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b1j\OneDrive\Documents\GitHub\phosphine-ligands\fragmented_approach\weighted\"/>
    </mc:Choice>
  </mc:AlternateContent>
  <xr:revisionPtr revIDLastSave="0" documentId="13_ncr:1_{FFF3FD8B-91F0-4822-94F9-5B8BFCA8A4F1}" xr6:coauthVersionLast="45" xr6:coauthVersionMax="45" xr10:uidLastSave="{00000000-0000-0000-0000-000000000000}"/>
  <bookViews>
    <workbookView xWindow="-23624" yWindow="2581" windowWidth="19562" windowHeight="10352" tabRatio="794" activeTab="9" xr2:uid="{DF08B0EE-5C27-4EF2-ACC6-302CEC153653}"/>
  </bookViews>
  <sheets>
    <sheet name="high_e_input" sheetId="11" r:id="rId1"/>
    <sheet name="input" sheetId="6" r:id="rId2"/>
    <sheet name="electronic_llokup" sheetId="7" r:id="rId3"/>
    <sheet name="high_e_pivot" sheetId="8" r:id="rId4"/>
    <sheet name="pivot" sheetId="4" r:id="rId5"/>
    <sheet name="Sheet3" sheetId="10" r:id="rId6"/>
    <sheet name="all_data" sheetId="1" r:id="rId7"/>
    <sheet name="all_data (2)" sheetId="9" r:id="rId8"/>
    <sheet name="low energy" sheetId="14" r:id="rId9"/>
    <sheet name="yield data" sheetId="5" r:id="rId10"/>
    <sheet name="yields" sheetId="12" r:id="rId11"/>
    <sheet name="yields sorted" sheetId="13" r:id="rId12"/>
  </sheet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97" i="13" l="1"/>
  <c r="V97" i="13"/>
  <c r="T97" i="13"/>
  <c r="R97" i="13"/>
  <c r="P97" i="13"/>
  <c r="N97" i="13"/>
  <c r="L97" i="13"/>
  <c r="J97" i="13"/>
  <c r="K97" i="13" s="1"/>
  <c r="H97" i="13"/>
  <c r="F97" i="13"/>
  <c r="G97" i="13" s="1"/>
  <c r="E97" i="13"/>
  <c r="I97" i="13" s="1"/>
  <c r="M97" i="13" s="1"/>
  <c r="D97" i="13"/>
  <c r="B97" i="13"/>
  <c r="C97" i="13" s="1"/>
  <c r="X37" i="13"/>
  <c r="V37" i="13"/>
  <c r="T37" i="13"/>
  <c r="R37" i="13"/>
  <c r="P37" i="13"/>
  <c r="N37" i="13"/>
  <c r="L37" i="13"/>
  <c r="J37" i="13"/>
  <c r="K37" i="13" s="1"/>
  <c r="H37" i="13"/>
  <c r="F37" i="13"/>
  <c r="G37" i="13" s="1"/>
  <c r="E37" i="13"/>
  <c r="I37" i="13" s="1"/>
  <c r="M37" i="13" s="1"/>
  <c r="D37" i="13"/>
  <c r="B37" i="13"/>
  <c r="C37" i="13" s="1"/>
  <c r="X90" i="13"/>
  <c r="V90" i="13"/>
  <c r="T90" i="13"/>
  <c r="R90" i="13"/>
  <c r="P90" i="13"/>
  <c r="N90" i="13"/>
  <c r="L90" i="13"/>
  <c r="K90" i="13"/>
  <c r="H90" i="13"/>
  <c r="F90" i="13"/>
  <c r="G90" i="13" s="1"/>
  <c r="E90" i="13"/>
  <c r="I90" i="13" s="1"/>
  <c r="M90" i="13" s="1"/>
  <c r="D90" i="13"/>
  <c r="B90" i="13"/>
  <c r="C90" i="13" s="1"/>
  <c r="X89" i="13"/>
  <c r="V89" i="13"/>
  <c r="T89" i="13"/>
  <c r="R89" i="13"/>
  <c r="P89" i="13"/>
  <c r="N89" i="13"/>
  <c r="L89" i="13"/>
  <c r="J89" i="13"/>
  <c r="K89" i="13" s="1"/>
  <c r="H89" i="13"/>
  <c r="F89" i="13"/>
  <c r="G89" i="13" s="1"/>
  <c r="E89" i="13"/>
  <c r="I89" i="13" s="1"/>
  <c r="M89" i="13" s="1"/>
  <c r="D89" i="13"/>
  <c r="B89" i="13"/>
  <c r="C89" i="13" s="1"/>
  <c r="X67" i="13"/>
  <c r="V67" i="13"/>
  <c r="T67" i="13"/>
  <c r="R67" i="13"/>
  <c r="P67" i="13"/>
  <c r="N67" i="13"/>
  <c r="L67" i="13"/>
  <c r="J67" i="13"/>
  <c r="K67" i="13" s="1"/>
  <c r="H67" i="13"/>
  <c r="F67" i="13"/>
  <c r="G67" i="13" s="1"/>
  <c r="E67" i="13"/>
  <c r="I67" i="13" s="1"/>
  <c r="M67" i="13" s="1"/>
  <c r="D67" i="13"/>
  <c r="B67" i="13"/>
  <c r="C67" i="13" s="1"/>
  <c r="X78" i="13"/>
  <c r="V78" i="13"/>
  <c r="T78" i="13"/>
  <c r="R78" i="13"/>
  <c r="P78" i="13"/>
  <c r="N78" i="13"/>
  <c r="L78" i="13"/>
  <c r="J78" i="13"/>
  <c r="K78" i="13" s="1"/>
  <c r="H78" i="13"/>
  <c r="F78" i="13"/>
  <c r="G78" i="13" s="1"/>
  <c r="E78" i="13"/>
  <c r="I78" i="13" s="1"/>
  <c r="M78" i="13" s="1"/>
  <c r="D78" i="13"/>
  <c r="B78" i="13"/>
  <c r="C78" i="13" s="1"/>
  <c r="X40" i="13"/>
  <c r="V40" i="13"/>
  <c r="T40" i="13"/>
  <c r="R40" i="13"/>
  <c r="P40" i="13"/>
  <c r="N40" i="13"/>
  <c r="L40" i="13"/>
  <c r="J40" i="13"/>
  <c r="K40" i="13" s="1"/>
  <c r="H40" i="13"/>
  <c r="F40" i="13"/>
  <c r="G40" i="13" s="1"/>
  <c r="E40" i="13"/>
  <c r="I40" i="13" s="1"/>
  <c r="M40" i="13" s="1"/>
  <c r="D40" i="13"/>
  <c r="B40" i="13"/>
  <c r="C40" i="13" s="1"/>
  <c r="X36" i="13"/>
  <c r="V36" i="13"/>
  <c r="T36" i="13"/>
  <c r="R36" i="13"/>
  <c r="P36" i="13"/>
  <c r="N36" i="13"/>
  <c r="L36" i="13"/>
  <c r="J36" i="13"/>
  <c r="K36" i="13" s="1"/>
  <c r="H36" i="13"/>
  <c r="F36" i="13"/>
  <c r="G36" i="13" s="1"/>
  <c r="E36" i="13"/>
  <c r="I36" i="13" s="1"/>
  <c r="M36" i="13" s="1"/>
  <c r="D36" i="13"/>
  <c r="B36" i="13"/>
  <c r="C36" i="13" s="1"/>
  <c r="X70" i="13"/>
  <c r="V70" i="13"/>
  <c r="T70" i="13"/>
  <c r="R70" i="13"/>
  <c r="P70" i="13"/>
  <c r="N70" i="13"/>
  <c r="L70" i="13"/>
  <c r="J70" i="13"/>
  <c r="K70" i="13" s="1"/>
  <c r="H70" i="13"/>
  <c r="F70" i="13"/>
  <c r="G70" i="13" s="1"/>
  <c r="E70" i="13"/>
  <c r="I70" i="13" s="1"/>
  <c r="M70" i="13" s="1"/>
  <c r="D70" i="13"/>
  <c r="B70" i="13"/>
  <c r="C70" i="13" s="1"/>
  <c r="X6" i="13"/>
  <c r="V6" i="13"/>
  <c r="T6" i="13"/>
  <c r="R6" i="13"/>
  <c r="P6" i="13"/>
  <c r="N6" i="13"/>
  <c r="L6" i="13"/>
  <c r="J6" i="13"/>
  <c r="K6" i="13" s="1"/>
  <c r="H6" i="13"/>
  <c r="F6" i="13"/>
  <c r="G6" i="13" s="1"/>
  <c r="E6" i="13"/>
  <c r="I6" i="13" s="1"/>
  <c r="M6" i="13" s="1"/>
  <c r="D6" i="13"/>
  <c r="B6" i="13"/>
  <c r="C6" i="13" s="1"/>
  <c r="X39" i="13"/>
  <c r="V39" i="13"/>
  <c r="T39" i="13"/>
  <c r="R39" i="13"/>
  <c r="P39" i="13"/>
  <c r="N39" i="13"/>
  <c r="L39" i="13"/>
  <c r="J39" i="13"/>
  <c r="K39" i="13" s="1"/>
  <c r="H39" i="13"/>
  <c r="F39" i="13"/>
  <c r="G39" i="13" s="1"/>
  <c r="E39" i="13"/>
  <c r="I39" i="13" s="1"/>
  <c r="M39" i="13" s="1"/>
  <c r="D39" i="13"/>
  <c r="B39" i="13"/>
  <c r="C39" i="13" s="1"/>
  <c r="X56" i="13"/>
  <c r="V56" i="13"/>
  <c r="T56" i="13"/>
  <c r="R56" i="13"/>
  <c r="P56" i="13"/>
  <c r="N56" i="13"/>
  <c r="L56" i="13"/>
  <c r="J56" i="13"/>
  <c r="K56" i="13" s="1"/>
  <c r="H56" i="13"/>
  <c r="F56" i="13"/>
  <c r="G56" i="13" s="1"/>
  <c r="E56" i="13"/>
  <c r="I56" i="13" s="1"/>
  <c r="M56" i="13" s="1"/>
  <c r="D56" i="13"/>
  <c r="B56" i="13"/>
  <c r="C56" i="13" s="1"/>
  <c r="X92" i="13"/>
  <c r="V92" i="13"/>
  <c r="T92" i="13"/>
  <c r="R92" i="13"/>
  <c r="P92" i="13"/>
  <c r="N92" i="13"/>
  <c r="L92" i="13"/>
  <c r="J92" i="13"/>
  <c r="K92" i="13" s="1"/>
  <c r="H92" i="13"/>
  <c r="F92" i="13"/>
  <c r="G92" i="13" s="1"/>
  <c r="E92" i="13"/>
  <c r="I92" i="13" s="1"/>
  <c r="M92" i="13" s="1"/>
  <c r="D92" i="13"/>
  <c r="B92" i="13"/>
  <c r="C92" i="13" s="1"/>
  <c r="X38" i="13"/>
  <c r="V38" i="13"/>
  <c r="T38" i="13"/>
  <c r="R38" i="13"/>
  <c r="P38" i="13"/>
  <c r="N38" i="13"/>
  <c r="L38" i="13"/>
  <c r="J38" i="13"/>
  <c r="K38" i="13" s="1"/>
  <c r="H38" i="13"/>
  <c r="F38" i="13"/>
  <c r="G38" i="13" s="1"/>
  <c r="E38" i="13"/>
  <c r="I38" i="13" s="1"/>
  <c r="M38" i="13" s="1"/>
  <c r="D38" i="13"/>
  <c r="B38" i="13"/>
  <c r="C38" i="13" s="1"/>
  <c r="X18" i="13"/>
  <c r="V18" i="13"/>
  <c r="T18" i="13"/>
  <c r="R18" i="13"/>
  <c r="P18" i="13"/>
  <c r="N18" i="13"/>
  <c r="L18" i="13"/>
  <c r="J18" i="13"/>
  <c r="K18" i="13" s="1"/>
  <c r="H18" i="13"/>
  <c r="F18" i="13"/>
  <c r="G18" i="13" s="1"/>
  <c r="E18" i="13"/>
  <c r="I18" i="13" s="1"/>
  <c r="M18" i="13" s="1"/>
  <c r="D18" i="13"/>
  <c r="B18" i="13"/>
  <c r="C18" i="13" s="1"/>
  <c r="X35" i="13"/>
  <c r="V35" i="13"/>
  <c r="T35" i="13"/>
  <c r="R35" i="13"/>
  <c r="P35" i="13"/>
  <c r="N35" i="13"/>
  <c r="L35" i="13"/>
  <c r="K35" i="13"/>
  <c r="H35" i="13"/>
  <c r="F35" i="13"/>
  <c r="G35" i="13" s="1"/>
  <c r="E35" i="13"/>
  <c r="I35" i="13" s="1"/>
  <c r="M35" i="13" s="1"/>
  <c r="D35" i="13"/>
  <c r="B35" i="13"/>
  <c r="C35" i="13" s="1"/>
  <c r="X33" i="13"/>
  <c r="V33" i="13"/>
  <c r="T33" i="13"/>
  <c r="R33" i="13"/>
  <c r="P33" i="13"/>
  <c r="N33" i="13"/>
  <c r="L33" i="13"/>
  <c r="J33" i="13"/>
  <c r="K33" i="13" s="1"/>
  <c r="H33" i="13"/>
  <c r="F33" i="13"/>
  <c r="G33" i="13" s="1"/>
  <c r="E33" i="13"/>
  <c r="I33" i="13" s="1"/>
  <c r="M33" i="13" s="1"/>
  <c r="D33" i="13"/>
  <c r="B33" i="13"/>
  <c r="C33" i="13" s="1"/>
  <c r="X73" i="13"/>
  <c r="V73" i="13"/>
  <c r="T73" i="13"/>
  <c r="R73" i="13"/>
  <c r="P73" i="13"/>
  <c r="N73" i="13"/>
  <c r="L73" i="13"/>
  <c r="J73" i="13"/>
  <c r="K73" i="13" s="1"/>
  <c r="H73" i="13"/>
  <c r="F73" i="13"/>
  <c r="G73" i="13" s="1"/>
  <c r="E73" i="13"/>
  <c r="I73" i="13" s="1"/>
  <c r="M73" i="13" s="1"/>
  <c r="D73" i="13"/>
  <c r="B73" i="13"/>
  <c r="C73" i="13" s="1"/>
  <c r="X82" i="13"/>
  <c r="V82" i="13"/>
  <c r="T82" i="13"/>
  <c r="R82" i="13"/>
  <c r="P82" i="13"/>
  <c r="N82" i="13"/>
  <c r="L82" i="13"/>
  <c r="J82" i="13"/>
  <c r="K82" i="13" s="1"/>
  <c r="H82" i="13"/>
  <c r="F82" i="13"/>
  <c r="G82" i="13" s="1"/>
  <c r="E82" i="13"/>
  <c r="I82" i="13" s="1"/>
  <c r="M82" i="13" s="1"/>
  <c r="D82" i="13"/>
  <c r="B82" i="13"/>
  <c r="C82" i="13" s="1"/>
  <c r="X34" i="13"/>
  <c r="V34" i="13"/>
  <c r="T34" i="13"/>
  <c r="R34" i="13"/>
  <c r="P34" i="13"/>
  <c r="N34" i="13"/>
  <c r="L34" i="13"/>
  <c r="K34" i="13"/>
  <c r="H34" i="13"/>
  <c r="F34" i="13"/>
  <c r="G34" i="13" s="1"/>
  <c r="E34" i="13"/>
  <c r="I34" i="13" s="1"/>
  <c r="M34" i="13" s="1"/>
  <c r="D34" i="13"/>
  <c r="B34" i="13"/>
  <c r="C34" i="13" s="1"/>
  <c r="X84" i="13"/>
  <c r="V84" i="13"/>
  <c r="T84" i="13"/>
  <c r="R84" i="13"/>
  <c r="P84" i="13"/>
  <c r="N84" i="13"/>
  <c r="L84" i="13"/>
  <c r="K84" i="13"/>
  <c r="H84" i="13"/>
  <c r="G84" i="13"/>
  <c r="F84" i="13"/>
  <c r="E84" i="13"/>
  <c r="I84" i="13" s="1"/>
  <c r="M84" i="13" s="1"/>
  <c r="D84" i="13"/>
  <c r="B84" i="13"/>
  <c r="C84" i="13" s="1"/>
  <c r="X68" i="13"/>
  <c r="V68" i="13"/>
  <c r="T68" i="13"/>
  <c r="R68" i="13"/>
  <c r="P68" i="13"/>
  <c r="N68" i="13"/>
  <c r="L68" i="13"/>
  <c r="J68" i="13"/>
  <c r="K68" i="13" s="1"/>
  <c r="H68" i="13"/>
  <c r="F68" i="13"/>
  <c r="G68" i="13" s="1"/>
  <c r="E68" i="13"/>
  <c r="I68" i="13" s="1"/>
  <c r="M68" i="13" s="1"/>
  <c r="D68" i="13"/>
  <c r="B68" i="13"/>
  <c r="C68" i="13" s="1"/>
  <c r="X96" i="13"/>
  <c r="V96" i="13"/>
  <c r="T96" i="13"/>
  <c r="R96" i="13"/>
  <c r="P96" i="13"/>
  <c r="N96" i="13"/>
  <c r="L96" i="13"/>
  <c r="J96" i="13"/>
  <c r="K96" i="13" s="1"/>
  <c r="H96" i="13"/>
  <c r="F96" i="13"/>
  <c r="G96" i="13" s="1"/>
  <c r="E96" i="13"/>
  <c r="I96" i="13" s="1"/>
  <c r="M96" i="13" s="1"/>
  <c r="D96" i="13"/>
  <c r="B96" i="13"/>
  <c r="C96" i="13" s="1"/>
  <c r="X41" i="13"/>
  <c r="V41" i="13"/>
  <c r="T41" i="13"/>
  <c r="R41" i="13"/>
  <c r="P41" i="13"/>
  <c r="N41" i="13"/>
  <c r="L41" i="13"/>
  <c r="J41" i="13"/>
  <c r="K41" i="13" s="1"/>
  <c r="H41" i="13"/>
  <c r="F41" i="13"/>
  <c r="G41" i="13" s="1"/>
  <c r="E41" i="13"/>
  <c r="I41" i="13" s="1"/>
  <c r="M41" i="13" s="1"/>
  <c r="D41" i="13"/>
  <c r="B41" i="13"/>
  <c r="C41" i="13" s="1"/>
  <c r="X9" i="13"/>
  <c r="V9" i="13"/>
  <c r="T9" i="13"/>
  <c r="R9" i="13"/>
  <c r="P9" i="13"/>
  <c r="N9" i="13"/>
  <c r="L9" i="13"/>
  <c r="J9" i="13"/>
  <c r="K9" i="13" s="1"/>
  <c r="H9" i="13"/>
  <c r="F9" i="13"/>
  <c r="G9" i="13" s="1"/>
  <c r="E9" i="13"/>
  <c r="I9" i="13" s="1"/>
  <c r="M9" i="13" s="1"/>
  <c r="D9" i="13"/>
  <c r="B9" i="13"/>
  <c r="C9" i="13" s="1"/>
  <c r="X13" i="13"/>
  <c r="V13" i="13"/>
  <c r="T13" i="13"/>
  <c r="R13" i="13"/>
  <c r="P13" i="13"/>
  <c r="N13" i="13"/>
  <c r="L13" i="13"/>
  <c r="J13" i="13"/>
  <c r="K13" i="13" s="1"/>
  <c r="H13" i="13"/>
  <c r="F13" i="13"/>
  <c r="G13" i="13" s="1"/>
  <c r="E13" i="13"/>
  <c r="I13" i="13" s="1"/>
  <c r="M13" i="13" s="1"/>
  <c r="D13" i="13"/>
  <c r="B13" i="13"/>
  <c r="C13" i="13" s="1"/>
  <c r="X94" i="13"/>
  <c r="T94" i="13"/>
  <c r="P94" i="13"/>
  <c r="L94" i="13"/>
  <c r="J94" i="13"/>
  <c r="K94" i="13" s="1"/>
  <c r="H94" i="13"/>
  <c r="F94" i="13"/>
  <c r="G94" i="13" s="1"/>
  <c r="E94" i="13"/>
  <c r="I94" i="13" s="1"/>
  <c r="M94" i="13" s="1"/>
  <c r="D94" i="13"/>
  <c r="B94" i="13"/>
  <c r="C94" i="13" s="1"/>
  <c r="X54" i="13"/>
  <c r="V54" i="13"/>
  <c r="T54" i="13"/>
  <c r="R54" i="13"/>
  <c r="P54" i="13"/>
  <c r="N54" i="13"/>
  <c r="L54" i="13"/>
  <c r="J54" i="13"/>
  <c r="K54" i="13" s="1"/>
  <c r="H54" i="13"/>
  <c r="F54" i="13"/>
  <c r="G54" i="13" s="1"/>
  <c r="E54" i="13"/>
  <c r="I54" i="13" s="1"/>
  <c r="M54" i="13" s="1"/>
  <c r="D54" i="13"/>
  <c r="B54" i="13"/>
  <c r="C54" i="13" s="1"/>
  <c r="X44" i="13"/>
  <c r="V44" i="13"/>
  <c r="T44" i="13"/>
  <c r="R44" i="13"/>
  <c r="P44" i="13"/>
  <c r="N44" i="13"/>
  <c r="L44" i="13"/>
  <c r="K44" i="13"/>
  <c r="H44" i="13"/>
  <c r="F44" i="13"/>
  <c r="G44" i="13" s="1"/>
  <c r="E44" i="13"/>
  <c r="I44" i="13" s="1"/>
  <c r="M44" i="13" s="1"/>
  <c r="D44" i="13"/>
  <c r="B44" i="13"/>
  <c r="C44" i="13" s="1"/>
  <c r="X79" i="13"/>
  <c r="V79" i="13"/>
  <c r="T79" i="13"/>
  <c r="R79" i="13"/>
  <c r="P79" i="13"/>
  <c r="N79" i="13"/>
  <c r="L79" i="13"/>
  <c r="J79" i="13"/>
  <c r="K79" i="13" s="1"/>
  <c r="H79" i="13"/>
  <c r="F79" i="13"/>
  <c r="G79" i="13" s="1"/>
  <c r="E79" i="13"/>
  <c r="I79" i="13" s="1"/>
  <c r="M79" i="13" s="1"/>
  <c r="D79" i="13"/>
  <c r="B79" i="13"/>
  <c r="C79" i="13" s="1"/>
  <c r="X42" i="13"/>
  <c r="T42" i="13"/>
  <c r="P42" i="13"/>
  <c r="L42" i="13"/>
  <c r="J42" i="13"/>
  <c r="K42" i="13" s="1"/>
  <c r="H42" i="13"/>
  <c r="F42" i="13"/>
  <c r="G42" i="13" s="1"/>
  <c r="E42" i="13"/>
  <c r="I42" i="13" s="1"/>
  <c r="M42" i="13" s="1"/>
  <c r="D42" i="13"/>
  <c r="B42" i="13"/>
  <c r="C42" i="13" s="1"/>
  <c r="X25" i="13"/>
  <c r="V25" i="13"/>
  <c r="T25" i="13"/>
  <c r="R25" i="13"/>
  <c r="P25" i="13"/>
  <c r="N25" i="13"/>
  <c r="L25" i="13"/>
  <c r="J25" i="13"/>
  <c r="K25" i="13" s="1"/>
  <c r="H25" i="13"/>
  <c r="F25" i="13"/>
  <c r="G25" i="13" s="1"/>
  <c r="E25" i="13"/>
  <c r="I25" i="13" s="1"/>
  <c r="M25" i="13" s="1"/>
  <c r="D25" i="13"/>
  <c r="B25" i="13"/>
  <c r="C25" i="13" s="1"/>
  <c r="X43" i="13"/>
  <c r="V43" i="13"/>
  <c r="T43" i="13"/>
  <c r="R43" i="13"/>
  <c r="P43" i="13"/>
  <c r="N43" i="13"/>
  <c r="L43" i="13"/>
  <c r="J43" i="13"/>
  <c r="K43" i="13" s="1"/>
  <c r="H43" i="13"/>
  <c r="F43" i="13"/>
  <c r="G43" i="13" s="1"/>
  <c r="E43" i="13"/>
  <c r="I43" i="13" s="1"/>
  <c r="M43" i="13" s="1"/>
  <c r="D43" i="13"/>
  <c r="B43" i="13"/>
  <c r="C43" i="13" s="1"/>
  <c r="X24" i="13"/>
  <c r="T24" i="13"/>
  <c r="P24" i="13"/>
  <c r="L24" i="13"/>
  <c r="J24" i="13"/>
  <c r="K24" i="13" s="1"/>
  <c r="H24" i="13"/>
  <c r="F24" i="13"/>
  <c r="G24" i="13" s="1"/>
  <c r="E24" i="13"/>
  <c r="I24" i="13" s="1"/>
  <c r="M24" i="13" s="1"/>
  <c r="D24" i="13"/>
  <c r="B24" i="13"/>
  <c r="C24" i="13" s="1"/>
  <c r="X7" i="13"/>
  <c r="V7" i="13"/>
  <c r="T7" i="13"/>
  <c r="R7" i="13"/>
  <c r="P7" i="13"/>
  <c r="N7" i="13"/>
  <c r="L7" i="13"/>
  <c r="J7" i="13"/>
  <c r="K7" i="13" s="1"/>
  <c r="H7" i="13"/>
  <c r="F7" i="13"/>
  <c r="G7" i="13" s="1"/>
  <c r="E7" i="13"/>
  <c r="I7" i="13" s="1"/>
  <c r="M7" i="13" s="1"/>
  <c r="D7" i="13"/>
  <c r="B7" i="13"/>
  <c r="C7" i="13" s="1"/>
  <c r="X45" i="13"/>
  <c r="V45" i="13"/>
  <c r="T45" i="13"/>
  <c r="R45" i="13"/>
  <c r="P45" i="13"/>
  <c r="N45" i="13"/>
  <c r="L45" i="13"/>
  <c r="J45" i="13"/>
  <c r="K45" i="13" s="1"/>
  <c r="H45" i="13"/>
  <c r="F45" i="13"/>
  <c r="G45" i="13" s="1"/>
  <c r="E45" i="13"/>
  <c r="I45" i="13" s="1"/>
  <c r="M45" i="13" s="1"/>
  <c r="D45" i="13"/>
  <c r="B45" i="13"/>
  <c r="C45" i="13" s="1"/>
  <c r="X23" i="13"/>
  <c r="V23" i="13"/>
  <c r="T23" i="13"/>
  <c r="R23" i="13"/>
  <c r="P23" i="13"/>
  <c r="N23" i="13"/>
  <c r="L23" i="13"/>
  <c r="J23" i="13"/>
  <c r="K23" i="13" s="1"/>
  <c r="H23" i="13"/>
  <c r="F23" i="13"/>
  <c r="G23" i="13" s="1"/>
  <c r="E23" i="13"/>
  <c r="I23" i="13" s="1"/>
  <c r="M23" i="13" s="1"/>
  <c r="D23" i="13"/>
  <c r="B23" i="13"/>
  <c r="C23" i="13" s="1"/>
  <c r="X52" i="13"/>
  <c r="V52" i="13"/>
  <c r="T52" i="13"/>
  <c r="R52" i="13"/>
  <c r="P52" i="13"/>
  <c r="N52" i="13"/>
  <c r="L52" i="13"/>
  <c r="J52" i="13"/>
  <c r="K52" i="13" s="1"/>
  <c r="H52" i="13"/>
  <c r="F52" i="13"/>
  <c r="G52" i="13" s="1"/>
  <c r="E52" i="13"/>
  <c r="I52" i="13" s="1"/>
  <c r="M52" i="13" s="1"/>
  <c r="D52" i="13"/>
  <c r="B52" i="13"/>
  <c r="C52" i="13" s="1"/>
  <c r="X95" i="13"/>
  <c r="V95" i="13"/>
  <c r="T95" i="13"/>
  <c r="R95" i="13"/>
  <c r="P95" i="13"/>
  <c r="N95" i="13"/>
  <c r="L95" i="13"/>
  <c r="J95" i="13"/>
  <c r="K95" i="13" s="1"/>
  <c r="H95" i="13"/>
  <c r="F95" i="13"/>
  <c r="G95" i="13" s="1"/>
  <c r="E95" i="13"/>
  <c r="I95" i="13" s="1"/>
  <c r="M95" i="13" s="1"/>
  <c r="D95" i="13"/>
  <c r="B95" i="13"/>
  <c r="C95" i="13" s="1"/>
  <c r="X72" i="13"/>
  <c r="V72" i="13"/>
  <c r="T72" i="13"/>
  <c r="R72" i="13"/>
  <c r="P72" i="13"/>
  <c r="N72" i="13"/>
  <c r="L72" i="13"/>
  <c r="J72" i="13"/>
  <c r="K72" i="13" s="1"/>
  <c r="H72" i="13"/>
  <c r="F72" i="13"/>
  <c r="G72" i="13" s="1"/>
  <c r="E72" i="13"/>
  <c r="I72" i="13" s="1"/>
  <c r="M72" i="13" s="1"/>
  <c r="D72" i="13"/>
  <c r="B72" i="13"/>
  <c r="C72" i="13" s="1"/>
  <c r="X87" i="13"/>
  <c r="V87" i="13"/>
  <c r="T87" i="13"/>
  <c r="R87" i="13"/>
  <c r="P87" i="13"/>
  <c r="N87" i="13"/>
  <c r="L87" i="13"/>
  <c r="J87" i="13"/>
  <c r="K87" i="13" s="1"/>
  <c r="H87" i="13"/>
  <c r="F87" i="13"/>
  <c r="G87" i="13" s="1"/>
  <c r="E87" i="13"/>
  <c r="I87" i="13" s="1"/>
  <c r="M87" i="13" s="1"/>
  <c r="D87" i="13"/>
  <c r="B87" i="13"/>
  <c r="C87" i="13" s="1"/>
  <c r="X93" i="13"/>
  <c r="V93" i="13"/>
  <c r="T93" i="13"/>
  <c r="R93" i="13"/>
  <c r="P93" i="13"/>
  <c r="N93" i="13"/>
  <c r="L93" i="13"/>
  <c r="J93" i="13"/>
  <c r="K93" i="13" s="1"/>
  <c r="H93" i="13"/>
  <c r="F93" i="13"/>
  <c r="G93" i="13" s="1"/>
  <c r="E93" i="13"/>
  <c r="I93" i="13" s="1"/>
  <c r="M93" i="13" s="1"/>
  <c r="D93" i="13"/>
  <c r="B93" i="13"/>
  <c r="C93" i="13" s="1"/>
  <c r="X50" i="13"/>
  <c r="V50" i="13"/>
  <c r="T50" i="13"/>
  <c r="R50" i="13"/>
  <c r="P50" i="13"/>
  <c r="N50" i="13"/>
  <c r="L50" i="13"/>
  <c r="J50" i="13"/>
  <c r="K50" i="13" s="1"/>
  <c r="H50" i="13"/>
  <c r="F50" i="13"/>
  <c r="G50" i="13" s="1"/>
  <c r="E50" i="13"/>
  <c r="I50" i="13" s="1"/>
  <c r="M50" i="13" s="1"/>
  <c r="D50" i="13"/>
  <c r="B50" i="13"/>
  <c r="C50" i="13" s="1"/>
  <c r="X65" i="13"/>
  <c r="V65" i="13"/>
  <c r="T65" i="13"/>
  <c r="R65" i="13"/>
  <c r="P65" i="13"/>
  <c r="N65" i="13"/>
  <c r="L65" i="13"/>
  <c r="J65" i="13"/>
  <c r="K65" i="13" s="1"/>
  <c r="H65" i="13"/>
  <c r="F65" i="13"/>
  <c r="G65" i="13" s="1"/>
  <c r="E65" i="13"/>
  <c r="I65" i="13" s="1"/>
  <c r="M65" i="13" s="1"/>
  <c r="D65" i="13"/>
  <c r="B65" i="13"/>
  <c r="C65" i="13" s="1"/>
  <c r="X47" i="13"/>
  <c r="T47" i="13"/>
  <c r="P47" i="13"/>
  <c r="L47" i="13"/>
  <c r="J47" i="13"/>
  <c r="K47" i="13" s="1"/>
  <c r="H47" i="13"/>
  <c r="G47" i="13"/>
  <c r="F47" i="13"/>
  <c r="E47" i="13"/>
  <c r="I47" i="13" s="1"/>
  <c r="M47" i="13" s="1"/>
  <c r="D47" i="13"/>
  <c r="B47" i="13"/>
  <c r="C47" i="13" s="1"/>
  <c r="X71" i="13"/>
  <c r="V71" i="13"/>
  <c r="T71" i="13"/>
  <c r="R71" i="13"/>
  <c r="P71" i="13"/>
  <c r="N71" i="13"/>
  <c r="L71" i="13"/>
  <c r="J71" i="13"/>
  <c r="K71" i="13" s="1"/>
  <c r="H71" i="13"/>
  <c r="F71" i="13"/>
  <c r="G71" i="13" s="1"/>
  <c r="E71" i="13"/>
  <c r="I71" i="13" s="1"/>
  <c r="M71" i="13" s="1"/>
  <c r="D71" i="13"/>
  <c r="B71" i="13"/>
  <c r="C71" i="13" s="1"/>
  <c r="X80" i="13"/>
  <c r="V80" i="13"/>
  <c r="T80" i="13"/>
  <c r="R80" i="13"/>
  <c r="P80" i="13"/>
  <c r="N80" i="13"/>
  <c r="L80" i="13"/>
  <c r="J80" i="13"/>
  <c r="K80" i="13" s="1"/>
  <c r="H80" i="13"/>
  <c r="F80" i="13"/>
  <c r="G80" i="13" s="1"/>
  <c r="E80" i="13"/>
  <c r="I80" i="13" s="1"/>
  <c r="M80" i="13" s="1"/>
  <c r="D80" i="13"/>
  <c r="B80" i="13"/>
  <c r="C80" i="13" s="1"/>
  <c r="X85" i="13"/>
  <c r="V85" i="13"/>
  <c r="T85" i="13"/>
  <c r="R85" i="13"/>
  <c r="P85" i="13"/>
  <c r="N85" i="13"/>
  <c r="L85" i="13"/>
  <c r="J85" i="13"/>
  <c r="K85" i="13" s="1"/>
  <c r="H85" i="13"/>
  <c r="F85" i="13"/>
  <c r="G85" i="13" s="1"/>
  <c r="E85" i="13"/>
  <c r="I85" i="13" s="1"/>
  <c r="M85" i="13" s="1"/>
  <c r="D85" i="13"/>
  <c r="B85" i="13"/>
  <c r="C85" i="13" s="1"/>
  <c r="X64" i="13"/>
  <c r="V64" i="13"/>
  <c r="T64" i="13"/>
  <c r="R64" i="13"/>
  <c r="P64" i="13"/>
  <c r="N64" i="13"/>
  <c r="L64" i="13"/>
  <c r="J64" i="13"/>
  <c r="K64" i="13" s="1"/>
  <c r="H64" i="13"/>
  <c r="F64" i="13"/>
  <c r="G64" i="13" s="1"/>
  <c r="E64" i="13"/>
  <c r="I64" i="13" s="1"/>
  <c r="M64" i="13" s="1"/>
  <c r="D64" i="13"/>
  <c r="B64" i="13"/>
  <c r="C64" i="13" s="1"/>
  <c r="X76" i="13"/>
  <c r="V76" i="13"/>
  <c r="T76" i="13"/>
  <c r="R76" i="13"/>
  <c r="P76" i="13"/>
  <c r="N76" i="13"/>
  <c r="L76" i="13"/>
  <c r="J76" i="13"/>
  <c r="K76" i="13" s="1"/>
  <c r="H76" i="13"/>
  <c r="F76" i="13"/>
  <c r="G76" i="13" s="1"/>
  <c r="E76" i="13"/>
  <c r="I76" i="13" s="1"/>
  <c r="M76" i="13" s="1"/>
  <c r="D76" i="13"/>
  <c r="B76" i="13"/>
  <c r="C76" i="13" s="1"/>
  <c r="X75" i="13"/>
  <c r="V75" i="13"/>
  <c r="T75" i="13"/>
  <c r="R75" i="13"/>
  <c r="P75" i="13"/>
  <c r="N75" i="13"/>
  <c r="L75" i="13"/>
  <c r="J75" i="13"/>
  <c r="K75" i="13" s="1"/>
  <c r="H75" i="13"/>
  <c r="F75" i="13"/>
  <c r="G75" i="13" s="1"/>
  <c r="E75" i="13"/>
  <c r="I75" i="13" s="1"/>
  <c r="M75" i="13" s="1"/>
  <c r="D75" i="13"/>
  <c r="B75" i="13"/>
  <c r="C75" i="13" s="1"/>
  <c r="X63" i="13"/>
  <c r="V63" i="13"/>
  <c r="T63" i="13"/>
  <c r="R63" i="13"/>
  <c r="P63" i="13"/>
  <c r="N63" i="13"/>
  <c r="L63" i="13"/>
  <c r="J63" i="13"/>
  <c r="K63" i="13" s="1"/>
  <c r="H63" i="13"/>
  <c r="F63" i="13"/>
  <c r="G63" i="13" s="1"/>
  <c r="E63" i="13"/>
  <c r="I63" i="13" s="1"/>
  <c r="M63" i="13" s="1"/>
  <c r="D63" i="13"/>
  <c r="B63" i="13"/>
  <c r="C63" i="13" s="1"/>
  <c r="X62" i="13"/>
  <c r="V62" i="13"/>
  <c r="T62" i="13"/>
  <c r="R62" i="13"/>
  <c r="P62" i="13"/>
  <c r="N62" i="13"/>
  <c r="L62" i="13"/>
  <c r="J62" i="13"/>
  <c r="K62" i="13" s="1"/>
  <c r="H62" i="13"/>
  <c r="F62" i="13"/>
  <c r="G62" i="13" s="1"/>
  <c r="E62" i="13"/>
  <c r="I62" i="13" s="1"/>
  <c r="M62" i="13" s="1"/>
  <c r="D62" i="13"/>
  <c r="B62" i="13"/>
  <c r="C62" i="13" s="1"/>
  <c r="X61" i="13"/>
  <c r="V61" i="13"/>
  <c r="T61" i="13"/>
  <c r="R61" i="13"/>
  <c r="P61" i="13"/>
  <c r="N61" i="13"/>
  <c r="L61" i="13"/>
  <c r="J61" i="13"/>
  <c r="K61" i="13" s="1"/>
  <c r="H61" i="13"/>
  <c r="F61" i="13"/>
  <c r="G61" i="13" s="1"/>
  <c r="E61" i="13"/>
  <c r="I61" i="13" s="1"/>
  <c r="M61" i="13" s="1"/>
  <c r="D61" i="13"/>
  <c r="B61" i="13"/>
  <c r="C61" i="13" s="1"/>
  <c r="X60" i="13"/>
  <c r="V60" i="13"/>
  <c r="T60" i="13"/>
  <c r="R60" i="13"/>
  <c r="P60" i="13"/>
  <c r="N60" i="13"/>
  <c r="L60" i="13"/>
  <c r="J60" i="13"/>
  <c r="K60" i="13" s="1"/>
  <c r="H60" i="13"/>
  <c r="F60" i="13"/>
  <c r="G60" i="13" s="1"/>
  <c r="E60" i="13"/>
  <c r="I60" i="13" s="1"/>
  <c r="M60" i="13" s="1"/>
  <c r="D60" i="13"/>
  <c r="B60" i="13"/>
  <c r="C60" i="13" s="1"/>
  <c r="X59" i="13"/>
  <c r="V59" i="13"/>
  <c r="T59" i="13"/>
  <c r="R59" i="13"/>
  <c r="P59" i="13"/>
  <c r="N59" i="13"/>
  <c r="L59" i="13"/>
  <c r="J59" i="13"/>
  <c r="K59" i="13" s="1"/>
  <c r="H59" i="13"/>
  <c r="F59" i="13"/>
  <c r="G59" i="13" s="1"/>
  <c r="E59" i="13"/>
  <c r="I59" i="13" s="1"/>
  <c r="M59" i="13" s="1"/>
  <c r="D59" i="13"/>
  <c r="B59" i="13"/>
  <c r="C59" i="13" s="1"/>
  <c r="X58" i="13"/>
  <c r="V58" i="13"/>
  <c r="T58" i="13"/>
  <c r="R58" i="13"/>
  <c r="P58" i="13"/>
  <c r="N58" i="13"/>
  <c r="L58" i="13"/>
  <c r="J58" i="13"/>
  <c r="K58" i="13" s="1"/>
  <c r="H58" i="13"/>
  <c r="F58" i="13"/>
  <c r="G58" i="13" s="1"/>
  <c r="E58" i="13"/>
  <c r="I58" i="13" s="1"/>
  <c r="M58" i="13" s="1"/>
  <c r="D58" i="13"/>
  <c r="B58" i="13"/>
  <c r="C58" i="13" s="1"/>
  <c r="X29" i="13"/>
  <c r="T29" i="13"/>
  <c r="P29" i="13"/>
  <c r="L29" i="13"/>
  <c r="J29" i="13"/>
  <c r="K29" i="13" s="1"/>
  <c r="H29" i="13"/>
  <c r="F29" i="13"/>
  <c r="G29" i="13" s="1"/>
  <c r="E29" i="13"/>
  <c r="I29" i="13" s="1"/>
  <c r="M29" i="13" s="1"/>
  <c r="D29" i="13"/>
  <c r="B29" i="13"/>
  <c r="C29" i="13" s="1"/>
  <c r="X27" i="13"/>
  <c r="V27" i="13"/>
  <c r="T27" i="13"/>
  <c r="R27" i="13"/>
  <c r="P27" i="13"/>
  <c r="N27" i="13"/>
  <c r="L27" i="13"/>
  <c r="J27" i="13"/>
  <c r="K27" i="13" s="1"/>
  <c r="H27" i="13"/>
  <c r="F27" i="13"/>
  <c r="G27" i="13" s="1"/>
  <c r="E27" i="13"/>
  <c r="I27" i="13" s="1"/>
  <c r="M27" i="13" s="1"/>
  <c r="D27" i="13"/>
  <c r="B27" i="13"/>
  <c r="C27" i="13" s="1"/>
  <c r="X22" i="13"/>
  <c r="V22" i="13"/>
  <c r="T22" i="13"/>
  <c r="R22" i="13"/>
  <c r="P22" i="13"/>
  <c r="N22" i="13"/>
  <c r="L22" i="13"/>
  <c r="J22" i="13"/>
  <c r="K22" i="13" s="1"/>
  <c r="H22" i="13"/>
  <c r="F22" i="13"/>
  <c r="G22" i="13" s="1"/>
  <c r="E22" i="13"/>
  <c r="I22" i="13" s="1"/>
  <c r="M22" i="13" s="1"/>
  <c r="D22" i="13"/>
  <c r="B22" i="13"/>
  <c r="C22" i="13" s="1"/>
  <c r="X17" i="13"/>
  <c r="V17" i="13"/>
  <c r="T17" i="13"/>
  <c r="R17" i="13"/>
  <c r="P17" i="13"/>
  <c r="N17" i="13"/>
  <c r="L17" i="13"/>
  <c r="J17" i="13"/>
  <c r="K17" i="13" s="1"/>
  <c r="H17" i="13"/>
  <c r="F17" i="13"/>
  <c r="G17" i="13" s="1"/>
  <c r="E17" i="13"/>
  <c r="I17" i="13" s="1"/>
  <c r="M17" i="13" s="1"/>
  <c r="D17" i="13"/>
  <c r="B17" i="13"/>
  <c r="C17" i="13" s="1"/>
  <c r="X8" i="13"/>
  <c r="V8" i="13"/>
  <c r="T8" i="13"/>
  <c r="R8" i="13"/>
  <c r="P8" i="13"/>
  <c r="N8" i="13"/>
  <c r="L8" i="13"/>
  <c r="J8" i="13"/>
  <c r="K8" i="13" s="1"/>
  <c r="H8" i="13"/>
  <c r="G8" i="13"/>
  <c r="E8" i="13"/>
  <c r="I8" i="13" s="1"/>
  <c r="M8" i="13" s="1"/>
  <c r="D8" i="13"/>
  <c r="C8" i="13"/>
  <c r="X55" i="13"/>
  <c r="V55" i="13"/>
  <c r="T55" i="13"/>
  <c r="P55" i="13"/>
  <c r="L55" i="13"/>
  <c r="J55" i="13"/>
  <c r="K55" i="13" s="1"/>
  <c r="H55" i="13"/>
  <c r="G55" i="13"/>
  <c r="E55" i="13"/>
  <c r="I55" i="13" s="1"/>
  <c r="M55" i="13" s="1"/>
  <c r="D55" i="13"/>
  <c r="C55" i="13"/>
  <c r="X53" i="13"/>
  <c r="V53" i="13"/>
  <c r="T53" i="13"/>
  <c r="R53" i="13"/>
  <c r="P53" i="13"/>
  <c r="N53" i="13"/>
  <c r="L53" i="13"/>
  <c r="J53" i="13"/>
  <c r="K53" i="13" s="1"/>
  <c r="H53" i="13"/>
  <c r="F53" i="13"/>
  <c r="G53" i="13" s="1"/>
  <c r="E53" i="13"/>
  <c r="I53" i="13" s="1"/>
  <c r="M53" i="13" s="1"/>
  <c r="D53" i="13"/>
  <c r="B53" i="13"/>
  <c r="C53" i="13" s="1"/>
  <c r="X51" i="13"/>
  <c r="V51" i="13"/>
  <c r="T51" i="13"/>
  <c r="R51" i="13"/>
  <c r="P51" i="13"/>
  <c r="N51" i="13"/>
  <c r="L51" i="13"/>
  <c r="J51" i="13"/>
  <c r="K51" i="13" s="1"/>
  <c r="H51" i="13"/>
  <c r="G51" i="13"/>
  <c r="E51" i="13"/>
  <c r="I51" i="13" s="1"/>
  <c r="M51" i="13" s="1"/>
  <c r="D51" i="13"/>
  <c r="C51" i="13"/>
  <c r="X57" i="13"/>
  <c r="V57" i="13"/>
  <c r="T57" i="13"/>
  <c r="R57" i="13"/>
  <c r="P57" i="13"/>
  <c r="N57" i="13"/>
  <c r="L57" i="13"/>
  <c r="J57" i="13"/>
  <c r="K57" i="13" s="1"/>
  <c r="H57" i="13"/>
  <c r="F57" i="13"/>
  <c r="G57" i="13" s="1"/>
  <c r="E57" i="13"/>
  <c r="I57" i="13" s="1"/>
  <c r="M57" i="13" s="1"/>
  <c r="D57" i="13"/>
  <c r="B57" i="13"/>
  <c r="C57" i="13" s="1"/>
  <c r="X11" i="13"/>
  <c r="V11" i="13"/>
  <c r="T11" i="13"/>
  <c r="R11" i="13"/>
  <c r="P11" i="13"/>
  <c r="N11" i="13"/>
  <c r="L11" i="13"/>
  <c r="J11" i="13"/>
  <c r="K11" i="13" s="1"/>
  <c r="H11" i="13"/>
  <c r="F11" i="13"/>
  <c r="G11" i="13" s="1"/>
  <c r="E11" i="13"/>
  <c r="I11" i="13" s="1"/>
  <c r="M11" i="13" s="1"/>
  <c r="D11" i="13"/>
  <c r="B11" i="13"/>
  <c r="C11" i="13" s="1"/>
  <c r="X12" i="13"/>
  <c r="V12" i="13"/>
  <c r="T12" i="13"/>
  <c r="R12" i="13"/>
  <c r="P12" i="13"/>
  <c r="N12" i="13"/>
  <c r="L12" i="13"/>
  <c r="J12" i="13"/>
  <c r="K12" i="13" s="1"/>
  <c r="H12" i="13"/>
  <c r="F12" i="13"/>
  <c r="G12" i="13" s="1"/>
  <c r="E12" i="13"/>
  <c r="I12" i="13" s="1"/>
  <c r="M12" i="13" s="1"/>
  <c r="D12" i="13"/>
  <c r="B12" i="13"/>
  <c r="C12" i="13" s="1"/>
  <c r="X15" i="13"/>
  <c r="V15" i="13"/>
  <c r="T15" i="13"/>
  <c r="R15" i="13"/>
  <c r="P15" i="13"/>
  <c r="N15" i="13"/>
  <c r="L15" i="13"/>
  <c r="J15" i="13"/>
  <c r="K15" i="13" s="1"/>
  <c r="H15" i="13"/>
  <c r="F15" i="13"/>
  <c r="G15" i="13" s="1"/>
  <c r="E15" i="13"/>
  <c r="I15" i="13" s="1"/>
  <c r="M15" i="13" s="1"/>
  <c r="D15" i="13"/>
  <c r="B15" i="13"/>
  <c r="C15" i="13" s="1"/>
  <c r="X81" i="13"/>
  <c r="V81" i="13"/>
  <c r="T81" i="13"/>
  <c r="R81" i="13"/>
  <c r="P81" i="13"/>
  <c r="N81" i="13"/>
  <c r="L81" i="13"/>
  <c r="J81" i="13"/>
  <c r="K81" i="13" s="1"/>
  <c r="H81" i="13"/>
  <c r="F81" i="13"/>
  <c r="G81" i="13" s="1"/>
  <c r="E81" i="13"/>
  <c r="I81" i="13" s="1"/>
  <c r="M81" i="13" s="1"/>
  <c r="D81" i="13"/>
  <c r="B81" i="13"/>
  <c r="C81" i="13" s="1"/>
  <c r="X28" i="13"/>
  <c r="V28" i="13"/>
  <c r="T28" i="13"/>
  <c r="R28" i="13"/>
  <c r="P28" i="13"/>
  <c r="N28" i="13"/>
  <c r="L28" i="13"/>
  <c r="J28" i="13"/>
  <c r="K28" i="13" s="1"/>
  <c r="H28" i="13"/>
  <c r="F28" i="13"/>
  <c r="G28" i="13" s="1"/>
  <c r="E28" i="13"/>
  <c r="I28" i="13" s="1"/>
  <c r="M28" i="13" s="1"/>
  <c r="D28" i="13"/>
  <c r="B28" i="13"/>
  <c r="C28" i="13" s="1"/>
  <c r="X26" i="13"/>
  <c r="V26" i="13"/>
  <c r="T26" i="13"/>
  <c r="R26" i="13"/>
  <c r="P26" i="13"/>
  <c r="N26" i="13"/>
  <c r="L26" i="13"/>
  <c r="J26" i="13"/>
  <c r="K26" i="13" s="1"/>
  <c r="H26" i="13"/>
  <c r="F26" i="13"/>
  <c r="G26" i="13" s="1"/>
  <c r="E26" i="13"/>
  <c r="I26" i="13" s="1"/>
  <c r="M26" i="13" s="1"/>
  <c r="D26" i="13"/>
  <c r="B26" i="13"/>
  <c r="C26" i="13" s="1"/>
  <c r="X83" i="13"/>
  <c r="V83" i="13"/>
  <c r="T83" i="13"/>
  <c r="R83" i="13"/>
  <c r="P83" i="13"/>
  <c r="N83" i="13"/>
  <c r="L83" i="13"/>
  <c r="J83" i="13"/>
  <c r="K83" i="13" s="1"/>
  <c r="H83" i="13"/>
  <c r="F83" i="13"/>
  <c r="G83" i="13" s="1"/>
  <c r="E83" i="13"/>
  <c r="I83" i="13" s="1"/>
  <c r="M83" i="13" s="1"/>
  <c r="D83" i="13"/>
  <c r="B83" i="13"/>
  <c r="C83" i="13" s="1"/>
  <c r="X46" i="13"/>
  <c r="V46" i="13"/>
  <c r="T46" i="13"/>
  <c r="R46" i="13"/>
  <c r="P46" i="13"/>
  <c r="N46" i="13"/>
  <c r="L46" i="13"/>
  <c r="J46" i="13"/>
  <c r="K46" i="13" s="1"/>
  <c r="H46" i="13"/>
  <c r="F46" i="13"/>
  <c r="G46" i="13" s="1"/>
  <c r="E46" i="13"/>
  <c r="I46" i="13" s="1"/>
  <c r="M46" i="13" s="1"/>
  <c r="D46" i="13"/>
  <c r="B46" i="13"/>
  <c r="C46" i="13" s="1"/>
  <c r="X48" i="13"/>
  <c r="V48" i="13"/>
  <c r="T48" i="13"/>
  <c r="R48" i="13"/>
  <c r="P48" i="13"/>
  <c r="N48" i="13"/>
  <c r="L48" i="13"/>
  <c r="J48" i="13"/>
  <c r="K48" i="13" s="1"/>
  <c r="H48" i="13"/>
  <c r="F48" i="13"/>
  <c r="G48" i="13" s="1"/>
  <c r="E48" i="13"/>
  <c r="I48" i="13" s="1"/>
  <c r="M48" i="13" s="1"/>
  <c r="D48" i="13"/>
  <c r="B48" i="13"/>
  <c r="C48" i="13" s="1"/>
  <c r="X30" i="13"/>
  <c r="V30" i="13"/>
  <c r="T30" i="13"/>
  <c r="R30" i="13"/>
  <c r="P30" i="13"/>
  <c r="N30" i="13"/>
  <c r="L30" i="13"/>
  <c r="J30" i="13"/>
  <c r="K30" i="13" s="1"/>
  <c r="H30" i="13"/>
  <c r="F30" i="13"/>
  <c r="G30" i="13" s="1"/>
  <c r="E30" i="13"/>
  <c r="I30" i="13" s="1"/>
  <c r="M30" i="13" s="1"/>
  <c r="D30" i="13"/>
  <c r="B30" i="13"/>
  <c r="C30" i="13" s="1"/>
  <c r="X31" i="13"/>
  <c r="V31" i="13"/>
  <c r="T31" i="13"/>
  <c r="R31" i="13"/>
  <c r="P31" i="13"/>
  <c r="N31" i="13"/>
  <c r="L31" i="13"/>
  <c r="J31" i="13"/>
  <c r="K31" i="13" s="1"/>
  <c r="H31" i="13"/>
  <c r="F31" i="13"/>
  <c r="G31" i="13" s="1"/>
  <c r="E31" i="13"/>
  <c r="I31" i="13" s="1"/>
  <c r="M31" i="13" s="1"/>
  <c r="D31" i="13"/>
  <c r="B31" i="13"/>
  <c r="C31" i="13" s="1"/>
  <c r="X88" i="13"/>
  <c r="V88" i="13"/>
  <c r="T88" i="13"/>
  <c r="R88" i="13"/>
  <c r="P88" i="13"/>
  <c r="N88" i="13"/>
  <c r="L88" i="13"/>
  <c r="J88" i="13"/>
  <c r="K88" i="13" s="1"/>
  <c r="H88" i="13"/>
  <c r="F88" i="13"/>
  <c r="G88" i="13" s="1"/>
  <c r="E88" i="13"/>
  <c r="I88" i="13" s="1"/>
  <c r="M88" i="13" s="1"/>
  <c r="D88" i="13"/>
  <c r="B88" i="13"/>
  <c r="C88" i="13" s="1"/>
  <c r="X86" i="13"/>
  <c r="V86" i="13"/>
  <c r="T86" i="13"/>
  <c r="R86" i="13"/>
  <c r="P86" i="13"/>
  <c r="N86" i="13"/>
  <c r="L86" i="13"/>
  <c r="J86" i="13"/>
  <c r="K86" i="13" s="1"/>
  <c r="H86" i="13"/>
  <c r="F86" i="13"/>
  <c r="G86" i="13" s="1"/>
  <c r="E86" i="13"/>
  <c r="I86" i="13" s="1"/>
  <c r="M86" i="13" s="1"/>
  <c r="D86" i="13"/>
  <c r="B86" i="13"/>
  <c r="C86" i="13" s="1"/>
  <c r="X74" i="13"/>
  <c r="V74" i="13"/>
  <c r="T74" i="13"/>
  <c r="R74" i="13"/>
  <c r="P74" i="13"/>
  <c r="N74" i="13"/>
  <c r="L74" i="13"/>
  <c r="J74" i="13"/>
  <c r="K74" i="13" s="1"/>
  <c r="H74" i="13"/>
  <c r="F74" i="13"/>
  <c r="G74" i="13" s="1"/>
  <c r="E74" i="13"/>
  <c r="I74" i="13" s="1"/>
  <c r="M74" i="13" s="1"/>
  <c r="D74" i="13"/>
  <c r="B74" i="13"/>
  <c r="C74" i="13" s="1"/>
  <c r="X77" i="13"/>
  <c r="V77" i="13"/>
  <c r="T77" i="13"/>
  <c r="R77" i="13"/>
  <c r="P77" i="13"/>
  <c r="N77" i="13"/>
  <c r="L77" i="13"/>
  <c r="K77" i="13"/>
  <c r="H77" i="13"/>
  <c r="F77" i="13"/>
  <c r="G77" i="13" s="1"/>
  <c r="E77" i="13"/>
  <c r="I77" i="13" s="1"/>
  <c r="M77" i="13" s="1"/>
  <c r="D77" i="13"/>
  <c r="B77" i="13"/>
  <c r="C77" i="13" s="1"/>
  <c r="X66" i="13"/>
  <c r="V66" i="13"/>
  <c r="T66" i="13"/>
  <c r="R66" i="13"/>
  <c r="P66" i="13"/>
  <c r="N66" i="13"/>
  <c r="L66" i="13"/>
  <c r="J66" i="13"/>
  <c r="K66" i="13" s="1"/>
  <c r="H66" i="13"/>
  <c r="F66" i="13"/>
  <c r="G66" i="13" s="1"/>
  <c r="E66" i="13"/>
  <c r="I66" i="13" s="1"/>
  <c r="M66" i="13" s="1"/>
  <c r="D66" i="13"/>
  <c r="B66" i="13"/>
  <c r="C66" i="13" s="1"/>
  <c r="X91" i="13"/>
  <c r="V91" i="13"/>
  <c r="T91" i="13"/>
  <c r="R91" i="13"/>
  <c r="P91" i="13"/>
  <c r="N91" i="13"/>
  <c r="L91" i="13"/>
  <c r="J91" i="13"/>
  <c r="K91" i="13" s="1"/>
  <c r="H91" i="13"/>
  <c r="F91" i="13"/>
  <c r="G91" i="13" s="1"/>
  <c r="E91" i="13"/>
  <c r="I91" i="13" s="1"/>
  <c r="M91" i="13" s="1"/>
  <c r="D91" i="13"/>
  <c r="B91" i="13"/>
  <c r="C91" i="13" s="1"/>
  <c r="X19" i="13"/>
  <c r="V19" i="13"/>
  <c r="T19" i="13"/>
  <c r="R19" i="13"/>
  <c r="P19" i="13"/>
  <c r="N19" i="13"/>
  <c r="L19" i="13"/>
  <c r="K19" i="13"/>
  <c r="H19" i="13"/>
  <c r="F19" i="13"/>
  <c r="G19" i="13" s="1"/>
  <c r="E19" i="13"/>
  <c r="I19" i="13" s="1"/>
  <c r="M19" i="13" s="1"/>
  <c r="D19" i="13"/>
  <c r="B19" i="13"/>
  <c r="C19" i="13" s="1"/>
  <c r="X32" i="13"/>
  <c r="V32" i="13"/>
  <c r="T32" i="13"/>
  <c r="R32" i="13"/>
  <c r="P32" i="13"/>
  <c r="N32" i="13"/>
  <c r="L32" i="13"/>
  <c r="J32" i="13"/>
  <c r="K32" i="13" s="1"/>
  <c r="H32" i="13"/>
  <c r="F32" i="13"/>
  <c r="G32" i="13" s="1"/>
  <c r="E32" i="13"/>
  <c r="I32" i="13" s="1"/>
  <c r="M32" i="13" s="1"/>
  <c r="D32" i="13"/>
  <c r="B32" i="13"/>
  <c r="C32" i="13" s="1"/>
  <c r="X20" i="13"/>
  <c r="V20" i="13"/>
  <c r="T20" i="13"/>
  <c r="R20" i="13"/>
  <c r="P20" i="13"/>
  <c r="N20" i="13"/>
  <c r="L20" i="13"/>
  <c r="J20" i="13"/>
  <c r="K20" i="13" s="1"/>
  <c r="H20" i="13"/>
  <c r="F20" i="13"/>
  <c r="G20" i="13" s="1"/>
  <c r="E20" i="13"/>
  <c r="I20" i="13" s="1"/>
  <c r="M20" i="13" s="1"/>
  <c r="D20" i="13"/>
  <c r="B20" i="13"/>
  <c r="C20" i="13" s="1"/>
  <c r="X69" i="13"/>
  <c r="V69" i="13"/>
  <c r="T69" i="13"/>
  <c r="R69" i="13"/>
  <c r="P69" i="13"/>
  <c r="N69" i="13"/>
  <c r="L69" i="13"/>
  <c r="J69" i="13"/>
  <c r="K69" i="13" s="1"/>
  <c r="H69" i="13"/>
  <c r="F69" i="13"/>
  <c r="G69" i="13" s="1"/>
  <c r="E69" i="13"/>
  <c r="I69" i="13" s="1"/>
  <c r="M69" i="13" s="1"/>
  <c r="D69" i="13"/>
  <c r="B69" i="13"/>
  <c r="C69" i="13" s="1"/>
  <c r="X21" i="13"/>
  <c r="V21" i="13"/>
  <c r="T21" i="13"/>
  <c r="R21" i="13"/>
  <c r="P21" i="13"/>
  <c r="N21" i="13"/>
  <c r="L21" i="13"/>
  <c r="J21" i="13"/>
  <c r="K21" i="13" s="1"/>
  <c r="H21" i="13"/>
  <c r="F21" i="13"/>
  <c r="G21" i="13" s="1"/>
  <c r="E21" i="13"/>
  <c r="I21" i="13" s="1"/>
  <c r="M21" i="13" s="1"/>
  <c r="D21" i="13"/>
  <c r="B21" i="13"/>
  <c r="C21" i="13" s="1"/>
  <c r="X49" i="13"/>
  <c r="V49" i="13"/>
  <c r="T49" i="13"/>
  <c r="R49" i="13"/>
  <c r="P49" i="13"/>
  <c r="N49" i="13"/>
  <c r="L49" i="13"/>
  <c r="J49" i="13"/>
  <c r="K49" i="13" s="1"/>
  <c r="H49" i="13"/>
  <c r="F49" i="13"/>
  <c r="G49" i="13" s="1"/>
  <c r="E49" i="13"/>
  <c r="I49" i="13" s="1"/>
  <c r="M49" i="13" s="1"/>
  <c r="D49" i="13"/>
  <c r="B49" i="13"/>
  <c r="C49" i="13" s="1"/>
  <c r="X5" i="13"/>
  <c r="V5" i="13"/>
  <c r="T5" i="13"/>
  <c r="R5" i="13"/>
  <c r="P5" i="13"/>
  <c r="N5" i="13"/>
  <c r="L5" i="13"/>
  <c r="J5" i="13"/>
  <c r="K5" i="13" s="1"/>
  <c r="H5" i="13"/>
  <c r="F5" i="13"/>
  <c r="G5" i="13" s="1"/>
  <c r="E5" i="13"/>
  <c r="I5" i="13" s="1"/>
  <c r="M5" i="13" s="1"/>
  <c r="D5" i="13"/>
  <c r="B5" i="13"/>
  <c r="C5" i="13" s="1"/>
  <c r="X14" i="13"/>
  <c r="V14" i="13"/>
  <c r="T14" i="13"/>
  <c r="R14" i="13"/>
  <c r="P14" i="13"/>
  <c r="N14" i="13"/>
  <c r="L14" i="13"/>
  <c r="J14" i="13"/>
  <c r="K14" i="13" s="1"/>
  <c r="H14" i="13"/>
  <c r="F14" i="13"/>
  <c r="G14" i="13" s="1"/>
  <c r="E14" i="13"/>
  <c r="I14" i="13" s="1"/>
  <c r="M14" i="13" s="1"/>
  <c r="D14" i="13"/>
  <c r="B14" i="13"/>
  <c r="C14" i="13" s="1"/>
  <c r="X4" i="13"/>
  <c r="V4" i="13"/>
  <c r="T4" i="13"/>
  <c r="R4" i="13"/>
  <c r="P4" i="13"/>
  <c r="N4" i="13"/>
  <c r="L4" i="13"/>
  <c r="J4" i="13"/>
  <c r="K4" i="13" s="1"/>
  <c r="H4" i="13"/>
  <c r="F4" i="13"/>
  <c r="G4" i="13" s="1"/>
  <c r="E4" i="13"/>
  <c r="I4" i="13" s="1"/>
  <c r="M4" i="13" s="1"/>
  <c r="D4" i="13"/>
  <c r="B4" i="13"/>
  <c r="C4" i="13" s="1"/>
  <c r="X16" i="13"/>
  <c r="V16" i="13"/>
  <c r="T16" i="13"/>
  <c r="R16" i="13"/>
  <c r="P16" i="13"/>
  <c r="N16" i="13"/>
  <c r="L16" i="13"/>
  <c r="J16" i="13"/>
  <c r="K16" i="13" s="1"/>
  <c r="H16" i="13"/>
  <c r="F16" i="13"/>
  <c r="G16" i="13" s="1"/>
  <c r="E16" i="13"/>
  <c r="I16" i="13" s="1"/>
  <c r="M16" i="13" s="1"/>
  <c r="D16" i="13"/>
  <c r="B16" i="13"/>
  <c r="C16" i="13" s="1"/>
  <c r="X10" i="13"/>
  <c r="V10" i="13"/>
  <c r="T10" i="13"/>
  <c r="R10" i="13"/>
  <c r="P10" i="13"/>
  <c r="N10" i="13"/>
  <c r="L10" i="13"/>
  <c r="J10" i="13"/>
  <c r="K10" i="13" s="1"/>
  <c r="H10" i="13"/>
  <c r="F10" i="13"/>
  <c r="G10" i="13" s="1"/>
  <c r="E10" i="13"/>
  <c r="I10" i="13" s="1"/>
  <c r="M10" i="13" s="1"/>
  <c r="D10" i="13"/>
  <c r="B10" i="13"/>
  <c r="C10" i="13" s="1"/>
  <c r="O5" i="12"/>
  <c r="Q5" i="12"/>
  <c r="S5" i="12"/>
  <c r="U5" i="12"/>
  <c r="W5" i="12"/>
  <c r="Y5" i="12"/>
  <c r="O6" i="12"/>
  <c r="Q6" i="12"/>
  <c r="S6" i="12"/>
  <c r="U6" i="12"/>
  <c r="W6" i="12"/>
  <c r="Y6" i="12"/>
  <c r="O7" i="12"/>
  <c r="Q7" i="12"/>
  <c r="S7" i="12"/>
  <c r="U7" i="12"/>
  <c r="W7" i="12"/>
  <c r="Y7" i="12"/>
  <c r="O8" i="12"/>
  <c r="Q8" i="12"/>
  <c r="S8" i="12"/>
  <c r="U8" i="12"/>
  <c r="W8" i="12"/>
  <c r="Y8" i="12"/>
  <c r="O9" i="12"/>
  <c r="Q9" i="12"/>
  <c r="S9" i="12"/>
  <c r="U9" i="12"/>
  <c r="W9" i="12"/>
  <c r="Y9" i="12"/>
  <c r="O10" i="12"/>
  <c r="Q10" i="12"/>
  <c r="S10" i="12"/>
  <c r="U10" i="12"/>
  <c r="W10" i="12"/>
  <c r="Y10" i="12"/>
  <c r="O11" i="12"/>
  <c r="Q11" i="12"/>
  <c r="S11" i="12"/>
  <c r="U11" i="12"/>
  <c r="W11" i="12"/>
  <c r="Y11" i="12"/>
  <c r="O12" i="12"/>
  <c r="Q12" i="12"/>
  <c r="S12" i="12"/>
  <c r="U12" i="12"/>
  <c r="W12" i="12"/>
  <c r="Y12" i="12"/>
  <c r="O13" i="12"/>
  <c r="Q13" i="12"/>
  <c r="S13" i="12"/>
  <c r="U13" i="12"/>
  <c r="W13" i="12"/>
  <c r="Y13" i="12"/>
  <c r="O14" i="12"/>
  <c r="Q14" i="12"/>
  <c r="S14" i="12"/>
  <c r="U14" i="12"/>
  <c r="W14" i="12"/>
  <c r="Y14" i="12"/>
  <c r="O15" i="12"/>
  <c r="Q15" i="12"/>
  <c r="S15" i="12"/>
  <c r="U15" i="12"/>
  <c r="W15" i="12"/>
  <c r="Y15" i="12"/>
  <c r="O16" i="12"/>
  <c r="Q16" i="12"/>
  <c r="S16" i="12"/>
  <c r="U16" i="12"/>
  <c r="W16" i="12"/>
  <c r="Y16" i="12"/>
  <c r="O17" i="12"/>
  <c r="Q17" i="12"/>
  <c r="S17" i="12"/>
  <c r="U17" i="12"/>
  <c r="W17" i="12"/>
  <c r="Y17" i="12"/>
  <c r="O18" i="12"/>
  <c r="Q18" i="12"/>
  <c r="S18" i="12"/>
  <c r="U18" i="12"/>
  <c r="W18" i="12"/>
  <c r="Y18" i="12"/>
  <c r="O19" i="12"/>
  <c r="Q19" i="12"/>
  <c r="S19" i="12"/>
  <c r="U19" i="12"/>
  <c r="W19" i="12"/>
  <c r="Y19" i="12"/>
  <c r="O20" i="12"/>
  <c r="Q20" i="12"/>
  <c r="S20" i="12"/>
  <c r="U20" i="12"/>
  <c r="W20" i="12"/>
  <c r="Y20" i="12"/>
  <c r="O21" i="12"/>
  <c r="Q21" i="12"/>
  <c r="S21" i="12"/>
  <c r="U21" i="12"/>
  <c r="W21" i="12"/>
  <c r="Y21" i="12"/>
  <c r="O22" i="12"/>
  <c r="Q22" i="12"/>
  <c r="S22" i="12"/>
  <c r="U22" i="12"/>
  <c r="W22" i="12"/>
  <c r="Y22" i="12"/>
  <c r="O23" i="12"/>
  <c r="Q23" i="12"/>
  <c r="S23" i="12"/>
  <c r="U23" i="12"/>
  <c r="W23" i="12"/>
  <c r="Y23" i="12"/>
  <c r="O24" i="12"/>
  <c r="Q24" i="12"/>
  <c r="S24" i="12"/>
  <c r="U24" i="12"/>
  <c r="W24" i="12"/>
  <c r="Y24" i="12"/>
  <c r="O25" i="12"/>
  <c r="Q25" i="12"/>
  <c r="S25" i="12"/>
  <c r="U25" i="12"/>
  <c r="W25" i="12"/>
  <c r="Y25" i="12"/>
  <c r="O26" i="12"/>
  <c r="Q26" i="12"/>
  <c r="S26" i="12"/>
  <c r="U26" i="12"/>
  <c r="W26" i="12"/>
  <c r="Y26" i="12"/>
  <c r="O27" i="12"/>
  <c r="Q27" i="12"/>
  <c r="S27" i="12"/>
  <c r="U27" i="12"/>
  <c r="W27" i="12"/>
  <c r="Y27" i="12"/>
  <c r="O28" i="12"/>
  <c r="Q28" i="12"/>
  <c r="S28" i="12"/>
  <c r="U28" i="12"/>
  <c r="W28" i="12"/>
  <c r="Y28" i="12"/>
  <c r="O29" i="12"/>
  <c r="Q29" i="12"/>
  <c r="S29" i="12"/>
  <c r="U29" i="12"/>
  <c r="W29" i="12"/>
  <c r="Y29" i="12"/>
  <c r="O30" i="12"/>
  <c r="Q30" i="12"/>
  <c r="S30" i="12"/>
  <c r="U30" i="12"/>
  <c r="W30" i="12"/>
  <c r="Y30" i="12"/>
  <c r="O31" i="12"/>
  <c r="Q31" i="12"/>
  <c r="S31" i="12"/>
  <c r="U31" i="12"/>
  <c r="W31" i="12"/>
  <c r="Y31" i="12"/>
  <c r="O32" i="12"/>
  <c r="Q32" i="12"/>
  <c r="S32" i="12"/>
  <c r="U32" i="12"/>
  <c r="W32" i="12"/>
  <c r="Y32" i="12"/>
  <c r="O33" i="12"/>
  <c r="Q33" i="12"/>
  <c r="S33" i="12"/>
  <c r="U33" i="12"/>
  <c r="W33" i="12"/>
  <c r="Y33" i="12"/>
  <c r="O34" i="12"/>
  <c r="Q34" i="12"/>
  <c r="S34" i="12"/>
  <c r="U34" i="12"/>
  <c r="W34" i="12"/>
  <c r="Y34" i="12"/>
  <c r="Q35" i="12"/>
  <c r="U35" i="12"/>
  <c r="W35" i="12"/>
  <c r="Y35" i="12"/>
  <c r="O36" i="12"/>
  <c r="Q36" i="12"/>
  <c r="S36" i="12"/>
  <c r="U36" i="12"/>
  <c r="W36" i="12"/>
  <c r="Y36" i="12"/>
  <c r="O37" i="12"/>
  <c r="Q37" i="12"/>
  <c r="S37" i="12"/>
  <c r="U37" i="12"/>
  <c r="W37" i="12"/>
  <c r="Y37" i="12"/>
  <c r="O38" i="12"/>
  <c r="Q38" i="12"/>
  <c r="S38" i="12"/>
  <c r="U38" i="12"/>
  <c r="W38" i="12"/>
  <c r="Y38" i="12"/>
  <c r="O39" i="12"/>
  <c r="Q39" i="12"/>
  <c r="S39" i="12"/>
  <c r="U39" i="12"/>
  <c r="W39" i="12"/>
  <c r="Y39" i="12"/>
  <c r="Q40" i="12"/>
  <c r="U40" i="12"/>
  <c r="Y40" i="12"/>
  <c r="O41" i="12"/>
  <c r="Q41" i="12"/>
  <c r="S41" i="12"/>
  <c r="U41" i="12"/>
  <c r="W41" i="12"/>
  <c r="Y41" i="12"/>
  <c r="O42" i="12"/>
  <c r="Q42" i="12"/>
  <c r="S42" i="12"/>
  <c r="U42" i="12"/>
  <c r="W42" i="12"/>
  <c r="Y42" i="12"/>
  <c r="O43" i="12"/>
  <c r="Q43" i="12"/>
  <c r="S43" i="12"/>
  <c r="U43" i="12"/>
  <c r="W43" i="12"/>
  <c r="Y43" i="12"/>
  <c r="O44" i="12"/>
  <c r="Q44" i="12"/>
  <c r="S44" i="12"/>
  <c r="U44" i="12"/>
  <c r="W44" i="12"/>
  <c r="Y44" i="12"/>
  <c r="O45" i="12"/>
  <c r="Q45" i="12"/>
  <c r="S45" i="12"/>
  <c r="U45" i="12"/>
  <c r="W45" i="12"/>
  <c r="Y45" i="12"/>
  <c r="O46" i="12"/>
  <c r="Q46" i="12"/>
  <c r="S46" i="12"/>
  <c r="U46" i="12"/>
  <c r="W46" i="12"/>
  <c r="Y46" i="12"/>
  <c r="O47" i="12"/>
  <c r="Q47" i="12"/>
  <c r="S47" i="12"/>
  <c r="U47" i="12"/>
  <c r="W47" i="12"/>
  <c r="Y47" i="12"/>
  <c r="O48" i="12"/>
  <c r="Q48" i="12"/>
  <c r="S48" i="12"/>
  <c r="U48" i="12"/>
  <c r="W48" i="12"/>
  <c r="Y48" i="12"/>
  <c r="O49" i="12"/>
  <c r="Q49" i="12"/>
  <c r="S49" i="12"/>
  <c r="U49" i="12"/>
  <c r="W49" i="12"/>
  <c r="Y49" i="12"/>
  <c r="O50" i="12"/>
  <c r="Q50" i="12"/>
  <c r="S50" i="12"/>
  <c r="U50" i="12"/>
  <c r="W50" i="12"/>
  <c r="Y50" i="12"/>
  <c r="O51" i="12"/>
  <c r="Q51" i="12"/>
  <c r="S51" i="12"/>
  <c r="U51" i="12"/>
  <c r="W51" i="12"/>
  <c r="Y51" i="12"/>
  <c r="O52" i="12"/>
  <c r="Q52" i="12"/>
  <c r="S52" i="12"/>
  <c r="U52" i="12"/>
  <c r="W52" i="12"/>
  <c r="Y52" i="12"/>
  <c r="Q53" i="12"/>
  <c r="U53" i="12"/>
  <c r="Y53" i="12"/>
  <c r="O54" i="12"/>
  <c r="Q54" i="12"/>
  <c r="S54" i="12"/>
  <c r="U54" i="12"/>
  <c r="W54" i="12"/>
  <c r="Y54" i="12"/>
  <c r="O55" i="12"/>
  <c r="Q55" i="12"/>
  <c r="S55" i="12"/>
  <c r="U55" i="12"/>
  <c r="W55" i="12"/>
  <c r="Y55" i="12"/>
  <c r="O56" i="12"/>
  <c r="Q56" i="12"/>
  <c r="S56" i="12"/>
  <c r="U56" i="12"/>
  <c r="W56" i="12"/>
  <c r="Y56" i="12"/>
  <c r="O57" i="12"/>
  <c r="Q57" i="12"/>
  <c r="S57" i="12"/>
  <c r="U57" i="12"/>
  <c r="W57" i="12"/>
  <c r="Y57" i="12"/>
  <c r="O58" i="12"/>
  <c r="Q58" i="12"/>
  <c r="S58" i="12"/>
  <c r="U58" i="12"/>
  <c r="W58" i="12"/>
  <c r="Y58" i="12"/>
  <c r="O59" i="12"/>
  <c r="Q59" i="12"/>
  <c r="S59" i="12"/>
  <c r="U59" i="12"/>
  <c r="W59" i="12"/>
  <c r="Y59" i="12"/>
  <c r="O60" i="12"/>
  <c r="Q60" i="12"/>
  <c r="S60" i="12"/>
  <c r="U60" i="12"/>
  <c r="W60" i="12"/>
  <c r="Y60" i="12"/>
  <c r="O61" i="12"/>
  <c r="Q61" i="12"/>
  <c r="S61" i="12"/>
  <c r="U61" i="12"/>
  <c r="W61" i="12"/>
  <c r="Y61" i="12"/>
  <c r="O62" i="12"/>
  <c r="Q62" i="12"/>
  <c r="S62" i="12"/>
  <c r="U62" i="12"/>
  <c r="W62" i="12"/>
  <c r="Y62" i="12"/>
  <c r="O63" i="12"/>
  <c r="Q63" i="12"/>
  <c r="S63" i="12"/>
  <c r="U63" i="12"/>
  <c r="W63" i="12"/>
  <c r="Y63" i="12"/>
  <c r="Q64" i="12"/>
  <c r="U64" i="12"/>
  <c r="Y64" i="12"/>
  <c r="O65" i="12"/>
  <c r="Q65" i="12"/>
  <c r="S65" i="12"/>
  <c r="U65" i="12"/>
  <c r="W65" i="12"/>
  <c r="Y65" i="12"/>
  <c r="O66" i="12"/>
  <c r="Q66" i="12"/>
  <c r="S66" i="12"/>
  <c r="U66" i="12"/>
  <c r="W66" i="12"/>
  <c r="Y66" i="12"/>
  <c r="Q67" i="12"/>
  <c r="U67" i="12"/>
  <c r="Y67" i="12"/>
  <c r="O68" i="12"/>
  <c r="Q68" i="12"/>
  <c r="S68" i="12"/>
  <c r="U68" i="12"/>
  <c r="W68" i="12"/>
  <c r="Y68" i="12"/>
  <c r="O69" i="12"/>
  <c r="Q69" i="12"/>
  <c r="S69" i="12"/>
  <c r="U69" i="12"/>
  <c r="W69" i="12"/>
  <c r="Y69" i="12"/>
  <c r="O70" i="12"/>
  <c r="Q70" i="12"/>
  <c r="S70" i="12"/>
  <c r="U70" i="12"/>
  <c r="W70" i="12"/>
  <c r="Y70" i="12"/>
  <c r="Q71" i="12"/>
  <c r="U71" i="12"/>
  <c r="Y71" i="12"/>
  <c r="O72" i="12"/>
  <c r="Q72" i="12"/>
  <c r="S72" i="12"/>
  <c r="U72" i="12"/>
  <c r="W72" i="12"/>
  <c r="Y72" i="12"/>
  <c r="O73" i="12"/>
  <c r="Q73" i="12"/>
  <c r="S73" i="12"/>
  <c r="U73" i="12"/>
  <c r="W73" i="12"/>
  <c r="Y73" i="12"/>
  <c r="O74" i="12"/>
  <c r="Q74" i="12"/>
  <c r="S74" i="12"/>
  <c r="U74" i="12"/>
  <c r="W74" i="12"/>
  <c r="Y74" i="12"/>
  <c r="O75" i="12"/>
  <c r="Q75" i="12"/>
  <c r="S75" i="12"/>
  <c r="U75" i="12"/>
  <c r="W75" i="12"/>
  <c r="Y75" i="12"/>
  <c r="O76" i="12"/>
  <c r="Q76" i="12"/>
  <c r="S76" i="12"/>
  <c r="U76" i="12"/>
  <c r="W76" i="12"/>
  <c r="Y76" i="12"/>
  <c r="O77" i="12"/>
  <c r="Q77" i="12"/>
  <c r="S77" i="12"/>
  <c r="U77" i="12"/>
  <c r="W77" i="12"/>
  <c r="Y77" i="12"/>
  <c r="O78" i="12"/>
  <c r="Q78" i="12"/>
  <c r="S78" i="12"/>
  <c r="U78" i="12"/>
  <c r="W78" i="12"/>
  <c r="Y78" i="12"/>
  <c r="O79" i="12"/>
  <c r="Q79" i="12"/>
  <c r="S79" i="12"/>
  <c r="U79" i="12"/>
  <c r="W79" i="12"/>
  <c r="Y79" i="12"/>
  <c r="O80" i="12"/>
  <c r="Q80" i="12"/>
  <c r="S80" i="12"/>
  <c r="U80" i="12"/>
  <c r="W80" i="12"/>
  <c r="Y80" i="12"/>
  <c r="O81" i="12"/>
  <c r="Q81" i="12"/>
  <c r="S81" i="12"/>
  <c r="U81" i="12"/>
  <c r="W81" i="12"/>
  <c r="Y81" i="12"/>
  <c r="O82" i="12"/>
  <c r="Q82" i="12"/>
  <c r="S82" i="12"/>
  <c r="U82" i="12"/>
  <c r="W82" i="12"/>
  <c r="Y82" i="12"/>
  <c r="O83" i="12"/>
  <c r="Q83" i="12"/>
  <c r="S83" i="12"/>
  <c r="U83" i="12"/>
  <c r="W83" i="12"/>
  <c r="Y83" i="12"/>
  <c r="O84" i="12"/>
  <c r="Q84" i="12"/>
  <c r="S84" i="12"/>
  <c r="U84" i="12"/>
  <c r="W84" i="12"/>
  <c r="Y84" i="12"/>
  <c r="O85" i="12"/>
  <c r="Q85" i="12"/>
  <c r="S85" i="12"/>
  <c r="U85" i="12"/>
  <c r="W85" i="12"/>
  <c r="Y85" i="12"/>
  <c r="O86" i="12"/>
  <c r="Q86" i="12"/>
  <c r="S86" i="12"/>
  <c r="U86" i="12"/>
  <c r="W86" i="12"/>
  <c r="Y86" i="12"/>
  <c r="O87" i="12"/>
  <c r="Q87" i="12"/>
  <c r="S87" i="12"/>
  <c r="U87" i="12"/>
  <c r="W87" i="12"/>
  <c r="Y87" i="12"/>
  <c r="O88" i="12"/>
  <c r="Q88" i="12"/>
  <c r="S88" i="12"/>
  <c r="U88" i="12"/>
  <c r="W88" i="12"/>
  <c r="Y88" i="12"/>
  <c r="O89" i="12"/>
  <c r="Q89" i="12"/>
  <c r="S89" i="12"/>
  <c r="U89" i="12"/>
  <c r="W89" i="12"/>
  <c r="Y89" i="12"/>
  <c r="O90" i="12"/>
  <c r="Q90" i="12"/>
  <c r="S90" i="12"/>
  <c r="U90" i="12"/>
  <c r="W90" i="12"/>
  <c r="Y90" i="12"/>
  <c r="O91" i="12"/>
  <c r="Q91" i="12"/>
  <c r="S91" i="12"/>
  <c r="U91" i="12"/>
  <c r="W91" i="12"/>
  <c r="Y91" i="12"/>
  <c r="O92" i="12"/>
  <c r="Q92" i="12"/>
  <c r="S92" i="12"/>
  <c r="U92" i="12"/>
  <c r="W92" i="12"/>
  <c r="Y92" i="12"/>
  <c r="O93" i="12"/>
  <c r="Q93" i="12"/>
  <c r="S93" i="12"/>
  <c r="U93" i="12"/>
  <c r="W93" i="12"/>
  <c r="Y93" i="12"/>
  <c r="O94" i="12"/>
  <c r="Q94" i="12"/>
  <c r="S94" i="12"/>
  <c r="U94" i="12"/>
  <c r="W94" i="12"/>
  <c r="Y94" i="12"/>
  <c r="O95" i="12"/>
  <c r="Q95" i="12"/>
  <c r="S95" i="12"/>
  <c r="U95" i="12"/>
  <c r="W95" i="12"/>
  <c r="Y95" i="12"/>
  <c r="O96" i="12"/>
  <c r="Q96" i="12"/>
  <c r="S96" i="12"/>
  <c r="U96" i="12"/>
  <c r="W96" i="12"/>
  <c r="Y96" i="12"/>
  <c r="O97" i="12"/>
  <c r="Q97" i="12"/>
  <c r="S97" i="12"/>
  <c r="U97" i="12"/>
  <c r="W97" i="12"/>
  <c r="Y97" i="12"/>
  <c r="Y4" i="12"/>
  <c r="W4" i="12"/>
  <c r="U4" i="12"/>
  <c r="S4" i="12"/>
  <c r="Q4" i="12"/>
  <c r="O4" i="12"/>
  <c r="B4" i="12"/>
  <c r="C4" i="12" s="1"/>
  <c r="C35" i="12"/>
  <c r="B8" i="12"/>
  <c r="C8" i="12" s="1"/>
  <c r="D8" i="12"/>
  <c r="E8" i="12"/>
  <c r="I8" i="12" s="1"/>
  <c r="M8" i="12" s="1"/>
  <c r="F8" i="12"/>
  <c r="G8" i="12" s="1"/>
  <c r="H8" i="12"/>
  <c r="J8" i="12"/>
  <c r="K8" i="12" s="1"/>
  <c r="L8" i="12"/>
  <c r="B9" i="12"/>
  <c r="C9" i="12" s="1"/>
  <c r="D9" i="12"/>
  <c r="E9" i="12"/>
  <c r="I9" i="12" s="1"/>
  <c r="M9" i="12" s="1"/>
  <c r="F9" i="12"/>
  <c r="G9" i="12"/>
  <c r="H9" i="12"/>
  <c r="J9" i="12"/>
  <c r="K9" i="12" s="1"/>
  <c r="L9" i="12"/>
  <c r="B10" i="12"/>
  <c r="C10" i="12" s="1"/>
  <c r="D10" i="12"/>
  <c r="E10" i="12"/>
  <c r="I10" i="12" s="1"/>
  <c r="M10" i="12" s="1"/>
  <c r="F10" i="12"/>
  <c r="G10" i="12" s="1"/>
  <c r="H10" i="12"/>
  <c r="J10" i="12"/>
  <c r="K10" i="12" s="1"/>
  <c r="L10" i="12"/>
  <c r="B11" i="12"/>
  <c r="C11" i="12" s="1"/>
  <c r="D11" i="12"/>
  <c r="E11" i="12"/>
  <c r="I11" i="12" s="1"/>
  <c r="M11" i="12" s="1"/>
  <c r="F11" i="12"/>
  <c r="G11" i="12" s="1"/>
  <c r="H11" i="12"/>
  <c r="J11" i="12"/>
  <c r="K11" i="12" s="1"/>
  <c r="L11" i="12"/>
  <c r="B12" i="12"/>
  <c r="C12" i="12" s="1"/>
  <c r="D12" i="12"/>
  <c r="E12" i="12"/>
  <c r="I12" i="12" s="1"/>
  <c r="M12" i="12" s="1"/>
  <c r="F12" i="12"/>
  <c r="G12" i="12" s="1"/>
  <c r="H12" i="12"/>
  <c r="J12" i="12"/>
  <c r="K12" i="12" s="1"/>
  <c r="L12" i="12"/>
  <c r="B13" i="12"/>
  <c r="C13" i="12" s="1"/>
  <c r="D13" i="12"/>
  <c r="E13" i="12"/>
  <c r="I13" i="12" s="1"/>
  <c r="M13" i="12" s="1"/>
  <c r="F13" i="12"/>
  <c r="G13" i="12"/>
  <c r="H13" i="12"/>
  <c r="J13" i="12"/>
  <c r="K13" i="12" s="1"/>
  <c r="L13" i="12"/>
  <c r="B14" i="12"/>
  <c r="C14" i="12" s="1"/>
  <c r="D14" i="12"/>
  <c r="E14" i="12"/>
  <c r="I14" i="12" s="1"/>
  <c r="M14" i="12" s="1"/>
  <c r="F14" i="12"/>
  <c r="G14" i="12" s="1"/>
  <c r="H14" i="12"/>
  <c r="K14" i="12"/>
  <c r="L14" i="12"/>
  <c r="B15" i="12"/>
  <c r="C15" i="12" s="1"/>
  <c r="D15" i="12"/>
  <c r="E15" i="12"/>
  <c r="I15" i="12" s="1"/>
  <c r="M15" i="12" s="1"/>
  <c r="F15" i="12"/>
  <c r="G15" i="12" s="1"/>
  <c r="H15" i="12"/>
  <c r="J15" i="12"/>
  <c r="K15" i="12" s="1"/>
  <c r="L15" i="12"/>
  <c r="B16" i="12"/>
  <c r="C16" i="12" s="1"/>
  <c r="D16" i="12"/>
  <c r="E16" i="12"/>
  <c r="I16" i="12" s="1"/>
  <c r="M16" i="12" s="1"/>
  <c r="F16" i="12"/>
  <c r="G16" i="12" s="1"/>
  <c r="H16" i="12"/>
  <c r="J16" i="12"/>
  <c r="K16" i="12"/>
  <c r="L16" i="12"/>
  <c r="B17" i="12"/>
  <c r="C17" i="12" s="1"/>
  <c r="D17" i="12"/>
  <c r="E17" i="12"/>
  <c r="I17" i="12" s="1"/>
  <c r="M17" i="12" s="1"/>
  <c r="F17" i="12"/>
  <c r="G17" i="12" s="1"/>
  <c r="H17" i="12"/>
  <c r="K17" i="12"/>
  <c r="L17" i="12"/>
  <c r="B18" i="12"/>
  <c r="C18" i="12" s="1"/>
  <c r="D18" i="12"/>
  <c r="E18" i="12"/>
  <c r="I18" i="12" s="1"/>
  <c r="M18" i="12" s="1"/>
  <c r="F18" i="12"/>
  <c r="G18" i="12" s="1"/>
  <c r="H18" i="12"/>
  <c r="J18" i="12"/>
  <c r="K18" i="12"/>
  <c r="L18" i="12"/>
  <c r="B19" i="12"/>
  <c r="C19" i="12" s="1"/>
  <c r="D19" i="12"/>
  <c r="E19" i="12"/>
  <c r="F19" i="12"/>
  <c r="G19" i="12" s="1"/>
  <c r="H19" i="12"/>
  <c r="I19" i="12"/>
  <c r="J19" i="12"/>
  <c r="K19" i="12" s="1"/>
  <c r="L19" i="12"/>
  <c r="M19" i="12"/>
  <c r="B20" i="12"/>
  <c r="C20" i="12" s="1"/>
  <c r="D20" i="12"/>
  <c r="E20" i="12"/>
  <c r="I20" i="12" s="1"/>
  <c r="M20" i="12" s="1"/>
  <c r="F20" i="12"/>
  <c r="G20" i="12" s="1"/>
  <c r="H20" i="12"/>
  <c r="J20" i="12"/>
  <c r="K20" i="12" s="1"/>
  <c r="L20" i="12"/>
  <c r="B21" i="12"/>
  <c r="C21" i="12" s="1"/>
  <c r="D21" i="12"/>
  <c r="E21" i="12"/>
  <c r="I21" i="12" s="1"/>
  <c r="M21" i="12" s="1"/>
  <c r="F21" i="12"/>
  <c r="G21" i="12" s="1"/>
  <c r="H21" i="12"/>
  <c r="J21" i="12"/>
  <c r="K21" i="12" s="1"/>
  <c r="L21" i="12"/>
  <c r="B22" i="12"/>
  <c r="C22" i="12"/>
  <c r="D22" i="12"/>
  <c r="E22" i="12"/>
  <c r="I22" i="12" s="1"/>
  <c r="M22" i="12" s="1"/>
  <c r="F22" i="12"/>
  <c r="G22" i="12" s="1"/>
  <c r="H22" i="12"/>
  <c r="J22" i="12"/>
  <c r="K22" i="12"/>
  <c r="L22" i="12"/>
  <c r="B23" i="12"/>
  <c r="C23" i="12" s="1"/>
  <c r="D23" i="12"/>
  <c r="E23" i="12"/>
  <c r="I23" i="12" s="1"/>
  <c r="M23" i="12" s="1"/>
  <c r="F23" i="12"/>
  <c r="G23" i="12" s="1"/>
  <c r="H23" i="12"/>
  <c r="J23" i="12"/>
  <c r="K23" i="12" s="1"/>
  <c r="L23" i="12"/>
  <c r="B24" i="12"/>
  <c r="C24" i="12" s="1"/>
  <c r="D24" i="12"/>
  <c r="E24" i="12"/>
  <c r="I24" i="12" s="1"/>
  <c r="M24" i="12" s="1"/>
  <c r="F24" i="12"/>
  <c r="G24" i="12" s="1"/>
  <c r="H24" i="12"/>
  <c r="J24" i="12"/>
  <c r="K24" i="12" s="1"/>
  <c r="L24" i="12"/>
  <c r="B25" i="12"/>
  <c r="C25" i="12" s="1"/>
  <c r="D25" i="12"/>
  <c r="E25" i="12"/>
  <c r="I25" i="12" s="1"/>
  <c r="M25" i="12" s="1"/>
  <c r="F25" i="12"/>
  <c r="G25" i="12" s="1"/>
  <c r="H25" i="12"/>
  <c r="J25" i="12"/>
  <c r="K25" i="12" s="1"/>
  <c r="L25" i="12"/>
  <c r="B26" i="12"/>
  <c r="C26" i="12" s="1"/>
  <c r="D26" i="12"/>
  <c r="E26" i="12"/>
  <c r="I26" i="12" s="1"/>
  <c r="M26" i="12" s="1"/>
  <c r="F26" i="12"/>
  <c r="G26" i="12" s="1"/>
  <c r="H26" i="12"/>
  <c r="J26" i="12"/>
  <c r="K26" i="12"/>
  <c r="L26" i="12"/>
  <c r="B27" i="12"/>
  <c r="C27" i="12" s="1"/>
  <c r="D27" i="12"/>
  <c r="E27" i="12"/>
  <c r="I27" i="12" s="1"/>
  <c r="M27" i="12" s="1"/>
  <c r="F27" i="12"/>
  <c r="G27" i="12" s="1"/>
  <c r="H27" i="12"/>
  <c r="J27" i="12"/>
  <c r="K27" i="12" s="1"/>
  <c r="L27" i="12"/>
  <c r="B28" i="12"/>
  <c r="C28" i="12" s="1"/>
  <c r="D28" i="12"/>
  <c r="E28" i="12"/>
  <c r="I28" i="12" s="1"/>
  <c r="M28" i="12" s="1"/>
  <c r="F28" i="12"/>
  <c r="G28" i="12" s="1"/>
  <c r="H28" i="12"/>
  <c r="J28" i="12"/>
  <c r="K28" i="12" s="1"/>
  <c r="L28" i="12"/>
  <c r="B29" i="12"/>
  <c r="C29" i="12" s="1"/>
  <c r="D29" i="12"/>
  <c r="E29" i="12"/>
  <c r="I29" i="12" s="1"/>
  <c r="M29" i="12" s="1"/>
  <c r="F29" i="12"/>
  <c r="G29" i="12" s="1"/>
  <c r="H29" i="12"/>
  <c r="J29" i="12"/>
  <c r="K29" i="12" s="1"/>
  <c r="L29" i="12"/>
  <c r="B30" i="12"/>
  <c r="C30" i="12" s="1"/>
  <c r="D30" i="12"/>
  <c r="E30" i="12"/>
  <c r="I30" i="12" s="1"/>
  <c r="M30" i="12" s="1"/>
  <c r="F30" i="12"/>
  <c r="G30" i="12" s="1"/>
  <c r="H30" i="12"/>
  <c r="J30" i="12"/>
  <c r="K30" i="12" s="1"/>
  <c r="L30" i="12"/>
  <c r="B31" i="12"/>
  <c r="C31" i="12" s="1"/>
  <c r="D31" i="12"/>
  <c r="E31" i="12"/>
  <c r="F31" i="12"/>
  <c r="G31" i="12" s="1"/>
  <c r="H31" i="12"/>
  <c r="I31" i="12"/>
  <c r="M31" i="12" s="1"/>
  <c r="J31" i="12"/>
  <c r="K31" i="12" s="1"/>
  <c r="L31" i="12"/>
  <c r="B32" i="12"/>
  <c r="C32" i="12" s="1"/>
  <c r="D32" i="12"/>
  <c r="E32" i="12"/>
  <c r="I32" i="12" s="1"/>
  <c r="M32" i="12" s="1"/>
  <c r="F32" i="12"/>
  <c r="G32" i="12" s="1"/>
  <c r="H32" i="12"/>
  <c r="J32" i="12"/>
  <c r="K32" i="12" s="1"/>
  <c r="L32" i="12"/>
  <c r="C33" i="12"/>
  <c r="D33" i="12"/>
  <c r="E33" i="12"/>
  <c r="I33" i="12" s="1"/>
  <c r="M33" i="12" s="1"/>
  <c r="G33" i="12"/>
  <c r="H33" i="12"/>
  <c r="J33" i="12"/>
  <c r="K33" i="12" s="1"/>
  <c r="L33" i="12"/>
  <c r="B34" i="12"/>
  <c r="C34" i="12" s="1"/>
  <c r="D34" i="12"/>
  <c r="E34" i="12"/>
  <c r="I34" i="12" s="1"/>
  <c r="M34" i="12" s="1"/>
  <c r="F34" i="12"/>
  <c r="G34" i="12" s="1"/>
  <c r="H34" i="12"/>
  <c r="J34" i="12"/>
  <c r="K34" i="12" s="1"/>
  <c r="L34" i="12"/>
  <c r="D35" i="12"/>
  <c r="E35" i="12"/>
  <c r="I35" i="12" s="1"/>
  <c r="M35" i="12" s="1"/>
  <c r="G35" i="12"/>
  <c r="H35" i="12"/>
  <c r="J35" i="12"/>
  <c r="K35" i="12" s="1"/>
  <c r="L35" i="12"/>
  <c r="C36" i="12"/>
  <c r="D36" i="12"/>
  <c r="E36" i="12"/>
  <c r="I36" i="12" s="1"/>
  <c r="M36" i="12" s="1"/>
  <c r="G36" i="12"/>
  <c r="H36" i="12"/>
  <c r="J36" i="12"/>
  <c r="K36" i="12" s="1"/>
  <c r="L36" i="12"/>
  <c r="B37" i="12"/>
  <c r="C37" i="12" s="1"/>
  <c r="D37" i="12"/>
  <c r="E37" i="12"/>
  <c r="I37" i="12" s="1"/>
  <c r="M37" i="12" s="1"/>
  <c r="F37" i="12"/>
  <c r="G37" i="12" s="1"/>
  <c r="H37" i="12"/>
  <c r="J37" i="12"/>
  <c r="K37" i="12" s="1"/>
  <c r="L37" i="12"/>
  <c r="B38" i="12"/>
  <c r="C38" i="12" s="1"/>
  <c r="D38" i="12"/>
  <c r="E38" i="12"/>
  <c r="I38" i="12" s="1"/>
  <c r="M38" i="12" s="1"/>
  <c r="F38" i="12"/>
  <c r="G38" i="12" s="1"/>
  <c r="H38" i="12"/>
  <c r="J38" i="12"/>
  <c r="K38" i="12" s="1"/>
  <c r="L38" i="12"/>
  <c r="B39" i="12"/>
  <c r="C39" i="12" s="1"/>
  <c r="D39" i="12"/>
  <c r="E39" i="12"/>
  <c r="I39" i="12" s="1"/>
  <c r="M39" i="12" s="1"/>
  <c r="F39" i="12"/>
  <c r="G39" i="12" s="1"/>
  <c r="H39" i="12"/>
  <c r="J39" i="12"/>
  <c r="K39" i="12" s="1"/>
  <c r="L39" i="12"/>
  <c r="B40" i="12"/>
  <c r="C40" i="12"/>
  <c r="D40" i="12"/>
  <c r="E40" i="12"/>
  <c r="I40" i="12" s="1"/>
  <c r="M40" i="12" s="1"/>
  <c r="F40" i="12"/>
  <c r="G40" i="12" s="1"/>
  <c r="H40" i="12"/>
  <c r="J40" i="12"/>
  <c r="K40" i="12" s="1"/>
  <c r="L40" i="12"/>
  <c r="B41" i="12"/>
  <c r="C41" i="12" s="1"/>
  <c r="D41" i="12"/>
  <c r="E41" i="12"/>
  <c r="I41" i="12" s="1"/>
  <c r="M41" i="12" s="1"/>
  <c r="F41" i="12"/>
  <c r="G41" i="12" s="1"/>
  <c r="H41" i="12"/>
  <c r="J41" i="12"/>
  <c r="K41" i="12" s="1"/>
  <c r="L41" i="12"/>
  <c r="B42" i="12"/>
  <c r="C42" i="12"/>
  <c r="D42" i="12"/>
  <c r="E42" i="12"/>
  <c r="I42" i="12" s="1"/>
  <c r="M42" i="12" s="1"/>
  <c r="F42" i="12"/>
  <c r="G42" i="12" s="1"/>
  <c r="H42" i="12"/>
  <c r="J42" i="12"/>
  <c r="K42" i="12" s="1"/>
  <c r="L42" i="12"/>
  <c r="B43" i="12"/>
  <c r="C43" i="12" s="1"/>
  <c r="D43" i="12"/>
  <c r="E43" i="12"/>
  <c r="I43" i="12" s="1"/>
  <c r="M43" i="12" s="1"/>
  <c r="F43" i="12"/>
  <c r="G43" i="12" s="1"/>
  <c r="H43" i="12"/>
  <c r="J43" i="12"/>
  <c r="K43" i="12" s="1"/>
  <c r="L43" i="12"/>
  <c r="B44" i="12"/>
  <c r="C44" i="12" s="1"/>
  <c r="D44" i="12"/>
  <c r="E44" i="12"/>
  <c r="I44" i="12" s="1"/>
  <c r="M44" i="12" s="1"/>
  <c r="F44" i="12"/>
  <c r="G44" i="12" s="1"/>
  <c r="H44" i="12"/>
  <c r="J44" i="12"/>
  <c r="K44" i="12" s="1"/>
  <c r="L44" i="12"/>
  <c r="B45" i="12"/>
  <c r="C45" i="12" s="1"/>
  <c r="D45" i="12"/>
  <c r="E45" i="12"/>
  <c r="I45" i="12" s="1"/>
  <c r="M45" i="12" s="1"/>
  <c r="F45" i="12"/>
  <c r="G45" i="12" s="1"/>
  <c r="H45" i="12"/>
  <c r="J45" i="12"/>
  <c r="K45" i="12" s="1"/>
  <c r="L45" i="12"/>
  <c r="B46" i="12"/>
  <c r="C46" i="12"/>
  <c r="D46" i="12"/>
  <c r="E46" i="12"/>
  <c r="I46" i="12" s="1"/>
  <c r="M46" i="12" s="1"/>
  <c r="F46" i="12"/>
  <c r="G46" i="12" s="1"/>
  <c r="H46" i="12"/>
  <c r="J46" i="12"/>
  <c r="K46" i="12" s="1"/>
  <c r="L46" i="12"/>
  <c r="B47" i="12"/>
  <c r="C47" i="12" s="1"/>
  <c r="D47" i="12"/>
  <c r="E47" i="12"/>
  <c r="I47" i="12" s="1"/>
  <c r="M47" i="12" s="1"/>
  <c r="F47" i="12"/>
  <c r="G47" i="12" s="1"/>
  <c r="H47" i="12"/>
  <c r="J47" i="12"/>
  <c r="K47" i="12" s="1"/>
  <c r="L47" i="12"/>
  <c r="B48" i="12"/>
  <c r="C48" i="12"/>
  <c r="D48" i="12"/>
  <c r="E48" i="12"/>
  <c r="I48" i="12" s="1"/>
  <c r="M48" i="12" s="1"/>
  <c r="F48" i="12"/>
  <c r="G48" i="12" s="1"/>
  <c r="H48" i="12"/>
  <c r="J48" i="12"/>
  <c r="K48" i="12" s="1"/>
  <c r="L48" i="12"/>
  <c r="B49" i="12"/>
  <c r="C49" i="12" s="1"/>
  <c r="D49" i="12"/>
  <c r="E49" i="12"/>
  <c r="I49" i="12" s="1"/>
  <c r="M49" i="12" s="1"/>
  <c r="F49" i="12"/>
  <c r="G49" i="12" s="1"/>
  <c r="H49" i="12"/>
  <c r="J49" i="12"/>
  <c r="K49" i="12" s="1"/>
  <c r="L49" i="12"/>
  <c r="B50" i="12"/>
  <c r="C50" i="12" s="1"/>
  <c r="D50" i="12"/>
  <c r="E50" i="12"/>
  <c r="I50" i="12" s="1"/>
  <c r="M50" i="12" s="1"/>
  <c r="F50" i="12"/>
  <c r="G50" i="12" s="1"/>
  <c r="H50" i="12"/>
  <c r="J50" i="12"/>
  <c r="K50" i="12" s="1"/>
  <c r="L50" i="12"/>
  <c r="B51" i="12"/>
  <c r="C51" i="12" s="1"/>
  <c r="D51" i="12"/>
  <c r="E51" i="12"/>
  <c r="I51" i="12" s="1"/>
  <c r="M51" i="12" s="1"/>
  <c r="F51" i="12"/>
  <c r="G51" i="12" s="1"/>
  <c r="H51" i="12"/>
  <c r="J51" i="12"/>
  <c r="K51" i="12" s="1"/>
  <c r="L51" i="12"/>
  <c r="B52" i="12"/>
  <c r="C52" i="12" s="1"/>
  <c r="D52" i="12"/>
  <c r="E52" i="12"/>
  <c r="I52" i="12" s="1"/>
  <c r="M52" i="12" s="1"/>
  <c r="F52" i="12"/>
  <c r="G52" i="12" s="1"/>
  <c r="H52" i="12"/>
  <c r="J52" i="12"/>
  <c r="K52" i="12" s="1"/>
  <c r="L52" i="12"/>
  <c r="B53" i="12"/>
  <c r="C53" i="12" s="1"/>
  <c r="D53" i="12"/>
  <c r="E53" i="12"/>
  <c r="I53" i="12" s="1"/>
  <c r="M53" i="12" s="1"/>
  <c r="F53" i="12"/>
  <c r="G53" i="12" s="1"/>
  <c r="H53" i="12"/>
  <c r="J53" i="12"/>
  <c r="K53" i="12" s="1"/>
  <c r="L53" i="12"/>
  <c r="B54" i="12"/>
  <c r="C54" i="12" s="1"/>
  <c r="D54" i="12"/>
  <c r="E54" i="12"/>
  <c r="I54" i="12" s="1"/>
  <c r="M54" i="12" s="1"/>
  <c r="F54" i="12"/>
  <c r="G54" i="12" s="1"/>
  <c r="H54" i="12"/>
  <c r="J54" i="12"/>
  <c r="K54" i="12"/>
  <c r="L54" i="12"/>
  <c r="B55" i="12"/>
  <c r="C55" i="12" s="1"/>
  <c r="D55" i="12"/>
  <c r="E55" i="12"/>
  <c r="I55" i="12" s="1"/>
  <c r="M55" i="12" s="1"/>
  <c r="F55" i="12"/>
  <c r="G55" i="12" s="1"/>
  <c r="H55" i="12"/>
  <c r="J55" i="12"/>
  <c r="K55" i="12" s="1"/>
  <c r="L55" i="12"/>
  <c r="B56" i="12"/>
  <c r="C56" i="12" s="1"/>
  <c r="D56" i="12"/>
  <c r="E56" i="12"/>
  <c r="I56" i="12" s="1"/>
  <c r="M56" i="12" s="1"/>
  <c r="F56" i="12"/>
  <c r="G56" i="12" s="1"/>
  <c r="H56" i="12"/>
  <c r="J56" i="12"/>
  <c r="K56" i="12" s="1"/>
  <c r="L56" i="12"/>
  <c r="B57" i="12"/>
  <c r="C57" i="12" s="1"/>
  <c r="D57" i="12"/>
  <c r="E57" i="12"/>
  <c r="I57" i="12" s="1"/>
  <c r="M57" i="12" s="1"/>
  <c r="F57" i="12"/>
  <c r="G57" i="12" s="1"/>
  <c r="H57" i="12"/>
  <c r="J57" i="12"/>
  <c r="K57" i="12" s="1"/>
  <c r="L57" i="12"/>
  <c r="B58" i="12"/>
  <c r="C58" i="12" s="1"/>
  <c r="D58" i="12"/>
  <c r="E58" i="12"/>
  <c r="I58" i="12" s="1"/>
  <c r="M58" i="12" s="1"/>
  <c r="F58" i="12"/>
  <c r="G58" i="12" s="1"/>
  <c r="H58" i="12"/>
  <c r="J58" i="12"/>
  <c r="K58" i="12" s="1"/>
  <c r="L58" i="12"/>
  <c r="B59" i="12"/>
  <c r="C59" i="12" s="1"/>
  <c r="D59" i="12"/>
  <c r="E59" i="12"/>
  <c r="F59" i="12"/>
  <c r="G59" i="12" s="1"/>
  <c r="H59" i="12"/>
  <c r="I59" i="12"/>
  <c r="M59" i="12" s="1"/>
  <c r="J59" i="12"/>
  <c r="K59" i="12" s="1"/>
  <c r="L59" i="12"/>
  <c r="B60" i="12"/>
  <c r="C60" i="12" s="1"/>
  <c r="D60" i="12"/>
  <c r="E60" i="12"/>
  <c r="I60" i="12" s="1"/>
  <c r="M60" i="12" s="1"/>
  <c r="F60" i="12"/>
  <c r="G60" i="12" s="1"/>
  <c r="H60" i="12"/>
  <c r="J60" i="12"/>
  <c r="K60" i="12" s="1"/>
  <c r="L60" i="12"/>
  <c r="B61" i="12"/>
  <c r="C61" i="12" s="1"/>
  <c r="D61" i="12"/>
  <c r="E61" i="12"/>
  <c r="I61" i="12" s="1"/>
  <c r="M61" i="12" s="1"/>
  <c r="F61" i="12"/>
  <c r="G61" i="12" s="1"/>
  <c r="H61" i="12"/>
  <c r="J61" i="12"/>
  <c r="K61" i="12" s="1"/>
  <c r="L61" i="12"/>
  <c r="B62" i="12"/>
  <c r="C62" i="12" s="1"/>
  <c r="D62" i="12"/>
  <c r="E62" i="12"/>
  <c r="I62" i="12" s="1"/>
  <c r="M62" i="12" s="1"/>
  <c r="F62" i="12"/>
  <c r="G62" i="12" s="1"/>
  <c r="H62" i="12"/>
  <c r="J62" i="12"/>
  <c r="K62" i="12" s="1"/>
  <c r="L62" i="12"/>
  <c r="B63" i="12"/>
  <c r="C63" i="12" s="1"/>
  <c r="D63" i="12"/>
  <c r="E63" i="12"/>
  <c r="I63" i="12" s="1"/>
  <c r="M63" i="12" s="1"/>
  <c r="F63" i="12"/>
  <c r="G63" i="12"/>
  <c r="H63" i="12"/>
  <c r="J63" i="12"/>
  <c r="K63" i="12" s="1"/>
  <c r="L63" i="12"/>
  <c r="B64" i="12"/>
  <c r="C64" i="12"/>
  <c r="D64" i="12"/>
  <c r="E64" i="12"/>
  <c r="I64" i="12" s="1"/>
  <c r="M64" i="12" s="1"/>
  <c r="F64" i="12"/>
  <c r="G64" i="12" s="1"/>
  <c r="H64" i="12"/>
  <c r="J64" i="12"/>
  <c r="K64" i="12" s="1"/>
  <c r="L64" i="12"/>
  <c r="B65" i="12"/>
  <c r="C65" i="12" s="1"/>
  <c r="D65" i="12"/>
  <c r="E65" i="12"/>
  <c r="I65" i="12" s="1"/>
  <c r="M65" i="12" s="1"/>
  <c r="F65" i="12"/>
  <c r="G65" i="12"/>
  <c r="H65" i="12"/>
  <c r="J65" i="12"/>
  <c r="K65" i="12" s="1"/>
  <c r="L65" i="12"/>
  <c r="B66" i="12"/>
  <c r="C66" i="12" s="1"/>
  <c r="D66" i="12"/>
  <c r="E66" i="12"/>
  <c r="I66" i="12" s="1"/>
  <c r="M66" i="12" s="1"/>
  <c r="F66" i="12"/>
  <c r="G66" i="12" s="1"/>
  <c r="H66" i="12"/>
  <c r="J66" i="12"/>
  <c r="K66" i="12" s="1"/>
  <c r="L66" i="12"/>
  <c r="B67" i="12"/>
  <c r="C67" i="12" s="1"/>
  <c r="D67" i="12"/>
  <c r="E67" i="12"/>
  <c r="I67" i="12" s="1"/>
  <c r="M67" i="12" s="1"/>
  <c r="F67" i="12"/>
  <c r="G67" i="12" s="1"/>
  <c r="H67" i="12"/>
  <c r="J67" i="12"/>
  <c r="K67" i="12" s="1"/>
  <c r="L67" i="12"/>
  <c r="B68" i="12"/>
  <c r="C68" i="12" s="1"/>
  <c r="D68" i="12"/>
  <c r="E68" i="12"/>
  <c r="I68" i="12" s="1"/>
  <c r="M68" i="12" s="1"/>
  <c r="F68" i="12"/>
  <c r="G68" i="12" s="1"/>
  <c r="H68" i="12"/>
  <c r="J68" i="12"/>
  <c r="K68" i="12" s="1"/>
  <c r="L68" i="12"/>
  <c r="B69" i="12"/>
  <c r="C69" i="12" s="1"/>
  <c r="D69" i="12"/>
  <c r="E69" i="12"/>
  <c r="I69" i="12" s="1"/>
  <c r="M69" i="12" s="1"/>
  <c r="F69" i="12"/>
  <c r="G69" i="12" s="1"/>
  <c r="H69" i="12"/>
  <c r="K69" i="12"/>
  <c r="L69" i="12"/>
  <c r="B70" i="12"/>
  <c r="C70" i="12" s="1"/>
  <c r="D70" i="12"/>
  <c r="E70" i="12"/>
  <c r="I70" i="12" s="1"/>
  <c r="M70" i="12" s="1"/>
  <c r="F70" i="12"/>
  <c r="G70" i="12" s="1"/>
  <c r="H70" i="12"/>
  <c r="J70" i="12"/>
  <c r="K70" i="12" s="1"/>
  <c r="L70" i="12"/>
  <c r="B71" i="12"/>
  <c r="C71" i="12" s="1"/>
  <c r="D71" i="12"/>
  <c r="E71" i="12"/>
  <c r="I71" i="12" s="1"/>
  <c r="M71" i="12" s="1"/>
  <c r="F71" i="12"/>
  <c r="G71" i="12" s="1"/>
  <c r="H71" i="12"/>
  <c r="J71" i="12"/>
  <c r="K71" i="12" s="1"/>
  <c r="L71" i="12"/>
  <c r="B72" i="12"/>
  <c r="C72" i="12" s="1"/>
  <c r="D72" i="12"/>
  <c r="E72" i="12"/>
  <c r="I72" i="12" s="1"/>
  <c r="M72" i="12" s="1"/>
  <c r="F72" i="12"/>
  <c r="G72" i="12" s="1"/>
  <c r="H72" i="12"/>
  <c r="J72" i="12"/>
  <c r="K72" i="12"/>
  <c r="L72" i="12"/>
  <c r="B73" i="12"/>
  <c r="C73" i="12" s="1"/>
  <c r="D73" i="12"/>
  <c r="E73" i="12"/>
  <c r="I73" i="12" s="1"/>
  <c r="M73" i="12" s="1"/>
  <c r="F73" i="12"/>
  <c r="G73" i="12" s="1"/>
  <c r="H73" i="12"/>
  <c r="J73" i="12"/>
  <c r="K73" i="12" s="1"/>
  <c r="L73" i="12"/>
  <c r="B74" i="12"/>
  <c r="C74" i="12" s="1"/>
  <c r="D74" i="12"/>
  <c r="E74" i="12"/>
  <c r="I74" i="12" s="1"/>
  <c r="M74" i="12" s="1"/>
  <c r="F74" i="12"/>
  <c r="G74" i="12" s="1"/>
  <c r="H74" i="12"/>
  <c r="J74" i="12"/>
  <c r="K74" i="12" s="1"/>
  <c r="L74" i="12"/>
  <c r="B75" i="12"/>
  <c r="C75" i="12" s="1"/>
  <c r="D75" i="12"/>
  <c r="E75" i="12"/>
  <c r="I75" i="12" s="1"/>
  <c r="M75" i="12" s="1"/>
  <c r="F75" i="12"/>
  <c r="G75" i="12" s="1"/>
  <c r="H75" i="12"/>
  <c r="J75" i="12"/>
  <c r="K75" i="12" s="1"/>
  <c r="L75" i="12"/>
  <c r="B76" i="12"/>
  <c r="C76" i="12" s="1"/>
  <c r="D76" i="12"/>
  <c r="E76" i="12"/>
  <c r="I76" i="12" s="1"/>
  <c r="M76" i="12" s="1"/>
  <c r="F76" i="12"/>
  <c r="G76" i="12" s="1"/>
  <c r="H76" i="12"/>
  <c r="J76" i="12"/>
  <c r="K76" i="12" s="1"/>
  <c r="L76" i="12"/>
  <c r="B77" i="12"/>
  <c r="C77" i="12" s="1"/>
  <c r="D77" i="12"/>
  <c r="E77" i="12"/>
  <c r="I77" i="12" s="1"/>
  <c r="M77" i="12" s="1"/>
  <c r="F77" i="12"/>
  <c r="G77" i="12" s="1"/>
  <c r="H77" i="12"/>
  <c r="K77" i="12"/>
  <c r="L77" i="12"/>
  <c r="B78" i="12"/>
  <c r="C78" i="12" s="1"/>
  <c r="D78" i="12"/>
  <c r="E78" i="12"/>
  <c r="I78" i="12" s="1"/>
  <c r="M78" i="12" s="1"/>
  <c r="F78" i="12"/>
  <c r="G78" i="12" s="1"/>
  <c r="H78" i="12"/>
  <c r="K78" i="12"/>
  <c r="L78" i="12"/>
  <c r="B79" i="12"/>
  <c r="C79" i="12" s="1"/>
  <c r="D79" i="12"/>
  <c r="E79" i="12"/>
  <c r="I79" i="12" s="1"/>
  <c r="M79" i="12" s="1"/>
  <c r="F79" i="12"/>
  <c r="G79" i="12" s="1"/>
  <c r="H79" i="12"/>
  <c r="J79" i="12"/>
  <c r="K79" i="12" s="1"/>
  <c r="L79" i="12"/>
  <c r="B80" i="12"/>
  <c r="C80" i="12" s="1"/>
  <c r="D80" i="12"/>
  <c r="E80" i="12"/>
  <c r="I80" i="12" s="1"/>
  <c r="M80" i="12" s="1"/>
  <c r="F80" i="12"/>
  <c r="G80" i="12" s="1"/>
  <c r="H80" i="12"/>
  <c r="J80" i="12"/>
  <c r="K80" i="12" s="1"/>
  <c r="L80" i="12"/>
  <c r="B81" i="12"/>
  <c r="C81" i="12" s="1"/>
  <c r="D81" i="12"/>
  <c r="E81" i="12"/>
  <c r="I81" i="12" s="1"/>
  <c r="M81" i="12" s="1"/>
  <c r="F81" i="12"/>
  <c r="G81" i="12"/>
  <c r="H81" i="12"/>
  <c r="J81" i="12"/>
  <c r="K81" i="12" s="1"/>
  <c r="L81" i="12"/>
  <c r="B82" i="12"/>
  <c r="C82" i="12" s="1"/>
  <c r="D82" i="12"/>
  <c r="E82" i="12"/>
  <c r="I82" i="12" s="1"/>
  <c r="M82" i="12" s="1"/>
  <c r="F82" i="12"/>
  <c r="G82" i="12" s="1"/>
  <c r="H82" i="12"/>
  <c r="K82" i="12"/>
  <c r="L82" i="12"/>
  <c r="B83" i="12"/>
  <c r="C83" i="12" s="1"/>
  <c r="D83" i="12"/>
  <c r="E83" i="12"/>
  <c r="I83" i="12" s="1"/>
  <c r="M83" i="12" s="1"/>
  <c r="F83" i="12"/>
  <c r="G83" i="12" s="1"/>
  <c r="H83" i="12"/>
  <c r="J83" i="12"/>
  <c r="K83" i="12" s="1"/>
  <c r="L83" i="12"/>
  <c r="B84" i="12"/>
  <c r="C84" i="12" s="1"/>
  <c r="D84" i="12"/>
  <c r="E84" i="12"/>
  <c r="I84" i="12" s="1"/>
  <c r="M84" i="12" s="1"/>
  <c r="F84" i="12"/>
  <c r="G84" i="12" s="1"/>
  <c r="H84" i="12"/>
  <c r="J84" i="12"/>
  <c r="K84" i="12" s="1"/>
  <c r="L84" i="12"/>
  <c r="B85" i="12"/>
  <c r="C85" i="12" s="1"/>
  <c r="D85" i="12"/>
  <c r="E85" i="12"/>
  <c r="I85" i="12" s="1"/>
  <c r="M85" i="12" s="1"/>
  <c r="F85" i="12"/>
  <c r="G85" i="12" s="1"/>
  <c r="H85" i="12"/>
  <c r="J85" i="12"/>
  <c r="K85" i="12" s="1"/>
  <c r="L85" i="12"/>
  <c r="B86" i="12"/>
  <c r="C86" i="12" s="1"/>
  <c r="D86" i="12"/>
  <c r="E86" i="12"/>
  <c r="I86" i="12" s="1"/>
  <c r="M86" i="12" s="1"/>
  <c r="F86" i="12"/>
  <c r="G86" i="12" s="1"/>
  <c r="H86" i="12"/>
  <c r="J86" i="12"/>
  <c r="K86" i="12" s="1"/>
  <c r="L86" i="12"/>
  <c r="B87" i="12"/>
  <c r="C87" i="12" s="1"/>
  <c r="D87" i="12"/>
  <c r="E87" i="12"/>
  <c r="F87" i="12"/>
  <c r="G87" i="12"/>
  <c r="H87" i="12"/>
  <c r="I87" i="12"/>
  <c r="J87" i="12"/>
  <c r="K87" i="12" s="1"/>
  <c r="L87" i="12"/>
  <c r="M87" i="12"/>
  <c r="B88" i="12"/>
  <c r="C88" i="12" s="1"/>
  <c r="D88" i="12"/>
  <c r="E88" i="12"/>
  <c r="I88" i="12" s="1"/>
  <c r="M88" i="12" s="1"/>
  <c r="F88" i="12"/>
  <c r="G88" i="12" s="1"/>
  <c r="H88" i="12"/>
  <c r="J88" i="12"/>
  <c r="K88" i="12" s="1"/>
  <c r="L88" i="12"/>
  <c r="B89" i="12"/>
  <c r="C89" i="12" s="1"/>
  <c r="D89" i="12"/>
  <c r="E89" i="12"/>
  <c r="I89" i="12" s="1"/>
  <c r="M89" i="12" s="1"/>
  <c r="F89" i="12"/>
  <c r="G89" i="12" s="1"/>
  <c r="H89" i="12"/>
  <c r="J89" i="12"/>
  <c r="K89" i="12" s="1"/>
  <c r="L89" i="12"/>
  <c r="B90" i="12"/>
  <c r="C90" i="12" s="1"/>
  <c r="D90" i="12"/>
  <c r="E90" i="12"/>
  <c r="F90" i="12"/>
  <c r="G90" i="12" s="1"/>
  <c r="H90" i="12"/>
  <c r="I90" i="12"/>
  <c r="M90" i="12" s="1"/>
  <c r="J90" i="12"/>
  <c r="K90" i="12" s="1"/>
  <c r="L90" i="12"/>
  <c r="B91" i="12"/>
  <c r="C91" i="12" s="1"/>
  <c r="D91" i="12"/>
  <c r="E91" i="12"/>
  <c r="F91" i="12"/>
  <c r="G91" i="12"/>
  <c r="H91" i="12"/>
  <c r="I91" i="12"/>
  <c r="J91" i="12"/>
  <c r="K91" i="12" s="1"/>
  <c r="L91" i="12"/>
  <c r="M91" i="12"/>
  <c r="B92" i="12"/>
  <c r="C92" i="12" s="1"/>
  <c r="D92" i="12"/>
  <c r="E92" i="12"/>
  <c r="I92" i="12" s="1"/>
  <c r="M92" i="12" s="1"/>
  <c r="F92" i="12"/>
  <c r="G92" i="12" s="1"/>
  <c r="H92" i="12"/>
  <c r="J92" i="12"/>
  <c r="K92" i="12"/>
  <c r="L92" i="12"/>
  <c r="B93" i="12"/>
  <c r="C93" i="12" s="1"/>
  <c r="D93" i="12"/>
  <c r="E93" i="12"/>
  <c r="I93" i="12" s="1"/>
  <c r="M93" i="12" s="1"/>
  <c r="F93" i="12"/>
  <c r="G93" i="12" s="1"/>
  <c r="H93" i="12"/>
  <c r="J93" i="12"/>
  <c r="K93" i="12" s="1"/>
  <c r="L93" i="12"/>
  <c r="B94" i="12"/>
  <c r="C94" i="12" s="1"/>
  <c r="D94" i="12"/>
  <c r="E94" i="12"/>
  <c r="I94" i="12" s="1"/>
  <c r="M94" i="12" s="1"/>
  <c r="F94" i="12"/>
  <c r="G94" i="12" s="1"/>
  <c r="H94" i="12"/>
  <c r="J94" i="12"/>
  <c r="K94" i="12" s="1"/>
  <c r="L94" i="12"/>
  <c r="B95" i="12"/>
  <c r="C95" i="12" s="1"/>
  <c r="D95" i="12"/>
  <c r="E95" i="12"/>
  <c r="I95" i="12" s="1"/>
  <c r="M95" i="12" s="1"/>
  <c r="F95" i="12"/>
  <c r="G95" i="12" s="1"/>
  <c r="H95" i="12"/>
  <c r="K95" i="12"/>
  <c r="L95" i="12"/>
  <c r="B96" i="12"/>
  <c r="C96" i="12" s="1"/>
  <c r="D96" i="12"/>
  <c r="E96" i="12"/>
  <c r="I96" i="12" s="1"/>
  <c r="M96" i="12" s="1"/>
  <c r="F96" i="12"/>
  <c r="G96" i="12" s="1"/>
  <c r="H96" i="12"/>
  <c r="J96" i="12"/>
  <c r="K96" i="12" s="1"/>
  <c r="L96" i="12"/>
  <c r="B97" i="12"/>
  <c r="C97" i="12" s="1"/>
  <c r="D97" i="12"/>
  <c r="E97" i="12"/>
  <c r="I97" i="12" s="1"/>
  <c r="M97" i="12" s="1"/>
  <c r="F97" i="12"/>
  <c r="G97" i="12" s="1"/>
  <c r="H97" i="12"/>
  <c r="J97" i="12"/>
  <c r="K97" i="12" s="1"/>
  <c r="L97" i="12"/>
  <c r="J5" i="12"/>
  <c r="K5" i="12" s="1"/>
  <c r="L5" i="12"/>
  <c r="J6" i="12"/>
  <c r="K6" i="12" s="1"/>
  <c r="L6" i="12"/>
  <c r="M6" i="12"/>
  <c r="J7" i="12"/>
  <c r="K7" i="12" s="1"/>
  <c r="L7" i="12"/>
  <c r="L4" i="12"/>
  <c r="J4" i="12"/>
  <c r="K4" i="12" s="1"/>
  <c r="F5" i="12"/>
  <c r="G5" i="12" s="1"/>
  <c r="H5" i="12"/>
  <c r="I5" i="12"/>
  <c r="M5" i="12" s="1"/>
  <c r="F6" i="12"/>
  <c r="G6" i="12" s="1"/>
  <c r="H6" i="12"/>
  <c r="I6" i="12"/>
  <c r="F7" i="12"/>
  <c r="G7" i="12" s="1"/>
  <c r="H7" i="12"/>
  <c r="I4" i="12"/>
  <c r="M4" i="12" s="1"/>
  <c r="H4" i="12"/>
  <c r="F4" i="12"/>
  <c r="G4" i="12" s="1"/>
  <c r="D5" i="12"/>
  <c r="E5" i="12"/>
  <c r="D6" i="12"/>
  <c r="E6" i="12"/>
  <c r="D7" i="12"/>
  <c r="E7" i="12"/>
  <c r="I7" i="12" s="1"/>
  <c r="M7" i="12" s="1"/>
  <c r="E4" i="12"/>
  <c r="D4" i="12"/>
  <c r="B5" i="12"/>
  <c r="C5" i="12" s="1"/>
  <c r="B6" i="12"/>
  <c r="C6" i="12" s="1"/>
  <c r="B7" i="12"/>
  <c r="C7" i="12" s="1"/>
  <c r="BH83" i="11" l="1"/>
  <c r="BG83" i="11"/>
  <c r="BF83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BH82" i="11"/>
  <c r="BG82" i="11"/>
  <c r="BF82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BH81" i="11"/>
  <c r="BG81" i="11"/>
  <c r="BF81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BH49" i="11"/>
  <c r="BG49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BH48" i="11"/>
  <c r="BG48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BH47" i="11"/>
  <c r="BG47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BH45" i="11"/>
  <c r="BG45" i="11"/>
  <c r="BF45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BH43" i="11"/>
  <c r="BG43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BH41" i="11"/>
  <c r="BG41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BH35" i="11"/>
  <c r="BG35" i="11"/>
  <c r="BF35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BH32" i="11"/>
  <c r="BG32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BH31" i="11"/>
  <c r="BG31" i="11"/>
  <c r="BF31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BH30" i="11"/>
  <c r="BG30" i="11"/>
  <c r="BF30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BH29" i="11"/>
  <c r="BG29" i="11"/>
  <c r="BF29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BH27" i="11"/>
  <c r="BG27" i="11"/>
  <c r="BF27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BH26" i="11"/>
  <c r="BG26" i="11"/>
  <c r="BF26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BH25" i="11"/>
  <c r="BG25" i="11"/>
  <c r="BF25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BH24" i="11"/>
  <c r="BG24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AF5" i="8"/>
  <c r="AG5" i="8"/>
  <c r="AH5" i="8"/>
  <c r="AI5" i="8"/>
  <c r="AJ5" i="8"/>
  <c r="AK5" i="8"/>
  <c r="AL5" i="8"/>
  <c r="AM5" i="8"/>
  <c r="AN5" i="8"/>
  <c r="AO5" i="8"/>
  <c r="AP5" i="8"/>
  <c r="AQ5" i="8"/>
  <c r="AF6" i="8"/>
  <c r="AG6" i="8"/>
  <c r="AH6" i="8"/>
  <c r="AI6" i="8"/>
  <c r="AJ6" i="8"/>
  <c r="AK6" i="8"/>
  <c r="AL6" i="8"/>
  <c r="AM6" i="8"/>
  <c r="AN6" i="8"/>
  <c r="AO6" i="8"/>
  <c r="AP6" i="8"/>
  <c r="AQ6" i="8"/>
  <c r="AF7" i="8"/>
  <c r="AG7" i="8"/>
  <c r="AH7" i="8"/>
  <c r="AI7" i="8"/>
  <c r="AJ7" i="8"/>
  <c r="AK7" i="8"/>
  <c r="AL7" i="8"/>
  <c r="AM7" i="8"/>
  <c r="AN7" i="8"/>
  <c r="AO7" i="8"/>
  <c r="AP7" i="8"/>
  <c r="AQ7" i="8"/>
  <c r="AF8" i="8"/>
  <c r="AG8" i="8"/>
  <c r="AH8" i="8"/>
  <c r="AI8" i="8"/>
  <c r="AJ8" i="8"/>
  <c r="AK8" i="8"/>
  <c r="AL8" i="8"/>
  <c r="AM8" i="8"/>
  <c r="AN8" i="8"/>
  <c r="AO8" i="8"/>
  <c r="AP8" i="8"/>
  <c r="AQ8" i="8"/>
  <c r="AF9" i="8"/>
  <c r="AG9" i="8"/>
  <c r="AH9" i="8"/>
  <c r="AI9" i="8"/>
  <c r="AJ9" i="8"/>
  <c r="AK9" i="8"/>
  <c r="AL9" i="8"/>
  <c r="AM9" i="8"/>
  <c r="AN9" i="8"/>
  <c r="AO9" i="8"/>
  <c r="AP9" i="8"/>
  <c r="AQ9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G4" i="8"/>
  <c r="AH4" i="8"/>
  <c r="AI4" i="8"/>
  <c r="AJ4" i="8"/>
  <c r="AK4" i="8"/>
  <c r="AL4" i="8"/>
  <c r="AM4" i="8"/>
  <c r="AN4" i="8"/>
  <c r="AO4" i="8"/>
  <c r="AP4" i="8"/>
  <c r="AQ4" i="8"/>
  <c r="AF4" i="8"/>
  <c r="O7" i="8" l="1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13" i="8"/>
  <c r="O14" i="8"/>
  <c r="O15" i="8"/>
  <c r="O16" i="8"/>
  <c r="O17" i="8"/>
  <c r="O18" i="8"/>
  <c r="O19" i="8"/>
  <c r="O20" i="8"/>
  <c r="O21" i="8"/>
  <c r="O22" i="8"/>
  <c r="O23" i="8"/>
  <c r="O24" i="8"/>
  <c r="O8" i="8"/>
  <c r="O9" i="8"/>
  <c r="O10" i="8"/>
  <c r="O11" i="8"/>
  <c r="O12" i="8"/>
  <c r="AL26" i="6" l="1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E4" i="6"/>
  <c r="CF4" i="6"/>
  <c r="CE5" i="6"/>
  <c r="CF5" i="6"/>
  <c r="CE6" i="6"/>
  <c r="CF6" i="6"/>
  <c r="CE7" i="6"/>
  <c r="CF7" i="6"/>
  <c r="CE8" i="6"/>
  <c r="CF8" i="6"/>
  <c r="CE9" i="6"/>
  <c r="CF9" i="6"/>
  <c r="CE10" i="6"/>
  <c r="CF10" i="6"/>
  <c r="CE11" i="6"/>
  <c r="CF11" i="6"/>
  <c r="CE12" i="6"/>
  <c r="CF12" i="6"/>
  <c r="CE13" i="6"/>
  <c r="CF13" i="6"/>
  <c r="CE14" i="6"/>
  <c r="CF14" i="6"/>
  <c r="CE15" i="6"/>
  <c r="CF15" i="6"/>
  <c r="CE16" i="6"/>
  <c r="CF16" i="6"/>
  <c r="CE17" i="6"/>
  <c r="CF17" i="6"/>
  <c r="CE18" i="6"/>
  <c r="CF18" i="6"/>
  <c r="CE19" i="6"/>
  <c r="CF19" i="6"/>
  <c r="CE20" i="6"/>
  <c r="CF20" i="6"/>
  <c r="CE21" i="6"/>
  <c r="CF21" i="6"/>
  <c r="CE22" i="6"/>
  <c r="CF22" i="6"/>
  <c r="CE23" i="6"/>
  <c r="CF23" i="6"/>
  <c r="CE24" i="6"/>
  <c r="CF24" i="6"/>
  <c r="CE25" i="6"/>
  <c r="CF25" i="6"/>
  <c r="CE27" i="6"/>
  <c r="CF27" i="6"/>
  <c r="CE28" i="6"/>
  <c r="CF28" i="6"/>
  <c r="CE29" i="6"/>
  <c r="CF29" i="6"/>
  <c r="CE30" i="6"/>
  <c r="CF30" i="6"/>
  <c r="CE31" i="6"/>
  <c r="CF31" i="6"/>
  <c r="CE32" i="6"/>
  <c r="CF32" i="6"/>
  <c r="CE33" i="6"/>
  <c r="CF33" i="6"/>
  <c r="CE34" i="6"/>
  <c r="CF34" i="6"/>
  <c r="CE35" i="6"/>
  <c r="CF35" i="6"/>
  <c r="CE37" i="6"/>
  <c r="CF37" i="6"/>
  <c r="CE38" i="6"/>
  <c r="CF38" i="6"/>
  <c r="CE40" i="6"/>
  <c r="CF40" i="6"/>
  <c r="CE41" i="6"/>
  <c r="CF41" i="6"/>
  <c r="CE42" i="6"/>
  <c r="CF42" i="6"/>
  <c r="CE43" i="6"/>
  <c r="CF43" i="6"/>
  <c r="CE44" i="6"/>
  <c r="CF44" i="6"/>
  <c r="CE45" i="6"/>
  <c r="CF45" i="6"/>
  <c r="CE46" i="6"/>
  <c r="CF46" i="6"/>
  <c r="CE47" i="6"/>
  <c r="CF47" i="6"/>
  <c r="CE48" i="6"/>
  <c r="CF48" i="6"/>
  <c r="CE49" i="6"/>
  <c r="CF49" i="6"/>
  <c r="CE50" i="6"/>
  <c r="CF50" i="6"/>
  <c r="CE51" i="6"/>
  <c r="CF51" i="6"/>
  <c r="CE52" i="6"/>
  <c r="CF52" i="6"/>
  <c r="CE53" i="6"/>
  <c r="CF53" i="6"/>
  <c r="CE54" i="6"/>
  <c r="CF54" i="6"/>
  <c r="CE55" i="6"/>
  <c r="CF55" i="6"/>
  <c r="CE56" i="6"/>
  <c r="CF56" i="6"/>
  <c r="CE57" i="6"/>
  <c r="CF57" i="6"/>
  <c r="CE58" i="6"/>
  <c r="CF58" i="6"/>
  <c r="CE59" i="6"/>
  <c r="CF59" i="6"/>
  <c r="CE60" i="6"/>
  <c r="CF60" i="6"/>
  <c r="CE61" i="6"/>
  <c r="CF61" i="6"/>
  <c r="CE62" i="6"/>
  <c r="CF62" i="6"/>
  <c r="CE63" i="6"/>
  <c r="CF63" i="6"/>
  <c r="CE64" i="6"/>
  <c r="CF64" i="6"/>
  <c r="CE65" i="6"/>
  <c r="CF65" i="6"/>
  <c r="CE66" i="6"/>
  <c r="CF66" i="6"/>
  <c r="CE67" i="6"/>
  <c r="CF67" i="6"/>
  <c r="CE68" i="6"/>
  <c r="CF68" i="6"/>
  <c r="CE69" i="6"/>
  <c r="CF69" i="6"/>
  <c r="CE70" i="6"/>
  <c r="CF70" i="6"/>
  <c r="CE71" i="6"/>
  <c r="CF71" i="6"/>
  <c r="CE72" i="6"/>
  <c r="CF72" i="6"/>
  <c r="CE73" i="6"/>
  <c r="CF73" i="6"/>
  <c r="CE74" i="6"/>
  <c r="CF74" i="6"/>
  <c r="CE75" i="6"/>
  <c r="CF75" i="6"/>
  <c r="CE76" i="6"/>
  <c r="CF76" i="6"/>
  <c r="CE77" i="6"/>
  <c r="CF77" i="6"/>
  <c r="CE78" i="6"/>
  <c r="CF78" i="6"/>
  <c r="CE79" i="6"/>
  <c r="CF79" i="6"/>
  <c r="CE80" i="6"/>
  <c r="CF80" i="6"/>
  <c r="CE82" i="6"/>
  <c r="CF82" i="6"/>
  <c r="CE83" i="6"/>
  <c r="CF83" i="6"/>
  <c r="CE3" i="6"/>
  <c r="CF3" i="6"/>
  <c r="CF2" i="6"/>
  <c r="CE2" i="6"/>
  <c r="CD3" i="6"/>
  <c r="CD4" i="6"/>
  <c r="CD5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7" i="6"/>
  <c r="CD28" i="6"/>
  <c r="CD29" i="6"/>
  <c r="CD30" i="6"/>
  <c r="CD31" i="6"/>
  <c r="CD32" i="6"/>
  <c r="CD33" i="6"/>
  <c r="CD34" i="6"/>
  <c r="CD35" i="6"/>
  <c r="CD37" i="6"/>
  <c r="CD38" i="6"/>
  <c r="CD40" i="6"/>
  <c r="CD41" i="6"/>
  <c r="CD42" i="6"/>
  <c r="CD43" i="6"/>
  <c r="CD44" i="6"/>
  <c r="CD45" i="6"/>
  <c r="CD46" i="6"/>
  <c r="CD47" i="6"/>
  <c r="CD48" i="6"/>
  <c r="CD49" i="6"/>
  <c r="CD50" i="6"/>
  <c r="CD51" i="6"/>
  <c r="CD52" i="6"/>
  <c r="CD53" i="6"/>
  <c r="CD54" i="6"/>
  <c r="CD55" i="6"/>
  <c r="CD56" i="6"/>
  <c r="CD57" i="6"/>
  <c r="CD58" i="6"/>
  <c r="CD59" i="6"/>
  <c r="CD60" i="6"/>
  <c r="CD61" i="6"/>
  <c r="CD62" i="6"/>
  <c r="CD63" i="6"/>
  <c r="CD64" i="6"/>
  <c r="CD65" i="6"/>
  <c r="CD66" i="6"/>
  <c r="CD67" i="6"/>
  <c r="CD68" i="6"/>
  <c r="CD69" i="6"/>
  <c r="CD70" i="6"/>
  <c r="CD71" i="6"/>
  <c r="CD72" i="6"/>
  <c r="CD73" i="6"/>
  <c r="CD74" i="6"/>
  <c r="CD75" i="6"/>
  <c r="CD76" i="6"/>
  <c r="CD77" i="6"/>
  <c r="CD78" i="6"/>
  <c r="CD79" i="6"/>
  <c r="CD80" i="6"/>
  <c r="CD82" i="6"/>
  <c r="CD83" i="6"/>
  <c r="CD2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AM2" i="6"/>
  <c r="AL2" i="6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L30" i="7"/>
  <c r="X63" i="5" l="1"/>
  <c r="X64" i="5"/>
  <c r="X65" i="5"/>
  <c r="X66" i="5"/>
  <c r="X67" i="5"/>
  <c r="X68" i="5"/>
  <c r="X69" i="5"/>
  <c r="X70" i="5"/>
  <c r="X71" i="5"/>
  <c r="X72" i="5"/>
  <c r="X18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3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73" i="5"/>
  <c r="X74" i="5"/>
  <c r="X75" i="5"/>
  <c r="X76" i="5"/>
  <c r="X77" i="5"/>
  <c r="X78" i="5"/>
  <c r="X79" i="5"/>
  <c r="X80" i="5"/>
  <c r="X81" i="5"/>
  <c r="X3" i="5"/>
  <c r="W3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12C59C-0211-4AF6-8C76-1C27A74A4575}" keepAlive="1" name="Query - conf_energy_data" description="Connection to the 'conf_energy_data' query in the workbook." type="5" refreshedVersion="6" background="1">
    <dbPr connection="Provider=Microsoft.Mashup.OleDb.1;Data Source=$Workbook$;Location=conf_energy_data;Extended Properties=&quot;&quot;" command="SELECT * FROM [conf_energy_data]"/>
  </connection>
  <connection id="2" xr16:uid="{C218B283-8EEB-4172-8FCC-1E63CF7FAE17}" keepAlive="1" name="Query - conf_energy_data (2)" description="Connection to the 'conf_energy_data (2)' query in the workbook." type="5" refreshedVersion="6" background="1" saveData="1">
    <dbPr connection="Provider=Microsoft.Mashup.OleDb.1;Data Source=$Workbook$;Location=&quot;conf_energy_data (2)&quot;;Extended Properties=&quot;&quot;" command="SELECT * FROM [conf_energy_data (2)]"/>
  </connection>
</connections>
</file>

<file path=xl/sharedStrings.xml><?xml version="1.0" encoding="utf-8"?>
<sst xmlns="http://schemas.openxmlformats.org/spreadsheetml/2006/main" count="6582" uniqueCount="291">
  <si>
    <t>conformer number</t>
  </si>
  <si>
    <t>ligand num</t>
  </si>
  <si>
    <t>ligand name</t>
  </si>
  <si>
    <t>P-A1 bond length</t>
  </si>
  <si>
    <t>P-A2 bond length</t>
  </si>
  <si>
    <t>P-A3 bond length</t>
  </si>
  <si>
    <t>S1-P-S2 angle</t>
  </si>
  <si>
    <t>S2-P-S3-S1 angle</t>
  </si>
  <si>
    <t>S3-P-S1 angle</t>
  </si>
  <si>
    <t>cone angle</t>
  </si>
  <si>
    <t>cone angle Pd</t>
  </si>
  <si>
    <t>buried volume</t>
  </si>
  <si>
    <t>L</t>
  </si>
  <si>
    <t>B1</t>
  </si>
  <si>
    <t>B5</t>
  </si>
  <si>
    <t>1-L1</t>
  </si>
  <si>
    <t>1-L2</t>
  </si>
  <si>
    <t>1-L3</t>
  </si>
  <si>
    <t>1-L4</t>
  </si>
  <si>
    <t>1-L5</t>
  </si>
  <si>
    <t>1-L6</t>
  </si>
  <si>
    <t>1-L7</t>
  </si>
  <si>
    <t>1-L8</t>
  </si>
  <si>
    <t>1-L9</t>
  </si>
  <si>
    <t>1-L11</t>
  </si>
  <si>
    <t>1-L12</t>
  </si>
  <si>
    <t>1-L13</t>
  </si>
  <si>
    <t>2-L1</t>
  </si>
  <si>
    <t>2-L2</t>
  </si>
  <si>
    <t>2-L3</t>
  </si>
  <si>
    <t>2-L4</t>
  </si>
  <si>
    <t>2-L7</t>
  </si>
  <si>
    <t>2-L8</t>
  </si>
  <si>
    <t>2-L9</t>
  </si>
  <si>
    <t>2-L10</t>
  </si>
  <si>
    <t>2-L11</t>
  </si>
  <si>
    <t>2-L12</t>
  </si>
  <si>
    <t>2-L13</t>
  </si>
  <si>
    <t>2-L14</t>
  </si>
  <si>
    <t>2-L15</t>
  </si>
  <si>
    <t>2-L16</t>
  </si>
  <si>
    <t>2-L17</t>
  </si>
  <si>
    <t>2-L18</t>
  </si>
  <si>
    <t>2-L19</t>
  </si>
  <si>
    <t>2-L20</t>
  </si>
  <si>
    <t>2-L21</t>
  </si>
  <si>
    <t>2-L22</t>
  </si>
  <si>
    <t>2-L24</t>
  </si>
  <si>
    <t>2-L25</t>
  </si>
  <si>
    <t>2-L26</t>
  </si>
  <si>
    <t>2-L27</t>
  </si>
  <si>
    <t>2-L28</t>
  </si>
  <si>
    <t>2-L29</t>
  </si>
  <si>
    <t>2-L30</t>
  </si>
  <si>
    <t>2-L33</t>
  </si>
  <si>
    <t>3-L1</t>
  </si>
  <si>
    <t>3-L2</t>
  </si>
  <si>
    <t>3-L3</t>
  </si>
  <si>
    <t>3-L4</t>
  </si>
  <si>
    <t>3-L5</t>
  </si>
  <si>
    <t>3-L6</t>
  </si>
  <si>
    <t>3-L7</t>
  </si>
  <si>
    <t>3-L8</t>
  </si>
  <si>
    <t>3-L9</t>
  </si>
  <si>
    <t>3-L10</t>
  </si>
  <si>
    <t>3-L11</t>
  </si>
  <si>
    <t>3-L12</t>
  </si>
  <si>
    <t>3-L14</t>
  </si>
  <si>
    <t>3-L15</t>
  </si>
  <si>
    <t>3-L16</t>
  </si>
  <si>
    <t>4-L1</t>
  </si>
  <si>
    <t>4-L2</t>
  </si>
  <si>
    <t>4-L3</t>
  </si>
  <si>
    <t>4-L4</t>
  </si>
  <si>
    <t>4-L5</t>
  </si>
  <si>
    <t>4-L6</t>
  </si>
  <si>
    <t>4-L7</t>
  </si>
  <si>
    <t>4-L8</t>
  </si>
  <si>
    <t>4-L9</t>
  </si>
  <si>
    <t>4-L10</t>
  </si>
  <si>
    <t>4-L11</t>
  </si>
  <si>
    <t>4-L12</t>
  </si>
  <si>
    <t>4-L13</t>
  </si>
  <si>
    <t>4-L14</t>
  </si>
  <si>
    <t>4-L15</t>
  </si>
  <si>
    <t>4-L16</t>
  </si>
  <si>
    <t>4-L17</t>
  </si>
  <si>
    <t>4-L18</t>
  </si>
  <si>
    <t>4-L19</t>
  </si>
  <si>
    <t>4-L20</t>
  </si>
  <si>
    <t>4-L21</t>
  </si>
  <si>
    <t>4-L22</t>
  </si>
  <si>
    <t>4-L23</t>
  </si>
  <si>
    <t>4-L24</t>
  </si>
  <si>
    <t>4-L25</t>
  </si>
  <si>
    <t>4-L26</t>
  </si>
  <si>
    <t>4-L27</t>
  </si>
  <si>
    <t>4-L29</t>
  </si>
  <si>
    <t>Potential Energy-MM3*</t>
  </si>
  <si>
    <t>Minimization Converged-MM3*</t>
  </si>
  <si>
    <t>RMS Derivative-MM3*</t>
  </si>
  <si>
    <t>Times Found-MM3*</t>
  </si>
  <si>
    <t>Relative Potential Energy-MM3*</t>
  </si>
  <si>
    <t>Conformation-MM3*</t>
  </si>
  <si>
    <t>(All)</t>
  </si>
  <si>
    <t>Row Labels</t>
  </si>
  <si>
    <t>Grand Total</t>
  </si>
  <si>
    <t>TRUE</t>
  </si>
  <si>
    <t>(Multiple Items)</t>
  </si>
  <si>
    <t>Average Yield</t>
  </si>
  <si>
    <t>Stdev</t>
  </si>
  <si>
    <t>Total Yield</t>
  </si>
  <si>
    <t/>
  </si>
  <si>
    <t>CV</t>
  </si>
  <si>
    <t>None</t>
  </si>
  <si>
    <t>branched-isomers</t>
  </si>
  <si>
    <t>b-iCV</t>
  </si>
  <si>
    <t>austin_num</t>
  </si>
  <si>
    <t>robert_name</t>
  </si>
  <si>
    <t>1-L10</t>
  </si>
  <si>
    <t>2-L23</t>
  </si>
  <si>
    <t>4-L28</t>
  </si>
  <si>
    <t>3-L17</t>
  </si>
  <si>
    <t>3-L13</t>
  </si>
  <si>
    <t>2-L6</t>
  </si>
  <si>
    <t>2-L32</t>
  </si>
  <si>
    <t>2-L5</t>
  </si>
  <si>
    <t>1-L14</t>
  </si>
  <si>
    <t>2-L31</t>
  </si>
  <si>
    <t>4-L30</t>
  </si>
  <si>
    <t>4-L31</t>
  </si>
  <si>
    <t>ligand</t>
  </si>
  <si>
    <t>Max of P-A1 bond length</t>
  </si>
  <si>
    <t>NONE</t>
  </si>
  <si>
    <t>Min of P-A1 bond length</t>
  </si>
  <si>
    <t>Average of P-A1 bond length</t>
  </si>
  <si>
    <t>Max of P-A2 bond length</t>
  </si>
  <si>
    <t>Min of P-A2 bond length</t>
  </si>
  <si>
    <t>Average of P-A2 bond length</t>
  </si>
  <si>
    <t>Max of P-A3 bond length</t>
  </si>
  <si>
    <t>Min of P-A3 bond length</t>
  </si>
  <si>
    <t>Average of P-A3 bond length</t>
  </si>
  <si>
    <t>Max of S1-P-S2 angle</t>
  </si>
  <si>
    <t>Min of S1-P-S2 angle</t>
  </si>
  <si>
    <t>Average of S1-P-S2 angle</t>
  </si>
  <si>
    <t>Max of S2-P-S3-S1 angle</t>
  </si>
  <si>
    <t>Min of S2-P-S3-S1 angle</t>
  </si>
  <si>
    <t>Average of S2-P-S3-S1 angle</t>
  </si>
  <si>
    <t>Max of S3-P-S1 angle</t>
  </si>
  <si>
    <t>Min of S3-P-S1 angle</t>
  </si>
  <si>
    <t>Average of S3-P-S1 angle</t>
  </si>
  <si>
    <t>Max of cone angle</t>
  </si>
  <si>
    <t>Min of cone angle</t>
  </si>
  <si>
    <t>Average of cone angle</t>
  </si>
  <si>
    <t>Max of cone angle Pd</t>
  </si>
  <si>
    <t>Min of cone angle Pd</t>
  </si>
  <si>
    <t>Average of cone angle Pd</t>
  </si>
  <si>
    <t>Max of buried volume</t>
  </si>
  <si>
    <t>Min of buried volume</t>
  </si>
  <si>
    <t>Average of buried volume</t>
  </si>
  <si>
    <t>Max of L</t>
  </si>
  <si>
    <t>Min of L</t>
  </si>
  <si>
    <t>Average of L</t>
  </si>
  <si>
    <t>Max of B1</t>
  </si>
  <si>
    <t>Min of B1</t>
  </si>
  <si>
    <t>Average of B1</t>
  </si>
  <si>
    <t>Max of B5</t>
  </si>
  <si>
    <t>Min of B5</t>
  </si>
  <si>
    <t>Average of B5</t>
  </si>
  <si>
    <t>ligand_name</t>
  </si>
  <si>
    <t>SUB1_fragment_name</t>
  </si>
  <si>
    <t>SUB1_P_Mulliken_Charge</t>
  </si>
  <si>
    <t>SUB1_A1_Mulliken_Charge</t>
  </si>
  <si>
    <t>SUB1_A2_Mulliken_Charge</t>
  </si>
  <si>
    <t>SUB1_A3_Mulliken_Charge</t>
  </si>
  <si>
    <t>SUB1_P_APT_Charge</t>
  </si>
  <si>
    <t>SUB1_A1_APT_Charge</t>
  </si>
  <si>
    <t>SUB1_A2_APT_Charge</t>
  </si>
  <si>
    <t>SUB1_A3_APT_Charge</t>
  </si>
  <si>
    <t>SUB1_P-NMR_Shielding_(ppm)</t>
  </si>
  <si>
    <t>SUB1_A1_C-NMR_Shielding_(ppm)</t>
  </si>
  <si>
    <t>SUB1_P-A1_Bond_Stretch_(cm-1)</t>
  </si>
  <si>
    <t>SUB1_HOMO_eigenvalue</t>
  </si>
  <si>
    <t>SUB1_LUMO_eigenvalue</t>
  </si>
  <si>
    <t>SUB1_HOMO-LUMO_Gap</t>
  </si>
  <si>
    <t>SUB2_fragment_name</t>
  </si>
  <si>
    <t>SUB2_P_Mulliken_Charge</t>
  </si>
  <si>
    <t>SUB2_A1_Mulliken_Charge</t>
  </si>
  <si>
    <t>SUB2_A2_Mulliken_Charge</t>
  </si>
  <si>
    <t>SUB2_A3_Mulliken_Charge</t>
  </si>
  <si>
    <t>SUB2_P_APT_Charge</t>
  </si>
  <si>
    <t>SUB2_A1_APT_Charge</t>
  </si>
  <si>
    <t>SUB2_A2_APT_Charge</t>
  </si>
  <si>
    <t>SUB2_A3_APT_Charge</t>
  </si>
  <si>
    <t>SUB2_P-NMR_Shielding_(ppm)</t>
  </si>
  <si>
    <t>SUB2_A1_C-NMR_Shielding_(ppm)</t>
  </si>
  <si>
    <t>SUB2_P-A1_Bond_Stretch_(cm-1)</t>
  </si>
  <si>
    <t>SUB2_HOMO_eigenvalue</t>
  </si>
  <si>
    <t>SUB2_LUMO_eigenvalue</t>
  </si>
  <si>
    <t>SUB2_HOMO-LUMO_Gap</t>
  </si>
  <si>
    <t>SUB3_fragment_name</t>
  </si>
  <si>
    <t>SUB3_P_Mulliken_Charge</t>
  </si>
  <si>
    <t>SUB3_A1_Mulliken_Charge</t>
  </si>
  <si>
    <t>SUB3_A2_Mulliken_Charge</t>
  </si>
  <si>
    <t>SUB3_A3_Mulliken_Charge</t>
  </si>
  <si>
    <t>SUB3_P_APT_Charge</t>
  </si>
  <si>
    <t>SUB3_A1_APT_Charge</t>
  </si>
  <si>
    <t>SUB3_A2_APT_Charge</t>
  </si>
  <si>
    <t>SUB3_A3_APT_Charge</t>
  </si>
  <si>
    <t>SUB3_P-NMR_Shielding_(ppm)</t>
  </si>
  <si>
    <t>SUB3_A1_C-NMR_Shielding_(ppm)</t>
  </si>
  <si>
    <t>SUB3_P-A1_Bond_Stretch_(cm-1)</t>
  </si>
  <si>
    <t>SUB3_HOMO_eigenvalue</t>
  </si>
  <si>
    <t>SUB3_LUMO_eigenvalue</t>
  </si>
  <si>
    <t>SUB3_HOMO-LUMO_Gap</t>
  </si>
  <si>
    <t>AL1</t>
  </si>
  <si>
    <t>AL8</t>
  </si>
  <si>
    <t>AL11</t>
  </si>
  <si>
    <t>AL2</t>
  </si>
  <si>
    <t>AL4</t>
  </si>
  <si>
    <t>AL5</t>
  </si>
  <si>
    <t>AL6</t>
  </si>
  <si>
    <t>AL7</t>
  </si>
  <si>
    <t>SP1</t>
  </si>
  <si>
    <t>BP3</t>
  </si>
  <si>
    <t>SP21</t>
  </si>
  <si>
    <t>SP10</t>
  </si>
  <si>
    <t>HC6</t>
  </si>
  <si>
    <t>BP4</t>
  </si>
  <si>
    <t>BP1</t>
  </si>
  <si>
    <t>BP5</t>
  </si>
  <si>
    <t>FR7</t>
  </si>
  <si>
    <t>HC5</t>
  </si>
  <si>
    <t>SP17</t>
  </si>
  <si>
    <t>SP8</t>
  </si>
  <si>
    <t>OT1</t>
  </si>
  <si>
    <t>SP19</t>
  </si>
  <si>
    <t>SP20</t>
  </si>
  <si>
    <t>SP11</t>
  </si>
  <si>
    <t>SP12</t>
  </si>
  <si>
    <t>SP24</t>
  </si>
  <si>
    <t>SP18</t>
  </si>
  <si>
    <t>SP9</t>
  </si>
  <si>
    <t>SP16</t>
  </si>
  <si>
    <t>SP13</t>
  </si>
  <si>
    <t>SP7</t>
  </si>
  <si>
    <t>SP5</t>
  </si>
  <si>
    <t>SP6</t>
  </si>
  <si>
    <t>HC4</t>
  </si>
  <si>
    <t>SP2</t>
  </si>
  <si>
    <t>SP4</t>
  </si>
  <si>
    <t>SP25</t>
  </si>
  <si>
    <t>SP26</t>
  </si>
  <si>
    <t>FR4</t>
  </si>
  <si>
    <t>HC1</t>
  </si>
  <si>
    <t>HC2</t>
  </si>
  <si>
    <t>SP15</t>
  </si>
  <si>
    <t>prop idx</t>
  </si>
  <si>
    <t>yield</t>
  </si>
  <si>
    <t>cv</t>
  </si>
  <si>
    <t>Max of Relative Potential Energy-MM3*</t>
  </si>
  <si>
    <t>highest e conformer</t>
  </si>
  <si>
    <t>Ligand</t>
  </si>
  <si>
    <t>non-normalized</t>
  </si>
  <si>
    <t>1-insertion vs. 2 insertion</t>
  </si>
  <si>
    <t>ratio</t>
  </si>
  <si>
    <t>err</t>
  </si>
  <si>
    <t>diff</t>
  </si>
  <si>
    <t>Desired vs. Undesired</t>
  </si>
  <si>
    <t>Kinetic vs. Thermodynamic</t>
  </si>
  <si>
    <t>normalized</t>
  </si>
  <si>
    <t>Normalized Yields</t>
  </si>
  <si>
    <t>non-normalized_1-insertion vs. 2 insertion</t>
  </si>
  <si>
    <t>normalized_Desired vs. Undesired</t>
  </si>
  <si>
    <t>normalized_Kinetic vs. Thermodynamic</t>
  </si>
  <si>
    <t>non-normalized_1-insertion vs. 2 insertion_ratio</t>
  </si>
  <si>
    <t>non-normalized_1-insertion vs. 2 insertion_err</t>
  </si>
  <si>
    <t>non-normalized_1-insertion vs. 2 insertion_diff</t>
  </si>
  <si>
    <t>normalized_Desired vs. Undesired_ratio</t>
  </si>
  <si>
    <t>normalized_Desired vs. Undesired_err</t>
  </si>
  <si>
    <t>normalized_Desired vs. Undesired_diff</t>
  </si>
  <si>
    <t>normalized_Kinetic vs. Thermodynamic_ratio</t>
  </si>
  <si>
    <t>normalized_Kinetic vs. Thermodynamic_err</t>
  </si>
  <si>
    <t>normalized_Kinetic vs. Thermodynamic_diff</t>
  </si>
  <si>
    <t>normalized_1-insertion vs. 2 insertion_</t>
  </si>
  <si>
    <t>normalized_Desired vs. Undesired_</t>
  </si>
  <si>
    <t>normalized_Kinetic vs. Thermodynamic_</t>
  </si>
  <si>
    <t>normalized_1-insertion vs. 2 insertion_ratio</t>
  </si>
  <si>
    <t>normalized_1-insertion vs. 2 insertion_err</t>
  </si>
  <si>
    <t>normalized_1-insertion vs. 2 insertion_diff</t>
  </si>
  <si>
    <t>nbmi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</si>
</sst>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  <fill>
      <patternFill patternType="solid">
        <fgColor rgb="FFC6E1B4"/>
        <bgColor indexed="64"/>
      </patternFill>
    </fill>
    <fill>
      <patternFill patternType="solid">
        <fgColor rgb="FF12D1D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auto="1"/>
      </bottom>
      <diagonal/>
    </border>
    <border>
      <left style="thin">
        <color indexed="64"/>
      </left>
      <right style="thick">
        <color auto="1"/>
      </right>
      <top style="thick">
        <color indexed="64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ck">
        <color auto="1"/>
      </bottom>
      <diagonal/>
    </border>
    <border>
      <left style="thin">
        <color indexed="64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2" fontId="0" fillId="0" borderId="0" xfId="0" applyNumberFormat="1"/>
    <xf numFmtId="0" fontId="1" fillId="0" borderId="22" xfId="0" applyFont="1" applyBorder="1"/>
    <xf numFmtId="0" fontId="0" fillId="0" borderId="0" xfId="0" applyNumberForma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8" xfId="0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0" fillId="0" borderId="0" xfId="0" applyAlignment="1"/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border outline="0">
        <top style="thin">
          <color theme="1"/>
        </top>
      </border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 1 Insertion:2 insertion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yields!$A$4:$A$97</c:f>
              <c:strCache>
                <c:ptCount val="94"/>
                <c:pt idx="0">
                  <c:v>1-L2</c:v>
                </c:pt>
                <c:pt idx="1">
                  <c:v>1-L9</c:v>
                </c:pt>
                <c:pt idx="2">
                  <c:v>1-L1</c:v>
                </c:pt>
                <c:pt idx="3">
                  <c:v>1-L7</c:v>
                </c:pt>
                <c:pt idx="4">
                  <c:v>1-L10</c:v>
                </c:pt>
                <c:pt idx="5">
                  <c:v>3-L1</c:v>
                </c:pt>
                <c:pt idx="6">
                  <c:v>2-L13</c:v>
                </c:pt>
                <c:pt idx="7">
                  <c:v>4-L12</c:v>
                </c:pt>
                <c:pt idx="8">
                  <c:v>2-L12</c:v>
                </c:pt>
                <c:pt idx="9">
                  <c:v>2-L23</c:v>
                </c:pt>
                <c:pt idx="10">
                  <c:v>2-L11</c:v>
                </c:pt>
                <c:pt idx="11">
                  <c:v>4-L4</c:v>
                </c:pt>
                <c:pt idx="12">
                  <c:v>4-L1</c:v>
                </c:pt>
                <c:pt idx="13">
                  <c:v>4-L2</c:v>
                </c:pt>
                <c:pt idx="14">
                  <c:v>4-L17</c:v>
                </c:pt>
                <c:pt idx="15">
                  <c:v>4-L28</c:v>
                </c:pt>
                <c:pt idx="16">
                  <c:v>4-L3</c:v>
                </c:pt>
                <c:pt idx="17">
                  <c:v>2-L22</c:v>
                </c:pt>
                <c:pt idx="18">
                  <c:v>2-L21</c:v>
                </c:pt>
                <c:pt idx="19">
                  <c:v>2-L9</c:v>
                </c:pt>
                <c:pt idx="20">
                  <c:v>2-L7</c:v>
                </c:pt>
                <c:pt idx="21">
                  <c:v>4-L25</c:v>
                </c:pt>
                <c:pt idx="22">
                  <c:v>2-L18</c:v>
                </c:pt>
                <c:pt idx="23">
                  <c:v>2-L2</c:v>
                </c:pt>
                <c:pt idx="24">
                  <c:v>4-L23</c:v>
                </c:pt>
                <c:pt idx="25">
                  <c:v>1-L8</c:v>
                </c:pt>
                <c:pt idx="26">
                  <c:v>1-L5</c:v>
                </c:pt>
                <c:pt idx="27">
                  <c:v>1-L4</c:v>
                </c:pt>
                <c:pt idx="28">
                  <c:v>3-L17</c:v>
                </c:pt>
                <c:pt idx="29">
                  <c:v>3-L11</c:v>
                </c:pt>
                <c:pt idx="30">
                  <c:v>3-L13</c:v>
                </c:pt>
                <c:pt idx="31">
                  <c:v>3-L15</c:v>
                </c:pt>
                <c:pt idx="32">
                  <c:v>1-L13</c:v>
                </c:pt>
                <c:pt idx="33">
                  <c:v>2-L1</c:v>
                </c:pt>
                <c:pt idx="34">
                  <c:v>2-L14</c:v>
                </c:pt>
                <c:pt idx="35">
                  <c:v>2-L19</c:v>
                </c:pt>
                <c:pt idx="36">
                  <c:v>2-L20</c:v>
                </c:pt>
                <c:pt idx="37">
                  <c:v>3-L2</c:v>
                </c:pt>
                <c:pt idx="38">
                  <c:v>3-L3</c:v>
                </c:pt>
                <c:pt idx="39">
                  <c:v>3-L4</c:v>
                </c:pt>
                <c:pt idx="40">
                  <c:v>3-L5</c:v>
                </c:pt>
                <c:pt idx="41">
                  <c:v>3-L6</c:v>
                </c:pt>
                <c:pt idx="42">
                  <c:v>3-L7</c:v>
                </c:pt>
                <c:pt idx="43">
                  <c:v>4-L18</c:v>
                </c:pt>
                <c:pt idx="44">
                  <c:v>4-L19</c:v>
                </c:pt>
                <c:pt idx="45">
                  <c:v>3-L8</c:v>
                </c:pt>
                <c:pt idx="46">
                  <c:v>4-L27</c:v>
                </c:pt>
                <c:pt idx="47">
                  <c:v>4-L22</c:v>
                </c:pt>
                <c:pt idx="48">
                  <c:v>4-L14</c:v>
                </c:pt>
                <c:pt idx="49">
                  <c:v>2-L8</c:v>
                </c:pt>
                <c:pt idx="50">
                  <c:v>3-L9</c:v>
                </c:pt>
                <c:pt idx="51">
                  <c:v>3-L10</c:v>
                </c:pt>
                <c:pt idx="52">
                  <c:v>4-L6</c:v>
                </c:pt>
                <c:pt idx="53">
                  <c:v>4-L29</c:v>
                </c:pt>
                <c:pt idx="54">
                  <c:v>4-L15</c:v>
                </c:pt>
                <c:pt idx="55">
                  <c:v>4-L8</c:v>
                </c:pt>
                <c:pt idx="56">
                  <c:v>3-L12</c:v>
                </c:pt>
                <c:pt idx="57">
                  <c:v>2-L15</c:v>
                </c:pt>
                <c:pt idx="58">
                  <c:v>2-L6</c:v>
                </c:pt>
                <c:pt idx="59">
                  <c:v>1-L12</c:v>
                </c:pt>
                <c:pt idx="60">
                  <c:v>2-L16</c:v>
                </c:pt>
                <c:pt idx="61">
                  <c:v>2-L4</c:v>
                </c:pt>
                <c:pt idx="62">
                  <c:v>2-L16</c:v>
                </c:pt>
                <c:pt idx="63">
                  <c:v>2-L32</c:v>
                </c:pt>
                <c:pt idx="64">
                  <c:v>4-L21</c:v>
                </c:pt>
                <c:pt idx="65">
                  <c:v>2-L5</c:v>
                </c:pt>
                <c:pt idx="66">
                  <c:v>3-L14</c:v>
                </c:pt>
                <c:pt idx="67">
                  <c:v>4-L7</c:v>
                </c:pt>
                <c:pt idx="68">
                  <c:v>1-L6</c:v>
                </c:pt>
                <c:pt idx="69">
                  <c:v>1-L14</c:v>
                </c:pt>
                <c:pt idx="70">
                  <c:v>2-L31</c:v>
                </c:pt>
                <c:pt idx="71">
                  <c:v>4-L9</c:v>
                </c:pt>
                <c:pt idx="72">
                  <c:v>4-L11</c:v>
                </c:pt>
                <c:pt idx="73">
                  <c:v>4-L26</c:v>
                </c:pt>
                <c:pt idx="74">
                  <c:v>2-L25</c:v>
                </c:pt>
                <c:pt idx="75">
                  <c:v>4-L24</c:v>
                </c:pt>
                <c:pt idx="76">
                  <c:v>4-L16</c:v>
                </c:pt>
                <c:pt idx="77">
                  <c:v>2-L24</c:v>
                </c:pt>
                <c:pt idx="78">
                  <c:v>2-L26</c:v>
                </c:pt>
                <c:pt idx="79">
                  <c:v>2-L10</c:v>
                </c:pt>
                <c:pt idx="80">
                  <c:v>2-L29</c:v>
                </c:pt>
                <c:pt idx="81">
                  <c:v>4-L5</c:v>
                </c:pt>
                <c:pt idx="82">
                  <c:v>3-L16</c:v>
                </c:pt>
                <c:pt idx="83">
                  <c:v>2-L3</c:v>
                </c:pt>
                <c:pt idx="84">
                  <c:v>1-L11</c:v>
                </c:pt>
                <c:pt idx="85">
                  <c:v>4-L13</c:v>
                </c:pt>
                <c:pt idx="86">
                  <c:v>2-L27</c:v>
                </c:pt>
                <c:pt idx="87">
                  <c:v>2-L30</c:v>
                </c:pt>
                <c:pt idx="88">
                  <c:v>4-L20</c:v>
                </c:pt>
                <c:pt idx="89">
                  <c:v>4-L10</c:v>
                </c:pt>
                <c:pt idx="90">
                  <c:v>4-L30</c:v>
                </c:pt>
                <c:pt idx="91">
                  <c:v>4-L31</c:v>
                </c:pt>
                <c:pt idx="92">
                  <c:v>2-L28</c:v>
                </c:pt>
                <c:pt idx="93">
                  <c:v>None</c:v>
                </c:pt>
              </c:strCache>
            </c:strRef>
          </c:xVal>
          <c:yVal>
            <c:numRef>
              <c:f>yields!$B$4:$B$97</c:f>
              <c:numCache>
                <c:formatCode>0.00</c:formatCode>
                <c:ptCount val="94"/>
                <c:pt idx="0">
                  <c:v>2.0449061388082286</c:v>
                </c:pt>
                <c:pt idx="1">
                  <c:v>1.7267032106499607</c:v>
                </c:pt>
                <c:pt idx="2">
                  <c:v>1.6971654680251074</c:v>
                </c:pt>
                <c:pt idx="3">
                  <c:v>2.5847402865671891</c:v>
                </c:pt>
                <c:pt idx="4">
                  <c:v>4.0584732118484022</c:v>
                </c:pt>
                <c:pt idx="5">
                  <c:v>1.5290610772383901</c:v>
                </c:pt>
                <c:pt idx="6">
                  <c:v>4.4404030041372948</c:v>
                </c:pt>
                <c:pt idx="7">
                  <c:v>2.6500829329623792</c:v>
                </c:pt>
                <c:pt idx="8">
                  <c:v>0.25000290694294253</c:v>
                </c:pt>
                <c:pt idx="9">
                  <c:v>0.5664331018664206</c:v>
                </c:pt>
                <c:pt idx="10">
                  <c:v>1.0700420316360253E-2</c:v>
                </c:pt>
                <c:pt idx="11">
                  <c:v>1.8134365209155114</c:v>
                </c:pt>
                <c:pt idx="12">
                  <c:v>3.1580656881825599</c:v>
                </c:pt>
                <c:pt idx="13">
                  <c:v>6.1192473417512484E-3</c:v>
                </c:pt>
                <c:pt idx="14">
                  <c:v>2.8349598594622747</c:v>
                </c:pt>
                <c:pt idx="15">
                  <c:v>7.9402597402597399</c:v>
                </c:pt>
                <c:pt idx="16">
                  <c:v>2.1630392643504912</c:v>
                </c:pt>
                <c:pt idx="17">
                  <c:v>1.6764619377798688</c:v>
                </c:pt>
                <c:pt idx="18">
                  <c:v>0.3899786929032989</c:v>
                </c:pt>
                <c:pt idx="19">
                  <c:v>1.0891991117412594</c:v>
                </c:pt>
                <c:pt idx="20">
                  <c:v>0.74999759617695982</c:v>
                </c:pt>
                <c:pt idx="21">
                  <c:v>1.3636300826903076</c:v>
                </c:pt>
                <c:pt idx="22">
                  <c:v>3.8594088609844537</c:v>
                </c:pt>
                <c:pt idx="23">
                  <c:v>1.8671505589042934</c:v>
                </c:pt>
                <c:pt idx="24">
                  <c:v>5.0501611105336544</c:v>
                </c:pt>
                <c:pt idx="25">
                  <c:v>1.7597657377459253</c:v>
                </c:pt>
                <c:pt idx="26">
                  <c:v>4.1848807317030046</c:v>
                </c:pt>
                <c:pt idx="27">
                  <c:v>3.9122944489548823</c:v>
                </c:pt>
                <c:pt idx="28">
                  <c:v>1.9675190395278741</c:v>
                </c:pt>
                <c:pt idx="29">
                  <c:v>10</c:v>
                </c:pt>
                <c:pt idx="30">
                  <c:v>3.5789428835302215</c:v>
                </c:pt>
                <c:pt idx="31">
                  <c:v>10</c:v>
                </c:pt>
                <c:pt idx="32">
                  <c:v>10</c:v>
                </c:pt>
                <c:pt idx="33">
                  <c:v>2.7434240886017536</c:v>
                </c:pt>
                <c:pt idx="34">
                  <c:v>2.2118017156220215</c:v>
                </c:pt>
                <c:pt idx="35">
                  <c:v>2.4269044084276277</c:v>
                </c:pt>
                <c:pt idx="36">
                  <c:v>0.66666666666666663</c:v>
                </c:pt>
                <c:pt idx="37">
                  <c:v>1.5897809242818</c:v>
                </c:pt>
                <c:pt idx="38">
                  <c:v>3.0642455292792441</c:v>
                </c:pt>
                <c:pt idx="39">
                  <c:v>4.2583965932827255</c:v>
                </c:pt>
                <c:pt idx="40">
                  <c:v>4.9067411639472578</c:v>
                </c:pt>
                <c:pt idx="41">
                  <c:v>2.100669966068252</c:v>
                </c:pt>
                <c:pt idx="42">
                  <c:v>3.7358490566037741</c:v>
                </c:pt>
                <c:pt idx="43">
                  <c:v>5.6449163166272553</c:v>
                </c:pt>
                <c:pt idx="44">
                  <c:v>8.7825486771834989</c:v>
                </c:pt>
                <c:pt idx="45">
                  <c:v>5.8946188340807177</c:v>
                </c:pt>
                <c:pt idx="46">
                  <c:v>5.6777920410783054</c:v>
                </c:pt>
                <c:pt idx="47">
                  <c:v>4.5351618969641914</c:v>
                </c:pt>
                <c:pt idx="48">
                  <c:v>1.277521152474421</c:v>
                </c:pt>
                <c:pt idx="49">
                  <c:v>0.66666666666666663</c:v>
                </c:pt>
                <c:pt idx="50">
                  <c:v>2.4293108250184612</c:v>
                </c:pt>
                <c:pt idx="51">
                  <c:v>2.94999786232039</c:v>
                </c:pt>
                <c:pt idx="52">
                  <c:v>3.3172667497321791</c:v>
                </c:pt>
                <c:pt idx="53">
                  <c:v>2.5177172300196764</c:v>
                </c:pt>
                <c:pt idx="54">
                  <c:v>3.5847275747415508</c:v>
                </c:pt>
                <c:pt idx="55">
                  <c:v>1.9814474421799046</c:v>
                </c:pt>
                <c:pt idx="56">
                  <c:v>6.2558017306936486</c:v>
                </c:pt>
                <c:pt idx="57">
                  <c:v>1.5890918696357668</c:v>
                </c:pt>
                <c:pt idx="58">
                  <c:v>0.95843657955023598</c:v>
                </c:pt>
                <c:pt idx="59">
                  <c:v>0.51192446434902339</c:v>
                </c:pt>
                <c:pt idx="60">
                  <c:v>0.66666666666666663</c:v>
                </c:pt>
                <c:pt idx="61">
                  <c:v>2.0610634578537965</c:v>
                </c:pt>
                <c:pt idx="62">
                  <c:v>4.531981872072512</c:v>
                </c:pt>
                <c:pt idx="63">
                  <c:v>0.66666666666666663</c:v>
                </c:pt>
                <c:pt idx="64">
                  <c:v>2.8119766398964061</c:v>
                </c:pt>
                <c:pt idx="65">
                  <c:v>1.2194973232033758E-5</c:v>
                </c:pt>
                <c:pt idx="66">
                  <c:v>1.9905613430157003</c:v>
                </c:pt>
                <c:pt idx="67">
                  <c:v>0.66666666666666663</c:v>
                </c:pt>
                <c:pt idx="68">
                  <c:v>1.7898218685206531</c:v>
                </c:pt>
                <c:pt idx="69">
                  <c:v>1.8037581624463428</c:v>
                </c:pt>
                <c:pt idx="70">
                  <c:v>5.1061294100725334</c:v>
                </c:pt>
                <c:pt idx="71">
                  <c:v>2.2157651125205136</c:v>
                </c:pt>
                <c:pt idx="72">
                  <c:v>4.7643252160426499</c:v>
                </c:pt>
                <c:pt idx="73">
                  <c:v>2.3528858144514249E-5</c:v>
                </c:pt>
                <c:pt idx="74">
                  <c:v>3.3332222259258028E-5</c:v>
                </c:pt>
                <c:pt idx="75">
                  <c:v>3.1035023313817507</c:v>
                </c:pt>
                <c:pt idx="76">
                  <c:v>3.130143253461815</c:v>
                </c:pt>
                <c:pt idx="77">
                  <c:v>1.6850701736806264</c:v>
                </c:pt>
                <c:pt idx="78">
                  <c:v>1.851817558934094E-5</c:v>
                </c:pt>
                <c:pt idx="79">
                  <c:v>0.36190476190476195</c:v>
                </c:pt>
                <c:pt idx="80">
                  <c:v>0.50259585492227976</c:v>
                </c:pt>
                <c:pt idx="81">
                  <c:v>0.68456128105663017</c:v>
                </c:pt>
                <c:pt idx="82">
                  <c:v>0.13420288223860502</c:v>
                </c:pt>
                <c:pt idx="83">
                  <c:v>1.6089552238805971</c:v>
                </c:pt>
                <c:pt idx="84">
                  <c:v>1.2994350282485874</c:v>
                </c:pt>
                <c:pt idx="85">
                  <c:v>1.1887755102040818</c:v>
                </c:pt>
                <c:pt idx="86">
                  <c:v>1.3009950248756217</c:v>
                </c:pt>
                <c:pt idx="87">
                  <c:v>0.55470737913486001</c:v>
                </c:pt>
                <c:pt idx="88">
                  <c:v>1.0768839009287927</c:v>
                </c:pt>
                <c:pt idx="89">
                  <c:v>2.4769585253456223</c:v>
                </c:pt>
                <c:pt idx="90">
                  <c:v>0.77206049955515044</c:v>
                </c:pt>
                <c:pt idx="91">
                  <c:v>4.1686631528509821E-2</c:v>
                </c:pt>
                <c:pt idx="92">
                  <c:v>1.9088895685692657</c:v>
                </c:pt>
                <c:pt idx="93">
                  <c:v>1.6215772294271449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1-4A19-99B8-84BD1B28AD21}"/>
            </c:ext>
          </c:extLst>
        </c:ser>
        <c:ser>
          <c:idx val="1"/>
          <c:order val="1"/>
          <c:tx>
            <c:v>Non-Normalized Desired:Undesired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alpha val="2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yields!$A$4:$A$97</c:f>
              <c:strCache>
                <c:ptCount val="94"/>
                <c:pt idx="0">
                  <c:v>1-L2</c:v>
                </c:pt>
                <c:pt idx="1">
                  <c:v>1-L9</c:v>
                </c:pt>
                <c:pt idx="2">
                  <c:v>1-L1</c:v>
                </c:pt>
                <c:pt idx="3">
                  <c:v>1-L7</c:v>
                </c:pt>
                <c:pt idx="4">
                  <c:v>1-L10</c:v>
                </c:pt>
                <c:pt idx="5">
                  <c:v>3-L1</c:v>
                </c:pt>
                <c:pt idx="6">
                  <c:v>2-L13</c:v>
                </c:pt>
                <c:pt idx="7">
                  <c:v>4-L12</c:v>
                </c:pt>
                <c:pt idx="8">
                  <c:v>2-L12</c:v>
                </c:pt>
                <c:pt idx="9">
                  <c:v>2-L23</c:v>
                </c:pt>
                <c:pt idx="10">
                  <c:v>2-L11</c:v>
                </c:pt>
                <c:pt idx="11">
                  <c:v>4-L4</c:v>
                </c:pt>
                <c:pt idx="12">
                  <c:v>4-L1</c:v>
                </c:pt>
                <c:pt idx="13">
                  <c:v>4-L2</c:v>
                </c:pt>
                <c:pt idx="14">
                  <c:v>4-L17</c:v>
                </c:pt>
                <c:pt idx="15">
                  <c:v>4-L28</c:v>
                </c:pt>
                <c:pt idx="16">
                  <c:v>4-L3</c:v>
                </c:pt>
                <c:pt idx="17">
                  <c:v>2-L22</c:v>
                </c:pt>
                <c:pt idx="18">
                  <c:v>2-L21</c:v>
                </c:pt>
                <c:pt idx="19">
                  <c:v>2-L9</c:v>
                </c:pt>
                <c:pt idx="20">
                  <c:v>2-L7</c:v>
                </c:pt>
                <c:pt idx="21">
                  <c:v>4-L25</c:v>
                </c:pt>
                <c:pt idx="22">
                  <c:v>2-L18</c:v>
                </c:pt>
                <c:pt idx="23">
                  <c:v>2-L2</c:v>
                </c:pt>
                <c:pt idx="24">
                  <c:v>4-L23</c:v>
                </c:pt>
                <c:pt idx="25">
                  <c:v>1-L8</c:v>
                </c:pt>
                <c:pt idx="26">
                  <c:v>1-L5</c:v>
                </c:pt>
                <c:pt idx="27">
                  <c:v>1-L4</c:v>
                </c:pt>
                <c:pt idx="28">
                  <c:v>3-L17</c:v>
                </c:pt>
                <c:pt idx="29">
                  <c:v>3-L11</c:v>
                </c:pt>
                <c:pt idx="30">
                  <c:v>3-L13</c:v>
                </c:pt>
                <c:pt idx="31">
                  <c:v>3-L15</c:v>
                </c:pt>
                <c:pt idx="32">
                  <c:v>1-L13</c:v>
                </c:pt>
                <c:pt idx="33">
                  <c:v>2-L1</c:v>
                </c:pt>
                <c:pt idx="34">
                  <c:v>2-L14</c:v>
                </c:pt>
                <c:pt idx="35">
                  <c:v>2-L19</c:v>
                </c:pt>
                <c:pt idx="36">
                  <c:v>2-L20</c:v>
                </c:pt>
                <c:pt idx="37">
                  <c:v>3-L2</c:v>
                </c:pt>
                <c:pt idx="38">
                  <c:v>3-L3</c:v>
                </c:pt>
                <c:pt idx="39">
                  <c:v>3-L4</c:v>
                </c:pt>
                <c:pt idx="40">
                  <c:v>3-L5</c:v>
                </c:pt>
                <c:pt idx="41">
                  <c:v>3-L6</c:v>
                </c:pt>
                <c:pt idx="42">
                  <c:v>3-L7</c:v>
                </c:pt>
                <c:pt idx="43">
                  <c:v>4-L18</c:v>
                </c:pt>
                <c:pt idx="44">
                  <c:v>4-L19</c:v>
                </c:pt>
                <c:pt idx="45">
                  <c:v>3-L8</c:v>
                </c:pt>
                <c:pt idx="46">
                  <c:v>4-L27</c:v>
                </c:pt>
                <c:pt idx="47">
                  <c:v>4-L22</c:v>
                </c:pt>
                <c:pt idx="48">
                  <c:v>4-L14</c:v>
                </c:pt>
                <c:pt idx="49">
                  <c:v>2-L8</c:v>
                </c:pt>
                <c:pt idx="50">
                  <c:v>3-L9</c:v>
                </c:pt>
                <c:pt idx="51">
                  <c:v>3-L10</c:v>
                </c:pt>
                <c:pt idx="52">
                  <c:v>4-L6</c:v>
                </c:pt>
                <c:pt idx="53">
                  <c:v>4-L29</c:v>
                </c:pt>
                <c:pt idx="54">
                  <c:v>4-L15</c:v>
                </c:pt>
                <c:pt idx="55">
                  <c:v>4-L8</c:v>
                </c:pt>
                <c:pt idx="56">
                  <c:v>3-L12</c:v>
                </c:pt>
                <c:pt idx="57">
                  <c:v>2-L15</c:v>
                </c:pt>
                <c:pt idx="58">
                  <c:v>2-L6</c:v>
                </c:pt>
                <c:pt idx="59">
                  <c:v>1-L12</c:v>
                </c:pt>
                <c:pt idx="60">
                  <c:v>2-L16</c:v>
                </c:pt>
                <c:pt idx="61">
                  <c:v>2-L4</c:v>
                </c:pt>
                <c:pt idx="62">
                  <c:v>2-L16</c:v>
                </c:pt>
                <c:pt idx="63">
                  <c:v>2-L32</c:v>
                </c:pt>
                <c:pt idx="64">
                  <c:v>4-L21</c:v>
                </c:pt>
                <c:pt idx="65">
                  <c:v>2-L5</c:v>
                </c:pt>
                <c:pt idx="66">
                  <c:v>3-L14</c:v>
                </c:pt>
                <c:pt idx="67">
                  <c:v>4-L7</c:v>
                </c:pt>
                <c:pt idx="68">
                  <c:v>1-L6</c:v>
                </c:pt>
                <c:pt idx="69">
                  <c:v>1-L14</c:v>
                </c:pt>
                <c:pt idx="70">
                  <c:v>2-L31</c:v>
                </c:pt>
                <c:pt idx="71">
                  <c:v>4-L9</c:v>
                </c:pt>
                <c:pt idx="72">
                  <c:v>4-L11</c:v>
                </c:pt>
                <c:pt idx="73">
                  <c:v>4-L26</c:v>
                </c:pt>
                <c:pt idx="74">
                  <c:v>2-L25</c:v>
                </c:pt>
                <c:pt idx="75">
                  <c:v>4-L24</c:v>
                </c:pt>
                <c:pt idx="76">
                  <c:v>4-L16</c:v>
                </c:pt>
                <c:pt idx="77">
                  <c:v>2-L24</c:v>
                </c:pt>
                <c:pt idx="78">
                  <c:v>2-L26</c:v>
                </c:pt>
                <c:pt idx="79">
                  <c:v>2-L10</c:v>
                </c:pt>
                <c:pt idx="80">
                  <c:v>2-L29</c:v>
                </c:pt>
                <c:pt idx="81">
                  <c:v>4-L5</c:v>
                </c:pt>
                <c:pt idx="82">
                  <c:v>3-L16</c:v>
                </c:pt>
                <c:pt idx="83">
                  <c:v>2-L3</c:v>
                </c:pt>
                <c:pt idx="84">
                  <c:v>1-L11</c:v>
                </c:pt>
                <c:pt idx="85">
                  <c:v>4-L13</c:v>
                </c:pt>
                <c:pt idx="86">
                  <c:v>2-L27</c:v>
                </c:pt>
                <c:pt idx="87">
                  <c:v>2-L30</c:v>
                </c:pt>
                <c:pt idx="88">
                  <c:v>4-L20</c:v>
                </c:pt>
                <c:pt idx="89">
                  <c:v>4-L10</c:v>
                </c:pt>
                <c:pt idx="90">
                  <c:v>4-L30</c:v>
                </c:pt>
                <c:pt idx="91">
                  <c:v>4-L31</c:v>
                </c:pt>
                <c:pt idx="92">
                  <c:v>2-L28</c:v>
                </c:pt>
                <c:pt idx="93">
                  <c:v>None</c:v>
                </c:pt>
              </c:strCache>
            </c:strRef>
          </c:xVal>
          <c:yVal>
            <c:numRef>
              <c:f>yields!$F$4:$F$97</c:f>
              <c:numCache>
                <c:formatCode>0.00</c:formatCode>
                <c:ptCount val="94"/>
                <c:pt idx="0">
                  <c:v>1.2547498487233677</c:v>
                </c:pt>
                <c:pt idx="1">
                  <c:v>1.1180048661800488</c:v>
                </c:pt>
                <c:pt idx="2">
                  <c:v>0.89821317066341066</c:v>
                </c:pt>
                <c:pt idx="3">
                  <c:v>0.41708507781819287</c:v>
                </c:pt>
                <c:pt idx="4">
                  <c:v>4.7893770463046208E-2</c:v>
                </c:pt>
                <c:pt idx="5">
                  <c:v>0.8268125826275845</c:v>
                </c:pt>
                <c:pt idx="6">
                  <c:v>0.51515114346959345</c:v>
                </c:pt>
                <c:pt idx="7">
                  <c:v>2.6500766721211932</c:v>
                </c:pt>
                <c:pt idx="8">
                  <c:v>0.24999563961093701</c:v>
                </c:pt>
                <c:pt idx="9">
                  <c:v>0.56642762488505372</c:v>
                </c:pt>
                <c:pt idx="10">
                  <c:v>1.069501558798522E-2</c:v>
                </c:pt>
                <c:pt idx="11">
                  <c:v>0.99860936116341004</c:v>
                </c:pt>
                <c:pt idx="12">
                  <c:v>3.158061123905326</c:v>
                </c:pt>
                <c:pt idx="13">
                  <c:v>6.1161705432994295E-3</c:v>
                </c:pt>
                <c:pt idx="14">
                  <c:v>2.3266147119674319</c:v>
                </c:pt>
                <c:pt idx="15">
                  <c:v>7.3039806996381182</c:v>
                </c:pt>
                <c:pt idx="16">
                  <c:v>2.1630278041463469</c:v>
                </c:pt>
                <c:pt idx="17">
                  <c:v>1.6764520979548017</c:v>
                </c:pt>
                <c:pt idx="18">
                  <c:v>0.38997566464707206</c:v>
                </c:pt>
                <c:pt idx="19">
                  <c:v>1.0891942075525289</c:v>
                </c:pt>
                <c:pt idx="20">
                  <c:v>0.74998918284832428</c:v>
                </c:pt>
                <c:pt idx="21">
                  <c:v>1.3636214877655879</c:v>
                </c:pt>
                <c:pt idx="22">
                  <c:v>5.4585123043055113E-7</c:v>
                </c:pt>
                <c:pt idx="23">
                  <c:v>0.4252536826896352</c:v>
                </c:pt>
                <c:pt idx="24">
                  <c:v>3.3061140150152681</c:v>
                </c:pt>
                <c:pt idx="25">
                  <c:v>0.93895905818965264</c:v>
                </c:pt>
                <c:pt idx="26">
                  <c:v>1.6543196260743822</c:v>
                </c:pt>
                <c:pt idx="27">
                  <c:v>1.4561506985138635</c:v>
                </c:pt>
                <c:pt idx="28">
                  <c:v>0.64544285147483138</c:v>
                </c:pt>
                <c:pt idx="29">
                  <c:v>10</c:v>
                </c:pt>
                <c:pt idx="30">
                  <c:v>1.3913603459683599</c:v>
                </c:pt>
                <c:pt idx="31">
                  <c:v>10</c:v>
                </c:pt>
                <c:pt idx="32">
                  <c:v>10</c:v>
                </c:pt>
                <c:pt idx="33">
                  <c:v>1.1454641629198625</c:v>
                </c:pt>
                <c:pt idx="34">
                  <c:v>0.77713662138653083</c:v>
                </c:pt>
                <c:pt idx="35">
                  <c:v>0.7134587943892523</c:v>
                </c:pt>
                <c:pt idx="36">
                  <c:v>0.25</c:v>
                </c:pt>
                <c:pt idx="37">
                  <c:v>0.50523995404368816</c:v>
                </c:pt>
                <c:pt idx="38">
                  <c:v>1.6199053975247846</c:v>
                </c:pt>
                <c:pt idx="39">
                  <c:v>1.4076917920542886</c:v>
                </c:pt>
                <c:pt idx="40">
                  <c:v>2.8093392134745914</c:v>
                </c:pt>
                <c:pt idx="41">
                  <c:v>0.76729334800977111</c:v>
                </c:pt>
                <c:pt idx="42">
                  <c:v>1.7912745936698033</c:v>
                </c:pt>
                <c:pt idx="43">
                  <c:v>5.6449002661822911</c:v>
                </c:pt>
                <c:pt idx="44">
                  <c:v>8.7825132335518088</c:v>
                </c:pt>
                <c:pt idx="45">
                  <c:v>3.3340380549682878</c:v>
                </c:pt>
                <c:pt idx="46">
                  <c:v>5.4381188118811874</c:v>
                </c:pt>
                <c:pt idx="47">
                  <c:v>1.7675868494949898</c:v>
                </c:pt>
                <c:pt idx="48">
                  <c:v>1.2775185406472227</c:v>
                </c:pt>
                <c:pt idx="49">
                  <c:v>0.25</c:v>
                </c:pt>
                <c:pt idx="50">
                  <c:v>0.92258892401877846</c:v>
                </c:pt>
                <c:pt idx="51">
                  <c:v>1.6219328417831449</c:v>
                </c:pt>
                <c:pt idx="52">
                  <c:v>3.3172624151357124</c:v>
                </c:pt>
                <c:pt idx="53">
                  <c:v>2.5177118098249314</c:v>
                </c:pt>
                <c:pt idx="54">
                  <c:v>3.5847233059156318</c:v>
                </c:pt>
                <c:pt idx="55">
                  <c:v>1.981446357623603</c:v>
                </c:pt>
                <c:pt idx="56">
                  <c:v>6.2557848568146195</c:v>
                </c:pt>
                <c:pt idx="57">
                  <c:v>0.24999949392814996</c:v>
                </c:pt>
                <c:pt idx="58">
                  <c:v>0.73332996170132558</c:v>
                </c:pt>
                <c:pt idx="59">
                  <c:v>1.0515236051276498E-6</c:v>
                </c:pt>
                <c:pt idx="60">
                  <c:v>0.25</c:v>
                </c:pt>
                <c:pt idx="61">
                  <c:v>1.0546523404742263</c:v>
                </c:pt>
                <c:pt idx="62">
                  <c:v>0.82815488677476956</c:v>
                </c:pt>
                <c:pt idx="63">
                  <c:v>0.25</c:v>
                </c:pt>
                <c:pt idx="64">
                  <c:v>1.9283623014779838</c:v>
                </c:pt>
                <c:pt idx="65">
                  <c:v>6.0974494369005456E-6</c:v>
                </c:pt>
                <c:pt idx="66">
                  <c:v>1.3612637592853642</c:v>
                </c:pt>
                <c:pt idx="67">
                  <c:v>0.25</c:v>
                </c:pt>
                <c:pt idx="68">
                  <c:v>1.1090780465598404</c:v>
                </c:pt>
                <c:pt idx="69">
                  <c:v>0.80620680832187108</c:v>
                </c:pt>
                <c:pt idx="70">
                  <c:v>0.88477614212232103</c:v>
                </c:pt>
                <c:pt idx="71">
                  <c:v>2.2157584408363449</c:v>
                </c:pt>
                <c:pt idx="72">
                  <c:v>4.7643160372100724</c:v>
                </c:pt>
                <c:pt idx="73">
                  <c:v>1.1764290672093928E-5</c:v>
                </c:pt>
                <c:pt idx="74">
                  <c:v>1.6665833374997921E-5</c:v>
                </c:pt>
                <c:pt idx="75">
                  <c:v>3.103495480816425</c:v>
                </c:pt>
                <c:pt idx="76">
                  <c:v>3.1301377685583835</c:v>
                </c:pt>
                <c:pt idx="77">
                  <c:v>7.6161404294436947E-7</c:v>
                </c:pt>
                <c:pt idx="78">
                  <c:v>9.2590020647574606E-6</c:v>
                </c:pt>
                <c:pt idx="79">
                  <c:v>0.32407407407407407</c:v>
                </c:pt>
                <c:pt idx="80">
                  <c:v>0.50258806949186785</c:v>
                </c:pt>
                <c:pt idx="81">
                  <c:v>0.684549975503849</c:v>
                </c:pt>
                <c:pt idx="82">
                  <c:v>0.13419797231192801</c:v>
                </c:pt>
                <c:pt idx="83">
                  <c:v>0.82336578581363007</c:v>
                </c:pt>
                <c:pt idx="84">
                  <c:v>0.15756541524459611</c:v>
                </c:pt>
                <c:pt idx="85">
                  <c:v>0.75460122699386489</c:v>
                </c:pt>
                <c:pt idx="86">
                  <c:v>0.6828380836870831</c:v>
                </c:pt>
                <c:pt idx="87">
                  <c:v>0.38968915845337371</c:v>
                </c:pt>
                <c:pt idx="88">
                  <c:v>1.0768828292658261</c:v>
                </c:pt>
                <c:pt idx="89">
                  <c:v>1.9530332681017613</c:v>
                </c:pt>
                <c:pt idx="90">
                  <c:v>0.77204746989014872</c:v>
                </c:pt>
                <c:pt idx="91">
                  <c:v>4.1664930627890506E-2</c:v>
                </c:pt>
                <c:pt idx="92">
                  <c:v>0.63936352156048715</c:v>
                </c:pt>
                <c:pt idx="93">
                  <c:v>0.73560741449629907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1-4A19-99B8-84BD1B28AD21}"/>
            </c:ext>
          </c:extLst>
        </c:ser>
        <c:ser>
          <c:idx val="2"/>
          <c:order val="2"/>
          <c:tx>
            <c:v>Non-Normalized Kinetic:Thermodynamic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  <a:alpha val="25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yields!$A$4:$A$97</c:f>
              <c:strCache>
                <c:ptCount val="94"/>
                <c:pt idx="0">
                  <c:v>1-L2</c:v>
                </c:pt>
                <c:pt idx="1">
                  <c:v>1-L9</c:v>
                </c:pt>
                <c:pt idx="2">
                  <c:v>1-L1</c:v>
                </c:pt>
                <c:pt idx="3">
                  <c:v>1-L7</c:v>
                </c:pt>
                <c:pt idx="4">
                  <c:v>1-L10</c:v>
                </c:pt>
                <c:pt idx="5">
                  <c:v>3-L1</c:v>
                </c:pt>
                <c:pt idx="6">
                  <c:v>2-L13</c:v>
                </c:pt>
                <c:pt idx="7">
                  <c:v>4-L12</c:v>
                </c:pt>
                <c:pt idx="8">
                  <c:v>2-L12</c:v>
                </c:pt>
                <c:pt idx="9">
                  <c:v>2-L23</c:v>
                </c:pt>
                <c:pt idx="10">
                  <c:v>2-L11</c:v>
                </c:pt>
                <c:pt idx="11">
                  <c:v>4-L4</c:v>
                </c:pt>
                <c:pt idx="12">
                  <c:v>4-L1</c:v>
                </c:pt>
                <c:pt idx="13">
                  <c:v>4-L2</c:v>
                </c:pt>
                <c:pt idx="14">
                  <c:v>4-L17</c:v>
                </c:pt>
                <c:pt idx="15">
                  <c:v>4-L28</c:v>
                </c:pt>
                <c:pt idx="16">
                  <c:v>4-L3</c:v>
                </c:pt>
                <c:pt idx="17">
                  <c:v>2-L22</c:v>
                </c:pt>
                <c:pt idx="18">
                  <c:v>2-L21</c:v>
                </c:pt>
                <c:pt idx="19">
                  <c:v>2-L9</c:v>
                </c:pt>
                <c:pt idx="20">
                  <c:v>2-L7</c:v>
                </c:pt>
                <c:pt idx="21">
                  <c:v>4-L25</c:v>
                </c:pt>
                <c:pt idx="22">
                  <c:v>2-L18</c:v>
                </c:pt>
                <c:pt idx="23">
                  <c:v>2-L2</c:v>
                </c:pt>
                <c:pt idx="24">
                  <c:v>4-L23</c:v>
                </c:pt>
                <c:pt idx="25">
                  <c:v>1-L8</c:v>
                </c:pt>
                <c:pt idx="26">
                  <c:v>1-L5</c:v>
                </c:pt>
                <c:pt idx="27">
                  <c:v>1-L4</c:v>
                </c:pt>
                <c:pt idx="28">
                  <c:v>3-L17</c:v>
                </c:pt>
                <c:pt idx="29">
                  <c:v>3-L11</c:v>
                </c:pt>
                <c:pt idx="30">
                  <c:v>3-L13</c:v>
                </c:pt>
                <c:pt idx="31">
                  <c:v>3-L15</c:v>
                </c:pt>
                <c:pt idx="32">
                  <c:v>1-L13</c:v>
                </c:pt>
                <c:pt idx="33">
                  <c:v>2-L1</c:v>
                </c:pt>
                <c:pt idx="34">
                  <c:v>2-L14</c:v>
                </c:pt>
                <c:pt idx="35">
                  <c:v>2-L19</c:v>
                </c:pt>
                <c:pt idx="36">
                  <c:v>2-L20</c:v>
                </c:pt>
                <c:pt idx="37">
                  <c:v>3-L2</c:v>
                </c:pt>
                <c:pt idx="38">
                  <c:v>3-L3</c:v>
                </c:pt>
                <c:pt idx="39">
                  <c:v>3-L4</c:v>
                </c:pt>
                <c:pt idx="40">
                  <c:v>3-L5</c:v>
                </c:pt>
                <c:pt idx="41">
                  <c:v>3-L6</c:v>
                </c:pt>
                <c:pt idx="42">
                  <c:v>3-L7</c:v>
                </c:pt>
                <c:pt idx="43">
                  <c:v>4-L18</c:v>
                </c:pt>
                <c:pt idx="44">
                  <c:v>4-L19</c:v>
                </c:pt>
                <c:pt idx="45">
                  <c:v>3-L8</c:v>
                </c:pt>
                <c:pt idx="46">
                  <c:v>4-L27</c:v>
                </c:pt>
                <c:pt idx="47">
                  <c:v>4-L22</c:v>
                </c:pt>
                <c:pt idx="48">
                  <c:v>4-L14</c:v>
                </c:pt>
                <c:pt idx="49">
                  <c:v>2-L8</c:v>
                </c:pt>
                <c:pt idx="50">
                  <c:v>3-L9</c:v>
                </c:pt>
                <c:pt idx="51">
                  <c:v>3-L10</c:v>
                </c:pt>
                <c:pt idx="52">
                  <c:v>4-L6</c:v>
                </c:pt>
                <c:pt idx="53">
                  <c:v>4-L29</c:v>
                </c:pt>
                <c:pt idx="54">
                  <c:v>4-L15</c:v>
                </c:pt>
                <c:pt idx="55">
                  <c:v>4-L8</c:v>
                </c:pt>
                <c:pt idx="56">
                  <c:v>3-L12</c:v>
                </c:pt>
                <c:pt idx="57">
                  <c:v>2-L15</c:v>
                </c:pt>
                <c:pt idx="58">
                  <c:v>2-L6</c:v>
                </c:pt>
                <c:pt idx="59">
                  <c:v>1-L12</c:v>
                </c:pt>
                <c:pt idx="60">
                  <c:v>2-L16</c:v>
                </c:pt>
                <c:pt idx="61">
                  <c:v>2-L4</c:v>
                </c:pt>
                <c:pt idx="62">
                  <c:v>2-L16</c:v>
                </c:pt>
                <c:pt idx="63">
                  <c:v>2-L32</c:v>
                </c:pt>
                <c:pt idx="64">
                  <c:v>4-L21</c:v>
                </c:pt>
                <c:pt idx="65">
                  <c:v>2-L5</c:v>
                </c:pt>
                <c:pt idx="66">
                  <c:v>3-L14</c:v>
                </c:pt>
                <c:pt idx="67">
                  <c:v>4-L7</c:v>
                </c:pt>
                <c:pt idx="68">
                  <c:v>1-L6</c:v>
                </c:pt>
                <c:pt idx="69">
                  <c:v>1-L14</c:v>
                </c:pt>
                <c:pt idx="70">
                  <c:v>2-L31</c:v>
                </c:pt>
                <c:pt idx="71">
                  <c:v>4-L9</c:v>
                </c:pt>
                <c:pt idx="72">
                  <c:v>4-L11</c:v>
                </c:pt>
                <c:pt idx="73">
                  <c:v>4-L26</c:v>
                </c:pt>
                <c:pt idx="74">
                  <c:v>2-L25</c:v>
                </c:pt>
                <c:pt idx="75">
                  <c:v>4-L24</c:v>
                </c:pt>
                <c:pt idx="76">
                  <c:v>4-L16</c:v>
                </c:pt>
                <c:pt idx="77">
                  <c:v>2-L24</c:v>
                </c:pt>
                <c:pt idx="78">
                  <c:v>2-L26</c:v>
                </c:pt>
                <c:pt idx="79">
                  <c:v>2-L10</c:v>
                </c:pt>
                <c:pt idx="80">
                  <c:v>2-L29</c:v>
                </c:pt>
                <c:pt idx="81">
                  <c:v>4-L5</c:v>
                </c:pt>
                <c:pt idx="82">
                  <c:v>3-L16</c:v>
                </c:pt>
                <c:pt idx="83">
                  <c:v>2-L3</c:v>
                </c:pt>
                <c:pt idx="84">
                  <c:v>1-L11</c:v>
                </c:pt>
                <c:pt idx="85">
                  <c:v>4-L13</c:v>
                </c:pt>
                <c:pt idx="86">
                  <c:v>2-L27</c:v>
                </c:pt>
                <c:pt idx="87">
                  <c:v>2-L30</c:v>
                </c:pt>
                <c:pt idx="88">
                  <c:v>4-L20</c:v>
                </c:pt>
                <c:pt idx="89">
                  <c:v>4-L10</c:v>
                </c:pt>
                <c:pt idx="90">
                  <c:v>4-L30</c:v>
                </c:pt>
                <c:pt idx="91">
                  <c:v>4-L31</c:v>
                </c:pt>
                <c:pt idx="92">
                  <c:v>2-L28</c:v>
                </c:pt>
                <c:pt idx="93">
                  <c:v>None</c:v>
                </c:pt>
              </c:strCache>
            </c:strRef>
          </c:xVal>
          <c:yVal>
            <c:numRef>
              <c:f>yields!$J$4:$J$97</c:f>
              <c:numCache>
                <c:formatCode>General</c:formatCode>
                <c:ptCount val="94"/>
                <c:pt idx="0">
                  <c:v>0.48902000000000001</c:v>
                </c:pt>
                <c:pt idx="1">
                  <c:v>0.57913832199546489</c:v>
                </c:pt>
                <c:pt idx="2">
                  <c:v>0.58921773913043485</c:v>
                </c:pt>
                <c:pt idx="3">
                  <c:v>0.38688606557377053</c:v>
                </c:pt>
                <c:pt idx="4">
                  <c:v>0.246398078242965</c:v>
                </c:pt>
                <c:pt idx="5">
                  <c:v>0.65399611231101518</c:v>
                </c:pt>
                <c:pt idx="6">
                  <c:v>0.22520478413068842</c:v>
                </c:pt>
                <c:pt idx="7">
                  <c:v>0.37734668132900884</c:v>
                </c:pt>
                <c:pt idx="8">
                  <c:v>3.9999534894537332</c:v>
                </c:pt>
                <c:pt idx="9">
                  <c:v>1.7654335467065017</c:v>
                </c:pt>
                <c:pt idx="10">
                  <c:v>10</c:v>
                </c:pt>
                <c:pt idx="11">
                  <c:v>0.55143920863309359</c:v>
                </c:pt>
                <c:pt idx="12">
                  <c:v>0.31664952497409626</c:v>
                </c:pt>
                <c:pt idx="13">
                  <c:v>10</c:v>
                </c:pt>
                <c:pt idx="14">
                  <c:v>0.35273868046571794</c:v>
                </c:pt>
                <c:pt idx="15">
                  <c:v>0.12594046450768728</c:v>
                </c:pt>
                <c:pt idx="16">
                  <c:v>0.4623124584380931</c:v>
                </c:pt>
                <c:pt idx="17">
                  <c:v>0.5964943059335398</c:v>
                </c:pt>
                <c:pt idx="18">
                  <c:v>2.5642426578622466</c:v>
                </c:pt>
                <c:pt idx="19">
                  <c:v>0.91810577994443987</c:v>
                </c:pt>
                <c:pt idx="20">
                  <c:v>1.3333376068102127</c:v>
                </c:pt>
                <c:pt idx="21">
                  <c:v>0.73333671110210374</c:v>
                </c:pt>
                <c:pt idx="22">
                  <c:v>0.25910703841440658</c:v>
                </c:pt>
                <c:pt idx="23">
                  <c:v>0.5355754495699766</c:v>
                </c:pt>
                <c:pt idx="24">
                  <c:v>0.19801348474095101</c:v>
                </c:pt>
                <c:pt idx="25">
                  <c:v>0.56825745526838978</c:v>
                </c:pt>
                <c:pt idx="26">
                  <c:v>0.2389554360353438</c:v>
                </c:pt>
                <c:pt idx="27">
                  <c:v>0.25560448300795374</c:v>
                </c:pt>
                <c:pt idx="28">
                  <c:v>0.50825429381357345</c:v>
                </c:pt>
                <c:pt idx="29">
                  <c:v>2.8691563451415578E-2</c:v>
                </c:pt>
                <c:pt idx="30">
                  <c:v>0.27941211484593836</c:v>
                </c:pt>
                <c:pt idx="31">
                  <c:v>1.9493177387914229E-3</c:v>
                </c:pt>
                <c:pt idx="32">
                  <c:v>9.6213563474573147E-2</c:v>
                </c:pt>
                <c:pt idx="33">
                  <c:v>0.36450798990748529</c:v>
                </c:pt>
                <c:pt idx="34">
                  <c:v>0.45212009419152277</c:v>
                </c:pt>
                <c:pt idx="35">
                  <c:v>0.41204754358161649</c:v>
                </c:pt>
                <c:pt idx="36">
                  <c:v>1.5</c:v>
                </c:pt>
                <c:pt idx="37">
                  <c:v>0.62901748582230621</c:v>
                </c:pt>
                <c:pt idx="38">
                  <c:v>0.32634460601961446</c:v>
                </c:pt>
                <c:pt idx="39">
                  <c:v>0.23483017095622766</c:v>
                </c:pt>
                <c:pt idx="40">
                  <c:v>0.20380125353821271</c:v>
                </c:pt>
                <c:pt idx="41">
                  <c:v>0.47603860489882849</c:v>
                </c:pt>
                <c:pt idx="42">
                  <c:v>0.26767676767676762</c:v>
                </c:pt>
                <c:pt idx="43">
                  <c:v>0.17715054465102922</c:v>
                </c:pt>
                <c:pt idx="44">
                  <c:v>0.11386216424828208</c:v>
                </c:pt>
                <c:pt idx="45">
                  <c:v>0.16964625332826169</c:v>
                </c:pt>
                <c:pt idx="46">
                  <c:v>0.17612480217047255</c:v>
                </c:pt>
                <c:pt idx="47">
                  <c:v>0.22049929478138225</c:v>
                </c:pt>
                <c:pt idx="48">
                  <c:v>0.78276590415987057</c:v>
                </c:pt>
                <c:pt idx="49">
                  <c:v>1.5</c:v>
                </c:pt>
                <c:pt idx="50">
                  <c:v>0.41163937924345295</c:v>
                </c:pt>
                <c:pt idx="51">
                  <c:v>0.33898329648734948</c:v>
                </c:pt>
                <c:pt idx="52">
                  <c:v>0.30145299592827002</c:v>
                </c:pt>
                <c:pt idx="53">
                  <c:v>0.39718519144113129</c:v>
                </c:pt>
                <c:pt idx="54">
                  <c:v>0.27896122624383729</c:v>
                </c:pt>
                <c:pt idx="55">
                  <c:v>0.50468156697602962</c:v>
                </c:pt>
                <c:pt idx="56">
                  <c:v>0.15985161343806195</c:v>
                </c:pt>
                <c:pt idx="57">
                  <c:v>0.6292902374670184</c:v>
                </c:pt>
                <c:pt idx="58">
                  <c:v>1.0433658536585366</c:v>
                </c:pt>
                <c:pt idx="59">
                  <c:v>1.9534131881578005</c:v>
                </c:pt>
                <c:pt idx="60">
                  <c:v>1.5</c:v>
                </c:pt>
                <c:pt idx="61">
                  <c:v>0.48518641975308646</c:v>
                </c:pt>
                <c:pt idx="62">
                  <c:v>0.2206540158870256</c:v>
                </c:pt>
                <c:pt idx="63">
                  <c:v>1.5</c:v>
                </c:pt>
                <c:pt idx="64">
                  <c:v>0.35562173092477761</c:v>
                </c:pt>
                <c:pt idx="65">
                  <c:v>10</c:v>
                </c:pt>
                <c:pt idx="66">
                  <c:v>0.50237085308056872</c:v>
                </c:pt>
                <c:pt idx="67">
                  <c:v>1.5</c:v>
                </c:pt>
                <c:pt idx="68">
                  <c:v>0.55871481826654235</c:v>
                </c:pt>
                <c:pt idx="69">
                  <c:v>0.55439804560260575</c:v>
                </c:pt>
                <c:pt idx="70">
                  <c:v>0.1958430583501006</c:v>
                </c:pt>
                <c:pt idx="71">
                  <c:v>0.45131137517661502</c:v>
                </c:pt>
                <c:pt idx="72">
                  <c:v>0.20989331220143306</c:v>
                </c:pt>
                <c:pt idx="73">
                  <c:v>10</c:v>
                </c:pt>
                <c:pt idx="74">
                  <c:v>10</c:v>
                </c:pt>
                <c:pt idx="75">
                  <c:v>0.32221660988885964</c:v>
                </c:pt>
                <c:pt idx="76">
                  <c:v>0.31947419623496126</c:v>
                </c:pt>
                <c:pt idx="77">
                  <c:v>0.593447095331195</c:v>
                </c:pt>
                <c:pt idx="78">
                  <c:v>10</c:v>
                </c:pt>
                <c:pt idx="79">
                  <c:v>2.7631578947368416</c:v>
                </c:pt>
                <c:pt idx="80">
                  <c:v>1.9896702095854686</c:v>
                </c:pt>
                <c:pt idx="81">
                  <c:v>1.4607896001019596</c:v>
                </c:pt>
                <c:pt idx="82">
                  <c:v>7.4514047933937615</c:v>
                </c:pt>
                <c:pt idx="83">
                  <c:v>0.62152133580705005</c:v>
                </c:pt>
                <c:pt idx="84">
                  <c:v>0.76956521739130446</c:v>
                </c:pt>
                <c:pt idx="85">
                  <c:v>0.84120171673819744</c:v>
                </c:pt>
                <c:pt idx="86">
                  <c:v>0.76864244741873811</c:v>
                </c:pt>
                <c:pt idx="87">
                  <c:v>1.8027522935779818</c:v>
                </c:pt>
                <c:pt idx="88">
                  <c:v>0.92860520910148092</c:v>
                </c:pt>
                <c:pt idx="89">
                  <c:v>0.40372093023255812</c:v>
                </c:pt>
                <c:pt idx="90">
                  <c:v>1.2952352834734906</c:v>
                </c:pt>
                <c:pt idx="91">
                  <c:v>10</c:v>
                </c:pt>
                <c:pt idx="92">
                  <c:v>0.52386477272727272</c:v>
                </c:pt>
                <c:pt idx="93">
                  <c:v>0.61668354849387619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1-4A19-99B8-84BD1B28A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31336"/>
        <c:axId val="687430352"/>
      </c:scatterChart>
      <c:valAx>
        <c:axId val="687431336"/>
        <c:scaling>
          <c:orientation val="minMax"/>
          <c:max val="9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0352"/>
        <c:crosses val="autoZero"/>
        <c:crossBetween val="midCat"/>
      </c:valAx>
      <c:valAx>
        <c:axId val="68743035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1336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1.572380166536845E-2"/>
          <c:y val="1.300612294814329E-2"/>
          <c:w val="0.95942290777625505"/>
          <c:h val="4.8231551318115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 1 Insertion:2 insertion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yields!$A$4:$A$97</c:f>
              <c:strCache>
                <c:ptCount val="94"/>
                <c:pt idx="0">
                  <c:v>1-L2</c:v>
                </c:pt>
                <c:pt idx="1">
                  <c:v>1-L9</c:v>
                </c:pt>
                <c:pt idx="2">
                  <c:v>1-L1</c:v>
                </c:pt>
                <c:pt idx="3">
                  <c:v>1-L7</c:v>
                </c:pt>
                <c:pt idx="4">
                  <c:v>1-L10</c:v>
                </c:pt>
                <c:pt idx="5">
                  <c:v>3-L1</c:v>
                </c:pt>
                <c:pt idx="6">
                  <c:v>2-L13</c:v>
                </c:pt>
                <c:pt idx="7">
                  <c:v>4-L12</c:v>
                </c:pt>
                <c:pt idx="8">
                  <c:v>2-L12</c:v>
                </c:pt>
                <c:pt idx="9">
                  <c:v>2-L23</c:v>
                </c:pt>
                <c:pt idx="10">
                  <c:v>2-L11</c:v>
                </c:pt>
                <c:pt idx="11">
                  <c:v>4-L4</c:v>
                </c:pt>
                <c:pt idx="12">
                  <c:v>4-L1</c:v>
                </c:pt>
                <c:pt idx="13">
                  <c:v>4-L2</c:v>
                </c:pt>
                <c:pt idx="14">
                  <c:v>4-L17</c:v>
                </c:pt>
                <c:pt idx="15">
                  <c:v>4-L28</c:v>
                </c:pt>
                <c:pt idx="16">
                  <c:v>4-L3</c:v>
                </c:pt>
                <c:pt idx="17">
                  <c:v>2-L22</c:v>
                </c:pt>
                <c:pt idx="18">
                  <c:v>2-L21</c:v>
                </c:pt>
                <c:pt idx="19">
                  <c:v>2-L9</c:v>
                </c:pt>
                <c:pt idx="20">
                  <c:v>2-L7</c:v>
                </c:pt>
                <c:pt idx="21">
                  <c:v>4-L25</c:v>
                </c:pt>
                <c:pt idx="22">
                  <c:v>2-L18</c:v>
                </c:pt>
                <c:pt idx="23">
                  <c:v>2-L2</c:v>
                </c:pt>
                <c:pt idx="24">
                  <c:v>4-L23</c:v>
                </c:pt>
                <c:pt idx="25">
                  <c:v>1-L8</c:v>
                </c:pt>
                <c:pt idx="26">
                  <c:v>1-L5</c:v>
                </c:pt>
                <c:pt idx="27">
                  <c:v>1-L4</c:v>
                </c:pt>
                <c:pt idx="28">
                  <c:v>3-L17</c:v>
                </c:pt>
                <c:pt idx="29">
                  <c:v>3-L11</c:v>
                </c:pt>
                <c:pt idx="30">
                  <c:v>3-L13</c:v>
                </c:pt>
                <c:pt idx="31">
                  <c:v>3-L15</c:v>
                </c:pt>
                <c:pt idx="32">
                  <c:v>1-L13</c:v>
                </c:pt>
                <c:pt idx="33">
                  <c:v>2-L1</c:v>
                </c:pt>
                <c:pt idx="34">
                  <c:v>2-L14</c:v>
                </c:pt>
                <c:pt idx="35">
                  <c:v>2-L19</c:v>
                </c:pt>
                <c:pt idx="36">
                  <c:v>2-L20</c:v>
                </c:pt>
                <c:pt idx="37">
                  <c:v>3-L2</c:v>
                </c:pt>
                <c:pt idx="38">
                  <c:v>3-L3</c:v>
                </c:pt>
                <c:pt idx="39">
                  <c:v>3-L4</c:v>
                </c:pt>
                <c:pt idx="40">
                  <c:v>3-L5</c:v>
                </c:pt>
                <c:pt idx="41">
                  <c:v>3-L6</c:v>
                </c:pt>
                <c:pt idx="42">
                  <c:v>3-L7</c:v>
                </c:pt>
                <c:pt idx="43">
                  <c:v>4-L18</c:v>
                </c:pt>
                <c:pt idx="44">
                  <c:v>4-L19</c:v>
                </c:pt>
                <c:pt idx="45">
                  <c:v>3-L8</c:v>
                </c:pt>
                <c:pt idx="46">
                  <c:v>4-L27</c:v>
                </c:pt>
                <c:pt idx="47">
                  <c:v>4-L22</c:v>
                </c:pt>
                <c:pt idx="48">
                  <c:v>4-L14</c:v>
                </c:pt>
                <c:pt idx="49">
                  <c:v>2-L8</c:v>
                </c:pt>
                <c:pt idx="50">
                  <c:v>3-L9</c:v>
                </c:pt>
                <c:pt idx="51">
                  <c:v>3-L10</c:v>
                </c:pt>
                <c:pt idx="52">
                  <c:v>4-L6</c:v>
                </c:pt>
                <c:pt idx="53">
                  <c:v>4-L29</c:v>
                </c:pt>
                <c:pt idx="54">
                  <c:v>4-L15</c:v>
                </c:pt>
                <c:pt idx="55">
                  <c:v>4-L8</c:v>
                </c:pt>
                <c:pt idx="56">
                  <c:v>3-L12</c:v>
                </c:pt>
                <c:pt idx="57">
                  <c:v>2-L15</c:v>
                </c:pt>
                <c:pt idx="58">
                  <c:v>2-L6</c:v>
                </c:pt>
                <c:pt idx="59">
                  <c:v>1-L12</c:v>
                </c:pt>
                <c:pt idx="60">
                  <c:v>2-L16</c:v>
                </c:pt>
                <c:pt idx="61">
                  <c:v>2-L4</c:v>
                </c:pt>
                <c:pt idx="62">
                  <c:v>2-L16</c:v>
                </c:pt>
                <c:pt idx="63">
                  <c:v>2-L32</c:v>
                </c:pt>
                <c:pt idx="64">
                  <c:v>4-L21</c:v>
                </c:pt>
                <c:pt idx="65">
                  <c:v>2-L5</c:v>
                </c:pt>
                <c:pt idx="66">
                  <c:v>3-L14</c:v>
                </c:pt>
                <c:pt idx="67">
                  <c:v>4-L7</c:v>
                </c:pt>
                <c:pt idx="68">
                  <c:v>1-L6</c:v>
                </c:pt>
                <c:pt idx="69">
                  <c:v>1-L14</c:v>
                </c:pt>
                <c:pt idx="70">
                  <c:v>2-L31</c:v>
                </c:pt>
                <c:pt idx="71">
                  <c:v>4-L9</c:v>
                </c:pt>
                <c:pt idx="72">
                  <c:v>4-L11</c:v>
                </c:pt>
                <c:pt idx="73">
                  <c:v>4-L26</c:v>
                </c:pt>
                <c:pt idx="74">
                  <c:v>2-L25</c:v>
                </c:pt>
                <c:pt idx="75">
                  <c:v>4-L24</c:v>
                </c:pt>
                <c:pt idx="76">
                  <c:v>4-L16</c:v>
                </c:pt>
                <c:pt idx="77">
                  <c:v>2-L24</c:v>
                </c:pt>
                <c:pt idx="78">
                  <c:v>2-L26</c:v>
                </c:pt>
                <c:pt idx="79">
                  <c:v>2-L10</c:v>
                </c:pt>
                <c:pt idx="80">
                  <c:v>2-L29</c:v>
                </c:pt>
                <c:pt idx="81">
                  <c:v>4-L5</c:v>
                </c:pt>
                <c:pt idx="82">
                  <c:v>3-L16</c:v>
                </c:pt>
                <c:pt idx="83">
                  <c:v>2-L3</c:v>
                </c:pt>
                <c:pt idx="84">
                  <c:v>1-L11</c:v>
                </c:pt>
                <c:pt idx="85">
                  <c:v>4-L13</c:v>
                </c:pt>
                <c:pt idx="86">
                  <c:v>2-L27</c:v>
                </c:pt>
                <c:pt idx="87">
                  <c:v>2-L30</c:v>
                </c:pt>
                <c:pt idx="88">
                  <c:v>4-L20</c:v>
                </c:pt>
                <c:pt idx="89">
                  <c:v>4-L10</c:v>
                </c:pt>
                <c:pt idx="90">
                  <c:v>4-L30</c:v>
                </c:pt>
                <c:pt idx="91">
                  <c:v>4-L31</c:v>
                </c:pt>
                <c:pt idx="92">
                  <c:v>2-L28</c:v>
                </c:pt>
                <c:pt idx="93">
                  <c:v>None</c:v>
                </c:pt>
              </c:strCache>
            </c:strRef>
          </c:xVal>
          <c:yVal>
            <c:numRef>
              <c:f>yields!$O$4:$O$97</c:f>
              <c:numCache>
                <c:formatCode>General</c:formatCode>
                <c:ptCount val="94"/>
                <c:pt idx="0">
                  <c:v>2.0606060606060606</c:v>
                </c:pt>
                <c:pt idx="1">
                  <c:v>1.7297297297297298</c:v>
                </c:pt>
                <c:pt idx="2">
                  <c:v>1.7027027027027026</c:v>
                </c:pt>
                <c:pt idx="3">
                  <c:v>2.5714285714285712</c:v>
                </c:pt>
                <c:pt idx="4">
                  <c:v>4.05</c:v>
                </c:pt>
                <c:pt idx="5">
                  <c:v>1.5000000000000002</c:v>
                </c:pt>
                <c:pt idx="6">
                  <c:v>4.3157894736842106</c:v>
                </c:pt>
                <c:pt idx="7">
                  <c:v>2.7037037037037033</c:v>
                </c:pt>
                <c:pt idx="8">
                  <c:v>0.25</c:v>
                </c:pt>
                <c:pt idx="9">
                  <c:v>0.5625</c:v>
                </c:pt>
                <c:pt idx="10">
                  <c:v>1.0101010101010102E-2</c:v>
                </c:pt>
                <c:pt idx="11">
                  <c:v>1.8285714285714287</c:v>
                </c:pt>
                <c:pt idx="12">
                  <c:v>3.166666666666667</c:v>
                </c:pt>
                <c:pt idx="13">
                  <c:v>0.01</c:v>
                </c:pt>
                <c:pt idx="14">
                  <c:v>2.8461538461538458</c:v>
                </c:pt>
                <c:pt idx="15">
                  <c:v>8.0909090909090917</c:v>
                </c:pt>
                <c:pt idx="16">
                  <c:v>2.125</c:v>
                </c:pt>
                <c:pt idx="17">
                  <c:v>1.7027027027027026</c:v>
                </c:pt>
                <c:pt idx="18">
                  <c:v>0.38888888888888895</c:v>
                </c:pt>
                <c:pt idx="19">
                  <c:v>1.0833333333333335</c:v>
                </c:pt>
                <c:pt idx="20">
                  <c:v>0.75438596491228072</c:v>
                </c:pt>
                <c:pt idx="21">
                  <c:v>1.3809523809523809</c:v>
                </c:pt>
                <c:pt idx="22">
                  <c:v>3.95</c:v>
                </c:pt>
                <c:pt idx="23">
                  <c:v>1.857142857142857</c:v>
                </c:pt>
                <c:pt idx="24">
                  <c:v>4.9411764705882355</c:v>
                </c:pt>
                <c:pt idx="25">
                  <c:v>1.7499999999999998</c:v>
                </c:pt>
                <c:pt idx="26">
                  <c:v>4.2105263157894735</c:v>
                </c:pt>
                <c:pt idx="27">
                  <c:v>3.95</c:v>
                </c:pt>
                <c:pt idx="28">
                  <c:v>1.9411764705882353</c:v>
                </c:pt>
                <c:pt idx="29">
                  <c:v>32.333333333333336</c:v>
                </c:pt>
                <c:pt idx="30">
                  <c:v>3.5454545454545454</c:v>
                </c:pt>
                <c:pt idx="31">
                  <c:v>0</c:v>
                </c:pt>
                <c:pt idx="32">
                  <c:v>10.111111111111112</c:v>
                </c:pt>
                <c:pt idx="33">
                  <c:v>2.7037037037037033</c:v>
                </c:pt>
                <c:pt idx="34">
                  <c:v>2.225806451612903</c:v>
                </c:pt>
                <c:pt idx="35">
                  <c:v>2.4482758620689657</c:v>
                </c:pt>
                <c:pt idx="36">
                  <c:v>0</c:v>
                </c:pt>
                <c:pt idx="37">
                  <c:v>1.5897435897435899</c:v>
                </c:pt>
                <c:pt idx="38">
                  <c:v>3.04</c:v>
                </c:pt>
                <c:pt idx="39">
                  <c:v>4.2631578947368416</c:v>
                </c:pt>
                <c:pt idx="40">
                  <c:v>4.882352941176471</c:v>
                </c:pt>
                <c:pt idx="41">
                  <c:v>2.0937499999999996</c:v>
                </c:pt>
                <c:pt idx="42">
                  <c:v>3.7619047619047623</c:v>
                </c:pt>
                <c:pt idx="43">
                  <c:v>5.6666666666666661</c:v>
                </c:pt>
                <c:pt idx="44">
                  <c:v>9</c:v>
                </c:pt>
                <c:pt idx="45">
                  <c:v>5.7333333333333334</c:v>
                </c:pt>
                <c:pt idx="46">
                  <c:v>5.6666666666666661</c:v>
                </c:pt>
                <c:pt idx="47">
                  <c:v>4.5555555555555562</c:v>
                </c:pt>
                <c:pt idx="48">
                  <c:v>1.2727272727272729</c:v>
                </c:pt>
                <c:pt idx="49">
                  <c:v>0</c:v>
                </c:pt>
                <c:pt idx="50">
                  <c:v>2.4482758620689653</c:v>
                </c:pt>
                <c:pt idx="51">
                  <c:v>3</c:v>
                </c:pt>
                <c:pt idx="52">
                  <c:v>3.3478260869565215</c:v>
                </c:pt>
                <c:pt idx="53">
                  <c:v>2.5714285714285712</c:v>
                </c:pt>
                <c:pt idx="54">
                  <c:v>3.714285714285714</c:v>
                </c:pt>
                <c:pt idx="55">
                  <c:v>1.9411764705882353</c:v>
                </c:pt>
                <c:pt idx="56">
                  <c:v>6.1428571428571423</c:v>
                </c:pt>
                <c:pt idx="57">
                  <c:v>1.5641025641025641</c:v>
                </c:pt>
                <c:pt idx="58">
                  <c:v>0.96078431372549011</c:v>
                </c:pt>
                <c:pt idx="59">
                  <c:v>0.51515151515151514</c:v>
                </c:pt>
                <c:pt idx="60">
                  <c:v>0</c:v>
                </c:pt>
                <c:pt idx="61">
                  <c:v>2.0303030303030303</c:v>
                </c:pt>
                <c:pt idx="62">
                  <c:v>4.5555555555555562</c:v>
                </c:pt>
                <c:pt idx="63">
                  <c:v>0</c:v>
                </c:pt>
                <c:pt idx="64">
                  <c:v>2.8461538461538458</c:v>
                </c:pt>
                <c:pt idx="65">
                  <c:v>0</c:v>
                </c:pt>
                <c:pt idx="66">
                  <c:v>2.0303030303030298</c:v>
                </c:pt>
                <c:pt idx="67">
                  <c:v>0</c:v>
                </c:pt>
                <c:pt idx="68">
                  <c:v>1.8055555555555556</c:v>
                </c:pt>
                <c:pt idx="69">
                  <c:v>1.8055555555555556</c:v>
                </c:pt>
                <c:pt idx="70">
                  <c:v>5.25</c:v>
                </c:pt>
                <c:pt idx="71">
                  <c:v>2.15625</c:v>
                </c:pt>
                <c:pt idx="72">
                  <c:v>4.882352941176471</c:v>
                </c:pt>
                <c:pt idx="73">
                  <c:v>0</c:v>
                </c:pt>
                <c:pt idx="74">
                  <c:v>0</c:v>
                </c:pt>
                <c:pt idx="75">
                  <c:v>3.04</c:v>
                </c:pt>
                <c:pt idx="76">
                  <c:v>3.04</c:v>
                </c:pt>
                <c:pt idx="77">
                  <c:v>1.7027027027027026</c:v>
                </c:pt>
                <c:pt idx="78">
                  <c:v>0</c:v>
                </c:pt>
                <c:pt idx="79">
                  <c:v>0.36986301369863017</c:v>
                </c:pt>
                <c:pt idx="80">
                  <c:v>0.49253731343283591</c:v>
                </c:pt>
                <c:pt idx="81">
                  <c:v>0.69491525423728817</c:v>
                </c:pt>
                <c:pt idx="82">
                  <c:v>0.1348314606741573</c:v>
                </c:pt>
                <c:pt idx="83">
                  <c:v>1.631578947368421</c:v>
                </c:pt>
                <c:pt idx="84">
                  <c:v>1.3255813953488371</c:v>
                </c:pt>
                <c:pt idx="85">
                  <c:v>1.173913043478261</c:v>
                </c:pt>
                <c:pt idx="86">
                  <c:v>1.2954545454545454</c:v>
                </c:pt>
                <c:pt idx="87">
                  <c:v>0.5625</c:v>
                </c:pt>
                <c:pt idx="88">
                  <c:v>1.0833333333333335</c:v>
                </c:pt>
                <c:pt idx="89">
                  <c:v>2.5357142857142856</c:v>
                </c:pt>
                <c:pt idx="90">
                  <c:v>0.77192982456140358</c:v>
                </c:pt>
                <c:pt idx="91">
                  <c:v>3.0927835051546393E-2</c:v>
                </c:pt>
                <c:pt idx="92">
                  <c:v>1.8857142857142859</c:v>
                </c:pt>
                <c:pt idx="93">
                  <c:v>1.6052631578947367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B4-4074-B55B-D197F664DAB2}"/>
            </c:ext>
          </c:extLst>
        </c:ser>
        <c:ser>
          <c:idx val="1"/>
          <c:order val="1"/>
          <c:tx>
            <c:v>Normalized Desired:Undesired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alpha val="2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yields!$A$4:$A$97</c:f>
              <c:strCache>
                <c:ptCount val="94"/>
                <c:pt idx="0">
                  <c:v>1-L2</c:v>
                </c:pt>
                <c:pt idx="1">
                  <c:v>1-L9</c:v>
                </c:pt>
                <c:pt idx="2">
                  <c:v>1-L1</c:v>
                </c:pt>
                <c:pt idx="3">
                  <c:v>1-L7</c:v>
                </c:pt>
                <c:pt idx="4">
                  <c:v>1-L10</c:v>
                </c:pt>
                <c:pt idx="5">
                  <c:v>3-L1</c:v>
                </c:pt>
                <c:pt idx="6">
                  <c:v>2-L13</c:v>
                </c:pt>
                <c:pt idx="7">
                  <c:v>4-L12</c:v>
                </c:pt>
                <c:pt idx="8">
                  <c:v>2-L12</c:v>
                </c:pt>
                <c:pt idx="9">
                  <c:v>2-L23</c:v>
                </c:pt>
                <c:pt idx="10">
                  <c:v>2-L11</c:v>
                </c:pt>
                <c:pt idx="11">
                  <c:v>4-L4</c:v>
                </c:pt>
                <c:pt idx="12">
                  <c:v>4-L1</c:v>
                </c:pt>
                <c:pt idx="13">
                  <c:v>4-L2</c:v>
                </c:pt>
                <c:pt idx="14">
                  <c:v>4-L17</c:v>
                </c:pt>
                <c:pt idx="15">
                  <c:v>4-L28</c:v>
                </c:pt>
                <c:pt idx="16">
                  <c:v>4-L3</c:v>
                </c:pt>
                <c:pt idx="17">
                  <c:v>2-L22</c:v>
                </c:pt>
                <c:pt idx="18">
                  <c:v>2-L21</c:v>
                </c:pt>
                <c:pt idx="19">
                  <c:v>2-L9</c:v>
                </c:pt>
                <c:pt idx="20">
                  <c:v>2-L7</c:v>
                </c:pt>
                <c:pt idx="21">
                  <c:v>4-L25</c:v>
                </c:pt>
                <c:pt idx="22">
                  <c:v>2-L18</c:v>
                </c:pt>
                <c:pt idx="23">
                  <c:v>2-L2</c:v>
                </c:pt>
                <c:pt idx="24">
                  <c:v>4-L23</c:v>
                </c:pt>
                <c:pt idx="25">
                  <c:v>1-L8</c:v>
                </c:pt>
                <c:pt idx="26">
                  <c:v>1-L5</c:v>
                </c:pt>
                <c:pt idx="27">
                  <c:v>1-L4</c:v>
                </c:pt>
                <c:pt idx="28">
                  <c:v>3-L17</c:v>
                </c:pt>
                <c:pt idx="29">
                  <c:v>3-L11</c:v>
                </c:pt>
                <c:pt idx="30">
                  <c:v>3-L13</c:v>
                </c:pt>
                <c:pt idx="31">
                  <c:v>3-L15</c:v>
                </c:pt>
                <c:pt idx="32">
                  <c:v>1-L13</c:v>
                </c:pt>
                <c:pt idx="33">
                  <c:v>2-L1</c:v>
                </c:pt>
                <c:pt idx="34">
                  <c:v>2-L14</c:v>
                </c:pt>
                <c:pt idx="35">
                  <c:v>2-L19</c:v>
                </c:pt>
                <c:pt idx="36">
                  <c:v>2-L20</c:v>
                </c:pt>
                <c:pt idx="37">
                  <c:v>3-L2</c:v>
                </c:pt>
                <c:pt idx="38">
                  <c:v>3-L3</c:v>
                </c:pt>
                <c:pt idx="39">
                  <c:v>3-L4</c:v>
                </c:pt>
                <c:pt idx="40">
                  <c:v>3-L5</c:v>
                </c:pt>
                <c:pt idx="41">
                  <c:v>3-L6</c:v>
                </c:pt>
                <c:pt idx="42">
                  <c:v>3-L7</c:v>
                </c:pt>
                <c:pt idx="43">
                  <c:v>4-L18</c:v>
                </c:pt>
                <c:pt idx="44">
                  <c:v>4-L19</c:v>
                </c:pt>
                <c:pt idx="45">
                  <c:v>3-L8</c:v>
                </c:pt>
                <c:pt idx="46">
                  <c:v>4-L27</c:v>
                </c:pt>
                <c:pt idx="47">
                  <c:v>4-L22</c:v>
                </c:pt>
                <c:pt idx="48">
                  <c:v>4-L14</c:v>
                </c:pt>
                <c:pt idx="49">
                  <c:v>2-L8</c:v>
                </c:pt>
                <c:pt idx="50">
                  <c:v>3-L9</c:v>
                </c:pt>
                <c:pt idx="51">
                  <c:v>3-L10</c:v>
                </c:pt>
                <c:pt idx="52">
                  <c:v>4-L6</c:v>
                </c:pt>
                <c:pt idx="53">
                  <c:v>4-L29</c:v>
                </c:pt>
                <c:pt idx="54">
                  <c:v>4-L15</c:v>
                </c:pt>
                <c:pt idx="55">
                  <c:v>4-L8</c:v>
                </c:pt>
                <c:pt idx="56">
                  <c:v>3-L12</c:v>
                </c:pt>
                <c:pt idx="57">
                  <c:v>2-L15</c:v>
                </c:pt>
                <c:pt idx="58">
                  <c:v>2-L6</c:v>
                </c:pt>
                <c:pt idx="59">
                  <c:v>1-L12</c:v>
                </c:pt>
                <c:pt idx="60">
                  <c:v>2-L16</c:v>
                </c:pt>
                <c:pt idx="61">
                  <c:v>2-L4</c:v>
                </c:pt>
                <c:pt idx="62">
                  <c:v>2-L16</c:v>
                </c:pt>
                <c:pt idx="63">
                  <c:v>2-L32</c:v>
                </c:pt>
                <c:pt idx="64">
                  <c:v>4-L21</c:v>
                </c:pt>
                <c:pt idx="65">
                  <c:v>2-L5</c:v>
                </c:pt>
                <c:pt idx="66">
                  <c:v>3-L14</c:v>
                </c:pt>
                <c:pt idx="67">
                  <c:v>4-L7</c:v>
                </c:pt>
                <c:pt idx="68">
                  <c:v>1-L6</c:v>
                </c:pt>
                <c:pt idx="69">
                  <c:v>1-L14</c:v>
                </c:pt>
                <c:pt idx="70">
                  <c:v>2-L31</c:v>
                </c:pt>
                <c:pt idx="71">
                  <c:v>4-L9</c:v>
                </c:pt>
                <c:pt idx="72">
                  <c:v>4-L11</c:v>
                </c:pt>
                <c:pt idx="73">
                  <c:v>4-L26</c:v>
                </c:pt>
                <c:pt idx="74">
                  <c:v>2-L25</c:v>
                </c:pt>
                <c:pt idx="75">
                  <c:v>4-L24</c:v>
                </c:pt>
                <c:pt idx="76">
                  <c:v>4-L16</c:v>
                </c:pt>
                <c:pt idx="77">
                  <c:v>2-L24</c:v>
                </c:pt>
                <c:pt idx="78">
                  <c:v>2-L26</c:v>
                </c:pt>
                <c:pt idx="79">
                  <c:v>2-L10</c:v>
                </c:pt>
                <c:pt idx="80">
                  <c:v>2-L29</c:v>
                </c:pt>
                <c:pt idx="81">
                  <c:v>4-L5</c:v>
                </c:pt>
                <c:pt idx="82">
                  <c:v>3-L16</c:v>
                </c:pt>
                <c:pt idx="83">
                  <c:v>2-L3</c:v>
                </c:pt>
                <c:pt idx="84">
                  <c:v>1-L11</c:v>
                </c:pt>
                <c:pt idx="85">
                  <c:v>4-L13</c:v>
                </c:pt>
                <c:pt idx="86">
                  <c:v>2-L27</c:v>
                </c:pt>
                <c:pt idx="87">
                  <c:v>2-L30</c:v>
                </c:pt>
                <c:pt idx="88">
                  <c:v>4-L20</c:v>
                </c:pt>
                <c:pt idx="89">
                  <c:v>4-L10</c:v>
                </c:pt>
                <c:pt idx="90">
                  <c:v>4-L30</c:v>
                </c:pt>
                <c:pt idx="91">
                  <c:v>4-L31</c:v>
                </c:pt>
                <c:pt idx="92">
                  <c:v>2-L28</c:v>
                </c:pt>
                <c:pt idx="93">
                  <c:v>None</c:v>
                </c:pt>
              </c:strCache>
            </c:strRef>
          </c:xVal>
          <c:yVal>
            <c:numRef>
              <c:f>yields!$S$4:$S$97</c:f>
              <c:numCache>
                <c:formatCode>General</c:formatCode>
                <c:ptCount val="94"/>
                <c:pt idx="0">
                  <c:v>1.2444444444444447</c:v>
                </c:pt>
                <c:pt idx="1">
                  <c:v>1.1041666666666667</c:v>
                </c:pt>
                <c:pt idx="2">
                  <c:v>0.88679245283018859</c:v>
                </c:pt>
                <c:pt idx="3">
                  <c:v>0.40845070422535212</c:v>
                </c:pt>
                <c:pt idx="4">
                  <c:v>5.2083333333333336E-2</c:v>
                </c:pt>
                <c:pt idx="5">
                  <c:v>0.8085106382978724</c:v>
                </c:pt>
                <c:pt idx="6">
                  <c:v>0.50746268656716431</c:v>
                </c:pt>
                <c:pt idx="7">
                  <c:v>2.7037037037037033</c:v>
                </c:pt>
                <c:pt idx="8">
                  <c:v>0.25</c:v>
                </c:pt>
                <c:pt idx="9">
                  <c:v>0.5625</c:v>
                </c:pt>
                <c:pt idx="10">
                  <c:v>1.0101010101010102E-2</c:v>
                </c:pt>
                <c:pt idx="11">
                  <c:v>1.0204081632653061</c:v>
                </c:pt>
                <c:pt idx="12">
                  <c:v>3.166666666666667</c:v>
                </c:pt>
                <c:pt idx="13">
                  <c:v>0.01</c:v>
                </c:pt>
                <c:pt idx="14">
                  <c:v>2.3333333333333335</c:v>
                </c:pt>
                <c:pt idx="15">
                  <c:v>7.3333333333333339</c:v>
                </c:pt>
                <c:pt idx="16">
                  <c:v>2.125</c:v>
                </c:pt>
                <c:pt idx="17">
                  <c:v>1.7027027027027026</c:v>
                </c:pt>
                <c:pt idx="18">
                  <c:v>0.38888888888888895</c:v>
                </c:pt>
                <c:pt idx="19">
                  <c:v>1.0833333333333335</c:v>
                </c:pt>
                <c:pt idx="20">
                  <c:v>0.75438596491228072</c:v>
                </c:pt>
                <c:pt idx="21">
                  <c:v>1.3809523809523809</c:v>
                </c:pt>
                <c:pt idx="22">
                  <c:v>0</c:v>
                </c:pt>
                <c:pt idx="23">
                  <c:v>0.4285714285714286</c:v>
                </c:pt>
                <c:pt idx="24">
                  <c:v>3.208333333333333</c:v>
                </c:pt>
                <c:pt idx="25">
                  <c:v>0.94117647058823528</c:v>
                </c:pt>
                <c:pt idx="26">
                  <c:v>1.6756756756756757</c:v>
                </c:pt>
                <c:pt idx="27">
                  <c:v>1.4749999999999999</c:v>
                </c:pt>
                <c:pt idx="28">
                  <c:v>0.6393442622950819</c:v>
                </c:pt>
                <c:pt idx="29">
                  <c:v>32.333333333333336</c:v>
                </c:pt>
                <c:pt idx="30">
                  <c:v>1.3809523809523807</c:v>
                </c:pt>
                <c:pt idx="31">
                  <c:v>0</c:v>
                </c:pt>
                <c:pt idx="32">
                  <c:v>10.111111111111112</c:v>
                </c:pt>
                <c:pt idx="33">
                  <c:v>1.1276595744680851</c:v>
                </c:pt>
                <c:pt idx="34">
                  <c:v>0.7857142857142857</c:v>
                </c:pt>
                <c:pt idx="35">
                  <c:v>0.72413793103448276</c:v>
                </c:pt>
                <c:pt idx="36">
                  <c:v>0</c:v>
                </c:pt>
                <c:pt idx="37">
                  <c:v>0.5074626865671642</c:v>
                </c:pt>
                <c:pt idx="38">
                  <c:v>1.5897435897435896</c:v>
                </c:pt>
                <c:pt idx="39">
                  <c:v>1.3809523809523807</c:v>
                </c:pt>
                <c:pt idx="40">
                  <c:v>2.8461538461538458</c:v>
                </c:pt>
                <c:pt idx="41">
                  <c:v>0.76785714285714279</c:v>
                </c:pt>
                <c:pt idx="42">
                  <c:v>1.7777777777777779</c:v>
                </c:pt>
                <c:pt idx="43">
                  <c:v>5.6666666666666661</c:v>
                </c:pt>
                <c:pt idx="44">
                  <c:v>9</c:v>
                </c:pt>
                <c:pt idx="45">
                  <c:v>3.2083333333333335</c:v>
                </c:pt>
                <c:pt idx="46">
                  <c:v>5.2499999999999991</c:v>
                </c:pt>
                <c:pt idx="47">
                  <c:v>1.7777777777777779</c:v>
                </c:pt>
                <c:pt idx="48">
                  <c:v>1.2727272727272729</c:v>
                </c:pt>
                <c:pt idx="49">
                  <c:v>0</c:v>
                </c:pt>
                <c:pt idx="50">
                  <c:v>0.92307692307692302</c:v>
                </c:pt>
                <c:pt idx="51">
                  <c:v>1.631578947368421</c:v>
                </c:pt>
                <c:pt idx="52">
                  <c:v>3.3478260869565215</c:v>
                </c:pt>
                <c:pt idx="53">
                  <c:v>2.5714285714285712</c:v>
                </c:pt>
                <c:pt idx="54">
                  <c:v>3.714285714285714</c:v>
                </c:pt>
                <c:pt idx="55">
                  <c:v>1.9411764705882353</c:v>
                </c:pt>
                <c:pt idx="56">
                  <c:v>6.1428571428571423</c:v>
                </c:pt>
                <c:pt idx="57">
                  <c:v>0.25</c:v>
                </c:pt>
                <c:pt idx="58">
                  <c:v>0.72413793103448265</c:v>
                </c:pt>
                <c:pt idx="59">
                  <c:v>0</c:v>
                </c:pt>
                <c:pt idx="60">
                  <c:v>0</c:v>
                </c:pt>
                <c:pt idx="61">
                  <c:v>1.0408163265306123</c:v>
                </c:pt>
                <c:pt idx="62">
                  <c:v>0.81818181818181812</c:v>
                </c:pt>
                <c:pt idx="63">
                  <c:v>0</c:v>
                </c:pt>
                <c:pt idx="64">
                  <c:v>1.9411764705882353</c:v>
                </c:pt>
                <c:pt idx="65">
                  <c:v>0</c:v>
                </c:pt>
                <c:pt idx="66">
                  <c:v>1.3809523809523807</c:v>
                </c:pt>
                <c:pt idx="67">
                  <c:v>0</c:v>
                </c:pt>
                <c:pt idx="68">
                  <c:v>1.1041666666666667</c:v>
                </c:pt>
                <c:pt idx="69">
                  <c:v>0.80357142857142849</c:v>
                </c:pt>
                <c:pt idx="70">
                  <c:v>0.88679245283018859</c:v>
                </c:pt>
                <c:pt idx="71">
                  <c:v>2.15625</c:v>
                </c:pt>
                <c:pt idx="72">
                  <c:v>4.882352941176471</c:v>
                </c:pt>
                <c:pt idx="73">
                  <c:v>0</c:v>
                </c:pt>
                <c:pt idx="74">
                  <c:v>0</c:v>
                </c:pt>
                <c:pt idx="75">
                  <c:v>3.04</c:v>
                </c:pt>
                <c:pt idx="76">
                  <c:v>3.04</c:v>
                </c:pt>
                <c:pt idx="77">
                  <c:v>0</c:v>
                </c:pt>
                <c:pt idx="78">
                  <c:v>0</c:v>
                </c:pt>
                <c:pt idx="79">
                  <c:v>0.33333333333333331</c:v>
                </c:pt>
                <c:pt idx="80">
                  <c:v>0.49253731343283591</c:v>
                </c:pt>
                <c:pt idx="81">
                  <c:v>0.69491525423728817</c:v>
                </c:pt>
                <c:pt idx="82">
                  <c:v>0.1348314606741573</c:v>
                </c:pt>
                <c:pt idx="83">
                  <c:v>0.81818181818181812</c:v>
                </c:pt>
                <c:pt idx="84">
                  <c:v>0.16279069767441862</c:v>
                </c:pt>
                <c:pt idx="85">
                  <c:v>0.7543859649122806</c:v>
                </c:pt>
                <c:pt idx="86">
                  <c:v>0.68333333333333335</c:v>
                </c:pt>
                <c:pt idx="87">
                  <c:v>0.38888888888888895</c:v>
                </c:pt>
                <c:pt idx="88">
                  <c:v>1.0833333333333335</c:v>
                </c:pt>
                <c:pt idx="89">
                  <c:v>2</c:v>
                </c:pt>
                <c:pt idx="90">
                  <c:v>0.77192982456140358</c:v>
                </c:pt>
                <c:pt idx="91">
                  <c:v>3.0927835051546393E-2</c:v>
                </c:pt>
                <c:pt idx="92">
                  <c:v>0.62903225806451613</c:v>
                </c:pt>
                <c:pt idx="93">
                  <c:v>0.73684210526315774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B4-4074-B55B-D197F664DAB2}"/>
            </c:ext>
          </c:extLst>
        </c:ser>
        <c:ser>
          <c:idx val="2"/>
          <c:order val="2"/>
          <c:tx>
            <c:v>Normalized Kinetic:Thermodynamic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  <a:alpha val="25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yields!$A$4:$A$97</c:f>
              <c:strCache>
                <c:ptCount val="94"/>
                <c:pt idx="0">
                  <c:v>1-L2</c:v>
                </c:pt>
                <c:pt idx="1">
                  <c:v>1-L9</c:v>
                </c:pt>
                <c:pt idx="2">
                  <c:v>1-L1</c:v>
                </c:pt>
                <c:pt idx="3">
                  <c:v>1-L7</c:v>
                </c:pt>
                <c:pt idx="4">
                  <c:v>1-L10</c:v>
                </c:pt>
                <c:pt idx="5">
                  <c:v>3-L1</c:v>
                </c:pt>
                <c:pt idx="6">
                  <c:v>2-L13</c:v>
                </c:pt>
                <c:pt idx="7">
                  <c:v>4-L12</c:v>
                </c:pt>
                <c:pt idx="8">
                  <c:v>2-L12</c:v>
                </c:pt>
                <c:pt idx="9">
                  <c:v>2-L23</c:v>
                </c:pt>
                <c:pt idx="10">
                  <c:v>2-L11</c:v>
                </c:pt>
                <c:pt idx="11">
                  <c:v>4-L4</c:v>
                </c:pt>
                <c:pt idx="12">
                  <c:v>4-L1</c:v>
                </c:pt>
                <c:pt idx="13">
                  <c:v>4-L2</c:v>
                </c:pt>
                <c:pt idx="14">
                  <c:v>4-L17</c:v>
                </c:pt>
                <c:pt idx="15">
                  <c:v>4-L28</c:v>
                </c:pt>
                <c:pt idx="16">
                  <c:v>4-L3</c:v>
                </c:pt>
                <c:pt idx="17">
                  <c:v>2-L22</c:v>
                </c:pt>
                <c:pt idx="18">
                  <c:v>2-L21</c:v>
                </c:pt>
                <c:pt idx="19">
                  <c:v>2-L9</c:v>
                </c:pt>
                <c:pt idx="20">
                  <c:v>2-L7</c:v>
                </c:pt>
                <c:pt idx="21">
                  <c:v>4-L25</c:v>
                </c:pt>
                <c:pt idx="22">
                  <c:v>2-L18</c:v>
                </c:pt>
                <c:pt idx="23">
                  <c:v>2-L2</c:v>
                </c:pt>
                <c:pt idx="24">
                  <c:v>4-L23</c:v>
                </c:pt>
                <c:pt idx="25">
                  <c:v>1-L8</c:v>
                </c:pt>
                <c:pt idx="26">
                  <c:v>1-L5</c:v>
                </c:pt>
                <c:pt idx="27">
                  <c:v>1-L4</c:v>
                </c:pt>
                <c:pt idx="28">
                  <c:v>3-L17</c:v>
                </c:pt>
                <c:pt idx="29">
                  <c:v>3-L11</c:v>
                </c:pt>
                <c:pt idx="30">
                  <c:v>3-L13</c:v>
                </c:pt>
                <c:pt idx="31">
                  <c:v>3-L15</c:v>
                </c:pt>
                <c:pt idx="32">
                  <c:v>1-L13</c:v>
                </c:pt>
                <c:pt idx="33">
                  <c:v>2-L1</c:v>
                </c:pt>
                <c:pt idx="34">
                  <c:v>2-L14</c:v>
                </c:pt>
                <c:pt idx="35">
                  <c:v>2-L19</c:v>
                </c:pt>
                <c:pt idx="36">
                  <c:v>2-L20</c:v>
                </c:pt>
                <c:pt idx="37">
                  <c:v>3-L2</c:v>
                </c:pt>
                <c:pt idx="38">
                  <c:v>3-L3</c:v>
                </c:pt>
                <c:pt idx="39">
                  <c:v>3-L4</c:v>
                </c:pt>
                <c:pt idx="40">
                  <c:v>3-L5</c:v>
                </c:pt>
                <c:pt idx="41">
                  <c:v>3-L6</c:v>
                </c:pt>
                <c:pt idx="42">
                  <c:v>3-L7</c:v>
                </c:pt>
                <c:pt idx="43">
                  <c:v>4-L18</c:v>
                </c:pt>
                <c:pt idx="44">
                  <c:v>4-L19</c:v>
                </c:pt>
                <c:pt idx="45">
                  <c:v>3-L8</c:v>
                </c:pt>
                <c:pt idx="46">
                  <c:v>4-L27</c:v>
                </c:pt>
                <c:pt idx="47">
                  <c:v>4-L22</c:v>
                </c:pt>
                <c:pt idx="48">
                  <c:v>4-L14</c:v>
                </c:pt>
                <c:pt idx="49">
                  <c:v>2-L8</c:v>
                </c:pt>
                <c:pt idx="50">
                  <c:v>3-L9</c:v>
                </c:pt>
                <c:pt idx="51">
                  <c:v>3-L10</c:v>
                </c:pt>
                <c:pt idx="52">
                  <c:v>4-L6</c:v>
                </c:pt>
                <c:pt idx="53">
                  <c:v>4-L29</c:v>
                </c:pt>
                <c:pt idx="54">
                  <c:v>4-L15</c:v>
                </c:pt>
                <c:pt idx="55">
                  <c:v>4-L8</c:v>
                </c:pt>
                <c:pt idx="56">
                  <c:v>3-L12</c:v>
                </c:pt>
                <c:pt idx="57">
                  <c:v>2-L15</c:v>
                </c:pt>
                <c:pt idx="58">
                  <c:v>2-L6</c:v>
                </c:pt>
                <c:pt idx="59">
                  <c:v>1-L12</c:v>
                </c:pt>
                <c:pt idx="60">
                  <c:v>2-L16</c:v>
                </c:pt>
                <c:pt idx="61">
                  <c:v>2-L4</c:v>
                </c:pt>
                <c:pt idx="62">
                  <c:v>2-L16</c:v>
                </c:pt>
                <c:pt idx="63">
                  <c:v>2-L32</c:v>
                </c:pt>
                <c:pt idx="64">
                  <c:v>4-L21</c:v>
                </c:pt>
                <c:pt idx="65">
                  <c:v>2-L5</c:v>
                </c:pt>
                <c:pt idx="66">
                  <c:v>3-L14</c:v>
                </c:pt>
                <c:pt idx="67">
                  <c:v>4-L7</c:v>
                </c:pt>
                <c:pt idx="68">
                  <c:v>1-L6</c:v>
                </c:pt>
                <c:pt idx="69">
                  <c:v>1-L14</c:v>
                </c:pt>
                <c:pt idx="70">
                  <c:v>2-L31</c:v>
                </c:pt>
                <c:pt idx="71">
                  <c:v>4-L9</c:v>
                </c:pt>
                <c:pt idx="72">
                  <c:v>4-L11</c:v>
                </c:pt>
                <c:pt idx="73">
                  <c:v>4-L26</c:v>
                </c:pt>
                <c:pt idx="74">
                  <c:v>2-L25</c:v>
                </c:pt>
                <c:pt idx="75">
                  <c:v>4-L24</c:v>
                </c:pt>
                <c:pt idx="76">
                  <c:v>4-L16</c:v>
                </c:pt>
                <c:pt idx="77">
                  <c:v>2-L24</c:v>
                </c:pt>
                <c:pt idx="78">
                  <c:v>2-L26</c:v>
                </c:pt>
                <c:pt idx="79">
                  <c:v>2-L10</c:v>
                </c:pt>
                <c:pt idx="80">
                  <c:v>2-L29</c:v>
                </c:pt>
                <c:pt idx="81">
                  <c:v>4-L5</c:v>
                </c:pt>
                <c:pt idx="82">
                  <c:v>3-L16</c:v>
                </c:pt>
                <c:pt idx="83">
                  <c:v>2-L3</c:v>
                </c:pt>
                <c:pt idx="84">
                  <c:v>1-L11</c:v>
                </c:pt>
                <c:pt idx="85">
                  <c:v>4-L13</c:v>
                </c:pt>
                <c:pt idx="86">
                  <c:v>2-L27</c:v>
                </c:pt>
                <c:pt idx="87">
                  <c:v>2-L30</c:v>
                </c:pt>
                <c:pt idx="88">
                  <c:v>4-L20</c:v>
                </c:pt>
                <c:pt idx="89">
                  <c:v>4-L10</c:v>
                </c:pt>
                <c:pt idx="90">
                  <c:v>4-L30</c:v>
                </c:pt>
                <c:pt idx="91">
                  <c:v>4-L31</c:v>
                </c:pt>
                <c:pt idx="92">
                  <c:v>2-L28</c:v>
                </c:pt>
                <c:pt idx="93">
                  <c:v>None</c:v>
                </c:pt>
              </c:strCache>
            </c:strRef>
          </c:xVal>
          <c:yVal>
            <c:numRef>
              <c:f>yields!$W$4:$W$97</c:f>
              <c:numCache>
                <c:formatCode>General</c:formatCode>
                <c:ptCount val="94"/>
                <c:pt idx="0">
                  <c:v>2.0202020202020204E-2</c:v>
                </c:pt>
                <c:pt idx="1">
                  <c:v>6.3157894736842107E-2</c:v>
                </c:pt>
                <c:pt idx="2">
                  <c:v>6.3829787234042548E-2</c:v>
                </c:pt>
                <c:pt idx="3">
                  <c:v>0.11111111111111113</c:v>
                </c:pt>
                <c:pt idx="4">
                  <c:v>0</c:v>
                </c:pt>
                <c:pt idx="5">
                  <c:v>6.25E-2</c:v>
                </c:pt>
                <c:pt idx="6">
                  <c:v>9.7826086956521729E-2</c:v>
                </c:pt>
                <c:pt idx="7">
                  <c:v>9.8901098901098911E-2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3.125E-2</c:v>
                </c:pt>
                <c:pt idx="12">
                  <c:v>9.8901098901098897E-2</c:v>
                </c:pt>
                <c:pt idx="13">
                  <c:v>1.5897435897435896</c:v>
                </c:pt>
                <c:pt idx="14">
                  <c:v>5.2631578947368425E-2</c:v>
                </c:pt>
                <c:pt idx="15">
                  <c:v>5.2631578947368425E-2</c:v>
                </c:pt>
                <c:pt idx="16">
                  <c:v>4.1666666666666664E-2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0.15116279069767441</c:v>
                </c:pt>
                <c:pt idx="23">
                  <c:v>4.1666666666666671E-2</c:v>
                </c:pt>
                <c:pt idx="24">
                  <c:v>7.4468085106382975E-2</c:v>
                </c:pt>
                <c:pt idx="25">
                  <c:v>2.0618556701030927E-2</c:v>
                </c:pt>
                <c:pt idx="26">
                  <c:v>1.0204081632653062E-2</c:v>
                </c:pt>
                <c:pt idx="27">
                  <c:v>0</c:v>
                </c:pt>
                <c:pt idx="28">
                  <c:v>7.5268817204301078E-2</c:v>
                </c:pt>
                <c:pt idx="29">
                  <c:v>3.0927835051546393E-2</c:v>
                </c:pt>
                <c:pt idx="30">
                  <c:v>2.0408163265306124E-2</c:v>
                </c:pt>
                <c:pt idx="31">
                  <c:v>0</c:v>
                </c:pt>
                <c:pt idx="32">
                  <c:v>9.8901098901098897E-2</c:v>
                </c:pt>
                <c:pt idx="33">
                  <c:v>7.5268817204301092E-2</c:v>
                </c:pt>
                <c:pt idx="34">
                  <c:v>6.3829787234042548E-2</c:v>
                </c:pt>
                <c:pt idx="35">
                  <c:v>0</c:v>
                </c:pt>
                <c:pt idx="36">
                  <c:v>0</c:v>
                </c:pt>
                <c:pt idx="37">
                  <c:v>0.1222222222222222</c:v>
                </c:pt>
                <c:pt idx="38">
                  <c:v>0.12222222222222222</c:v>
                </c:pt>
                <c:pt idx="39">
                  <c:v>5.2631578947368425E-2</c:v>
                </c:pt>
                <c:pt idx="40">
                  <c:v>8.6956521739130446E-2</c:v>
                </c:pt>
                <c:pt idx="41">
                  <c:v>8.7912087912087919E-2</c:v>
                </c:pt>
                <c:pt idx="42">
                  <c:v>6.3829787234042548E-2</c:v>
                </c:pt>
                <c:pt idx="43">
                  <c:v>0.17647058823529416</c:v>
                </c:pt>
                <c:pt idx="44">
                  <c:v>0.11111111111111112</c:v>
                </c:pt>
                <c:pt idx="45">
                  <c:v>6.3157894736842107E-2</c:v>
                </c:pt>
                <c:pt idx="46">
                  <c:v>0.16279069767441862</c:v>
                </c:pt>
                <c:pt idx="47">
                  <c:v>0</c:v>
                </c:pt>
                <c:pt idx="48">
                  <c:v>0.7857142857142857</c:v>
                </c:pt>
                <c:pt idx="49">
                  <c:v>0</c:v>
                </c:pt>
                <c:pt idx="50">
                  <c:v>6.3829787234042548E-2</c:v>
                </c:pt>
                <c:pt idx="51">
                  <c:v>0.11111111111111112</c:v>
                </c:pt>
                <c:pt idx="52">
                  <c:v>6.3829787234042548E-2</c:v>
                </c:pt>
                <c:pt idx="53">
                  <c:v>0.14942528735632185</c:v>
                </c:pt>
                <c:pt idx="54">
                  <c:v>0.125</c:v>
                </c:pt>
                <c:pt idx="55">
                  <c:v>8.6956521739130432E-2</c:v>
                </c:pt>
                <c:pt idx="56">
                  <c:v>7.5268817204301092E-2</c:v>
                </c:pt>
                <c:pt idx="57">
                  <c:v>0</c:v>
                </c:pt>
                <c:pt idx="58">
                  <c:v>0</c:v>
                </c:pt>
                <c:pt idx="59">
                  <c:v>3.0927835051546393E-2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0.13636363636363635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9.7826086956521743E-2</c:v>
                </c:pt>
                <c:pt idx="72">
                  <c:v>8.6956521739130446E-2</c:v>
                </c:pt>
                <c:pt idx="73">
                  <c:v>0</c:v>
                </c:pt>
                <c:pt idx="74">
                  <c:v>0</c:v>
                </c:pt>
                <c:pt idx="75">
                  <c:v>8.6021505376344079E-2</c:v>
                </c:pt>
                <c:pt idx="76">
                  <c:v>9.7826086956521729E-2</c:v>
                </c:pt>
                <c:pt idx="77">
                  <c:v>0.19047619047619049</c:v>
                </c:pt>
                <c:pt idx="78">
                  <c:v>0</c:v>
                </c:pt>
                <c:pt idx="79">
                  <c:v>0.40845070422535218</c:v>
                </c:pt>
                <c:pt idx="80">
                  <c:v>0.53846153846153844</c:v>
                </c:pt>
                <c:pt idx="81">
                  <c:v>0</c:v>
                </c:pt>
                <c:pt idx="82">
                  <c:v>4.1237113402061855E-2</c:v>
                </c:pt>
                <c:pt idx="83">
                  <c:v>8.6956521739130446E-2</c:v>
                </c:pt>
                <c:pt idx="84">
                  <c:v>0.19047619047619047</c:v>
                </c:pt>
                <c:pt idx="85">
                  <c:v>0.16279069767441859</c:v>
                </c:pt>
                <c:pt idx="86">
                  <c:v>0.20238095238095238</c:v>
                </c:pt>
                <c:pt idx="87">
                  <c:v>0.58730158730158721</c:v>
                </c:pt>
                <c:pt idx="88">
                  <c:v>0.58730158730158732</c:v>
                </c:pt>
                <c:pt idx="89">
                  <c:v>7.6086956521739135E-2</c:v>
                </c:pt>
                <c:pt idx="90">
                  <c:v>0.1098901098901099</c:v>
                </c:pt>
                <c:pt idx="91">
                  <c:v>1.0833333333333335</c:v>
                </c:pt>
                <c:pt idx="92">
                  <c:v>5.2083333333333336E-2</c:v>
                </c:pt>
                <c:pt idx="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B4-4074-B55B-D197F664D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31336"/>
        <c:axId val="687430352"/>
      </c:scatterChart>
      <c:valAx>
        <c:axId val="687431336"/>
        <c:scaling>
          <c:orientation val="minMax"/>
          <c:max val="9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0352"/>
        <c:crosses val="autoZero"/>
        <c:crossBetween val="midCat"/>
      </c:valAx>
      <c:valAx>
        <c:axId val="68743035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1336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 1 Insertion:2 insertion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'yields sorted'!$A$4:$A$97</c:f>
              <c:strCache>
                <c:ptCount val="94"/>
                <c:pt idx="0">
                  <c:v>1-L1</c:v>
                </c:pt>
                <c:pt idx="1">
                  <c:v>1-L10</c:v>
                </c:pt>
                <c:pt idx="2">
                  <c:v>1-L11</c:v>
                </c:pt>
                <c:pt idx="3">
                  <c:v>1-L12</c:v>
                </c:pt>
                <c:pt idx="4">
                  <c:v>1-L13</c:v>
                </c:pt>
                <c:pt idx="5">
                  <c:v>1-L14</c:v>
                </c:pt>
                <c:pt idx="6">
                  <c:v>1-L2</c:v>
                </c:pt>
                <c:pt idx="7">
                  <c:v>1-L4</c:v>
                </c:pt>
                <c:pt idx="8">
                  <c:v>1-L5</c:v>
                </c:pt>
                <c:pt idx="9">
                  <c:v>1-L6</c:v>
                </c:pt>
                <c:pt idx="10">
                  <c:v>1-L7</c:v>
                </c:pt>
                <c:pt idx="11">
                  <c:v>1-L8</c:v>
                </c:pt>
                <c:pt idx="12">
                  <c:v>1-L9</c:v>
                </c:pt>
                <c:pt idx="13">
                  <c:v>2-L1</c:v>
                </c:pt>
                <c:pt idx="14">
                  <c:v>2-L10</c:v>
                </c:pt>
                <c:pt idx="15">
                  <c:v>2-L11</c:v>
                </c:pt>
                <c:pt idx="16">
                  <c:v>2-L12</c:v>
                </c:pt>
                <c:pt idx="17">
                  <c:v>2-L13</c:v>
                </c:pt>
                <c:pt idx="18">
                  <c:v>2-L14</c:v>
                </c:pt>
                <c:pt idx="19">
                  <c:v>2-L15</c:v>
                </c:pt>
                <c:pt idx="20">
                  <c:v>2-L16</c:v>
                </c:pt>
                <c:pt idx="21">
                  <c:v>2-L16</c:v>
                </c:pt>
                <c:pt idx="22">
                  <c:v>2-L18</c:v>
                </c:pt>
                <c:pt idx="23">
                  <c:v>2-L19</c:v>
                </c:pt>
                <c:pt idx="24">
                  <c:v>2-L2</c:v>
                </c:pt>
                <c:pt idx="25">
                  <c:v>2-L20</c:v>
                </c:pt>
                <c:pt idx="26">
                  <c:v>2-L21</c:v>
                </c:pt>
                <c:pt idx="27">
                  <c:v>2-L22</c:v>
                </c:pt>
                <c:pt idx="28">
                  <c:v>2-L23</c:v>
                </c:pt>
                <c:pt idx="29">
                  <c:v>2-L24</c:v>
                </c:pt>
                <c:pt idx="30">
                  <c:v>2-L25</c:v>
                </c:pt>
                <c:pt idx="31">
                  <c:v>2-L26</c:v>
                </c:pt>
                <c:pt idx="32">
                  <c:v>2-L27</c:v>
                </c:pt>
                <c:pt idx="33">
                  <c:v>2-L28</c:v>
                </c:pt>
                <c:pt idx="34">
                  <c:v>2-L29</c:v>
                </c:pt>
                <c:pt idx="35">
                  <c:v>2-L3</c:v>
                </c:pt>
                <c:pt idx="36">
                  <c:v>2-L30</c:v>
                </c:pt>
                <c:pt idx="37">
                  <c:v>2-L31</c:v>
                </c:pt>
                <c:pt idx="38">
                  <c:v>2-L32</c:v>
                </c:pt>
                <c:pt idx="39">
                  <c:v>2-L4</c:v>
                </c:pt>
                <c:pt idx="40">
                  <c:v>2-L5</c:v>
                </c:pt>
                <c:pt idx="41">
                  <c:v>2-L6</c:v>
                </c:pt>
                <c:pt idx="42">
                  <c:v>2-L7</c:v>
                </c:pt>
                <c:pt idx="43">
                  <c:v>2-L8</c:v>
                </c:pt>
                <c:pt idx="44">
                  <c:v>2-L9</c:v>
                </c:pt>
                <c:pt idx="45">
                  <c:v>3-L1</c:v>
                </c:pt>
                <c:pt idx="46">
                  <c:v>3-L10</c:v>
                </c:pt>
                <c:pt idx="47">
                  <c:v>3-L11</c:v>
                </c:pt>
                <c:pt idx="48">
                  <c:v>3-L12</c:v>
                </c:pt>
                <c:pt idx="49">
                  <c:v>3-L13</c:v>
                </c:pt>
                <c:pt idx="50">
                  <c:v>3-L14</c:v>
                </c:pt>
                <c:pt idx="51">
                  <c:v>3-L15</c:v>
                </c:pt>
                <c:pt idx="52">
                  <c:v>3-L16</c:v>
                </c:pt>
                <c:pt idx="53">
                  <c:v>3-L17</c:v>
                </c:pt>
                <c:pt idx="54">
                  <c:v>3-L2</c:v>
                </c:pt>
                <c:pt idx="55">
                  <c:v>3-L3</c:v>
                </c:pt>
                <c:pt idx="56">
                  <c:v>3-L4</c:v>
                </c:pt>
                <c:pt idx="57">
                  <c:v>3-L5</c:v>
                </c:pt>
                <c:pt idx="58">
                  <c:v>3-L6</c:v>
                </c:pt>
                <c:pt idx="59">
                  <c:v>3-L7</c:v>
                </c:pt>
                <c:pt idx="60">
                  <c:v>3-L8</c:v>
                </c:pt>
                <c:pt idx="61">
                  <c:v>3-L9</c:v>
                </c:pt>
                <c:pt idx="62">
                  <c:v>4-L1</c:v>
                </c:pt>
                <c:pt idx="63">
                  <c:v>4-L10</c:v>
                </c:pt>
                <c:pt idx="64">
                  <c:v>4-L11</c:v>
                </c:pt>
                <c:pt idx="65">
                  <c:v>4-L12</c:v>
                </c:pt>
                <c:pt idx="66">
                  <c:v>4-L13</c:v>
                </c:pt>
                <c:pt idx="67">
                  <c:v>4-L14</c:v>
                </c:pt>
                <c:pt idx="68">
                  <c:v>4-L15</c:v>
                </c:pt>
                <c:pt idx="69">
                  <c:v>4-L16</c:v>
                </c:pt>
                <c:pt idx="70">
                  <c:v>4-L17</c:v>
                </c:pt>
                <c:pt idx="71">
                  <c:v>4-L18</c:v>
                </c:pt>
                <c:pt idx="72">
                  <c:v>4-L19</c:v>
                </c:pt>
                <c:pt idx="73">
                  <c:v>4-L2</c:v>
                </c:pt>
                <c:pt idx="74">
                  <c:v>4-L20</c:v>
                </c:pt>
                <c:pt idx="75">
                  <c:v>4-L21</c:v>
                </c:pt>
                <c:pt idx="76">
                  <c:v>4-L22</c:v>
                </c:pt>
                <c:pt idx="77">
                  <c:v>4-L23</c:v>
                </c:pt>
                <c:pt idx="78">
                  <c:v>4-L24</c:v>
                </c:pt>
                <c:pt idx="79">
                  <c:v>4-L25</c:v>
                </c:pt>
                <c:pt idx="80">
                  <c:v>4-L26</c:v>
                </c:pt>
                <c:pt idx="81">
                  <c:v>4-L27</c:v>
                </c:pt>
                <c:pt idx="82">
                  <c:v>4-L28</c:v>
                </c:pt>
                <c:pt idx="83">
                  <c:v>4-L29</c:v>
                </c:pt>
                <c:pt idx="84">
                  <c:v>4-L3</c:v>
                </c:pt>
                <c:pt idx="85">
                  <c:v>4-L30</c:v>
                </c:pt>
                <c:pt idx="86">
                  <c:v>4-L31</c:v>
                </c:pt>
                <c:pt idx="87">
                  <c:v>4-L4</c:v>
                </c:pt>
                <c:pt idx="88">
                  <c:v>4-L5</c:v>
                </c:pt>
                <c:pt idx="89">
                  <c:v>4-L6</c:v>
                </c:pt>
                <c:pt idx="90">
                  <c:v>4-L7</c:v>
                </c:pt>
                <c:pt idx="91">
                  <c:v>4-L8</c:v>
                </c:pt>
                <c:pt idx="92">
                  <c:v>4-L9</c:v>
                </c:pt>
                <c:pt idx="93">
                  <c:v>None</c:v>
                </c:pt>
              </c:strCache>
            </c:strRef>
          </c:xVal>
          <c:yVal>
            <c:numRef>
              <c:f>'yields sorted'!$B$4:$B$97</c:f>
              <c:numCache>
                <c:formatCode>0.00</c:formatCode>
                <c:ptCount val="94"/>
                <c:pt idx="0">
                  <c:v>1.6971654680251074</c:v>
                </c:pt>
                <c:pt idx="1">
                  <c:v>4.0584732118484022</c:v>
                </c:pt>
                <c:pt idx="2">
                  <c:v>1.2994350282485874</c:v>
                </c:pt>
                <c:pt idx="3">
                  <c:v>0.51192446434902339</c:v>
                </c:pt>
                <c:pt idx="4">
                  <c:v>10</c:v>
                </c:pt>
                <c:pt idx="5">
                  <c:v>1.8037581624463428</c:v>
                </c:pt>
                <c:pt idx="6">
                  <c:v>2.0449061388082286</c:v>
                </c:pt>
                <c:pt idx="7">
                  <c:v>3.9122944489548823</c:v>
                </c:pt>
                <c:pt idx="8">
                  <c:v>4.1848807317030046</c:v>
                </c:pt>
                <c:pt idx="9">
                  <c:v>1.7898218685206531</c:v>
                </c:pt>
                <c:pt idx="10">
                  <c:v>2.5847402865671891</c:v>
                </c:pt>
                <c:pt idx="11">
                  <c:v>1.7597657377459253</c:v>
                </c:pt>
                <c:pt idx="12">
                  <c:v>1.7267032106499607</c:v>
                </c:pt>
                <c:pt idx="13">
                  <c:v>2.7434240886017536</c:v>
                </c:pt>
                <c:pt idx="14">
                  <c:v>0.36190476190476195</c:v>
                </c:pt>
                <c:pt idx="15">
                  <c:v>1.0700420316360253E-2</c:v>
                </c:pt>
                <c:pt idx="16">
                  <c:v>0.25000290694294253</c:v>
                </c:pt>
                <c:pt idx="17">
                  <c:v>4.4404030041372948</c:v>
                </c:pt>
                <c:pt idx="18">
                  <c:v>2.2118017156220215</c:v>
                </c:pt>
                <c:pt idx="19">
                  <c:v>1.5890918696357668</c:v>
                </c:pt>
                <c:pt idx="20">
                  <c:v>0.66666666666666663</c:v>
                </c:pt>
                <c:pt idx="21">
                  <c:v>4.531981872072512</c:v>
                </c:pt>
                <c:pt idx="22">
                  <c:v>3.8594088609844537</c:v>
                </c:pt>
                <c:pt idx="23">
                  <c:v>2.4269044084276277</c:v>
                </c:pt>
                <c:pt idx="24">
                  <c:v>1.8671505589042934</c:v>
                </c:pt>
                <c:pt idx="25">
                  <c:v>0.66666666666666663</c:v>
                </c:pt>
                <c:pt idx="26">
                  <c:v>0.3899786929032989</c:v>
                </c:pt>
                <c:pt idx="27">
                  <c:v>1.6764619377798688</c:v>
                </c:pt>
                <c:pt idx="28">
                  <c:v>0.5664331018664206</c:v>
                </c:pt>
                <c:pt idx="29">
                  <c:v>1.6850701736806264</c:v>
                </c:pt>
                <c:pt idx="30">
                  <c:v>3.3332222259258028E-5</c:v>
                </c:pt>
                <c:pt idx="31">
                  <c:v>1.851817558934094E-5</c:v>
                </c:pt>
                <c:pt idx="32">
                  <c:v>1.3009950248756217</c:v>
                </c:pt>
                <c:pt idx="33">
                  <c:v>1.9088895685692657</c:v>
                </c:pt>
                <c:pt idx="34">
                  <c:v>0.50259585492227976</c:v>
                </c:pt>
                <c:pt idx="35">
                  <c:v>1.6089552238805971</c:v>
                </c:pt>
                <c:pt idx="36">
                  <c:v>0.55470737913486001</c:v>
                </c:pt>
                <c:pt idx="37">
                  <c:v>5.1061294100725334</c:v>
                </c:pt>
                <c:pt idx="38">
                  <c:v>0.66666666666666663</c:v>
                </c:pt>
                <c:pt idx="39">
                  <c:v>2.0610634578537965</c:v>
                </c:pt>
                <c:pt idx="40">
                  <c:v>1.2194973232033758E-5</c:v>
                </c:pt>
                <c:pt idx="41">
                  <c:v>0.95843657955023598</c:v>
                </c:pt>
                <c:pt idx="42">
                  <c:v>0.74999759617695982</c:v>
                </c:pt>
                <c:pt idx="43">
                  <c:v>0.66666666666666663</c:v>
                </c:pt>
                <c:pt idx="44">
                  <c:v>1.0891991117412594</c:v>
                </c:pt>
                <c:pt idx="45">
                  <c:v>1.5290610772383901</c:v>
                </c:pt>
                <c:pt idx="46">
                  <c:v>2.94999786232039</c:v>
                </c:pt>
                <c:pt idx="47">
                  <c:v>10</c:v>
                </c:pt>
                <c:pt idx="48">
                  <c:v>6.2558017306936486</c:v>
                </c:pt>
                <c:pt idx="49">
                  <c:v>3.5789428835302215</c:v>
                </c:pt>
                <c:pt idx="50">
                  <c:v>1.9905613430157003</c:v>
                </c:pt>
                <c:pt idx="51">
                  <c:v>10</c:v>
                </c:pt>
                <c:pt idx="52">
                  <c:v>0.13420288223860502</c:v>
                </c:pt>
                <c:pt idx="53">
                  <c:v>1.9675190395278741</c:v>
                </c:pt>
                <c:pt idx="54">
                  <c:v>1.5897809242818</c:v>
                </c:pt>
                <c:pt idx="55">
                  <c:v>3.0642455292792441</c:v>
                </c:pt>
                <c:pt idx="56">
                  <c:v>4.2583965932827255</c:v>
                </c:pt>
                <c:pt idx="57">
                  <c:v>4.9067411639472578</c:v>
                </c:pt>
                <c:pt idx="58">
                  <c:v>2.100669966068252</c:v>
                </c:pt>
                <c:pt idx="59">
                  <c:v>3.7358490566037741</c:v>
                </c:pt>
                <c:pt idx="60">
                  <c:v>5.8946188340807177</c:v>
                </c:pt>
                <c:pt idx="61">
                  <c:v>2.4293108250184612</c:v>
                </c:pt>
                <c:pt idx="62">
                  <c:v>3.1580656881825599</c:v>
                </c:pt>
                <c:pt idx="63">
                  <c:v>2.4769585253456223</c:v>
                </c:pt>
                <c:pt idx="64">
                  <c:v>4.7643252160426499</c:v>
                </c:pt>
                <c:pt idx="65">
                  <c:v>2.6500829329623792</c:v>
                </c:pt>
                <c:pt idx="66">
                  <c:v>1.1887755102040818</c:v>
                </c:pt>
                <c:pt idx="67">
                  <c:v>1.277521152474421</c:v>
                </c:pt>
                <c:pt idx="68">
                  <c:v>3.5847275747415508</c:v>
                </c:pt>
                <c:pt idx="69">
                  <c:v>3.130143253461815</c:v>
                </c:pt>
                <c:pt idx="70">
                  <c:v>2.8349598594622747</c:v>
                </c:pt>
                <c:pt idx="71">
                  <c:v>5.6449163166272553</c:v>
                </c:pt>
                <c:pt idx="72">
                  <c:v>8.7825486771834989</c:v>
                </c:pt>
                <c:pt idx="73">
                  <c:v>6.1192473417512484E-3</c:v>
                </c:pt>
                <c:pt idx="74">
                  <c:v>1.0768839009287927</c:v>
                </c:pt>
                <c:pt idx="75">
                  <c:v>2.8119766398964061</c:v>
                </c:pt>
                <c:pt idx="76">
                  <c:v>4.5351618969641914</c:v>
                </c:pt>
                <c:pt idx="77">
                  <c:v>5.0501611105336544</c:v>
                </c:pt>
                <c:pt idx="78">
                  <c:v>3.1035023313817507</c:v>
                </c:pt>
                <c:pt idx="79">
                  <c:v>1.3636300826903076</c:v>
                </c:pt>
                <c:pt idx="80">
                  <c:v>2.3528858144514249E-5</c:v>
                </c:pt>
                <c:pt idx="81">
                  <c:v>5.6777920410783054</c:v>
                </c:pt>
                <c:pt idx="82">
                  <c:v>7.9402597402597399</c:v>
                </c:pt>
                <c:pt idx="83">
                  <c:v>2.5177172300196764</c:v>
                </c:pt>
                <c:pt idx="84">
                  <c:v>2.1630392643504912</c:v>
                </c:pt>
                <c:pt idx="85">
                  <c:v>0.77206049955515044</c:v>
                </c:pt>
                <c:pt idx="86">
                  <c:v>4.1686631528509821E-2</c:v>
                </c:pt>
                <c:pt idx="87">
                  <c:v>1.8134365209155114</c:v>
                </c:pt>
                <c:pt idx="88">
                  <c:v>0.68456128105663017</c:v>
                </c:pt>
                <c:pt idx="89">
                  <c:v>3.3172667497321791</c:v>
                </c:pt>
                <c:pt idx="90">
                  <c:v>0.66666666666666663</c:v>
                </c:pt>
                <c:pt idx="91">
                  <c:v>1.9814474421799046</c:v>
                </c:pt>
                <c:pt idx="92">
                  <c:v>2.2157651125205136</c:v>
                </c:pt>
                <c:pt idx="93">
                  <c:v>1.6215772294271449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AA-4036-B01C-8008676EA7AB}"/>
            </c:ext>
          </c:extLst>
        </c:ser>
        <c:ser>
          <c:idx val="1"/>
          <c:order val="1"/>
          <c:tx>
            <c:v>Non-Normalized Desired:Undesired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alpha val="2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'yields sorted'!$A$4:$A$97</c:f>
              <c:strCache>
                <c:ptCount val="94"/>
                <c:pt idx="0">
                  <c:v>1-L1</c:v>
                </c:pt>
                <c:pt idx="1">
                  <c:v>1-L10</c:v>
                </c:pt>
                <c:pt idx="2">
                  <c:v>1-L11</c:v>
                </c:pt>
                <c:pt idx="3">
                  <c:v>1-L12</c:v>
                </c:pt>
                <c:pt idx="4">
                  <c:v>1-L13</c:v>
                </c:pt>
                <c:pt idx="5">
                  <c:v>1-L14</c:v>
                </c:pt>
                <c:pt idx="6">
                  <c:v>1-L2</c:v>
                </c:pt>
                <c:pt idx="7">
                  <c:v>1-L4</c:v>
                </c:pt>
                <c:pt idx="8">
                  <c:v>1-L5</c:v>
                </c:pt>
                <c:pt idx="9">
                  <c:v>1-L6</c:v>
                </c:pt>
                <c:pt idx="10">
                  <c:v>1-L7</c:v>
                </c:pt>
                <c:pt idx="11">
                  <c:v>1-L8</c:v>
                </c:pt>
                <c:pt idx="12">
                  <c:v>1-L9</c:v>
                </c:pt>
                <c:pt idx="13">
                  <c:v>2-L1</c:v>
                </c:pt>
                <c:pt idx="14">
                  <c:v>2-L10</c:v>
                </c:pt>
                <c:pt idx="15">
                  <c:v>2-L11</c:v>
                </c:pt>
                <c:pt idx="16">
                  <c:v>2-L12</c:v>
                </c:pt>
                <c:pt idx="17">
                  <c:v>2-L13</c:v>
                </c:pt>
                <c:pt idx="18">
                  <c:v>2-L14</c:v>
                </c:pt>
                <c:pt idx="19">
                  <c:v>2-L15</c:v>
                </c:pt>
                <c:pt idx="20">
                  <c:v>2-L16</c:v>
                </c:pt>
                <c:pt idx="21">
                  <c:v>2-L16</c:v>
                </c:pt>
                <c:pt idx="22">
                  <c:v>2-L18</c:v>
                </c:pt>
                <c:pt idx="23">
                  <c:v>2-L19</c:v>
                </c:pt>
                <c:pt idx="24">
                  <c:v>2-L2</c:v>
                </c:pt>
                <c:pt idx="25">
                  <c:v>2-L20</c:v>
                </c:pt>
                <c:pt idx="26">
                  <c:v>2-L21</c:v>
                </c:pt>
                <c:pt idx="27">
                  <c:v>2-L22</c:v>
                </c:pt>
                <c:pt idx="28">
                  <c:v>2-L23</c:v>
                </c:pt>
                <c:pt idx="29">
                  <c:v>2-L24</c:v>
                </c:pt>
                <c:pt idx="30">
                  <c:v>2-L25</c:v>
                </c:pt>
                <c:pt idx="31">
                  <c:v>2-L26</c:v>
                </c:pt>
                <c:pt idx="32">
                  <c:v>2-L27</c:v>
                </c:pt>
                <c:pt idx="33">
                  <c:v>2-L28</c:v>
                </c:pt>
                <c:pt idx="34">
                  <c:v>2-L29</c:v>
                </c:pt>
                <c:pt idx="35">
                  <c:v>2-L3</c:v>
                </c:pt>
                <c:pt idx="36">
                  <c:v>2-L30</c:v>
                </c:pt>
                <c:pt idx="37">
                  <c:v>2-L31</c:v>
                </c:pt>
                <c:pt idx="38">
                  <c:v>2-L32</c:v>
                </c:pt>
                <c:pt idx="39">
                  <c:v>2-L4</c:v>
                </c:pt>
                <c:pt idx="40">
                  <c:v>2-L5</c:v>
                </c:pt>
                <c:pt idx="41">
                  <c:v>2-L6</c:v>
                </c:pt>
                <c:pt idx="42">
                  <c:v>2-L7</c:v>
                </c:pt>
                <c:pt idx="43">
                  <c:v>2-L8</c:v>
                </c:pt>
                <c:pt idx="44">
                  <c:v>2-L9</c:v>
                </c:pt>
                <c:pt idx="45">
                  <c:v>3-L1</c:v>
                </c:pt>
                <c:pt idx="46">
                  <c:v>3-L10</c:v>
                </c:pt>
                <c:pt idx="47">
                  <c:v>3-L11</c:v>
                </c:pt>
                <c:pt idx="48">
                  <c:v>3-L12</c:v>
                </c:pt>
                <c:pt idx="49">
                  <c:v>3-L13</c:v>
                </c:pt>
                <c:pt idx="50">
                  <c:v>3-L14</c:v>
                </c:pt>
                <c:pt idx="51">
                  <c:v>3-L15</c:v>
                </c:pt>
                <c:pt idx="52">
                  <c:v>3-L16</c:v>
                </c:pt>
                <c:pt idx="53">
                  <c:v>3-L17</c:v>
                </c:pt>
                <c:pt idx="54">
                  <c:v>3-L2</c:v>
                </c:pt>
                <c:pt idx="55">
                  <c:v>3-L3</c:v>
                </c:pt>
                <c:pt idx="56">
                  <c:v>3-L4</c:v>
                </c:pt>
                <c:pt idx="57">
                  <c:v>3-L5</c:v>
                </c:pt>
                <c:pt idx="58">
                  <c:v>3-L6</c:v>
                </c:pt>
                <c:pt idx="59">
                  <c:v>3-L7</c:v>
                </c:pt>
                <c:pt idx="60">
                  <c:v>3-L8</c:v>
                </c:pt>
                <c:pt idx="61">
                  <c:v>3-L9</c:v>
                </c:pt>
                <c:pt idx="62">
                  <c:v>4-L1</c:v>
                </c:pt>
                <c:pt idx="63">
                  <c:v>4-L10</c:v>
                </c:pt>
                <c:pt idx="64">
                  <c:v>4-L11</c:v>
                </c:pt>
                <c:pt idx="65">
                  <c:v>4-L12</c:v>
                </c:pt>
                <c:pt idx="66">
                  <c:v>4-L13</c:v>
                </c:pt>
                <c:pt idx="67">
                  <c:v>4-L14</c:v>
                </c:pt>
                <c:pt idx="68">
                  <c:v>4-L15</c:v>
                </c:pt>
                <c:pt idx="69">
                  <c:v>4-L16</c:v>
                </c:pt>
                <c:pt idx="70">
                  <c:v>4-L17</c:v>
                </c:pt>
                <c:pt idx="71">
                  <c:v>4-L18</c:v>
                </c:pt>
                <c:pt idx="72">
                  <c:v>4-L19</c:v>
                </c:pt>
                <c:pt idx="73">
                  <c:v>4-L2</c:v>
                </c:pt>
                <c:pt idx="74">
                  <c:v>4-L20</c:v>
                </c:pt>
                <c:pt idx="75">
                  <c:v>4-L21</c:v>
                </c:pt>
                <c:pt idx="76">
                  <c:v>4-L22</c:v>
                </c:pt>
                <c:pt idx="77">
                  <c:v>4-L23</c:v>
                </c:pt>
                <c:pt idx="78">
                  <c:v>4-L24</c:v>
                </c:pt>
                <c:pt idx="79">
                  <c:v>4-L25</c:v>
                </c:pt>
                <c:pt idx="80">
                  <c:v>4-L26</c:v>
                </c:pt>
                <c:pt idx="81">
                  <c:v>4-L27</c:v>
                </c:pt>
                <c:pt idx="82">
                  <c:v>4-L28</c:v>
                </c:pt>
                <c:pt idx="83">
                  <c:v>4-L29</c:v>
                </c:pt>
                <c:pt idx="84">
                  <c:v>4-L3</c:v>
                </c:pt>
                <c:pt idx="85">
                  <c:v>4-L30</c:v>
                </c:pt>
                <c:pt idx="86">
                  <c:v>4-L31</c:v>
                </c:pt>
                <c:pt idx="87">
                  <c:v>4-L4</c:v>
                </c:pt>
                <c:pt idx="88">
                  <c:v>4-L5</c:v>
                </c:pt>
                <c:pt idx="89">
                  <c:v>4-L6</c:v>
                </c:pt>
                <c:pt idx="90">
                  <c:v>4-L7</c:v>
                </c:pt>
                <c:pt idx="91">
                  <c:v>4-L8</c:v>
                </c:pt>
                <c:pt idx="92">
                  <c:v>4-L9</c:v>
                </c:pt>
                <c:pt idx="93">
                  <c:v>None</c:v>
                </c:pt>
              </c:strCache>
            </c:strRef>
          </c:xVal>
          <c:yVal>
            <c:numRef>
              <c:f>'yields sorted'!$F$4:$F$97</c:f>
              <c:numCache>
                <c:formatCode>0.00</c:formatCode>
                <c:ptCount val="94"/>
                <c:pt idx="0">
                  <c:v>0.89821317066341066</c:v>
                </c:pt>
                <c:pt idx="1">
                  <c:v>4.7893770463046208E-2</c:v>
                </c:pt>
                <c:pt idx="2">
                  <c:v>0.15756541524459611</c:v>
                </c:pt>
                <c:pt idx="3">
                  <c:v>1.0515236051276498E-6</c:v>
                </c:pt>
                <c:pt idx="4">
                  <c:v>10</c:v>
                </c:pt>
                <c:pt idx="5">
                  <c:v>0.80620680832187108</c:v>
                </c:pt>
                <c:pt idx="6">
                  <c:v>1.2547498487233677</c:v>
                </c:pt>
                <c:pt idx="7">
                  <c:v>1.4561506985138635</c:v>
                </c:pt>
                <c:pt idx="8">
                  <c:v>1.6543196260743822</c:v>
                </c:pt>
                <c:pt idx="9">
                  <c:v>1.1090780465598404</c:v>
                </c:pt>
                <c:pt idx="10">
                  <c:v>0.41708507781819287</c:v>
                </c:pt>
                <c:pt idx="11">
                  <c:v>0.93895905818965264</c:v>
                </c:pt>
                <c:pt idx="12">
                  <c:v>1.1180048661800488</c:v>
                </c:pt>
                <c:pt idx="13">
                  <c:v>1.1454641629198625</c:v>
                </c:pt>
                <c:pt idx="14">
                  <c:v>0.32407407407407407</c:v>
                </c:pt>
                <c:pt idx="15">
                  <c:v>1.069501558798522E-2</c:v>
                </c:pt>
                <c:pt idx="16">
                  <c:v>0.24999563961093701</c:v>
                </c:pt>
                <c:pt idx="17">
                  <c:v>0.51515114346959345</c:v>
                </c:pt>
                <c:pt idx="18">
                  <c:v>0.77713662138653083</c:v>
                </c:pt>
                <c:pt idx="19">
                  <c:v>0.24999949392814996</c:v>
                </c:pt>
                <c:pt idx="20">
                  <c:v>0.25</c:v>
                </c:pt>
                <c:pt idx="21">
                  <c:v>0.82815488677476956</c:v>
                </c:pt>
                <c:pt idx="22">
                  <c:v>5.4585123043055113E-7</c:v>
                </c:pt>
                <c:pt idx="23">
                  <c:v>0.7134587943892523</c:v>
                </c:pt>
                <c:pt idx="24">
                  <c:v>0.4252536826896352</c:v>
                </c:pt>
                <c:pt idx="25">
                  <c:v>0.25</c:v>
                </c:pt>
                <c:pt idx="26">
                  <c:v>0.38997566464707206</c:v>
                </c:pt>
                <c:pt idx="27">
                  <c:v>1.6764520979548017</c:v>
                </c:pt>
                <c:pt idx="28">
                  <c:v>0.56642762488505372</c:v>
                </c:pt>
                <c:pt idx="29">
                  <c:v>7.6161404294436947E-7</c:v>
                </c:pt>
                <c:pt idx="30">
                  <c:v>1.6665833374997921E-5</c:v>
                </c:pt>
                <c:pt idx="31">
                  <c:v>9.2590020647574606E-6</c:v>
                </c:pt>
                <c:pt idx="32">
                  <c:v>0.6828380836870831</c:v>
                </c:pt>
                <c:pt idx="33">
                  <c:v>0.63936352156048715</c:v>
                </c:pt>
                <c:pt idx="34">
                  <c:v>0.50258806949186785</c:v>
                </c:pt>
                <c:pt idx="35">
                  <c:v>0.82336578581363007</c:v>
                </c:pt>
                <c:pt idx="36">
                  <c:v>0.38968915845337371</c:v>
                </c:pt>
                <c:pt idx="37">
                  <c:v>0.88477614212232103</c:v>
                </c:pt>
                <c:pt idx="38">
                  <c:v>0.25</c:v>
                </c:pt>
                <c:pt idx="39">
                  <c:v>1.0546523404742263</c:v>
                </c:pt>
                <c:pt idx="40">
                  <c:v>6.0974494369005456E-6</c:v>
                </c:pt>
                <c:pt idx="41">
                  <c:v>0.73332996170132558</c:v>
                </c:pt>
                <c:pt idx="42">
                  <c:v>0.74998918284832428</c:v>
                </c:pt>
                <c:pt idx="43">
                  <c:v>0.25</c:v>
                </c:pt>
                <c:pt idx="44">
                  <c:v>1.0891942075525289</c:v>
                </c:pt>
                <c:pt idx="45">
                  <c:v>0.8268125826275845</c:v>
                </c:pt>
                <c:pt idx="46">
                  <c:v>1.6219328417831449</c:v>
                </c:pt>
                <c:pt idx="47">
                  <c:v>10</c:v>
                </c:pt>
                <c:pt idx="48">
                  <c:v>6.2557848568146195</c:v>
                </c:pt>
                <c:pt idx="49">
                  <c:v>1.3913603459683599</c:v>
                </c:pt>
                <c:pt idx="50">
                  <c:v>1.3612637592853642</c:v>
                </c:pt>
                <c:pt idx="51">
                  <c:v>10</c:v>
                </c:pt>
                <c:pt idx="52">
                  <c:v>0.13419797231192801</c:v>
                </c:pt>
                <c:pt idx="53">
                  <c:v>0.64544285147483138</c:v>
                </c:pt>
                <c:pt idx="54">
                  <c:v>0.50523995404368816</c:v>
                </c:pt>
                <c:pt idx="55">
                  <c:v>1.6199053975247846</c:v>
                </c:pt>
                <c:pt idx="56">
                  <c:v>1.4076917920542886</c:v>
                </c:pt>
                <c:pt idx="57">
                  <c:v>2.8093392134745914</c:v>
                </c:pt>
                <c:pt idx="58">
                  <c:v>0.76729334800977111</c:v>
                </c:pt>
                <c:pt idx="59">
                  <c:v>1.7912745936698033</c:v>
                </c:pt>
                <c:pt idx="60">
                  <c:v>3.3340380549682878</c:v>
                </c:pt>
                <c:pt idx="61">
                  <c:v>0.92258892401877846</c:v>
                </c:pt>
                <c:pt idx="62">
                  <c:v>3.158061123905326</c:v>
                </c:pt>
                <c:pt idx="63">
                  <c:v>1.9530332681017613</c:v>
                </c:pt>
                <c:pt idx="64">
                  <c:v>4.7643160372100724</c:v>
                </c:pt>
                <c:pt idx="65">
                  <c:v>2.6500766721211932</c:v>
                </c:pt>
                <c:pt idx="66">
                  <c:v>0.75460122699386489</c:v>
                </c:pt>
                <c:pt idx="67">
                  <c:v>1.2775185406472227</c:v>
                </c:pt>
                <c:pt idx="68">
                  <c:v>3.5847233059156318</c:v>
                </c:pt>
                <c:pt idx="69">
                  <c:v>3.1301377685583835</c:v>
                </c:pt>
                <c:pt idx="70">
                  <c:v>2.3266147119674319</c:v>
                </c:pt>
                <c:pt idx="71">
                  <c:v>5.6449002661822911</c:v>
                </c:pt>
                <c:pt idx="72">
                  <c:v>8.7825132335518088</c:v>
                </c:pt>
                <c:pt idx="73">
                  <c:v>6.1161705432994295E-3</c:v>
                </c:pt>
                <c:pt idx="74">
                  <c:v>1.0768828292658261</c:v>
                </c:pt>
                <c:pt idx="75">
                  <c:v>1.9283623014779838</c:v>
                </c:pt>
                <c:pt idx="76">
                  <c:v>1.7675868494949898</c:v>
                </c:pt>
                <c:pt idx="77">
                  <c:v>3.3061140150152681</c:v>
                </c:pt>
                <c:pt idx="78">
                  <c:v>3.103495480816425</c:v>
                </c:pt>
                <c:pt idx="79">
                  <c:v>1.3636214877655879</c:v>
                </c:pt>
                <c:pt idx="80">
                  <c:v>1.1764290672093928E-5</c:v>
                </c:pt>
                <c:pt idx="81">
                  <c:v>5.4381188118811874</c:v>
                </c:pt>
                <c:pt idx="82">
                  <c:v>7.3039806996381182</c:v>
                </c:pt>
                <c:pt idx="83">
                  <c:v>2.5177118098249314</c:v>
                </c:pt>
                <c:pt idx="84">
                  <c:v>2.1630278041463469</c:v>
                </c:pt>
                <c:pt idx="85">
                  <c:v>0.77204746989014872</c:v>
                </c:pt>
                <c:pt idx="86">
                  <c:v>4.1664930627890506E-2</c:v>
                </c:pt>
                <c:pt idx="87">
                  <c:v>0.99860936116341004</c:v>
                </c:pt>
                <c:pt idx="88">
                  <c:v>0.684549975503849</c:v>
                </c:pt>
                <c:pt idx="89">
                  <c:v>3.3172624151357124</c:v>
                </c:pt>
                <c:pt idx="90">
                  <c:v>0.25</c:v>
                </c:pt>
                <c:pt idx="91">
                  <c:v>1.981446357623603</c:v>
                </c:pt>
                <c:pt idx="92">
                  <c:v>2.2157584408363449</c:v>
                </c:pt>
                <c:pt idx="93">
                  <c:v>0.73560741449629907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AA-4036-B01C-8008676EA7AB}"/>
            </c:ext>
          </c:extLst>
        </c:ser>
        <c:ser>
          <c:idx val="2"/>
          <c:order val="2"/>
          <c:tx>
            <c:v>Non-Normalized Kinetic:Thermodynamic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  <a:alpha val="25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'yields sorted'!$A$4:$A$97</c:f>
              <c:strCache>
                <c:ptCount val="94"/>
                <c:pt idx="0">
                  <c:v>1-L1</c:v>
                </c:pt>
                <c:pt idx="1">
                  <c:v>1-L10</c:v>
                </c:pt>
                <c:pt idx="2">
                  <c:v>1-L11</c:v>
                </c:pt>
                <c:pt idx="3">
                  <c:v>1-L12</c:v>
                </c:pt>
                <c:pt idx="4">
                  <c:v>1-L13</c:v>
                </c:pt>
                <c:pt idx="5">
                  <c:v>1-L14</c:v>
                </c:pt>
                <c:pt idx="6">
                  <c:v>1-L2</c:v>
                </c:pt>
                <c:pt idx="7">
                  <c:v>1-L4</c:v>
                </c:pt>
                <c:pt idx="8">
                  <c:v>1-L5</c:v>
                </c:pt>
                <c:pt idx="9">
                  <c:v>1-L6</c:v>
                </c:pt>
                <c:pt idx="10">
                  <c:v>1-L7</c:v>
                </c:pt>
                <c:pt idx="11">
                  <c:v>1-L8</c:v>
                </c:pt>
                <c:pt idx="12">
                  <c:v>1-L9</c:v>
                </c:pt>
                <c:pt idx="13">
                  <c:v>2-L1</c:v>
                </c:pt>
                <c:pt idx="14">
                  <c:v>2-L10</c:v>
                </c:pt>
                <c:pt idx="15">
                  <c:v>2-L11</c:v>
                </c:pt>
                <c:pt idx="16">
                  <c:v>2-L12</c:v>
                </c:pt>
                <c:pt idx="17">
                  <c:v>2-L13</c:v>
                </c:pt>
                <c:pt idx="18">
                  <c:v>2-L14</c:v>
                </c:pt>
                <c:pt idx="19">
                  <c:v>2-L15</c:v>
                </c:pt>
                <c:pt idx="20">
                  <c:v>2-L16</c:v>
                </c:pt>
                <c:pt idx="21">
                  <c:v>2-L16</c:v>
                </c:pt>
                <c:pt idx="22">
                  <c:v>2-L18</c:v>
                </c:pt>
                <c:pt idx="23">
                  <c:v>2-L19</c:v>
                </c:pt>
                <c:pt idx="24">
                  <c:v>2-L2</c:v>
                </c:pt>
                <c:pt idx="25">
                  <c:v>2-L20</c:v>
                </c:pt>
                <c:pt idx="26">
                  <c:v>2-L21</c:v>
                </c:pt>
                <c:pt idx="27">
                  <c:v>2-L22</c:v>
                </c:pt>
                <c:pt idx="28">
                  <c:v>2-L23</c:v>
                </c:pt>
                <c:pt idx="29">
                  <c:v>2-L24</c:v>
                </c:pt>
                <c:pt idx="30">
                  <c:v>2-L25</c:v>
                </c:pt>
                <c:pt idx="31">
                  <c:v>2-L26</c:v>
                </c:pt>
                <c:pt idx="32">
                  <c:v>2-L27</c:v>
                </c:pt>
                <c:pt idx="33">
                  <c:v>2-L28</c:v>
                </c:pt>
                <c:pt idx="34">
                  <c:v>2-L29</c:v>
                </c:pt>
                <c:pt idx="35">
                  <c:v>2-L3</c:v>
                </c:pt>
                <c:pt idx="36">
                  <c:v>2-L30</c:v>
                </c:pt>
                <c:pt idx="37">
                  <c:v>2-L31</c:v>
                </c:pt>
                <c:pt idx="38">
                  <c:v>2-L32</c:v>
                </c:pt>
                <c:pt idx="39">
                  <c:v>2-L4</c:v>
                </c:pt>
                <c:pt idx="40">
                  <c:v>2-L5</c:v>
                </c:pt>
                <c:pt idx="41">
                  <c:v>2-L6</c:v>
                </c:pt>
                <c:pt idx="42">
                  <c:v>2-L7</c:v>
                </c:pt>
                <c:pt idx="43">
                  <c:v>2-L8</c:v>
                </c:pt>
                <c:pt idx="44">
                  <c:v>2-L9</c:v>
                </c:pt>
                <c:pt idx="45">
                  <c:v>3-L1</c:v>
                </c:pt>
                <c:pt idx="46">
                  <c:v>3-L10</c:v>
                </c:pt>
                <c:pt idx="47">
                  <c:v>3-L11</c:v>
                </c:pt>
                <c:pt idx="48">
                  <c:v>3-L12</c:v>
                </c:pt>
                <c:pt idx="49">
                  <c:v>3-L13</c:v>
                </c:pt>
                <c:pt idx="50">
                  <c:v>3-L14</c:v>
                </c:pt>
                <c:pt idx="51">
                  <c:v>3-L15</c:v>
                </c:pt>
                <c:pt idx="52">
                  <c:v>3-L16</c:v>
                </c:pt>
                <c:pt idx="53">
                  <c:v>3-L17</c:v>
                </c:pt>
                <c:pt idx="54">
                  <c:v>3-L2</c:v>
                </c:pt>
                <c:pt idx="55">
                  <c:v>3-L3</c:v>
                </c:pt>
                <c:pt idx="56">
                  <c:v>3-L4</c:v>
                </c:pt>
                <c:pt idx="57">
                  <c:v>3-L5</c:v>
                </c:pt>
                <c:pt idx="58">
                  <c:v>3-L6</c:v>
                </c:pt>
                <c:pt idx="59">
                  <c:v>3-L7</c:v>
                </c:pt>
                <c:pt idx="60">
                  <c:v>3-L8</c:v>
                </c:pt>
                <c:pt idx="61">
                  <c:v>3-L9</c:v>
                </c:pt>
                <c:pt idx="62">
                  <c:v>4-L1</c:v>
                </c:pt>
                <c:pt idx="63">
                  <c:v>4-L10</c:v>
                </c:pt>
                <c:pt idx="64">
                  <c:v>4-L11</c:v>
                </c:pt>
                <c:pt idx="65">
                  <c:v>4-L12</c:v>
                </c:pt>
                <c:pt idx="66">
                  <c:v>4-L13</c:v>
                </c:pt>
                <c:pt idx="67">
                  <c:v>4-L14</c:v>
                </c:pt>
                <c:pt idx="68">
                  <c:v>4-L15</c:v>
                </c:pt>
                <c:pt idx="69">
                  <c:v>4-L16</c:v>
                </c:pt>
                <c:pt idx="70">
                  <c:v>4-L17</c:v>
                </c:pt>
                <c:pt idx="71">
                  <c:v>4-L18</c:v>
                </c:pt>
                <c:pt idx="72">
                  <c:v>4-L19</c:v>
                </c:pt>
                <c:pt idx="73">
                  <c:v>4-L2</c:v>
                </c:pt>
                <c:pt idx="74">
                  <c:v>4-L20</c:v>
                </c:pt>
                <c:pt idx="75">
                  <c:v>4-L21</c:v>
                </c:pt>
                <c:pt idx="76">
                  <c:v>4-L22</c:v>
                </c:pt>
                <c:pt idx="77">
                  <c:v>4-L23</c:v>
                </c:pt>
                <c:pt idx="78">
                  <c:v>4-L24</c:v>
                </c:pt>
                <c:pt idx="79">
                  <c:v>4-L25</c:v>
                </c:pt>
                <c:pt idx="80">
                  <c:v>4-L26</c:v>
                </c:pt>
                <c:pt idx="81">
                  <c:v>4-L27</c:v>
                </c:pt>
                <c:pt idx="82">
                  <c:v>4-L28</c:v>
                </c:pt>
                <c:pt idx="83">
                  <c:v>4-L29</c:v>
                </c:pt>
                <c:pt idx="84">
                  <c:v>4-L3</c:v>
                </c:pt>
                <c:pt idx="85">
                  <c:v>4-L30</c:v>
                </c:pt>
                <c:pt idx="86">
                  <c:v>4-L31</c:v>
                </c:pt>
                <c:pt idx="87">
                  <c:v>4-L4</c:v>
                </c:pt>
                <c:pt idx="88">
                  <c:v>4-L5</c:v>
                </c:pt>
                <c:pt idx="89">
                  <c:v>4-L6</c:v>
                </c:pt>
                <c:pt idx="90">
                  <c:v>4-L7</c:v>
                </c:pt>
                <c:pt idx="91">
                  <c:v>4-L8</c:v>
                </c:pt>
                <c:pt idx="92">
                  <c:v>4-L9</c:v>
                </c:pt>
                <c:pt idx="93">
                  <c:v>None</c:v>
                </c:pt>
              </c:strCache>
            </c:strRef>
          </c:xVal>
          <c:yVal>
            <c:numRef>
              <c:f>'yields sorted'!$J$4:$J$97</c:f>
              <c:numCache>
                <c:formatCode>General</c:formatCode>
                <c:ptCount val="94"/>
                <c:pt idx="0">
                  <c:v>0.58921773913043485</c:v>
                </c:pt>
                <c:pt idx="1">
                  <c:v>0.246398078242965</c:v>
                </c:pt>
                <c:pt idx="2">
                  <c:v>0.76956521739130446</c:v>
                </c:pt>
                <c:pt idx="3">
                  <c:v>1.9534131881578005</c:v>
                </c:pt>
                <c:pt idx="4">
                  <c:v>9.6213563474573147E-2</c:v>
                </c:pt>
                <c:pt idx="5">
                  <c:v>0.55439804560260575</c:v>
                </c:pt>
                <c:pt idx="6">
                  <c:v>0.48902000000000001</c:v>
                </c:pt>
                <c:pt idx="7">
                  <c:v>0.25560448300795374</c:v>
                </c:pt>
                <c:pt idx="8">
                  <c:v>0.2389554360353438</c:v>
                </c:pt>
                <c:pt idx="9">
                  <c:v>0.55871481826654235</c:v>
                </c:pt>
                <c:pt idx="10">
                  <c:v>0.38688606557377053</c:v>
                </c:pt>
                <c:pt idx="11">
                  <c:v>0.56825745526838978</c:v>
                </c:pt>
                <c:pt idx="12">
                  <c:v>0.57913832199546489</c:v>
                </c:pt>
                <c:pt idx="13">
                  <c:v>0.36450798990748529</c:v>
                </c:pt>
                <c:pt idx="14">
                  <c:v>2.7631578947368416</c:v>
                </c:pt>
                <c:pt idx="15">
                  <c:v>10</c:v>
                </c:pt>
                <c:pt idx="16">
                  <c:v>3.9999534894537332</c:v>
                </c:pt>
                <c:pt idx="17">
                  <c:v>0.22520478413068842</c:v>
                </c:pt>
                <c:pt idx="18">
                  <c:v>0.45212009419152277</c:v>
                </c:pt>
                <c:pt idx="19">
                  <c:v>0.6292902374670184</c:v>
                </c:pt>
                <c:pt idx="20">
                  <c:v>1.5</c:v>
                </c:pt>
                <c:pt idx="21">
                  <c:v>0.2206540158870256</c:v>
                </c:pt>
                <c:pt idx="22">
                  <c:v>0.25910703841440658</c:v>
                </c:pt>
                <c:pt idx="23">
                  <c:v>0.41204754358161649</c:v>
                </c:pt>
                <c:pt idx="24">
                  <c:v>0.5355754495699766</c:v>
                </c:pt>
                <c:pt idx="25">
                  <c:v>1.5</c:v>
                </c:pt>
                <c:pt idx="26">
                  <c:v>2.5642426578622466</c:v>
                </c:pt>
                <c:pt idx="27">
                  <c:v>0.5964943059335398</c:v>
                </c:pt>
                <c:pt idx="28">
                  <c:v>1.7654335467065017</c:v>
                </c:pt>
                <c:pt idx="29">
                  <c:v>0.593447095331195</c:v>
                </c:pt>
                <c:pt idx="30">
                  <c:v>10</c:v>
                </c:pt>
                <c:pt idx="31">
                  <c:v>10</c:v>
                </c:pt>
                <c:pt idx="32">
                  <c:v>0.76864244741873811</c:v>
                </c:pt>
                <c:pt idx="33">
                  <c:v>0.52386477272727272</c:v>
                </c:pt>
                <c:pt idx="34">
                  <c:v>1.9896702095854686</c:v>
                </c:pt>
                <c:pt idx="35">
                  <c:v>0.62152133580705005</c:v>
                </c:pt>
                <c:pt idx="36">
                  <c:v>1.8027522935779818</c:v>
                </c:pt>
                <c:pt idx="37">
                  <c:v>0.1958430583501006</c:v>
                </c:pt>
                <c:pt idx="38">
                  <c:v>1.5</c:v>
                </c:pt>
                <c:pt idx="39">
                  <c:v>0.48518641975308646</c:v>
                </c:pt>
                <c:pt idx="40">
                  <c:v>10</c:v>
                </c:pt>
                <c:pt idx="41">
                  <c:v>1.0433658536585366</c:v>
                </c:pt>
                <c:pt idx="42">
                  <c:v>1.3333376068102127</c:v>
                </c:pt>
                <c:pt idx="43">
                  <c:v>1.5</c:v>
                </c:pt>
                <c:pt idx="44">
                  <c:v>0.91810577994443987</c:v>
                </c:pt>
                <c:pt idx="45">
                  <c:v>0.65399611231101518</c:v>
                </c:pt>
                <c:pt idx="46">
                  <c:v>0.33898329648734948</c:v>
                </c:pt>
                <c:pt idx="47">
                  <c:v>2.8691563451415578E-2</c:v>
                </c:pt>
                <c:pt idx="48">
                  <c:v>0.15985161343806195</c:v>
                </c:pt>
                <c:pt idx="49">
                  <c:v>0.27941211484593836</c:v>
                </c:pt>
                <c:pt idx="50">
                  <c:v>0.50237085308056872</c:v>
                </c:pt>
                <c:pt idx="51">
                  <c:v>1.9493177387914229E-3</c:v>
                </c:pt>
                <c:pt idx="52">
                  <c:v>7.4514047933937615</c:v>
                </c:pt>
                <c:pt idx="53">
                  <c:v>0.50825429381357345</c:v>
                </c:pt>
                <c:pt idx="54">
                  <c:v>0.62901748582230621</c:v>
                </c:pt>
                <c:pt idx="55">
                  <c:v>0.32634460601961446</c:v>
                </c:pt>
                <c:pt idx="56">
                  <c:v>0.23483017095622766</c:v>
                </c:pt>
                <c:pt idx="57">
                  <c:v>0.20380125353821271</c:v>
                </c:pt>
                <c:pt idx="58">
                  <c:v>0.47603860489882849</c:v>
                </c:pt>
                <c:pt idx="59">
                  <c:v>0.26767676767676762</c:v>
                </c:pt>
                <c:pt idx="60">
                  <c:v>0.16964625332826169</c:v>
                </c:pt>
                <c:pt idx="61">
                  <c:v>0.41163937924345295</c:v>
                </c:pt>
                <c:pt idx="62">
                  <c:v>0.31664952497409626</c:v>
                </c:pt>
                <c:pt idx="63">
                  <c:v>0.40372093023255812</c:v>
                </c:pt>
                <c:pt idx="64">
                  <c:v>0.20989331220143306</c:v>
                </c:pt>
                <c:pt idx="65">
                  <c:v>0.37734668132900884</c:v>
                </c:pt>
                <c:pt idx="66">
                  <c:v>0.84120171673819744</c:v>
                </c:pt>
                <c:pt idx="67">
                  <c:v>0.78276590415987057</c:v>
                </c:pt>
                <c:pt idx="68">
                  <c:v>0.27896122624383729</c:v>
                </c:pt>
                <c:pt idx="69">
                  <c:v>0.31947419623496126</c:v>
                </c:pt>
                <c:pt idx="70">
                  <c:v>0.35273868046571794</c:v>
                </c:pt>
                <c:pt idx="71">
                  <c:v>0.17715054465102922</c:v>
                </c:pt>
                <c:pt idx="72">
                  <c:v>0.11386216424828208</c:v>
                </c:pt>
                <c:pt idx="73">
                  <c:v>10</c:v>
                </c:pt>
                <c:pt idx="74">
                  <c:v>0.92860520910148092</c:v>
                </c:pt>
                <c:pt idx="75">
                  <c:v>0.35562173092477761</c:v>
                </c:pt>
                <c:pt idx="76">
                  <c:v>0.22049929478138225</c:v>
                </c:pt>
                <c:pt idx="77">
                  <c:v>0.19801348474095101</c:v>
                </c:pt>
                <c:pt idx="78">
                  <c:v>0.32221660988885964</c:v>
                </c:pt>
                <c:pt idx="79">
                  <c:v>0.73333671110210374</c:v>
                </c:pt>
                <c:pt idx="80">
                  <c:v>10</c:v>
                </c:pt>
                <c:pt idx="81">
                  <c:v>0.17612480217047255</c:v>
                </c:pt>
                <c:pt idx="82">
                  <c:v>0.12594046450768728</c:v>
                </c:pt>
                <c:pt idx="83">
                  <c:v>0.39718519144113129</c:v>
                </c:pt>
                <c:pt idx="84">
                  <c:v>0.4623124584380931</c:v>
                </c:pt>
                <c:pt idx="85">
                  <c:v>1.2952352834734906</c:v>
                </c:pt>
                <c:pt idx="86">
                  <c:v>10</c:v>
                </c:pt>
                <c:pt idx="87">
                  <c:v>0.55143920863309359</c:v>
                </c:pt>
                <c:pt idx="88">
                  <c:v>1.4607896001019596</c:v>
                </c:pt>
                <c:pt idx="89">
                  <c:v>0.30145299592827002</c:v>
                </c:pt>
                <c:pt idx="90">
                  <c:v>1.5</c:v>
                </c:pt>
                <c:pt idx="91">
                  <c:v>0.50468156697602962</c:v>
                </c:pt>
                <c:pt idx="92">
                  <c:v>0.45131137517661502</c:v>
                </c:pt>
                <c:pt idx="93">
                  <c:v>0.61668354849387619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AA-4036-B01C-8008676E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31336"/>
        <c:axId val="687430352"/>
      </c:scatterChart>
      <c:valAx>
        <c:axId val="687431336"/>
        <c:scaling>
          <c:orientation val="minMax"/>
          <c:max val="9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0352"/>
        <c:crosses val="autoZero"/>
        <c:crossBetween val="midCat"/>
      </c:valAx>
      <c:valAx>
        <c:axId val="68743035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1336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1.572380166536845E-2"/>
          <c:y val="1.300612294814329E-2"/>
          <c:w val="0.95942290777625505"/>
          <c:h val="4.8231551318115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 1 Insertion:2 insertion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'yields sorted'!$A$4:$A$97</c:f>
              <c:strCache>
                <c:ptCount val="94"/>
                <c:pt idx="0">
                  <c:v>1-L1</c:v>
                </c:pt>
                <c:pt idx="1">
                  <c:v>1-L10</c:v>
                </c:pt>
                <c:pt idx="2">
                  <c:v>1-L11</c:v>
                </c:pt>
                <c:pt idx="3">
                  <c:v>1-L12</c:v>
                </c:pt>
                <c:pt idx="4">
                  <c:v>1-L13</c:v>
                </c:pt>
                <c:pt idx="5">
                  <c:v>1-L14</c:v>
                </c:pt>
                <c:pt idx="6">
                  <c:v>1-L2</c:v>
                </c:pt>
                <c:pt idx="7">
                  <c:v>1-L4</c:v>
                </c:pt>
                <c:pt idx="8">
                  <c:v>1-L5</c:v>
                </c:pt>
                <c:pt idx="9">
                  <c:v>1-L6</c:v>
                </c:pt>
                <c:pt idx="10">
                  <c:v>1-L7</c:v>
                </c:pt>
                <c:pt idx="11">
                  <c:v>1-L8</c:v>
                </c:pt>
                <c:pt idx="12">
                  <c:v>1-L9</c:v>
                </c:pt>
                <c:pt idx="13">
                  <c:v>2-L1</c:v>
                </c:pt>
                <c:pt idx="14">
                  <c:v>2-L10</c:v>
                </c:pt>
                <c:pt idx="15">
                  <c:v>2-L11</c:v>
                </c:pt>
                <c:pt idx="16">
                  <c:v>2-L12</c:v>
                </c:pt>
                <c:pt idx="17">
                  <c:v>2-L13</c:v>
                </c:pt>
                <c:pt idx="18">
                  <c:v>2-L14</c:v>
                </c:pt>
                <c:pt idx="19">
                  <c:v>2-L15</c:v>
                </c:pt>
                <c:pt idx="20">
                  <c:v>2-L16</c:v>
                </c:pt>
                <c:pt idx="21">
                  <c:v>2-L16</c:v>
                </c:pt>
                <c:pt idx="22">
                  <c:v>2-L18</c:v>
                </c:pt>
                <c:pt idx="23">
                  <c:v>2-L19</c:v>
                </c:pt>
                <c:pt idx="24">
                  <c:v>2-L2</c:v>
                </c:pt>
                <c:pt idx="25">
                  <c:v>2-L20</c:v>
                </c:pt>
                <c:pt idx="26">
                  <c:v>2-L21</c:v>
                </c:pt>
                <c:pt idx="27">
                  <c:v>2-L22</c:v>
                </c:pt>
                <c:pt idx="28">
                  <c:v>2-L23</c:v>
                </c:pt>
                <c:pt idx="29">
                  <c:v>2-L24</c:v>
                </c:pt>
                <c:pt idx="30">
                  <c:v>2-L25</c:v>
                </c:pt>
                <c:pt idx="31">
                  <c:v>2-L26</c:v>
                </c:pt>
                <c:pt idx="32">
                  <c:v>2-L27</c:v>
                </c:pt>
                <c:pt idx="33">
                  <c:v>2-L28</c:v>
                </c:pt>
                <c:pt idx="34">
                  <c:v>2-L29</c:v>
                </c:pt>
                <c:pt idx="35">
                  <c:v>2-L3</c:v>
                </c:pt>
                <c:pt idx="36">
                  <c:v>2-L30</c:v>
                </c:pt>
                <c:pt idx="37">
                  <c:v>2-L31</c:v>
                </c:pt>
                <c:pt idx="38">
                  <c:v>2-L32</c:v>
                </c:pt>
                <c:pt idx="39">
                  <c:v>2-L4</c:v>
                </c:pt>
                <c:pt idx="40">
                  <c:v>2-L5</c:v>
                </c:pt>
                <c:pt idx="41">
                  <c:v>2-L6</c:v>
                </c:pt>
                <c:pt idx="42">
                  <c:v>2-L7</c:v>
                </c:pt>
                <c:pt idx="43">
                  <c:v>2-L8</c:v>
                </c:pt>
                <c:pt idx="44">
                  <c:v>2-L9</c:v>
                </c:pt>
                <c:pt idx="45">
                  <c:v>3-L1</c:v>
                </c:pt>
                <c:pt idx="46">
                  <c:v>3-L10</c:v>
                </c:pt>
                <c:pt idx="47">
                  <c:v>3-L11</c:v>
                </c:pt>
                <c:pt idx="48">
                  <c:v>3-L12</c:v>
                </c:pt>
                <c:pt idx="49">
                  <c:v>3-L13</c:v>
                </c:pt>
                <c:pt idx="50">
                  <c:v>3-L14</c:v>
                </c:pt>
                <c:pt idx="51">
                  <c:v>3-L15</c:v>
                </c:pt>
                <c:pt idx="52">
                  <c:v>3-L16</c:v>
                </c:pt>
                <c:pt idx="53">
                  <c:v>3-L17</c:v>
                </c:pt>
                <c:pt idx="54">
                  <c:v>3-L2</c:v>
                </c:pt>
                <c:pt idx="55">
                  <c:v>3-L3</c:v>
                </c:pt>
                <c:pt idx="56">
                  <c:v>3-L4</c:v>
                </c:pt>
                <c:pt idx="57">
                  <c:v>3-L5</c:v>
                </c:pt>
                <c:pt idx="58">
                  <c:v>3-L6</c:v>
                </c:pt>
                <c:pt idx="59">
                  <c:v>3-L7</c:v>
                </c:pt>
                <c:pt idx="60">
                  <c:v>3-L8</c:v>
                </c:pt>
                <c:pt idx="61">
                  <c:v>3-L9</c:v>
                </c:pt>
                <c:pt idx="62">
                  <c:v>4-L1</c:v>
                </c:pt>
                <c:pt idx="63">
                  <c:v>4-L10</c:v>
                </c:pt>
                <c:pt idx="64">
                  <c:v>4-L11</c:v>
                </c:pt>
                <c:pt idx="65">
                  <c:v>4-L12</c:v>
                </c:pt>
                <c:pt idx="66">
                  <c:v>4-L13</c:v>
                </c:pt>
                <c:pt idx="67">
                  <c:v>4-L14</c:v>
                </c:pt>
                <c:pt idx="68">
                  <c:v>4-L15</c:v>
                </c:pt>
                <c:pt idx="69">
                  <c:v>4-L16</c:v>
                </c:pt>
                <c:pt idx="70">
                  <c:v>4-L17</c:v>
                </c:pt>
                <c:pt idx="71">
                  <c:v>4-L18</c:v>
                </c:pt>
                <c:pt idx="72">
                  <c:v>4-L19</c:v>
                </c:pt>
                <c:pt idx="73">
                  <c:v>4-L2</c:v>
                </c:pt>
                <c:pt idx="74">
                  <c:v>4-L20</c:v>
                </c:pt>
                <c:pt idx="75">
                  <c:v>4-L21</c:v>
                </c:pt>
                <c:pt idx="76">
                  <c:v>4-L22</c:v>
                </c:pt>
                <c:pt idx="77">
                  <c:v>4-L23</c:v>
                </c:pt>
                <c:pt idx="78">
                  <c:v>4-L24</c:v>
                </c:pt>
                <c:pt idx="79">
                  <c:v>4-L25</c:v>
                </c:pt>
                <c:pt idx="80">
                  <c:v>4-L26</c:v>
                </c:pt>
                <c:pt idx="81">
                  <c:v>4-L27</c:v>
                </c:pt>
                <c:pt idx="82">
                  <c:v>4-L28</c:v>
                </c:pt>
                <c:pt idx="83">
                  <c:v>4-L29</c:v>
                </c:pt>
                <c:pt idx="84">
                  <c:v>4-L3</c:v>
                </c:pt>
                <c:pt idx="85">
                  <c:v>4-L30</c:v>
                </c:pt>
                <c:pt idx="86">
                  <c:v>4-L31</c:v>
                </c:pt>
                <c:pt idx="87">
                  <c:v>4-L4</c:v>
                </c:pt>
                <c:pt idx="88">
                  <c:v>4-L5</c:v>
                </c:pt>
                <c:pt idx="89">
                  <c:v>4-L6</c:v>
                </c:pt>
                <c:pt idx="90">
                  <c:v>4-L7</c:v>
                </c:pt>
                <c:pt idx="91">
                  <c:v>4-L8</c:v>
                </c:pt>
                <c:pt idx="92">
                  <c:v>4-L9</c:v>
                </c:pt>
                <c:pt idx="93">
                  <c:v>None</c:v>
                </c:pt>
              </c:strCache>
            </c:strRef>
          </c:xVal>
          <c:yVal>
            <c:numRef>
              <c:f>'yields sorted'!$N$4:$N$97</c:f>
              <c:numCache>
                <c:formatCode>General</c:formatCode>
                <c:ptCount val="94"/>
                <c:pt idx="0">
                  <c:v>1.7027027027027026</c:v>
                </c:pt>
                <c:pt idx="1">
                  <c:v>4.05</c:v>
                </c:pt>
                <c:pt idx="2">
                  <c:v>1.3255813953488371</c:v>
                </c:pt>
                <c:pt idx="3">
                  <c:v>0.51515151515151514</c:v>
                </c:pt>
                <c:pt idx="4">
                  <c:v>10.111111111111112</c:v>
                </c:pt>
                <c:pt idx="5">
                  <c:v>1.8055555555555556</c:v>
                </c:pt>
                <c:pt idx="6">
                  <c:v>2.0606060606060606</c:v>
                </c:pt>
                <c:pt idx="7">
                  <c:v>3.95</c:v>
                </c:pt>
                <c:pt idx="8">
                  <c:v>4.2105263157894735</c:v>
                </c:pt>
                <c:pt idx="9">
                  <c:v>1.8055555555555556</c:v>
                </c:pt>
                <c:pt idx="10">
                  <c:v>2.5714285714285712</c:v>
                </c:pt>
                <c:pt idx="11">
                  <c:v>1.7499999999999998</c:v>
                </c:pt>
                <c:pt idx="12">
                  <c:v>1.7297297297297298</c:v>
                </c:pt>
                <c:pt idx="13">
                  <c:v>2.7037037037037033</c:v>
                </c:pt>
                <c:pt idx="14">
                  <c:v>0.36986301369863017</c:v>
                </c:pt>
                <c:pt idx="15">
                  <c:v>1.0101010101010102E-2</c:v>
                </c:pt>
                <c:pt idx="16">
                  <c:v>0.25</c:v>
                </c:pt>
                <c:pt idx="17">
                  <c:v>4.3157894736842106</c:v>
                </c:pt>
                <c:pt idx="18">
                  <c:v>2.225806451612903</c:v>
                </c:pt>
                <c:pt idx="19">
                  <c:v>1.5641025641025641</c:v>
                </c:pt>
                <c:pt idx="20">
                  <c:v>0</c:v>
                </c:pt>
                <c:pt idx="21">
                  <c:v>4.5555555555555562</c:v>
                </c:pt>
                <c:pt idx="22">
                  <c:v>3.95</c:v>
                </c:pt>
                <c:pt idx="23">
                  <c:v>2.4482758620689657</c:v>
                </c:pt>
                <c:pt idx="24">
                  <c:v>1.857142857142857</c:v>
                </c:pt>
                <c:pt idx="25">
                  <c:v>0</c:v>
                </c:pt>
                <c:pt idx="26">
                  <c:v>0.38888888888888895</c:v>
                </c:pt>
                <c:pt idx="27">
                  <c:v>1.7027027027027026</c:v>
                </c:pt>
                <c:pt idx="28">
                  <c:v>0.5625</c:v>
                </c:pt>
                <c:pt idx="29">
                  <c:v>1.7027027027027026</c:v>
                </c:pt>
                <c:pt idx="30">
                  <c:v>0</c:v>
                </c:pt>
                <c:pt idx="31">
                  <c:v>0</c:v>
                </c:pt>
                <c:pt idx="32">
                  <c:v>1.2954545454545454</c:v>
                </c:pt>
                <c:pt idx="33">
                  <c:v>1.8857142857142859</c:v>
                </c:pt>
                <c:pt idx="34">
                  <c:v>0.49253731343283591</c:v>
                </c:pt>
                <c:pt idx="35">
                  <c:v>1.631578947368421</c:v>
                </c:pt>
                <c:pt idx="36">
                  <c:v>0.5625</c:v>
                </c:pt>
                <c:pt idx="37">
                  <c:v>5.25</c:v>
                </c:pt>
                <c:pt idx="38">
                  <c:v>0</c:v>
                </c:pt>
                <c:pt idx="39">
                  <c:v>2.0303030303030303</c:v>
                </c:pt>
                <c:pt idx="40">
                  <c:v>0</c:v>
                </c:pt>
                <c:pt idx="41">
                  <c:v>0.96078431372549011</c:v>
                </c:pt>
                <c:pt idx="42">
                  <c:v>0.75438596491228072</c:v>
                </c:pt>
                <c:pt idx="43">
                  <c:v>0</c:v>
                </c:pt>
                <c:pt idx="44">
                  <c:v>1.0833333333333335</c:v>
                </c:pt>
                <c:pt idx="45">
                  <c:v>1.5000000000000002</c:v>
                </c:pt>
                <c:pt idx="46">
                  <c:v>3</c:v>
                </c:pt>
                <c:pt idx="47">
                  <c:v>32.333333333333336</c:v>
                </c:pt>
                <c:pt idx="48">
                  <c:v>6.1428571428571423</c:v>
                </c:pt>
                <c:pt idx="49">
                  <c:v>3.5454545454545454</c:v>
                </c:pt>
                <c:pt idx="50">
                  <c:v>2.0303030303030298</c:v>
                </c:pt>
                <c:pt idx="51">
                  <c:v>0</c:v>
                </c:pt>
                <c:pt idx="52">
                  <c:v>0.1348314606741573</c:v>
                </c:pt>
                <c:pt idx="53">
                  <c:v>1.9411764705882353</c:v>
                </c:pt>
                <c:pt idx="54">
                  <c:v>1.5897435897435899</c:v>
                </c:pt>
                <c:pt idx="55">
                  <c:v>3.04</c:v>
                </c:pt>
                <c:pt idx="56">
                  <c:v>4.2631578947368416</c:v>
                </c:pt>
                <c:pt idx="57">
                  <c:v>4.882352941176471</c:v>
                </c:pt>
                <c:pt idx="58">
                  <c:v>2.0937499999999996</c:v>
                </c:pt>
                <c:pt idx="59">
                  <c:v>3.7619047619047623</c:v>
                </c:pt>
                <c:pt idx="60">
                  <c:v>5.7333333333333334</c:v>
                </c:pt>
                <c:pt idx="61">
                  <c:v>2.4482758620689653</c:v>
                </c:pt>
                <c:pt idx="62">
                  <c:v>3.166666666666667</c:v>
                </c:pt>
                <c:pt idx="63">
                  <c:v>2.5357142857142856</c:v>
                </c:pt>
                <c:pt idx="64">
                  <c:v>4.882352941176471</c:v>
                </c:pt>
                <c:pt idx="65">
                  <c:v>2.7037037037037033</c:v>
                </c:pt>
                <c:pt idx="66">
                  <c:v>1.173913043478261</c:v>
                </c:pt>
                <c:pt idx="67">
                  <c:v>1.2727272727272729</c:v>
                </c:pt>
                <c:pt idx="68">
                  <c:v>3.714285714285714</c:v>
                </c:pt>
                <c:pt idx="69">
                  <c:v>3.04</c:v>
                </c:pt>
                <c:pt idx="70">
                  <c:v>2.8461538461538458</c:v>
                </c:pt>
                <c:pt idx="71">
                  <c:v>5.6666666666666661</c:v>
                </c:pt>
                <c:pt idx="72">
                  <c:v>9</c:v>
                </c:pt>
                <c:pt idx="73">
                  <c:v>0.01</c:v>
                </c:pt>
                <c:pt idx="74">
                  <c:v>1.0833333333333335</c:v>
                </c:pt>
                <c:pt idx="75">
                  <c:v>2.8461538461538458</c:v>
                </c:pt>
                <c:pt idx="76">
                  <c:v>4.5555555555555562</c:v>
                </c:pt>
                <c:pt idx="77">
                  <c:v>4.9411764705882355</c:v>
                </c:pt>
                <c:pt idx="78">
                  <c:v>3.04</c:v>
                </c:pt>
                <c:pt idx="79">
                  <c:v>1.3809523809523809</c:v>
                </c:pt>
                <c:pt idx="80">
                  <c:v>0</c:v>
                </c:pt>
                <c:pt idx="81">
                  <c:v>5.6666666666666661</c:v>
                </c:pt>
                <c:pt idx="82">
                  <c:v>8.0909090909090917</c:v>
                </c:pt>
                <c:pt idx="83">
                  <c:v>2.5714285714285712</c:v>
                </c:pt>
                <c:pt idx="84">
                  <c:v>2.125</c:v>
                </c:pt>
                <c:pt idx="85">
                  <c:v>0.77192982456140358</c:v>
                </c:pt>
                <c:pt idx="86">
                  <c:v>3.0927835051546393E-2</c:v>
                </c:pt>
                <c:pt idx="87">
                  <c:v>1.8285714285714287</c:v>
                </c:pt>
                <c:pt idx="88">
                  <c:v>0.69491525423728817</c:v>
                </c:pt>
                <c:pt idx="89">
                  <c:v>3.3478260869565215</c:v>
                </c:pt>
                <c:pt idx="90">
                  <c:v>0</c:v>
                </c:pt>
                <c:pt idx="91">
                  <c:v>1.9411764705882353</c:v>
                </c:pt>
                <c:pt idx="92">
                  <c:v>2.15625</c:v>
                </c:pt>
                <c:pt idx="93">
                  <c:v>1.6052631578947367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A3-45FF-B47C-8C148FD22D93}"/>
            </c:ext>
          </c:extLst>
        </c:ser>
        <c:ser>
          <c:idx val="1"/>
          <c:order val="1"/>
          <c:tx>
            <c:v>Normalized Desired:Undesired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alpha val="2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'yields sorted'!$A$4:$A$97</c:f>
              <c:strCache>
                <c:ptCount val="94"/>
                <c:pt idx="0">
                  <c:v>1-L1</c:v>
                </c:pt>
                <c:pt idx="1">
                  <c:v>1-L10</c:v>
                </c:pt>
                <c:pt idx="2">
                  <c:v>1-L11</c:v>
                </c:pt>
                <c:pt idx="3">
                  <c:v>1-L12</c:v>
                </c:pt>
                <c:pt idx="4">
                  <c:v>1-L13</c:v>
                </c:pt>
                <c:pt idx="5">
                  <c:v>1-L14</c:v>
                </c:pt>
                <c:pt idx="6">
                  <c:v>1-L2</c:v>
                </c:pt>
                <c:pt idx="7">
                  <c:v>1-L4</c:v>
                </c:pt>
                <c:pt idx="8">
                  <c:v>1-L5</c:v>
                </c:pt>
                <c:pt idx="9">
                  <c:v>1-L6</c:v>
                </c:pt>
                <c:pt idx="10">
                  <c:v>1-L7</c:v>
                </c:pt>
                <c:pt idx="11">
                  <c:v>1-L8</c:v>
                </c:pt>
                <c:pt idx="12">
                  <c:v>1-L9</c:v>
                </c:pt>
                <c:pt idx="13">
                  <c:v>2-L1</c:v>
                </c:pt>
                <c:pt idx="14">
                  <c:v>2-L10</c:v>
                </c:pt>
                <c:pt idx="15">
                  <c:v>2-L11</c:v>
                </c:pt>
                <c:pt idx="16">
                  <c:v>2-L12</c:v>
                </c:pt>
                <c:pt idx="17">
                  <c:v>2-L13</c:v>
                </c:pt>
                <c:pt idx="18">
                  <c:v>2-L14</c:v>
                </c:pt>
                <c:pt idx="19">
                  <c:v>2-L15</c:v>
                </c:pt>
                <c:pt idx="20">
                  <c:v>2-L16</c:v>
                </c:pt>
                <c:pt idx="21">
                  <c:v>2-L16</c:v>
                </c:pt>
                <c:pt idx="22">
                  <c:v>2-L18</c:v>
                </c:pt>
                <c:pt idx="23">
                  <c:v>2-L19</c:v>
                </c:pt>
                <c:pt idx="24">
                  <c:v>2-L2</c:v>
                </c:pt>
                <c:pt idx="25">
                  <c:v>2-L20</c:v>
                </c:pt>
                <c:pt idx="26">
                  <c:v>2-L21</c:v>
                </c:pt>
                <c:pt idx="27">
                  <c:v>2-L22</c:v>
                </c:pt>
                <c:pt idx="28">
                  <c:v>2-L23</c:v>
                </c:pt>
                <c:pt idx="29">
                  <c:v>2-L24</c:v>
                </c:pt>
                <c:pt idx="30">
                  <c:v>2-L25</c:v>
                </c:pt>
                <c:pt idx="31">
                  <c:v>2-L26</c:v>
                </c:pt>
                <c:pt idx="32">
                  <c:v>2-L27</c:v>
                </c:pt>
                <c:pt idx="33">
                  <c:v>2-L28</c:v>
                </c:pt>
                <c:pt idx="34">
                  <c:v>2-L29</c:v>
                </c:pt>
                <c:pt idx="35">
                  <c:v>2-L3</c:v>
                </c:pt>
                <c:pt idx="36">
                  <c:v>2-L30</c:v>
                </c:pt>
                <c:pt idx="37">
                  <c:v>2-L31</c:v>
                </c:pt>
                <c:pt idx="38">
                  <c:v>2-L32</c:v>
                </c:pt>
                <c:pt idx="39">
                  <c:v>2-L4</c:v>
                </c:pt>
                <c:pt idx="40">
                  <c:v>2-L5</c:v>
                </c:pt>
                <c:pt idx="41">
                  <c:v>2-L6</c:v>
                </c:pt>
                <c:pt idx="42">
                  <c:v>2-L7</c:v>
                </c:pt>
                <c:pt idx="43">
                  <c:v>2-L8</c:v>
                </c:pt>
                <c:pt idx="44">
                  <c:v>2-L9</c:v>
                </c:pt>
                <c:pt idx="45">
                  <c:v>3-L1</c:v>
                </c:pt>
                <c:pt idx="46">
                  <c:v>3-L10</c:v>
                </c:pt>
                <c:pt idx="47">
                  <c:v>3-L11</c:v>
                </c:pt>
                <c:pt idx="48">
                  <c:v>3-L12</c:v>
                </c:pt>
                <c:pt idx="49">
                  <c:v>3-L13</c:v>
                </c:pt>
                <c:pt idx="50">
                  <c:v>3-L14</c:v>
                </c:pt>
                <c:pt idx="51">
                  <c:v>3-L15</c:v>
                </c:pt>
                <c:pt idx="52">
                  <c:v>3-L16</c:v>
                </c:pt>
                <c:pt idx="53">
                  <c:v>3-L17</c:v>
                </c:pt>
                <c:pt idx="54">
                  <c:v>3-L2</c:v>
                </c:pt>
                <c:pt idx="55">
                  <c:v>3-L3</c:v>
                </c:pt>
                <c:pt idx="56">
                  <c:v>3-L4</c:v>
                </c:pt>
                <c:pt idx="57">
                  <c:v>3-L5</c:v>
                </c:pt>
                <c:pt idx="58">
                  <c:v>3-L6</c:v>
                </c:pt>
                <c:pt idx="59">
                  <c:v>3-L7</c:v>
                </c:pt>
                <c:pt idx="60">
                  <c:v>3-L8</c:v>
                </c:pt>
                <c:pt idx="61">
                  <c:v>3-L9</c:v>
                </c:pt>
                <c:pt idx="62">
                  <c:v>4-L1</c:v>
                </c:pt>
                <c:pt idx="63">
                  <c:v>4-L10</c:v>
                </c:pt>
                <c:pt idx="64">
                  <c:v>4-L11</c:v>
                </c:pt>
                <c:pt idx="65">
                  <c:v>4-L12</c:v>
                </c:pt>
                <c:pt idx="66">
                  <c:v>4-L13</c:v>
                </c:pt>
                <c:pt idx="67">
                  <c:v>4-L14</c:v>
                </c:pt>
                <c:pt idx="68">
                  <c:v>4-L15</c:v>
                </c:pt>
                <c:pt idx="69">
                  <c:v>4-L16</c:v>
                </c:pt>
                <c:pt idx="70">
                  <c:v>4-L17</c:v>
                </c:pt>
                <c:pt idx="71">
                  <c:v>4-L18</c:v>
                </c:pt>
                <c:pt idx="72">
                  <c:v>4-L19</c:v>
                </c:pt>
                <c:pt idx="73">
                  <c:v>4-L2</c:v>
                </c:pt>
                <c:pt idx="74">
                  <c:v>4-L20</c:v>
                </c:pt>
                <c:pt idx="75">
                  <c:v>4-L21</c:v>
                </c:pt>
                <c:pt idx="76">
                  <c:v>4-L22</c:v>
                </c:pt>
                <c:pt idx="77">
                  <c:v>4-L23</c:v>
                </c:pt>
                <c:pt idx="78">
                  <c:v>4-L24</c:v>
                </c:pt>
                <c:pt idx="79">
                  <c:v>4-L25</c:v>
                </c:pt>
                <c:pt idx="80">
                  <c:v>4-L26</c:v>
                </c:pt>
                <c:pt idx="81">
                  <c:v>4-L27</c:v>
                </c:pt>
                <c:pt idx="82">
                  <c:v>4-L28</c:v>
                </c:pt>
                <c:pt idx="83">
                  <c:v>4-L29</c:v>
                </c:pt>
                <c:pt idx="84">
                  <c:v>4-L3</c:v>
                </c:pt>
                <c:pt idx="85">
                  <c:v>4-L30</c:v>
                </c:pt>
                <c:pt idx="86">
                  <c:v>4-L31</c:v>
                </c:pt>
                <c:pt idx="87">
                  <c:v>4-L4</c:v>
                </c:pt>
                <c:pt idx="88">
                  <c:v>4-L5</c:v>
                </c:pt>
                <c:pt idx="89">
                  <c:v>4-L6</c:v>
                </c:pt>
                <c:pt idx="90">
                  <c:v>4-L7</c:v>
                </c:pt>
                <c:pt idx="91">
                  <c:v>4-L8</c:v>
                </c:pt>
                <c:pt idx="92">
                  <c:v>4-L9</c:v>
                </c:pt>
                <c:pt idx="93">
                  <c:v>None</c:v>
                </c:pt>
              </c:strCache>
            </c:strRef>
          </c:xVal>
          <c:yVal>
            <c:numRef>
              <c:f>'yields sorted'!$R$4:$R$97</c:f>
              <c:numCache>
                <c:formatCode>General</c:formatCode>
                <c:ptCount val="94"/>
                <c:pt idx="0">
                  <c:v>0.88679245283018859</c:v>
                </c:pt>
                <c:pt idx="1">
                  <c:v>5.2083333333333336E-2</c:v>
                </c:pt>
                <c:pt idx="2">
                  <c:v>0.16279069767441862</c:v>
                </c:pt>
                <c:pt idx="3">
                  <c:v>0</c:v>
                </c:pt>
                <c:pt idx="4">
                  <c:v>10.111111111111112</c:v>
                </c:pt>
                <c:pt idx="5">
                  <c:v>0.80357142857142849</c:v>
                </c:pt>
                <c:pt idx="6">
                  <c:v>1.2444444444444447</c:v>
                </c:pt>
                <c:pt idx="7">
                  <c:v>1.4749999999999999</c:v>
                </c:pt>
                <c:pt idx="8">
                  <c:v>1.6756756756756757</c:v>
                </c:pt>
                <c:pt idx="9">
                  <c:v>1.1041666666666667</c:v>
                </c:pt>
                <c:pt idx="10">
                  <c:v>0.40845070422535212</c:v>
                </c:pt>
                <c:pt idx="11">
                  <c:v>0.94117647058823528</c:v>
                </c:pt>
                <c:pt idx="12">
                  <c:v>1.1041666666666667</c:v>
                </c:pt>
                <c:pt idx="13">
                  <c:v>1.1276595744680851</c:v>
                </c:pt>
                <c:pt idx="14">
                  <c:v>0.33333333333333331</c:v>
                </c:pt>
                <c:pt idx="15">
                  <c:v>1.0101010101010102E-2</c:v>
                </c:pt>
                <c:pt idx="16">
                  <c:v>0.25</c:v>
                </c:pt>
                <c:pt idx="17">
                  <c:v>0.50746268656716431</c:v>
                </c:pt>
                <c:pt idx="18">
                  <c:v>0.7857142857142857</c:v>
                </c:pt>
                <c:pt idx="19">
                  <c:v>0.25</c:v>
                </c:pt>
                <c:pt idx="20">
                  <c:v>0</c:v>
                </c:pt>
                <c:pt idx="21">
                  <c:v>0.81818181818181812</c:v>
                </c:pt>
                <c:pt idx="22">
                  <c:v>0</c:v>
                </c:pt>
                <c:pt idx="23">
                  <c:v>0.72413793103448276</c:v>
                </c:pt>
                <c:pt idx="24">
                  <c:v>0.4285714285714286</c:v>
                </c:pt>
                <c:pt idx="25">
                  <c:v>0</c:v>
                </c:pt>
                <c:pt idx="26">
                  <c:v>0.38888888888888895</c:v>
                </c:pt>
                <c:pt idx="27">
                  <c:v>1.7027027027027026</c:v>
                </c:pt>
                <c:pt idx="28">
                  <c:v>0.5625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0.68333333333333335</c:v>
                </c:pt>
                <c:pt idx="33">
                  <c:v>0.62903225806451613</c:v>
                </c:pt>
                <c:pt idx="34">
                  <c:v>0.49253731343283591</c:v>
                </c:pt>
                <c:pt idx="35">
                  <c:v>0.81818181818181812</c:v>
                </c:pt>
                <c:pt idx="36">
                  <c:v>0.38888888888888895</c:v>
                </c:pt>
                <c:pt idx="37">
                  <c:v>0.88679245283018859</c:v>
                </c:pt>
                <c:pt idx="38">
                  <c:v>0</c:v>
                </c:pt>
                <c:pt idx="39">
                  <c:v>1.0408163265306123</c:v>
                </c:pt>
                <c:pt idx="40">
                  <c:v>0</c:v>
                </c:pt>
                <c:pt idx="41">
                  <c:v>0.72413793103448265</c:v>
                </c:pt>
                <c:pt idx="42">
                  <c:v>0.75438596491228072</c:v>
                </c:pt>
                <c:pt idx="43">
                  <c:v>0</c:v>
                </c:pt>
                <c:pt idx="44">
                  <c:v>1.0833333333333335</c:v>
                </c:pt>
                <c:pt idx="45">
                  <c:v>0.8085106382978724</c:v>
                </c:pt>
                <c:pt idx="46">
                  <c:v>1.631578947368421</c:v>
                </c:pt>
                <c:pt idx="47">
                  <c:v>32.333333333333336</c:v>
                </c:pt>
                <c:pt idx="48">
                  <c:v>6.1428571428571423</c:v>
                </c:pt>
                <c:pt idx="49">
                  <c:v>1.3809523809523807</c:v>
                </c:pt>
                <c:pt idx="50">
                  <c:v>1.3809523809523807</c:v>
                </c:pt>
                <c:pt idx="51">
                  <c:v>0</c:v>
                </c:pt>
                <c:pt idx="52">
                  <c:v>0.1348314606741573</c:v>
                </c:pt>
                <c:pt idx="53">
                  <c:v>0.6393442622950819</c:v>
                </c:pt>
                <c:pt idx="54">
                  <c:v>0.5074626865671642</c:v>
                </c:pt>
                <c:pt idx="55">
                  <c:v>1.5897435897435896</c:v>
                </c:pt>
                <c:pt idx="56">
                  <c:v>1.3809523809523807</c:v>
                </c:pt>
                <c:pt idx="57">
                  <c:v>2.8461538461538458</c:v>
                </c:pt>
                <c:pt idx="58">
                  <c:v>0.76785714285714279</c:v>
                </c:pt>
                <c:pt idx="59">
                  <c:v>1.7777777777777779</c:v>
                </c:pt>
                <c:pt idx="60">
                  <c:v>3.2083333333333335</c:v>
                </c:pt>
                <c:pt idx="61">
                  <c:v>0.92307692307692302</c:v>
                </c:pt>
                <c:pt idx="62">
                  <c:v>3.166666666666667</c:v>
                </c:pt>
                <c:pt idx="63">
                  <c:v>2</c:v>
                </c:pt>
                <c:pt idx="64">
                  <c:v>4.882352941176471</c:v>
                </c:pt>
                <c:pt idx="65">
                  <c:v>2.7037037037037033</c:v>
                </c:pt>
                <c:pt idx="66">
                  <c:v>0.7543859649122806</c:v>
                </c:pt>
                <c:pt idx="67">
                  <c:v>1.2727272727272729</c:v>
                </c:pt>
                <c:pt idx="68">
                  <c:v>3.714285714285714</c:v>
                </c:pt>
                <c:pt idx="69">
                  <c:v>3.04</c:v>
                </c:pt>
                <c:pt idx="70">
                  <c:v>2.3333333333333335</c:v>
                </c:pt>
                <c:pt idx="71">
                  <c:v>5.6666666666666661</c:v>
                </c:pt>
                <c:pt idx="72">
                  <c:v>9</c:v>
                </c:pt>
                <c:pt idx="73">
                  <c:v>0.01</c:v>
                </c:pt>
                <c:pt idx="74">
                  <c:v>1.0833333333333335</c:v>
                </c:pt>
                <c:pt idx="75">
                  <c:v>1.9411764705882353</c:v>
                </c:pt>
                <c:pt idx="76">
                  <c:v>1.7777777777777779</c:v>
                </c:pt>
                <c:pt idx="77">
                  <c:v>3.208333333333333</c:v>
                </c:pt>
                <c:pt idx="78">
                  <c:v>3.04</c:v>
                </c:pt>
                <c:pt idx="79">
                  <c:v>1.3809523809523809</c:v>
                </c:pt>
                <c:pt idx="80">
                  <c:v>0</c:v>
                </c:pt>
                <c:pt idx="81">
                  <c:v>5.2499999999999991</c:v>
                </c:pt>
                <c:pt idx="82">
                  <c:v>7.3333333333333339</c:v>
                </c:pt>
                <c:pt idx="83">
                  <c:v>2.5714285714285712</c:v>
                </c:pt>
                <c:pt idx="84">
                  <c:v>2.125</c:v>
                </c:pt>
                <c:pt idx="85">
                  <c:v>0.77192982456140358</c:v>
                </c:pt>
                <c:pt idx="86">
                  <c:v>3.0927835051546393E-2</c:v>
                </c:pt>
                <c:pt idx="87">
                  <c:v>1.0204081632653061</c:v>
                </c:pt>
                <c:pt idx="88">
                  <c:v>0.69491525423728817</c:v>
                </c:pt>
                <c:pt idx="89">
                  <c:v>3.3478260869565215</c:v>
                </c:pt>
                <c:pt idx="90">
                  <c:v>0</c:v>
                </c:pt>
                <c:pt idx="91">
                  <c:v>1.9411764705882353</c:v>
                </c:pt>
                <c:pt idx="92">
                  <c:v>2.15625</c:v>
                </c:pt>
                <c:pt idx="93">
                  <c:v>0.73684210526315774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A3-45FF-B47C-8C148FD22D93}"/>
            </c:ext>
          </c:extLst>
        </c:ser>
        <c:ser>
          <c:idx val="2"/>
          <c:order val="2"/>
          <c:tx>
            <c:v>Normalized Kinetic:Thermodynamic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  <a:alpha val="25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strRef>
              <c:f>'yields sorted'!$A$4:$A$97</c:f>
              <c:strCache>
                <c:ptCount val="94"/>
                <c:pt idx="0">
                  <c:v>1-L1</c:v>
                </c:pt>
                <c:pt idx="1">
                  <c:v>1-L10</c:v>
                </c:pt>
                <c:pt idx="2">
                  <c:v>1-L11</c:v>
                </c:pt>
                <c:pt idx="3">
                  <c:v>1-L12</c:v>
                </c:pt>
                <c:pt idx="4">
                  <c:v>1-L13</c:v>
                </c:pt>
                <c:pt idx="5">
                  <c:v>1-L14</c:v>
                </c:pt>
                <c:pt idx="6">
                  <c:v>1-L2</c:v>
                </c:pt>
                <c:pt idx="7">
                  <c:v>1-L4</c:v>
                </c:pt>
                <c:pt idx="8">
                  <c:v>1-L5</c:v>
                </c:pt>
                <c:pt idx="9">
                  <c:v>1-L6</c:v>
                </c:pt>
                <c:pt idx="10">
                  <c:v>1-L7</c:v>
                </c:pt>
                <c:pt idx="11">
                  <c:v>1-L8</c:v>
                </c:pt>
                <c:pt idx="12">
                  <c:v>1-L9</c:v>
                </c:pt>
                <c:pt idx="13">
                  <c:v>2-L1</c:v>
                </c:pt>
                <c:pt idx="14">
                  <c:v>2-L10</c:v>
                </c:pt>
                <c:pt idx="15">
                  <c:v>2-L11</c:v>
                </c:pt>
                <c:pt idx="16">
                  <c:v>2-L12</c:v>
                </c:pt>
                <c:pt idx="17">
                  <c:v>2-L13</c:v>
                </c:pt>
                <c:pt idx="18">
                  <c:v>2-L14</c:v>
                </c:pt>
                <c:pt idx="19">
                  <c:v>2-L15</c:v>
                </c:pt>
                <c:pt idx="20">
                  <c:v>2-L16</c:v>
                </c:pt>
                <c:pt idx="21">
                  <c:v>2-L16</c:v>
                </c:pt>
                <c:pt idx="22">
                  <c:v>2-L18</c:v>
                </c:pt>
                <c:pt idx="23">
                  <c:v>2-L19</c:v>
                </c:pt>
                <c:pt idx="24">
                  <c:v>2-L2</c:v>
                </c:pt>
                <c:pt idx="25">
                  <c:v>2-L20</c:v>
                </c:pt>
                <c:pt idx="26">
                  <c:v>2-L21</c:v>
                </c:pt>
                <c:pt idx="27">
                  <c:v>2-L22</c:v>
                </c:pt>
                <c:pt idx="28">
                  <c:v>2-L23</c:v>
                </c:pt>
                <c:pt idx="29">
                  <c:v>2-L24</c:v>
                </c:pt>
                <c:pt idx="30">
                  <c:v>2-L25</c:v>
                </c:pt>
                <c:pt idx="31">
                  <c:v>2-L26</c:v>
                </c:pt>
                <c:pt idx="32">
                  <c:v>2-L27</c:v>
                </c:pt>
                <c:pt idx="33">
                  <c:v>2-L28</c:v>
                </c:pt>
                <c:pt idx="34">
                  <c:v>2-L29</c:v>
                </c:pt>
                <c:pt idx="35">
                  <c:v>2-L3</c:v>
                </c:pt>
                <c:pt idx="36">
                  <c:v>2-L30</c:v>
                </c:pt>
                <c:pt idx="37">
                  <c:v>2-L31</c:v>
                </c:pt>
                <c:pt idx="38">
                  <c:v>2-L32</c:v>
                </c:pt>
                <c:pt idx="39">
                  <c:v>2-L4</c:v>
                </c:pt>
                <c:pt idx="40">
                  <c:v>2-L5</c:v>
                </c:pt>
                <c:pt idx="41">
                  <c:v>2-L6</c:v>
                </c:pt>
                <c:pt idx="42">
                  <c:v>2-L7</c:v>
                </c:pt>
                <c:pt idx="43">
                  <c:v>2-L8</c:v>
                </c:pt>
                <c:pt idx="44">
                  <c:v>2-L9</c:v>
                </c:pt>
                <c:pt idx="45">
                  <c:v>3-L1</c:v>
                </c:pt>
                <c:pt idx="46">
                  <c:v>3-L10</c:v>
                </c:pt>
                <c:pt idx="47">
                  <c:v>3-L11</c:v>
                </c:pt>
                <c:pt idx="48">
                  <c:v>3-L12</c:v>
                </c:pt>
                <c:pt idx="49">
                  <c:v>3-L13</c:v>
                </c:pt>
                <c:pt idx="50">
                  <c:v>3-L14</c:v>
                </c:pt>
                <c:pt idx="51">
                  <c:v>3-L15</c:v>
                </c:pt>
                <c:pt idx="52">
                  <c:v>3-L16</c:v>
                </c:pt>
                <c:pt idx="53">
                  <c:v>3-L17</c:v>
                </c:pt>
                <c:pt idx="54">
                  <c:v>3-L2</c:v>
                </c:pt>
                <c:pt idx="55">
                  <c:v>3-L3</c:v>
                </c:pt>
                <c:pt idx="56">
                  <c:v>3-L4</c:v>
                </c:pt>
                <c:pt idx="57">
                  <c:v>3-L5</c:v>
                </c:pt>
                <c:pt idx="58">
                  <c:v>3-L6</c:v>
                </c:pt>
                <c:pt idx="59">
                  <c:v>3-L7</c:v>
                </c:pt>
                <c:pt idx="60">
                  <c:v>3-L8</c:v>
                </c:pt>
                <c:pt idx="61">
                  <c:v>3-L9</c:v>
                </c:pt>
                <c:pt idx="62">
                  <c:v>4-L1</c:v>
                </c:pt>
                <c:pt idx="63">
                  <c:v>4-L10</c:v>
                </c:pt>
                <c:pt idx="64">
                  <c:v>4-L11</c:v>
                </c:pt>
                <c:pt idx="65">
                  <c:v>4-L12</c:v>
                </c:pt>
                <c:pt idx="66">
                  <c:v>4-L13</c:v>
                </c:pt>
                <c:pt idx="67">
                  <c:v>4-L14</c:v>
                </c:pt>
                <c:pt idx="68">
                  <c:v>4-L15</c:v>
                </c:pt>
                <c:pt idx="69">
                  <c:v>4-L16</c:v>
                </c:pt>
                <c:pt idx="70">
                  <c:v>4-L17</c:v>
                </c:pt>
                <c:pt idx="71">
                  <c:v>4-L18</c:v>
                </c:pt>
                <c:pt idx="72">
                  <c:v>4-L19</c:v>
                </c:pt>
                <c:pt idx="73">
                  <c:v>4-L2</c:v>
                </c:pt>
                <c:pt idx="74">
                  <c:v>4-L20</c:v>
                </c:pt>
                <c:pt idx="75">
                  <c:v>4-L21</c:v>
                </c:pt>
                <c:pt idx="76">
                  <c:v>4-L22</c:v>
                </c:pt>
                <c:pt idx="77">
                  <c:v>4-L23</c:v>
                </c:pt>
                <c:pt idx="78">
                  <c:v>4-L24</c:v>
                </c:pt>
                <c:pt idx="79">
                  <c:v>4-L25</c:v>
                </c:pt>
                <c:pt idx="80">
                  <c:v>4-L26</c:v>
                </c:pt>
                <c:pt idx="81">
                  <c:v>4-L27</c:v>
                </c:pt>
                <c:pt idx="82">
                  <c:v>4-L28</c:v>
                </c:pt>
                <c:pt idx="83">
                  <c:v>4-L29</c:v>
                </c:pt>
                <c:pt idx="84">
                  <c:v>4-L3</c:v>
                </c:pt>
                <c:pt idx="85">
                  <c:v>4-L30</c:v>
                </c:pt>
                <c:pt idx="86">
                  <c:v>4-L31</c:v>
                </c:pt>
                <c:pt idx="87">
                  <c:v>4-L4</c:v>
                </c:pt>
                <c:pt idx="88">
                  <c:v>4-L5</c:v>
                </c:pt>
                <c:pt idx="89">
                  <c:v>4-L6</c:v>
                </c:pt>
                <c:pt idx="90">
                  <c:v>4-L7</c:v>
                </c:pt>
                <c:pt idx="91">
                  <c:v>4-L8</c:v>
                </c:pt>
                <c:pt idx="92">
                  <c:v>4-L9</c:v>
                </c:pt>
                <c:pt idx="93">
                  <c:v>None</c:v>
                </c:pt>
              </c:strCache>
            </c:strRef>
          </c:xVal>
          <c:yVal>
            <c:numRef>
              <c:f>'yields sorted'!$V$4:$V$97</c:f>
              <c:numCache>
                <c:formatCode>General</c:formatCode>
                <c:ptCount val="94"/>
                <c:pt idx="0">
                  <c:v>6.3829787234042548E-2</c:v>
                </c:pt>
                <c:pt idx="1">
                  <c:v>0</c:v>
                </c:pt>
                <c:pt idx="2">
                  <c:v>0.19047619047619047</c:v>
                </c:pt>
                <c:pt idx="3">
                  <c:v>3.0927835051546393E-2</c:v>
                </c:pt>
                <c:pt idx="4">
                  <c:v>9.8901098901098897E-2</c:v>
                </c:pt>
                <c:pt idx="5">
                  <c:v>0</c:v>
                </c:pt>
                <c:pt idx="6">
                  <c:v>2.0202020202020204E-2</c:v>
                </c:pt>
                <c:pt idx="7">
                  <c:v>0</c:v>
                </c:pt>
                <c:pt idx="8">
                  <c:v>1.0204081632653062E-2</c:v>
                </c:pt>
                <c:pt idx="9">
                  <c:v>0</c:v>
                </c:pt>
                <c:pt idx="10">
                  <c:v>0.11111111111111113</c:v>
                </c:pt>
                <c:pt idx="11">
                  <c:v>2.0618556701030927E-2</c:v>
                </c:pt>
                <c:pt idx="12">
                  <c:v>6.3157894736842107E-2</c:v>
                </c:pt>
                <c:pt idx="13">
                  <c:v>7.5268817204301092E-2</c:v>
                </c:pt>
                <c:pt idx="14">
                  <c:v>0.40845070422535218</c:v>
                </c:pt>
                <c:pt idx="15">
                  <c:v>0</c:v>
                </c:pt>
                <c:pt idx="16">
                  <c:v>0</c:v>
                </c:pt>
                <c:pt idx="17">
                  <c:v>9.7826086956521729E-2</c:v>
                </c:pt>
                <c:pt idx="18">
                  <c:v>6.3829787234042548E-2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0.15116279069767441</c:v>
                </c:pt>
                <c:pt idx="23">
                  <c:v>0</c:v>
                </c:pt>
                <c:pt idx="24">
                  <c:v>4.1666666666666671E-2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0.19047619047619049</c:v>
                </c:pt>
                <c:pt idx="30">
                  <c:v>0</c:v>
                </c:pt>
                <c:pt idx="31">
                  <c:v>0</c:v>
                </c:pt>
                <c:pt idx="32">
                  <c:v>0.20238095238095238</c:v>
                </c:pt>
                <c:pt idx="33">
                  <c:v>5.2083333333333336E-2</c:v>
                </c:pt>
                <c:pt idx="34">
                  <c:v>0.53846153846153844</c:v>
                </c:pt>
                <c:pt idx="35">
                  <c:v>8.6956521739130446E-2</c:v>
                </c:pt>
                <c:pt idx="36">
                  <c:v>0.58730158730158721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6.25E-2</c:v>
                </c:pt>
                <c:pt idx="46">
                  <c:v>0.11111111111111112</c:v>
                </c:pt>
                <c:pt idx="47">
                  <c:v>3.0927835051546393E-2</c:v>
                </c:pt>
                <c:pt idx="48">
                  <c:v>7.5268817204301092E-2</c:v>
                </c:pt>
                <c:pt idx="49">
                  <c:v>2.0408163265306124E-2</c:v>
                </c:pt>
                <c:pt idx="50">
                  <c:v>0</c:v>
                </c:pt>
                <c:pt idx="51">
                  <c:v>0</c:v>
                </c:pt>
                <c:pt idx="52">
                  <c:v>4.1237113402061855E-2</c:v>
                </c:pt>
                <c:pt idx="53">
                  <c:v>7.5268817204301078E-2</c:v>
                </c:pt>
                <c:pt idx="54">
                  <c:v>0.1222222222222222</c:v>
                </c:pt>
                <c:pt idx="55">
                  <c:v>0.12222222222222222</c:v>
                </c:pt>
                <c:pt idx="56">
                  <c:v>5.2631578947368425E-2</c:v>
                </c:pt>
                <c:pt idx="57">
                  <c:v>8.6956521739130446E-2</c:v>
                </c:pt>
                <c:pt idx="58">
                  <c:v>8.7912087912087919E-2</c:v>
                </c:pt>
                <c:pt idx="59">
                  <c:v>6.3829787234042548E-2</c:v>
                </c:pt>
                <c:pt idx="60">
                  <c:v>6.3157894736842107E-2</c:v>
                </c:pt>
                <c:pt idx="61">
                  <c:v>6.3829787234042548E-2</c:v>
                </c:pt>
                <c:pt idx="62">
                  <c:v>9.8901098901098897E-2</c:v>
                </c:pt>
                <c:pt idx="63">
                  <c:v>7.6086956521739135E-2</c:v>
                </c:pt>
                <c:pt idx="64">
                  <c:v>8.6956521739130446E-2</c:v>
                </c:pt>
                <c:pt idx="65">
                  <c:v>9.8901098901098911E-2</c:v>
                </c:pt>
                <c:pt idx="66">
                  <c:v>0.16279069767441859</c:v>
                </c:pt>
                <c:pt idx="67">
                  <c:v>0.7857142857142857</c:v>
                </c:pt>
                <c:pt idx="68">
                  <c:v>0.125</c:v>
                </c:pt>
                <c:pt idx="69">
                  <c:v>9.7826086956521729E-2</c:v>
                </c:pt>
                <c:pt idx="70">
                  <c:v>5.2631578947368425E-2</c:v>
                </c:pt>
                <c:pt idx="71">
                  <c:v>0.17647058823529416</c:v>
                </c:pt>
                <c:pt idx="72">
                  <c:v>0.11111111111111112</c:v>
                </c:pt>
                <c:pt idx="73">
                  <c:v>1.5897435897435896</c:v>
                </c:pt>
                <c:pt idx="74">
                  <c:v>0.58730158730158732</c:v>
                </c:pt>
                <c:pt idx="75">
                  <c:v>0.13636363636363635</c:v>
                </c:pt>
                <c:pt idx="76">
                  <c:v>0</c:v>
                </c:pt>
                <c:pt idx="77">
                  <c:v>7.4468085106382975E-2</c:v>
                </c:pt>
                <c:pt idx="78">
                  <c:v>8.6021505376344079E-2</c:v>
                </c:pt>
                <c:pt idx="79">
                  <c:v>0</c:v>
                </c:pt>
                <c:pt idx="80">
                  <c:v>0</c:v>
                </c:pt>
                <c:pt idx="81">
                  <c:v>0.16279069767441862</c:v>
                </c:pt>
                <c:pt idx="82">
                  <c:v>5.2631578947368425E-2</c:v>
                </c:pt>
                <c:pt idx="83">
                  <c:v>0.14942528735632185</c:v>
                </c:pt>
                <c:pt idx="84">
                  <c:v>4.1666666666666664E-2</c:v>
                </c:pt>
                <c:pt idx="85">
                  <c:v>0.1098901098901099</c:v>
                </c:pt>
                <c:pt idx="86">
                  <c:v>1.0833333333333335</c:v>
                </c:pt>
                <c:pt idx="87">
                  <c:v>3.125E-2</c:v>
                </c:pt>
                <c:pt idx="88">
                  <c:v>0</c:v>
                </c:pt>
                <c:pt idx="89">
                  <c:v>6.3829787234042548E-2</c:v>
                </c:pt>
                <c:pt idx="90">
                  <c:v>0</c:v>
                </c:pt>
                <c:pt idx="91">
                  <c:v>8.6956521739130432E-2</c:v>
                </c:pt>
                <c:pt idx="92">
                  <c:v>9.7826086956521743E-2</c:v>
                </c:pt>
                <c:pt idx="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0A3-45FF-B47C-8C148FD22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431336"/>
        <c:axId val="687430352"/>
      </c:scatterChart>
      <c:valAx>
        <c:axId val="687431336"/>
        <c:scaling>
          <c:orientation val="minMax"/>
          <c:max val="9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0352"/>
        <c:crosses val="autoZero"/>
        <c:crossBetween val="midCat"/>
      </c:valAx>
      <c:valAx>
        <c:axId val="68743035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31336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1</xdr:row>
      <xdr:rowOff>38100</xdr:rowOff>
    </xdr:from>
    <xdr:to>
      <xdr:col>5</xdr:col>
      <xdr:colOff>561915</xdr:colOff>
      <xdr:row>1</xdr:row>
      <xdr:rowOff>495780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B5E033-70D5-4346-9730-D79AA2698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85464" y="253760"/>
          <a:ext cx="9271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</xdr:row>
      <xdr:rowOff>25400</xdr:rowOff>
    </xdr:from>
    <xdr:to>
      <xdr:col>1</xdr:col>
      <xdr:colOff>964960</xdr:colOff>
      <xdr:row>1</xdr:row>
      <xdr:rowOff>521180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ED40AE-B88D-4782-B589-E80D078F2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37858" y="241060"/>
          <a:ext cx="609600" cy="4699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63501</xdr:colOff>
      <xdr:row>1</xdr:row>
      <xdr:rowOff>105834</xdr:rowOff>
    </xdr:from>
    <xdr:to>
      <xdr:col>6</xdr:col>
      <xdr:colOff>219735</xdr:colOff>
      <xdr:row>1</xdr:row>
      <xdr:rowOff>423814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589A47-10D0-4B93-956F-8CCE7057B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21516" y="321494"/>
          <a:ext cx="863600" cy="2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1</xdr:row>
      <xdr:rowOff>126999</xdr:rowOff>
    </xdr:from>
    <xdr:to>
      <xdr:col>4</xdr:col>
      <xdr:colOff>552969</xdr:colOff>
      <xdr:row>1</xdr:row>
      <xdr:rowOff>457679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B1142A-A290-433A-B9D9-49C7D05E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539825" y="342659"/>
          <a:ext cx="99060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42332</xdr:colOff>
      <xdr:row>1</xdr:row>
      <xdr:rowOff>148166</xdr:rowOff>
    </xdr:from>
    <xdr:to>
      <xdr:col>3</xdr:col>
      <xdr:colOff>578368</xdr:colOff>
      <xdr:row>1</xdr:row>
      <xdr:rowOff>440746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66A4E0-BC61-4B83-8730-12A222EAE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277253" y="363826"/>
          <a:ext cx="1079500" cy="266700"/>
        </a:xfrm>
        <a:prstGeom prst="rect">
          <a:avLst/>
        </a:prstGeom>
      </xdr:spPr>
    </xdr:pic>
    <xdr:clientData/>
  </xdr:twoCellAnchor>
  <xdr:oneCellAnchor>
    <xdr:from>
      <xdr:col>10</xdr:col>
      <xdr:colOff>152400</xdr:colOff>
      <xdr:row>1</xdr:row>
      <xdr:rowOff>38100</xdr:rowOff>
    </xdr:from>
    <xdr:ext cx="927100" cy="431800"/>
    <xdr:pic>
      <xdr:nvPicPr>
        <xdr:cNvPr id="7" name="Picture 6">
          <a:extLst>
            <a:ext uri="{FF2B5EF4-FFF2-40B4-BE49-F238E27FC236}">
              <a16:creationId xmlns:a16="http://schemas.microsoft.com/office/drawing/2014/main" id="{D55EBD4D-39FA-4B50-BBD7-64EE8895B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17253" y="253760"/>
          <a:ext cx="927100" cy="431800"/>
        </a:xfrm>
        <a:prstGeom prst="rect">
          <a:avLst/>
        </a:prstGeom>
      </xdr:spPr>
    </xdr:pic>
    <xdr:clientData/>
  </xdr:oneCellAnchor>
  <xdr:oneCellAnchor>
    <xdr:from>
      <xdr:col>7</xdr:col>
      <xdr:colOff>139700</xdr:colOff>
      <xdr:row>1</xdr:row>
      <xdr:rowOff>25400</xdr:rowOff>
    </xdr:from>
    <xdr:ext cx="609600" cy="469900"/>
    <xdr:pic>
      <xdr:nvPicPr>
        <xdr:cNvPr id="8" name="Picture 7">
          <a:extLst>
            <a:ext uri="{FF2B5EF4-FFF2-40B4-BE49-F238E27FC236}">
              <a16:creationId xmlns:a16="http://schemas.microsoft.com/office/drawing/2014/main" id="{FB1C1976-6B37-4A8E-A526-F83D7BEDB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9647" y="241060"/>
          <a:ext cx="609600" cy="469900"/>
        </a:xfrm>
        <a:prstGeom prst="rect">
          <a:avLst/>
        </a:prstGeom>
      </xdr:spPr>
    </xdr:pic>
    <xdr:clientData/>
  </xdr:oneCellAnchor>
  <xdr:oneCellAnchor>
    <xdr:from>
      <xdr:col>11</xdr:col>
      <xdr:colOff>63501</xdr:colOff>
      <xdr:row>1</xdr:row>
      <xdr:rowOff>105834</xdr:rowOff>
    </xdr:from>
    <xdr:ext cx="863600" cy="292100"/>
    <xdr:pic>
      <xdr:nvPicPr>
        <xdr:cNvPr id="9" name="Picture 8">
          <a:extLst>
            <a:ext uri="{FF2B5EF4-FFF2-40B4-BE49-F238E27FC236}">
              <a16:creationId xmlns:a16="http://schemas.microsoft.com/office/drawing/2014/main" id="{DF8875AA-25E5-4334-A234-6238D09C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53305" y="321494"/>
          <a:ext cx="863600" cy="292100"/>
        </a:xfrm>
        <a:prstGeom prst="rect">
          <a:avLst/>
        </a:prstGeom>
      </xdr:spPr>
    </xdr:pic>
    <xdr:clientData/>
  </xdr:oneCellAnchor>
  <xdr:oneCellAnchor>
    <xdr:from>
      <xdr:col>9</xdr:col>
      <xdr:colOff>105833</xdr:colOff>
      <xdr:row>1</xdr:row>
      <xdr:rowOff>126999</xdr:rowOff>
    </xdr:from>
    <xdr:ext cx="990600" cy="304800"/>
    <xdr:pic>
      <xdr:nvPicPr>
        <xdr:cNvPr id="10" name="Picture 9">
          <a:extLst>
            <a:ext uri="{FF2B5EF4-FFF2-40B4-BE49-F238E27FC236}">
              <a16:creationId xmlns:a16="http://schemas.microsoft.com/office/drawing/2014/main" id="{556A89F8-EDD1-4A23-9C17-1A66120CF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71614" y="342659"/>
          <a:ext cx="990600" cy="304800"/>
        </a:xfrm>
        <a:prstGeom prst="rect">
          <a:avLst/>
        </a:prstGeom>
      </xdr:spPr>
    </xdr:pic>
    <xdr:clientData/>
  </xdr:oneCellAnchor>
  <xdr:oneCellAnchor>
    <xdr:from>
      <xdr:col>8</xdr:col>
      <xdr:colOff>10583</xdr:colOff>
      <xdr:row>1</xdr:row>
      <xdr:rowOff>148166</xdr:rowOff>
    </xdr:from>
    <xdr:ext cx="1079500" cy="266700"/>
    <xdr:pic>
      <xdr:nvPicPr>
        <xdr:cNvPr id="11" name="Picture 10">
          <a:extLst>
            <a:ext uri="{FF2B5EF4-FFF2-40B4-BE49-F238E27FC236}">
              <a16:creationId xmlns:a16="http://schemas.microsoft.com/office/drawing/2014/main" id="{17A33DB7-7CF2-4C8D-8BD2-F49D45E3E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77292" y="363826"/>
          <a:ext cx="1079500" cy="266700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1</xdr:row>
      <xdr:rowOff>38100</xdr:rowOff>
    </xdr:from>
    <xdr:ext cx="927100" cy="431800"/>
    <xdr:pic>
      <xdr:nvPicPr>
        <xdr:cNvPr id="12" name="Picture 11">
          <a:extLst>
            <a:ext uri="{FF2B5EF4-FFF2-40B4-BE49-F238E27FC236}">
              <a16:creationId xmlns:a16="http://schemas.microsoft.com/office/drawing/2014/main" id="{A3A51F7D-9772-413D-830E-39A1EAA91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17253" y="253760"/>
          <a:ext cx="927100" cy="431800"/>
        </a:xfrm>
        <a:prstGeom prst="rect">
          <a:avLst/>
        </a:prstGeom>
      </xdr:spPr>
    </xdr:pic>
    <xdr:clientData/>
  </xdr:oneCellAnchor>
  <xdr:oneCellAnchor>
    <xdr:from>
      <xdr:col>7</xdr:col>
      <xdr:colOff>139700</xdr:colOff>
      <xdr:row>1</xdr:row>
      <xdr:rowOff>25400</xdr:rowOff>
    </xdr:from>
    <xdr:ext cx="609600" cy="469900"/>
    <xdr:pic>
      <xdr:nvPicPr>
        <xdr:cNvPr id="13" name="Picture 12">
          <a:extLst>
            <a:ext uri="{FF2B5EF4-FFF2-40B4-BE49-F238E27FC236}">
              <a16:creationId xmlns:a16="http://schemas.microsoft.com/office/drawing/2014/main" id="{44EE4BF9-4F41-49B3-9772-7E3885007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9647" y="241060"/>
          <a:ext cx="609600" cy="469900"/>
        </a:xfrm>
        <a:prstGeom prst="rect">
          <a:avLst/>
        </a:prstGeom>
      </xdr:spPr>
    </xdr:pic>
    <xdr:clientData/>
  </xdr:oneCellAnchor>
  <xdr:oneCellAnchor>
    <xdr:from>
      <xdr:col>11</xdr:col>
      <xdr:colOff>63501</xdr:colOff>
      <xdr:row>1</xdr:row>
      <xdr:rowOff>105834</xdr:rowOff>
    </xdr:from>
    <xdr:ext cx="863600" cy="292100"/>
    <xdr:pic>
      <xdr:nvPicPr>
        <xdr:cNvPr id="14" name="Picture 13">
          <a:extLst>
            <a:ext uri="{FF2B5EF4-FFF2-40B4-BE49-F238E27FC236}">
              <a16:creationId xmlns:a16="http://schemas.microsoft.com/office/drawing/2014/main" id="{96D916EC-7FB1-44F4-B7A4-CD3D81A43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53305" y="321494"/>
          <a:ext cx="863600" cy="292100"/>
        </a:xfrm>
        <a:prstGeom prst="rect">
          <a:avLst/>
        </a:prstGeom>
      </xdr:spPr>
    </xdr:pic>
    <xdr:clientData/>
  </xdr:oneCellAnchor>
  <xdr:oneCellAnchor>
    <xdr:from>
      <xdr:col>9</xdr:col>
      <xdr:colOff>105833</xdr:colOff>
      <xdr:row>1</xdr:row>
      <xdr:rowOff>126999</xdr:rowOff>
    </xdr:from>
    <xdr:ext cx="990600" cy="304800"/>
    <xdr:pic>
      <xdr:nvPicPr>
        <xdr:cNvPr id="15" name="Picture 14">
          <a:extLst>
            <a:ext uri="{FF2B5EF4-FFF2-40B4-BE49-F238E27FC236}">
              <a16:creationId xmlns:a16="http://schemas.microsoft.com/office/drawing/2014/main" id="{1733CFA9-A5AC-4DB2-BB4E-16628D9A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71614" y="342659"/>
          <a:ext cx="990600" cy="304800"/>
        </a:xfrm>
        <a:prstGeom prst="rect">
          <a:avLst/>
        </a:prstGeom>
      </xdr:spPr>
    </xdr:pic>
    <xdr:clientData/>
  </xdr:oneCellAnchor>
  <xdr:oneCellAnchor>
    <xdr:from>
      <xdr:col>8</xdr:col>
      <xdr:colOff>10583</xdr:colOff>
      <xdr:row>1</xdr:row>
      <xdr:rowOff>148166</xdr:rowOff>
    </xdr:from>
    <xdr:ext cx="1079500" cy="266700"/>
    <xdr:pic>
      <xdr:nvPicPr>
        <xdr:cNvPr id="16" name="Picture 15">
          <a:extLst>
            <a:ext uri="{FF2B5EF4-FFF2-40B4-BE49-F238E27FC236}">
              <a16:creationId xmlns:a16="http://schemas.microsoft.com/office/drawing/2014/main" id="{6E727679-72C4-4630-ABC1-84191EC5E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77292" y="363826"/>
          <a:ext cx="1079500" cy="266700"/>
        </a:xfrm>
        <a:prstGeom prst="rect">
          <a:avLst/>
        </a:prstGeom>
      </xdr:spPr>
    </xdr:pic>
    <xdr:clientData/>
  </xdr:oneCellAnchor>
  <xdr:oneCellAnchor>
    <xdr:from>
      <xdr:col>16</xdr:col>
      <xdr:colOff>25400</xdr:colOff>
      <xdr:row>1</xdr:row>
      <xdr:rowOff>101600</xdr:rowOff>
    </xdr:from>
    <xdr:ext cx="927100" cy="431800"/>
    <xdr:pic>
      <xdr:nvPicPr>
        <xdr:cNvPr id="17" name="Picture 16">
          <a:extLst>
            <a:ext uri="{FF2B5EF4-FFF2-40B4-BE49-F238E27FC236}">
              <a16:creationId xmlns:a16="http://schemas.microsoft.com/office/drawing/2014/main" id="{DC17554B-A784-4D78-8EB9-DA6016D2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5287" y="317260"/>
          <a:ext cx="927100" cy="431800"/>
        </a:xfrm>
        <a:prstGeom prst="rect">
          <a:avLst/>
        </a:prstGeom>
      </xdr:spPr>
    </xdr:pic>
    <xdr:clientData/>
  </xdr:oneCellAnchor>
  <xdr:oneCellAnchor>
    <xdr:from>
      <xdr:col>13</xdr:col>
      <xdr:colOff>139700</xdr:colOff>
      <xdr:row>1</xdr:row>
      <xdr:rowOff>25400</xdr:rowOff>
    </xdr:from>
    <xdr:ext cx="609600" cy="469900"/>
    <xdr:pic>
      <xdr:nvPicPr>
        <xdr:cNvPr id="18" name="Picture 17">
          <a:extLst>
            <a:ext uri="{FF2B5EF4-FFF2-40B4-BE49-F238E27FC236}">
              <a16:creationId xmlns:a16="http://schemas.microsoft.com/office/drawing/2014/main" id="{140998CB-99B5-4A1F-BB2B-451F1DF7B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51602" y="241060"/>
          <a:ext cx="609600" cy="469900"/>
        </a:xfrm>
        <a:prstGeom prst="rect">
          <a:avLst/>
        </a:prstGeom>
      </xdr:spPr>
    </xdr:pic>
    <xdr:clientData/>
  </xdr:oneCellAnchor>
  <xdr:oneCellAnchor>
    <xdr:from>
      <xdr:col>17</xdr:col>
      <xdr:colOff>211668</xdr:colOff>
      <xdr:row>1</xdr:row>
      <xdr:rowOff>52917</xdr:rowOff>
    </xdr:from>
    <xdr:ext cx="863600" cy="292100"/>
    <xdr:pic>
      <xdr:nvPicPr>
        <xdr:cNvPr id="19" name="Picture 18">
          <a:extLst>
            <a:ext uri="{FF2B5EF4-FFF2-40B4-BE49-F238E27FC236}">
              <a16:creationId xmlns:a16="http://schemas.microsoft.com/office/drawing/2014/main" id="{01781C96-5793-474B-AB3A-64C153B3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302604" y="268577"/>
          <a:ext cx="863600" cy="292100"/>
        </a:xfrm>
        <a:prstGeom prst="rect">
          <a:avLst/>
        </a:prstGeom>
      </xdr:spPr>
    </xdr:pic>
    <xdr:clientData/>
  </xdr:oneCellAnchor>
  <xdr:oneCellAnchor>
    <xdr:from>
      <xdr:col>15</xdr:col>
      <xdr:colOff>95250</xdr:colOff>
      <xdr:row>1</xdr:row>
      <xdr:rowOff>169332</xdr:rowOff>
    </xdr:from>
    <xdr:ext cx="990600" cy="304800"/>
    <xdr:pic>
      <xdr:nvPicPr>
        <xdr:cNvPr id="20" name="Picture 19">
          <a:extLst>
            <a:ext uri="{FF2B5EF4-FFF2-40B4-BE49-F238E27FC236}">
              <a16:creationId xmlns:a16="http://schemas.microsoft.com/office/drawing/2014/main" id="{17AFA7D2-6AD4-4894-9970-7AA859890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48427" y="384992"/>
          <a:ext cx="990600" cy="304800"/>
        </a:xfrm>
        <a:prstGeom prst="rect">
          <a:avLst/>
        </a:prstGeom>
      </xdr:spPr>
    </xdr:pic>
    <xdr:clientData/>
  </xdr:oneCellAnchor>
  <xdr:oneCellAnchor>
    <xdr:from>
      <xdr:col>14</xdr:col>
      <xdr:colOff>74084</xdr:colOff>
      <xdr:row>1</xdr:row>
      <xdr:rowOff>148165</xdr:rowOff>
    </xdr:from>
    <xdr:ext cx="1079500" cy="266700"/>
    <xdr:pic>
      <xdr:nvPicPr>
        <xdr:cNvPr id="21" name="Picture 20">
          <a:extLst>
            <a:ext uri="{FF2B5EF4-FFF2-40B4-BE49-F238E27FC236}">
              <a16:creationId xmlns:a16="http://schemas.microsoft.com/office/drawing/2014/main" id="{04B68DDE-901F-40B6-8477-CB8FFA19B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559178" y="363825"/>
          <a:ext cx="1079500" cy="2667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34507</xdr:colOff>
      <xdr:row>1</xdr:row>
      <xdr:rowOff>103031</xdr:rowOff>
    </xdr:from>
    <xdr:to>
      <xdr:col>42</xdr:col>
      <xdr:colOff>124604</xdr:colOff>
      <xdr:row>31</xdr:row>
      <xdr:rowOff>126035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3150A-3292-4513-94BD-08429561D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47924</xdr:colOff>
      <xdr:row>33</xdr:row>
      <xdr:rowOff>162943</xdr:rowOff>
    </xdr:from>
    <xdr:to>
      <xdr:col>42</xdr:col>
      <xdr:colOff>138021</xdr:colOff>
      <xdr:row>64</xdr:row>
      <xdr:rowOff>3833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51637-750A-420C-88A9-4F903E6A1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34507</xdr:colOff>
      <xdr:row>1</xdr:row>
      <xdr:rowOff>103031</xdr:rowOff>
    </xdr:from>
    <xdr:to>
      <xdr:col>41</xdr:col>
      <xdr:colOff>124604</xdr:colOff>
      <xdr:row>31</xdr:row>
      <xdr:rowOff>126035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CC491-B255-40BE-99C3-A9661B8AF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47924</xdr:colOff>
      <xdr:row>33</xdr:row>
      <xdr:rowOff>162943</xdr:rowOff>
    </xdr:from>
    <xdr:to>
      <xdr:col>41</xdr:col>
      <xdr:colOff>138021</xdr:colOff>
      <xdr:row>64</xdr:row>
      <xdr:rowOff>3833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728E6-221A-4971-83E4-D96758ED0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son Burns" refreshedDate="44083.559069097224" createdVersion="6" refreshedVersion="6" minRefreshableVersion="3" recordCount="2452" xr:uid="{8F6EF244-6278-4CA1-9329-CA9981933EFB}">
  <cacheSource type="worksheet">
    <worksheetSource ref="A1:U2453" sheet="all_data"/>
  </cacheSource>
  <cacheFields count="21">
    <cacheField name="conformer number" numFmtId="0">
      <sharedItems containsSemiMixedTypes="0" containsString="0" containsNumber="1" containsInteger="1" minValue="1" maxValue="2452"/>
    </cacheField>
    <cacheField name="ligand num" numFmtId="0">
      <sharedItems containsSemiMixedTypes="0" containsString="0" containsNumber="1" containsInteger="1" minValue="1" maxValue="92" count="83">
        <n v="1"/>
        <n v="2"/>
        <n v="3"/>
        <n v="4"/>
        <n v="5"/>
        <n v="6"/>
        <n v="7"/>
        <n v="8"/>
        <n v="9"/>
        <n v="11"/>
        <n v="12"/>
        <n v="13"/>
        <n v="15"/>
        <n v="16"/>
        <n v="17"/>
        <n v="18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8"/>
        <n v="39"/>
        <n v="40"/>
        <n v="41"/>
        <n v="42"/>
        <n v="43"/>
        <n v="44"/>
        <n v="47"/>
        <n v="48"/>
        <n v="49"/>
        <n v="50"/>
        <n v="51"/>
        <n v="52"/>
        <n v="53"/>
        <n v="54"/>
        <n v="55"/>
        <n v="56"/>
        <n v="57"/>
        <n v="58"/>
        <n v="59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2"/>
      </sharedItems>
    </cacheField>
    <cacheField name="ligand name" numFmtId="0">
      <sharedItems count="83">
        <s v="1-L1"/>
        <s v="1-L2"/>
        <s v="1-L3"/>
        <s v="1-L4"/>
        <s v="1-L5"/>
        <s v="1-L6"/>
        <s v="1-L7"/>
        <s v="1-L8"/>
        <s v="1-L9"/>
        <s v="1-L11"/>
        <s v="1-L12"/>
        <s v="1-L13"/>
        <s v="2-L1"/>
        <s v="2-L2"/>
        <s v="2-L3"/>
        <s v="2-L4"/>
        <s v="2-L7"/>
        <s v="2-L8"/>
        <s v="2-L9"/>
        <s v="2-L10"/>
        <s v="2-L11"/>
        <s v="2-L12"/>
        <s v="2-L13"/>
        <s v="2-L14"/>
        <s v="2-L15"/>
        <s v="2-L16"/>
        <s v="2-L17"/>
        <s v="2-L18"/>
        <s v="2-L19"/>
        <s v="2-L20"/>
        <s v="2-L21"/>
        <s v="2-L22"/>
        <s v="2-L24"/>
        <s v="2-L25"/>
        <s v="2-L26"/>
        <s v="2-L27"/>
        <s v="2-L28"/>
        <s v="2-L29"/>
        <s v="2-L30"/>
        <s v="2-L33"/>
        <s v="3-L1"/>
        <s v="3-L2"/>
        <s v="3-L3"/>
        <s v="3-L4"/>
        <s v="3-L5"/>
        <s v="3-L6"/>
        <s v="3-L7"/>
        <s v="3-L8"/>
        <s v="3-L9"/>
        <s v="3-L10"/>
        <s v="3-L11"/>
        <s v="3-L12"/>
        <s v="3-L14"/>
        <s v="3-L15"/>
        <s v="3-L16"/>
        <s v="4-L1"/>
        <s v="4-L2"/>
        <s v="4-L3"/>
        <s v="4-L4"/>
        <s v="4-L5"/>
        <s v="4-L6"/>
        <s v="4-L7"/>
        <s v="4-L8"/>
        <s v="4-L9"/>
        <s v="4-L10"/>
        <s v="4-L11"/>
        <s v="4-L12"/>
        <s v="4-L13"/>
        <s v="4-L14"/>
        <s v="4-L15"/>
        <s v="4-L16"/>
        <s v="4-L17"/>
        <s v="4-L18"/>
        <s v="4-L19"/>
        <s v="4-L20"/>
        <s v="4-L21"/>
        <s v="4-L22"/>
        <s v="4-L23"/>
        <s v="4-L24"/>
        <s v="4-L25"/>
        <s v="4-L26"/>
        <s v="4-L27"/>
        <s v="4-L29"/>
      </sharedItems>
    </cacheField>
    <cacheField name="P-A1 bond length" numFmtId="0">
      <sharedItems containsSemiMixedTypes="0" containsString="0" containsNumber="1" minValue="1.3941757421501699" maxValue="19.250965196581699" count="2339">
        <n v="1.9169624409466099"/>
        <n v="1.91713484137136"/>
        <n v="1.91725324357529"/>
        <n v="1.9173142674063599"/>
        <n v="1.9176600324353601"/>
        <n v="1.91795828943175"/>
        <n v="1.85730826735897"/>
        <n v="1.8577766281229799"/>
        <n v="1.90599711437347"/>
        <n v="1.90808097312456"/>
        <n v="1.91022564112201"/>
        <n v="1.9035151693643"/>
        <n v="1.9025009855450801"/>
        <n v="1.90553955613626"/>
        <n v="1.90347392942482"/>
        <n v="1.90779715902922"/>
        <n v="1.9073085749295999"/>
        <n v="1.9064818383609099"/>
        <n v="1.89547698482466"/>
        <n v="1.89427426736468"/>
        <n v="1.8929096650395101"/>
        <n v="1.89406863655993"/>
        <n v="1.9054841904355899"/>
        <n v="1.90552276291835"/>
        <n v="1.89591429131171"/>
        <n v="1.8966554774127999"/>
        <n v="1.90625129508152"/>
        <n v="1.90556684479973"/>
        <n v="1.90552906039241"/>
        <n v="1.90410031248356"/>
        <n v="1.9098340242020999"/>
        <n v="1.9092265449652599"/>
        <n v="1.8999865788999599"/>
        <n v="1.90008999786852"/>
        <n v="1.9110381995135499"/>
        <n v="1.9112888321758099"/>
        <n v="1.90772796802898"/>
        <n v="1.9086091794812201"/>
        <n v="1.86853043860676"/>
        <n v="1.8684605963198599"/>
        <n v="1.86611307267271"/>
        <n v="1.8679196984881301"/>
        <n v="1.86664217245834"/>
        <n v="1.86619104059579"/>
        <n v="1.8670945342965299"/>
        <n v="1.86645894677595"/>
        <n v="1.86292404568731"/>
        <n v="1.8627992377065199"/>
        <n v="1.86863078215039"/>
        <n v="1.8688897773812101"/>
        <n v="1.86440043981972"/>
        <n v="1.86306441112485"/>
        <n v="1.8671660343954399"/>
        <n v="1.86722521405426"/>
        <n v="1.86555541327509"/>
        <n v="1.86547045004738"/>
        <n v="1.8631551196827301"/>
        <n v="1.86328688075669"/>
        <n v="1.8650560313298901"/>
        <n v="1.86544605925767"/>
        <n v="1.86880978165248"/>
        <n v="1.86872951493788"/>
        <n v="1.86927419069541"/>
        <n v="1.87023287320055"/>
        <n v="1.8921421722481599"/>
        <n v="1.86506219735428"/>
        <n v="1.8597593930398599"/>
        <n v="1.84365126854294"/>
        <n v="1.8458336869826499"/>
        <n v="1.8397491676856299"/>
        <n v="1.8892082997912101"/>
        <n v="1.8906599376937101"/>
        <n v="1.8514278273808"/>
        <n v="1.84085550763768"/>
        <n v="1.88577039959799"/>
        <n v="1.84065912107592"/>
        <n v="1.85223540620516"/>
        <n v="1.8457773430183799"/>
        <n v="1.88854653106562"/>
        <n v="1.84917873662877"/>
        <n v="1.84272434183737"/>
        <n v="1.8518047953280601"/>
        <n v="1.89406705266735"/>
        <n v="1.84189494814443"/>
        <n v="1.8415322424546301"/>
        <n v="12.351099424747501"/>
        <n v="1.84299023328936"/>
        <n v="1.8423780828049301"/>
        <n v="1.89258421212901"/>
        <n v="1.8659113055019501"/>
        <n v="13.4710169623529"/>
        <n v="1.8431695526999099"/>
        <n v="1.87426305517662"/>
        <n v="1.8744055057537501"/>
        <n v="1.8679427186078199"/>
        <n v="1.8668307368371599"/>
        <n v="1.87391408554394"/>
        <n v="1.8747423823021601"/>
        <n v="1.87437696315335"/>
        <n v="1.8739514401392501"/>
        <n v="1.87464396619731"/>
        <n v="1.87459488956947"/>
        <n v="1.87492106500513"/>
        <n v="1.8672187873947701"/>
        <n v="1.86985293539358"/>
        <n v="1.8684169770155601"/>
        <n v="1.8682403485633201"/>
        <n v="1.8692872973408801"/>
        <n v="1.8686661017956001"/>
        <n v="1.8775710372712899"/>
        <n v="1.8776288238094301"/>
        <n v="1.88132772264696"/>
        <n v="1.88225768692812"/>
        <n v="1.8829731809030099"/>
        <n v="1.8832044498673"/>
        <n v="1.8672420839302"/>
        <n v="1.86658672447866"/>
        <n v="1.8667913648825301"/>
        <n v="1.8675818589823501"/>
        <n v="1.8783953258033801"/>
        <n v="1.8779813630598099"/>
        <n v="1.8634637104059699"/>
        <n v="1.86483511335452"/>
        <n v="1.8646439338383001"/>
        <n v="1.86592899114623"/>
        <n v="1.8648659469248701"/>
        <n v="1.8654385543351399"/>
        <n v="1.8647919454995501"/>
        <n v="1.8643363430454201"/>
        <n v="1.86350154279517"/>
        <n v="1.8654653574912601"/>
        <n v="1.8642092157265999"/>
        <n v="1.8633410852551899"/>
        <n v="1.86528657315705"/>
        <n v="1.8647289347248299"/>
        <n v="1.8634022646760899"/>
        <n v="1.8628735866934101"/>
        <n v="1.86319322669442"/>
        <n v="1.86299785292415"/>
        <n v="1.8626913324541901"/>
        <n v="1.8651651401417499"/>
        <n v="1.86362710862446"/>
        <n v="1.8648726498074799"/>
        <n v="1.8636504500576201"/>
        <n v="1.86504396731015"/>
        <n v="1.86316451232842"/>
        <n v="1.86282742088471"/>
        <n v="1.86420948393682"/>
        <n v="1.8648211710509901"/>
        <n v="1.8641676426759399"/>
        <n v="1.8655739063355199"/>
        <n v="1.8643543118195101"/>
        <n v="1.8633706018932401"/>
        <n v="1.8642609795841301"/>
        <n v="1.86375481220036"/>
        <n v="1.8657167523501501"/>
        <n v="1.86438032600647"/>
        <n v="1.8648380626746099"/>
        <n v="1.8652230429629499"/>
        <n v="1.86451870465275"/>
        <n v="1.8647664733150899"/>
        <n v="1.8652686133637599"/>
        <n v="1.8642883360682101"/>
        <n v="1.8642408642662001"/>
        <n v="1.8642269175183499"/>
        <n v="1.86297987106678"/>
        <n v="1.86524556024133"/>
        <n v="1.8647042660969"/>
        <n v="1.8642867268743799"/>
        <n v="1.8652662008410399"/>
        <n v="1.8653755654023101"/>
        <n v="1.8667142255846201"/>
        <n v="1.8661420096016199"/>
        <n v="1.8645616106742"/>
        <n v="1.8646594863406001"/>
        <n v="1.8628671450213501"/>
        <n v="1.86394044969253"/>
        <n v="1.8644508574912799"/>
        <n v="1.8664484991555399"/>
        <n v="1.8673034033064899"/>
        <n v="1.8632342847854599"/>
        <n v="1.86263522999002"/>
        <n v="1.86299382715026"/>
        <n v="1.8630120772555301"/>
        <n v="1.8651340434403001"/>
        <n v="1.8629900697534501"/>
        <n v="1.8642223579820001"/>
        <n v="1.8657054965883499"/>
        <n v="1.8652326932584"/>
        <n v="1.86639893913386"/>
        <n v="1.8635839127874001"/>
        <n v="1.8638202703050499"/>
        <n v="1.86347578465618"/>
        <n v="1.8638964563515801"/>
        <n v="1.8641743480694"/>
        <n v="1.86563688857183"/>
        <n v="1.8646088061574699"/>
        <n v="1.86655404422159"/>
        <n v="1.86333303518184"/>
        <n v="1.8651206395297799"/>
        <n v="1.8651329711310101"/>
        <n v="1.8634650519931899"/>
        <n v="1.86325682609778"/>
        <n v="1.86612164662435"/>
        <n v="1.8638360979442301"/>
        <n v="1.8640509649685"/>
        <n v="1.86435189811365"/>
        <n v="1.86568218086575"/>
        <n v="1.8662159574925901"/>
        <n v="1.8662373911161401"/>
        <n v="1.86513833267133"/>
        <n v="1.86367915693662"/>
        <n v="1.8646779882864399"/>
        <n v="1.8644991284524599"/>
        <n v="1.86571005250012"/>
        <n v="1.8653112340839999"/>
        <n v="1.8650957079999899"/>
        <n v="1.8648254610016399"/>
        <n v="1.8636657425622201"/>
        <n v="1.86231791056199"/>
        <n v="1.86588531265991"/>
        <n v="1.86285962970912"/>
        <n v="1.8647275940469099"/>
        <n v="1.86605171418157"/>
        <n v="1.86349268847505"/>
        <n v="1.8639565445578301"/>
        <n v="1.8649383367822101"/>
        <n v="1.8634763212877099"/>
        <n v="1.86429316364138"/>
        <n v="1.86482948282141"/>
        <n v="1.8660238476503901"/>
        <n v="1.86518712197999"/>
        <n v="1.86577410208202"/>
        <n v="1.86657172377597"/>
        <n v="1.86431917868159"/>
        <n v="1.8649450394046401"/>
        <n v="1.86696705916306"/>
        <n v="1.86512037145059"/>
        <n v="1.8671103341795301"/>
        <n v="1.86550234521428"/>
        <n v="1.8660640396299299"/>
        <n v="1.8639535938429299"/>
        <n v="1.86380095503784"/>
        <n v="1.8659740083934699"/>
        <n v="1.86687653582126"/>
        <n v="1.8636273769184599"/>
        <n v="1.8660324220119999"/>
        <n v="1.8643942716067301"/>
        <n v="1.86455061610029"/>
        <n v="1.8651340434403101"/>
        <n v="1.8653474207235401"/>
        <n v="1.8659332785499001"/>
        <n v="1.8652308168159699"/>
        <n v="1.8639554715711399"/>
        <n v="1.86512868188766"/>
        <n v="1.8671531806469399"/>
        <n v="1.8645524932272599"/>
        <n v="1.8653101618765699"/>
        <n v="1.8641080977239399"/>
        <n v="1.8652562826593"/>
        <n v="1.86511903105405"/>
        <n v="1.86636143337779"/>
        <n v="1.8648595121348901"/>
        <n v="1.8635047625375101"/>
        <n v="1.8642526652790301"/>
        <n v="1.8654098745315999"/>
        <n v="1.8654356059644599"/>
        <n v="1.86420411972509"/>
        <n v="1.86387848316353"/>
        <n v="1.8652447560574901"/>
        <n v="1.86469139537887"/>
        <n v="1.8636209378519"/>
        <n v="1.86451200049771"/>
        <n v="1.8642033150919901"/>
        <n v="1.8641075612742899"/>
        <n v="1.8648077648915899"/>
        <n v="1.86321281661542"/>
        <n v="1.8631722947703999"/>
        <n v="1.86694000974857"/>
        <n v="1.86312345269979"/>
        <n v="1.86291626220826"/>
        <n v="1.8669314395552901"/>
        <n v="1.8647600381818501"/>
        <n v="1.8643768395900999"/>
        <n v="1.86431998326467"/>
        <n v="1.8646101469207901"/>
        <n v="1.86438542152635"/>
        <n v="1.86428243568403"/>
        <n v="1.8665610089145199"/>
        <n v="1.8640423814924301"/>
        <n v="1.8655240550579799"/>
        <n v="1.86567896488115"/>
        <n v="1.8700636352808899"/>
        <n v="1.86843624456388"/>
        <n v="1.8675280453048"/>
        <n v="1.86717808470429"/>
        <n v="1.8702588056202201"/>
        <n v="1.9258102191025901"/>
        <n v="1.9253386715069101"/>
        <n v="1.92584241307537"/>
        <n v="1.9261321346158899"/>
        <n v="1.9259049820798499"/>
        <n v="1.92658921412946"/>
        <n v="1.92579983383528"/>
        <n v="1.8576051787180099"/>
        <n v="1.85741702371869"/>
        <n v="1.8614384222960401"/>
        <n v="1.8611961207782399"/>
        <n v="1.8578969293262699"/>
        <n v="1.85801345527958"/>
        <n v="1.8579884283816099"/>
        <n v="1.8587259077120499"/>
        <n v="1.8573276501468401"/>
        <n v="1.8590497572684801"/>
        <n v="1.8608498058682701"/>
        <n v="1.89252371187258"/>
        <n v="1.8922531543110099"/>
        <n v="1.8925482820789501"/>
        <n v="1.8917476047295501"/>
        <n v="1.8930095086924399"/>
        <n v="1.8921915864943399"/>
        <n v="1.89236835737654"/>
        <n v="1.89508073706636"/>
        <n v="1.8951923385239799"/>
        <n v="1.89369136872933"/>
        <n v="1.90173499731166"/>
        <n v="1.89961811951771"/>
        <n v="1.89320125713036"/>
        <n v="1.8935186822421299"/>
        <n v="1.89366179662578"/>
        <n v="1.8941079694674201"/>
        <n v="1.89333409624397"/>
        <n v="1.8924666443559801"/>
        <n v="1.8945334518028401"/>
        <n v="1.8947342821620099"/>
        <n v="1.89519550442691"/>
        <n v="1.8970709000983501"/>
        <n v="1.9125297383308799"/>
        <n v="1.89913085383814"/>
        <n v="1.9118504125584701"/>
        <n v="1.8988775631935799"/>
        <n v="1.89086726133803"/>
        <n v="1.8902304092358599"/>
        <n v="1.90241556974284"/>
        <n v="1.90271017235941"/>
        <n v="1.910088479626"/>
        <n v="1.9099871727317901"/>
        <n v="1.9088085288996299"/>
        <n v="1.8969662622197501"/>
        <n v="1.47174895957157"/>
        <n v="1.3941757421501699"/>
        <n v="1.39461643472318"/>
        <n v="1.8767746268532"/>
        <n v="1.8762489173880901"/>
        <n v="1.88014573903195"/>
        <n v="1.8831125829328399"/>
        <n v="1.8766528714709001"/>
        <n v="1.87793663364875"/>
        <n v="1.8794930167468"/>
        <n v="1.8823413611776101"/>
        <n v="1.88042176120146"/>
        <n v="1.8771877902863101"/>
        <n v="1.84355417604148"/>
        <n v="1.84348040401844"/>
        <n v="1.8436800156209301"/>
        <n v="1.84366509974018"/>
        <n v="1.8447010597926099"/>
        <n v="1.84450426944477"/>
        <n v="1.8447430715413999"/>
        <n v="1.8445443881891199"/>
        <n v="1.8431749781287701"/>
        <n v="1.8437933723711999"/>
        <n v="1.8441217421851499"/>
        <n v="1.8440154554666801"/>
        <n v="1.8433450572261201"/>
        <n v="1.8442179914532799"/>
        <n v="1.84388557128689"/>
        <n v="1.8445210760519899"/>
        <n v="1.8445996855686599"/>
        <n v="1.8443595094232501"/>
        <n v="1.84397668098053"/>
        <n v="1.8446368206235"/>
        <n v="1.8436116727770999"/>
        <n v="1.8429389572093799"/>
        <n v="1.8428179508567799"/>
        <n v="1.8617642170801301"/>
        <n v="1.8593240707310801"/>
        <n v="1.85830298928888"/>
        <n v="1.85560933388469"/>
        <n v="1.8559485445453401"/>
        <n v="1.85428827316574"/>
        <n v="1.85497035016735"/>
        <n v="1.8546873051811099"/>
        <n v="1.8539851671467"/>
        <n v="1.8555085556256501"/>
        <n v="1.8552374511096901"/>
        <n v="1.85522208913111"/>
        <n v="1.85588954412702"/>
        <n v="1.85473367360384"/>
        <n v="1.8552449972981999"/>
        <n v="1.8532935547289799"/>
        <n v="1.8535595485443599"/>
        <n v="1.8548026849236501"/>
        <n v="1.8538193007949799"/>
        <n v="1.85555436460374"/>
        <n v="1.85607219687166"/>
        <n v="1.87675810908065"/>
        <n v="1.8765593515793699"/>
        <n v="1.87851883142011"/>
        <n v="1.87881451985021"/>
        <n v="1.8834083465886999"/>
        <n v="1.8833441002642"/>
        <n v="1.88103588482516"/>
        <n v="1.88149355566262"/>
        <n v="1.8801566424104099"/>
        <n v="1.8803587423680601"/>
        <n v="1.8852742506065201"/>
        <n v="1.8843842495626999"/>
        <n v="1.8768244457060901"/>
        <n v="1.87695631275743"/>
        <n v="1.8777779421433101"/>
        <n v="1.87792571738074"/>
        <n v="1.8768937103629399"/>
        <n v="1.87717260793993"/>
        <n v="1.8796310808240999"/>
        <n v="1.87974758943853"/>
        <n v="1.87566681476215"/>
        <n v="1.87450206721678"/>
        <n v="1.8816665485680499"/>
        <n v="1.87912107113937"/>
        <n v="1.8796449132748401"/>
        <n v="1.8824669983827"/>
        <n v="1.87658493013239"/>
        <n v="1.87852096075609"/>
        <n v="1.8769339359710999"/>
        <n v="1.8773670392334001"/>
        <n v="1.89541261998542"/>
        <n v="1.89283992984087"/>
        <n v="1.84274713403657"/>
        <n v="1.8923728490971301"/>
        <n v="1.8454882822711101"/>
        <n v="1.84719517106341"/>
        <n v="1.84951399021472"/>
        <n v="1.8886108651598901"/>
        <n v="1.8458670049599899"/>
        <n v="1.84119200519663"/>
        <n v="1.8886781091546501"/>
        <n v="1.89070410165102"/>
        <n v="1.8423224473473601"/>
        <n v="1.8418002063198899"/>
        <n v="1.8485629553791201"/>
        <n v="1.8454541446484101"/>
        <n v="1.8401176592816"/>
        <n v="1.8420526593992901"/>
        <n v="1.88892165004269"/>
        <n v="1.85201457877631"/>
        <n v="1.8529406358542599"/>
        <n v="1.8532625286235"/>
        <n v="1.85278007329526"/>
        <n v="1.8538834914848299"/>
        <n v="1.8545042464227399"/>
        <n v="1.8540523185714"/>
        <n v="1.8535306849361799"/>
        <n v="1.8520917903818901"/>
        <n v="1.85081738699418"/>
        <n v="1.85087330738762"/>
        <n v="1.8513362741544199"/>
        <n v="1.8528194731273699"/>
        <n v="1.8565152840739001"/>
        <n v="1.85393770121867"/>
        <n v="1.8550649584313701"/>
        <n v="1.85132223019116"/>
        <n v="1.85218654568053"/>
        <n v="1.8742713250754199"/>
        <n v="1.8748391931043"/>
        <n v="1.87484772715012"/>
        <n v="1.87472691344632"/>
        <n v="1.8781826322272199"/>
        <n v="1.8787455921438601"/>
        <n v="1.8778106933341201"/>
        <n v="1.87763281820488"/>
        <n v="1.8642459601672701"/>
        <n v="1.86453559901654"/>
        <n v="1.8656315284642799"/>
        <n v="1.86509999731917"/>
        <n v="1.86379773580718"/>
        <n v="1.8648715773478799"/>
        <n v="1.8653586786460099"/>
        <n v="1.86461953223707"/>
        <n v="1.8657119284605499"/>
        <n v="1.8666269043384101"/>
        <n v="1.8662060443584401"/>
        <n v="1.86682216614223"/>
        <n v="1.86338214008828"/>
        <n v="1.8628958639709301"/>
        <n v="1.86266771056997"/>
        <n v="1.8636751326344401"/>
        <n v="1.86743192647014"/>
        <n v="1.8676664584448599"/>
        <n v="1.8668074351683901"/>
        <n v="1.8672961736157401"/>
        <n v="1.8656864688365999"/>
        <n v="1.8653184714680699"/>
        <n v="1.8645645604269101"/>
        <n v="1.86475172610189"/>
        <n v="1.86555568129177"/>
        <n v="1.8657936649050899"/>
        <n v="1.8658494044268401"/>
        <n v="1.86532919346693"/>
        <n v="1.85369064301463"/>
        <n v="1.85377533698126"/>
        <n v="1.85521373431742"/>
        <n v="1.8545624820965101"/>
        <n v="1.8543769843265401"/>
        <n v="1.8543845340166101"/>
        <n v="1.85543768421361"/>
        <n v="1.8556187647251201"/>
        <n v="1.8564172483576999"/>
        <n v="1.85646384290133"/>
        <n v="1.85128820014604"/>
        <n v="1.85133978512859"/>
        <n v="1.85184826592245"/>
        <n v="1.8524896760845899"/>
        <n v="1.85548080022402"/>
        <n v="1.8557340865544201"/>
        <n v="1.85222298873542"/>
        <n v="1.8523015413263499"/>
        <n v="1.85235363794282"/>
        <n v="1.8546150543980799"/>
        <n v="1.85349615591724"/>
        <n v="1.85331783566661"/>
        <n v="1.8525134277516"/>
        <n v="1.85363912345418"/>
        <n v="1.85382766189309"/>
        <n v="1.85310334304377"/>
        <n v="1.85517923662378"/>
        <n v="1.8550940676957499"/>
        <n v="1.8526545819445099"/>
        <n v="1.85306286995341"/>
        <n v="1.8550221022941999"/>
        <n v="1.85418607480479"/>
        <n v="1.85397788552075"/>
        <n v="1.85391963148352"/>
        <n v="1.85464767543595"/>
        <n v="1.8544824075735999"/>
        <n v="1.8549212921307401"/>
        <n v="1.8552827277803201"/>
        <n v="1.8550738529772799"/>
        <n v="1.8550113207201699"/>
        <n v="1.85548618965488"/>
        <n v="1.85466061585401"/>
        <n v="1.8531667491081301"/>
        <n v="1.8519705721204101"/>
        <n v="1.8520955698883299"/>
        <n v="1.85137489450408"/>
        <n v="1.8548250591363"/>
        <n v="1.85492883960544"/>
        <n v="1.84995081015685"/>
        <n v="1.85468541806959"/>
        <n v="1.85212256613864"/>
        <n v="1.8496975428431499"/>
        <n v="1.8522059820657"/>
        <n v="1.85247024267597"/>
        <n v="1.85106050684465"/>
        <n v="1.85472639491651"/>
        <n v="1.8526934446907199"/>
        <n v="1.85246997276609"/>
        <n v="1.85318671482395"/>
        <n v="1.85305612435241"/>
        <n v="1.8595176793996799"/>
        <n v="1.8582265739139501"/>
        <n v="1.85916621096662"/>
        <n v="1.85849482108506"/>
        <n v="1.8549075448657799"/>
        <n v="1.85465414565627"/>
        <n v="1.8552105001858901"/>
        <n v="1.8547759972568101"/>
        <n v="1.8479748374910301"/>
        <n v="1.8479226174274701"/>
        <n v="1.84898891289266"/>
        <n v="1.8488009627864199"/>
        <n v="1.85095353804464"/>
        <n v="1.8519703021376901"/>
        <n v="1.85162847245336"/>
        <n v="1.8514829191758699"/>
        <n v="1.8508422407109599"/>
        <n v="1.8505709929640599"/>
        <n v="1.8508284631483201"/>
        <n v="1.8504291394160399"/>
        <n v="1.8680588855814999"/>
        <n v="1.87315829549987"/>
        <n v="1.8748967971597701"/>
        <n v="1.8764746201321201"/>
        <n v="1.87790787846475"/>
        <n v="1.8749458658851901"/>
        <n v="1.8631781986702101"/>
        <n v="1.8607517298124401"/>
        <n v="1.8610306284422"/>
        <n v="1.86411936313101"/>
        <n v="1.8654259567187299"/>
        <n v="1.8635624486450599"/>
        <n v="1.8633783834744799"/>
        <n v="1.8615974323145099"/>
        <n v="1.86004112857753"/>
        <n v="1.8590637428555199"/>
        <n v="1.85186527587727"/>
        <n v="1.85131466801297"/>
        <n v="1.84983296543228"/>
        <n v="1.85070743230798"/>
        <n v="1.8495861699309899"/>
        <n v="1.8499321609183399"/>
        <n v="1.8493158194315999"/>
        <n v="1.8486700625043899"/>
        <n v="1.85135760997166"/>
        <n v="1.8512074438052499"/>
        <n v="1.8514958817129401"/>
        <n v="1.8507549810820401"/>
        <n v="1.8496932178066701"/>
        <n v="1.8508608807795299"/>
        <n v="1.85144727173095"/>
        <n v="1.8510737424532799"/>
        <n v="1.8492931081902599"/>
        <n v="1.84830814530478"/>
        <n v="1.8533874392581799"/>
        <n v="1.8527128757581399"/>
        <n v="1.8771148073572901"/>
        <n v="1.8767317336263001"/>
        <n v="1.88300451406787"/>
        <n v="1.87564015738627"/>
        <n v="1.8761804284236601"/>
        <n v="1.8956017514235399"/>
        <n v="1.8950200526643499"/>
        <n v="10.6595860144754"/>
        <n v="1.8670107123420501"/>
        <n v="19.250965196581699"/>
        <n v="1.86907838251904"/>
        <n v="1.86939615919151"/>
        <n v="12.576708830214599"/>
        <n v="8.0632745209374992"/>
        <n v="1.8670471338453101"/>
        <n v="1.86651814885363"/>
        <n v="1.8685874344006399"/>
        <n v="1.8693159176554399"/>
        <n v="1.8697844795590699"/>
        <n v="1.87043577810092"/>
        <n v="1.8695970154019801"/>
        <n v="1.83174152106676"/>
        <n v="1.8922071768175901"/>
        <n v="1.8926462955343699"/>
        <n v="1.8877576645321801"/>
        <n v="1.8873947652783101"/>
        <n v="1.8964959794315399"/>
        <n v="1.89666944932426"/>
        <n v="1.88651027031394"/>
        <n v="1.8928256655064599"/>
        <n v="1.8927625313282099"/>
        <n v="1.8974646241761599"/>
        <n v="1.89269014896786"/>
        <n v="1.89165218790347"/>
        <n v="1.89704928770973"/>
        <n v="1.8897211434494701"/>
        <n v="1.8884837833563699"/>
        <n v="1.8899764548797899"/>
        <n v="1.8884917262196299"/>
        <n v="1.8881316161751001"/>
        <n v="1.8954988789234299"/>
        <n v="1.8862081009263001"/>
        <n v="1.8870789596622599"/>
        <n v="1.8951659557938401"/>
        <n v="1.89625868488452"/>
        <n v="1.8925551511118499"/>
        <n v="1.8924473572599001"/>
        <n v="1.89246532332827"/>
        <n v="1.8922446987638699"/>
        <n v="1.8934299564546799"/>
        <n v="1.89313998425895"/>
        <n v="1.8938901763301901"/>
        <n v="1.8914809013045799"/>
        <n v="1.8920071352930901"/>
        <n v="1.8972234976406901"/>
        <n v="1.89634200501913"/>
        <n v="1.8971739509069701"/>
        <n v="1.8970803883863201"/>
        <n v="1.8910645150284999"/>
        <n v="1.8963348860367399"/>
        <n v="1.8955307963734001"/>
        <n v="1.8882873192393099"/>
        <n v="1.8891950666884501"/>
        <n v="1.88879379499192"/>
        <n v="1.8894456859089599"/>
        <n v="1.89664915047564"/>
        <n v="1.89016560121064"/>
        <n v="1.88918527413274"/>
        <n v="1.8885692997610599"/>
        <n v="1.8904298452997399"/>
        <n v="1.88998121683788"/>
        <n v="1.88806276378726"/>
        <n v="1.8939493129437199"/>
        <n v="1.8947530182058001"/>
        <n v="1.8946896843546699"/>
        <n v="1.89469601783505"/>
        <n v="1.8945038928437099"/>
        <n v="1.88577994474434"/>
        <n v="1.8856447173314399"/>
        <n v="1.89581275446706"/>
        <n v="1.8954537715280699"/>
        <n v="1.89409213081095"/>
        <n v="1.8937082668668801"/>
        <n v="1.8959791665521999"/>
        <n v="1.89561493980185"/>
        <n v="1.88873661477719"/>
        <n v="1.8881008977276601"/>
        <n v="1.88815942123539"/>
        <n v="1.8910661014359"/>
        <n v="1.8909217329122801"/>
        <n v="1.8910898973872099"/>
        <n v="1.89555822912407"/>
        <n v="1.8942214759631399"/>
        <n v="1.8938291897634201"/>
        <n v="1.89357783045746"/>
        <n v="1.8937167158791199"/>
        <n v="1.8928145709498301"/>
        <n v="1.8924196152016599"/>
        <n v="1.89322264934687"/>
        <n v="1.8921503640038699"/>
        <n v="1.89204888943177"/>
        <n v="1.89297332258011"/>
        <n v="1.8930081880435701"/>
        <n v="1.8927392847405"/>
        <n v="1.8961605944644999"/>
        <n v="1.89514379401669"/>
        <n v="1.8959488389721899"/>
        <n v="1.89547276424642"/>
        <n v="1.8973038765574599"/>
        <n v="1.89657718007994"/>
        <n v="1.89575604970681"/>
        <n v="1.8965610984094301"/>
        <n v="1.8875290726237799"/>
        <n v="1.8883214768677501"/>
        <n v="1.8888446203962801"/>
        <n v="1.8888115310956699"/>
        <n v="1.8892045945317799"/>
        <n v="1.8884970214432399"/>
        <n v="1.88815809719419"/>
        <n v="1.89580405105591"/>
        <n v="1.88649118736346"/>
        <n v="1.8856516115125801"/>
        <n v="1.8857680133038599"/>
        <n v="1.8951039549322799"/>
        <n v="1.89150997882644"/>
        <n v="1.8960770026557401"/>
        <n v="1.8932667535241801"/>
        <n v="1.89355591414671"/>
        <n v="1.8950052770375001"/>
        <n v="1.8943035659576799"/>
        <n v="1.8933689550639601"/>
        <n v="1.8939981520582301"/>
        <n v="1.8918512097942499"/>
        <n v="1.89289857097521"/>
        <n v="1.89068188757389"/>
        <n v="1.8905456884190801"/>
        <n v="1.8891929493834101"/>
        <n v="1.8919180743362001"/>
        <n v="1.8902409899269399"/>
        <n v="1.8910182442271599"/>
        <n v="1.88964546939366"/>
        <n v="1.8912115164623899"/>
        <n v="1.88863495678757"/>
        <n v="1.8891778635162899"/>
        <n v="1.89019178921081"/>
        <n v="1.8889875595143499"/>
        <n v="1.89069987041835"/>
        <n v="1.8862730449221801"/>
        <n v="1.8961745700224899"/>
        <n v="1.89346930262943"/>
        <n v="1.89371222734606"/>
        <n v="1.8845874880195901"/>
        <n v="1.88515940970518"/>
        <n v="1.8959691453185601"/>
        <n v="1.8946295152351"/>
        <n v="1.8971333637886301"/>
        <n v="1.89777448607573"/>
        <n v="1.89674062538872"/>
        <n v="1.8948704441201201"/>
        <n v="1.8929490220288501"/>
        <n v="1.89804531031269"/>
        <n v="1.89512928318888"/>
        <n v="1.8952957552846399"/>
        <n v="1.8881753096574401"/>
        <n v="1.89476172644477"/>
        <n v="1.8885602982166001"/>
        <n v="1.8888965032526199"/>
        <n v="1.88738045979076"/>
        <n v="1.88864422271639"/>
        <n v="1.8941343669338699"/>
        <n v="1.8967899198382501"/>
        <n v="1.8946994484614099"/>
        <n v="1.8972951799864901"/>
        <n v="1.8946432381849601"/>
        <n v="1.8918060154254699"/>
        <n v="1.8916881349736201"/>
        <n v="1.89203435486779"/>
        <n v="1.8918564956148201"/>
        <n v="1.8886000105898499"/>
        <n v="1.88852905722946"/>
        <n v="1.8895475648948299"/>
        <n v="1.8893461832073"/>
        <n v="1.88646256257578"/>
        <n v="1.89623337171351"/>
        <n v="1.8956465915354499"/>
        <n v="1.8906477725901201"/>
        <n v="1.89344896947343"/>
        <n v="1.8938088604714001"/>
        <n v="1.89485988927941"/>
        <n v="1.89424100895319"/>
        <n v="1.8923207973279701"/>
        <n v="1.8930765964429399"/>
        <n v="1.8920977776003001"/>
        <n v="1.8932136699274"/>
        <n v="1.8934925402546401"/>
        <n v="1.89295245582132"/>
        <n v="1.8930837276782"/>
        <n v="1.89388568820824"/>
        <n v="1.8934957089996201"/>
        <n v="1.8915520082725701"/>
        <n v="1.89360344317388"/>
        <n v="1.8929223438905201"/>
        <n v="1.8973818803814899"/>
        <n v="1.89278498514754"/>
        <n v="1.8968882413046899"/>
        <n v="1.8972646099055299"/>
        <n v="1.8979884088160199"/>
        <n v="1.8927561913780599"/>
        <n v="1.8927530213950201"/>
        <n v="1.8968168071798599"/>
        <n v="1.89679255586898"/>
        <n v="1.8889745895590999"/>
        <n v="1.89799920969425"/>
        <n v="1.89719108157296"/>
        <n v="1.88934009643579"/>
        <n v="1.88949569991572"/>
        <n v="1.88961821540754"/>
        <n v="1.8925255612540599"/>
        <n v="1.8886783738900501"/>
        <n v="1.88823224207193"/>
        <n v="1.89239266538422"/>
        <n v="1.8973526293232801"/>
        <n v="1.8974095498863699"/>
        <n v="1.8975860981784201"/>
        <n v="1.89781611332605"/>
        <n v="1.8930760682022201"/>
        <n v="1.89734393297577"/>
        <n v="1.8973191613431799"/>
        <n v="1.88958937338248"/>
        <n v="1.8883233303647899"/>
        <n v="1.88802251045902"/>
        <n v="1.88795709697016"/>
        <n v="1.88814114938475"/>
        <n v="1.88926467177047"/>
        <n v="1.8894364239105701"/>
        <n v="1.8891281057673099"/>
        <n v="1.8931814493069501"/>
        <n v="1.8927242271392799"/>
        <n v="1.89281853329895"/>
        <n v="1.8901920537342201"/>
        <n v="1.8934521382913201"/>
        <n v="1.89261961312885"/>
        <n v="1.8974082323000401"/>
        <n v="1.89769491752494"/>
        <n v="1.8929347585165199"/>
        <n v="1.8880958662101801"/>
        <n v="1.8881792817420699"/>
        <n v="1.8891974486537899"/>
        <n v="1.8890338800561499"/>
        <n v="1.8894790287272301"/>
        <n v="1.8902936279848099"/>
        <n v="1.88837231498452"/>
        <n v="1.8903240462947"/>
        <n v="1.89803609027858"/>
        <n v="1.89260666806391"/>
        <n v="1.89236412986507"/>
        <n v="1.8899029075590099"/>
        <n v="1.8976970253441401"/>
        <n v="1.8907458845651299"/>
        <n v="1.8885512966292399"/>
        <n v="1.8899759257726001"/>
        <n v="1.88866937286545"/>
        <n v="1.8974069147128101"/>
        <n v="1.8966818394237801"/>
        <n v="1.8894126071348201"/>
        <n v="1.8895846104369001"/>
        <n v="1.89274007724251"/>
        <n v="1.8927876267558299"/>
        <n v="1.8902989181608201"/>
        <n v="1.8892903429594901"/>
        <n v="1.8902915119102599"/>
        <n v="1.8895790536518899"/>
        <n v="1.8889692956742301"/>
        <n v="1.89775077394266"/>
        <n v="1.88856188672757"/>
        <n v="1.8969053745508699"/>
        <n v="1.89725723084667"/>
        <n v="1.8885340875928001"/>
        <n v="1.88849913952853"/>
        <n v="1.8962236155053001"/>
        <n v="1.88790121563603"/>
        <n v="1.8882777867676099"/>
        <n v="1.8962787242386001"/>
        <n v="1.8886399868688499"/>
        <n v="1.8885407064715301"/>
        <n v="1.88959122563585"/>
        <n v="1.88934644784909"/>
        <n v="1.89020792507067"/>
        <n v="1.8968344682654801"/>
        <n v="1.8896309163431799"/>
        <n v="1.8907630734706"/>
        <n v="1.8896512905824701"/>
        <n v="1.88950840167489"/>
        <n v="1.8976182440100999"/>
        <n v="1.88847610522346"/>
        <n v="1.8884919909811599"/>
        <n v="1.88933877322199"/>
        <n v="1.88969071543467"/>
        <n v="1.8863271190331701"/>
        <n v="1.8911422474261399"/>
        <n v="1.89703189219369"/>
        <n v="1.8924029697714999"/>
        <n v="1.8924555476945799"/>
        <n v="1.8973460411848899"/>
        <n v="1.89687980641895"/>
        <n v="1.8885097299193301"/>
        <n v="1.8883574873418401"/>
        <n v="1.88925937869843"/>
        <n v="1.89647040578016"/>
        <n v="1.89721532778965"/>
        <n v="1.89675986882894"/>
        <n v="1.8860872196163101"/>
        <n v="1.8961184034759"/>
        <n v="1.89542343554151"/>
        <n v="1.8936071398259899"/>
        <n v="1.8937975076549201"/>
        <n v="1.89341120731868"/>
        <n v="1.8939593448646099"/>
        <n v="1.8932464181928299"/>
        <n v="1.89386615155348"/>
        <n v="1.8935820552592899"/>
        <n v="1.89366311681882"/>
        <n v="1.89363988128683"/>
        <n v="1.8935271321003"/>
        <n v="1.89401399150059"/>
        <n v="1.89368661610098"/>
        <n v="1.8940699564693999"/>
        <n v="1.89397597661638"/>
        <n v="1.8941729065742601"/>
        <n v="1.89455456506272"/>
        <n v="1.89685898263418"/>
        <n v="1.8937436468540201"/>
        <n v="1.89386007930892"/>
        <n v="1.89566452728324"/>
        <n v="1.8889325027644499"/>
        <n v="1.8892956359447799"/>
        <n v="1.8963783905117599"/>
        <n v="1.8968423761609701"/>
        <n v="1.89656030750408"/>
        <n v="1.89669343859254"/>
        <n v="1.8939384889694799"/>
        <n v="1.89068717666355"/>
        <n v="1.89323691069026"/>
        <n v="1.8940306227724999"/>
        <n v="1.89376820123266"/>
        <n v="1.8890860223928301"/>
        <n v="1.88928452065854"/>
        <n v="1.8912168040708599"/>
        <n v="1.89140714813072"/>
        <n v="1.89701396937397"/>
        <n v="1.8960342823904801"/>
        <n v="1.8973173166341899"/>
        <n v="1.89183297359994"/>
        <n v="1.89188609593706"/>
        <n v="1.8889152972010099"/>
        <n v="1.89038197198344"/>
        <n v="1.8890709356718101"/>
        <n v="1.89237258487857"/>
        <n v="1.8906903501102399"/>
        <n v="1.8924032339858201"/>
        <n v="1.89669897453444"/>
        <n v="1.8969712702094299"/>
        <n v="1.8913799195296499"/>
        <n v="1.89066813587154"/>
        <n v="1.8928658166917101"/>
        <n v="1.8904962311520199"/>
        <n v="1.89280875948945"/>
        <n v="1.89349623712327"/>
        <n v="1.89309508477519"/>
        <n v="1.8916820557376901"/>
        <n v="1.89591613738582"/>
        <n v="1.8907810555429201"/>
        <n v="1.8889822656658199"/>
        <n v="1.8897076493468501"/>
        <n v="1.8900449730099"/>
        <n v="1.8889351497603"/>
        <n v="1.88829049671918"/>
        <n v="1.8916606460990799"/>
        <n v="1.8907355711468401"/>
        <n v="1.89076413124429"/>
        <n v="1.8899208978155599"/>
        <n v="1.88984523175841"/>
        <n v="1.8964590688965499"/>
        <n v="1.8970882952567001"/>
        <n v="1.8959475203707501"/>
        <n v="1.8889007385249199"/>
        <n v="1.8908521888291501"/>
        <n v="1.8970685280189501"/>
        <n v="1.8955542725018399"/>
        <n v="1.89003359758497"/>
        <n v="1.88851979073559"/>
        <n v="1.8898656036871999"/>
        <n v="1.8893051632809299"/>
        <n v="1.8890068819355801"/>
        <n v="1.89094315091702"/>
        <n v="1.88956238319881"/>
        <n v="1.8892363536625001"/>
        <n v="1.8879409418729101"/>
        <n v="1.8881562435349399"/>
        <n v="1.89662173350407"/>
        <n v="1.8888943856129099"/>
        <n v="1.89618590860706"/>
        <n v="1.8960983624274299"/>
        <n v="1.89653499835884"/>
        <n v="1.8901759177388699"/>
        <n v="1.88936020917134"/>
        <n v="1.8895250726042201"/>
        <n v="1.8885012576114399"/>
        <n v="1.88899073581635"/>
        <n v="1.8935693808255301"/>
        <n v="1.8891529848056201"/>
        <n v="1.8886492527729899"/>
        <n v="1.88897114853562"/>
        <n v="1.88891767951914"/>
        <n v="1.88786095886323"/>
        <n v="1.88966557887897"/>
        <n v="1.8881040755212599"/>
        <n v="1.8884705451767001"/>
        <n v="1.8885438835250801"/>
        <n v="1.8880264828651101"/>
        <n v="1.8901124305183501"/>
        <n v="1.8866494109929299"/>
        <n v="1.8869621087875601"/>
        <n v="1.8852620507505"/>
        <n v="1.89494722881667"/>
        <n v="1.89472319878128"/>
        <n v="1.8848387198909"/>
        <n v="1.8963630981433901"/>
        <n v="1.89182293040337"/>
        <n v="1.8923279314114601"/>
        <n v="1.8919981501048"/>
        <n v="1.89324747457906"/>
        <n v="1.8920544389631"/>
        <n v="1.8929704170958399"/>
        <n v="1.89197277993104"/>
        <n v="1.8921220890841"/>
        <n v="1.8888758561641801"/>
        <n v="1.88832280079439"/>
        <n v="1.88845333540439"/>
        <n v="1.88878611811925"/>
        <n v="1.8879719277574001"/>
        <n v="1.8889346203614299"/>
        <n v="1.89638867324185"/>
        <n v="1.89638102711454"/>
        <n v="1.8883551043169799"/>
        <n v="1.8891958606772301"/>
        <n v="1.89745566483119"/>
        <n v="1.89649097018678"/>
        <n v="1.89694939310462"/>
        <n v="1.89554715056101"/>
        <n v="1.8456803623596301"/>
        <n v="1.84198832786747"/>
        <n v="1.8412153594840499"/>
        <n v="1.8415637376968499"/>
        <n v="1.8441317740335099"/>
        <n v="1.85055072883722"/>
        <n v="1.84270073533387"/>
        <n v="1.84376598298157"/>
        <n v="1.8452517443427601"/>
        <n v="1.8501705326807001"/>
        <n v="1.84148309794035"/>
        <n v="1.84636534846167"/>
        <n v="1.84392434768891"/>
        <n v="1.84065721958217"/>
        <n v="1.8493041934738501"/>
        <n v="1.84170708854584"/>
        <n v="1.8423615280394801"/>
        <n v="1.8423297750402801"/>
        <n v="1.84614544389113"/>
        <n v="1.84924119573407"/>
        <n v="1.8413299541364101"/>
        <n v="1.84421094238159"/>
        <n v="1.84612567286195"/>
        <n v="1.8479312757784001"/>
        <n v="1.8411702800121399"/>
        <n v="1.84976755296442"/>
        <n v="1.8481877610242901"/>
        <n v="1.8498672925374899"/>
        <n v="1.84247822239504"/>
        <n v="1.8455118531182599"/>
        <n v="1.8476904502648701"/>
        <n v="1.8461714438263801"/>
        <n v="1.8476043948854399"/>
        <n v="1.84791450018662"/>
        <n v="1.84224156939311"/>
        <n v="1.84273817999193"/>
        <n v="1.8428510520386601"/>
        <n v="1.84086365600497"/>
        <n v="1.84302007585376"/>
        <n v="1.8414038123127601"/>
        <n v="1.8482088626559501"/>
        <n v="1.84752158309449"/>
        <n v="1.84533872229463"/>
        <n v="1.8502713314538399"/>
        <n v="1.84333936105102"/>
        <n v="1.8504412987176799"/>
        <n v="1.84739194541927"/>
        <n v="1.84115452909309"/>
        <n v="1.8417450963691999"/>
        <n v="1.8509451639635299"/>
        <n v="1.8438354048016301"/>
        <n v="1.84028204360092"/>
        <n v="1.8503583436729201"/>
        <n v="1.84438201032215"/>
        <n v="1.8500091891663599"/>
        <n v="1.84595178701936"/>
        <n v="1.8458261023184099"/>
        <n v="1.84192969464092"/>
        <n v="1.8458139126141599"/>
        <n v="1.84131338994751"/>
        <n v="1.8430914247535299"/>
        <n v="1.84559502600109"/>
        <n v="1.84582881113065"/>
        <n v="1.84651563762671"/>
        <n v="1.8504796675456801"/>
        <n v="1.8448756055626001"/>
        <n v="1.8455408421381501"/>
        <n v="1.8409932101993201"/>
        <n v="1.8454869276155801"/>
        <n v="1.84326313910955"/>
        <n v="1.8458393754603799"/>
        <n v="1.84150862066947"/>
        <n v="1.84298589251247"/>
        <n v="1.8422065573653701"/>
        <n v="1.84867330807798"/>
        <n v="1.84526800221539"/>
        <n v="1.8448127276230499"/>
        <n v="1.84093834769119"/>
        <n v="1.8467888347074199"/>
        <n v="1.84228119460629"/>
        <n v="1.8411382348970899"/>
        <n v="1.8416422019491101"/>
        <n v="1.84752726637524"/>
        <n v="1.8414149450897801"/>
        <n v="1.84495907813696"/>
        <n v="1.8465218655623801"/>
        <n v="1.8458326034610999"/>
        <n v="1.8415718829304399"/>
        <n v="1.8480048701234499"/>
        <n v="1.8444874626844101"/>
        <n v="1.84236315638367"/>
        <n v="1.8440675150329999"/>
        <n v="1.8471212737662801"/>
        <n v="1.8488042081302101"/>
        <n v="1.84402630133086"/>
        <n v="1.84580063928908"/>
        <n v="1.8447186777392299"/>
        <n v="1.8465278226985899"/>
        <n v="1.84569472015282"/>
        <n v="1.84354712443159"/>
        <n v="1.8466629362176501"/>
        <n v="1.8440393162836799"/>
        <n v="1.84433944814939"/>
        <n v="1.8462042140565"/>
        <n v="1.84557199805372"/>
        <n v="1.8443451412357701"/>
        <n v="1.8447777643933101"/>
        <n v="1.84595341219652"/>
        <n v="1.84988945615677"/>
        <n v="1.8447802037099099"/>
        <n v="1.84849425208735"/>
        <n v="1.8451609685878301"/>
        <n v="1.8472176374212099"/>
        <n v="1.84451673887769"/>
        <n v="1.84534305753699"/>
        <n v="1.8430116657254201"/>
        <n v="1.8445698685601399"/>
        <n v="1.84658630992434"/>
        <n v="1.8445836928694701"/>
        <n v="1.8444405655916301"/>
        <n v="1.8441957596741101"/>
        <n v="1.84519998916106"/>
        <n v="1.8472893655299301"/>
        <n v="1.84287112951502"/>
        <n v="1.8459460988880401"/>
        <n v="1.84253222495564"/>
        <n v="1.8455104984800199"/>
        <n v="1.8492146981894699"/>
        <n v="1.84471786460694"/>
        <n v="1.8458133708476501"/>
        <n v="1.84464115751546"/>
        <n v="1.84606337919368"/>
        <n v="1.84556820518776"/>
        <n v="1.8486830447645599"/>
        <n v="1.8444435475231999"/>
        <n v="1.8459333682449099"/>
        <n v="1.8477892195810599"/>
        <n v="1.8475372797321299"/>
        <n v="1.84907598545868"/>
        <n v="1.845932013916"/>
        <n v="1.84109152406934"/>
        <n v="1.8469945858068899"/>
        <n v="1.84593228478186"/>
        <n v="1.84555140811628"/>
        <n v="1.8458399172192499"/>
        <n v="1.8420214439576901"/>
        <n v="1.8466762033448001"/>
        <n v="1.84261200473675"/>
        <n v="1.8422358698060299"/>
        <n v="1.8415507052481599"/>
        <n v="1.8431096006477701"/>
        <n v="1.8458196011528301"/>
        <n v="1.84158057113991"/>
        <n v="1.84639540727331"/>
        <n v="1.8412414290363901"/>
        <n v="1.84709203885458"/>
        <n v="1.8457036598544101"/>
        <n v="1.8415680818259199"/>
        <n v="1.84192426554405"/>
        <n v="1.8417573130029901"/>
        <n v="1.8452842599447901"/>
        <n v="1.84580849494198"/>
        <n v="1.8450040650361701"/>
        <n v="1.84726987741369"/>
        <n v="1.84363174197017"/>
        <n v="1.8470912267671"/>
        <n v="1.8458821739211799"/>
        <n v="1.8490767966744901"/>
        <n v="1.84958725125364"/>
        <n v="1.84949344416248"/>
        <n v="1.85042427567301"/>
        <n v="1.8513014341268099"/>
        <n v="1.8413877918570001"/>
        <n v="1.84921523895948"/>
        <n v="1.8443245376017701"/>
        <n v="1.8499516209890401"/>
        <n v="1.84396963098636"/>
        <n v="1.8447896899104701"/>
        <n v="1.84103910876439"/>
        <n v="1.8416530617898601"/>
        <n v="1.8467885639671899"/>
        <n v="1.84990080815161"/>
        <n v="1.85022728333575"/>
        <n v="1.8509365197110299"/>
        <n v="1.84400786332379"/>
        <n v="1.85095083673229"/>
        <n v="1.85021647382137"/>
        <n v="1.84226545318528"/>
        <n v="1.8442819741026499"/>
        <n v="1.8415672673025001"/>
        <n v="1.85022512143792"/>
        <n v="1.85068689950515"/>
        <n v="1.8406360313761101"/>
        <n v="1.8415906168309999"/>
        <n v="1.8446357363989201"/>
        <n v="1.8448999972898199"/>
        <n v="1.8507147268015101"/>
        <n v="1.8440753780689101"/>
        <n v="1.84140191158801"/>
        <n v="1.84949101106223"/>
        <n v="1.8420081433044699"/>
        <n v="1.8445958907034301"/>
        <n v="1.8441106257488999"/>
        <n v="1.84908139355735"/>
        <n v="1.8427897329863701"/>
        <n v="1.84061891764699"/>
        <n v="1.84363364039605"/>
        <n v="1.8493850329231001"/>
        <n v="1.8490191994676499"/>
        <n v="1.8473194093063601"/>
        <n v="1.8418238243653999"/>
        <n v="1.8484009305342799"/>
        <n v="1.8424120060399001"/>
        <n v="1.8484539485743201"/>
        <n v="1.8436024517232501"/>
        <n v="1.84330653988966"/>
        <n v="1.8477332058497999"/>
        <n v="1.84937962571236"/>
        <n v="1.84301654903042"/>
        <n v="1.8416758672469999"/>
        <n v="1.8493117638732499"/>
        <n v="1.84356502461941"/>
        <n v="1.8487100908471199"/>
        <n v="1.84306836552527"/>
        <n v="1.84298833420073"/>
        <n v="1.84852725162492"/>
        <n v="1.8410988566614199"/>
        <n v="1.8472536371597701"/>
        <n v="1.84110727552742"/>
        <n v="1.8483541327353901"/>
        <n v="1.8415265406721599"/>
        <n v="1.8422573110181899"/>
        <n v="1.8424923337696599"/>
        <n v="1.84312180823731"/>
        <n v="1.84378984702704"/>
        <n v="1.84600920907778"/>
        <n v="1.84247985063609"/>
        <n v="1.8423840533395801"/>
        <n v="1.84499701896778"/>
        <n v="1.8464544402719401"/>
        <n v="1.8467541796351701"/>
        <n v="1.8421264885995201"/>
        <n v="1.84185151410204"/>
        <n v="1.8469970221957499"/>
        <n v="1.84685489413759"/>
        <n v="1.8464628347193901"/>
        <n v="1.84214141693844"/>
        <n v="1.8407240423268201"/>
        <n v="1.8427297685770401"/>
        <n v="1.84458667456967"/>
        <n v="1.8442502541683401"/>
        <n v="1.8408090612554"/>
        <n v="1.8461801103900899"/>
        <n v="1.8472825988462001"/>
        <n v="1.84755405874902"/>
        <n v="1.8661720177947101"/>
        <n v="1.86572988398642"/>
        <n v="1.8635506432614"/>
        <n v="1.86444924843772"/>
        <n v="1.8673577589738899"/>
        <n v="1.8666627976150301"/>
        <n v="1.8638382440544501"/>
        <n v="1.8658582475633001"/>
        <n v="1.86598043934013"/>
        <n v="1.8448696430913401"/>
        <n v="1.8404594535061001"/>
        <n v="1.8424727949144799"/>
        <n v="1.8462827519099001"/>
        <n v="1.8428079118562499"/>
        <n v="1.8410426393758501"/>
        <n v="1.8427069761630499"/>
        <n v="1.8431258774158601"/>
        <n v="1.84318447259084"/>
        <n v="1.84867790596415"/>
        <n v="1.84253412451438"/>
        <n v="1.84510324914352"/>
        <n v="1.8441914217347299"/>
        <n v="1.84340147553374"/>
        <n v="1.8465527341508501"/>
        <n v="1.84261064796662"/>
        <n v="1.8450482378517901"/>
        <n v="1.8461703605030599"/>
        <n v="1.8420998887139599"/>
        <n v="1.84354793808026"/>
        <n v="1.8396048488737999"/>
        <n v="1.8420656882966999"/>
        <n v="1.8461998808363"/>
        <n v="1.84202307260251"/>
        <n v="1.8421221457872901"/>
        <n v="1.8389412714929201"/>
        <n v="1.8397450910384201"/>
        <n v="1.84506937538944"/>
        <n v="1.84226599599514"/>
        <n v="1.8453045819051099"/>
        <n v="1.8411925483229601"/>
        <n v="1.8456427064846499"/>
        <n v="1.8430881693505601"/>
        <n v="1.8433908972325901"/>
        <n v="1.84118141420121"/>
        <n v="1.84317931846036"/>
        <n v="1.84312723380671"/>
        <n v="1.8417117038233699"/>
        <n v="1.8427463200343099"/>
        <n v="1.84153034186244"/>
        <n v="1.8419264371847199"/>
        <n v="1.8441003226505801"/>
        <n v="1.8397980867475601"/>
        <n v="1.8435389879251201"/>
        <n v="1.84107658721738"/>
        <n v="1.84176111371697"/>
        <n v="1.8404320145009401"/>
        <n v="1.8423531149049499"/>
        <n v="1.84015026560332"/>
        <n v="1.8541372656845001"/>
        <n v="1.85372112249928"/>
        <n v="1.8533895974673"/>
        <n v="1.8535679108141601"/>
        <n v="1.8544133843347801"/>
        <n v="1.85359056967821"/>
        <n v="1.8554441516790501"/>
        <n v="1.8181707840574199"/>
        <n v="1.8132217183786401"/>
        <n v="1.81770459646225"/>
        <n v="1.8179092386585201"/>
        <n v="1.8318572542640901"/>
        <n v="1.8326595428502199"/>
        <n v="1.8334868420580499"/>
        <n v="1.8332463009644899"/>
        <n v="1.83528771586364"/>
        <n v="1.83457624534931"/>
        <n v="1.8335302015510899"/>
        <n v="1.8335018407408199"/>
        <n v="1.8358749957445299"/>
        <n v="1.8366374165849899"/>
        <n v="1.8427815931357601"/>
        <n v="1.84308030210297"/>
        <n v="1.8422597536720999"/>
        <n v="1.8415031903312"/>
        <n v="1.8420765456408099"/>
        <n v="1.84212757430097"/>
        <n v="1.8415336000192799"/>
        <n v="1.84233113201726"/>
        <n v="1.8407490323235201"/>
        <n v="1.8419647119312501"/>
        <n v="1.84345924826126"/>
        <n v="1.84323140164223"/>
        <n v="1.8494101762453801"/>
        <n v="1.8535838259976201"/>
        <n v="1.8518250457319101"/>
        <n v="1.84853049744925"/>
        <n v="1.85068041541482"/>
        <n v="1.85363076150564"/>
        <n v="1.8530585527715999"/>
        <n v="1.8492314619863"/>
        <n v="1.8512533592136899"/>
        <n v="1.84869197001555"/>
        <n v="1.84987945553217"/>
        <n v="1.8505926077881101"/>
        <n v="1.8515069538081601"/>
        <n v="1.85006189085662"/>
        <n v="1.85241383065447"/>
        <n v="1.85001648641302"/>
        <n v="1.8528345851694299"/>
        <n v="1.8513160184041999"/>
        <n v="1.85019377363561"/>
        <n v="1.85185852591389"/>
        <n v="1.84913087692569"/>
        <n v="1.8525566118205401"/>
        <n v="1.8526829194441199"/>
        <n v="1.85273014764697"/>
        <n v="1.85271422513025"/>
        <n v="1.8505485673172699"/>
        <n v="1.85406634185511"/>
        <n v="1.85173054195258"/>
        <n v="1.8514375495813999"/>
        <n v="1.8524580966920601"/>
        <n v="1.8527304175189601"/>
        <n v="1.84909518413736"/>
        <n v="1.84935664489032"/>
        <n v="1.8500564856241499"/>
        <n v="1.85105672522481"/>
        <n v="1.84983404661066"/>
        <n v="1.85178265463309"/>
        <n v="1.8495623806727901"/>
        <n v="1.8499981081071399"/>
        <n v="1.8507606544337301"/>
        <n v="1.8506415103957801"/>
        <n v="1.8516676267624199"/>
        <n v="1.8485118338815101"/>
        <n v="1.8497764729826101"/>
        <n v="1.8496334772056799"/>
        <n v="1.85033564522764"/>
        <n v="1.8503118656053601"/>
        <n v="1.8516600659948299"/>
        <n v="1.8520261877198101"/>
        <n v="1.8521279653414799"/>
        <n v="1.85165466542765"/>
        <n v="1.85196220263805"/>
        <n v="1.8509689354497501"/>
        <n v="1.8514113535354499"/>
        <n v="1.8534384262769501"/>
        <n v="1.85288558740144"/>
        <n v="1.85225727154734"/>
        <n v="1.8523684838605901"/>
        <n v="1.8410401951071"/>
        <n v="1.84248229299496"/>
        <n v="1.84251051557379"/>
        <n v="1.84031437531743"/>
        <n v="1.8427886476750299"/>
        <n v="1.8420819742888701"/>
        <n v="1.84171686206105"/>
        <n v="1.84145947552478"/>
        <n v="1.8430911534701599"/>
        <n v="1.84211264584986"/>
        <n v="1.84091145903326"/>
        <n v="1.84084926053167"/>
        <n v="1.84107278509025"/>
        <n v="1.84082834615289"/>
        <n v="1.84384896344575"/>
        <n v="1.8431359146845301"/>
        <n v="1.8426396826292399"/>
        <n v="1.8425338531489699"/>
        <n v="1.8417624711129199"/>
        <n v="1.8439232630454001"/>
        <n v="1.84150454791727"/>
        <n v="1.8429685293026501"/>
        <n v="1.84426082754039"/>
        <n v="1.8430903396198399"/>
        <n v="1.8409861487800401"/>
        <n v="1.8434028317218101"/>
        <n v="1.8433919821893501"/>
        <n v="1.84436737121431"/>
        <n v="1.8423034494892501"/>
        <n v="1.8433906259932999"/>
        <n v="1.8422556825804599"/>
        <n v="1.8413924079348201"/>
        <n v="1.8418775746503799"/>
        <n v="1.8419983713347801"/>
        <n v="1.8411118923085501"/>
        <n v="1.8433114224134699"/>
        <n v="1.84129356703378"/>
        <n v="1.8407468592938001"/>
        <n v="1.84204288766575"/>
        <n v="1.8429381432918399"/>
        <n v="1.84288198211388"/>
        <n v="1.84312560613757"/>
        <n v="1.8429709710139199"/>
        <n v="1.8432514749756701"/>
        <n v="1.84351050986968"/>
        <n v="1.8426212307471099"/>
        <n v="1.84259626614188"/>
        <n v="1.8421533595224899"/>
        <n v="1.8441328585543899"/>
        <n v="1.8422564967995001"/>
        <n v="1.84265189333199"/>
        <n v="1.8431066165580301"/>
        <n v="1.8428320596299499"/>
        <n v="1.84364286129391"/>
        <n v="1.84199239955"/>
        <n v="1.84378957584644"/>
        <n v="1.84254904955064"/>
        <n v="1.8427992294333"/>
        <n v="1.8411436663117799"/>
        <n v="1.8424860922134501"/>
        <n v="1.8435381742725001"/>
        <n v="1.8427460487001399"/>
        <n v="1.8424274748277001"/>
        <n v="1.8407590825526201"/>
        <n v="1.84315110612233"/>
        <n v="1.8427023633783"/>
        <n v="1.8431858289385701"/>
        <n v="1.8421587879441801"/>
        <n v="1.8431120421721501"/>
        <n v="1.84052411013819"/>
        <n v="1.84338276003655"/>
        <n v="1.84372530491936"/>
        <n v="1.8423878527606501"/>
        <n v="1.8414695218764801"/>
        <n v="1.84352190114465"/>
        <n v="1.84288388131211"/>
        <n v="1.84403714713126"/>
        <n v="1.8416234685733099"/>
        <n v="1.8423208189672"/>
        <n v="1.84273953666816"/>
        <n v="1.8415607511021701"/>
        <n v="1.84156590976266"/>
        <n v="1.8427626000111801"/>
        <n v="1.8420556451964201"/>
        <n v="1.8423845961145"/>
        <n v="1.8419739411837499"/>
        <n v="1.84205347370807"/>
        <n v="1.8436466581208"/>
        <n v="1.84262774319719"/>
        <n v="1.84232271874392"/>
        <n v="1.8426236729185901"/>
        <n v="1.84075690953477"/>
        <n v="1.8429134542891501"/>
        <n v="1.8431454093478301"/>
        <n v="1.8402010759696801"/>
        <n v="1.84044451152432"/>
        <n v="1.843591060946"/>
        <n v="1.8406808522935201"/>
        <n v="1.84383025249072"/>
        <n v="1.8421403312451501"/>
        <n v="1.84335210960901"/>
        <n v="1.8421859298127301"/>
        <n v="1.8404382630232301"/>
        <n v="1.8433819463149701"/>
        <n v="1.84057192198512"/>
        <n v="1.84053416159548"/>
        <n v="1.8413163769434"/>
        <n v="1.8425528486314799"/>
        <n v="1.8425202848272799"/>
        <n v="1.8426944944835499"/>
        <n v="1.8406615658507099"/>
        <n v="1.8410469847344999"/>
        <n v="1.8421834870609299"/>
        <n v="1.84310770168213"/>
        <n v="1.8428296177346399"/>
        <n v="1.8425007462684999"/>
        <n v="1.84225866804854"/>
        <n v="1.84380828721426"/>
        <n v="1.84154065933934"/>
        <n v="1.8408180246835899"/>
        <n v="1.8420735598775599"/>
        <n v="1.84310037708205"/>
        <n v="1.8427821357935901"/>
        <n v="1.84265514950573"/>
        <n v="1.84196444048195"/>
        <n v="1.84200624320331"/>
        <n v="1.8408188395385301"/>
        <n v="1.8408332352497301"/>
        <n v="1.84275961535952"/>
        <n v="1.8408527915072399"/>
        <n v="1.84124251525973"/>
        <n v="1.8425802560539899"/>
        <n v="1.8423360171260801"/>
        <n v="1.8421967864481701"/>
        <n v="1.84113063088961"/>
        <n v="1.84316982397173"/>
        <n v="1.84249314788413"/>
        <n v="1.8427256985237901"/>
        <n v="1.84247360903758"/>
        <n v="1.84235854273808"/>
        <n v="1.84234280197795"/>
        <n v="1.84222284211221"/>
        <n v="1.8408269880681301"/>
        <n v="1.84250807325232"/>
        <n v="1.84205700237533"/>
        <n v="1.8418933193863301"/>
        <n v="1.8411412221771499"/>
        <n v="1.8422016719132499"/>
        <n v="1.84204315910349"/>
        <n v="1.8431912543195199"/>
        <n v="1.8420000000000001"/>
        <n v="1.8430990206714299"/>
        <n v="1.8429652736826001"/>
        <n v="1.84100108636578"/>
        <n v="1.8414467138638499"/>
        <n v="1.84168455496591"/>
        <n v="1.8426432101739001"/>
        <n v="1.8426616618359399"/>
        <n v="1.84273872266254"/>
        <n v="1.84306863681198"/>
        <n v="1.84238893830808"/>
        <n v="1.84277779452651"/>
        <n v="1.84290341580886"/>
        <n v="1.8424299172560099"/>
        <n v="1.8423685841872099"/>
        <n v="1.8419353951754101"/>
        <n v="1.8418973912788901"/>
        <n v="1.84159441788902"/>
        <n v="1.8397415579368701"/>
        <n v="1.8417263640399999"/>
        <n v="1.8421349027690599"/>
        <n v="1.84297422662391"/>
        <n v="1.8427341099572601"/>
        <n v="1.84326124030209"/>
        <n v="1.8410760440568401"/>
        <n v="1.84173858079804"/>
        <n v="1.8431945095404301"/>
        <n v="1.84062706706165"/>
        <n v="1.8417592133609599"/>
        <n v="1.84049178210607"/>
        <n v="1.84225134007279"/>
        <n v="1.84043500292729"/>
        <n v="1.8408340500979401"/>
        <n v="1.8398230893213601"/>
        <n v="1.8420545594525599"/>
        <n v="1.8419690551146599"/>
        <n v="1.8403798520957499"/>
        <n v="1.8425257121679399"/>
        <n v="1.8409904942720301"/>
        <n v="1.8425680448764901"/>
        <n v="1.8429283762533999"/>
        <n v="1.8426833694370801"/>
        <n v="1.8411045597683999"/>
        <n v="1.84232706108334"/>
        <n v="1.8419039062882701"/>
        <n v="1.84294139895982"/>
        <n v="1.84082753130215"/>
        <n v="1.8415889878037299"/>
        <n v="1.84117136627745"/>
        <n v="1.84135737976091"/>
        <n v="1.84067949409993"/>
        <n v="1.8418496138392999"/>
        <n v="1.84132615253246"/>
        <n v="1.84203854465643"/>
        <n v="1.8431931531990799"/>
        <n v="1.84088049584974"/>
        <n v="1.84113253189443"/>
        <n v="1.84170898895563"/>
        <n v="1.84253113949262"/>
        <n v="1.84142472015556"/>
        <n v="1.8425713011984"/>
        <n v="1.8412330107838"/>
        <n v="1.84265107928766"/>
        <n v="1.84127265770173"/>
        <n v="1.84145295894301"/>
        <n v="1.83354465448758"/>
        <n v="1.8332228451554899"/>
        <n v="1.83498610348961"/>
        <n v="1.83393402280452"/>
        <n v="1.83366572744325"/>
        <n v="1.83430913425191"/>
        <n v="1.83353565550277"/>
        <n v="1.8332872115410599"/>
        <n v="1.83429605026015"/>
        <n v="1.83541194286187"/>
        <n v="1.8348615751603701"/>
        <n v="1.8346119480696701"/>
        <n v="1.8354729635709699"/>
        <n v="1.85920251720999"/>
        <n v="1.85903980592132"/>
        <n v="1.8589927380170099"/>
        <n v="1.85880526145155"/>
        <n v="1.85929502769194"/>
        <n v="1.86018332429897"/>
        <n v="1.8628354731430199"/>
        <n v="1.85982445408162"/>
        <n v="1.85924178094189"/>
        <n v="1.86055986197703"/>
        <n v="1.8604069447300999"/>
        <n v="1.8598981154891201"/>
        <n v="1.86030696391751"/>
        <n v="1.86058619794945"/>
        <n v="1.8591734722720199"/>
        <n v="1.8585394803447099"/>
        <n v="1.85869793134871"/>
        <n v="1.85902044098498"/>
        <n v="1.85900107584691"/>
        <n v="1.8586277195823799"/>
        <n v="1.858432942024"/>
        <n v="1.85966045287842"/>
        <n v="1.8589852070417301"/>
        <n v="1.8590968237292"/>
        <n v="1.85894002054934"/>
        <n v="1.8592563029340501"/>
        <n v="1.8595875886873401"/>
        <n v="1.8587923498874199"/>
        <n v="1.8595133772038299"/>
        <n v="1.8589107025352201"/>
        <n v="1.85905513635287"/>
        <n v="1.85859678252169"/>
        <n v="1.8588977917034599"/>
        <n v="1.8586247604075401"/>
        <n v="1.8588410367753301"/>
        <n v="1.85810037403795"/>
        <n v="1.85907745938677"/>
        <n v="1.8596690565796901"/>
        <n v="1.8583729442714101"/>
        <n v="1.85951633496455"/>
        <n v="1.8589367929007099"/>
        <n v="1.8590034965002"/>
        <n v="1.85867291366716"/>
        <n v="1.8587121885864899"/>
        <n v="1.8589913932022299"/>
        <n v="1.85906266704487"/>
        <n v="1.85765604997265"/>
        <n v="1.8589497034616"/>
        <n v="1.85911672575984"/>
        <n v="1.85796259381075"/>
        <n v="1.8599231166905701"/>
        <n v="1.85837482763838"/>
        <n v="1.85887439059232"/>
        <n v="1.8596722829573999"/>
        <n v="1.85965211800487"/>
        <n v="1.85849912563875"/>
        <n v="1.8581283593982401"/>
        <n v="1.8595703804911501"/>
        <n v="1.858350074663"/>
        <n v="1.85858386950925"/>
        <n v="1.8586417083450999"/>
        <n v="1.85890612995922"/>
        <n v="1.85864924071219"/>
        <n v="1.8599672040119399"/>
        <n v="1.85922833455173"/>
        <n v="1.85844800841992"/>
        <n v="1.8590139859613699"/>
        <n v="1.8597618127061299"/>
        <n v="1.85867156862098"/>
        <n v="1.8585190340698601"/>
        <n v="1.8591358207511299"/>
        <n v="1.85969325427609"/>
        <n v="1.8588004196255099"/>
        <n v="1.85918073354905"/>
        <n v="1.85898090361359"/>
        <n v="1.8600137096268901"/>
        <n v="1.86011988860933"/>
        <n v="1.85972739937873"/>
        <n v="1.85911080896217"/>
        <n v="1.8596628726734299"/>
        <n v="1.8600478488469001"/>
        <n v="1.8600569883742799"/>
        <n v="1.8593039020020301"/>
        <n v="1.85954107241544"/>
        <n v="1.8592786235526899"/>
        <n v="1.8595531721357099"/>
        <n v="1.85979837616877"/>
        <n v="1.8586457435455499"/>
        <n v="1.8590239374467401"/>
        <n v="1.86056496796"/>
        <n v="1.8591183394286599"/>
        <n v="1.8603260466918099"/>
        <n v="1.85914415793934"/>
        <n v="1.8602650348807801"/>
        <n v="1.8590785351888699"/>
        <n v="1.8593689789818399"/>
        <n v="1.8588542169842099"/>
        <n v="1.8592068201251799"/>
        <n v="1.85954994555134"/>
        <n v="1.8593746260503801"/>
        <n v="1.8596346415358"/>
        <n v="1.8587856250789101"/>
        <n v="1.8592595300280099"/>
        <n v="1.85814235192032"/>
        <n v="1.85754111663779"/>
        <n v="1.85832881912755"/>
        <n v="1.8580142625932601"/>
        <n v="1.8588485683347"/>
        <n v="1.8583134827041401"/>
        <n v="1.84582935289262"/>
        <n v="1.84638159652873"/>
        <n v="1.8470898732871599"/>
        <n v="1.8467043618294701"/>
        <n v="1.84630956234321"/>
        <n v="1.84896619763585"/>
        <n v="1.84768963844039"/>
        <n v="1.8457491703912501"/>
        <n v="1.84791612363765"/>
        <n v="1.8470335676429901"/>
        <n v="1.8468927960225501"/>
        <n v="1.8480132575282"/>
        <n v="1.8473573016609399"/>
        <n v="1.8478620078350001"/>
        <n v="1.84565787728928"/>
        <n v="1.8427400793383699"/>
        <n v="1.84136389668093"/>
        <n v="1.8402255296566199"/>
        <n v="1.8422676244237699"/>
        <n v="1.84234443033869"/>
        <n v="1.8418436415722099"/>
        <n v="1.8425447077343799"/>
        <n v="1.84339388086214"/>
        <n v="1.8420146579221299"/>
        <n v="1.8420917458150601"/>
        <n v="1.8423783541932901"/>
        <n v="1.84246519641484"/>
        <n v="1.8435503790241199"/>
        <n v="1.8406034336597299"/>
        <n v="1.842290150872"/>
        <n v="1.8433724528700099"/>
        <n v="1.8425867686488999"/>
        <n v="1.8430127509054199"/>
        <n v="1.84292674840862"/>
        <n v="1.8435343772221799"/>
        <n v="1.8428081831813099"/>
        <n v="1.8433716391438799"/>
        <n v="1.84136824128146"/>
        <n v="1.84242476101468"/>
        <n v="1.8425949093601599"/>
        <n v="1.84321593960121"/>
        <n v="1.8429118264312001"/>
        <n v="1.8417896188218601"/>
        <n v="1.8421235029172101"/>
        <n v="1.84320101996499"/>
        <n v="1.84309169603685"/>
        <n v="1.8420602596006399"/>
        <n v="1.84190363483"/>
        <n v="1.84182572465475"/>
        <n v="1.8409288416448899"/>
        <n v="1.84143558127891"/>
        <n v="1.8432669367186001"/>
        <n v="1.8408253583651"/>
        <n v="1.84339930563076"/>
        <n v="1.8427959735141499"/>
        <n v="1.8439224495623401"/>
        <n v="1.8414917865686999"/>
        <n v="1.84313293063739"/>
        <n v="1.8423110486559999"/>
        <n v="1.84209961728458"/>
        <n v="1.84275581670496"/>
        <n v="1.8427604293559099"/>
        <n v="1.84276965462317"/>
        <n v="1.84219271521738"/>
        <n v="1.8415167661468601"/>
        <n v="1.8422212136439999"/>
        <n v="1.8415857297448801"/>
        <n v="1.8417258210710901"/>
        <n v="1.8417915191465"/>
        <n v="1.8413351134435001"/>
        <n v="1.8437000840700699"/>
        <n v="1.84267984196929"/>
        <n v="1.84168211154911"/>
        <n v="1.8420086861901599"/>
        <n v="1.8428768271373901"/>
        <n v="1.8427275978830899"/>
        <n v="1.8428676024066399"/>
        <n v="1.8418604724571199"/>
        <n v="1.84423452955419"/>
        <n v="1.84108935144386"/>
        <n v="1.8420705741094701"/>
        <n v="1.8459363477649999"/>
        <n v="1.8466039098842999"/>
        <n v="1.84702409296684"/>
        <n v="1.84459046945385"/>
        <n v="1.84422476938143"/>
        <n v="1.8443700821689699"/>
        <n v="1.84397288483317"/>
        <n v="1.8435555321172099"/>
        <n v="1.84417515437118"/>
        <n v="1.84142580627078"/>
        <n v="1.84441752323057"/>
        <n v="1.8436032653475001"/>
        <n v="1.84392136491771"/>
        <n v="1.84451104632094"/>
        <n v="1.8435210874844901"/>
        <n v="1.8442272094294601"/>
        <n v="1.8445557730792499"/>
        <n v="1.84445168003935"/>
        <n v="1.8423189191885301"/>
        <n v="1.8419663406262301"/>
        <n v="1.8435601427672399"/>
        <n v="1.84444896920462"/>
        <n v="1.8451176114275201"/>
        <n v="1.8444606257656999"/>
        <n v="1.8420415304764399"/>
        <n v="1.8440707687071001"/>
        <n v="1.8425495922769599"/>
        <n v="1.8435715337355301"/>
        <n v="1.84429092065216"/>
        <n v="1.8431966796845001"/>
        <n v="1.84192670863962"/>
        <n v="1.8437383219969099"/>
        <n v="1.8446663654980999"/>
        <n v="1.8443627625822401"/>
        <n v="1.84387580926699"/>
        <n v="1.84336485807883"/>
        <n v="1.84257048711847"/>
        <n v="1.84469509675718"/>
        <n v="1.84379744006764"/>
        <n v="1.84488753044731"/>
        <n v="1.84443161976799"/>
        <n v="1.84394305768914"/>
        <n v="1.84281822218036"/>
        <n v="1.84350101708678"/>
        <n v="1.84065151508915"/>
        <n v="1.8429571346073099"/>
        <n v="1.84368625313527"/>
        <n v="1.8426698022163299"/>
        <n v="1.8442917339726901"/>
        <n v="1.8432400820294601"/>
        <n v="1.8427351953007201"/>
        <n v="1.8418213811333599"/>
        <n v="1.8419158504122799"/>
        <n v="1.8443364660495101"/>
        <n v="1.8436122151906"/>
        <n v="1.8414084283504299"/>
        <n v="1.8437716778386599"/>
        <n v="1.8421731731843201"/>
        <n v="1.8436173681108501"/>
        <n v="1.8441870837851499"/>
        <n v="1.84309549399915"/>
        <n v="1.8435319362571401"/>
        <n v="1.8414176603910299"/>
        <n v="1.84338628615925"/>
        <n v="1.8434795903399599"/>
        <n v="1.8439343806111901"/>
        <n v="1.84370876225069"/>
        <n v="1.84403633369844"/>
        <n v="1.8433797763890101"/>
        <n v="1.84280953980599"/>
        <n v="1.8443779439149599"/>
        <n v="1.8417060025965"/>
        <n v="1.8441092700813499"/>
        <n v="1.84333447860121"/>
        <n v="1.8404724936819801"/>
        <n v="1.84135303513476"/>
        <n v="1.8432731756307801"/>
        <n v="1.8440805296949401"/>
        <n v="1.84384082827124"/>
        <n v="1.8439018412052199"/>
        <n v="1.84334315850305"/>
        <n v="1.8432040039019"/>
        <n v="1.8425666880739999"/>
        <n v="1.84222094223249"/>
        <n v="1.8419003773277201"/>
        <n v="1.84327154809051"/>
        <n v="1.84163107054588"/>
        <n v="1.8442391385067101"/>
        <n v="1.84296934320677"/>
        <n v="1.84457393454423"/>
        <n v="1.8438554715595199"/>
        <n v="1.84510379111853"/>
        <n v="1.84258893950875"/>
        <n v="1.8443342972465699"/>
        <n v="1.84396475020538"/>
        <n v="1.8441165906742401"/>
        <n v="1.84383648949683"/>
        <n v="1.8431239784669899"/>
        <n v="1.84246845291852"/>
        <n v="1.8439059086623699"/>
        <n v="1.84211780296483"/>
        <n v="1.8430094953634899"/>
        <n v="1.8444202341115199"/>
        <n v="1.8437651694291199"/>
        <n v="1.84337109665959"/>
        <n v="1.8438440823453499"/>
        <n v="1.84164002997328"/>
        <n v="1.8412824335228899"/>
        <n v="1.8416875413598199"/>
        <n v="1.8435004746405601"/>
        <n v="1.84399701735116"/>
        <n v="1.8443009515802999"/>
        <n v="1.8445858613791799"/>
        <n v="1.8408288893865099"/>
        <n v="1.84324740607439"/>
        <n v="1.84272352782505"/>
        <n v="1.8443898720173"/>
        <n v="1.8440469082970701"/>
        <n v="1.8417529693202599"/>
        <n v="1.8420708455431301"/>
        <n v="1.84393302481407"/>
        <n v="1.8451325155662901"/>
        <n v="1.84329107847892"/>
        <n v="1.8417456393324201"/>
        <n v="1.84259952241391"/>
        <n v="1.84414017905364"/>
        <n v="1.84313889872684"/>
        <n v="1.8429622893591699"/>
        <n v="1.8412226915829599"/>
        <n v="1.8445321900145799"/>
        <n v="1.84274387802537"/>
        <n v="1.84351213719899"/>
        <n v="1.8432219074218901"/>
        <n v="1.84122350625881"/>
        <n v="1.84341693601854"/>
        <n v="1.84398834052713"/>
        <n v="1.84370442316549"/>
        <n v="1.8430108518399899"/>
        <n v="1.84311746777029"/>
        <n v="1.84174401044227"/>
        <n v="1.8440311819489299"/>
        <n v="1.84197611276585"/>
        <n v="1.8423835105644999"/>
        <n v="1.84238920969484"/>
        <n v="1.8434736233534701"/>
        <n v="1.84085251989397"/>
        <n v="1.8421001601433"/>
        <n v="1.8435579730510201"/>
        <n v="1.8428863231355299"/>
        <n v="1.8436249618618199"/>
        <n v="1.8428377573731201"/>
        <n v="1.84203311588038"/>
        <n v="1.84443948125168"/>
        <n v="1.84464468123267"/>
        <n v="1.84431938665731"/>
        <n v="1.84340039058257"/>
        <n v="1.84250128900904"/>
        <n v="1.84310878680559"/>
        <n v="1.8437139149011099"/>
        <n v="1.8433675705078401"/>
        <n v="1.8428537652239201"/>
        <n v="1.8413543928315299"/>
        <n v="1.84209500297894"/>
        <n v="1.8415270836998201"/>
        <n v="1.84397207137201"/>
        <n v="1.8416435594327101"/>
        <n v="1.84286895898758"/>
        <n v="1.84188218950072"/>
        <n v="1.8415778560788501"/>
        <n v="1.84179206209604"/>
        <n v="1.84299674443554"/>
        <n v="1.8426497225463101"/>
        <n v="1.8428754705622401"/>
        <n v="1.8437844234074601"/>
        <n v="1.8433830312770001"/>
        <n v="1.8421210600826401"/>
        <n v="1.84393627872548"/>
        <n v="1.84478752164036"/>
        <n v="1.8447942974760001"/>
        <n v="1.84315951561442"/>
        <n v="1.8417955912641299"/>
        <n v="1.8426584056737101"/>
        <n v="1.84283178830841"/>
        <n v="1.84265270737597"/>
        <n v="1.8413826326975"/>
        <n v="1.84342208948466"/>
        <n v="1.8439010277127099"/>
        <n v="1.8442402229644499"/>
        <n v="1.8416071785264001"/>
        <n v="1.8431652123453199"/>
        <n v="1.8425552908936"/>
        <n v="1.8439614963442099"/>
        <n v="1.8421490167736101"/>
        <n v="1.84376354232314"/>
        <n v="1.8433274261508701"/>
        <n v="1.84334749843864"/>
        <n v="1.8444500535389901"/>
        <n v="1.8424098349715701"/>
        <n v="1.8440482640104601"/>
        <n v="1.8423604424758999"/>
        <n v="1.8421840298949499"/>
        <n v="1.84140435537662"/>
        <n v="1.8430244165501399"/>
        <n v="1.84310308990029"/>
        <n v="1.8423067062788401"/>
        <n v="1.8433898122751999"/>
        <n v="1.84439827586126"/>
        <n v="1.84125853697953"/>
        <n v="1.84306917938529"/>
        <n v="1.84235284351288"/>
        <n v="1.84307596153821"/>
        <n v="1.8424869063306799"/>
        <n v="1.84338845607755"/>
        <n v="1.8429688006040601"/>
        <n v="1.8422936790859299"/>
        <n v="1.84197448407951"/>
        <n v="1.84417162975684"/>
        <n v="1.8441355698538"/>
        <n v="1.8432908072249401"/>
        <n v="1.84299538794865"/>
        <n v="1.843694931381"/>
        <n v="1.8433971357252299"/>
        <n v="1.84393194017566"/>
        <n v="1.8434462292131"/>
        <n v="1.84291291167"/>
        <n v="1.84387662277062"/>
        <n v="1.8421172601113101"/>
        <n v="1.8422000434263299"/>
        <n v="1.84181703760172"/>
        <n v="1.84323058785383"/>
        <n v="1.84317606321262"/>
        <n v="1.84295659200101"/>
        <n v="1.84292539187021"/>
        <n v="1.84143938265694"/>
        <n v="1.8418998344101101"/>
        <n v="1.84347009739783"/>
        <n v="1.84275174670925"/>
        <n v="1.84295496418116"/>
        <n v="1.8427796938321099"/>
        <n v="1.8421894582262699"/>
        <n v="1.84304991793494"/>
        <n v="1.84272922590379"/>
        <n v="1.8428960903968501"/>
        <n v="1.8433255274096301"/>
        <n v="1.8428893075819801"/>
        <n v="1.8420624310809799"/>
        <n v="1.8437673389015199"/>
        <n v="1.8433607894278301"/>
        <n v="1.8429934888653201"/>
        <n v="1.8425577331524701"/>
        <n v="1.8423096916642401"/>
        <n v="1.8442207026275299"/>
        <n v="1.84205917385951"/>
        <n v="1.84292322140668"/>
        <n v="1.8425178425187601"/>
        <n v="1.84359946843125"/>
        <n v="1.84297205621789"/>
        <n v="1.8431877278237201"/>
        <n v="1.84315327631751"/>
        <n v="1.84334993964792"/>
        <n v="1.8417953197899"/>
        <n v="1.84416430938243"/>
        <n v="1.8440355202652601"/>
        <n v="1.84336051818411"/>
        <n v="1.84395580207335"/>
        <n v="1.8431478508247701"/>
        <n v="1.8434104263565301"/>
        <n v="1.8442312761690101"/>
        <n v="1.8439791213568499"/>
        <n v="1.8425932812207899"/>
        <n v="1.84345165382767"/>
        <n v="1.8428621760728601"/>
        <n v="1.8419321377292901"/>
        <n v="1.84320888669732"/>
        <n v="1.8439200091110199"/>
        <n v="1.8430984781069"/>
        <n v="1.8421881011449399"/>
        <n v="1.84179966337275"/>
        <n v="1.84159414638513"/>
        <n v="1.8414499721686699"/>
        <n v="1.8422632819442499"/>
        <n v="1.8407664164689601"/>
        <n v="1.8418914191667199"/>
        <n v="1.8421609593083801"/>
        <n v="1.84245759788387"/>
        <n v="1.84140924294411"/>
        <n v="1.8417125182829099"/>
        <n v="1.84148011121488"/>
        <n v="1.8424947761119901"/>
        <n v="1.84253819499081"/>
        <n v="1.8427267838721999"/>
        <n v="1.8424223185795301"/>
        <n v="1.84151269341267"/>
        <n v="1.84195901148749"/>
        <n v="1.84193946697496"/>
        <n v="1.8419869706379499"/>
        <n v="1.84198887075899"/>
        <n v="1.84282771848048"/>
        <n v="1.84278349243745"/>
        <n v="1.8433504821384299"/>
        <n v="1.8423053492838799"/>
        <n v="1.8415015612265899"/>
        <n v="1.8426535214195801"/>
        <n v="1.8407704908542999"/>
        <n v="1.8424424007279001"/>
        <n v="1.8423235329333401"/>
        <n v="1.84180373547237"/>
        <n v="1.8415224679595901"/>
        <n v="1.84202524412669"/>
        <n v="1.8419584685871699"/>
        <n v="1.84074876069495"/>
        <n v="1.84155314883931"/>
        <n v="1.84123083832527"/>
        <n v="1.8411849445397901"/>
        <n v="1.8418602009924601"/>
        <n v="1.8410774019578799"/>
        <n v="1.8416726093418401"/>
        <n v="1.8417844607879601"/>
        <n v="1.8409435080957799"/>
        <n v="1.84191992225503"/>
        <n v="1.8422912364770101"/>
        <n v="1.84234117361578"/>
        <n v="1.8416218395751001"/>
        <n v="1.8421634020900499"/>
        <n v="1.8418159517172099"/>
        <n v="1.8422480831853201"/>
        <n v="1.84176681477324"/>
        <n v="1.84199972855589"/>
        <n v="1.84221388551926"/>
        <n v="1.84225405414128"/>
        <n v="1.8597607372992899"/>
        <n v="1.8593388609933299"/>
        <n v="1.8597360027702801"/>
        <n v="1.86017929243393"/>
        <n v="1.8600932772310099"/>
        <n v="1.8601024165351701"/>
        <n v="1.8602093968153099"/>
        <n v="1.8606799832319301"/>
        <n v="1.8603746934421499"/>
        <n v="1.8596733584153899"/>
        <n v="1.85986316700987"/>
        <n v="1.8603771123081401"/>
        <n v="1.8599325256578501"/>
        <n v="1.86041097610178"/>
        <n v="1.8591463094657099"/>
        <n v="1.8598873621808301"/>
        <n v="1.8466699759296401"/>
        <n v="1.8453433284892999"/>
        <n v="1.8450772341557899"/>
        <n v="1.84476177323794"/>
        <n v="1.8400364126831801"/>
        <n v="1.83979428197828"/>
        <n v="1.840564315638"/>
        <n v="1.8402157482208401"/>
        <n v="1.83973530704827"/>
        <n v="1.8407601690605899"/>
        <n v="1.83980270681396"/>
        <n v="1.83971247753555"/>
        <n v="1.83952276419727"/>
        <n v="1.8392612647473401"/>
        <n v="1.8389855899381"/>
        <n v="1.8411675643460499"/>
        <n v="1.84016249282502"/>
        <n v="1.83905437657509"/>
        <n v="1.84031002822893"/>
        <n v="1.8413087736715901"/>
        <n v="1.8402676435779599"/>
        <n v="1.84128895070817"/>
        <n v="1.8402309637651399"/>
        <n v="1.83943768581596"/>
        <n v="1.8415908883354"/>
        <n v="1.84179287652005"/>
        <n v="1.84076668809493"/>
        <n v="1.8413497766584099"/>
        <n v="1.84072974659508"/>
        <n v="1.83997255414313"/>
        <n v="1.83985461382142"/>
        <n v="1.84124957569581"/>
        <n v="1.8401915661147801"/>
        <n v="1.8403070395996399"/>
        <n v="1.842047773539"/>
        <n v="1.8410141227051999"/>
        <n v="1.8410483426569699"/>
        <n v="1.8407330061689999"/>
        <n v="1.84163134204433"/>
        <n v="1.84042549428114"/>
        <n v="1.84038528574861"/>
        <n v="1.84057246529442"/>
        <n v="1.83916856214975"/>
        <n v="1.8402929114681701"/>
        <n v="1.8403790370464399"/>
        <n v="1.83944638410582"/>
        <n v="1.8404814587493099"/>
        <n v="1.8411697368792399"/>
        <n v="1.84133972965338"/>
        <n v="1.8392677890943401"/>
        <n v="1.84163052754888"/>
        <n v="1.8409481252876101"/>
        <n v="1.83916312490219"/>
        <n v="1.84047276535133"/>
        <n v="1.8417812030748899"/>
        <n v="1.83955157579231"/>
        <n v="1.84001249995754"/>
        <n v="1.8401103227795801"/>
        <n v="1.8414912435306301"/>
        <n v="1.8393001386396901"/>
        <n v="1.84146137619011"/>
        <n v="1.84085876698892"/>
        <n v="1.8409228663906501"/>
        <n v="1.8408612114985701"/>
        <n v="1.8414312368372501"/>
        <n v="1.8396613818852601"/>
        <n v="1.83962197203664"/>
        <n v="1.84121047140189"/>
        <n v="1.83939201911936"/>
        <n v="1.83925908995986"/>
        <n v="1.8407971099499201"/>
        <n v="1.83970242158888"/>
        <n v="1.8406113114940901"/>
        <n v="1.84018395819548"/>
        <n v="1.83875338204991"/>
        <n v="1.8412520196866"/>
        <n v="1.8397638435407899"/>
        <n v="1.8419237226334799"/>
        <n v="1.8407892329107001"/>
        <n v="1.8411314456062"/>
        <n v="1.84048607710028"/>
        <n v="1.8399782607411399"/>
        <n v="1.8396081104409101"/>
        <n v="1.83985733142545"/>
        <n v="1.84209907442569"/>
        <n v="1.85801883736414"/>
        <n v="1.8568117836765199"/>
        <n v="1.85760787035369"/>
        <n v="1.8579111927107801"/>
        <n v="1.8625973800045901"/>
        <n v="1.8620026852827001"/>
        <n v="1.8635527897003601"/>
        <n v="1.86268489015184"/>
        <n v="1.86328124554507"/>
        <n v="1.8627678330913899"/>
        <n v="1.8646366938360901"/>
      </sharedItems>
    </cacheField>
    <cacheField name="P-A2 bond length" numFmtId="0">
      <sharedItems containsSemiMixedTypes="0" containsString="0" containsNumber="1" minValue="1.39492544603645" maxValue="1.9265835045489199"/>
    </cacheField>
    <cacheField name="P-A3 bond length" numFmtId="0">
      <sharedItems containsSemiMixedTypes="0" containsString="0" containsNumber="1" minValue="1.10328645419038" maxValue="13.2628479596201"/>
    </cacheField>
    <cacheField name="S1-P-S2 angle" numFmtId="0">
      <sharedItems containsSemiMixedTypes="0" containsString="0" containsNumber="1" minValue="66.486840032294097" maxValue="144.06215992908"/>
    </cacheField>
    <cacheField name="S2-P-S3-S1 angle" numFmtId="0">
      <sharedItems containsSemiMixedTypes="0" containsString="0" containsNumber="1" minValue="23.4294627312531" maxValue="130.052088063112"/>
    </cacheField>
    <cacheField name="S3-P-S1 angle" numFmtId="0">
      <sharedItems containsSemiMixedTypes="0" containsString="0" containsNumber="1" minValue="12.1967551804153" maxValue="132.27975042857901"/>
    </cacheField>
    <cacheField name="cone angle" numFmtId="0">
      <sharedItems containsSemiMixedTypes="0" containsString="0" containsNumber="1" minValue="33.739589446553602" maxValue="99.836674037141506"/>
    </cacheField>
    <cacheField name="cone angle Pd" numFmtId="0">
      <sharedItems containsSemiMixedTypes="0" containsString="0" containsNumber="1" minValue="14.798612016556" maxValue="38.8157083889134"/>
    </cacheField>
    <cacheField name="buried volume" numFmtId="0">
      <sharedItems containsSemiMixedTypes="0" containsString="0" containsNumber="1" minValue="16.2" maxValue="83.4"/>
    </cacheField>
    <cacheField name="L" numFmtId="0">
      <sharedItems containsSemiMixedTypes="0" containsString="0" containsNumber="1" minValue="5.6343492582332004" maxValue="27.988188359159199"/>
    </cacheField>
    <cacheField name="B1" numFmtId="0">
      <sharedItems containsSemiMixedTypes="0" containsString="0" containsNumber="1" minValue="2.92447864178631" maxValue="6.5618235679114196"/>
    </cacheField>
    <cacheField name="B5" numFmtId="0">
      <sharedItems containsSemiMixedTypes="0" containsString="0" containsNumber="1" minValue="4.9260860677777503" maxValue="10.6929868610673"/>
    </cacheField>
    <cacheField name="Potential Energy-MM3*" numFmtId="0">
      <sharedItems containsSemiMixedTypes="0" containsString="0" containsNumber="1" minValue="-118.27154541015599" maxValue="563.06970214843795" count="2452">
        <n v="90.470771789550795"/>
        <n v="90.472511291503906"/>
        <n v="90.474014282226605"/>
        <n v="90.475280761718807"/>
        <n v="90.480514526367202"/>
        <n v="90.488319396972699"/>
        <n v="90.489151000976605"/>
        <n v="90.493827819824205"/>
        <n v="90.495384216308594"/>
        <n v="90.495773315429702"/>
        <n v="90.496742248535199"/>
        <n v="90.510772705078097"/>
        <n v="39.783164978027301"/>
        <n v="39.789836883544901"/>
        <n v="76.335990905761705"/>
        <n v="88.799285888671903"/>
        <n v="88.806297302246094"/>
        <n v="86.880767822265597"/>
        <n v="86.886116027832003"/>
        <n v="90.614974975585895"/>
        <n v="90.628524780273395"/>
        <n v="92.768028259277301"/>
        <n v="91.692108154296903"/>
        <n v="91.696121215820298"/>
        <n v="92.296180725097699"/>
        <n v="92.318435668945298"/>
        <n v="92.708770751953097"/>
        <n v="92.728599548339801"/>
        <n v="93.183570861816406"/>
        <n v="93.188316345214801"/>
        <n v="95.999404907226605"/>
        <n v="96.019149780273395"/>
        <n v="96.864814758300795"/>
        <n v="96.868148803710895"/>
        <n v="98.420028686523395"/>
        <n v="98.435966491699205"/>
        <n v="98.811088562011705"/>
        <n v="98.836212158203097"/>
        <n v="99.446372985839801"/>
        <n v="99.459007263183594"/>
        <n v="102.517990112305"/>
        <n v="102.51816558837901"/>
        <n v="103.53221130371099"/>
        <n v="103.536735534668"/>
        <n v="60.263149261474602"/>
        <n v="60.2901420593262"/>
        <n v="61.056758880615199"/>
        <n v="61.056976318359403"/>
        <n v="61.379283905029297"/>
        <n v="61.383792877197301"/>
        <n v="63.842918395996101"/>
        <n v="63.853889465332003"/>
        <n v="64.925254821777301"/>
        <n v="64.932502746582003"/>
        <n v="65.467536926269503"/>
        <n v="65.476219177246094"/>
        <n v="67.302040100097699"/>
        <n v="67.313865661621094"/>
        <n v="67.891288757324205"/>
        <n v="67.896804809570298"/>
        <n v="67.912727355957003"/>
        <n v="67.917762756347699"/>
        <n v="68.001724243164105"/>
        <n v="68.007247924804702"/>
        <n v="68.563919067382798"/>
        <n v="68.565437316894503"/>
        <n v="69.898361206054702"/>
        <n v="69.940673828125"/>
        <n v="71.41162109375"/>
        <n v="71.428718566894503"/>
        <n v="94.238174438476605"/>
        <n v="94.258621215820298"/>
        <n v="95.200546264648395"/>
        <n v="95.210548400878906"/>
        <n v="95.342994689941406"/>
        <n v="101.43569946289099"/>
        <n v="101.43874359130901"/>
        <n v="101.592666625977"/>
        <n v="101.61581420898401"/>
        <n v="101.729858398438"/>
        <n v="101.75407409668"/>
        <n v="101.81859588623"/>
        <n v="101.838829040527"/>
        <n v="103.08123016357401"/>
        <n v="103.08644866943401"/>
        <n v="103.09392547607401"/>
        <n v="103.099128723145"/>
        <n v="103.102531433105"/>
        <n v="103.105415344238"/>
        <n v="103.143852233887"/>
        <n v="103.878036499023"/>
        <n v="103.88606262207"/>
        <n v="103.901084899902"/>
        <n v="103.920036315918"/>
        <n v="103.923477172852"/>
        <n v="103.93096923828099"/>
        <n v="105.930374145508"/>
        <n v="105.93211364746099"/>
        <n v="106.14467620849599"/>
        <n v="106.156211853027"/>
        <n v="203.303466796875"/>
        <n v="203.31781005859401"/>
        <n v="206.45570373535199"/>
        <n v="206.46018981933599"/>
        <n v="207.99186706543"/>
        <n v="207.99667358398401"/>
        <n v="208.00331115722699"/>
        <n v="208.01467895507801"/>
        <n v="208.01593017578099"/>
        <n v="208.02923583984401"/>
        <n v="208.05462646484401"/>
        <n v="209.46755981445301"/>
        <n v="209.47518920898401"/>
        <n v="209.56800842285199"/>
        <n v="209.57888793945301"/>
        <n v="209.57914733886699"/>
        <n v="209.58258056640599"/>
        <n v="209.58680725097699"/>
        <n v="212.37054443359401"/>
        <n v="212.37202453613301"/>
        <n v="213.00047302246099"/>
        <n v="213.024490356445"/>
        <n v="213.61643981933599"/>
        <n v="213.62838745117199"/>
        <n v="214.05703735351599"/>
        <n v="214.07426452636699"/>
        <n v="214.09016418457"/>
        <n v="214.102294921875"/>
        <n v="215.36329650878901"/>
        <n v="215.36695861816401"/>
        <n v="11.209449768066399"/>
        <n v="13.696316719055201"/>
        <n v="13.699561119079601"/>
        <n v="13.9225854873657"/>
        <n v="14.6376495361328"/>
        <n v="14.641950607299799"/>
        <n v="14.956056594848601"/>
        <n v="14.993873596191399"/>
        <n v="16.013765335083001"/>
        <n v="16.1080646514893"/>
        <n v="16.400758743286101"/>
        <n v="16.622480392456101"/>
        <n v="16.626096725463899"/>
        <n v="16.6435356140137"/>
        <n v="16.689167022705099"/>
        <n v="17.014163970947301"/>
        <n v="17.055768966674801"/>
        <n v="17.087919235229499"/>
        <n v="17.1027011871338"/>
        <n v="17.119138717651399"/>
        <n v="17.128034591674801"/>
        <n v="17.148509979248001"/>
        <n v="17.149274826049801"/>
        <n v="17.161449432373001"/>
        <n v="17.296895980835"/>
        <n v="17.3378295898438"/>
        <n v="17.343500137329102"/>
        <n v="17.424999237060501"/>
        <n v="17.4414463043213"/>
        <n v="17.451539993286101"/>
        <n v="17.453535079956101"/>
        <n v="17.636449813842798"/>
        <n v="17.672313690185501"/>
        <n v="17.7154750823975"/>
        <n v="17.7911567687988"/>
        <n v="18.052928924560501"/>
        <n v="18.074274063110401"/>
        <n v="18.396034240722699"/>
        <n v="18.396633148193398"/>
        <n v="18.409107208251999"/>
        <n v="18.411256790161101"/>
        <n v="18.454891204833999"/>
        <n v="18.4981880187988"/>
        <n v="18.5121669769287"/>
        <n v="18.711717605590799"/>
        <n v="18.7330436706543"/>
        <n v="18.734519958496101"/>
        <n v="18.7482013702393"/>
        <n v="18.885393142700199"/>
        <n v="18.8984699249268"/>
        <n v="18.934036254882798"/>
        <n v="19.4387016296387"/>
        <n v="19.5066833496094"/>
        <n v="19.529100418090799"/>
        <n v="19.562797546386701"/>
        <n v="19.571292877197301"/>
        <n v="19.577833175659201"/>
        <n v="19.579055786132798"/>
        <n v="19.733873367309599"/>
        <n v="19.769437789916999"/>
        <n v="19.796228408813501"/>
        <n v="19.797327041626001"/>
        <n v="19.826349258422901"/>
        <n v="19.838142395019499"/>
        <n v="19.859373092651399"/>
        <n v="19.871976852416999"/>
        <n v="19.876590728759801"/>
        <n v="19.8848991394043"/>
        <n v="20.026618957519499"/>
        <n v="20.031105041503899"/>
        <n v="20.055484771728501"/>
        <n v="20.074296951293899"/>
        <n v="20.122091293335"/>
        <n v="20.248884201049801"/>
        <n v="20.258253097534201"/>
        <n v="20.270849227905298"/>
        <n v="20.286973953247099"/>
        <n v="20.300731658935501"/>
        <n v="20.390052795410199"/>
        <n v="20.397386550903299"/>
        <n v="20.448482513427699"/>
        <n v="20.455625534057599"/>
        <n v="20.488916397094702"/>
        <n v="20.5453910827637"/>
        <n v="20.561796188354499"/>
        <n v="20.579015731811499"/>
        <n v="20.591005325317401"/>
        <n v="20.604469299316399"/>
        <n v="20.610767364501999"/>
        <n v="20.613197326660199"/>
        <n v="20.629957199096701"/>
        <n v="20.732925415039102"/>
        <n v="20.870376586914102"/>
        <n v="20.883537292480501"/>
        <n v="20.895545959472699"/>
        <n v="20.898704528808601"/>
        <n v="20.902835845947301"/>
        <n v="20.9187927246094"/>
        <n v="20.932781219482401"/>
        <n v="20.9488639831543"/>
        <n v="20.9506740570068"/>
        <n v="20.956729888916001"/>
        <n v="20.9682216644287"/>
        <n v="21.062768936157202"/>
        <n v="21.114162445068398"/>
        <n v="21.136621475219702"/>
        <n v="21.1959133148193"/>
        <n v="21.203241348266602"/>
        <n v="21.476657867431602"/>
        <n v="21.483325958251999"/>
        <n v="21.511560440063501"/>
        <n v="21.522935867309599"/>
        <n v="21.546802520751999"/>
        <n v="21.868480682373001"/>
        <n v="21.886913299560501"/>
        <n v="21.8935241699219"/>
        <n v="21.9847106933594"/>
        <n v="22.035255432128899"/>
        <n v="22.056434631347699"/>
        <n v="22.0567951202393"/>
        <n v="22.162055969238299"/>
        <n v="22.190858840942401"/>
        <n v="22.197212219238299"/>
        <n v="22.2403564453125"/>
        <n v="22.2549018859863"/>
        <n v="22.282423019409201"/>
        <n v="22.285903930664102"/>
        <n v="22.3695678710938"/>
        <n v="22.380455017089801"/>
        <n v="22.392396926879901"/>
        <n v="22.3983974456787"/>
        <n v="22.407920837402301"/>
        <n v="22.408800125122099"/>
        <n v="22.442153930664102"/>
        <n v="22.4725341796875"/>
        <n v="22.525213241577099"/>
        <n v="22.6343479156494"/>
        <n v="22.7553520202637"/>
        <n v="22.7675876617432"/>
        <n v="22.7781085968018"/>
        <n v="22.902650833129901"/>
        <n v="22.933158874511701"/>
        <n v="22.956855773925799"/>
        <n v="22.9593696594238"/>
        <n v="22.983320236206101"/>
        <n v="22.989118576049801"/>
        <n v="23.008358001708999"/>
        <n v="23.010372161865199"/>
        <n v="23.0241184234619"/>
        <n v="23.027467727661101"/>
        <n v="23.028821945190401"/>
        <n v="23.0486660003662"/>
        <n v="23.048807144165"/>
        <n v="23.257724761962901"/>
        <n v="23.260276794433601"/>
        <n v="23.2757892608643"/>
        <n v="23.299697875976602"/>
        <n v="23.3061714172363"/>
        <n v="23.346858978271499"/>
        <n v="23.3912963867188"/>
        <n v="23.39501953125"/>
        <n v="23.395143508911101"/>
        <n v="23.403699874877901"/>
        <n v="23.543523788452099"/>
        <n v="23.575258255004901"/>
        <n v="23.588588714599599"/>
        <n v="23.5934658050537"/>
        <n v="23.6013298034668"/>
        <n v="23.603345870971701"/>
        <n v="23.619688034057599"/>
        <n v="23.639354705810501"/>
        <n v="23.660602569580099"/>
        <n v="23.744255065918001"/>
        <n v="23.781753540039102"/>
        <n v="183.862548828125"/>
        <n v="183.87525939941401"/>
        <n v="184.30133056640599"/>
        <n v="184.33403015136699"/>
        <n v="188.15118408203099"/>
        <n v="282.87188720703102"/>
        <n v="282.87194824218801"/>
        <n v="282.87924194335898"/>
        <n v="282.88049316406199"/>
        <n v="282.88836669921898"/>
        <n v="282.88970947265602"/>
        <n v="282.89044189453102"/>
        <n v="282.92092895507801"/>
        <n v="0.79978090524673495"/>
        <n v="0.80276864767074596"/>
        <n v="8.2823572158813494"/>
        <n v="8.3108263015747106"/>
        <n v="10.2114925384521"/>
        <n v="10.232463836669901"/>
        <n v="10.4843425750732"/>
        <n v="12.164608955383301"/>
        <n v="12.2349081039429"/>
        <n v="13.2258462905884"/>
        <n v="13.340074539184601"/>
        <n v="30.355831146240199"/>
        <n v="30.373579025268601"/>
        <n v="34.791213989257798"/>
        <n v="18.719640731811499"/>
        <n v="18.735467910766602"/>
        <n v="24.724292755126999"/>
        <n v="96.202423095703097"/>
        <n v="96.203498840332003"/>
        <n v="105.82797241210901"/>
        <n v="105.83325958252"/>
        <n v="106.425575256348"/>
        <n v="106.429794311523"/>
        <n v="211.96415710449199"/>
        <n v="211.96426391601599"/>
        <n v="213.86895751953099"/>
        <n v="213.88282775878901"/>
        <n v="85.186676025390597"/>
        <n v="85.197082519531193"/>
        <n v="112.11480712890599"/>
        <n v="112.14476013183599"/>
        <n v="112.531524658203"/>
        <n v="112.537651062012"/>
        <n v="159.15864562988301"/>
        <n v="159.16648864746099"/>
        <n v="159.18510437011699"/>
        <n v="159.19781494140599"/>
        <n v="164.7509765625"/>
        <n v="164.75131225585901"/>
        <n v="164.76243591308599"/>
        <n v="164.76296997070301"/>
        <n v="107.99298095703099"/>
        <n v="107.996376037598"/>
        <n v="108.009559631348"/>
        <n v="108.01034545898401"/>
        <n v="139.02766418457"/>
        <n v="139.04585266113301"/>
        <n v="149.32423400878901"/>
        <n v="41.011505126953097"/>
        <n v="41.027145385742202"/>
        <n v="44.600074768066399"/>
        <n v="44.6060981750488"/>
        <n v="46.738990783691399"/>
        <n v="47.825489044189503"/>
        <n v="47.853546142578097"/>
        <n v="49.748069763183601"/>
        <n v="50.265743255615199"/>
        <n v="53.435089111328097"/>
        <n v="29.2359828948975"/>
        <n v="29.2430229187012"/>
        <n v="29.2454013824463"/>
        <n v="29.256664276123001"/>
        <n v="32.798171997070298"/>
        <n v="32.800754547119098"/>
        <n v="32.804248809814503"/>
        <n v="32.812252044677699"/>
        <n v="34.912830352783203"/>
        <n v="34.924079895019503"/>
        <n v="36.073280334472699"/>
        <n v="36.073532104492202"/>
        <n v="36.075351715087898"/>
        <n v="36.080730438232401"/>
        <n v="37.9161567687988"/>
        <n v="37.929401397705099"/>
        <n v="37.9642143249512"/>
        <n v="38.456718444824197"/>
        <n v="38.462287902832003"/>
        <n v="41.589206695556598"/>
        <n v="41.656318664550803"/>
        <n v="41.672122955322301"/>
        <n v="41.718971252441399"/>
        <n v="70.347030639648395"/>
        <n v="74.379013061523395"/>
        <n v="74.392189025878906"/>
        <n v="79.424499511718807"/>
        <n v="79.442428588867202"/>
        <n v="154.51258850097699"/>
        <n v="154.51818847656199"/>
        <n v="157.45521545410199"/>
        <n v="157.48385620117199"/>
        <n v="161.03993225097699"/>
        <n v="161.04219055175801"/>
        <n v="161.20440673828099"/>
        <n v="161.20893859863301"/>
        <n v="162.494064331055"/>
        <n v="162.534912109375"/>
        <n v="162.84149169921901"/>
        <n v="162.86895751953099"/>
        <n v="164.63818359375"/>
        <n v="164.64094543457"/>
        <n v="167.00846862793"/>
        <n v="167.01754760742199"/>
        <n v="219.36155700683599"/>
        <n v="219.36666870117199"/>
        <n v="222.57881164550801"/>
        <n v="222.59765625"/>
        <n v="223.54817199707"/>
        <n v="223.64012145996099"/>
        <n v="224.15484619140599"/>
        <n v="224.17231750488301"/>
        <n v="225.62203979492199"/>
        <n v="225.65280151367199"/>
        <n v="226.06564331054699"/>
        <n v="226.07113647460901"/>
        <n v="227.18789672851599"/>
        <n v="227.21339416503901"/>
        <n v="227.81341552734401"/>
        <n v="227.82666015625"/>
        <n v="231.4853515625"/>
        <n v="231.54377746582"/>
        <n v="231.94699096679699"/>
        <n v="231.95216369628901"/>
        <n v="95.396263122558594"/>
        <n v="95.406837463378906"/>
        <n v="99.071876525878906"/>
        <n v="99.076667785644503"/>
        <n v="99.621147155761705"/>
        <n v="99.655311584472699"/>
        <n v="102.91814422607401"/>
        <n v="102.921180725098"/>
        <n v="103.695686340332"/>
        <n v="103.70352935791"/>
        <n v="47.150772094726598"/>
        <n v="47.204444885253899"/>
        <n v="51.354984283447301"/>
        <n v="51.392478942871101"/>
        <n v="51.446659088134801"/>
        <n v="51.475162506103501"/>
        <n v="52.066326141357401"/>
        <n v="52.068691253662102"/>
        <n v="52.221736907958999"/>
        <n v="52.260231018066399"/>
        <n v="53.257156372070298"/>
        <n v="53.261802673339801"/>
        <n v="54.113925933837898"/>
        <n v="54.120189666747997"/>
        <n v="58.994239807128899"/>
        <n v="59.004066467285199"/>
        <n v="59.255668640136697"/>
        <n v="59.271228790283203"/>
        <n v="59.439601898193402"/>
        <n v="59.440265655517599"/>
        <n v="99.808349609375"/>
        <n v="99.8375244140625"/>
        <n v="100.442329406738"/>
        <n v="100.459098815918"/>
        <n v="102.78849029541"/>
        <n v="102.79364013671901"/>
        <n v="103.26446533203099"/>
        <n v="103.269248962402"/>
        <n v="105.666343688965"/>
        <n v="105.689376831055"/>
        <n v="105.74082183837901"/>
        <n v="105.75530242919901"/>
        <n v="105.9296875"/>
        <n v="106.18288421630901"/>
        <n v="107.730995178223"/>
        <n v="109.39756011962901"/>
        <n v="110.62801361084"/>
        <n v="111.20970153808599"/>
        <n v="164.570068359375"/>
        <n v="164.58132934570301"/>
        <n v="164.62869262695301"/>
        <n v="164.64199829101599"/>
        <n v="169.55192565918"/>
        <n v="169.57531738281199"/>
        <n v="169.62527465820301"/>
        <n v="169.63557434082"/>
        <n v="171.22218322753901"/>
        <n v="171.2353515625"/>
        <n v="171.23799133300801"/>
        <n v="171.270263671875"/>
        <n v="172.92491149902301"/>
        <n v="172.94418334960901"/>
        <n v="172.95648193359401"/>
        <n v="172.97181701660199"/>
        <n v="173.16011047363301"/>
        <n v="173.17733764648401"/>
        <n v="173.19694519043"/>
        <n v="173.21343994140599"/>
        <n v="174.08058166503901"/>
        <n v="174.11325073242199"/>
        <n v="174.12281799316401"/>
        <n v="174.13238525390599"/>
        <n v="174.23275756835901"/>
        <n v="174.27914428710901"/>
        <n v="174.30299377441401"/>
        <n v="174.30918884277301"/>
        <n v="174.93132019043"/>
        <n v="174.94834899902301"/>
        <n v="174.95544433593801"/>
        <n v="175.048904418945"/>
        <n v="176.69703674316401"/>
        <n v="176.70428466796901"/>
        <n v="176.70722961425801"/>
        <n v="176.71244812011699"/>
        <n v="133.179611206055"/>
        <n v="133.19505310058599"/>
        <n v="134.80017089843801"/>
        <n v="134.82545471191401"/>
        <n v="135.31065368652301"/>
        <n v="135.38034057617199"/>
        <n v="136.38363647460901"/>
        <n v="136.38523864746099"/>
        <n v="136.68063354492199"/>
        <n v="136.69244384765599"/>
        <n v="137.78701782226599"/>
        <n v="137.78958129882801"/>
        <n v="137.98460388183599"/>
        <n v="137.99137878418"/>
        <n v="138.04867553710901"/>
        <n v="138.05160522460901"/>
        <n v="138.36703491210901"/>
        <n v="138.36947631835901"/>
        <n v="138.47315979003901"/>
        <n v="138.47755432128901"/>
        <n v="138.49273681640599"/>
        <n v="138.50938415527301"/>
        <n v="139.06228637695301"/>
        <n v="139.23318481445301"/>
        <n v="139.24986267089801"/>
        <n v="139.26615905761699"/>
        <n v="139.30418395996099"/>
        <n v="140.451416015625"/>
        <n v="140.45732116699199"/>
        <n v="141.24951171875"/>
        <n v="141.26438903808599"/>
        <n v="142.34533691406199"/>
        <n v="142.34776306152301"/>
        <n v="142.48428344726599"/>
        <n v="142.838623046875"/>
        <n v="142.84922790527301"/>
        <n v="143.12690734863301"/>
        <n v="143.12942504882801"/>
        <n v="143.48509216308599"/>
        <n v="143.52883911132801"/>
        <n v="143.56619262695301"/>
        <n v="144.00685119628901"/>
        <n v="144.02069091796901"/>
        <n v="144.31138610839801"/>
        <n v="144.40713500976599"/>
        <n v="144.45770263671901"/>
        <n v="144.85049438476599"/>
        <n v="144.85951232910199"/>
        <n v="144.86184692382801"/>
        <n v="144.86357116699199"/>
        <n v="144.87271118164099"/>
        <n v="144.90049743652301"/>
        <n v="144.93989562988301"/>
        <n v="144.94357299804699"/>
        <n v="144.96076965332"/>
        <n v="145.12899780273401"/>
        <n v="145.68800354003901"/>
        <n v="145.73471069335901"/>
        <n v="103.880241394043"/>
        <n v="103.89752197265599"/>
        <n v="103.898323059082"/>
        <n v="103.909507751465"/>
        <n v="109.031494140625"/>
        <n v="109.04062652587901"/>
        <n v="109.04344177246099"/>
        <n v="109.071319580078"/>
        <n v="110.64926910400401"/>
        <n v="110.65423583984401"/>
        <n v="110.6591796875"/>
        <n v="110.675674438477"/>
        <n v="114.78768157959"/>
        <n v="114.80280303955099"/>
        <n v="114.807159423828"/>
        <n v="114.816612243652"/>
        <n v="116.26902770996099"/>
        <n v="116.27793121337901"/>
        <n v="116.278839111328"/>
        <n v="116.282020568848"/>
        <n v="116.36508178710901"/>
        <n v="116.385047912598"/>
        <n v="116.42275238037099"/>
        <n v="116.43711090087901"/>
        <n v="170.40936279296901"/>
        <n v="174.50532531738301"/>
        <n v="175.10224914550801"/>
        <n v="175.96139526367199"/>
        <n v="176.61337280273401"/>
        <n v="177.09872436523401"/>
        <n v="132.74224853515599"/>
        <n v="136.25927734375"/>
        <n v="137.80752563476599"/>
        <n v="138.33638000488301"/>
        <n v="138.39682006835901"/>
        <n v="139.00842285156199"/>
        <n v="140.46263122558599"/>
        <n v="141.01748657226599"/>
        <n v="141.20858764648401"/>
        <n v="141.91531372070301"/>
        <n v="123.105918884277"/>
        <n v="123.11028289794901"/>
        <n v="123.35179901123"/>
        <n v="123.36124420166"/>
        <n v="128.17599487304699"/>
        <n v="128.18075561523401"/>
        <n v="128.47723388671901"/>
        <n v="128.50163269043"/>
        <n v="129.69429016113301"/>
        <n v="129.72575378418"/>
        <n v="130.03526306152301"/>
        <n v="130.04161071777301"/>
        <n v="130.42140197753901"/>
        <n v="130.42965698242199"/>
        <n v="130.79904174804699"/>
        <n v="130.84178161621099"/>
        <n v="131.27803039550801"/>
        <n v="131.28178405761699"/>
        <n v="133.29740905761699"/>
        <n v="133.336181640625"/>
        <n v="129.15187072753901"/>
        <n v="129.16181945800801"/>
        <n v="132.89865112304699"/>
        <n v="134.97488403320301"/>
        <n v="135.00604248046901"/>
        <n v="86.678367614746094"/>
        <n v="86.691390991210895"/>
        <n v="42.692020416259801"/>
        <n v="42.7985649108887"/>
        <n v="45.833545684814503"/>
        <n v="45.864650726318402"/>
        <n v="46.907680511474602"/>
        <n v="46.915779113769503"/>
        <n v="47.6074829101562"/>
        <n v="47.656986236572301"/>
        <n v="51.831581115722699"/>
        <n v="53.348659515380902"/>
        <n v="53.388031005859403"/>
        <n v="53.719196319580099"/>
        <n v="55.094051361083999"/>
        <n v="55.1015815734863"/>
        <n v="79.462684631347699"/>
        <n v="-7.10762739181519"/>
        <n v="-7.0982122421264604"/>
        <n v="-6.4641695022582999"/>
        <n v="-6.4532470703125"/>
        <n v="-6.2579760551452601"/>
        <n v="-6.2393980026245099"/>
        <n v="-6.0484418869018599"/>
        <n v="-30.112737655639599"/>
        <n v="-30.108728408813501"/>
        <n v="-29.515954971313501"/>
        <n v="-29.496900558471701"/>
        <n v="-29.4870719909668"/>
        <n v="-29.4866943359375"/>
        <n v="-29.284748077392599"/>
        <n v="-29.242547988891602"/>
        <n v="-29.210939407348601"/>
        <n v="-29.188978195190401"/>
        <n v="-29.114404678344702"/>
        <n v="-28.808546066284201"/>
        <n v="-28.716588973998999"/>
        <n v="-28.6507682800293"/>
        <n v="-28.4526062011719"/>
        <n v="-28.407800674438501"/>
        <n v="13.7147674560547"/>
        <n v="13.721524238586399"/>
        <n v="13.842862129211399"/>
        <n v="13.8747644424438"/>
        <n v="13.891542434692401"/>
        <n v="13.958687782287599"/>
        <n v="13.9823656082153"/>
        <n v="14.006431579589799"/>
        <n v="14.0935363769531"/>
        <n v="14.1286783218384"/>
        <n v="14.2958869934082"/>
        <n v="14.296998977661101"/>
        <n v="14.411074638366699"/>
        <n v="14.4939994812012"/>
        <n v="14.5062246322632"/>
        <n v="14.5200290679932"/>
        <n v="14.525947570800801"/>
        <n v="14.5496835708618"/>
        <n v="14.7472686767578"/>
        <n v="14.7585458755493"/>
        <n v="14.759305000305201"/>
        <n v="14.810959815979"/>
        <n v="14.821860313415501"/>
        <n v="14.888543128967299"/>
        <n v="15.1344909667969"/>
        <n v="15.1365852355957"/>
        <n v="15.151649475097701"/>
        <n v="15.182243347168001"/>
        <n v="15.235050201416"/>
        <n v="15.246254920959499"/>
        <n v="15.3052530288696"/>
        <n v="15.3339071273804"/>
        <n v="15.6160478591919"/>
        <n v="15.6830139160156"/>
        <n v="15.7960348129272"/>
        <n v="15.818804740905801"/>
        <n v="16.9329433441162"/>
        <n v="17.255027770996101"/>
        <n v="5.8882246017456099"/>
        <n v="5.9030089378356898"/>
        <n v="6.9596862792968803"/>
        <n v="6.9884934425354004"/>
        <n v="7.6407938003540004"/>
        <n v="7.6736168861389196"/>
        <n v="7.7723035812377903"/>
        <n v="7.7856779098510698"/>
        <n v="7.9697613716125497"/>
        <n v="8.0496520996093803"/>
        <n v="9.0003328323364293"/>
        <n v="12.408161163330099"/>
        <n v="17.772356033325199"/>
        <n v="17.784837722778299"/>
        <n v="17.940158843994102"/>
        <n v="17.949764251708999"/>
        <n v="13.0329704284668"/>
        <n v="13.046679496765099"/>
        <n v="13.047904968261699"/>
        <n v="13.0607233047485"/>
        <n v="13.077385902404799"/>
        <n v="13.1020250320435"/>
        <n v="13.1182641983032"/>
        <n v="13.1219539642334"/>
        <n v="13.8566217422485"/>
        <n v="13.859779357910201"/>
        <n v="13.935050964355501"/>
        <n v="13.936499595642101"/>
        <n v="13.958384513855"/>
        <n v="14.010990142822299"/>
        <n v="14.0265407562256"/>
        <n v="14.061078071594199"/>
        <n v="14.1153011322021"/>
        <n v="14.1286220550537"/>
        <n v="14.1334676742554"/>
        <n v="14.1389255523682"/>
        <n v="14.142424583435099"/>
        <n v="14.1435632705688"/>
        <n v="14.152280807495099"/>
        <n v="14.164722442626999"/>
        <n v="14.737958908081101"/>
        <n v="14.7616882324219"/>
        <n v="14.7757425308228"/>
        <n v="14.8020324707031"/>
        <n v="14.8224029541016"/>
        <n v="14.8823490142822"/>
        <n v="14.9277248382568"/>
        <n v="16.4016723632812"/>
        <n v="96.436576843261705"/>
        <n v="96.443588256835895"/>
        <n v="96.819419860839801"/>
        <n v="96.837738037109403"/>
        <n v="97.066421508789105"/>
        <n v="97.075828552246094"/>
        <n v="97.106452941894503"/>
        <n v="97.112228393554702"/>
        <n v="97.904197692871094"/>
        <n v="97.956184387207003"/>
        <n v="98.217231750488295"/>
        <n v="98.259330749511705"/>
        <n v="98.393409729003906"/>
        <n v="98.578010559082003"/>
        <n v="98.594558715820298"/>
        <n v="98.665740966796903"/>
        <n v="98.690589904785199"/>
        <n v="98.693260192871094"/>
        <n v="98.708160400390597"/>
        <n v="98.737144470214801"/>
        <n v="98.744308471679702"/>
        <n v="98.939628601074205"/>
        <n v="98.972297668457003"/>
        <n v="99.022735595703097"/>
        <n v="100.717414855957"/>
        <n v="101.101028442383"/>
        <n v="101.91445922851599"/>
        <n v="102.195304870605"/>
        <n v="102.539436340332"/>
        <n v="102.61867523193401"/>
        <n v="102.69068908691401"/>
        <n v="102.87282562255901"/>
        <n v="102.928703308105"/>
        <n v="102.943481445312"/>
        <n v="102.959770202637"/>
        <n v="103.06324768066401"/>
        <n v="103.077011108398"/>
        <n v="103.21469116210901"/>
        <n v="103.320686340332"/>
        <n v="103.37567138671901"/>
        <n v="104.152313232422"/>
        <n v="104.15647888183599"/>
        <n v="104.259284973145"/>
        <n v="104.40679931640599"/>
        <n v="104.482421875"/>
        <n v="104.515029907227"/>
        <n v="104.524055480957"/>
        <n v="104.65195465087901"/>
        <n v="105.553352355957"/>
        <n v="107.106925964355"/>
        <n v="108.61684417724599"/>
        <n v="108.87922668457"/>
        <n v="400.82846069335898"/>
        <n v="400.89596557617199"/>
        <n v="401.38479614257801"/>
        <n v="401.42105102539102"/>
        <n v="401.52456665039102"/>
        <n v="401.52575683593801"/>
        <n v="401.896240234375"/>
        <n v="401.94491577148398"/>
        <n v="402.03961181640602"/>
        <n v="402.20993041992199"/>
        <n v="402.23501586914102"/>
        <n v="402.29214477539102"/>
        <n v="402.36346435546898"/>
        <n v="402.38351440429699"/>
        <n v="402.92868041992199"/>
        <n v="402.93984985351602"/>
        <n v="-109.62014007568401"/>
        <n v="-109.61305999755901"/>
        <n v="-109.44423675537099"/>
        <n v="-109.43341064453099"/>
        <n v="-109.417289733887"/>
        <n v="-109.370727539062"/>
        <n v="-109.26784515380901"/>
        <n v="-109.248977661133"/>
        <n v="-108.98740386962901"/>
        <n v="-108.953407287598"/>
        <n v="-108.899871826172"/>
        <n v="-108.888885498047"/>
        <n v="-108.8642578125"/>
        <n v="-108.86075592041"/>
        <n v="-108.855842590332"/>
        <n v="-108.83023071289099"/>
        <n v="-108.80348968505901"/>
        <n v="-108.77911376953099"/>
        <n v="-108.63743591308599"/>
        <n v="-108.613273620605"/>
        <n v="-108.610137939453"/>
        <n v="-108.552841186523"/>
        <n v="-108.548263549805"/>
        <n v="-108.53466796875"/>
        <n v="-108.53077697753901"/>
        <n v="-108.51439666748"/>
        <n v="-108.40333557128901"/>
        <n v="-108.391479492188"/>
        <n v="-108.364471435547"/>
        <n v="-108.33945465087901"/>
        <n v="-108.33538818359401"/>
        <n v="-108.328826904297"/>
        <n v="-108.25189208984401"/>
        <n v="-108.249954223633"/>
        <n v="-108.235832214355"/>
        <n v="-108.22894287109401"/>
        <n v="-108.21913909912099"/>
        <n v="-108.218673706055"/>
        <n v="-108.18711090087901"/>
        <n v="-108.18327331543"/>
        <n v="-108.181632995605"/>
        <n v="-108.15504455566401"/>
        <n v="-108.13501739502"/>
        <n v="-108.127075195312"/>
        <n v="-108.115600585938"/>
        <n v="-108.02874755859401"/>
        <n v="-108.01442718505901"/>
        <n v="-107.987548828125"/>
        <n v="-107.98215484619099"/>
        <n v="-107.97811126709"/>
        <n v="-107.97373199462901"/>
        <n v="-107.969688415527"/>
        <n v="-107.92204284668"/>
        <n v="-107.907012939453"/>
        <n v="-107.9013671875"/>
        <n v="-107.896682739258"/>
        <n v="-107.89291381835901"/>
        <n v="-107.88119506835901"/>
        <n v="-107.869743347168"/>
        <n v="-107.802322387695"/>
        <n v="-107.796463012695"/>
        <n v="-107.79305267334"/>
        <n v="-107.77741241455099"/>
        <n v="-107.755500793457"/>
        <n v="-107.707656860352"/>
        <n v="-107.659385681152"/>
        <n v="-107.63874053955099"/>
        <n v="-107.613555908203"/>
        <n v="-107.579780578613"/>
        <n v="-107.578170776367"/>
        <n v="-107.56565856933599"/>
        <n v="-107.49974060058599"/>
        <n v="-107.491340637207"/>
        <n v="-107.474884033203"/>
        <n v="-107.44857788085901"/>
        <n v="-107.42620086669901"/>
        <n v="-107.38820648193401"/>
        <n v="-107.337936401367"/>
        <n v="-107.323608398438"/>
        <n v="-107.26677703857401"/>
        <n v="-107.247200012207"/>
        <n v="-107.228897094727"/>
        <n v="-107.223281860352"/>
        <n v="-107.217094421387"/>
        <n v="-107.197616577148"/>
        <n v="-107.184768676758"/>
        <n v="-107.170616149902"/>
        <n v="-107.164993286133"/>
        <n v="-107.14662933349599"/>
        <n v="-107.14525604248"/>
        <n v="-107.135940551758"/>
        <n v="-107.13426208496099"/>
        <n v="-107.128295898438"/>
        <n v="-107.118362426758"/>
        <n v="-107.11025238037099"/>
        <n v="-107.09300994873"/>
        <n v="-107.08797454834"/>
        <n v="-107.082466125488"/>
        <n v="-107.045616149902"/>
        <n v="-107.03012084960901"/>
        <n v="-107.02439117431599"/>
        <n v="-107.013885498047"/>
        <n v="-106.99420928955099"/>
        <n v="-106.955619812012"/>
        <n v="-106.923942565918"/>
        <n v="-106.911987304688"/>
        <n v="-106.80835723877"/>
        <n v="-106.806854248047"/>
        <n v="-106.781845092773"/>
        <n v="-106.699508666992"/>
        <n v="-106.68748474121099"/>
        <n v="-106.638145446777"/>
        <n v="-106.623695373535"/>
        <n v="-106.567657470703"/>
        <n v="-106.54873657226599"/>
        <n v="-106.533821105957"/>
        <n v="-106.512893676758"/>
        <n v="-106.279823303223"/>
        <n v="-105.99819183349599"/>
        <n v="-105.98373413085901"/>
        <n v="-105.839462280273"/>
        <n v="-105.777389526367"/>
        <n v="-105.67261505127"/>
        <n v="-105.66748046875"/>
        <n v="-105.57932281494099"/>
        <n v="-103.90071105957"/>
        <n v="-103.28679656982401"/>
        <n v="-19.423772811889599"/>
        <n v="-19.368953704833999"/>
        <n v="-19.1535758972168"/>
        <n v="-18.939403533935501"/>
        <n v="-18.907320022583001"/>
        <n v="-18.668472290039102"/>
        <n v="-18.6530857086182"/>
        <n v="-18.3764343261719"/>
        <n v="-18.3762722015381"/>
        <n v="-18.310667037963899"/>
        <n v="-18.1816082000732"/>
        <n v="-18.109918594360401"/>
        <n v="-18.108575820922901"/>
        <n v="-18.091955184936499"/>
        <n v="-18.089296340942401"/>
        <n v="-18.074712753295898"/>
        <n v="-18.033082962036101"/>
        <n v="-18.011772155761701"/>
        <n v="-17.8390083312988"/>
        <n v="-17.831104278564499"/>
        <n v="-17.821926116943398"/>
        <n v="-17.694837570190401"/>
        <n v="-17.6788940429688"/>
        <n v="-17.672670364379901"/>
        <n v="-17.654991149902301"/>
        <n v="-17.639671325683601"/>
        <n v="-17.632503509521499"/>
        <n v="-17.603746414184599"/>
        <n v="-17.6018676757812"/>
        <n v="-17.585088729858398"/>
        <n v="-17.562017440795898"/>
        <n v="-17.5324897766113"/>
        <n v="-17.5254096984863"/>
        <n v="-17.512779235839801"/>
        <n v="-17.465045928955099"/>
        <n v="-17.464969635009801"/>
        <n v="-17.3566989898682"/>
        <n v="-17.3397731781006"/>
        <n v="-17.2979927062988"/>
        <n v="-17.269788742065401"/>
        <n v="-17.240236282348601"/>
        <n v="-17.2375373840332"/>
        <n v="-17.230388641357401"/>
        <n v="-17.229366302490199"/>
        <n v="-17.214801788330099"/>
        <n v="-17.2014980316162"/>
        <n v="-17.198650360107401"/>
        <n v="-17.194074630737301"/>
        <n v="-17.184675216674801"/>
        <n v="-17.132236480712901"/>
        <n v="-17.1296901702881"/>
        <n v="-17.127700805664102"/>
        <n v="-17.101995468139599"/>
        <n v="-17.0866813659668"/>
        <n v="-16.996868133544901"/>
        <n v="-16.976978302001999"/>
        <n v="-16.96364402771"/>
        <n v="-16.917839050293001"/>
        <n v="-16.8960266113281"/>
        <n v="-16.849927902221701"/>
        <n v="-16.815746307373001"/>
        <n v="-16.813533782958999"/>
        <n v="-16.808162689208999"/>
        <n v="-16.7806205749512"/>
        <n v="-16.728307723998999"/>
        <n v="-16.7122497558594"/>
        <n v="-16.695512771606399"/>
        <n v="-16.683723449706999"/>
        <n v="-16.664676666259801"/>
        <n v="-16.606979370117202"/>
        <n v="-16.590991973876999"/>
        <n v="-16.573839187622099"/>
        <n v="-16.572881698608398"/>
        <n v="-16.567930221557599"/>
        <n v="-16.564722061157202"/>
        <n v="-16.550338745117202"/>
        <n v="-16.5483589172363"/>
        <n v="-16.531206130981399"/>
        <n v="-16.519027709960898"/>
        <n v="-16.518337249755898"/>
        <n v="-16.5048007965088"/>
        <n v="-16.470577239990199"/>
        <n v="-16.461235046386701"/>
        <n v="-16.429170608520501"/>
        <n v="-16.4173393249512"/>
        <n v="-16.395246505737301"/>
        <n v="-16.331501007080099"/>
        <n v="-16.302583694458001"/>
        <n v="-16.294670104980501"/>
        <n v="-16.292518615722699"/>
        <n v="-16.279094696044901"/>
        <n v="-16.2581672668457"/>
        <n v="-16.232112884521499"/>
        <n v="-16.177417755126999"/>
        <n v="-16.1223258972168"/>
        <n v="-16.112686157226602"/>
        <n v="-16.109693527221701"/>
        <n v="-16.09690284729"/>
        <n v="-16.096412658691399"/>
        <n v="-16.089990615844702"/>
        <n v="-16.089199066162099"/>
        <n v="-16.083137512206999"/>
        <n v="-16.083093643188501"/>
        <n v="-16.0726222991943"/>
        <n v="-16.0721950531006"/>
        <n v="-16.064533233642599"/>
        <n v="-16.059089660644499"/>
        <n v="-16.039548873901399"/>
        <n v="-16.032941818237301"/>
        <n v="-16.0169773101807"/>
        <n v="-16.009256362915"/>
        <n v="-16.0076503753662"/>
        <n v="-15.615399360656699"/>
        <n v="-15.4907903671265"/>
        <n v="-15.3122110366821"/>
        <n v="-14.8455667495728"/>
        <n v="-14.775585174560501"/>
        <n v="-13.804990768432599"/>
        <n v="-12.601708412170399"/>
        <n v="-19.751489639282202"/>
        <n v="-19.743263244628899"/>
        <n v="-19.6991367340088"/>
        <n v="-19.674467086791999"/>
        <n v="-19.589870452880898"/>
        <n v="-19.542303085327099"/>
        <n v="-19.530168533325199"/>
        <n v="-19.512989044189499"/>
        <n v="-19.0468654632568"/>
        <n v="-19.0319519042969"/>
        <n v="-18.973485946655298"/>
        <n v="-18.968389511108398"/>
        <n v="-18.882247924804702"/>
        <n v="-18.816452026367202"/>
        <n v="-18.8065395355225"/>
        <n v="-18.7878723144531"/>
        <n v="-18.777614593505898"/>
        <n v="-18.758640289306602"/>
        <n v="-18.735258102416999"/>
        <n v="-18.7105407714844"/>
        <n v="-18.702888488769499"/>
        <n v="-18.6624450683594"/>
        <n v="-18.039190292358398"/>
        <n v="56.520965576171903"/>
        <n v="56.591030120849602"/>
        <n v="56.685226440429702"/>
        <n v="56.843734741210902"/>
        <n v="56.930023193359403"/>
        <n v="56.984855651855497"/>
        <n v="56.995052337646499"/>
        <n v="57.016841888427699"/>
        <n v="57.024692535400398"/>
        <n v="57.028720855712898"/>
        <n v="57.033218383789098"/>
        <n v="57.093704223632798"/>
        <n v="57.131443023681598"/>
        <n v="57.160774230957003"/>
        <n v="57.162677764892599"/>
        <n v="57.164592742919901"/>
        <n v="57.173748016357401"/>
        <n v="57.1823921203613"/>
        <n v="57.194675445556598"/>
        <n v="57.212646484375"/>
        <n v="57.215744018554702"/>
        <n v="57.2219047546387"/>
        <n v="57.231616973877003"/>
        <n v="57.241016387939503"/>
        <n v="57.255752563476598"/>
        <n v="57.260581970214801"/>
        <n v="57.275035858154297"/>
        <n v="57.2896537780762"/>
        <n v="57.308132171630902"/>
        <n v="57.3202095031738"/>
        <n v="57.323757171630902"/>
        <n v="57.337741851806598"/>
        <n v="57.374343872070298"/>
        <n v="57.374889373779297"/>
        <n v="57.4028930664062"/>
        <n v="57.4158744812012"/>
        <n v="57.419639587402301"/>
        <n v="57.422107696533203"/>
        <n v="57.4336547851562"/>
        <n v="57.435211181640597"/>
        <n v="57.446773529052699"/>
        <n v="57.458839416503899"/>
        <n v="57.459281921386697"/>
        <n v="57.496826171875"/>
        <n v="57.497093200683601"/>
        <n v="57.514827728271499"/>
        <n v="57.542079925537102"/>
        <n v="57.545082092285199"/>
        <n v="57.565670013427699"/>
        <n v="57.569618225097699"/>
        <n v="57.574527740478501"/>
        <n v="57.6507759094238"/>
        <n v="57.759525299072301"/>
        <n v="57.7904052734375"/>
        <n v="57.875167846679702"/>
        <n v="57.887233734130902"/>
        <n v="57.9187202453613"/>
        <n v="57.927383422851598"/>
        <n v="58.053169250488303"/>
        <n v="58.310379028320298"/>
        <n v="58.419178009033203"/>
        <n v="58.4884223937988"/>
        <n v="58.508174896240199"/>
        <n v="58.511920928955099"/>
        <n v="58.5402221679688"/>
        <n v="58.645397186279297"/>
        <n v="58.667331695556598"/>
        <n v="58.711769104003899"/>
        <n v="58.737094879150398"/>
        <n v="58.783138275146499"/>
        <n v="58.833824157714801"/>
        <n v="58.847698211669901"/>
        <n v="58.883152008056598"/>
        <n v="58.908523559570298"/>
        <n v="58.913604736328097"/>
        <n v="58.924079895019503"/>
        <n v="58.925327301025398"/>
        <n v="58.93212890625"/>
        <n v="58.940139770507798"/>
        <n v="58.943397521972699"/>
        <n v="58.946781158447301"/>
        <n v="59.006790161132798"/>
        <n v="59.036834716796903"/>
        <n v="59.083156585693402"/>
        <n v="59.092868804931598"/>
        <n v="59.145908355712898"/>
        <n v="59.154220581054702"/>
        <n v="59.1793212890625"/>
        <n v="59.181205749511697"/>
        <n v="59.199905395507798"/>
        <n v="59.283309936523402"/>
        <n v="59.304485321044901"/>
        <n v="59.304836273193402"/>
        <n v="59.308853149414098"/>
        <n v="59.340156555175803"/>
        <n v="59.342472076416001"/>
        <n v="59.378654479980497"/>
        <n v="59.402179718017599"/>
        <n v="59.413822174072301"/>
        <n v="59.431159973144503"/>
        <n v="59.485107421875"/>
        <n v="59.496997833252003"/>
        <n v="59.521038055419901"/>
        <n v="59.543849945068402"/>
        <n v="59.545372009277301"/>
        <n v="59.559200286865199"/>
        <n v="59.562088012695298"/>
        <n v="59.574172973632798"/>
        <n v="59.617679595947301"/>
        <n v="59.636302947997997"/>
        <n v="59.683280944824197"/>
        <n v="59.686943054199197"/>
        <n v="59.691173553466797"/>
        <n v="59.720653533935497"/>
        <n v="59.745914459228501"/>
        <n v="59.7752876281738"/>
        <n v="59.803440093994098"/>
        <n v="59.803520202636697"/>
        <n v="59.803703308105497"/>
        <n v="59.814674377441399"/>
        <n v="59.814739227294901"/>
        <n v="59.819667816162102"/>
        <n v="59.8455200195312"/>
        <n v="59.851638793945298"/>
        <n v="59.901481628417997"/>
        <n v="59.9075736999512"/>
        <n v="59.9080619812012"/>
        <n v="59.919597625732401"/>
        <n v="59.928256988525398"/>
        <n v="59.952709197997997"/>
        <n v="59.9538383483887"/>
        <n v="60.028224945068402"/>
        <n v="60.052116394042997"/>
        <n v="60.108955383300803"/>
        <n v="60.1276245117188"/>
        <n v="60.164310455322301"/>
        <n v="60.1719360351562"/>
        <n v="60.202247619628899"/>
        <n v="60.253826141357401"/>
        <n v="60.264717102050803"/>
        <n v="60.324695587158203"/>
        <n v="60.356227874755902"/>
        <n v="60.3902397155762"/>
        <n v="60.400825500488303"/>
        <n v="60.4072875976562"/>
        <n v="60.408889770507798"/>
        <n v="61.267452239990199"/>
        <n v="61.327754974365199"/>
        <n v="61.419654846191399"/>
        <n v="61.482082366943402"/>
        <n v="61.618003845214801"/>
        <n v="61.626289367675803"/>
        <n v="61.707595825195298"/>
        <n v="61.782241821289098"/>
        <n v="61.788654327392599"/>
        <n v="61.816806793212898"/>
        <n v="61.835655212402301"/>
        <n v="61.836555480957003"/>
        <n v="61.854251861572301"/>
        <n v="61.865055084228501"/>
        <n v="61.898670196533203"/>
        <n v="61.908515930175803"/>
        <n v="61.909549713134801"/>
        <n v="61.961360931396499"/>
        <n v="62.011638641357401"/>
        <n v="62.045745849609403"/>
        <n v="62.116466522216797"/>
        <n v="62.150527954101598"/>
        <n v="62.155891418457003"/>
        <n v="62.228305816650398"/>
        <n v="62.345352172851598"/>
        <n v="62.352287292480497"/>
        <n v="62.354488372802699"/>
        <n v="62.453392028808601"/>
        <n v="62.583248138427699"/>
        <n v="62.618068695068402"/>
        <n v="62.8938179016113"/>
        <n v="62.958793640136697"/>
        <n v="63.059402465820298"/>
        <n v="63.243377685546903"/>
        <n v="63.2620239257812"/>
        <n v="63.286418914794901"/>
        <n v="63.387344360351598"/>
        <n v="63.428062438964801"/>
        <n v="63.4871215820312"/>
        <n v="63.490150451660199"/>
        <n v="63.4915580749512"/>
        <n v="63.535465240478501"/>
        <n v="63.585479736328097"/>
        <n v="63.595340728759801"/>
        <n v="63.599880218505902"/>
        <n v="63.613368988037102"/>
        <n v="63.6286811828613"/>
        <n v="63.6335258483887"/>
        <n v="63.639930725097699"/>
        <n v="63.643363952636697"/>
        <n v="63.685367584228501"/>
        <n v="63.685985565185497"/>
        <n v="63.704715728759801"/>
        <n v="63.712966918945298"/>
        <n v="63.714118957519503"/>
        <n v="63.730842590332003"/>
        <n v="63.741188049316399"/>
        <n v="63.770057678222699"/>
        <n v="63.771064758300803"/>
        <n v="63.826789855957003"/>
        <n v="63.8390502929688"/>
        <n v="63.926628112792997"/>
        <n v="63.944618225097699"/>
        <n v="63.9754028320312"/>
        <n v="63.983036041259801"/>
        <n v="63.985084533691399"/>
        <n v="63.995132446289098"/>
        <n v="64.071418762207003"/>
        <n v="64.0726318359375"/>
        <n v="64.129692077636705"/>
        <n v="64.167465209960895"/>
        <n v="64.187362670898395"/>
        <n v="64.270011901855497"/>
        <n v="64.341804504394503"/>
        <n v="64.441955566406193"/>
        <n v="64.462799072265597"/>
        <n v="64.471092224121094"/>
        <n v="64.508483886718807"/>
        <n v="64.542404174804702"/>
        <n v="64.559242248535199"/>
        <n v="64.566329956054702"/>
        <n v="64.646759033203097"/>
        <n v="64.946479797363295"/>
        <n v="64.947586059570298"/>
        <n v="64.954299926757798"/>
        <n v="64.960647583007798"/>
        <n v="64.998298645019503"/>
        <n v="65.0625"/>
        <n v="65.109092712402301"/>
        <n v="65.122154235839801"/>
        <n v="65.155853271484403"/>
        <n v="65.225883483886705"/>
        <n v="65.265144348144503"/>
        <n v="65.356651306152301"/>
        <n v="65.626785278320298"/>
        <n v="65.784355163574205"/>
        <n v="66.820114135742202"/>
        <n v="68.507118225097699"/>
        <n v="68.568618774414105"/>
        <n v="68.581893920898395"/>
        <n v="68.627532958984403"/>
        <n v="68.646316528320298"/>
        <n v="68.659477233886705"/>
        <n v="68.662635803222699"/>
        <n v="68.667503356933594"/>
        <n v="68.675064086914105"/>
        <n v="68.747756958007798"/>
        <n v="68.751449584960895"/>
        <n v="68.777603149414105"/>
        <n v="68.779083251953097"/>
        <n v="68.816978454589801"/>
        <n v="68.896133422851605"/>
        <n v="68.927589416503906"/>
        <n v="68.933563232421903"/>
        <n v="69.041114807128906"/>
        <n v="69.076507568359403"/>
        <n v="-30.075244903564499"/>
        <n v="-30.0539035797119"/>
        <n v="-27.1957492828369"/>
        <n v="-27.192197799682599"/>
        <n v="-26.910139083862301"/>
        <n v="-26.894708633422901"/>
        <n v="-24.456102371215799"/>
        <n v="-23.941282272338899"/>
        <n v="-23.910572052001999"/>
        <n v="-2.9083545207977299"/>
        <n v="-2.9067466259002699"/>
        <n v="-1.5669014453887899"/>
        <n v="0.14755086600780501"/>
        <n v="0.16243590414524101"/>
        <n v="2.6613800525665301"/>
        <n v="2.6617124080657999"/>
        <n v="5.6238431930542001"/>
        <n v="5.6348948478698704"/>
        <n v="6.0782709121704102"/>
        <n v="6.0946455001831099"/>
        <n v="6.7162704467773402"/>
        <n v="-22.3543701171875"/>
        <n v="-22.352052688598601"/>
        <n v="-20.573240280151399"/>
        <n v="-20.561079025268601"/>
        <n v="-16.022996902465799"/>
        <n v="-15.999940872192401"/>
        <n v="-15.879219055175801"/>
        <n v="-15.8332462310791"/>
        <n v="-15.637454032897899"/>
        <n v="-15.612841606140099"/>
        <n v="12.7090520858765"/>
        <n v="12.7561025619507"/>
        <n v="15.240354537963899"/>
        <n v="16.131280899047901"/>
        <n v="16.277790069580099"/>
        <n v="16.300441741943398"/>
        <n v="18.125288009643601"/>
        <n v="18.466518402099599"/>
        <n v="18.491632461547901"/>
        <n v="19.388566970825199"/>
        <n v="19.391874313354499"/>
        <n v="20.897541046142599"/>
        <n v="22.380378723144499"/>
        <n v="-51.221668243408203"/>
        <n v="-51.210720062255902"/>
        <n v="-51.153549194335902"/>
        <n v="-51.141735076904297"/>
        <n v="-51.083023071289098"/>
        <n v="-51.0690727233887"/>
        <n v="-51.059391021728501"/>
        <n v="-51.058319091796903"/>
        <n v="-51.055416107177699"/>
        <n v="-51.018306732177699"/>
        <n v="-50.998035430908203"/>
        <n v="-105.56208038330099"/>
        <n v="-105.499465942383"/>
        <n v="-97.994163513183594"/>
        <n v="-97.979698181152301"/>
        <n v="-97.235275268554702"/>
        <n v="-97.215919494628906"/>
        <n v="-96.758834838867202"/>
        <n v="80.029441833496094"/>
        <n v="80.059562683105497"/>
        <n v="80.083877563476605"/>
        <n v="80.107185363769503"/>
        <n v="80.232849121093807"/>
        <n v="88.110198974609403"/>
        <n v="88.114692687988295"/>
        <n v="-35.179210662841797"/>
        <n v="-35.172672271728501"/>
        <n v="-34.969783782958999"/>
        <n v="-34.957965850830099"/>
        <n v="177.60992431640599"/>
        <n v="177.638671875"/>
        <n v="178.19410705566401"/>
        <n v="178.19505310058599"/>
        <n v="179.24394226074199"/>
        <n v="179.26760864257801"/>
        <n v="179.50213623046901"/>
        <n v="181.29725646972699"/>
        <n v="184.87568664550801"/>
        <n v="184.88105773925801"/>
        <n v="64.738563537597699"/>
        <n v="64.779693603515597"/>
        <n v="65.027099609375"/>
        <n v="65.080062866210895"/>
        <n v="65.109298706054702"/>
        <n v="65.154167175292997"/>
        <n v="65.252510070800795"/>
        <n v="65.462257385253906"/>
        <n v="65.472648620605497"/>
        <n v="65.529304504394503"/>
        <n v="71.38818359375"/>
        <n v="71.396980285644503"/>
        <n v="41.849822998046903"/>
        <n v="41.852832794189503"/>
        <n v="41.928348541259801"/>
        <n v="41.943283081054702"/>
        <n v="42.010738372802699"/>
        <n v="42.043807983398402"/>
        <n v="42.048439025878899"/>
        <n v="42.054229736328097"/>
        <n v="42.061424255371101"/>
        <n v="42.0762329101562"/>
        <n v="42.2081909179688"/>
        <n v="42.229598999023402"/>
        <n v="42.319774627685497"/>
        <n v="42.351524353027301"/>
        <n v="42.403366088867202"/>
        <n v="42.422412872314503"/>
        <n v="42.440170288085902"/>
        <n v="42.544967651367202"/>
        <n v="42.568061828613303"/>
        <n v="42.589237213134801"/>
        <n v="42.650295257568402"/>
        <n v="43.2705688476562"/>
        <n v="45.138374328613303"/>
        <n v="45.218463897705099"/>
        <n v="52.4318237304688"/>
        <n v="52.4585151672363"/>
        <n v="52.488552093505902"/>
        <n v="52.49951171875"/>
        <n v="53.223396301269503"/>
        <n v="53.227054595947301"/>
        <n v="53.2515678405762"/>
        <n v="53.276466369628899"/>
        <n v="54.3581352233887"/>
        <n v="54.377292633056598"/>
        <n v="88.682769775390597"/>
        <n v="88.704986572265597"/>
        <n v="88.863441467285199"/>
        <n v="88.865745544433594"/>
        <n v="89.28369140625"/>
        <n v="89.304985046386705"/>
        <n v="89.311019897460895"/>
        <n v="89.312332153320298"/>
        <n v="89.471687316894503"/>
        <n v="89.493721008300795"/>
        <n v="92.029266357421903"/>
        <n v="92.057350158691406"/>
        <n v="92.141418457031193"/>
        <n v="93.537948608398395"/>
        <n v="95.780174255371094"/>
        <n v="95.788391113281193"/>
        <n v="95.8233642578125"/>
        <n v="95.849395751953097"/>
        <n v="96.093582153320298"/>
        <n v="98.582084655761705"/>
        <n v="98.604537963867202"/>
        <n v="99.257591247558594"/>
        <n v="99.299171447753906"/>
        <n v="100.78443145752"/>
        <n v="100.82004547119099"/>
        <n v="101.197509765625"/>
        <n v="101.255424499512"/>
        <n v="-118.27154541015599"/>
        <n v="-118.263885498047"/>
        <n v="-118.245162963867"/>
        <n v="-118.23518371582"/>
        <n v="-118.22283172607401"/>
        <n v="-118.22023010253901"/>
        <n v="-118.21151733398401"/>
        <n v="-118.036544799805"/>
        <n v="-118.000411987305"/>
        <n v="-117.99040985107401"/>
        <n v="-117.986701965332"/>
        <n v="-117.97500610351599"/>
        <n v="-117.964279174805"/>
        <n v="-117.94134521484401"/>
        <n v="-117.914505004883"/>
        <n v="-117.87705230712901"/>
        <n v="-117.863777160645"/>
        <n v="-117.83128356933599"/>
        <n v="-117.830184936523"/>
        <n v="-117.80246734619099"/>
        <n v="-117.77449798584"/>
        <n v="-117.760581970215"/>
        <n v="-117.75217437744099"/>
        <n v="-117.71559143066401"/>
        <n v="-117.64242553710901"/>
        <n v="-117.62843322753901"/>
        <n v="-117.61777496337901"/>
        <n v="-117.61769104003901"/>
        <n v="-117.60536956787099"/>
        <n v="-117.57355499267599"/>
        <n v="-117.561721801758"/>
        <n v="-117.54221343994099"/>
        <n v="-117.490074157715"/>
        <n v="-117.425621032715"/>
        <n v="-117.394401550293"/>
        <n v="-117.351280212402"/>
        <n v="-117.321426391602"/>
        <n v="-117.311576843262"/>
        <n v="-117.295372009277"/>
        <n v="-117.250778198242"/>
        <n v="-117.231170654297"/>
        <n v="-117.134162902832"/>
        <n v="-117.108695983887"/>
        <n v="-117.015083312988"/>
        <n v="-117.009384155273"/>
        <n v="-116.97312927246099"/>
        <n v="-116.956840515137"/>
        <n v="-116.94798278808599"/>
        <n v="-116.945037841797"/>
        <n v="-116.943794250488"/>
        <n v="-116.930961608887"/>
        <n v="-116.93080902099599"/>
        <n v="-116.926681518555"/>
        <n v="-116.924728393555"/>
        <n v="-116.92170715332"/>
        <n v="-116.91431427002"/>
        <n v="-116.911003112793"/>
        <n v="-116.90631103515599"/>
        <n v="-116.904739379883"/>
        <n v="-116.895721435547"/>
        <n v="-116.886665344238"/>
        <n v="-116.882400512695"/>
        <n v="-116.87563323974599"/>
        <n v="-116.87427520752"/>
        <n v="-116.86540222168"/>
        <n v="-116.857856750488"/>
        <n v="-116.84544372558599"/>
        <n v="-116.831649780273"/>
        <n v="-116.807319641113"/>
        <n v="-116.797409057617"/>
        <n v="-116.786735534668"/>
        <n v="-116.75827789306599"/>
        <n v="-116.742568969727"/>
        <n v="-116.721305847168"/>
        <n v="-116.716110229492"/>
        <n v="-116.689445495605"/>
        <n v="-116.687744140625"/>
        <n v="-116.68117523193401"/>
        <n v="-116.665969848633"/>
        <n v="-116.66178894043"/>
        <n v="-116.649467468262"/>
        <n v="-116.64085388183599"/>
        <n v="-116.63784790039099"/>
        <n v="-116.62612152099599"/>
        <n v="-116.59894561767599"/>
        <n v="-116.59432983398401"/>
        <n v="-116.594276428223"/>
        <n v="-116.56851196289099"/>
        <n v="-116.54322814941401"/>
        <n v="-116.476837158203"/>
        <n v="-116.387413024902"/>
        <n v="-116.34218597412099"/>
        <n v="-116.34148406982401"/>
        <n v="-116.322303771973"/>
        <n v="-116.282600402832"/>
        <n v="-116.278366088867"/>
        <n v="-116.24846649169901"/>
        <n v="-116.198944091797"/>
        <n v="-116.180282592773"/>
        <n v="-116.149253845215"/>
        <n v="-116.14321899414099"/>
        <n v="-116.11792755127"/>
        <n v="-116.09539794921901"/>
        <n v="-116.08396148681599"/>
        <n v="-116.076446533203"/>
        <n v="-116.06291961669901"/>
        <n v="-116.049392700195"/>
        <n v="-116.04453277587901"/>
        <n v="-116.036323547363"/>
        <n v="-116.02857971191401"/>
        <n v="-116.011283874512"/>
        <n v="-116.01084136962901"/>
        <n v="-116.00156402587901"/>
        <n v="-115.98561096191401"/>
        <n v="-115.98397064209"/>
        <n v="-115.978134155273"/>
        <n v="-115.960258483887"/>
        <n v="-115.95272827148401"/>
        <n v="-115.95021820068401"/>
        <n v="-115.918182373047"/>
        <n v="-115.90911102294901"/>
        <n v="-115.90138244628901"/>
        <n v="-115.899520874023"/>
        <n v="-115.875869750977"/>
        <n v="-115.870964050293"/>
        <n v="-115.86965179443401"/>
        <n v="-115.86442565918"/>
        <n v="-115.86281585693401"/>
        <n v="-115.85862731933599"/>
        <n v="-115.85774230957"/>
        <n v="-115.855056762695"/>
        <n v="-115.85277557373"/>
        <n v="-115.822463989258"/>
        <n v="-115.805335998535"/>
        <n v="-115.78147125244099"/>
        <n v="-115.767585754395"/>
        <n v="-115.75888824462901"/>
        <n v="-115.73785400390599"/>
        <n v="-115.714218139648"/>
        <n v="-115.70623016357401"/>
        <n v="-115.658569335938"/>
        <n v="-115.634719848633"/>
        <n v="-115.41701507568401"/>
        <n v="-115.405113220215"/>
        <n v="-115.395317077637"/>
        <n v="-115.390464782715"/>
        <n v="-115.37142944335901"/>
        <n v="-115.35417175293"/>
        <n v="-115.29549407959"/>
        <n v="-115.29426574707"/>
        <n v="-115.27205657959"/>
        <n v="-115.20954132080099"/>
        <n v="-115.208938598633"/>
        <n v="-115.194625854492"/>
        <n v="-115.190101623535"/>
        <n v="-115.160919189453"/>
        <n v="-115.13706207275401"/>
        <n v="-115.13535308837901"/>
        <n v="-115.12051391601599"/>
        <n v="-115.08204650878901"/>
        <n v="-115.081466674805"/>
        <n v="-115.06394195556599"/>
        <n v="-115.040313720703"/>
        <n v="-114.678520202637"/>
        <n v="-114.491905212402"/>
        <n v="-114.464569091797"/>
        <n v="-114.415580749512"/>
        <n v="-114.372505187988"/>
        <n v="-70.124130249023395"/>
        <n v="-70.111221313476605"/>
        <n v="-70.097526550292997"/>
        <n v="-70.076324462890597"/>
        <n v="-70.070953369140597"/>
        <n v="-70.058532714843807"/>
        <n v="-70.050689697265597"/>
        <n v="-70.036178588867202"/>
        <n v="-70.010749816894503"/>
        <n v="-70.009208679199205"/>
        <n v="-69.998809814453097"/>
        <n v="-69.995162963867202"/>
        <n v="-69.993690490722699"/>
        <n v="-69.979782104492202"/>
        <n v="-69.977516174316406"/>
        <n v="-69.956893920898395"/>
        <n v="-69.956138610839801"/>
        <n v="-69.949188232421903"/>
        <n v="-69.944480895996094"/>
        <n v="-69.933372497558594"/>
        <n v="-69.933250427246094"/>
        <n v="-69.918205261230497"/>
        <n v="-69.916152954101605"/>
        <n v="-69.914360046386705"/>
        <n v="-69.909255981445298"/>
        <n v="-69.9051513671875"/>
        <n v="-69.89892578125"/>
        <n v="-69.898086547851605"/>
        <n v="-69.894020080566406"/>
        <n v="-69.891342163085895"/>
        <n v="-69.890205383300795"/>
        <n v="-69.884574890136705"/>
        <n v="-69.883857727050795"/>
        <n v="-69.879371643066406"/>
        <n v="-69.868537902832003"/>
        <n v="-69.867286682128906"/>
        <n v="-69.865753173828097"/>
        <n v="-69.858833312988295"/>
        <n v="-69.853607177734403"/>
        <n v="-69.840057373046903"/>
        <n v="-69.837135314941406"/>
        <n v="-69.833938598632798"/>
        <n v="-69.8310546875"/>
        <n v="-69.830436706542997"/>
        <n v="-69.828529357910199"/>
        <n v="-69.823539733886705"/>
        <n v="-69.814910888671903"/>
        <n v="-69.814712524414105"/>
        <n v="-69.813133239746094"/>
        <n v="-69.812767028808594"/>
        <n v="-69.811271667480497"/>
        <n v="-69.805427551269503"/>
        <n v="-69.802261352539105"/>
        <n v="-69.802207946777301"/>
        <n v="-69.792617797851605"/>
        <n v="-69.784950256347699"/>
        <n v="-69.78466796875"/>
        <n v="-69.7799072265625"/>
        <n v="-69.763236999511705"/>
        <n v="-69.738731384277301"/>
        <n v="-69.709770202636705"/>
        <n v="-69.688362121582003"/>
        <n v="147.57424926757801"/>
        <n v="147.59362792968801"/>
        <n v="148.96495056152301"/>
        <n v="148.97926330566401"/>
        <n v="149.37826538085901"/>
        <n v="149.38409423828099"/>
        <n v="149.86692810058599"/>
        <n v="149.87481689453099"/>
        <n v="151.16856384277301"/>
        <n v="151.20182800293"/>
        <n v="151.63931274414099"/>
        <n v="151.67372131347699"/>
        <n v="152.265869140625"/>
        <n v="221.69465637207"/>
        <n v="221.70352172851599"/>
        <n v="221.70419311523401"/>
        <n v="221.731369018555"/>
        <n v="221.77452087402301"/>
        <n v="221.782638549805"/>
        <n v="230.86752319335901"/>
        <n v="233.02142333984401"/>
        <n v="233.02346801757801"/>
        <n v="233.04367065429699"/>
        <n v="233.04476928710901"/>
        <n v="233.04714965820301"/>
        <n v="233.05154418945301"/>
        <n v="233.26860046386699"/>
        <n v="157.89895629882801"/>
        <n v="157.90251159668"/>
        <n v="157.92385864257801"/>
        <n v="157.92684936523401"/>
        <n v="157.94606018066401"/>
        <n v="157.95893859863301"/>
        <n v="157.95991516113301"/>
        <n v="157.96276855468801"/>
        <n v="157.97015380859401"/>
        <n v="157.97093200683599"/>
        <n v="157.972244262695"/>
        <n v="157.97312927246099"/>
        <n v="157.97767639160199"/>
        <n v="157.97911071777301"/>
        <n v="157.98115539550801"/>
        <n v="157.98641967773401"/>
        <n v="157.99169921875"/>
        <n v="157.99440002441401"/>
        <n v="157.99678039550801"/>
        <n v="158.00132751464801"/>
        <n v="158.00337219238301"/>
        <n v="158.01358032226599"/>
        <n v="158.01715087890599"/>
        <n v="158.01771545410199"/>
        <n v="158.021072387695"/>
        <n v="158.02502441406199"/>
        <n v="158.02729797363301"/>
        <n v="158.03160095214801"/>
        <n v="158.038162231445"/>
        <n v="158.03982543945301"/>
        <n v="158.04287719726599"/>
        <n v="158.04769897460901"/>
        <n v="158.05094909668"/>
        <n v="158.05104064941401"/>
        <n v="158.05291748046901"/>
        <n v="158.05598449707"/>
        <n v="158.05677795410199"/>
        <n v="158.06045532226599"/>
        <n v="158.07019042968801"/>
        <n v="158.07611083984401"/>
        <n v="158.09469604492199"/>
        <n v="158.09574890136699"/>
        <n v="158.10206604003901"/>
        <n v="158.10385131835901"/>
        <n v="158.10575866699199"/>
        <n v="158.10964965820301"/>
        <n v="158.1220703125"/>
        <n v="158.12255859375"/>
        <n v="158.13011169433599"/>
        <n v="158.13087463378901"/>
        <n v="158.13481140136699"/>
        <n v="158.13627624511699"/>
        <n v="158.13757324218801"/>
        <n v="158.14407348632801"/>
        <n v="158.15467834472699"/>
        <n v="158.15641784668"/>
        <n v="158.20771789550801"/>
        <n v="158.22821044921901"/>
        <n v="163.50354003906199"/>
        <n v="168.91645812988301"/>
        <n v="168.94949340820301"/>
        <n v="168.95120239257801"/>
        <n v="168.95843505859401"/>
        <n v="168.96768188476599"/>
        <n v="168.99050903320301"/>
        <n v="169.03503417968801"/>
        <n v="169.04557800293"/>
        <n v="169.04800415039099"/>
        <n v="169.05661010742199"/>
        <n v="169.07473754882801"/>
        <n v="169.08387756347699"/>
        <n v="169.08847045898401"/>
        <n v="169.09825134277301"/>
        <n v="169.156494140625"/>
        <n v="169.28665161132801"/>
        <n v="169.65615844726599"/>
        <n v="169.67958068847699"/>
        <n v="169.703689575195"/>
        <n v="169.72122192382801"/>
        <n v="169.73501586914099"/>
        <n v="169.74127197265599"/>
        <n v="169.77713012695301"/>
        <n v="169.79776000976599"/>
        <n v="169.80592346191401"/>
        <n v="169.81408691406199"/>
        <n v="169.82554626464801"/>
        <n v="169.82606506347699"/>
        <n v="169.83529663085901"/>
        <n v="169.83589172363301"/>
        <n v="169.87290954589801"/>
        <n v="169.87812805175801"/>
        <n v="169.95814514160199"/>
        <n v="170.03257751464801"/>
        <n v="170.09246826171901"/>
        <n v="170.14364624023401"/>
        <n v="170.17909240722699"/>
        <n v="170.20457458496099"/>
        <n v="-47.187545776367202"/>
        <n v="-47.174442291259801"/>
        <n v="-47.041584014892599"/>
        <n v="-47.0123481750488"/>
        <n v="-46.8846435546875"/>
        <n v="-46.868743896484403"/>
        <n v="-46.859645843505902"/>
        <n v="-46.828300476074197"/>
        <n v="-39.338794708252003"/>
        <n v="-39.3194770812988"/>
        <n v="-39.390430450439503"/>
        <n v="-39.384056091308601"/>
        <n v="-30.158891677856399"/>
        <n v="-30.1453857421875"/>
        <n v="-27.6965427398682"/>
        <n v="-50.8243408203125"/>
        <n v="-50.761295318603501"/>
        <n v="-50.741416931152301"/>
        <n v="-50.7303466796875"/>
        <n v="-50.705177307128899"/>
        <n v="-50.689373016357401"/>
        <n v="-50.653709411621101"/>
        <n v="-50.649631500244098"/>
        <n v="-47.525783538818402"/>
        <n v="-47.522403717041001"/>
        <n v="-47.491298675537102"/>
        <n v="-47.478767395019503"/>
        <n v="-47.445552825927699"/>
        <n v="-47.4310493469238"/>
        <n v="-47.411094665527301"/>
        <n v="-47.300365447997997"/>
        <n v="-47.295543670654297"/>
        <n v="-47.224105834960902"/>
        <n v="-47.0710639953613"/>
        <n v="-47.031387329101598"/>
        <n v="-47.022815704345703"/>
        <n v="-46.9689750671387"/>
        <n v="-46.960506439208999"/>
        <n v="-46.921428680419901"/>
        <n v="-46.873359680175803"/>
        <n v="-46.866046905517599"/>
        <n v="-46.855388641357401"/>
        <n v="-46.829677581787102"/>
        <n v="-46.818752288818402"/>
        <n v="-46.7182006835938"/>
        <n v="-46.712192535400398"/>
        <n v="-46.6881713867188"/>
        <n v="-46.663173675537102"/>
        <n v="-46.602870941162102"/>
        <n v="-46.524337768554702"/>
        <n v="-46.480297088622997"/>
        <n v="-46.476192474365199"/>
        <n v="-46.472206115722699"/>
        <n v="-46.416660308837898"/>
        <n v="-46.347503662109403"/>
        <n v="-46.319427490234403"/>
        <n v="-46.1851806640625"/>
        <n v="-46.101200103759801"/>
        <n v="-46.085376739502003"/>
        <n v="-46.067726135253899"/>
        <n v="-49.935222625732401"/>
        <n v="-49.914058685302699"/>
        <n v="-49.870399475097699"/>
        <n v="-49.8526802062988"/>
        <n v="-49.851726531982401"/>
        <n v="-49.831626892089801"/>
        <n v="-49.808536529541001"/>
        <n v="-49.788623809814503"/>
        <n v="-49.782234191894503"/>
        <n v="-49.7481079101562"/>
        <n v="-49.746860504150398"/>
        <n v="-49.743095397949197"/>
        <n v="-49.714595794677699"/>
        <n v="-42.622123718261697"/>
        <n v="-42.606693267822301"/>
        <n v="-42.584072113037102"/>
        <n v="-42.563320159912102"/>
        <n v="-42.540065765380902"/>
        <n v="-42.498092651367202"/>
        <n v="-42.470539093017599"/>
        <n v="-42.378005981445298"/>
        <n v="-42.105136871337898"/>
        <n v="-42.076251983642599"/>
        <n v="-38.015926361083999"/>
        <n v="-38.005039215087898"/>
        <n v="-28.863374710083001"/>
        <n v="-28.850120544433601"/>
        <n v="-26.332633972168001"/>
        <n v="4.5818748474121103"/>
        <n v="4.5980715751647896"/>
        <n v="-21.775180816650401"/>
        <n v="-21.7404270172119"/>
        <n v="-21.738050460815401"/>
        <n v="-21.728494644165"/>
        <n v="-21.701007843017599"/>
        <n v="-21.561346054077099"/>
        <n v="-21.5256156921387"/>
        <n v="-21.524501800537099"/>
        <n v="-21.522300720214801"/>
        <n v="-21.487419128418001"/>
        <n v="-21.484941482543899"/>
        <n v="-21.471586227416999"/>
        <n v="-21.470260620117202"/>
        <n v="-21.466789245605501"/>
        <n v="-21.456405639648398"/>
        <n v="-21.4381313323975"/>
        <n v="-21.427680969238299"/>
        <n v="-21.426723480224599"/>
        <n v="-21.4136657714844"/>
        <n v="-21.4130554199219"/>
        <n v="-21.410163879394499"/>
        <n v="-21.408901214599599"/>
        <n v="-21.393964767456101"/>
        <n v="-21.3845920562744"/>
        <n v="-21.3796901702881"/>
        <n v="-21.376514434814499"/>
        <n v="-21.371057510376001"/>
        <n v="-21.3392219543457"/>
        <n v="-21.3317565917969"/>
        <n v="-21.312929153442401"/>
        <n v="-21.298311233520501"/>
        <n v="-21.2893390655518"/>
        <n v="-21.284543991088899"/>
        <n v="-21.2840881347656"/>
        <n v="-21.264472961425799"/>
        <n v="-21.260026931762699"/>
        <n v="-21.258344650268601"/>
        <n v="-21.236478805541999"/>
        <n v="-21.231828689575199"/>
        <n v="-21.217521667480501"/>
        <n v="-21.217267990112301"/>
        <n v="-21.2091369628906"/>
        <n v="-21.209081649780298"/>
        <n v="-21.2035236358643"/>
        <n v="-21.1934204101562"/>
        <n v="-21.186687469482401"/>
        <n v="-21.1846103668213"/>
        <n v="-21.184221267700199"/>
        <n v="-21.179784774780298"/>
        <n v="-21.168399810791001"/>
        <n v="-21.154941558837901"/>
        <n v="-21.1541862487793"/>
        <n v="-21.148185729980501"/>
        <n v="-21.145183563232401"/>
        <n v="-21.130130767822301"/>
        <n v="-21.122852325439499"/>
        <n v="-21.1220798492432"/>
        <n v="-21.121974945068398"/>
        <n v="-21.115432739257798"/>
        <n v="-21.101253509521499"/>
        <n v="-21.0850944519043"/>
        <n v="-21.083583831787099"/>
        <n v="-21.0714626312256"/>
        <n v="-21.0414142608643"/>
        <n v="-21.033218383789102"/>
        <n v="-21.017257690429702"/>
        <n v="-20.994510650634801"/>
        <n v="-20.993516921997099"/>
        <n v="-20.9888610839844"/>
        <n v="-20.969791412353501"/>
        <n v="-20.9679470062256"/>
        <n v="-20.961427688598601"/>
        <n v="-20.9548645019531"/>
        <n v="-20.954067230224599"/>
        <n v="-20.953800201416001"/>
        <n v="-20.9488620758057"/>
        <n v="-20.947618484497099"/>
        <n v="-20.945196151733398"/>
        <n v="-20.943069458007798"/>
        <n v="-20.936944961547901"/>
        <n v="-20.933671951293899"/>
        <n v="-20.9331455230713"/>
        <n v="-20.930168151855501"/>
        <n v="-20.9298496246338"/>
        <n v="-20.928236007690401"/>
        <n v="-20.9268093109131"/>
        <n v="-20.924873352050799"/>
        <n v="-20.916631698608398"/>
        <n v="-20.915187835693398"/>
        <n v="-20.913877487182599"/>
        <n v="-20.909235000610401"/>
        <n v="-20.8983154296875"/>
        <n v="-20.8946437835693"/>
        <n v="-20.891056060791001"/>
        <n v="-20.889299392700199"/>
        <n v="-20.888624191284201"/>
        <n v="-20.8876056671143"/>
        <n v="-20.887161254882798"/>
        <n v="-20.8773193359375"/>
        <n v="-20.8765163421631"/>
        <n v="-20.862585067748999"/>
        <n v="-20.8603610992432"/>
        <n v="-20.8594570159912"/>
        <n v="-20.8588256835938"/>
        <n v="-20.854640960693398"/>
        <n v="-20.851819992065401"/>
        <n v="-20.8512783050537"/>
        <n v="-20.844703674316399"/>
        <n v="-20.838922500610401"/>
        <n v="-20.838333129882798"/>
        <n v="-20.830192565918001"/>
        <n v="-20.829086303710898"/>
        <n v="-20.828290939331101"/>
        <n v="-20.825502395629901"/>
        <n v="-20.823818206787099"/>
        <n v="-20.819328308105501"/>
        <n v="-20.8013916015625"/>
        <n v="-20.789659500122099"/>
        <n v="-20.784828186035199"/>
        <n v="-20.783592224121101"/>
        <n v="-20.774551391601602"/>
        <n v="-20.770830154418899"/>
        <n v="-20.766721725463899"/>
        <n v="-20.764379501342798"/>
        <n v="-20.763422012329102"/>
        <n v="-20.7401008605957"/>
        <n v="-20.737806320190401"/>
        <n v="-20.731752395629901"/>
        <n v="-20.730909347534201"/>
        <n v="-20.728124618530298"/>
        <n v="-20.723493576049801"/>
        <n v="-20.720964431762699"/>
        <n v="-20.718523025512699"/>
        <n v="-20.708948135376001"/>
        <n v="-20.705436706543001"/>
        <n v="-20.704725265502901"/>
        <n v="-20.7024250030518"/>
        <n v="-20.7001953125"/>
        <n v="-20.698980331420898"/>
        <n v="-20.6899318695068"/>
        <n v="-20.6847534179688"/>
        <n v="-20.675630569458001"/>
        <n v="-20.675209045410199"/>
        <n v="-20.6737976074219"/>
        <n v="-20.667007446289102"/>
        <n v="-20.661615371704102"/>
        <n v="-20.661483764648398"/>
        <n v="-20.660829544067401"/>
        <n v="-20.6587734222412"/>
        <n v="-20.6578178405762"/>
        <n v="-20.655086517333999"/>
        <n v="-20.654912948608398"/>
        <n v="-20.641443252563501"/>
        <n v="-20.638797760009801"/>
        <n v="-20.6360893249512"/>
        <n v="-20.635297775268601"/>
        <n v="-20.6313591003418"/>
        <n v="-20.6312370300293"/>
        <n v="-20.622625350952099"/>
        <n v="-20.617118835449201"/>
        <n v="-20.613609313964801"/>
        <n v="-20.606004714965799"/>
        <n v="-20.603845596313501"/>
        <n v="-20.594303131103501"/>
        <n v="-20.591203689575199"/>
        <n v="-20.586462020873999"/>
        <n v="-20.5804233551025"/>
        <n v="-20.575881958007798"/>
        <n v="-20.5709552764893"/>
        <n v="-20.563915252685501"/>
        <n v="-20.562828063964801"/>
        <n v="-20.555971145629901"/>
        <n v="-20.537395477294901"/>
        <n v="-20.531517028808601"/>
        <n v="-20.526073455810501"/>
        <n v="-20.524335861206101"/>
        <n v="-20.518753051757798"/>
        <n v="-20.515241622924801"/>
        <n v="-20.5057678222656"/>
        <n v="-20.505029678344702"/>
        <n v="-20.497795104980501"/>
        <n v="-20.482233047485401"/>
        <n v="-20.478212356567401"/>
        <n v="-20.466432571411101"/>
        <n v="-20.458782196044901"/>
        <n v="-20.4449768066406"/>
        <n v="-20.4440002441406"/>
        <n v="-20.4365634918213"/>
        <n v="-20.4320373535156"/>
        <n v="-20.417991638183601"/>
        <n v="-20.402814865112301"/>
        <n v="-20.4009704589844"/>
        <n v="-20.399730682373001"/>
        <n v="-20.395381927490199"/>
        <n v="-20.387580871581999"/>
        <n v="-20.376771926879901"/>
        <n v="-20.3735752105713"/>
        <n v="-20.3725681304932"/>
        <n v="-20.3719577789307"/>
        <n v="-20.369312286376999"/>
        <n v="-20.364448547363299"/>
        <n v="-20.3637809753418"/>
        <n v="-20.356929779052699"/>
        <n v="-20.340482711791999"/>
        <n v="-20.329122543335"/>
        <n v="-20.327384948730501"/>
        <n v="-20.324581146240199"/>
        <n v="-20.322799682617202"/>
        <n v="-20.322288513183601"/>
        <n v="-20.302755355835"/>
        <n v="-20.281934738159201"/>
        <n v="-20.273321151733398"/>
        <n v="-20.272008895873999"/>
        <n v="-20.267808914184599"/>
        <n v="-20.2677822113037"/>
        <n v="-20.252418518066399"/>
        <n v="-20.241273880004901"/>
        <n v="-20.237928390502901"/>
        <n v="-20.224794387817401"/>
        <n v="-20.2200736999512"/>
        <n v="-20.215621948242202"/>
        <n v="-20.204349517822301"/>
        <n v="-20.1946506500244"/>
        <n v="-20.1908149719238"/>
        <n v="-20.182592391967798"/>
        <n v="-20.142684936523398"/>
        <n v="-20.139875411987301"/>
        <n v="-20.136415481567401"/>
        <n v="-20.133033752441399"/>
        <n v="-20.124851226806602"/>
        <n v="-20.091762542724599"/>
        <n v="-20.087682723998999"/>
        <n v="-20.0857238769531"/>
        <n v="-20.0812873840332"/>
        <n v="-20.055374145507798"/>
        <n v="-20.0507698059082"/>
        <n v="-20.012504577636701"/>
        <n v="-19.9870090484619"/>
        <n v="-19.965662002563501"/>
        <n v="-19.960664749145501"/>
        <n v="-19.956012725830099"/>
        <n v="-19.932588577270501"/>
        <n v="-19.905933380126999"/>
        <n v="-19.9049186706543"/>
        <n v="-19.904447555541999"/>
        <n v="-19.853223800659201"/>
        <n v="-19.853141784668001"/>
        <n v="-19.839887619018601"/>
        <n v="-19.816013336181602"/>
        <n v="-19.805315017700199"/>
        <n v="-19.7920017242432"/>
        <n v="-19.742965698242202"/>
        <n v="-19.7076740264893"/>
        <n v="-19.6964321136475"/>
        <n v="-19.69411277771"/>
        <n v="-19.672294616699201"/>
        <n v="-19.665805816650401"/>
        <n v="-19.650375366210898"/>
        <n v="-19.648078918456999"/>
        <n v="-19.6465854644775"/>
        <n v="-19.632736206054702"/>
        <n v="-19.626674652099599"/>
        <n v="-19.623119354248001"/>
        <n v="-19.618824005126999"/>
        <n v="-19.5894985198975"/>
        <n v="-19.5833415985107"/>
        <n v="-19.575704574585"/>
        <n v="-19.574937820434599"/>
        <n v="-19.564899444580099"/>
        <n v="-19.537469863891602"/>
        <n v="-19.494503021240199"/>
        <n v="-19.483575820922901"/>
        <n v="-19.466892242431602"/>
        <n v="-19.4502658843994"/>
        <n v="-19.418285369873001"/>
        <n v="-19.411088943481399"/>
        <n v="-19.399229049682599"/>
        <n v="-19.387577056884801"/>
        <n v="-19.385404586791999"/>
        <n v="-19.366785049438501"/>
        <n v="-19.353977203369102"/>
        <n v="-19.336074829101602"/>
        <n v="-19.322311401367202"/>
        <n v="-19.2943115234375"/>
        <n v="-19.265378952026399"/>
        <n v="-19.2619724273682"/>
        <n v="-19.256444931030298"/>
        <n v="-19.2467651367188"/>
        <n v="-19.182266235351602"/>
        <n v="-19.145503997802699"/>
        <n v="-19.127927780151399"/>
        <n v="-19.086942672729499"/>
        <n v="-19.051700592041001"/>
        <n v="-19.037919998168899"/>
        <n v="-19.037824630737301"/>
        <n v="-20.926774978637699"/>
        <n v="-20.917478561401399"/>
        <n v="-20.9077262878418"/>
        <n v="-20.890682220458999"/>
        <n v="-20.886795043945298"/>
        <n v="-20.8782653808594"/>
        <n v="-20.8624973297119"/>
        <n v="-20.845685958862301"/>
        <n v="-20.841091156005898"/>
        <n v="-20.8274021148682"/>
        <n v="-20.818031311035199"/>
        <n v="-20.8125305175781"/>
        <n v="-20.812149047851602"/>
        <n v="-20.8087768554688"/>
        <n v="-20.804557800293001"/>
        <n v="-20.8033542633057"/>
        <n v="-20.797664642333999"/>
        <n v="-20.7955436706543"/>
        <n v="-20.7923069000244"/>
        <n v="-20.7906608581543"/>
        <n v="-20.7863883972168"/>
        <n v="-20.782045364379901"/>
        <n v="-20.781730651855501"/>
        <n v="-20.7772006988525"/>
        <n v="-20.776258468627901"/>
        <n v="-20.771879196166999"/>
        <n v="-20.765100479126001"/>
        <n v="-20.754224777221701"/>
        <n v="-20.7508544921875"/>
        <n v="-20.744012832641602"/>
        <n v="-20.7338981628418"/>
        <n v="-20.7216892242432"/>
        <n v="-20.717281341552699"/>
        <n v="-20.716388702392599"/>
        <n v="-20.710304260253899"/>
        <n v="-20.707540512085"/>
        <n v="-20.705163955688501"/>
        <n v="-20.699609756469702"/>
        <n v="-20.695093154907202"/>
        <n v="-20.694850921630898"/>
        <n v="-20.6843967437744"/>
        <n v="-20.684108734130898"/>
        <n v="-20.682743072509801"/>
        <n v="-20.682004928588899"/>
        <n v="-20.673181533813501"/>
        <n v="-20.6699123382568"/>
        <n v="-20.6678771972656"/>
        <n v="-20.663122177123999"/>
        <n v="-20.659349441528299"/>
        <n v="-20.658351898193398"/>
        <n v="-20.651729583740199"/>
        <n v="-20.646802902221701"/>
        <n v="-20.643733978271499"/>
        <n v="-20.623218536376999"/>
        <n v="-20.619112014770501"/>
        <n v="-20.589097976684599"/>
        <n v="-20.586154937744102"/>
        <n v="-20.444755554199201"/>
        <n v="-20.438430786132798"/>
        <n v="-20.337593078613299"/>
        <n v="-20.323743820190401"/>
        <n v="-20.318069458007798"/>
        <n v="-20.306869506835898"/>
        <n v="-20.293107986450199"/>
        <n v="-20.073186874389599"/>
        <n v="-20.039299011230501"/>
        <n v="446.584228515625"/>
        <n v="446.61221313476602"/>
        <n v="446.62335205078102"/>
        <n v="446.6376953125"/>
        <n v="446.97607421875"/>
        <n v="446.98831176757801"/>
        <n v="447.00183105468801"/>
        <n v="447.00665283203102"/>
        <n v="447.02722167968801"/>
        <n v="447.06820678710898"/>
        <n v="447.07907104492199"/>
        <n v="447.09558105468801"/>
        <n v="447.29269409179699"/>
        <n v="447.30923461914102"/>
        <n v="447.32406616210898"/>
        <n v="447.33181762695301"/>
        <n v="-36.069972991943402"/>
        <n v="-36.042400360107401"/>
        <n v="-35.149826049804702"/>
        <n v="-28.8116455078125"/>
        <n v="-28.7740364074707"/>
        <n v="-60.900169372558601"/>
        <n v="-60.898536682128899"/>
        <n v="-60.549732208252003"/>
        <n v="-60.5313911437988"/>
        <n v="-60.513328552246101"/>
        <n v="-60.496944427490199"/>
        <n v="562.36212158203102"/>
        <n v="562.37469482421898"/>
        <n v="562.38702392578102"/>
        <n v="562.39276123046898"/>
        <n v="562.39312744140602"/>
        <n v="562.39343261718795"/>
        <n v="562.39709472656205"/>
        <n v="562.40142822265602"/>
        <n v="562.40625"/>
        <n v="562.422119140625"/>
        <n v="562.43371582031205"/>
        <n v="562.43426513671898"/>
        <n v="562.43835449218795"/>
        <n v="562.43865966796898"/>
        <n v="562.44439697265602"/>
        <n v="562.44519042968795"/>
        <n v="562.44873046875"/>
        <n v="562.45330810546898"/>
        <n v="562.46978759765602"/>
        <n v="562.47253417968795"/>
        <n v="562.48059082031205"/>
        <n v="562.482177734375"/>
        <n v="562.48284912109398"/>
        <n v="562.48449707031205"/>
        <n v="562.48944091796898"/>
        <n v="562.49206542968795"/>
        <n v="562.49481201171898"/>
        <n v="562.50152587890602"/>
        <n v="562.52056884765602"/>
        <n v="562.52160644531205"/>
        <n v="562.52551269531205"/>
        <n v="562.53302001953102"/>
        <n v="562.53717041015602"/>
        <n v="562.54162597656205"/>
        <n v="562.54180908203102"/>
        <n v="562.54364013671898"/>
        <n v="562.54913330078102"/>
        <n v="562.55828857421898"/>
        <n v="562.56463623046898"/>
        <n v="562.56982421875"/>
        <n v="562.57098388671898"/>
        <n v="562.57629394531205"/>
        <n v="562.576904296875"/>
        <n v="562.58190917968795"/>
        <n v="562.58673095703102"/>
        <n v="562.59143066406205"/>
        <n v="562.59979248046898"/>
        <n v="562.60150146484398"/>
        <n v="562.60363769531205"/>
        <n v="562.60559082031205"/>
        <n v="562.61322021484398"/>
        <n v="562.61566162109398"/>
        <n v="562.61639404296898"/>
        <n v="562.62213134765602"/>
        <n v="562.63287353515602"/>
        <n v="562.63470458984398"/>
        <n v="562.63934326171898"/>
        <n v="562.64373779296898"/>
        <n v="562.65008544921898"/>
        <n v="562.650390625"/>
        <n v="562.65325927734398"/>
        <n v="562.659423828125"/>
        <n v="562.67535400390602"/>
        <n v="562.68829345703102"/>
        <n v="562.68853759765602"/>
        <n v="562.69079589843795"/>
        <n v="562.70819091796898"/>
        <n v="562.717041015625"/>
        <n v="562.71746826171898"/>
        <n v="562.75030517578102"/>
        <n v="562.760986328125"/>
        <n v="562.76257324218795"/>
        <n v="562.76678466796898"/>
        <n v="562.817626953125"/>
        <n v="562.81964111328102"/>
        <n v="562.8359375"/>
        <n v="562.87829589843795"/>
        <n v="562.89782714843795"/>
        <n v="563.01721191406205"/>
        <n v="563.05438232421898"/>
        <n v="563.06970214843795"/>
        <n v="34.692737579345703"/>
        <n v="34.710575103759801"/>
        <n v="37.863563537597699"/>
        <n v="37.868854522705099"/>
        <n v="40.545284271240199"/>
        <n v="40.547573089599602"/>
        <n v="201.81332397460901"/>
        <n v="201.820236206055"/>
        <n v="201.82122802734401"/>
        <n v="201.82728576660199"/>
        <n v="201.87289428710901"/>
        <n v="213.61158752441401"/>
      </sharedItems>
    </cacheField>
    <cacheField name="Minimization Converged-MM3*" numFmtId="0">
      <sharedItems count="2">
        <b v="1"/>
        <b v="0"/>
      </sharedItems>
    </cacheField>
    <cacheField name="RMS Derivative-MM3*" numFmtId="0">
      <sharedItems containsSemiMixedTypes="0" containsString="0" containsNumber="1" minValue="4.8281466588377996E-3" maxValue="1.81162917613983"/>
    </cacheField>
    <cacheField name="Times Found-MM3*" numFmtId="0">
      <sharedItems containsSemiMixedTypes="0" containsString="0" containsNumber="1" containsInteger="1" minValue="1" maxValue="633" count="138">
        <n v="85"/>
        <n v="54"/>
        <n v="37"/>
        <n v="26"/>
        <n v="1"/>
        <n v="3"/>
        <n v="6"/>
        <n v="97"/>
        <n v="103"/>
        <n v="232"/>
        <n v="65"/>
        <n v="61"/>
        <n v="161"/>
        <n v="132"/>
        <n v="120"/>
        <n v="92"/>
        <n v="13"/>
        <n v="51"/>
        <n v="32"/>
        <n v="33"/>
        <n v="38"/>
        <n v="22"/>
        <n v="46"/>
        <n v="53"/>
        <n v="30"/>
        <n v="40"/>
        <n v="23"/>
        <n v="27"/>
        <n v="21"/>
        <n v="19"/>
        <n v="35"/>
        <n v="28"/>
        <n v="14"/>
        <n v="24"/>
        <n v="29"/>
        <n v="17"/>
        <n v="31"/>
        <n v="25"/>
        <n v="16"/>
        <n v="50"/>
        <n v="52"/>
        <n v="18"/>
        <n v="2"/>
        <n v="11"/>
        <n v="34"/>
        <n v="119"/>
        <n v="91"/>
        <n v="66"/>
        <n v="15"/>
        <n v="9"/>
        <n v="4"/>
        <n v="8"/>
        <n v="5"/>
        <n v="178"/>
        <n v="282"/>
        <n v="256"/>
        <n v="185"/>
        <n v="186"/>
        <n v="80"/>
        <n v="258"/>
        <n v="101"/>
        <n v="43"/>
        <n v="94"/>
        <n v="83"/>
        <n v="58"/>
        <n v="96"/>
        <n v="142"/>
        <n v="157"/>
        <n v="198"/>
        <n v="201"/>
        <n v="90"/>
        <n v="39"/>
        <n v="99"/>
        <n v="84"/>
        <n v="72"/>
        <n v="77"/>
        <n v="211"/>
        <n v="189"/>
        <n v="95"/>
        <n v="111"/>
        <n v="89"/>
        <n v="88"/>
        <n v="57"/>
        <n v="48"/>
        <n v="121"/>
        <n v="112"/>
        <n v="104"/>
        <n v="167"/>
        <n v="182"/>
        <n v="146"/>
        <n v="82"/>
        <n v="41"/>
        <n v="36"/>
        <n v="42"/>
        <n v="20"/>
        <n v="47"/>
        <n v="137"/>
        <n v="44"/>
        <n v="10"/>
        <n v="73"/>
        <n v="70"/>
        <n v="55"/>
        <n v="49"/>
        <n v="12"/>
        <n v="7"/>
        <n v="45"/>
        <n v="79"/>
        <n v="136"/>
        <n v="81"/>
        <n v="69"/>
        <n v="78"/>
        <n v="67"/>
        <n v="56"/>
        <n v="250"/>
        <n v="59"/>
        <n v="62"/>
        <n v="633"/>
        <n v="93"/>
        <n v="71"/>
        <n v="124"/>
        <n v="98"/>
        <n v="68"/>
        <n v="63"/>
        <n v="110"/>
        <n v="105"/>
        <n v="113"/>
        <n v="74"/>
        <n v="108"/>
        <n v="217"/>
        <n v="257"/>
        <n v="64"/>
        <n v="153"/>
        <n v="147"/>
        <n v="150"/>
        <n v="106"/>
        <n v="122"/>
        <n v="125"/>
        <n v="100"/>
      </sharedItems>
    </cacheField>
    <cacheField name="Relative Potential Energy-MM3*" numFmtId="0">
      <sharedItems containsSemiMixedTypes="0" containsString="0" containsNumber="1" minValue="0" maxValue="12.5906066894531"/>
    </cacheField>
    <cacheField name="Conformation-MM3*" numFmtId="0">
      <sharedItems containsSemiMixedTypes="0" containsString="0" containsNumber="1" containsInteger="1" minValue="1" maxValue="2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2">
  <r>
    <n v="1"/>
    <x v="0"/>
    <x v="0"/>
    <x v="0"/>
    <n v="1.91795828943175"/>
    <n v="1.9173904140784599"/>
    <n v="113.458435346738"/>
    <n v="113.417803103735"/>
    <n v="113.45234107268099"/>
    <n v="74.871787876665707"/>
    <n v="33.652647675981299"/>
    <n v="50.9"/>
    <n v="6.4409802554449698"/>
    <n v="4.08621819340099"/>
    <n v="4.9438593749234601"/>
    <x v="0"/>
    <x v="0"/>
    <n v="2.07472592592239E-2"/>
    <x v="0"/>
    <n v="0"/>
    <n v="1"/>
  </r>
  <r>
    <n v="2"/>
    <x v="0"/>
    <x v="0"/>
    <x v="1"/>
    <n v="1.9176743727755201"/>
    <n v="1.91725324357529"/>
    <n v="113.455157423111"/>
    <n v="113.459873578049"/>
    <n v="113.43750992400101"/>
    <n v="74.881489239915297"/>
    <n v="33.655903688764802"/>
    <n v="50.9"/>
    <n v="6.4402218816909897"/>
    <n v="4.08618036499964"/>
    <n v="4.9440545048666698"/>
    <x v="1"/>
    <x v="0"/>
    <n v="3.0030982568860099E-2"/>
    <x v="1"/>
    <n v="1.739501953125E-3"/>
    <n v="2"/>
  </r>
  <r>
    <n v="3"/>
    <x v="0"/>
    <x v="0"/>
    <x v="2"/>
    <n v="1.9176743727755201"/>
    <n v="1.91713484137136"/>
    <n v="113.459873578049"/>
    <n v="113.455157423111"/>
    <n v="113.43750992400101"/>
    <n v="74.881489239915197"/>
    <n v="33.655903688764802"/>
    <n v="50.9"/>
    <n v="6.4406573854296001"/>
    <n v="4.0863006630093501"/>
    <n v="4.9439848076880697"/>
    <x v="2"/>
    <x v="0"/>
    <n v="4.6995911747217199E-2"/>
    <x v="2"/>
    <n v="3.2424926757812001E-3"/>
    <n v="3"/>
  </r>
  <r>
    <n v="4"/>
    <x v="0"/>
    <x v="0"/>
    <x v="3"/>
    <n v="1.91736929150333"/>
    <n v="1.9173567743119599"/>
    <n v="113.44266856240399"/>
    <n v="113.425420256016"/>
    <n v="113.482928358877"/>
    <n v="74.880867196246299"/>
    <n v="33.655551377095499"/>
    <n v="51"/>
    <n v="6.4416649817072296"/>
    <n v="4.08603875182673"/>
    <n v="4.94352906743622"/>
    <x v="3"/>
    <x v="0"/>
    <n v="1.9681647419929501E-2"/>
    <x v="1"/>
    <n v="4.5089721679688003E-3"/>
    <n v="4"/>
  </r>
  <r>
    <n v="5"/>
    <x v="0"/>
    <x v="0"/>
    <x v="4"/>
    <n v="1.91793873729063"/>
    <n v="1.9169574851832201"/>
    <n v="113.409813902685"/>
    <n v="113.46012912663301"/>
    <n v="113.445173068466"/>
    <n v="74.866339421664094"/>
    <n v="33.651217686449698"/>
    <n v="50.9"/>
    <n v="6.4423952442991697"/>
    <n v="4.0860629667316397"/>
    <n v="4.9438629941429397"/>
    <x v="4"/>
    <x v="0"/>
    <n v="1.32964570075274E-2"/>
    <x v="3"/>
    <n v="9.7427368164061997E-3"/>
    <n v="5"/>
  </r>
  <r>
    <n v="6"/>
    <x v="0"/>
    <x v="0"/>
    <x v="4"/>
    <n v="1.9171314508921899"/>
    <n v="1.91742561785327"/>
    <n v="113.46123145505101"/>
    <n v="113.44717903902399"/>
    <n v="113.459590742099"/>
    <n v="74.887749200418099"/>
    <n v="33.659189158190799"/>
    <n v="51"/>
    <n v="6.4396501432351796"/>
    <n v="4.0862044615933799"/>
    <n v="4.9437230572139601"/>
    <x v="5"/>
    <x v="0"/>
    <n v="4.0996775031089797E-2"/>
    <x v="4"/>
    <n v="1.7547607421875E-2"/>
    <n v="6"/>
  </r>
  <r>
    <n v="7"/>
    <x v="0"/>
    <x v="0"/>
    <x v="5"/>
    <n v="1.9173904140784599"/>
    <n v="1.9169624409466099"/>
    <n v="113.417803103735"/>
    <n v="113.45234107268099"/>
    <n v="113.458435346738"/>
    <n v="74.871787876665707"/>
    <n v="33.652647675981299"/>
    <n v="50.9"/>
    <n v="6.4416004468705497"/>
    <n v="4.0860169076727404"/>
    <n v="4.9433039522105098"/>
    <x v="6"/>
    <x v="0"/>
    <n v="4.2609173804521602E-2"/>
    <x v="5"/>
    <n v="1.8379211425781201E-2"/>
    <n v="7"/>
  </r>
  <r>
    <n v="8"/>
    <x v="0"/>
    <x v="0"/>
    <x v="3"/>
    <n v="1.91736929150333"/>
    <n v="1.9172370745424201"/>
    <n v="113.44266856240399"/>
    <n v="113.45274110960401"/>
    <n v="113.456189939094"/>
    <n v="74.881107479361503"/>
    <n v="33.655204417083603"/>
    <n v="50.9"/>
    <n v="6.44037889109525"/>
    <n v="4.0864346470159898"/>
    <n v="4.9441673273951796"/>
    <x v="7"/>
    <x v="0"/>
    <n v="4.1625615209341001E-2"/>
    <x v="4"/>
    <n v="2.30560302734375E-2"/>
    <n v="8"/>
  </r>
  <r>
    <n v="9"/>
    <x v="0"/>
    <x v="0"/>
    <x v="5"/>
    <n v="1.9173904140784599"/>
    <n v="1.9169624409466099"/>
    <n v="113.417803103735"/>
    <n v="113.45234107268099"/>
    <n v="113.458435346738"/>
    <n v="74.871787876665707"/>
    <n v="33.652647675981299"/>
    <n v="50.9"/>
    <n v="6.4416004468705497"/>
    <n v="4.0860169076727404"/>
    <n v="4.9433039522105098"/>
    <x v="8"/>
    <x v="0"/>
    <n v="4.0345467627048499E-2"/>
    <x v="4"/>
    <n v="2.46124267578125E-2"/>
    <n v="9"/>
  </r>
  <r>
    <n v="10"/>
    <x v="0"/>
    <x v="0"/>
    <x v="2"/>
    <n v="1.9176743727755201"/>
    <n v="1.91713484137136"/>
    <n v="113.459873578049"/>
    <n v="113.455157423111"/>
    <n v="113.43750992400101"/>
    <n v="74.881489239915197"/>
    <n v="33.655903688764802"/>
    <n v="50.9"/>
    <n v="6.4404179241594299"/>
    <n v="4.08618036499964"/>
    <n v="4.9440545048666698"/>
    <x v="9"/>
    <x v="0"/>
    <n v="4.1633218526840203E-2"/>
    <x v="4"/>
    <n v="2.5001525878906201E-2"/>
    <n v="10"/>
  </r>
  <r>
    <n v="11"/>
    <x v="0"/>
    <x v="0"/>
    <x v="1"/>
    <n v="1.9176743727755201"/>
    <n v="1.91725324357529"/>
    <n v="113.455157423111"/>
    <n v="113.459873578049"/>
    <n v="113.43750992400101"/>
    <n v="74.881489239915297"/>
    <n v="33.655903688764802"/>
    <n v="50.9"/>
    <n v="6.4405880907763304"/>
    <n v="4.0862398602291101"/>
    <n v="4.9440545048666698"/>
    <x v="10"/>
    <x v="0"/>
    <n v="3.0384179204702402E-2"/>
    <x v="6"/>
    <n v="2.5970458984375E-2"/>
    <n v="11"/>
  </r>
  <r>
    <n v="12"/>
    <x v="0"/>
    <x v="0"/>
    <x v="2"/>
    <n v="1.9176743727755201"/>
    <n v="1.91713484137136"/>
    <n v="113.459873578049"/>
    <n v="113.455157423111"/>
    <n v="113.43750992400101"/>
    <n v="74.881489239915197"/>
    <n v="33.655903688764802"/>
    <n v="50.9"/>
    <n v="6.4403639795875796"/>
    <n v="4.0862843608943598"/>
    <n v="4.9440545048666698"/>
    <x v="11"/>
    <x v="0"/>
    <n v="2.4594414979219398E-2"/>
    <x v="4"/>
    <n v="4.0000915527343799E-2"/>
    <n v="12"/>
  </r>
  <r>
    <n v="13"/>
    <x v="1"/>
    <x v="1"/>
    <x v="6"/>
    <n v="1.8994285982894901"/>
    <n v="1.8980292410813899"/>
    <n v="103.853101595373"/>
    <n v="116.390616736521"/>
    <n v="105.056721481599"/>
    <n v="69.341715771715897"/>
    <n v="30.9243398804173"/>
    <n v="45.1"/>
    <n v="6.4830043484109003"/>
    <n v="3.3480696393706602"/>
    <n v="4.9266833624709703"/>
    <x v="12"/>
    <x v="0"/>
    <n v="2.5279929861426399E-2"/>
    <x v="7"/>
    <n v="0"/>
    <n v="1"/>
  </r>
  <r>
    <n v="14"/>
    <x v="1"/>
    <x v="1"/>
    <x v="7"/>
    <n v="1.89847228054559"/>
    <n v="1.8977030853112899"/>
    <n v="105.03373036924"/>
    <n v="116.451439318407"/>
    <n v="103.877014464442"/>
    <n v="69.358824001582505"/>
    <n v="30.928555734489201"/>
    <n v="45.1"/>
    <n v="6.4785647951802199"/>
    <n v="3.34783146527931"/>
    <n v="4.9260860677777503"/>
    <x v="13"/>
    <x v="0"/>
    <n v="3.25437635183334E-2"/>
    <x v="8"/>
    <n v="6.6719055175780998E-3"/>
    <n v="2"/>
  </r>
  <r>
    <n v="15"/>
    <x v="2"/>
    <x v="2"/>
    <x v="8"/>
    <n v="1.90496981603383"/>
    <n v="1.87327654125065"/>
    <n v="115.66327392451601"/>
    <n v="107.476125313289"/>
    <n v="105.618954714742"/>
    <n v="70.538991746262894"/>
    <n v="31.539631237989401"/>
    <n v="54.3"/>
    <n v="6.4928007774058498"/>
    <n v="4.0312885399118201"/>
    <n v="6.2239199054111198"/>
    <x v="14"/>
    <x v="0"/>
    <n v="3.24842669069767E-2"/>
    <x v="9"/>
    <n v="0"/>
    <n v="1"/>
  </r>
  <r>
    <n v="16"/>
    <x v="2"/>
    <x v="2"/>
    <x v="9"/>
    <n v="1.9107773287329901"/>
    <n v="1.8794536440146601"/>
    <n v="113.917500393986"/>
    <n v="103.62428754804399"/>
    <n v="110.8947859205"/>
    <n v="70.436727396523594"/>
    <n v="31.539982079458198"/>
    <n v="51.5"/>
    <n v="6.6017393084462697"/>
    <n v="4.0765435359953397"/>
    <n v="6.2558906392802998"/>
    <x v="15"/>
    <x v="0"/>
    <n v="4.9886517226696001E-2"/>
    <x v="10"/>
    <n v="12.463294982910201"/>
    <n v="2"/>
  </r>
  <r>
    <n v="17"/>
    <x v="2"/>
    <x v="2"/>
    <x v="10"/>
    <n v="1.9081794988941601"/>
    <n v="1.87874985029939"/>
    <n v="113.941119822229"/>
    <n v="110.940091261126"/>
    <n v="103.641864029472"/>
    <n v="70.465597689824904"/>
    <n v="31.548629756510699"/>
    <n v="51.5"/>
    <n v="6.6011073059558099"/>
    <n v="4.0761666058470096"/>
    <n v="6.2557284053589504"/>
    <x v="16"/>
    <x v="0"/>
    <n v="4.8949763178825399E-2"/>
    <x v="11"/>
    <n v="12.4703063964844"/>
    <n v="3"/>
  </r>
  <r>
    <n v="18"/>
    <x v="3"/>
    <x v="3"/>
    <x v="11"/>
    <n v="1.90278375019338"/>
    <n v="1.8845227512556"/>
    <n v="116.693742382713"/>
    <n v="107.141792357897"/>
    <n v="113.921768865332"/>
    <n v="73.7496264480489"/>
    <n v="32.935890865072203"/>
    <n v="50.1"/>
    <n v="7.3488943135878202"/>
    <n v="4.0135511381411897"/>
    <n v="6.6039610573508396"/>
    <x v="17"/>
    <x v="0"/>
    <n v="2.1637456491589501E-2"/>
    <x v="12"/>
    <n v="0"/>
    <n v="1"/>
  </r>
  <r>
    <n v="19"/>
    <x v="3"/>
    <x v="3"/>
    <x v="12"/>
    <n v="1.9030325798577299"/>
    <n v="1.8841605557913499"/>
    <n v="116.70494178997799"/>
    <n v="113.939045797451"/>
    <n v="107.142714935996"/>
    <n v="73.760479682395598"/>
    <n v="32.936226365925698"/>
    <n v="50.1"/>
    <n v="7.3480119074374297"/>
    <n v="4.0141934068262897"/>
    <n v="6.60491417840396"/>
    <x v="18"/>
    <x v="0"/>
    <n v="4.4679511338472401E-2"/>
    <x v="13"/>
    <n v="5.3482055664061997E-3"/>
    <n v="2"/>
  </r>
  <r>
    <n v="20"/>
    <x v="3"/>
    <x v="3"/>
    <x v="13"/>
    <n v="1.9042807040980001"/>
    <n v="1.8881999364474"/>
    <n v="115.89935269721001"/>
    <n v="108.964810383572"/>
    <n v="115.254784665041"/>
    <n v="74.716885552278498"/>
    <n v="33.377934736411198"/>
    <n v="49.4"/>
    <n v="7.31618949099229"/>
    <n v="4.03258760967831"/>
    <n v="6.5871122316920498"/>
    <x v="19"/>
    <x v="0"/>
    <n v="4.9256067723035799E-2"/>
    <x v="14"/>
    <n v="3.7342071533203098"/>
    <n v="3"/>
  </r>
  <r>
    <n v="21"/>
    <x v="3"/>
    <x v="3"/>
    <x v="14"/>
    <n v="1.9058407593500499"/>
    <n v="1.8883278317071901"/>
    <n v="115.887064473846"/>
    <n v="115.19358289451"/>
    <n v="109.005924749185"/>
    <n v="74.705765854656406"/>
    <n v="33.372179068469897"/>
    <n v="49.3"/>
    <n v="7.3170749636010699"/>
    <n v="4.0331956856737099"/>
    <n v="6.5844980180210699"/>
    <x v="20"/>
    <x v="0"/>
    <n v="2.7951637282967599E-2"/>
    <x v="15"/>
    <n v="3.7477569580078098"/>
    <n v="4"/>
  </r>
  <r>
    <n v="22"/>
    <x v="3"/>
    <x v="3"/>
    <x v="15"/>
    <n v="1.9056605154119099"/>
    <n v="1.88499230767661"/>
    <n v="117.15061926254999"/>
    <n v="109.241687334109"/>
    <n v="115.272633779044"/>
    <n v="75.337575582335205"/>
    <n v="33.646278836192899"/>
    <n v="50.7"/>
    <n v="7.2820160480529497"/>
    <n v="4.0350648690276403"/>
    <n v="6.6441475825951697"/>
    <x v="21"/>
    <x v="0"/>
    <n v="4.8210788518190398E-2"/>
    <x v="16"/>
    <n v="5.8872604370117196"/>
    <n v="5"/>
  </r>
  <r>
    <n v="23"/>
    <x v="4"/>
    <x v="4"/>
    <x v="16"/>
    <n v="1.89388120007565"/>
    <n v="1.8850273207569099"/>
    <n v="109.358355880937"/>
    <n v="104.219473890583"/>
    <n v="112.77680400297599"/>
    <n v="69.784456201305105"/>
    <n v="31.215907268962201"/>
    <n v="46.2"/>
    <n v="7.4956003160609797"/>
    <n v="4.3279678877874703"/>
    <n v="6.8251424786298802"/>
    <x v="22"/>
    <x v="0"/>
    <n v="3.7518721073865897E-2"/>
    <x v="17"/>
    <n v="0"/>
    <n v="1"/>
  </r>
  <r>
    <n v="24"/>
    <x v="4"/>
    <x v="4"/>
    <x v="17"/>
    <n v="1.8849121995467"/>
    <n v="1.89422200388444"/>
    <n v="112.813802918484"/>
    <n v="104.15029947654099"/>
    <n v="109.328251076371"/>
    <n v="69.762083008451796"/>
    <n v="31.203783026353101"/>
    <n v="46.2"/>
    <n v="7.4986100261554496"/>
    <n v="4.3278466113801999"/>
    <n v="6.8238069114830902"/>
    <x v="23"/>
    <x v="0"/>
    <n v="3.3886935561895398E-2"/>
    <x v="18"/>
    <n v="4.0130615234375E-3"/>
    <n v="2"/>
  </r>
  <r>
    <n v="25"/>
    <x v="4"/>
    <x v="4"/>
    <x v="18"/>
    <n v="1.87908967321945"/>
    <n v="1.8784624031371999"/>
    <n v="116.255109519683"/>
    <n v="108.60747851986601"/>
    <n v="110.580521761136"/>
    <n v="72.916719677824204"/>
    <n v="32.441222766225998"/>
    <n v="48.5"/>
    <n v="7.5002501564423403"/>
    <n v="3.9291861058278701"/>
    <n v="6.7347818999101303"/>
    <x v="24"/>
    <x v="0"/>
    <n v="4.84896674752235E-2"/>
    <x v="19"/>
    <n v="0.60407257080078103"/>
    <n v="3"/>
  </r>
  <r>
    <n v="26"/>
    <x v="4"/>
    <x v="4"/>
    <x v="19"/>
    <n v="1.87911122608535"/>
    <n v="1.87925330916297"/>
    <n v="110.644171249696"/>
    <n v="108.538993100225"/>
    <n v="116.24551991797399"/>
    <n v="72.910381001086293"/>
    <n v="32.436697729491399"/>
    <n v="48.5"/>
    <n v="7.5055405021559896"/>
    <n v="3.9286241901346002"/>
    <n v="6.7329873814586696"/>
    <x v="25"/>
    <x v="0"/>
    <n v="3.4693807363510097E-2"/>
    <x v="20"/>
    <n v="0.62632751464843806"/>
    <n v="4"/>
  </r>
  <r>
    <n v="27"/>
    <x v="4"/>
    <x v="4"/>
    <x v="20"/>
    <n v="1.8800617011151499"/>
    <n v="1.8828247395867701"/>
    <n v="109.32841655919501"/>
    <n v="114.927166264446"/>
    <n v="112.384901690372"/>
    <n v="73.393115618532406"/>
    <n v="32.650478898279601"/>
    <n v="47.4"/>
    <n v="7.1000009653806"/>
    <n v="3.9717387451627801"/>
    <n v="6.70824184096581"/>
    <x v="26"/>
    <x v="0"/>
    <n v="2.1437389776110601E-2"/>
    <x v="21"/>
    <n v="1.01666259765625"/>
    <n v="5"/>
  </r>
  <r>
    <n v="28"/>
    <x v="4"/>
    <x v="4"/>
    <x v="21"/>
    <n v="1.8828467808082501"/>
    <n v="1.87902873847102"/>
    <n v="112.34327777839999"/>
    <n v="114.946102010621"/>
    <n v="109.352514029828"/>
    <n v="73.393440827862804"/>
    <n v="32.650749303349698"/>
    <n v="47.4"/>
    <n v="7.0937310950867198"/>
    <n v="3.9716916929108899"/>
    <n v="6.7108697765185301"/>
    <x v="27"/>
    <x v="0"/>
    <n v="3.1053582206368401E-2"/>
    <x v="2"/>
    <n v="1.0364913940429701"/>
    <n v="6"/>
  </r>
  <r>
    <n v="29"/>
    <x v="4"/>
    <x v="4"/>
    <x v="22"/>
    <n v="1.89371222734606"/>
    <n v="1.8854739457229299"/>
    <n v="109.83223595959301"/>
    <n v="108.50716501274201"/>
    <n v="107.91316191355"/>
    <n v="69.8152090372202"/>
    <n v="31.224503040480801"/>
    <n v="46.7"/>
    <n v="7.44002152369006"/>
    <n v="4.0014921039658802"/>
    <n v="6.8983522287122003"/>
    <x v="28"/>
    <x v="0"/>
    <n v="4.42300587892532E-2"/>
    <x v="22"/>
    <n v="1.4914627075195299"/>
    <n v="7"/>
  </r>
  <r>
    <n v="30"/>
    <x v="4"/>
    <x v="4"/>
    <x v="23"/>
    <n v="1.8862528992688099"/>
    <n v="1.89405015773078"/>
    <n v="107.893362693719"/>
    <n v="108.58210853641999"/>
    <n v="109.77892931652499"/>
    <n v="69.815847569628104"/>
    <n v="31.228723962278199"/>
    <n v="46.7"/>
    <n v="7.43893869824901"/>
    <n v="3.95852211425392"/>
    <n v="6.8980073666107202"/>
    <x v="29"/>
    <x v="0"/>
    <n v="4.46672849357128E-2"/>
    <x v="23"/>
    <n v="1.4962081909179701"/>
    <n v="8"/>
  </r>
  <r>
    <n v="31"/>
    <x v="4"/>
    <x v="4"/>
    <x v="24"/>
    <n v="1.88487373582423"/>
    <n v="1.88307541006726"/>
    <n v="117.255546301224"/>
    <n v="110.89290927017601"/>
    <n v="111.549560716122"/>
    <n v="74.555248521638703"/>
    <n v="33.179679248327702"/>
    <n v="47"/>
    <n v="7.4135961687506899"/>
    <n v="4.1311780054262703"/>
    <n v="6.7011237890119801"/>
    <x v="30"/>
    <x v="0"/>
    <n v="2.4075545370578801E-2"/>
    <x v="24"/>
    <n v="4.3072967529296902"/>
    <n v="9"/>
  </r>
  <r>
    <n v="32"/>
    <x v="4"/>
    <x v="4"/>
    <x v="25"/>
    <n v="1.88172075505373"/>
    <n v="1.8844256419397301"/>
    <n v="111.50650380063399"/>
    <n v="110.93757705663"/>
    <n v="117.24578047337199"/>
    <n v="74.553083078380297"/>
    <n v="33.175183748931801"/>
    <n v="47"/>
    <n v="7.4109586417114803"/>
    <n v="4.1307191098949803"/>
    <n v="6.7024444453405598"/>
    <x v="31"/>
    <x v="0"/>
    <n v="4.6677354723215103E-2"/>
    <x v="21"/>
    <n v="4.3270416259765598"/>
    <n v="10"/>
  </r>
  <r>
    <n v="33"/>
    <x v="4"/>
    <x v="4"/>
    <x v="26"/>
    <n v="1.8847803585564"/>
    <n v="1.8927403414097701"/>
    <n v="112.904694598009"/>
    <n v="104.079050282419"/>
    <n v="109.17900571520499"/>
    <n v="69.717905824628602"/>
    <n v="31.178483081494999"/>
    <n v="53"/>
    <n v="7.4922779494908998"/>
    <n v="4.1872619905865101"/>
    <n v="6.5118843712020897"/>
    <x v="32"/>
    <x v="0"/>
    <n v="3.5951089113950702E-2"/>
    <x v="3"/>
    <n v="5.1727066040039098"/>
    <n v="11"/>
  </r>
  <r>
    <n v="34"/>
    <x v="4"/>
    <x v="4"/>
    <x v="27"/>
    <n v="1.88481962001672"/>
    <n v="1.89260983829208"/>
    <n v="112.913630336767"/>
    <n v="104.06829966766"/>
    <n v="109.198287946637"/>
    <n v="69.722972589703105"/>
    <n v="31.177838929420801"/>
    <n v="53"/>
    <n v="7.4934299590609204"/>
    <n v="4.1908346702323502"/>
    <n v="6.5106356767732896"/>
    <x v="33"/>
    <x v="0"/>
    <n v="4.79911714792252E-2"/>
    <x v="25"/>
    <n v="5.1760406494140598"/>
    <n v="12"/>
  </r>
  <r>
    <n v="35"/>
    <x v="4"/>
    <x v="4"/>
    <x v="28"/>
    <n v="1.8850665770735999"/>
    <n v="1.8929027972930801"/>
    <n v="107.99140930269"/>
    <n v="108.308407569384"/>
    <n v="109.595337211198"/>
    <n v="69.700304617013998"/>
    <n v="31.170846498215202"/>
    <n v="54.1"/>
    <n v="7.4371327893803398"/>
    <n v="4.0001114760101997"/>
    <n v="6.5531694406500902"/>
    <x v="34"/>
    <x v="0"/>
    <n v="3.7786528468131998E-2"/>
    <x v="26"/>
    <n v="6.7279205322265598"/>
    <n v="13"/>
  </r>
  <r>
    <n v="36"/>
    <x v="4"/>
    <x v="4"/>
    <x v="29"/>
    <n v="1.88529069376581"/>
    <n v="1.8932136699274"/>
    <n v="108.03858930364299"/>
    <n v="108.418121483063"/>
    <n v="109.531281898055"/>
    <n v="69.730596515553003"/>
    <n v="31.180829530800001"/>
    <n v="54.1"/>
    <n v="7.4385153687245102"/>
    <n v="3.9553769539975501"/>
    <n v="6.5523105145601797"/>
    <x v="35"/>
    <x v="0"/>
    <n v="4.9559257924556697E-2"/>
    <x v="27"/>
    <n v="6.7438583374023402"/>
    <n v="14"/>
  </r>
  <r>
    <n v="37"/>
    <x v="4"/>
    <x v="4"/>
    <x v="30"/>
    <n v="1.8872233572102599"/>
    <n v="1.8919939217661299"/>
    <n v="112.82214327510501"/>
    <n v="104.908365003686"/>
    <n v="112.660564261853"/>
    <n v="71.122533732024607"/>
    <n v="31.804999070962801"/>
    <n v="46.6"/>
    <n v="7.5020827833124599"/>
    <n v="4.2904297278527004"/>
    <n v="6.8535641596949501"/>
    <x v="36"/>
    <x v="0"/>
    <n v="3.9234228432178497E-2"/>
    <x v="28"/>
    <n v="7.1189804077148402"/>
    <n v="15"/>
  </r>
  <r>
    <n v="38"/>
    <x v="4"/>
    <x v="4"/>
    <x v="31"/>
    <n v="1.89152372440844"/>
    <n v="1.8877587239899001"/>
    <n v="112.708035906536"/>
    <n v="104.881861398482"/>
    <n v="112.80462482478001"/>
    <n v="71.122587271054101"/>
    <n v="31.8029017935763"/>
    <n v="46.6"/>
    <n v="7.5061612451037698"/>
    <n v="4.2918709799540604"/>
    <n v="6.8548363301599498"/>
    <x v="37"/>
    <x v="0"/>
    <n v="4.3711110949516303E-2"/>
    <x v="29"/>
    <n v="7.14410400390625"/>
    <n v="16"/>
  </r>
  <r>
    <n v="39"/>
    <x v="4"/>
    <x v="4"/>
    <x v="32"/>
    <n v="1.88091839270075"/>
    <n v="1.8845808552566801"/>
    <n v="114.91458354524001"/>
    <n v="105.630199444241"/>
    <n v="116.98207956404001"/>
    <n v="73.6096584685327"/>
    <n v="32.780566245178598"/>
    <n v="48"/>
    <n v="7.4006006516068297"/>
    <n v="4.0348112478554796"/>
    <n v="6.5902437385946202"/>
    <x v="38"/>
    <x v="0"/>
    <n v="3.1268861144781099E-2"/>
    <x v="30"/>
    <n v="7.7542648315429696"/>
    <n v="17"/>
  </r>
  <r>
    <n v="40"/>
    <x v="4"/>
    <x v="4"/>
    <x v="33"/>
    <n v="1.88381023460432"/>
    <n v="1.8810135565699599"/>
    <n v="117.03049682847499"/>
    <n v="105.654768923007"/>
    <n v="114.91003883504899"/>
    <n v="73.635560643997906"/>
    <n v="32.789630287663698"/>
    <n v="48"/>
    <n v="7.3972770528141698"/>
    <n v="4.0334423983112897"/>
    <n v="6.5895344908857298"/>
    <x v="39"/>
    <x v="0"/>
    <n v="4.8256512731313699E-2"/>
    <x v="30"/>
    <n v="7.7668991088867196"/>
    <n v="18"/>
  </r>
  <r>
    <n v="41"/>
    <x v="4"/>
    <x v="4"/>
    <x v="34"/>
    <n v="1.8961819532945601"/>
    <n v="1.8943933065760099"/>
    <n v="110.132642931695"/>
    <n v="107.473299088064"/>
    <n v="103.908519152309"/>
    <n v="68.281707182505599"/>
    <n v="30.616053634546301"/>
    <n v="46.4"/>
    <n v="6.6216800887164"/>
    <n v="4.3425922857888404"/>
    <n v="6.9051329525670901"/>
    <x v="40"/>
    <x v="0"/>
    <n v="2.7310023084282899E-2"/>
    <x v="31"/>
    <n v="10.8258819580078"/>
    <n v="19"/>
  </r>
  <r>
    <n v="42"/>
    <x v="4"/>
    <x v="4"/>
    <x v="35"/>
    <n v="1.89417686608194"/>
    <n v="1.89645695970143"/>
    <n v="103.859584169858"/>
    <n v="107.52766589738501"/>
    <n v="110.140177297824"/>
    <n v="68.285089566969503"/>
    <n v="30.6185471428225"/>
    <n v="46.4"/>
    <n v="6.6215502431253501"/>
    <n v="4.3415409097451301"/>
    <n v="6.9058209317227197"/>
    <x v="41"/>
    <x v="0"/>
    <n v="3.4636594355106402E-2"/>
    <x v="31"/>
    <n v="10.826057434081999"/>
    <n v="20"/>
  </r>
  <r>
    <n v="43"/>
    <x v="4"/>
    <x v="4"/>
    <x v="36"/>
    <n v="1.88630723902549"/>
    <n v="1.8910745622528999"/>
    <n v="112.925059058073"/>
    <n v="104.73405989721"/>
    <n v="112.86326044748201"/>
    <n v="71.160093524812595"/>
    <n v="31.806581245733199"/>
    <n v="53.5"/>
    <n v="7.5096479951707797"/>
    <n v="4.0635415419101104"/>
    <n v="6.4394690993875097"/>
    <x v="42"/>
    <x v="0"/>
    <n v="4.4815592467784902E-2"/>
    <x v="32"/>
    <n v="11.8401031494141"/>
    <n v="21"/>
  </r>
  <r>
    <n v="44"/>
    <x v="4"/>
    <x v="4"/>
    <x v="37"/>
    <n v="1.88698304178919"/>
    <n v="1.8915604669161299"/>
    <n v="112.879708911073"/>
    <n v="104.733109962366"/>
    <n v="112.850588135371"/>
    <n v="71.140744183528497"/>
    <n v="31.805657873104401"/>
    <n v="53.5"/>
    <n v="7.5121266192267697"/>
    <n v="4.1296380048111896"/>
    <n v="6.4366763451222102"/>
    <x v="43"/>
    <x v="0"/>
    <n v="3.8104262202978099E-2"/>
    <x v="33"/>
    <n v="11.844627380371101"/>
    <n v="22"/>
  </r>
  <r>
    <n v="45"/>
    <x v="5"/>
    <x v="5"/>
    <x v="38"/>
    <n v="1.8828778505256201"/>
    <n v="1.88245424911204"/>
    <n v="101.419073692536"/>
    <n v="104.255963137957"/>
    <n v="106.821608886874"/>
    <n v="65.612747676855605"/>
    <n v="29.238036796250601"/>
    <n v="41.9"/>
    <n v="7.6005210550140703"/>
    <n v="3.6056851316721401"/>
    <n v="6.7401755444869504"/>
    <x v="44"/>
    <x v="0"/>
    <n v="4.0522921830415698E-2"/>
    <x v="24"/>
    <n v="0"/>
    <n v="1"/>
  </r>
  <r>
    <n v="46"/>
    <x v="5"/>
    <x v="5"/>
    <x v="39"/>
    <n v="1.88183872847808"/>
    <n v="1.88289378351515"/>
    <n v="106.861548045896"/>
    <n v="104.314815299787"/>
    <n v="101.375897395027"/>
    <n v="65.627855910349098"/>
    <n v="29.242288089827099"/>
    <n v="41.9"/>
    <n v="7.5984258601964401"/>
    <n v="3.6055050785908498"/>
    <n v="6.7391880889528801"/>
    <x v="45"/>
    <x v="0"/>
    <n v="3.77203859388828E-2"/>
    <x v="34"/>
    <n v="2.69927978515625E-2"/>
    <n v="2"/>
  </r>
  <r>
    <n v="47"/>
    <x v="5"/>
    <x v="5"/>
    <x v="40"/>
    <n v="1.8857627104171899"/>
    <n v="1.8815666344830799"/>
    <n v="101.41451090263899"/>
    <n v="108.359005517526"/>
    <n v="102.677142835354"/>
    <n v="65.583080419007501"/>
    <n v="29.2266868616579"/>
    <n v="42.3"/>
    <n v="7.5798922620590803"/>
    <n v="3.5478566449876898"/>
    <n v="6.8182433197052301"/>
    <x v="46"/>
    <x v="0"/>
    <n v="4.27450053393841E-2"/>
    <x v="26"/>
    <n v="0.793609619140625"/>
    <n v="3"/>
  </r>
  <r>
    <n v="48"/>
    <x v="5"/>
    <x v="5"/>
    <x v="41"/>
    <n v="1.8814574138151501"/>
    <n v="1.88584119161715"/>
    <n v="102.69411747221299"/>
    <n v="108.34102869017499"/>
    <n v="101.374453113051"/>
    <n v="65.570665023747196"/>
    <n v="29.226702571276501"/>
    <n v="42.3"/>
    <n v="7.5782823957849796"/>
    <n v="3.5466031012566299"/>
    <n v="6.8186143831078896"/>
    <x v="47"/>
    <x v="0"/>
    <n v="3.7051733583211899E-2"/>
    <x v="2"/>
    <n v="0.79382705688476596"/>
    <n v="4"/>
  </r>
  <r>
    <n v="49"/>
    <x v="5"/>
    <x v="5"/>
    <x v="42"/>
    <n v="1.8840246813669901"/>
    <n v="1.88179834201223"/>
    <n v="104.546612180181"/>
    <n v="103.893447700717"/>
    <n v="103.022315823827"/>
    <n v="65.339168092678193"/>
    <n v="29.116636028782299"/>
    <n v="42.7"/>
    <n v="7.8040082094670202"/>
    <n v="3.6695548591362601"/>
    <n v="6.8003803501720004"/>
    <x v="48"/>
    <x v="0"/>
    <n v="2.93329749256372E-2"/>
    <x v="31"/>
    <n v="1.1161346435546899"/>
    <n v="5"/>
  </r>
  <r>
    <n v="50"/>
    <x v="5"/>
    <x v="5"/>
    <x v="43"/>
    <n v="1.88208634233395"/>
    <n v="1.8846532837633501"/>
    <n v="103.05312858722699"/>
    <n v="103.910664396511"/>
    <n v="104.507247468176"/>
    <n v="65.341861725518896"/>
    <n v="29.119273773703998"/>
    <n v="42.7"/>
    <n v="7.80197216526199"/>
    <n v="3.6714916203810599"/>
    <n v="6.7990969945937598"/>
    <x v="49"/>
    <x v="0"/>
    <n v="4.9305442720651599E-2"/>
    <x v="26"/>
    <n v="1.12064361572266"/>
    <n v="6"/>
  </r>
  <r>
    <n v="51"/>
    <x v="5"/>
    <x v="5"/>
    <x v="44"/>
    <n v="1.87737343115321"/>
    <n v="1.8789563592590399"/>
    <n v="106.161687665402"/>
    <n v="106.60973742091301"/>
    <n v="110.087509915151"/>
    <n v="68.717110592896702"/>
    <n v="30.538747231620899"/>
    <n v="41"/>
    <n v="7.4252716384478097"/>
    <n v="3.5089959004399298"/>
    <n v="6.7906154818165598"/>
    <x v="50"/>
    <x v="0"/>
    <n v="4.82726357877254E-2"/>
    <x v="3"/>
    <n v="3.5797691345214799"/>
    <n v="7"/>
  </r>
  <r>
    <n v="52"/>
    <x v="5"/>
    <x v="5"/>
    <x v="45"/>
    <n v="1.8790734418856501"/>
    <n v="1.87673279930841"/>
    <n v="110.149066386199"/>
    <n v="106.59868800161701"/>
    <n v="106.16430963345699"/>
    <n v="68.733210863243599"/>
    <n v="30.5416568764219"/>
    <n v="41"/>
    <n v="7.4254390918582498"/>
    <n v="3.5079243834645299"/>
    <n v="6.7905397343142901"/>
    <x v="51"/>
    <x v="0"/>
    <n v="2.6152301579713801E-2"/>
    <x v="28"/>
    <n v="3.5907402038574201"/>
    <n v="8"/>
  </r>
  <r>
    <n v="53"/>
    <x v="5"/>
    <x v="5"/>
    <x v="46"/>
    <n v="1.8789616813548899"/>
    <n v="1.8774253646949499"/>
    <n v="105.253686665768"/>
    <n v="110.408398671668"/>
    <n v="106.12951284454699"/>
    <n v="68.378141670737406"/>
    <n v="30.382224796558098"/>
    <n v="42.8"/>
    <n v="7.4431771470235004"/>
    <n v="3.5838146103405499"/>
    <n v="6.5509082753867203"/>
    <x v="52"/>
    <x v="0"/>
    <n v="4.2532972991466501E-2"/>
    <x v="33"/>
    <n v="4.6621055603027299"/>
    <n v="9"/>
  </r>
  <r>
    <n v="54"/>
    <x v="5"/>
    <x v="5"/>
    <x v="47"/>
    <n v="1.8776354811304501"/>
    <n v="1.8798218000650999"/>
    <n v="106.133577499428"/>
    <n v="110.51842298761601"/>
    <n v="105.269072350336"/>
    <n v="68.417314016614498"/>
    <n v="30.402319592435699"/>
    <n v="42.8"/>
    <n v="7.4377937721636904"/>
    <n v="3.5849346947921701"/>
    <n v="6.54952807403515"/>
    <x v="53"/>
    <x v="0"/>
    <n v="3.0513640493154501E-2"/>
    <x v="3"/>
    <n v="4.6693534851074201"/>
    <n v="10"/>
  </r>
  <r>
    <n v="55"/>
    <x v="5"/>
    <x v="5"/>
    <x v="48"/>
    <n v="1.88364168567166"/>
    <n v="1.8870521985361099"/>
    <n v="104.659967215013"/>
    <n v="107.034101141666"/>
    <n v="102.013455719296"/>
    <n v="65.967159240089202"/>
    <n v="29.410994775343799"/>
    <n v="41.7"/>
    <n v="6.7269937283132304"/>
    <n v="3.4750697324425399"/>
    <n v="6.8264546983530696"/>
    <x v="54"/>
    <x v="0"/>
    <n v="4.7622464597225203E-2"/>
    <x v="26"/>
    <n v="5.2043876647949201"/>
    <n v="11"/>
  </r>
  <r>
    <n v="56"/>
    <x v="5"/>
    <x v="5"/>
    <x v="49"/>
    <n v="1.8877430969281801"/>
    <n v="1.88438345354654"/>
    <n v="101.97971046254899"/>
    <n v="106.998030381158"/>
    <n v="104.631375294687"/>
    <n v="65.938847187115002"/>
    <n v="29.404309302854699"/>
    <n v="41.7"/>
    <n v="6.7269406833811098"/>
    <n v="3.47440534321469"/>
    <n v="6.8255961891276797"/>
    <x v="55"/>
    <x v="0"/>
    <n v="4.0020033717155498E-2"/>
    <x v="35"/>
    <n v="5.2130699157714799"/>
    <n v="12"/>
  </r>
  <r>
    <n v="57"/>
    <x v="5"/>
    <x v="5"/>
    <x v="50"/>
    <n v="1.8774051241008101"/>
    <n v="1.87948955836418"/>
    <n v="103.621968188419"/>
    <n v="108.48143034288501"/>
    <n v="107.784984746207"/>
    <n v="67.796452700509207"/>
    <n v="30.138521308575299"/>
    <n v="43.1"/>
    <n v="7.6566302523213903"/>
    <n v="3.2809864865914502"/>
    <n v="6.6273539698775901"/>
    <x v="56"/>
    <x v="0"/>
    <n v="2.82648988068104E-2"/>
    <x v="3"/>
    <n v="7.0388908386230504"/>
    <n v="13"/>
  </r>
  <r>
    <n v="58"/>
    <x v="5"/>
    <x v="5"/>
    <x v="51"/>
    <n v="1.87983563111246"/>
    <n v="1.8781174084705099"/>
    <n v="107.823680911952"/>
    <n v="108.476974492609"/>
    <n v="103.62459992530999"/>
    <n v="67.807833710656098"/>
    <n v="30.1425086834506"/>
    <n v="43.1"/>
    <n v="7.6618327272793803"/>
    <n v="3.2803554904248098"/>
    <n v="6.6299735884576103"/>
    <x v="57"/>
    <x v="0"/>
    <n v="4.5385960489511497E-2"/>
    <x v="36"/>
    <n v="7.0507164001464799"/>
    <n v="14"/>
  </r>
  <r>
    <n v="59"/>
    <x v="5"/>
    <x v="5"/>
    <x v="52"/>
    <n v="1.8890256747858101"/>
    <n v="1.8807352285741801"/>
    <n v="103.36335317480101"/>
    <n v="107.33743986242"/>
    <n v="100.27603998491701"/>
    <n v="65.169047996073203"/>
    <n v="29.059554440279602"/>
    <n v="43.1"/>
    <n v="7.7143587038030299"/>
    <n v="3.1749659736119802"/>
    <n v="6.8456639959134504"/>
    <x v="58"/>
    <x v="0"/>
    <n v="4.7324616461992298E-2"/>
    <x v="37"/>
    <n v="7.6281394958496103"/>
    <n v="15"/>
  </r>
  <r>
    <n v="60"/>
    <x v="5"/>
    <x v="5"/>
    <x v="53"/>
    <n v="1.88158656457788"/>
    <n v="1.8878707582882801"/>
    <n v="100.273381022416"/>
    <n v="107.344796016534"/>
    <n v="103.405382378002"/>
    <n v="65.181902221476605"/>
    <n v="29.064151262621799"/>
    <n v="43.1"/>
    <n v="7.7165568593392804"/>
    <n v="3.1742233865360299"/>
    <n v="6.8462731726229098"/>
    <x v="59"/>
    <x v="0"/>
    <n v="3.1417500227689701E-2"/>
    <x v="33"/>
    <n v="7.6336555480956996"/>
    <n v="16"/>
  </r>
  <r>
    <n v="61"/>
    <x v="5"/>
    <x v="5"/>
    <x v="54"/>
    <n v="1.8785795165496699"/>
    <n v="1.8803813443022599"/>
    <n v="105.378423811182"/>
    <n v="108.628522487181"/>
    <n v="105.606193250895"/>
    <n v="67.724809104305905"/>
    <n v="30.119380883453498"/>
    <n v="42.3"/>
    <n v="7.3810730961402502"/>
    <n v="3.1986047635624502"/>
    <n v="6.83809141787399"/>
    <x v="60"/>
    <x v="0"/>
    <n v="2.9979726299643499E-2"/>
    <x v="34"/>
    <n v="7.6495780944824201"/>
    <n v="17"/>
  </r>
  <r>
    <n v="62"/>
    <x v="5"/>
    <x v="5"/>
    <x v="55"/>
    <n v="1.8804972746590101"/>
    <n v="1.87997499983377"/>
    <n v="105.653694766374"/>
    <n v="108.62404469649699"/>
    <n v="105.46163519465399"/>
    <n v="67.763793217337593"/>
    <n v="30.140986163212698"/>
    <n v="42.3"/>
    <n v="7.3820143367795596"/>
    <n v="3.19787932650733"/>
    <n v="6.8378707855981702"/>
    <x v="61"/>
    <x v="0"/>
    <n v="3.17662768065929E-2"/>
    <x v="38"/>
    <n v="7.6546134948730504"/>
    <n v="18"/>
  </r>
  <r>
    <n v="63"/>
    <x v="5"/>
    <x v="5"/>
    <x v="56"/>
    <n v="1.8781898200128699"/>
    <n v="1.8808277433087801"/>
    <n v="103.29028215348301"/>
    <n v="114.822137708634"/>
    <n v="105.30189130695101"/>
    <n v="68.769388458933804"/>
    <n v="30.5570898625624"/>
    <n v="42.4"/>
    <n v="7.3743359355126197"/>
    <n v="3.2618142345957701"/>
    <n v="6.5815255097749601"/>
    <x v="62"/>
    <x v="0"/>
    <n v="4.3043572455644601E-2"/>
    <x v="37"/>
    <n v="7.7385749816894496"/>
    <n v="19"/>
  </r>
  <r>
    <n v="64"/>
    <x v="5"/>
    <x v="5"/>
    <x v="57"/>
    <n v="1.8817295236032101"/>
    <n v="1.8775843522995099"/>
    <n v="105.279108536322"/>
    <n v="114.844657583298"/>
    <n v="103.273445559831"/>
    <n v="68.763025857475199"/>
    <n v="30.5558999307943"/>
    <n v="42.4"/>
    <n v="7.3702874814339996"/>
    <n v="3.2626940716777302"/>
    <n v="6.5832197786763897"/>
    <x v="63"/>
    <x v="0"/>
    <n v="3.8951549679040902E-2"/>
    <x v="34"/>
    <n v="7.7440986633300799"/>
    <n v="20"/>
  </r>
  <r>
    <n v="65"/>
    <x v="5"/>
    <x v="5"/>
    <x v="58"/>
    <n v="1.8803611355268901"/>
    <n v="1.87943874600903"/>
    <n v="105.567618925405"/>
    <n v="107.11934770977599"/>
    <n v="107.682028143175"/>
    <n v="67.960802069434195"/>
    <n v="30.220608913359101"/>
    <n v="43.1"/>
    <n v="7.6574828495761897"/>
    <n v="3.54467276338963"/>
    <n v="6.6034268170409902"/>
    <x v="64"/>
    <x v="0"/>
    <n v="4.8191018402576398E-2"/>
    <x v="34"/>
    <n v="8.3007698059081996"/>
    <n v="21"/>
  </r>
  <r>
    <n v="66"/>
    <x v="5"/>
    <x v="5"/>
    <x v="59"/>
    <n v="1.8797164679812699"/>
    <n v="1.87947678889631"/>
    <n v="107.680518865525"/>
    <n v="107.13965485556"/>
    <n v="105.562952355552"/>
    <n v="67.965162672225304"/>
    <n v="30.2218726523773"/>
    <n v="43.1"/>
    <n v="7.6556620445515096"/>
    <n v="3.54546867153568"/>
    <n v="6.60282059431922"/>
    <x v="65"/>
    <x v="0"/>
    <n v="2.9196940362453499E-2"/>
    <x v="33"/>
    <n v="8.3022880554199201"/>
    <n v="22"/>
  </r>
  <r>
    <n v="67"/>
    <x v="5"/>
    <x v="5"/>
    <x v="60"/>
    <n v="1.88617761623872"/>
    <n v="1.8882595160623401"/>
    <n v="104.674152678743"/>
    <n v="103.536245648342"/>
    <n v="99.342036090722999"/>
    <n v="64.220837033536199"/>
    <n v="28.666342643706201"/>
    <n v="43"/>
    <n v="6.3344095977548101"/>
    <n v="3.6741994411965901"/>
    <n v="6.7962160477217699"/>
    <x v="66"/>
    <x v="0"/>
    <n v="4.7406040132045697E-2"/>
    <x v="37"/>
    <n v="9.6352119445800799"/>
    <n v="23"/>
  </r>
  <r>
    <n v="68"/>
    <x v="5"/>
    <x v="5"/>
    <x v="61"/>
    <n v="1.8882640175568599"/>
    <n v="1.8866504710730001"/>
    <n v="99.311894756386593"/>
    <n v="103.549745199478"/>
    <n v="104.68415691601901"/>
    <n v="64.218765947979506"/>
    <n v="28.666757447159299"/>
    <n v="43"/>
    <n v="6.3412510335034096"/>
    <n v="3.6741689995795599"/>
    <n v="6.7979885612586397"/>
    <x v="67"/>
    <x v="0"/>
    <n v="2.1959278732538199E-2"/>
    <x v="31"/>
    <n v="9.6775245666503906"/>
    <n v="24"/>
  </r>
  <r>
    <n v="69"/>
    <x v="5"/>
    <x v="5"/>
    <x v="62"/>
    <n v="1.8870847887681099"/>
    <n v="1.8872850871026301"/>
    <n v="101.211697271669"/>
    <n v="106.26562173668501"/>
    <n v="101.357770032999"/>
    <n v="64.578281649896098"/>
    <n v="28.825053081751001"/>
    <n v="42.4"/>
    <n v="6.3819702666367197"/>
    <n v="3.62812848951289"/>
    <n v="6.7899345653091796"/>
    <x v="68"/>
    <x v="0"/>
    <n v="1.76521874964237E-2"/>
    <x v="28"/>
    <n v="11.1484718322754"/>
    <n v="25"/>
  </r>
  <r>
    <n v="70"/>
    <x v="5"/>
    <x v="5"/>
    <x v="63"/>
    <n v="1.8880924235852401"/>
    <n v="1.88623063277002"/>
    <n v="101.29078972826299"/>
    <n v="106.252047297037"/>
    <n v="101.193829541875"/>
    <n v="64.550275424107397"/>
    <n v="28.815684974150201"/>
    <n v="42.3"/>
    <n v="6.3865283935392601"/>
    <n v="3.6259957969642902"/>
    <n v="6.7901657837368301"/>
    <x v="69"/>
    <x v="0"/>
    <n v="3.6309819668531397E-2"/>
    <x v="21"/>
    <n v="11.165569305419901"/>
    <n v="26"/>
  </r>
  <r>
    <n v="71"/>
    <x v="6"/>
    <x v="6"/>
    <x v="64"/>
    <n v="1.84651157591822"/>
    <n v="1.8444806857215901"/>
    <n v="107.342362662911"/>
    <n v="109.269985020253"/>
    <n v="108.078932243048"/>
    <n v="69.309438178342006"/>
    <n v="30.645096487316899"/>
    <n v="16.2"/>
    <n v="18.133103339931399"/>
    <n v="3.5551549844656698"/>
    <n v="6.72378561663679"/>
    <x v="70"/>
    <x v="0"/>
    <n v="4.2588621377944898E-2"/>
    <x v="39"/>
    <n v="0"/>
    <n v="1"/>
  </r>
  <r>
    <n v="72"/>
    <x v="6"/>
    <x v="6"/>
    <x v="65"/>
    <n v="1.8649828417441201"/>
    <n v="1.8674308554803301"/>
    <n v="99.017555188559697"/>
    <n v="103.321498530528"/>
    <n v="99.590529290612807"/>
    <n v="62.695358032437703"/>
    <n v="27.864589524966501"/>
    <n v="16.2"/>
    <n v="21.4007293452648"/>
    <n v="4.4522601832434301"/>
    <n v="6.8914706837500104"/>
    <x v="71"/>
    <x v="0"/>
    <n v="2.8310427442193E-2"/>
    <x v="40"/>
    <n v="2.044677734375E-2"/>
    <n v="2"/>
  </r>
  <r>
    <n v="73"/>
    <x v="6"/>
    <x v="6"/>
    <x v="66"/>
    <n v="1.8595125705410001"/>
    <n v="1.85914980569076"/>
    <n v="106.925928727702"/>
    <n v="113.255377388754"/>
    <n v="110.674112534092"/>
    <n v="71.312084068271801"/>
    <n v="31.484053089327901"/>
    <n v="16.2"/>
    <n v="15.26534228983"/>
    <n v="4.0812595580391102"/>
    <n v="6.9194910166300598"/>
    <x v="72"/>
    <x v="0"/>
    <n v="4.8246350139379501E-2"/>
    <x v="21"/>
    <n v="0.962371826171875"/>
    <n v="3"/>
  </r>
  <r>
    <n v="74"/>
    <x v="6"/>
    <x v="6"/>
    <x v="67"/>
    <n v="1.8422535113278999"/>
    <n v="1.84027416435703"/>
    <n v="105.14690942390099"/>
    <n v="98.486055133760601"/>
    <n v="105.04756944990299"/>
    <n v="64.514524870646596"/>
    <n v="28.418992207870499"/>
    <n v="16.2"/>
    <n v="12.477996589436"/>
    <n v="3.9179939578634899"/>
    <n v="6.8541351975612299"/>
    <x v="73"/>
    <x v="0"/>
    <n v="3.3348370343446697E-2"/>
    <x v="20"/>
    <n v="0.97237396240234397"/>
    <n v="4"/>
  </r>
  <r>
    <n v="75"/>
    <x v="6"/>
    <x v="6"/>
    <x v="68"/>
    <n v="1.8644744567839999"/>
    <n v="1.8419440816702299"/>
    <n v="106.605727706556"/>
    <n v="99.722394172469606"/>
    <n v="102.236728310524"/>
    <n v="64.488951169307597"/>
    <n v="28.492428500448401"/>
    <n v="16.2"/>
    <n v="10.954124138484101"/>
    <n v="4.2897207478006498"/>
    <n v="6.7924899339122202"/>
    <x v="74"/>
    <x v="0"/>
    <n v="2.64024194329977E-2"/>
    <x v="5"/>
    <n v="1.10482025146484"/>
    <n v="5"/>
  </r>
  <r>
    <n v="76"/>
    <x v="6"/>
    <x v="6"/>
    <x v="69"/>
    <n v="1.8398312422610901"/>
    <n v="1.84017227454388"/>
    <n v="105.058242278946"/>
    <n v="103.55005757972"/>
    <n v="104.61156789207"/>
    <n v="65.841854660381799"/>
    <n v="28.964552819354498"/>
    <n v="16.2"/>
    <n v="18.1299039196285"/>
    <n v="4.1268240967708003"/>
    <n v="6.9288651366150704"/>
    <x v="75"/>
    <x v="0"/>
    <n v="3.9797164499759702E-2"/>
    <x v="29"/>
    <n v="7.1975250244140598"/>
    <n v="6"/>
  </r>
  <r>
    <n v="77"/>
    <x v="6"/>
    <x v="6"/>
    <x v="42"/>
    <n v="1.8840246813669901"/>
    <n v="1.88179834201223"/>
    <n v="104.546612180181"/>
    <n v="103.893447700717"/>
    <n v="103.022315823827"/>
    <n v="65.339168092678193"/>
    <n v="29.116636028782299"/>
    <n v="16.2"/>
    <n v="20.541597983276699"/>
    <n v="4.2735239566515704"/>
    <n v="6.9184327919455901"/>
    <x v="76"/>
    <x v="0"/>
    <n v="3.70195843279362E-2"/>
    <x v="41"/>
    <n v="7.2005691528320304"/>
    <n v="7"/>
  </r>
  <r>
    <n v="78"/>
    <x v="6"/>
    <x v="6"/>
    <x v="70"/>
    <n v="1.8446736838801501"/>
    <n v="1.84017553510527"/>
    <n v="113.044098565935"/>
    <n v="106.882511903381"/>
    <n v="105.61774514051601"/>
    <n v="69.535716380131603"/>
    <n v="30.715377700852699"/>
    <n v="16.2"/>
    <n v="17.475370234720501"/>
    <n v="4.6003094709378596"/>
    <n v="6.92736675240055"/>
    <x v="77"/>
    <x v="0"/>
    <n v="3.9265763014554998E-2"/>
    <x v="29"/>
    <n v="7.3544921875"/>
    <n v="8"/>
  </r>
  <r>
    <n v="79"/>
    <x v="6"/>
    <x v="6"/>
    <x v="71"/>
    <n v="1.84135249205577"/>
    <n v="1.84337733521924"/>
    <n v="106.355837867376"/>
    <n v="108.14249614312899"/>
    <n v="112.23085283837"/>
    <n v="69.942995224028806"/>
    <n v="30.890745212022701"/>
    <n v="16.2"/>
    <n v="16.3951345513128"/>
    <n v="4.3357714883055101"/>
    <n v="6.7639761633261299"/>
    <x v="78"/>
    <x v="0"/>
    <n v="4.2221698909997898E-2"/>
    <x v="33"/>
    <n v="7.3776397705078098"/>
    <n v="9"/>
  </r>
  <r>
    <n v="80"/>
    <x v="6"/>
    <x v="6"/>
    <x v="72"/>
    <n v="1.8773294862649901"/>
    <n v="1.8752423843332799"/>
    <n v="106.80622676468001"/>
    <n v="110.83270731648"/>
    <n v="100.94438943252"/>
    <n v="67.347876305836394"/>
    <n v="29.888970939022698"/>
    <n v="16.2"/>
    <n v="27.258363975981901"/>
    <n v="4.6396228582353896"/>
    <n v="6.8310832727779296"/>
    <x v="79"/>
    <x v="0"/>
    <n v="3.2558754086494397E-2"/>
    <x v="28"/>
    <n v="7.4916839599609402"/>
    <n v="10"/>
  </r>
  <r>
    <n v="81"/>
    <x v="6"/>
    <x v="6"/>
    <x v="73"/>
    <n v="1.8413239801838199"/>
    <n v="1.8401537979201601"/>
    <n v="104.255702837569"/>
    <n v="105.930836536768"/>
    <n v="102.43202758888"/>
    <n v="65.6611259119219"/>
    <n v="28.895876126095999"/>
    <n v="16.2"/>
    <n v="18.2488585059169"/>
    <n v="3.6202291371648401"/>
    <n v="6.5833278378574098"/>
    <x v="80"/>
    <x v="0"/>
    <n v="3.5766832530498498E-2"/>
    <x v="16"/>
    <n v="7.5158996582031197"/>
    <n v="11"/>
  </r>
  <r>
    <n v="82"/>
    <x v="6"/>
    <x v="6"/>
    <x v="74"/>
    <n v="1.8414638198998099"/>
    <n v="1.84163432852453"/>
    <n v="110.28453553025901"/>
    <n v="111.59504133360601"/>
    <n v="110.15145476745199"/>
    <n v="71.759219469190299"/>
    <n v="31.632737643862502"/>
    <n v="16.2"/>
    <n v="16.575932039288698"/>
    <n v="4.5449267835938203"/>
    <n v="6.9224529262822401"/>
    <x v="81"/>
    <x v="0"/>
    <n v="4.4929552823305102E-2"/>
    <x v="24"/>
    <n v="7.5804214477539098"/>
    <n v="12"/>
  </r>
  <r>
    <n v="83"/>
    <x v="6"/>
    <x v="6"/>
    <x v="75"/>
    <n v="1.8417412956221599"/>
    <n v="1.84297314142122"/>
    <n v="99.303496403491096"/>
    <n v="104.69826446448999"/>
    <n v="105.145566019903"/>
    <n v="64.656086999691297"/>
    <n v="28.477194369994599"/>
    <n v="16.2"/>
    <n v="16.460147399714302"/>
    <n v="4.1091725463440802"/>
    <n v="6.8878800957897903"/>
    <x v="82"/>
    <x v="0"/>
    <n v="4.5785568654537201E-2"/>
    <x v="18"/>
    <n v="7.6006546020507804"/>
    <n v="13"/>
  </r>
  <r>
    <n v="84"/>
    <x v="6"/>
    <x v="6"/>
    <x v="76"/>
    <n v="1.8764852783861601"/>
    <n v="1.87969306004996"/>
    <n v="101.221597059964"/>
    <n v="109.74043224984401"/>
    <n v="106.244031115845"/>
    <n v="66.958082261089302"/>
    <n v="29.737262326700598"/>
    <n v="16.2"/>
    <n v="27.988188359159199"/>
    <n v="4.2694915428916103"/>
    <n v="6.7947597167865599"/>
    <x v="83"/>
    <x v="0"/>
    <n v="1.33567443117499E-2"/>
    <x v="33"/>
    <n v="8.8430557250976598"/>
    <n v="14"/>
  </r>
  <r>
    <n v="85"/>
    <x v="6"/>
    <x v="6"/>
    <x v="77"/>
    <n v="1.8435294952888599"/>
    <n v="1.84070801595473"/>
    <n v="105.754275348634"/>
    <n v="105.394658490007"/>
    <n v="98.8317920177292"/>
    <n v="64.875916448403004"/>
    <n v="28.584631077898599"/>
    <n v="16.2"/>
    <n v="17.272942426248498"/>
    <n v="4.3201967908099901"/>
    <n v="6.7368670817985699"/>
    <x v="84"/>
    <x v="0"/>
    <n v="1.63225270807743E-2"/>
    <x v="35"/>
    <n v="8.8482742309570295"/>
    <n v="15"/>
  </r>
  <r>
    <n v="86"/>
    <x v="6"/>
    <x v="6"/>
    <x v="78"/>
    <n v="1.84405070429204"/>
    <n v="1.8409348168797199"/>
    <n v="113.899780662051"/>
    <n v="105.70068006302201"/>
    <n v="105.544858649418"/>
    <n v="69.382127768821107"/>
    <n v="30.649768701297699"/>
    <n v="16.2"/>
    <n v="17.4357306758085"/>
    <n v="4.1597128022134404"/>
    <n v="6.8769494449872397"/>
    <x v="85"/>
    <x v="0"/>
    <n v="2.9575813561677902E-2"/>
    <x v="34"/>
    <n v="8.8557510375976598"/>
    <n v="16"/>
  </r>
  <r>
    <n v="87"/>
    <x v="6"/>
    <x v="6"/>
    <x v="79"/>
    <n v="1.84494498562965"/>
    <n v="1.87408751129716"/>
    <n v="99.256471950407999"/>
    <n v="97.899152434868597"/>
    <n v="104.97755663445101"/>
    <n v="62.728657115336297"/>
    <n v="27.7887171767143"/>
    <n v="16.2"/>
    <n v="16.903142792886399"/>
    <n v="4.0026491076008703"/>
    <n v="6.8603947774287803"/>
    <x v="86"/>
    <x v="0"/>
    <n v="4.1733060032129302E-2"/>
    <x v="41"/>
    <n v="8.8609542846679705"/>
    <n v="17"/>
  </r>
  <r>
    <n v="88"/>
    <x v="6"/>
    <x v="6"/>
    <x v="80"/>
    <n v="1.8434188346656299"/>
    <n v="1.84402657247665"/>
    <n v="104.541275908773"/>
    <n v="103.319985349628"/>
    <n v="98.858172256847894"/>
    <n v="63.986414465570498"/>
    <n v="28.2070878800785"/>
    <n v="16.2"/>
    <n v="21.199687216054102"/>
    <n v="4.0819636209833599"/>
    <n v="6.9040842238215401"/>
    <x v="87"/>
    <x v="0"/>
    <n v="3.8609363138675697E-2"/>
    <x v="42"/>
    <n v="8.8643569946289098"/>
    <n v="18"/>
  </r>
  <r>
    <n v="89"/>
    <x v="6"/>
    <x v="6"/>
    <x v="81"/>
    <n v="1.8409513844748799"/>
    <n v="1.85236875378527"/>
    <n v="99.701803742510904"/>
    <n v="106.353864447137"/>
    <n v="105.59508214257001"/>
    <n v="65.355251469250604"/>
    <n v="28.8393683952632"/>
    <n v="16.2"/>
    <n v="21.213770394301999"/>
    <n v="4.2778380953187796"/>
    <n v="6.7944843145109601"/>
    <x v="88"/>
    <x v="0"/>
    <n v="1.7821975052356699E-2"/>
    <x v="43"/>
    <n v="8.8672409057617205"/>
    <n v="19"/>
  </r>
  <r>
    <n v="90"/>
    <x v="6"/>
    <x v="6"/>
    <x v="82"/>
    <n v="1.8480882013583599"/>
    <n v="1.8427878336911101"/>
    <n v="115.92226891863901"/>
    <n v="100.950341544079"/>
    <n v="102.37259856889"/>
    <n v="67.389841241007005"/>
    <n v="29.840670464267198"/>
    <n v="16.2"/>
    <n v="17.823690497972301"/>
    <n v="3.8398173872470398"/>
    <n v="6.70156025370893"/>
    <x v="89"/>
    <x v="0"/>
    <n v="4.9721170216798803E-2"/>
    <x v="4"/>
    <n v="8.9056777954101598"/>
    <n v="20"/>
  </r>
  <r>
    <n v="91"/>
    <x v="6"/>
    <x v="6"/>
    <x v="83"/>
    <n v="1.8397103032814699"/>
    <n v="1.8712402304354101"/>
    <n v="103.588613639656"/>
    <n v="98.999462580316901"/>
    <n v="108.295252124692"/>
    <n v="65.109742654660707"/>
    <n v="28.755795995125698"/>
    <n v="16.2"/>
    <n v="16.939252910596402"/>
    <n v="3.9202406942494701"/>
    <n v="6.9115051494241602"/>
    <x v="90"/>
    <x v="0"/>
    <n v="4.1286196559667601E-2"/>
    <x v="37"/>
    <n v="9.6398620605468803"/>
    <n v="21"/>
  </r>
  <r>
    <n v="92"/>
    <x v="6"/>
    <x v="6"/>
    <x v="84"/>
    <n v="1.8421286600017901"/>
    <n v="13.1844366584242"/>
    <n v="103.929475630122"/>
    <n v="23.4294627312531"/>
    <n v="126.58558124200501"/>
    <n v="47.093300179007102"/>
    <n v="21.0286247193091"/>
    <n v="16.2"/>
    <n v="20.054129695222599"/>
    <n v="4.2965993514957299"/>
    <n v="6.8691613738213801"/>
    <x v="91"/>
    <x v="0"/>
    <n v="2.6241723448038101E-2"/>
    <x v="36"/>
    <n v="9.64788818359375"/>
    <n v="22"/>
  </r>
  <r>
    <n v="93"/>
    <x v="6"/>
    <x v="6"/>
    <x v="85"/>
    <n v="1.8445039983692"/>
    <n v="1.8396157207416901"/>
    <n v="66.486840032294097"/>
    <n v="101.868946756878"/>
    <n v="77.930121680671107"/>
    <n v="47.7777442353269"/>
    <n v="22.163826241004301"/>
    <n v="16.2"/>
    <n v="20.198886154503999"/>
    <n v="4.1211212181916101"/>
    <n v="6.9155447854774303"/>
    <x v="92"/>
    <x v="0"/>
    <n v="3.56690771877766E-2"/>
    <x v="42"/>
    <n v="9.6629104614257795"/>
    <n v="23"/>
  </r>
  <r>
    <n v="94"/>
    <x v="6"/>
    <x v="6"/>
    <x v="86"/>
    <n v="1.8417907047219"/>
    <n v="1.8430596843292899"/>
    <n v="99.604173450517493"/>
    <n v="105.07307133937501"/>
    <n v="104.197361300111"/>
    <n v="64.585152367245001"/>
    <n v="28.455048985480602"/>
    <n v="16.2"/>
    <n v="15.717822455017499"/>
    <n v="4.4136474937481198"/>
    <n v="6.8097926290779798"/>
    <x v="93"/>
    <x v="0"/>
    <n v="4.5774992555379902E-2"/>
    <x v="42"/>
    <n v="9.6818618774414098"/>
    <n v="24"/>
  </r>
  <r>
    <n v="95"/>
    <x v="6"/>
    <x v="6"/>
    <x v="35"/>
    <n v="1.89417686608194"/>
    <n v="1.89645695970143"/>
    <n v="103.859584169858"/>
    <n v="107.52766589738501"/>
    <n v="110.140177297824"/>
    <n v="68.285089566969503"/>
    <n v="30.6185471428225"/>
    <n v="16.2"/>
    <n v="17.453405207908101"/>
    <n v="4.2374973475081896"/>
    <n v="6.8919840043209302"/>
    <x v="94"/>
    <x v="0"/>
    <n v="3.1183050945401199E-2"/>
    <x v="42"/>
    <n v="9.685302734375"/>
    <n v="25"/>
  </r>
  <r>
    <n v="96"/>
    <x v="6"/>
    <x v="6"/>
    <x v="87"/>
    <n v="1.84020080426023"/>
    <n v="1.84282554790191"/>
    <n v="98.883669915465205"/>
    <n v="105.12319151089"/>
    <n v="104.759863371002"/>
    <n v="64.544831889592402"/>
    <n v="28.429560856609498"/>
    <n v="16.2"/>
    <n v="12.8610404605841"/>
    <n v="3.9311359320118302"/>
    <n v="6.8964151888680201"/>
    <x v="95"/>
    <x v="0"/>
    <n v="4.6664636582136203E-2"/>
    <x v="4"/>
    <n v="9.6927947998046893"/>
    <n v="26"/>
  </r>
  <r>
    <n v="97"/>
    <x v="6"/>
    <x v="6"/>
    <x v="88"/>
    <n v="1.84147712448458"/>
    <n v="1.84665589647882"/>
    <n v="103.008094048841"/>
    <n v="100.731754898546"/>
    <n v="116.692472100716"/>
    <n v="67.725204416650399"/>
    <n v="29.969921256152301"/>
    <n v="16.2"/>
    <n v="20.1299482554242"/>
    <n v="4.1981032886647096"/>
    <n v="6.9050998281709903"/>
    <x v="96"/>
    <x v="0"/>
    <n v="1.8372373655438399E-2"/>
    <x v="3"/>
    <n v="11.6921997070312"/>
    <n v="27"/>
  </r>
  <r>
    <n v="98"/>
    <x v="6"/>
    <x v="6"/>
    <x v="89"/>
    <n v="1.86530721330294"/>
    <n v="1.86467316170958"/>
    <n v="101.75568882901101"/>
    <n v="104.35115633533"/>
    <n v="101.518338257038"/>
    <n v="64.255231425428306"/>
    <n v="28.532312599630099"/>
    <n v="16.2"/>
    <n v="20.9746643403845"/>
    <n v="3.92486486248385"/>
    <n v="6.9075031689731796"/>
    <x v="97"/>
    <x v="0"/>
    <n v="4.62298877537251E-2"/>
    <x v="44"/>
    <n v="11.6939392089844"/>
    <n v="28"/>
  </r>
  <r>
    <n v="99"/>
    <x v="6"/>
    <x v="6"/>
    <x v="90"/>
    <n v="1.8787639553706501"/>
    <n v="13.2628479596201"/>
    <n v="88.565618625874905"/>
    <n v="93.186184702976206"/>
    <n v="12.1967551804153"/>
    <n v="33.739589446553602"/>
    <n v="16.832939564543899"/>
    <n v="71.099999999999994"/>
    <n v="5.7708197159397097"/>
    <n v="3.9853769765962799"/>
    <n v="6.9180769205513704"/>
    <x v="98"/>
    <x v="0"/>
    <n v="2.9176585376262699E-2"/>
    <x v="10"/>
    <n v="11.906501770019499"/>
    <n v="29"/>
  </r>
  <r>
    <n v="100"/>
    <x v="6"/>
    <x v="6"/>
    <x v="91"/>
    <n v="1.8418265390638699"/>
    <n v="1.8427267838721999"/>
    <n v="103.806551219863"/>
    <n v="105.120408097321"/>
    <n v="100.83727308258401"/>
    <n v="64.8452354263231"/>
    <n v="28.565885674085099"/>
    <n v="16.2"/>
    <n v="15.977009461197399"/>
    <n v="4.1683821932463303"/>
    <n v="6.78977918386824"/>
    <x v="99"/>
    <x v="0"/>
    <n v="2.9554247856140099E-2"/>
    <x v="25"/>
    <n v="11.918037414550801"/>
    <n v="30"/>
  </r>
  <r>
    <n v="101"/>
    <x v="7"/>
    <x v="7"/>
    <x v="92"/>
    <n v="1.8698665727799899"/>
    <n v="1.8718538938709901"/>
    <n v="106.885506808261"/>
    <n v="100.946377768988"/>
    <n v="103.505135260369"/>
    <n v="65.277099319015903"/>
    <n v="29.035948098247399"/>
    <n v="42.8"/>
    <n v="7.1341798754774297"/>
    <n v="4.0329333968491197"/>
    <n v="6.0321163415068302"/>
    <x v="100"/>
    <x v="0"/>
    <n v="3.5711850970983498E-2"/>
    <x v="45"/>
    <n v="0"/>
    <n v="1"/>
  </r>
  <r>
    <n v="102"/>
    <x v="7"/>
    <x v="7"/>
    <x v="93"/>
    <n v="1.8716781240373499"/>
    <n v="1.8688293126981901"/>
    <n v="103.500897162409"/>
    <n v="100.943609372758"/>
    <n v="106.84292094602399"/>
    <n v="65.263481593298593"/>
    <n v="29.026675834177201"/>
    <n v="42.8"/>
    <n v="7.14195514396362"/>
    <n v="4.03227105651525"/>
    <n v="6.0330908554794798"/>
    <x v="101"/>
    <x v="0"/>
    <n v="3.1325832009315498E-2"/>
    <x v="46"/>
    <n v="1.434326171875E-2"/>
    <n v="2"/>
  </r>
  <r>
    <n v="103"/>
    <x v="7"/>
    <x v="7"/>
    <x v="94"/>
    <n v="1.8677390074633"/>
    <n v="1.87017298665123"/>
    <n v="102.691819933817"/>
    <n v="108.502618937001"/>
    <n v="107.52245359158201"/>
    <n v="67.430614902154502"/>
    <n v="29.927883151929102"/>
    <n v="42.7"/>
    <n v="7.2585852696541897"/>
    <n v="4.1462374487406199"/>
    <n v="6.0172154795791997"/>
    <x v="102"/>
    <x v="0"/>
    <n v="4.0445599704980899E-2"/>
    <x v="47"/>
    <n v="3.1522369384765598"/>
    <n v="3"/>
  </r>
  <r>
    <n v="104"/>
    <x v="7"/>
    <x v="7"/>
    <x v="95"/>
    <n v="1.8683219743930599"/>
    <n v="1.8710603945356701"/>
    <n v="102.65036972548199"/>
    <n v="107.56979934476099"/>
    <n v="108.50181155295201"/>
    <n v="67.431761963064403"/>
    <n v="29.9297593659923"/>
    <n v="42.7"/>
    <n v="7.2634227961954299"/>
    <n v="4.15044992059034"/>
    <n v="6.0189804615849596"/>
    <x v="103"/>
    <x v="0"/>
    <n v="3.42521071434021E-2"/>
    <x v="1"/>
    <n v="3.1567230224609402"/>
    <n v="4"/>
  </r>
  <r>
    <n v="105"/>
    <x v="7"/>
    <x v="7"/>
    <x v="96"/>
    <n v="1.8743396170384901"/>
    <n v="1.87399626467077"/>
    <n v="102.614129401019"/>
    <n v="102.596317453368"/>
    <n v="102.585282234704"/>
    <n v="64.310230681559801"/>
    <n v="28.6399880561031"/>
    <n v="43.3"/>
    <n v="5.9579044428199701"/>
    <n v="4.4982854309963898"/>
    <n v="6.0314356574052503"/>
    <x v="104"/>
    <x v="0"/>
    <n v="1.4937283471226699E-2"/>
    <x v="48"/>
    <n v="4.6884002685546902"/>
    <n v="5"/>
  </r>
  <r>
    <n v="106"/>
    <x v="7"/>
    <x v="7"/>
    <x v="97"/>
    <n v="1.8745311413790899"/>
    <n v="1.8740194769532099"/>
    <n v="102.56575946543801"/>
    <n v="102.62847796638999"/>
    <n v="102.585053306489"/>
    <n v="64.305663840372205"/>
    <n v="28.641308814037298"/>
    <n v="43.3"/>
    <n v="5.9577838409356199"/>
    <n v="4.4963462152825704"/>
    <n v="6.0322468543334598"/>
    <x v="105"/>
    <x v="0"/>
    <n v="2.8078332543373101E-2"/>
    <x v="34"/>
    <n v="4.6932067871093803"/>
    <n v="6"/>
  </r>
  <r>
    <n v="107"/>
    <x v="7"/>
    <x v="7"/>
    <x v="98"/>
    <n v="1.8740194769532099"/>
    <n v="1.87465570172231"/>
    <n v="102.60350860556299"/>
    <n v="102.603391943847"/>
    <n v="102.624525203844"/>
    <n v="64.320140983057499"/>
    <n v="28.646805799395501"/>
    <n v="43.3"/>
    <n v="5.9566527796199402"/>
    <n v="4.4982048695278101"/>
    <n v="6.0314723631887004"/>
    <x v="106"/>
    <x v="0"/>
    <n v="3.1023332849144901E-2"/>
    <x v="33"/>
    <n v="4.6998443603515598"/>
    <n v="7"/>
  </r>
  <r>
    <n v="108"/>
    <x v="7"/>
    <x v="7"/>
    <x v="99"/>
    <n v="1.8747058435925299"/>
    <n v="1.87478532104345"/>
    <n v="102.585282430258"/>
    <n v="102.60551705446299"/>
    <n v="102.622507336319"/>
    <n v="64.315110055958399"/>
    <n v="28.6458649137316"/>
    <n v="43.3"/>
    <n v="5.9577709290563297"/>
    <n v="4.4988082724970502"/>
    <n v="6.0305390123366003"/>
    <x v="107"/>
    <x v="0"/>
    <n v="2.77566183358431E-2"/>
    <x v="3"/>
    <n v="4.7112121582031197"/>
    <n v="8"/>
  </r>
  <r>
    <n v="109"/>
    <x v="7"/>
    <x v="7"/>
    <x v="100"/>
    <n v="1.87358746793417"/>
    <n v="1.8745564808775399"/>
    <n v="102.60761287255499"/>
    <n v="102.623607522329"/>
    <n v="102.589243813509"/>
    <n v="64.317096051467601"/>
    <n v="28.644651991852001"/>
    <n v="43.3"/>
    <n v="5.95904328528521"/>
    <n v="4.4976210178415696"/>
    <n v="6.0312623927468296"/>
    <x v="108"/>
    <x v="0"/>
    <n v="4.1170578449964502E-2"/>
    <x v="49"/>
    <n v="4.71246337890625"/>
    <n v="9"/>
  </r>
  <r>
    <n v="110"/>
    <x v="7"/>
    <x v="7"/>
    <x v="101"/>
    <n v="1.8745564808775399"/>
    <n v="1.8748575945921799"/>
    <n v="102.61530815357"/>
    <n v="102.565119386901"/>
    <n v="102.57173914577901"/>
    <n v="64.298137738878694"/>
    <n v="28.640319660209901"/>
    <n v="43.3"/>
    <n v="5.9586010958020497"/>
    <n v="4.4982147507161301"/>
    <n v="6.0312015394022396"/>
    <x v="109"/>
    <x v="0"/>
    <n v="1.5260795131325699E-2"/>
    <x v="4"/>
    <n v="4.72576904296875"/>
    <n v="10"/>
  </r>
  <r>
    <n v="111"/>
    <x v="7"/>
    <x v="7"/>
    <x v="102"/>
    <n v="1.8747058435925299"/>
    <n v="1.87398425820496"/>
    <n v="102.592646843084"/>
    <n v="102.58840050804901"/>
    <n v="102.617777627067"/>
    <n v="64.311089940121306"/>
    <n v="28.644659825619499"/>
    <n v="43.3"/>
    <n v="5.9584923557710203"/>
    <n v="4.4961193197006697"/>
    <n v="6.0333591830765796"/>
    <x v="110"/>
    <x v="0"/>
    <n v="3.5440467298030902E-2"/>
    <x v="4"/>
    <n v="4.75115966796875"/>
    <n v="11"/>
  </r>
  <r>
    <n v="112"/>
    <x v="7"/>
    <x v="7"/>
    <x v="103"/>
    <n v="1.8701374281052101"/>
    <n v="1.8657976846378601"/>
    <n v="113.234677218988"/>
    <n v="102.564251454341"/>
    <n v="103.526568869025"/>
    <n v="67.518301124999297"/>
    <n v="29.951470732659001"/>
    <n v="42.2"/>
    <n v="7.0703015701930196"/>
    <n v="4.07389111427569"/>
    <n v="6.0003573388599696"/>
    <x v="111"/>
    <x v="0"/>
    <n v="4.9226518720388399E-2"/>
    <x v="34"/>
    <n v="6.1640930175781197"/>
    <n v="12"/>
  </r>
  <r>
    <n v="113"/>
    <x v="7"/>
    <x v="7"/>
    <x v="104"/>
    <n v="1.8674744978178399"/>
    <n v="1.86514396227208"/>
    <n v="113.234640358395"/>
    <n v="103.568479864148"/>
    <n v="102.51191630334"/>
    <n v="67.5152406255595"/>
    <n v="29.948128052997699"/>
    <n v="42.2"/>
    <n v="7.0743717909319797"/>
    <n v="4.0718490901989002"/>
    <n v="6.0004383390229998"/>
    <x v="112"/>
    <x v="0"/>
    <n v="3.2671771943569197E-2"/>
    <x v="3"/>
    <n v="6.1717224121093803"/>
    <n v="13"/>
  </r>
  <r>
    <n v="114"/>
    <x v="7"/>
    <x v="7"/>
    <x v="105"/>
    <n v="1.8739754534144699"/>
    <n v="1.86937529672348"/>
    <n v="107.015079280105"/>
    <n v="107.007425120549"/>
    <n v="103.59044904984199"/>
    <n v="67.119654614964006"/>
    <n v="29.8158049379654"/>
    <n v="43.4"/>
    <n v="6.9275994635887104"/>
    <n v="3.3685231139580001"/>
    <n v="6.0200219279725697"/>
    <x v="113"/>
    <x v="0"/>
    <n v="4.0118772536516203E-2"/>
    <x v="40"/>
    <n v="6.2645416259765598"/>
    <n v="14"/>
  </r>
  <r>
    <n v="115"/>
    <x v="7"/>
    <x v="7"/>
    <x v="106"/>
    <n v="1.8733328588374201"/>
    <n v="1.8686920559578499"/>
    <n v="107.022238445821"/>
    <n v="107.024434240575"/>
    <n v="103.60727544932899"/>
    <n v="67.1318791723332"/>
    <n v="29.8160079761949"/>
    <n v="43.4"/>
    <n v="6.9278685987854702"/>
    <n v="3.3685605956392601"/>
    <n v="6.02263235903078"/>
    <x v="114"/>
    <x v="0"/>
    <n v="3.0873991549015E-2"/>
    <x v="43"/>
    <n v="6.2754211425781197"/>
    <n v="15"/>
  </r>
  <r>
    <n v="116"/>
    <x v="7"/>
    <x v="7"/>
    <x v="105"/>
    <n v="1.8730034703651699"/>
    <n v="1.86937529672348"/>
    <n v="107.044709570951"/>
    <n v="106.98725875640601"/>
    <n v="103.59044904984199"/>
    <n v="67.122250828662104"/>
    <n v="29.813543949488398"/>
    <n v="43.4"/>
    <n v="6.9318002559675698"/>
    <n v="3.3680291032530798"/>
    <n v="6.0199345176106398"/>
    <x v="115"/>
    <x v="0"/>
    <n v="4.8303522169590003E-2"/>
    <x v="49"/>
    <n v="6.2756805419921902"/>
    <n v="16"/>
  </r>
  <r>
    <n v="117"/>
    <x v="7"/>
    <x v="7"/>
    <x v="107"/>
    <n v="1.87259018474411"/>
    <n v="1.86977752687318"/>
    <n v="107.01659387274999"/>
    <n v="107.010285164843"/>
    <n v="103.521430350565"/>
    <n v="67.099452841545499"/>
    <n v="29.806466732923599"/>
    <n v="43.4"/>
    <n v="6.9276812070845599"/>
    <n v="3.3589280682348002"/>
    <n v="6.0204045894001901"/>
    <x v="116"/>
    <x v="0"/>
    <n v="3.7383612245321302E-2"/>
    <x v="41"/>
    <n v="6.27911376953125"/>
    <n v="17"/>
  </r>
  <r>
    <n v="118"/>
    <x v="7"/>
    <x v="7"/>
    <x v="108"/>
    <n v="1.8733328588374201"/>
    <n v="1.86920758611771"/>
    <n v="107.011532234935"/>
    <n v="107.012887937226"/>
    <n v="103.57060735382299"/>
    <n v="67.114021632365393"/>
    <n v="29.811420013342701"/>
    <n v="43.4"/>
    <n v="6.9283568072561303"/>
    <n v="3.36521259678518"/>
    <n v="6.0188068805803701"/>
    <x v="117"/>
    <x v="0"/>
    <n v="4.3241061270236997E-2"/>
    <x v="50"/>
    <n v="6.2833404541015598"/>
    <n v="18"/>
  </r>
  <r>
    <n v="119"/>
    <x v="7"/>
    <x v="7"/>
    <x v="109"/>
    <n v="1.8697390192216601"/>
    <n v="1.88021195613686"/>
    <n v="105.483733632526"/>
    <n v="103.379978532122"/>
    <n v="102.150397797704"/>
    <n v="65.202991325760493"/>
    <n v="29.0407129955938"/>
    <n v="47.2"/>
    <n v="7.1250096608748397"/>
    <n v="4.1320373566666699"/>
    <n v="6.05075119127756"/>
    <x v="118"/>
    <x v="0"/>
    <n v="3.2501850277185398E-2"/>
    <x v="36"/>
    <n v="9.06707763671875"/>
    <n v="19"/>
  </r>
  <r>
    <n v="120"/>
    <x v="7"/>
    <x v="7"/>
    <x v="110"/>
    <n v="1.8809003163378899"/>
    <n v="1.87019277081267"/>
    <n v="102.139977626994"/>
    <n v="103.372037131322"/>
    <n v="105.499966120648"/>
    <n v="65.202185258416094"/>
    <n v="29.044170534731599"/>
    <n v="47.2"/>
    <n v="7.1226334350989102"/>
    <n v="4.13022028003539"/>
    <n v="6.0500979393076797"/>
    <x v="119"/>
    <x v="0"/>
    <n v="3.45845259726048E-2"/>
    <x v="21"/>
    <n v="9.0685577392578107"/>
    <n v="20"/>
  </r>
  <r>
    <n v="121"/>
    <x v="7"/>
    <x v="7"/>
    <x v="111"/>
    <n v="1.8732058082335701"/>
    <n v="1.8697157537978799"/>
    <n v="101.80180371951"/>
    <n v="100.191673580513"/>
    <n v="107.27604169828"/>
    <n v="64.679073801828096"/>
    <n v="28.804185083206601"/>
    <n v="47.6"/>
    <n v="7.1461222125223598"/>
    <n v="3.9633751091249101"/>
    <n v="6.0072089255267098"/>
    <x v="120"/>
    <x v="0"/>
    <n v="4.9808852374553701E-2"/>
    <x v="33"/>
    <n v="9.6970062255859393"/>
    <n v="21"/>
  </r>
  <r>
    <n v="122"/>
    <x v="7"/>
    <x v="7"/>
    <x v="112"/>
    <n v="1.8699114952317899"/>
    <n v="1.87192307534257"/>
    <n v="107.279267390683"/>
    <n v="100.156576148206"/>
    <n v="101.864830892204"/>
    <n v="64.688398528418602"/>
    <n v="28.808167907063901"/>
    <n v="47.6"/>
    <n v="7.1451123538880204"/>
    <n v="3.9606672919761601"/>
    <n v="6.0082262324018396"/>
    <x v="121"/>
    <x v="0"/>
    <n v="3.7703819572925602E-2"/>
    <x v="18"/>
    <n v="9.7210235595703107"/>
    <n v="22"/>
  </r>
  <r>
    <n v="123"/>
    <x v="7"/>
    <x v="7"/>
    <x v="113"/>
    <n v="1.8824887781869999"/>
    <n v="1.8832044498673"/>
    <n v="105.041142615263"/>
    <n v="105.043301781704"/>
    <n v="105.024082455263"/>
    <n v="66.392081570147795"/>
    <n v="29.6246058283831"/>
    <n v="44.3"/>
    <n v="5.6343492582332004"/>
    <n v="4.5120792470651798"/>
    <n v="6.0261737280716297"/>
    <x v="122"/>
    <x v="0"/>
    <n v="6.9596390239894E-3"/>
    <x v="50"/>
    <n v="10.3129730224609"/>
    <n v="23"/>
  </r>
  <r>
    <n v="124"/>
    <x v="7"/>
    <x v="7"/>
    <x v="114"/>
    <n v="1.8829731809030099"/>
    <n v="1.8824887781869999"/>
    <n v="105.024082455263"/>
    <n v="105.041142615263"/>
    <n v="105.043301781704"/>
    <n v="66.392081570147795"/>
    <n v="29.6246058283831"/>
    <n v="44.3"/>
    <n v="5.6343492582332004"/>
    <n v="4.5117234180431796"/>
    <n v="6.0261737280716297"/>
    <x v="123"/>
    <x v="0"/>
    <n v="4.8281466588377996E-3"/>
    <x v="51"/>
    <n v="10.3249206542969"/>
    <n v="24"/>
  </r>
  <r>
    <n v="125"/>
    <x v="7"/>
    <x v="7"/>
    <x v="115"/>
    <n v="1.86752831303838"/>
    <n v="1.86802194847919"/>
    <n v="110.07599419196301"/>
    <n v="110.0255379238"/>
    <n v="110.04209721011701"/>
    <n v="71.111776142371895"/>
    <n v="31.490688501260198"/>
    <n v="41.5"/>
    <n v="6.9895130443601801"/>
    <n v="4.3851841377745204"/>
    <n v="5.8968554932081698"/>
    <x v="124"/>
    <x v="0"/>
    <n v="1.7213769257068599E-2"/>
    <x v="32"/>
    <n v="10.7535705566406"/>
    <n v="25"/>
  </r>
  <r>
    <n v="126"/>
    <x v="7"/>
    <x v="7"/>
    <x v="116"/>
    <n v="1.8673256277360899"/>
    <n v="1.8669850026178501"/>
    <n v="110.11348704643299"/>
    <n v="110.064020831739"/>
    <n v="110.084243436422"/>
    <n v="71.152062712183096"/>
    <n v="31.500992559945399"/>
    <n v="41.6"/>
    <n v="6.9811527642362403"/>
    <n v="4.3834863529888999"/>
    <n v="5.9002082370792497"/>
    <x v="125"/>
    <x v="0"/>
    <n v="2.8927352279424699E-2"/>
    <x v="6"/>
    <n v="10.7707977294922"/>
    <n v="26"/>
  </r>
  <r>
    <n v="127"/>
    <x v="7"/>
    <x v="7"/>
    <x v="117"/>
    <n v="1.8670206212037399"/>
    <n v="1.8674204132974399"/>
    <n v="110.08940646280099"/>
    <n v="110.06633845713201"/>
    <n v="110.060439911953"/>
    <n v="71.136516332752095"/>
    <n v="31.495591237576601"/>
    <n v="41.6"/>
    <n v="6.98037458973337"/>
    <n v="4.3830443722820496"/>
    <n v="5.9017694515171399"/>
    <x v="126"/>
    <x v="0"/>
    <n v="2.8617070987820601E-2"/>
    <x v="42"/>
    <n v="10.7866973876953"/>
    <n v="27"/>
  </r>
  <r>
    <n v="128"/>
    <x v="7"/>
    <x v="7"/>
    <x v="118"/>
    <n v="1.8672249462772199"/>
    <n v="1.86756820491247"/>
    <n v="110.078804783167"/>
    <n v="110.062269788132"/>
    <n v="110.05933774206601"/>
    <n v="71.131137547367302"/>
    <n v="31.497421413806201"/>
    <n v="41.5"/>
    <n v="6.9852469352394397"/>
    <n v="4.3850303607757297"/>
    <n v="5.8961496530474502"/>
    <x v="127"/>
    <x v="0"/>
    <n v="1.3237589038908501E-2"/>
    <x v="4"/>
    <n v="10.798828125"/>
    <n v="28"/>
  </r>
  <r>
    <n v="129"/>
    <x v="7"/>
    <x v="7"/>
    <x v="119"/>
    <n v="1.86757543355014"/>
    <n v="1.87129286858043"/>
    <n v="102.932617763282"/>
    <n v="106.084867124011"/>
    <n v="106.726376177451"/>
    <n v="66.564788605307996"/>
    <n v="29.594724341755501"/>
    <n v="48.1"/>
    <n v="7.2724339981247299"/>
    <n v="3.9622757020686499"/>
    <n v="5.9785058511190696"/>
    <x v="128"/>
    <x v="0"/>
    <n v="2.4578388780355499E-2"/>
    <x v="21"/>
    <n v="12.0598297119141"/>
    <n v="29"/>
  </r>
  <r>
    <n v="130"/>
    <x v="7"/>
    <x v="7"/>
    <x v="120"/>
    <n v="1.8712062954148001"/>
    <n v="1.8686995478139301"/>
    <n v="106.72608225369299"/>
    <n v="106.03594783567"/>
    <n v="102.902761203583"/>
    <n v="66.541352377202998"/>
    <n v="29.586660615894299"/>
    <n v="48.1"/>
    <n v="7.2760756209362496"/>
    <n v="3.9655213070263802"/>
    <n v="5.97691316905936"/>
    <x v="129"/>
    <x v="0"/>
    <n v="3.7190325558185598E-2"/>
    <x v="3"/>
    <n v="12.0634918212891"/>
    <n v="30"/>
  </r>
  <r>
    <n v="131"/>
    <x v="8"/>
    <x v="8"/>
    <x v="121"/>
    <n v="1.8650546908871"/>
    <n v="1.86402011791718"/>
    <n v="100.58190554524001"/>
    <n v="100.58139301233599"/>
    <n v="100.62120825989901"/>
    <n v="62.671979052479699"/>
    <n v="27.8399534649378"/>
    <n v="38.700000000000003"/>
    <n v="6.0347936634268997"/>
    <n v="4.67144220570255"/>
    <n v="7.3301683713642802"/>
    <x v="130"/>
    <x v="0"/>
    <n v="4.1222147643566097E-2"/>
    <x v="4"/>
    <n v="0"/>
    <n v="1"/>
  </r>
  <r>
    <n v="132"/>
    <x v="8"/>
    <x v="8"/>
    <x v="122"/>
    <n v="1.8650761378560301"/>
    <n v="1.8641142668838699"/>
    <n v="100.569101471452"/>
    <n v="100.655325539369"/>
    <n v="100.652022898246"/>
    <n v="62.696599465076503"/>
    <n v="27.855153564509202"/>
    <n v="42.5"/>
    <n v="6.0259614585160799"/>
    <n v="4.2742658685836998"/>
    <n v="7.3325656738283298"/>
    <x v="131"/>
    <x v="0"/>
    <n v="4.4502392411232002E-2"/>
    <x v="5"/>
    <n v="2.48686695098877"/>
    <n v="2"/>
  </r>
  <r>
    <n v="133"/>
    <x v="8"/>
    <x v="8"/>
    <x v="123"/>
    <n v="1.86413545645159"/>
    <n v="1.86442216249432"/>
    <n v="100.639906191047"/>
    <n v="100.68414758495101"/>
    <n v="100.56033448735801"/>
    <n v="62.698722628749202"/>
    <n v="27.8535359041487"/>
    <n v="42.5"/>
    <n v="6.03111041596887"/>
    <n v="4.2762407354293801"/>
    <n v="7.3317054878979899"/>
    <x v="132"/>
    <x v="0"/>
    <n v="4.6282313764095299E-2"/>
    <x v="5"/>
    <n v="2.49011135101318"/>
    <n v="3"/>
  </r>
  <r>
    <n v="134"/>
    <x v="8"/>
    <x v="8"/>
    <x v="124"/>
    <n v="1.86316075527582"/>
    <n v="1.86339582483164"/>
    <n v="102.536433694663"/>
    <n v="101.65257638251001"/>
    <n v="104.02323765348901"/>
    <n v="64.421853046173695"/>
    <n v="28.593631253536401"/>
    <n v="37.9"/>
    <n v="8.7267873873367705"/>
    <n v="3.5168612635216201"/>
    <n v="7.36571012624555"/>
    <x v="133"/>
    <x v="0"/>
    <n v="4.11035269498825E-2"/>
    <x v="4"/>
    <n v="2.71313571929932"/>
    <n v="4"/>
  </r>
  <r>
    <n v="135"/>
    <x v="8"/>
    <x v="8"/>
    <x v="125"/>
    <n v="1.8649806969510401"/>
    <n v="1.8647611107055999"/>
    <n v="100.591962393789"/>
    <n v="100.57213425629099"/>
    <n v="100.575725383189"/>
    <n v="62.660016522139998"/>
    <n v="27.841159696732099"/>
    <n v="38.700000000000003"/>
    <n v="6.9985446583840796"/>
    <n v="4.1311959550403303"/>
    <n v="7.3306669030060299"/>
    <x v="134"/>
    <x v="0"/>
    <n v="4.0646497160196297E-2"/>
    <x v="42"/>
    <n v="3.4281997680664098"/>
    <n v="5"/>
  </r>
  <r>
    <n v="136"/>
    <x v="8"/>
    <x v="8"/>
    <x v="126"/>
    <n v="1.86500107238575"/>
    <n v="1.8646828148508201"/>
    <n v="100.582625678676"/>
    <n v="100.559293343671"/>
    <n v="100.589010582399"/>
    <n v="62.657636411784303"/>
    <n v="27.841714305481599"/>
    <n v="38.700000000000003"/>
    <n v="6.9983469350713596"/>
    <n v="4.1317129584385803"/>
    <n v="7.33000866601071"/>
    <x v="135"/>
    <x v="0"/>
    <n v="4.33694049715996E-2"/>
    <x v="50"/>
    <n v="3.4325008392334002"/>
    <n v="6"/>
  </r>
  <r>
    <n v="137"/>
    <x v="8"/>
    <x v="8"/>
    <x v="127"/>
    <n v="1.86481125050231"/>
    <n v="1.8640077789537199"/>
    <n v="100.62742322969601"/>
    <n v="100.526440762614"/>
    <n v="100.550140899448"/>
    <n v="62.650424651829901"/>
    <n v="27.833956480197902"/>
    <n v="38.700000000000003"/>
    <n v="6.0581529908614398"/>
    <n v="4.1954948797195302"/>
    <n v="7.3293564555320501"/>
    <x v="136"/>
    <x v="0"/>
    <n v="4.0499433875083903E-2"/>
    <x v="42"/>
    <n v="3.7466068267822301"/>
    <n v="7"/>
  </r>
  <r>
    <n v="138"/>
    <x v="8"/>
    <x v="8"/>
    <x v="128"/>
    <n v="1.86494423509122"/>
    <n v="1.86458601303345"/>
    <n v="100.555150091694"/>
    <n v="100.660536305009"/>
    <n v="100.555876683378"/>
    <n v="62.668507261550502"/>
    <n v="27.842545873029898"/>
    <n v="38.700000000000003"/>
    <n v="6.0570280836541102"/>
    <n v="4.1954365999366399"/>
    <n v="7.3298398902606499"/>
    <x v="137"/>
    <x v="0"/>
    <n v="1.9326247274875599E-2"/>
    <x v="4"/>
    <n v="3.784423828125"/>
    <n v="8"/>
  </r>
  <r>
    <n v="139"/>
    <x v="8"/>
    <x v="8"/>
    <x v="129"/>
    <n v="1.8629879226661601"/>
    <n v="1.8656390326105401"/>
    <n v="100.578469163153"/>
    <n v="104.015308432542"/>
    <n v="103.97335583557199"/>
    <n v="64.513670443428296"/>
    <n v="28.631691045737401"/>
    <n v="41.4"/>
    <n v="8.6683712051969604"/>
    <n v="3.0637392631967302"/>
    <n v="7.3314931888962596"/>
    <x v="138"/>
    <x v="0"/>
    <n v="4.9518283456563901E-2"/>
    <x v="4"/>
    <n v="4.8043155670165998"/>
    <n v="9"/>
  </r>
  <r>
    <n v="140"/>
    <x v="8"/>
    <x v="8"/>
    <x v="130"/>
    <n v="1.8648659469248701"/>
    <n v="1.8634006547170601"/>
    <n v="100.704945068524"/>
    <n v="100.69152494654701"/>
    <n v="100.854574322102"/>
    <n v="62.7970546357923"/>
    <n v="27.8975925973165"/>
    <n v="46.2"/>
    <n v="6.0154799655809903"/>
    <n v="4.2585329349209298"/>
    <n v="7.3348913788046"/>
    <x v="139"/>
    <x v="0"/>
    <n v="3.4765999764203998E-2"/>
    <x v="5"/>
    <n v="4.8986148834228498"/>
    <n v="10"/>
  </r>
  <r>
    <n v="141"/>
    <x v="8"/>
    <x v="8"/>
    <x v="131"/>
    <n v="1.8669209945790399"/>
    <n v="1.8652863051017099"/>
    <n v="99.600025163131804"/>
    <n v="103.102527109324"/>
    <n v="98.921115944557101"/>
    <n v="62.614863114808202"/>
    <n v="27.8267357420075"/>
    <n v="39.299999999999997"/>
    <n v="6.1460256330781098"/>
    <n v="3.3922607011753798"/>
    <n v="7.4259098148457898"/>
    <x v="140"/>
    <x v="0"/>
    <n v="4.0582336485385902E-2"/>
    <x v="5"/>
    <n v="5.1913089752197301"/>
    <n v="11"/>
  </r>
  <r>
    <n v="142"/>
    <x v="8"/>
    <x v="8"/>
    <x v="132"/>
    <n v="1.86499249328248"/>
    <n v="1.8631073506376301"/>
    <n v="102.69213591523901"/>
    <n v="104.068081353422"/>
    <n v="101.71888957652401"/>
    <n v="64.496216871389805"/>
    <n v="28.6222321164093"/>
    <n v="41.8"/>
    <n v="8.7195301226417996"/>
    <n v="3.24587965602539"/>
    <n v="7.3415243679371098"/>
    <x v="141"/>
    <x v="0"/>
    <n v="4.3233379721641499E-2"/>
    <x v="4"/>
    <n v="5.4130306243896502"/>
    <n v="12"/>
  </r>
  <r>
    <n v="143"/>
    <x v="8"/>
    <x v="8"/>
    <x v="133"/>
    <n v="1.8630077831292"/>
    <n v="1.8633502086296001"/>
    <n v="102.72694035008099"/>
    <n v="101.696205843953"/>
    <n v="104.062145367128"/>
    <n v="64.497964226482694"/>
    <n v="28.623674809492002"/>
    <n v="41.8"/>
    <n v="8.7201575396269195"/>
    <n v="3.2571629015570398"/>
    <n v="7.34123992095539"/>
    <x v="142"/>
    <x v="0"/>
    <n v="3.1958695501089103E-2"/>
    <x v="42"/>
    <n v="5.41664695739746"/>
    <n v="13"/>
  </r>
  <r>
    <n v="144"/>
    <x v="8"/>
    <x v="8"/>
    <x v="134"/>
    <n v="1.86378700499815"/>
    <n v="1.8633456469479801"/>
    <n v="104.04787950341"/>
    <n v="101.775661432864"/>
    <n v="102.63594099753701"/>
    <n v="64.490955155273994"/>
    <n v="28.621310729529199"/>
    <n v="41.7"/>
    <n v="8.7250395134206098"/>
    <n v="3.51796741508327"/>
    <n v="7.3667007913580802"/>
    <x v="143"/>
    <x v="0"/>
    <n v="4.95732650160789E-2"/>
    <x v="42"/>
    <n v="5.4340858459472701"/>
    <n v="14"/>
  </r>
  <r>
    <n v="145"/>
    <x v="8"/>
    <x v="8"/>
    <x v="135"/>
    <n v="1.86279386943375"/>
    <n v="1.86545463627502"/>
    <n v="100.467669269626"/>
    <n v="103.99384360307801"/>
    <n v="103.966896275574"/>
    <n v="64.474352616491998"/>
    <n v="28.6132237100345"/>
    <n v="37.700000000000003"/>
    <n v="8.6678002062444204"/>
    <n v="3.1983438766255201"/>
    <n v="7.3268404538465797"/>
    <x v="144"/>
    <x v="0"/>
    <n v="4.9521949142217601E-2"/>
    <x v="5"/>
    <n v="5.4797172546386701"/>
    <n v="15"/>
  </r>
  <r>
    <n v="146"/>
    <x v="8"/>
    <x v="8"/>
    <x v="136"/>
    <n v="1.8628915695767101"/>
    <n v="1.86724128060623"/>
    <n v="100.470924049968"/>
    <n v="104.109374380338"/>
    <n v="103.84390003414801"/>
    <n v="64.473535993865198"/>
    <n v="28.617438444541399"/>
    <n v="37.6"/>
    <n v="7.6743921470177403"/>
    <n v="3.1909300281720299"/>
    <n v="7.3299422486159198"/>
    <x v="145"/>
    <x v="0"/>
    <n v="4.0751952677965199E-2"/>
    <x v="50"/>
    <n v="5.8047142028808603"/>
    <n v="16"/>
  </r>
  <r>
    <n v="147"/>
    <x v="8"/>
    <x v="8"/>
    <x v="137"/>
    <n v="1.8631301618512801"/>
    <n v="1.86651038036224"/>
    <n v="100.485342382388"/>
    <n v="103.865641571959"/>
    <n v="104.140968207166"/>
    <n v="64.492142139406198"/>
    <n v="28.624765589753999"/>
    <n v="37.700000000000003"/>
    <n v="7.67037481914116"/>
    <n v="3.19304729470469"/>
    <n v="7.3344411400777902"/>
    <x v="146"/>
    <x v="0"/>
    <n v="4.5970678329467801E-2"/>
    <x v="5"/>
    <n v="5.8463191986084002"/>
    <n v="17"/>
  </r>
  <r>
    <n v="148"/>
    <x v="8"/>
    <x v="8"/>
    <x v="138"/>
    <n v="1.8636193280817801"/>
    <n v="1.8660892261625599"/>
    <n v="100.407184279048"/>
    <n v="104.01526647938"/>
    <n v="103.91762977733801"/>
    <n v="64.449509238235194"/>
    <n v="28.605941848028198"/>
    <n v="37.700000000000003"/>
    <n v="8.6697574833204101"/>
    <n v="3.6969732896350198"/>
    <n v="7.3308973473400503"/>
    <x v="147"/>
    <x v="0"/>
    <n v="4.7255665063857998E-2"/>
    <x v="42"/>
    <n v="5.8784694671630904"/>
    <n v="18"/>
  </r>
  <r>
    <n v="149"/>
    <x v="8"/>
    <x v="8"/>
    <x v="139"/>
    <n v="1.8661955953222"/>
    <n v="1.8626032857267201"/>
    <n v="103.90003675369201"/>
    <n v="104.066395696849"/>
    <n v="100.43945858282299"/>
    <n v="64.468064794784695"/>
    <n v="28.6101477804898"/>
    <n v="37.700000000000003"/>
    <n v="8.6686301874459897"/>
    <n v="3.6961196194801"/>
    <n v="7.3270337161724104"/>
    <x v="148"/>
    <x v="0"/>
    <n v="4.2343743145465899E-2"/>
    <x v="5"/>
    <n v="5.8932514190673801"/>
    <n v="19"/>
  </r>
  <r>
    <n v="150"/>
    <x v="8"/>
    <x v="8"/>
    <x v="140"/>
    <n v="1.8633748951834599"/>
    <n v="1.8645701917600199"/>
    <n v="100.743528974596"/>
    <n v="100.725311988379"/>
    <n v="100.555781227632"/>
    <n v="62.736283984060101"/>
    <n v="27.869449524101501"/>
    <n v="44.3"/>
    <n v="6.0304132662113599"/>
    <n v="4.1505235620278302"/>
    <n v="7.3341195416873601"/>
    <x v="149"/>
    <x v="0"/>
    <n v="3.89639064669609E-2"/>
    <x v="4"/>
    <n v="5.90968894958496"/>
    <n v="20"/>
  </r>
  <r>
    <n v="151"/>
    <x v="8"/>
    <x v="8"/>
    <x v="141"/>
    <n v="1.8641016603179099"/>
    <n v="1.86511474177863"/>
    <n v="100.706109041621"/>
    <n v="100.70221533580199"/>
    <n v="100.546851665444"/>
    <n v="62.7176822959334"/>
    <n v="27.860611465238001"/>
    <n v="44.3"/>
    <n v="6.0257725689801003"/>
    <n v="4.1513538614775101"/>
    <n v="7.3323074413425298"/>
    <x v="150"/>
    <x v="0"/>
    <n v="3.4761868417263003E-2"/>
    <x v="42"/>
    <n v="5.9185848236084002"/>
    <n v="21"/>
  </r>
  <r>
    <n v="152"/>
    <x v="8"/>
    <x v="8"/>
    <x v="142"/>
    <n v="1.86523188906902"/>
    <n v="1.86449242422703"/>
    <n v="100.527580800735"/>
    <n v="100.710013556508"/>
    <n v="100.643215380402"/>
    <n v="62.697750258196002"/>
    <n v="27.857408234237099"/>
    <n v="42.4"/>
    <n v="6.9979336228073397"/>
    <n v="4.1299810617656396"/>
    <n v="7.3321282024845704"/>
    <x v="151"/>
    <x v="0"/>
    <n v="4.6291783452033997E-2"/>
    <x v="4"/>
    <n v="5.9390602111816397"/>
    <n v="22"/>
  </r>
  <r>
    <n v="153"/>
    <x v="8"/>
    <x v="8"/>
    <x v="143"/>
    <n v="1.8641697884044699"/>
    <n v="1.8654093384563"/>
    <n v="100.69629602031701"/>
    <n v="100.67470714798"/>
    <n v="100.569593838229"/>
    <n v="62.713784463113001"/>
    <n v="27.8601165691232"/>
    <n v="42.4"/>
    <n v="6.9902588960438097"/>
    <n v="3.69111221986042"/>
    <n v="7.3316103434853002"/>
    <x v="152"/>
    <x v="0"/>
    <n v="4.2317651212215403E-2"/>
    <x v="42"/>
    <n v="5.9398250579834002"/>
    <n v="23"/>
  </r>
  <r>
    <n v="154"/>
    <x v="8"/>
    <x v="8"/>
    <x v="144"/>
    <n v="1.8641290191400299"/>
    <n v="1.8640042918405499"/>
    <n v="100.684102798892"/>
    <n v="100.687178775953"/>
    <n v="100.58293703078699"/>
    <n v="62.717438498949299"/>
    <n v="27.861535996390401"/>
    <n v="42.4"/>
    <n v="6.9909299013540904"/>
    <n v="3.6927616531830298"/>
    <n v="7.3288179185489302"/>
    <x v="153"/>
    <x v="0"/>
    <n v="3.8295514881610898E-2"/>
    <x v="4"/>
    <n v="5.9519996643066397"/>
    <n v="24"/>
  </r>
  <r>
    <n v="155"/>
    <x v="8"/>
    <x v="8"/>
    <x v="145"/>
    <n v="1.86548036709047"/>
    <n v="1.86355198478604"/>
    <n v="102.508907332657"/>
    <n v="104.006844885398"/>
    <n v="101.66280088908999"/>
    <n v="64.412516143237795"/>
    <n v="28.5886762348131"/>
    <n v="37.9"/>
    <n v="8.7293076142734893"/>
    <n v="3.5264895909201899"/>
    <n v="7.3411861232826903"/>
    <x v="154"/>
    <x v="0"/>
    <n v="4.52649928629398E-2"/>
    <x v="6"/>
    <n v="6.0874462127685502"/>
    <n v="25"/>
  </r>
  <r>
    <n v="156"/>
    <x v="8"/>
    <x v="8"/>
    <x v="146"/>
    <n v="1.8655511250030099"/>
    <n v="1.86471472348989"/>
    <n v="102.571445028304"/>
    <n v="103.871628268645"/>
    <n v="101.601453900731"/>
    <n v="64.375640690536201"/>
    <n v="28.575714542481201"/>
    <n v="37.799999999999997"/>
    <n v="8.7310351033202007"/>
    <n v="3.5151968297348999"/>
    <n v="7.3649072665498698"/>
    <x v="155"/>
    <x v="0"/>
    <n v="2.8572844341397299E-2"/>
    <x v="50"/>
    <n v="6.1283798217773402"/>
    <n v="26"/>
  </r>
  <r>
    <n v="157"/>
    <x v="8"/>
    <x v="8"/>
    <x v="147"/>
    <n v="1.86564439269652"/>
    <n v="1.86327104845215"/>
    <n v="103.983179616257"/>
    <n v="102.56887886800899"/>
    <n v="101.655090572109"/>
    <n v="64.420591743551498"/>
    <n v="28.5951195783366"/>
    <n v="37.9"/>
    <n v="8.7262722375041992"/>
    <n v="3.5185958759019398"/>
    <n v="7.3644291348240198"/>
    <x v="156"/>
    <x v="0"/>
    <n v="4.0834825485944699E-2"/>
    <x v="42"/>
    <n v="6.1340503692626998"/>
    <n v="27"/>
  </r>
  <r>
    <n v="158"/>
    <x v="8"/>
    <x v="8"/>
    <x v="148"/>
    <n v="1.8648849830485501"/>
    <n v="1.86410729304941"/>
    <n v="100.52348769145701"/>
    <n v="100.744530561101"/>
    <n v="100.671364168747"/>
    <n v="62.713431414512598"/>
    <n v="27.861761161697402"/>
    <n v="42.5"/>
    <n v="6.05224023300139"/>
    <n v="4.1939947279305096"/>
    <n v="7.3323039141894197"/>
    <x v="157"/>
    <x v="0"/>
    <n v="4.6655572950840003E-2"/>
    <x v="42"/>
    <n v="6.2155494689941397"/>
    <n v="28"/>
  </r>
  <r>
    <n v="159"/>
    <x v="8"/>
    <x v="8"/>
    <x v="149"/>
    <n v="1.86485120049831"/>
    <n v="1.86469032281502"/>
    <n v="100.54151037194001"/>
    <n v="100.669642224188"/>
    <n v="100.70662831760001"/>
    <n v="62.7076633536823"/>
    <n v="27.858957302339501"/>
    <n v="42.4"/>
    <n v="6.0515599753114699"/>
    <n v="4.1932089834903596"/>
    <n v="7.3308024442595299"/>
    <x v="158"/>
    <x v="0"/>
    <n v="4.9160961061716101E-2"/>
    <x v="4"/>
    <n v="6.2319965362548801"/>
    <n v="29"/>
  </r>
  <r>
    <n v="160"/>
    <x v="8"/>
    <x v="8"/>
    <x v="150"/>
    <n v="1.8643299064275001"/>
    <n v="1.8654216681490501"/>
    <n v="100.506292915231"/>
    <n v="100.603554888424"/>
    <n v="100.75588315691699"/>
    <n v="62.693704418744197"/>
    <n v="27.857910738237599"/>
    <n v="42.5"/>
    <n v="6.0494680581909002"/>
    <n v="3.7349976127710098"/>
    <n v="7.3310714520384899"/>
    <x v="159"/>
    <x v="0"/>
    <n v="4.05219979584217E-2"/>
    <x v="4"/>
    <n v="6.2420902252197301"/>
    <n v="30"/>
  </r>
  <r>
    <n v="161"/>
    <x v="8"/>
    <x v="8"/>
    <x v="151"/>
    <n v="1.8639071865304799"/>
    <n v="1.86375910460552"/>
    <n v="100.73338687648101"/>
    <n v="100.66989850687899"/>
    <n v="100.54444230577199"/>
    <n v="62.7156842460519"/>
    <n v="27.857220046243999"/>
    <n v="42.5"/>
    <n v="6.0473855956677598"/>
    <n v="3.7296472379161001"/>
    <n v="7.3300522921656999"/>
    <x v="160"/>
    <x v="0"/>
    <n v="2.8965402394533199E-2"/>
    <x v="42"/>
    <n v="6.2440853118896502"/>
    <n v="31"/>
  </r>
  <r>
    <n v="162"/>
    <x v="8"/>
    <x v="8"/>
    <x v="152"/>
    <n v="1.8661728215789599"/>
    <n v="1.8645170956577399"/>
    <n v="102.484204459811"/>
    <n v="103.927344059842"/>
    <n v="101.693749747951"/>
    <n v="64.392566242990199"/>
    <n v="28.586070665461499"/>
    <n v="37.9"/>
    <n v="8.7349811675977893"/>
    <n v="3.9234387106739801"/>
    <n v="7.3392511737325696"/>
    <x v="161"/>
    <x v="0"/>
    <n v="1.8951341509819E-2"/>
    <x v="42"/>
    <n v="6.4270000457763699"/>
    <n v="32"/>
  </r>
  <r>
    <n v="163"/>
    <x v="8"/>
    <x v="8"/>
    <x v="153"/>
    <n v="1.8660838673543001"/>
    <n v="1.8635680830063599"/>
    <n v="103.899397846401"/>
    <n v="102.50484599247"/>
    <n v="101.65870675359901"/>
    <n v="64.380774951591604"/>
    <n v="28.5805090839111"/>
    <n v="37.9"/>
    <n v="8.7330846843551804"/>
    <n v="3.9215213872782102"/>
    <n v="7.3382763814429399"/>
    <x v="162"/>
    <x v="0"/>
    <n v="4.3486297130584703E-2"/>
    <x v="42"/>
    <n v="6.4628639221191397"/>
    <n v="33"/>
  </r>
  <r>
    <n v="164"/>
    <x v="8"/>
    <x v="8"/>
    <x v="154"/>
    <n v="1.8633617469509201"/>
    <n v="1.86504343112968"/>
    <n v="101.689727102917"/>
    <n v="102.767007455038"/>
    <n v="103.910481454662"/>
    <n v="64.465540512645703"/>
    <n v="28.611362448236701"/>
    <n v="37.9"/>
    <n v="7.7270878942942902"/>
    <n v="3.5343546514152102"/>
    <n v="7.3681636518603604"/>
    <x v="163"/>
    <x v="0"/>
    <n v="4.8410389572382001E-2"/>
    <x v="4"/>
    <n v="6.5060253143310502"/>
    <n v="34"/>
  </r>
  <r>
    <n v="165"/>
    <x v="8"/>
    <x v="8"/>
    <x v="155"/>
    <n v="1.86310117814358"/>
    <n v="1.8638470967329901"/>
    <n v="102.54389663459401"/>
    <n v="101.674741182199"/>
    <n v="104.19574187446899"/>
    <n v="64.477510106648495"/>
    <n v="28.618117145382701"/>
    <n v="37.9"/>
    <n v="7.7201698429128198"/>
    <n v="4.0986513625195196"/>
    <n v="7.3636399747274899"/>
    <x v="164"/>
    <x v="0"/>
    <n v="3.6408625543117502E-2"/>
    <x v="42"/>
    <n v="6.5817070007324201"/>
    <n v="35"/>
  </r>
  <r>
    <n v="166"/>
    <x v="8"/>
    <x v="8"/>
    <x v="156"/>
    <n v="1.864799184899"/>
    <n v="1.8643856897112201"/>
    <n v="100.5422509636"/>
    <n v="100.570416709859"/>
    <n v="100.62810888052201"/>
    <n v="62.6602655653776"/>
    <n v="27.838060042430801"/>
    <n v="38.700000000000003"/>
    <n v="7.0081780462986103"/>
    <n v="4.13001283676887"/>
    <n v="7.3284970492608901"/>
    <x v="165"/>
    <x v="0"/>
    <n v="4.9936782568693203E-2"/>
    <x v="52"/>
    <n v="6.8434791564941397"/>
    <n v="36"/>
  </r>
  <r>
    <n v="167"/>
    <x v="8"/>
    <x v="8"/>
    <x v="157"/>
    <n v="1.8655318276566599"/>
    <n v="1.8645659012220499"/>
    <n v="100.533001461081"/>
    <n v="100.567413290875"/>
    <n v="100.532637430397"/>
    <n v="62.6314403122458"/>
    <n v="27.829832159272001"/>
    <n v="38.700000000000003"/>
    <n v="7.0041796428309704"/>
    <n v="4.1303445052525296"/>
    <n v="7.3267361070156198"/>
    <x v="166"/>
    <x v="0"/>
    <n v="4.02279980480671E-2"/>
    <x v="42"/>
    <n v="6.8648242950439498"/>
    <n v="37"/>
  </r>
  <r>
    <n v="168"/>
    <x v="8"/>
    <x v="8"/>
    <x v="158"/>
    <n v="1.86449188788795"/>
    <n v="1.86462140929465"/>
    <n v="100.6223038827"/>
    <n v="100.556459721678"/>
    <n v="100.53742745076801"/>
    <n v="62.6536857207753"/>
    <n v="27.837591990604501"/>
    <n v="38.700000000000003"/>
    <n v="7.0009809942671701"/>
    <n v="4.1940590931850297"/>
    <n v="7.32853388435655"/>
    <x v="167"/>
    <x v="0"/>
    <n v="2.9191400855779599E-2"/>
    <x v="4"/>
    <n v="7.18658447265625"/>
    <n v="38"/>
  </r>
  <r>
    <n v="169"/>
    <x v="8"/>
    <x v="8"/>
    <x v="159"/>
    <n v="1.8650782825393599"/>
    <n v="1.8648394032730999"/>
    <n v="100.521077799914"/>
    <n v="100.594520642991"/>
    <n v="100.58730978238199"/>
    <n v="62.650130911776898"/>
    <n v="27.836365625319999"/>
    <n v="38.700000000000003"/>
    <n v="7.0032556111559803"/>
    <n v="4.1341241607101198"/>
    <n v="7.3297523939268103"/>
    <x v="168"/>
    <x v="0"/>
    <n v="4.8234008252620697E-2"/>
    <x v="42"/>
    <n v="7.1871833801269496"/>
    <n v="39"/>
  </r>
  <r>
    <n v="170"/>
    <x v="8"/>
    <x v="8"/>
    <x v="160"/>
    <n v="1.8646374982821701"/>
    <n v="1.8651305584328399"/>
    <n v="100.63056702417801"/>
    <n v="100.50912639776099"/>
    <n v="100.49800359079499"/>
    <n v="62.632665535671997"/>
    <n v="27.829126012676699"/>
    <n v="38.700000000000003"/>
    <n v="7.00615511190344"/>
    <n v="4.1949179904343703"/>
    <n v="7.3286716241870602"/>
    <x v="169"/>
    <x v="0"/>
    <n v="3.7317350506782497E-2"/>
    <x v="42"/>
    <n v="7.1996574401855504"/>
    <n v="40"/>
  </r>
  <r>
    <n v="171"/>
    <x v="8"/>
    <x v="8"/>
    <x v="161"/>
    <n v="1.8643543118195101"/>
    <n v="1.8655026132385799"/>
    <n v="100.573084775512"/>
    <n v="100.515222286826"/>
    <n v="100.598546026653"/>
    <n v="62.645835822151597"/>
    <n v="27.836629744131798"/>
    <n v="38.700000000000003"/>
    <n v="6.9960279346569498"/>
    <n v="4.1333989857979301"/>
    <n v="7.3296983021861699"/>
    <x v="170"/>
    <x v="0"/>
    <n v="3.5504367202520398E-2"/>
    <x v="42"/>
    <n v="7.2018070220947301"/>
    <n v="41"/>
  </r>
  <r>
    <n v="172"/>
    <x v="8"/>
    <x v="8"/>
    <x v="162"/>
    <n v="1.86495549544754"/>
    <n v="1.86487318603705"/>
    <n v="100.80380622715199"/>
    <n v="100.779564817123"/>
    <n v="100.78655548292799"/>
    <n v="62.829005401182002"/>
    <n v="27.912573690421802"/>
    <n v="50"/>
    <n v="5.7225999154120997"/>
    <n v="4.3279528980597401"/>
    <n v="6.5030189251724"/>
    <x v="171"/>
    <x v="0"/>
    <n v="3.3547908067703198E-2"/>
    <x v="5"/>
    <n v="7.2454414367675799"/>
    <n v="42"/>
  </r>
  <r>
    <n v="173"/>
    <x v="8"/>
    <x v="8"/>
    <x v="163"/>
    <n v="1.86670860071945"/>
    <n v="1.86450905066186"/>
    <n v="103.179559312614"/>
    <n v="99.742364791758604"/>
    <n v="98.933072154035997"/>
    <n v="62.676494700471402"/>
    <n v="27.850284788451098"/>
    <n v="43.3"/>
    <n v="6.1367039860334298"/>
    <n v="3.3937817547004201"/>
    <n v="7.4250927224046501"/>
    <x v="172"/>
    <x v="0"/>
    <n v="4.5057855546474498E-2"/>
    <x v="42"/>
    <n v="7.2887382507324201"/>
    <n v="43"/>
  </r>
  <r>
    <n v="174"/>
    <x v="8"/>
    <x v="8"/>
    <x v="164"/>
    <n v="1.86664913682245"/>
    <n v="1.86531069798036"/>
    <n v="99.782509468059402"/>
    <n v="103.150541935089"/>
    <n v="99.006584035404799"/>
    <n v="62.699929694343403"/>
    <n v="27.8627541493181"/>
    <n v="43.2"/>
    <n v="6.1327154881513497"/>
    <n v="3.3895048560423899"/>
    <n v="7.4239398542470401"/>
    <x v="173"/>
    <x v="0"/>
    <n v="4.90424744784832E-2"/>
    <x v="50"/>
    <n v="7.3027172088623002"/>
    <n v="44"/>
  </r>
  <r>
    <n v="175"/>
    <x v="8"/>
    <x v="8"/>
    <x v="165"/>
    <n v="1.8652415393187001"/>
    <n v="1.8639028944663401"/>
    <n v="104.040393077169"/>
    <n v="104.099098732459"/>
    <n v="100.696469022662"/>
    <n v="64.588874029419202"/>
    <n v="28.663958875960201"/>
    <n v="45.2"/>
    <n v="8.6649557481789401"/>
    <n v="3.01871342174339"/>
    <n v="6.5009482709244804"/>
    <x v="174"/>
    <x v="0"/>
    <n v="3.93993705511093E-2"/>
    <x v="5"/>
    <n v="7.5022678375244096"/>
    <n v="45"/>
  </r>
  <r>
    <n v="176"/>
    <x v="8"/>
    <x v="8"/>
    <x v="166"/>
    <n v="1.86634857408791"/>
    <n v="1.8633628202795001"/>
    <n v="103.14113132699499"/>
    <n v="98.262051783508099"/>
    <n v="100.54548684933"/>
    <n v="62.699451327546299"/>
    <n v="27.858579213665301"/>
    <n v="43.4"/>
    <n v="6.0875457422188903"/>
    <n v="3.1007181130693602"/>
    <n v="7.4331308787015802"/>
    <x v="175"/>
    <x v="0"/>
    <n v="4.6465288847684902E-2"/>
    <x v="5"/>
    <n v="7.5235939025878897"/>
    <n v="46"/>
  </r>
  <r>
    <n v="177"/>
    <x v="8"/>
    <x v="8"/>
    <x v="167"/>
    <n v="1.8646431293950001"/>
    <n v="1.8650785506246099"/>
    <n v="100.601671139714"/>
    <n v="100.573154807946"/>
    <n v="100.473572451647"/>
    <n v="62.635532401725698"/>
    <n v="27.830030652290699"/>
    <n v="38.799999999999997"/>
    <n v="6.0622451497731698"/>
    <n v="4.1967363244910496"/>
    <n v="7.3294134012164296"/>
    <x v="176"/>
    <x v="0"/>
    <n v="4.8950638622045503E-2"/>
    <x v="42"/>
    <n v="7.5250701904296902"/>
    <n v="47"/>
  </r>
  <r>
    <n v="178"/>
    <x v="8"/>
    <x v="8"/>
    <x v="168"/>
    <n v="1.86494745234282"/>
    <n v="1.8640887854391399"/>
    <n v="100.606229080183"/>
    <n v="100.490686954965"/>
    <n v="100.594632689346"/>
    <n v="62.647082852336901"/>
    <n v="27.8316255583117"/>
    <n v="38.799999999999997"/>
    <n v="6.0582638509004196"/>
    <n v="4.1980834961603204"/>
    <n v="7.3282309786121997"/>
    <x v="177"/>
    <x v="0"/>
    <n v="3.8423959165811497E-2"/>
    <x v="4"/>
    <n v="7.5387516021728498"/>
    <n v="48"/>
  </r>
  <r>
    <n v="179"/>
    <x v="8"/>
    <x v="8"/>
    <x v="169"/>
    <n v="1.8668685009930399"/>
    <n v="1.86426822104545"/>
    <n v="103.505516208252"/>
    <n v="99.761250882227898"/>
    <n v="98.830207995938693"/>
    <n v="62.738457518548699"/>
    <n v="27.8799002186867"/>
    <n v="43.4"/>
    <n v="6.1403083664834499"/>
    <n v="3.2772533384337001"/>
    <n v="7.40302871931996"/>
    <x v="178"/>
    <x v="0"/>
    <n v="3.8494404405355502E-2"/>
    <x v="4"/>
    <n v="7.67594337463379"/>
    <n v="49"/>
  </r>
  <r>
    <n v="180"/>
    <x v="8"/>
    <x v="8"/>
    <x v="170"/>
    <n v="1.86507265274036"/>
    <n v="1.86703427927823"/>
    <n v="99.067752304591906"/>
    <n v="103.180175879188"/>
    <n v="99.585753385702702"/>
    <n v="62.670864675471002"/>
    <n v="27.854026510162001"/>
    <n v="42.9"/>
    <n v="5.9082935852332001"/>
    <n v="3.1395302802123801"/>
    <n v="7.4264327016080802"/>
    <x v="179"/>
    <x v="0"/>
    <n v="3.0444467440247501E-2"/>
    <x v="42"/>
    <n v="7.6890201568603498"/>
    <n v="50"/>
  </r>
  <r>
    <n v="181"/>
    <x v="8"/>
    <x v="8"/>
    <x v="171"/>
    <n v="1.8639592270218699"/>
    <n v="1.8648297509424201"/>
    <n v="103.170265860009"/>
    <n v="99.075725734499997"/>
    <n v="99.556795172379495"/>
    <n v="62.662597160790497"/>
    <n v="27.844353724876701"/>
    <n v="42.9"/>
    <n v="5.90896529258303"/>
    <n v="3.1405169085794702"/>
    <n v="7.4283852423239196"/>
    <x v="180"/>
    <x v="0"/>
    <n v="2.48667746782303E-2"/>
    <x v="42"/>
    <n v="7.7245864868164098"/>
    <n v="51"/>
  </r>
  <r>
    <n v="182"/>
    <x v="8"/>
    <x v="8"/>
    <x v="172"/>
    <n v="1.8633306201530599"/>
    <n v="1.8637320086321401"/>
    <n v="104.03971737963499"/>
    <n v="100.57704127379"/>
    <n v="104.01156930433"/>
    <n v="64.530558229650495"/>
    <n v="28.642402729294201"/>
    <n v="41.4"/>
    <n v="8.6646990798110508"/>
    <n v="3.0662033366391701"/>
    <n v="6.50412658359161"/>
    <x v="181"/>
    <x v="0"/>
    <n v="4.6597763895988499E-2"/>
    <x v="42"/>
    <n v="8.2292518615722692"/>
    <n v="52"/>
  </r>
  <r>
    <n v="183"/>
    <x v="8"/>
    <x v="8"/>
    <x v="173"/>
    <n v="1.86406786357149"/>
    <n v="1.8638462919457699"/>
    <n v="100.67187095204901"/>
    <n v="100.718878033214"/>
    <n v="100.795265527095"/>
    <n v="62.7796094839264"/>
    <n v="27.886200680663201"/>
    <n v="48.1"/>
    <n v="6.0140904463614104"/>
    <n v="3.7403475550811298"/>
    <n v="7.33525241492144"/>
    <x v="182"/>
    <x v="0"/>
    <n v="3.4277085214853301E-2"/>
    <x v="50"/>
    <n v="8.2972335815429705"/>
    <n v="53"/>
  </r>
  <r>
    <n v="184"/>
    <x v="8"/>
    <x v="8"/>
    <x v="174"/>
    <n v="1.8641528907254299"/>
    <n v="1.86401877672946"/>
    <n v="100.722997864313"/>
    <n v="100.805798204148"/>
    <n v="100.742838228054"/>
    <n v="62.802598411180099"/>
    <n v="27.897213279594801"/>
    <n v="48.1"/>
    <n v="6.01720808436328"/>
    <n v="3.7376861386853899"/>
    <n v="7.3336895851083304"/>
    <x v="183"/>
    <x v="0"/>
    <n v="3.0248029157519299E-2"/>
    <x v="4"/>
    <n v="8.3196506500244105"/>
    <n v="54"/>
  </r>
  <r>
    <n v="185"/>
    <x v="8"/>
    <x v="8"/>
    <x v="175"/>
    <n v="1.86289022757649"/>
    <n v="1.86545946082995"/>
    <n v="100.63850927852801"/>
    <n v="104.065157465941"/>
    <n v="103.902017392944"/>
    <n v="64.524898083299803"/>
    <n v="28.633656519733101"/>
    <n v="43.3"/>
    <n v="8.6711998985841596"/>
    <n v="3.3292143289624998"/>
    <n v="7.3334703498834797"/>
    <x v="184"/>
    <x v="0"/>
    <n v="3.3353261649608598E-2"/>
    <x v="5"/>
    <n v="8.3533477783203107"/>
    <n v="55"/>
  </r>
  <r>
    <n v="186"/>
    <x v="8"/>
    <x v="8"/>
    <x v="176"/>
    <n v="1.8649375324658899"/>
    <n v="1.8641376022171701"/>
    <n v="100.76949113385101"/>
    <n v="100.687118622802"/>
    <n v="100.672078190356"/>
    <n v="62.764232155594001"/>
    <n v="27.881231392383601"/>
    <n v="48"/>
    <n v="6.0216231813157499"/>
    <n v="4.1580519012347397"/>
    <n v="7.3327202828158597"/>
    <x v="185"/>
    <x v="0"/>
    <n v="4.3832685798406601E-2"/>
    <x v="42"/>
    <n v="8.3618431091308594"/>
    <n v="56"/>
  </r>
  <r>
    <n v="187"/>
    <x v="8"/>
    <x v="8"/>
    <x v="177"/>
    <n v="1.86458306331469"/>
    <n v="1.8649455756133999"/>
    <n v="100.797654319366"/>
    <n v="100.68561219014499"/>
    <n v="100.625966588343"/>
    <n v="62.758993919893399"/>
    <n v="27.881938001873099"/>
    <n v="46.2"/>
    <n v="6.9850396087164599"/>
    <n v="3.6883345574826998"/>
    <n v="6.5057495834647998"/>
    <x v="186"/>
    <x v="0"/>
    <n v="4.5916914939880399E-2"/>
    <x v="5"/>
    <n v="8.3683834075927699"/>
    <n v="57"/>
  </r>
  <r>
    <n v="188"/>
    <x v="8"/>
    <x v="8"/>
    <x v="178"/>
    <n v="1.86376929902818"/>
    <n v="1.8638060521416899"/>
    <n v="104.06596387339501"/>
    <n v="100.584652367134"/>
    <n v="103.930716078636"/>
    <n v="64.517677951618197"/>
    <n v="28.639490661447201"/>
    <n v="43.2"/>
    <n v="8.6689475895964101"/>
    <n v="3.3305809193156599"/>
    <n v="7.3340355373276704"/>
    <x v="187"/>
    <x v="0"/>
    <n v="3.0725466087460501E-2"/>
    <x v="4"/>
    <n v="8.3696060180664098"/>
    <n v="58"/>
  </r>
  <r>
    <n v="189"/>
    <x v="8"/>
    <x v="8"/>
    <x v="179"/>
    <n v="1.8651908749508701"/>
    <n v="1.86413518823072"/>
    <n v="103.11633871332501"/>
    <n v="98.949557219365204"/>
    <n v="99.607139546786101"/>
    <n v="62.628164788995001"/>
    <n v="27.833168323105799"/>
    <n v="39.299999999999997"/>
    <n v="6.8585742073422198"/>
    <n v="3.38811074276845"/>
    <n v="7.42352088590909"/>
    <x v="188"/>
    <x v="0"/>
    <n v="3.8184281438589103E-2"/>
    <x v="52"/>
    <n v="8.5244235992431605"/>
    <n v="59"/>
  </r>
  <r>
    <n v="190"/>
    <x v="8"/>
    <x v="8"/>
    <x v="180"/>
    <n v="1.86335879529413"/>
    <n v="1.8666132432831299"/>
    <n v="100.606180051444"/>
    <n v="104.251630772423"/>
    <n v="103.86963762006501"/>
    <n v="64.558187530938696"/>
    <n v="28.654372276577799"/>
    <n v="41.4"/>
    <n v="7.6693172361769602"/>
    <n v="3.0623133646972298"/>
    <n v="7.3357899030613298"/>
    <x v="189"/>
    <x v="0"/>
    <n v="3.7528883665800102E-2"/>
    <x v="5"/>
    <n v="8.5599880218505895"/>
    <n v="60"/>
  </r>
  <r>
    <n v="191"/>
    <x v="8"/>
    <x v="8"/>
    <x v="181"/>
    <n v="1.86329976117639"/>
    <n v="1.8667469030374699"/>
    <n v="100.617646524295"/>
    <n v="103.884874527403"/>
    <n v="104.220727819649"/>
    <n v="64.557243892037903"/>
    <n v="28.6523473186977"/>
    <n v="41.4"/>
    <n v="7.6700104849229396"/>
    <n v="3.0627794341608201"/>
    <n v="7.3353707331101798"/>
    <x v="190"/>
    <x v="0"/>
    <n v="2.6774838566780101E-2"/>
    <x v="4"/>
    <n v="8.5867786407470703"/>
    <n v="61"/>
  </r>
  <r>
    <n v="192"/>
    <x v="8"/>
    <x v="8"/>
    <x v="182"/>
    <n v="1.86335423363353"/>
    <n v="1.86581697923456"/>
    <n v="100.619866298245"/>
    <n v="103.93549281426"/>
    <n v="104.17659139586701"/>
    <n v="64.559511986013703"/>
    <n v="28.6515418558267"/>
    <n v="41.4"/>
    <n v="7.6698457336786197"/>
    <n v="3.0633817096637501"/>
    <n v="7.3285536074077102"/>
    <x v="191"/>
    <x v="0"/>
    <n v="3.8104854524135597E-2"/>
    <x v="4"/>
    <n v="8.5878772735595703"/>
    <n v="62"/>
  </r>
  <r>
    <n v="193"/>
    <x v="8"/>
    <x v="8"/>
    <x v="183"/>
    <n v="1.8638693623749401"/>
    <n v="1.8662992793225801"/>
    <n v="100.516350990547"/>
    <n v="104.111615102511"/>
    <n v="103.964465991195"/>
    <n v="64.520087153771001"/>
    <n v="28.637833359316001"/>
    <n v="41.4"/>
    <n v="8.6665767104236995"/>
    <n v="3.29823460739583"/>
    <n v="6.9284460900851004"/>
    <x v="192"/>
    <x v="0"/>
    <n v="3.67474742233753E-2"/>
    <x v="4"/>
    <n v="8.6168994903564506"/>
    <n v="63"/>
  </r>
  <r>
    <n v="194"/>
    <x v="8"/>
    <x v="8"/>
    <x v="184"/>
    <n v="1.8658719141463"/>
    <n v="1.8642376457951899"/>
    <n v="100.642508194399"/>
    <n v="100.856507069803"/>
    <n v="100.665293779142"/>
    <n v="62.773756103873602"/>
    <n v="27.8921991947803"/>
    <n v="46.3"/>
    <n v="6.0380351818258298"/>
    <n v="3.7291118090993001"/>
    <n v="6.9176401720668901"/>
    <x v="193"/>
    <x v="0"/>
    <n v="4.8090778291225399E-2"/>
    <x v="4"/>
    <n v="8.6286926269531197"/>
    <n v="64"/>
  </r>
  <r>
    <n v="195"/>
    <x v="8"/>
    <x v="8"/>
    <x v="185"/>
    <n v="1.8634307070562"/>
    <n v="1.8657440874889499"/>
    <n v="100.524973253017"/>
    <n v="103.96509635768599"/>
    <n v="104.091530486106"/>
    <n v="64.517129889186506"/>
    <n v="28.633283048676098"/>
    <n v="41.4"/>
    <n v="8.6656377866702794"/>
    <n v="3.29502635217013"/>
    <n v="6.9293746589101302"/>
    <x v="194"/>
    <x v="0"/>
    <n v="4.83401864767075E-2"/>
    <x v="4"/>
    <n v="8.6499233245849592"/>
    <n v="65"/>
  </r>
  <r>
    <n v="196"/>
    <x v="8"/>
    <x v="8"/>
    <x v="186"/>
    <n v="1.86685859132393"/>
    <n v="1.86448545180701"/>
    <n v="99.593652130978796"/>
    <n v="103.071808581482"/>
    <n v="98.986659697341906"/>
    <n v="62.622905582090297"/>
    <n v="27.827566697134799"/>
    <n v="39.299999999999997"/>
    <n v="7.11102742907996"/>
    <n v="3.3989439587214401"/>
    <n v="7.4255776287228601"/>
    <x v="195"/>
    <x v="0"/>
    <n v="4.7410897910594899E-2"/>
    <x v="5"/>
    <n v="8.6625270843505895"/>
    <n v="66"/>
  </r>
  <r>
    <n v="197"/>
    <x v="8"/>
    <x v="8"/>
    <x v="187"/>
    <n v="1.86400375536102"/>
    <n v="1.8667139577342799"/>
    <n v="98.943901804859905"/>
    <n v="99.592498915113595"/>
    <n v="103.110215295611"/>
    <n v="62.621065373675101"/>
    <n v="27.8294657743714"/>
    <n v="39.299999999999997"/>
    <n v="6.6979366426164297"/>
    <n v="3.4150292658973598"/>
    <n v="7.3800130277600902"/>
    <x v="196"/>
    <x v="0"/>
    <n v="4.8443578183650998E-2"/>
    <x v="5"/>
    <n v="8.6671409606933594"/>
    <n v="67"/>
  </r>
  <r>
    <n v="198"/>
    <x v="8"/>
    <x v="8"/>
    <x v="188"/>
    <n v="1.86668342254384"/>
    <n v="1.8642513242586101"/>
    <n v="103.11538747552299"/>
    <n v="99.581419601665004"/>
    <n v="98.903008278033496"/>
    <n v="62.608215233179003"/>
    <n v="27.8230632864969"/>
    <n v="39.299999999999997"/>
    <n v="7.11414596765397"/>
    <n v="3.4013074355934698"/>
    <n v="7.4260928578683902"/>
    <x v="197"/>
    <x v="0"/>
    <n v="4.3995626270770999E-2"/>
    <x v="5"/>
    <n v="8.6754493713378906"/>
    <n v="68"/>
  </r>
  <r>
    <n v="199"/>
    <x v="8"/>
    <x v="8"/>
    <x v="189"/>
    <n v="1.8662679336043899"/>
    <n v="1.8642706348596401"/>
    <n v="103.161449649177"/>
    <n v="100.370979737337"/>
    <n v="98.1085660339822"/>
    <n v="62.615848355368499"/>
    <n v="27.828541808266898"/>
    <n v="39.5"/>
    <n v="6.8692187948507897"/>
    <n v="3.3788858474591099"/>
    <n v="7.43350575981529"/>
    <x v="198"/>
    <x v="0"/>
    <n v="4.9664326012134601E-2"/>
    <x v="50"/>
    <n v="8.8171691894531197"/>
    <n v="69"/>
  </r>
  <r>
    <n v="200"/>
    <x v="8"/>
    <x v="8"/>
    <x v="190"/>
    <n v="1.86519435984564"/>
    <n v="1.8640557931564099"/>
    <n v="102.687182687112"/>
    <n v="104.055774497282"/>
    <n v="101.75182480028"/>
    <n v="64.500739586864697"/>
    <n v="28.628628752605898"/>
    <n v="41.7"/>
    <n v="8.7202370019355797"/>
    <n v="3.5277989520093498"/>
    <n v="6.4976370409200204"/>
    <x v="199"/>
    <x v="0"/>
    <n v="4.8333812505006797E-2"/>
    <x v="42"/>
    <n v="8.8216552734375"/>
    <n v="70"/>
  </r>
  <r>
    <n v="201"/>
    <x v="8"/>
    <x v="8"/>
    <x v="191"/>
    <n v="1.86590299855056"/>
    <n v="1.8636914980757899"/>
    <n v="102.694969579584"/>
    <n v="103.953417458008"/>
    <n v="101.665502394127"/>
    <n v="64.450474771199495"/>
    <n v="28.6088840816839"/>
    <n v="41.8"/>
    <n v="8.7259372183870596"/>
    <n v="3.2509011792690701"/>
    <n v="6.4710206801411898"/>
    <x v="200"/>
    <x v="0"/>
    <n v="4.7958001494407702E-2"/>
    <x v="4"/>
    <n v="8.8460350036621094"/>
    <n v="71"/>
  </r>
  <r>
    <n v="202"/>
    <x v="8"/>
    <x v="8"/>
    <x v="192"/>
    <n v="1.8648562947315801"/>
    <n v="1.8635332033532399"/>
    <n v="102.77634047385899"/>
    <n v="104.11176100428899"/>
    <n v="101.68421106299"/>
    <n v="64.5219384040617"/>
    <n v="28.634624075608102"/>
    <n v="43.5"/>
    <n v="8.7145783891048705"/>
    <n v="3.70903886554184"/>
    <n v="7.3440909313741596"/>
    <x v="201"/>
    <x v="0"/>
    <n v="3.68117913603783E-2"/>
    <x v="42"/>
    <n v="8.8648471832275408"/>
    <n v="72"/>
  </r>
  <r>
    <n v="203"/>
    <x v="8"/>
    <x v="8"/>
    <x v="193"/>
    <n v="1.8661353112783601"/>
    <n v="1.86291304144879"/>
    <n v="104.00054639133501"/>
    <n v="103.999085428844"/>
    <n v="100.48897065736099"/>
    <n v="64.491205740240403"/>
    <n v="28.624643109697001"/>
    <n v="37.700000000000003"/>
    <n v="8.6624946330057799"/>
    <n v="3.2088245154367998"/>
    <n v="6.2908464057000302"/>
    <x v="202"/>
    <x v="0"/>
    <n v="3.2200943678617498E-2"/>
    <x v="4"/>
    <n v="8.9126415252685494"/>
    <n v="73"/>
  </r>
  <r>
    <n v="204"/>
    <x v="8"/>
    <x v="8"/>
    <x v="194"/>
    <n v="1.8648745266103"/>
    <n v="1.86695099025121"/>
    <n v="98.988923766005499"/>
    <n v="102.96106956976099"/>
    <n v="99.531167528011693"/>
    <n v="62.577871790562803"/>
    <n v="27.809516189839499"/>
    <n v="39.299999999999997"/>
    <n v="6.14391193774357"/>
    <n v="3.8250102760140301"/>
    <n v="7.3761038874090197"/>
    <x v="203"/>
    <x v="0"/>
    <n v="3.2042529433965697E-2"/>
    <x v="4"/>
    <n v="9.0394344329834002"/>
    <n v="74"/>
  </r>
  <r>
    <n v="205"/>
    <x v="8"/>
    <x v="8"/>
    <x v="195"/>
    <n v="1.86490696818903"/>
    <n v="1.86753045490562"/>
    <n v="98.984995646066594"/>
    <n v="99.524020949220699"/>
    <n v="102.913694981814"/>
    <n v="62.562538101723298"/>
    <n v="27.809264025452901"/>
    <n v="39.299999999999997"/>
    <n v="6.1470096604318902"/>
    <n v="3.8365980203904999"/>
    <n v="7.3744992151941302"/>
    <x v="204"/>
    <x v="0"/>
    <n v="2.8826061636209498E-2"/>
    <x v="5"/>
    <n v="9.0488033294677699"/>
    <n v="75"/>
  </r>
  <r>
    <n v="206"/>
    <x v="8"/>
    <x v="8"/>
    <x v="196"/>
    <n v="1.8650217156912601"/>
    <n v="1.86712640172003"/>
    <n v="98.913593067946806"/>
    <n v="103.096228181543"/>
    <n v="99.660197349042093"/>
    <n v="62.627373869372597"/>
    <n v="27.833143667977101"/>
    <n v="39.299999999999997"/>
    <n v="6.1661012650743503"/>
    <n v="3.8763151355937802"/>
    <n v="7.4265563319036003"/>
    <x v="205"/>
    <x v="0"/>
    <n v="3.4422744065523099E-2"/>
    <x v="6"/>
    <n v="9.0613994598388707"/>
    <n v="76"/>
  </r>
  <r>
    <n v="207"/>
    <x v="8"/>
    <x v="8"/>
    <x v="197"/>
    <n v="1.8648930264226899"/>
    <n v="1.8648005255254501"/>
    <n v="103.01264569627401"/>
    <n v="98.900848556957797"/>
    <n v="99.657726713909199"/>
    <n v="62.601386533098001"/>
    <n v="27.820308405261599"/>
    <n v="39.299999999999997"/>
    <n v="6.1674391114795704"/>
    <n v="3.87029492345718"/>
    <n v="7.4257169079616903"/>
    <x v="206"/>
    <x v="0"/>
    <n v="3.8392126560211202E-2"/>
    <x v="42"/>
    <n v="9.0775241851806605"/>
    <n v="77"/>
  </r>
  <r>
    <n v="208"/>
    <x v="8"/>
    <x v="8"/>
    <x v="198"/>
    <n v="1.8630657529996"/>
    <n v="1.8662250668126801"/>
    <n v="101.640786772754"/>
    <n v="102.69271497946301"/>
    <n v="104.224414029969"/>
    <n v="64.5174461065548"/>
    <n v="28.635189858333099"/>
    <n v="41.8"/>
    <n v="8.7166689652028193"/>
    <n v="3.2459216986141"/>
    <n v="6.9521889717796297"/>
    <x v="207"/>
    <x v="0"/>
    <n v="4.9385912716388702E-2"/>
    <x v="42"/>
    <n v="9.0912818908691406"/>
    <n v="78"/>
  </r>
  <r>
    <n v="209"/>
    <x v="8"/>
    <x v="8"/>
    <x v="199"/>
    <n v="1.86375481220036"/>
    <n v="1.8647994530243699"/>
    <n v="102.60304458476899"/>
    <n v="101.779320410734"/>
    <n v="103.929795486142"/>
    <n v="64.450338442937806"/>
    <n v="28.609638932692999"/>
    <n v="41.7"/>
    <n v="8.72850883603558"/>
    <n v="3.6509105820950198"/>
    <n v="6.92834947760322"/>
    <x v="208"/>
    <x v="0"/>
    <n v="2.8872061520814899E-2"/>
    <x v="42"/>
    <n v="9.18060302734375"/>
    <n v="79"/>
  </r>
  <r>
    <n v="210"/>
    <x v="8"/>
    <x v="8"/>
    <x v="200"/>
    <n v="1.86285318798879"/>
    <n v="1.8658295742108899"/>
    <n v="101.79905368913801"/>
    <n v="102.569547297447"/>
    <n v="103.904741391982"/>
    <n v="64.439793484848096"/>
    <n v="28.6056481448556"/>
    <n v="41.7"/>
    <n v="8.7325497936849903"/>
    <n v="3.6467196784675999"/>
    <n v="6.9276049218178004"/>
    <x v="209"/>
    <x v="0"/>
    <n v="4.5311845839023597E-2"/>
    <x v="50"/>
    <n v="9.1879367828369105"/>
    <n v="80"/>
  </r>
  <r>
    <n v="211"/>
    <x v="8"/>
    <x v="8"/>
    <x v="201"/>
    <n v="1.86547849089717"/>
    <n v="1.86322677095408"/>
    <n v="104.169097169406"/>
    <n v="102.902708030931"/>
    <n v="101.73478079671899"/>
    <n v="64.587411924604396"/>
    <n v="28.663811296787699"/>
    <n v="41.9"/>
    <n v="7.7174134324632604"/>
    <n v="3.2928938623275599"/>
    <n v="7.3530425953119796"/>
    <x v="210"/>
    <x v="0"/>
    <n v="3.5046923905610997E-2"/>
    <x v="4"/>
    <n v="9.2390327453613299"/>
    <n v="81"/>
  </r>
  <r>
    <n v="212"/>
    <x v="8"/>
    <x v="8"/>
    <x v="124"/>
    <n v="1.8659155929462601"/>
    <n v="1.86543533793053"/>
    <n v="102.882589013722"/>
    <n v="98.015391787677103"/>
    <n v="100.500888481524"/>
    <n v="62.552320588997603"/>
    <n v="27.802027031475902"/>
    <n v="39.5"/>
    <n v="6.0870250356140803"/>
    <n v="3.35410398203038"/>
    <n v="7.3730698829367496"/>
    <x v="211"/>
    <x v="0"/>
    <n v="4.5681703835725798E-2"/>
    <x v="5"/>
    <n v="9.2461757659912092"/>
    <n v="82"/>
  </r>
  <r>
    <n v="213"/>
    <x v="8"/>
    <x v="8"/>
    <x v="202"/>
    <n v="1.8657397996505301"/>
    <n v="1.8637754693095401"/>
    <n v="102.741009246278"/>
    <n v="104.32160230860499"/>
    <n v="101.70859494961201"/>
    <n v="64.576774219999393"/>
    <n v="28.6611353242021"/>
    <n v="41.8"/>
    <n v="7.71116363585827"/>
    <n v="3.7391593355551702"/>
    <n v="7.3438662367221896"/>
    <x v="212"/>
    <x v="0"/>
    <n v="4.8420257866382599E-2"/>
    <x v="42"/>
    <n v="9.2794666290283203"/>
    <n v="83"/>
  </r>
  <r>
    <n v="214"/>
    <x v="8"/>
    <x v="8"/>
    <x v="203"/>
    <n v="1.86368183979991"/>
    <n v="1.86355869239474"/>
    <n v="103.889651309356"/>
    <n v="100.452276002142"/>
    <n v="104.049074341665"/>
    <n v="64.463909234978004"/>
    <n v="28.614199739806999"/>
    <n v="37.6"/>
    <n v="8.6658705780406091"/>
    <n v="3.7021374329549701"/>
    <n v="6.9291628661661901"/>
    <x v="213"/>
    <x v="0"/>
    <n v="4.36468012630939E-2"/>
    <x v="42"/>
    <n v="9.3359413146972692"/>
    <n v="84"/>
  </r>
  <r>
    <n v="215"/>
    <x v="8"/>
    <x v="8"/>
    <x v="204"/>
    <n v="1.86454766632553"/>
    <n v="1.86407349640511"/>
    <n v="100.72361345564801"/>
    <n v="100.592046803977"/>
    <n v="100.694635825709"/>
    <n v="62.732467747700802"/>
    <n v="27.8658043082701"/>
    <n v="44.3"/>
    <n v="6.9910792502789603"/>
    <n v="4.1282000944681796"/>
    <n v="7.3312350813616201"/>
    <x v="214"/>
    <x v="0"/>
    <n v="4.98855151236057E-2"/>
    <x v="42"/>
    <n v="9.3523464202880895"/>
    <n v="85"/>
  </r>
  <r>
    <n v="216"/>
    <x v="8"/>
    <x v="8"/>
    <x v="205"/>
    <n v="1.8644243079299301"/>
    <n v="1.8643642347996201"/>
    <n v="100.56326729704899"/>
    <n v="100.717549894863"/>
    <n v="100.693681147257"/>
    <n v="62.7228675838738"/>
    <n v="27.862842020333101"/>
    <n v="44.3"/>
    <n v="6.9865380494428697"/>
    <n v="4.1524870294613399"/>
    <n v="7.3298894347653603"/>
    <x v="215"/>
    <x v="0"/>
    <n v="3.9796955883503002E-2"/>
    <x v="50"/>
    <n v="9.3695659637451207"/>
    <n v="86"/>
  </r>
  <r>
    <n v="217"/>
    <x v="8"/>
    <x v="8"/>
    <x v="206"/>
    <n v="1.8652190219917799"/>
    <n v="1.8649989276136301"/>
    <n v="100.71003315604401"/>
    <n v="100.560859478569"/>
    <n v="100.63397561451301"/>
    <n v="62.704204927669799"/>
    <n v="27.860110460248698"/>
    <n v="42.4"/>
    <n v="7.0027532140775204"/>
    <n v="3.67822767442691"/>
    <n v="6.5085635608207397"/>
    <x v="216"/>
    <x v="0"/>
    <n v="4.0480751544237102E-2"/>
    <x v="42"/>
    <n v="9.3815555572509801"/>
    <n v="87"/>
  </r>
  <r>
    <n v="218"/>
    <x v="8"/>
    <x v="8"/>
    <x v="207"/>
    <n v="1.86406303541484"/>
    <n v="1.8642258446872699"/>
    <n v="100.687460252921"/>
    <n v="100.66909540671899"/>
    <n v="100.58536031318199"/>
    <n v="62.714142876527497"/>
    <n v="27.862554214265"/>
    <n v="42.4"/>
    <n v="6.99346051497277"/>
    <n v="3.6891284663336901"/>
    <n v="6.50659820354816"/>
    <x v="217"/>
    <x v="0"/>
    <n v="4.4605553150177002E-2"/>
    <x v="42"/>
    <n v="9.39501953125"/>
    <n v="88"/>
  </r>
  <r>
    <n v="219"/>
    <x v="8"/>
    <x v="8"/>
    <x v="208"/>
    <n v="1.86497855215549"/>
    <n v="1.86658886742635"/>
    <n v="100.580807752212"/>
    <n v="99.294015091504704"/>
    <n v="101.23626672144199"/>
    <n v="62.489343003573602"/>
    <n v="27.777112295571701"/>
    <n v="40.299999999999997"/>
    <n v="6.0291493823685602"/>
    <n v="4.0825107385749702"/>
    <n v="7.3393021978051003"/>
    <x v="218"/>
    <x v="0"/>
    <n v="3.6775775253772701E-2"/>
    <x v="42"/>
    <n v="9.4013175964355504"/>
    <n v="89"/>
  </r>
  <r>
    <n v="220"/>
    <x v="8"/>
    <x v="8"/>
    <x v="209"/>
    <n v="1.8677288347080701"/>
    <n v="1.86559293523533"/>
    <n v="101.261031836493"/>
    <n v="99.261997329184794"/>
    <n v="100.582349985251"/>
    <n v="62.4876098117889"/>
    <n v="27.7817508193178"/>
    <n v="40.200000000000003"/>
    <n v="6.0313204797405504"/>
    <n v="4.0822424152424297"/>
    <n v="7.3379547645141301"/>
    <x v="219"/>
    <x v="0"/>
    <n v="4.7351468354463598E-2"/>
    <x v="4"/>
    <n v="9.40374755859375"/>
    <n v="90"/>
  </r>
  <r>
    <n v="221"/>
    <x v="8"/>
    <x v="8"/>
    <x v="210"/>
    <n v="1.8642127024564501"/>
    <n v="1.86439856253967"/>
    <n v="100.600427050558"/>
    <n v="100.695445561916"/>
    <n v="100.75114965268899"/>
    <n v="62.742315729497498"/>
    <n v="27.874034575107199"/>
    <n v="44.3"/>
    <n v="6.9819282061242998"/>
    <n v="4.1538234440419597"/>
    <n v="7.3290202225554903"/>
    <x v="220"/>
    <x v="0"/>
    <n v="4.6858876943588298E-2"/>
    <x v="5"/>
    <n v="9.4205074310302699"/>
    <n v="91"/>
  </r>
  <r>
    <n v="222"/>
    <x v="8"/>
    <x v="8"/>
    <x v="211"/>
    <n v="1.865358142556"/>
    <n v="1.86345512422489"/>
    <n v="102.59028100542299"/>
    <n v="104.028282772297"/>
    <n v="101.663097628068"/>
    <n v="64.441126103169296"/>
    <n v="28.601881764369601"/>
    <n v="37.9"/>
    <n v="8.7224114118108798"/>
    <n v="3.5296416115739002"/>
    <n v="6.3420907743489501"/>
    <x v="221"/>
    <x v="0"/>
    <n v="3.3979456871747998E-2"/>
    <x v="4"/>
    <n v="9.5234756469726598"/>
    <n v="92"/>
  </r>
  <r>
    <n v="223"/>
    <x v="8"/>
    <x v="8"/>
    <x v="212"/>
    <n v="1.8639471559032901"/>
    <n v="1.8646431293950001"/>
    <n v="100.67499964592299"/>
    <n v="100.567656023336"/>
    <n v="100.683847128759"/>
    <n v="62.710012146460201"/>
    <n v="27.858615585291599"/>
    <n v="42.5"/>
    <n v="6.9945218026474398"/>
    <n v="3.6820270631045502"/>
    <n v="6.9144093037246801"/>
    <x v="222"/>
    <x v="0"/>
    <n v="4.8303175717592198E-2"/>
    <x v="42"/>
    <n v="9.6609268188476598"/>
    <n v="93"/>
  </r>
  <r>
    <n v="224"/>
    <x v="8"/>
    <x v="8"/>
    <x v="213"/>
    <n v="1.8638983341373501"/>
    <n v="1.86404533206679"/>
    <n v="100.680445873335"/>
    <n v="100.741331608495"/>
    <n v="100.535587656738"/>
    <n v="62.7182576728462"/>
    <n v="27.859626620469001"/>
    <n v="42.5"/>
    <n v="6.9874836357838204"/>
    <n v="3.6910089468353302"/>
    <n v="6.9156318793132998"/>
    <x v="223"/>
    <x v="0"/>
    <n v="4.4467657804489101E-2"/>
    <x v="4"/>
    <n v="9.6740875244140607"/>
    <n v="94"/>
  </r>
  <r>
    <n v="225"/>
    <x v="8"/>
    <x v="8"/>
    <x v="214"/>
    <n v="1.86407349640511"/>
    <n v="1.86507560168482"/>
    <n v="100.517468185363"/>
    <n v="100.661098361759"/>
    <n v="100.731265048658"/>
    <n v="62.705527580324301"/>
    <n v="27.861574893318402"/>
    <n v="44.3"/>
    <n v="6.0514230400399098"/>
    <n v="4.1582382627564902"/>
    <n v="7.3312763546897202"/>
    <x v="224"/>
    <x v="0"/>
    <n v="3.21735702455044E-2"/>
    <x v="5"/>
    <n v="9.68609619140625"/>
    <n v="95"/>
  </r>
  <r>
    <n v="226"/>
    <x v="8"/>
    <x v="8"/>
    <x v="215"/>
    <n v="1.8645624151526801"/>
    <n v="1.86496139370229"/>
    <n v="100.739778568693"/>
    <n v="100.636749599529"/>
    <n v="100.51812796691701"/>
    <n v="62.701449383927198"/>
    <n v="27.8597364787415"/>
    <n v="42.5"/>
    <n v="6.9971934749453002"/>
    <n v="3.7266509648174"/>
    <n v="6.9160993793728096"/>
    <x v="225"/>
    <x v="0"/>
    <n v="3.9496429264545399E-2"/>
    <x v="4"/>
    <n v="9.6892547607421893"/>
    <n v="96"/>
  </r>
  <r>
    <n v="227"/>
    <x v="8"/>
    <x v="8"/>
    <x v="216"/>
    <n v="1.8653380390695899"/>
    <n v="1.8643175695143701"/>
    <n v="100.797938497063"/>
    <n v="100.56302583622499"/>
    <n v="100.64072425254"/>
    <n v="62.730143297165398"/>
    <n v="27.871870159810101"/>
    <n v="42.5"/>
    <n v="6.9908302881581896"/>
    <n v="3.7300543204002401"/>
    <n v="6.91789569783713"/>
    <x v="226"/>
    <x v="0"/>
    <n v="4.8941969871521003E-2"/>
    <x v="42"/>
    <n v="9.6933860778808594"/>
    <n v="97"/>
  </r>
  <r>
    <n v="228"/>
    <x v="8"/>
    <x v="8"/>
    <x v="217"/>
    <n v="1.86494879286268"/>
    <n v="1.8638886769332501"/>
    <n v="100.775774416408"/>
    <n v="100.68826256218"/>
    <n v="100.595470684199"/>
    <n v="62.745664473164801"/>
    <n v="27.875216754991399"/>
    <n v="44.4"/>
    <n v="6.0516354846521603"/>
    <n v="4.1620343542622296"/>
    <n v="7.3317934182285001"/>
    <x v="227"/>
    <x v="0"/>
    <n v="4.5154452323913602E-2"/>
    <x v="4"/>
    <n v="9.7093429565429705"/>
    <n v="98"/>
  </r>
  <r>
    <n v="229"/>
    <x v="8"/>
    <x v="8"/>
    <x v="218"/>
    <n v="1.86358444938779"/>
    <n v="1.8669724154362799"/>
    <n v="100.432158498691"/>
    <n v="104.00544197250601"/>
    <n v="104.124737059141"/>
    <n v="64.511020251695101"/>
    <n v="28.637280652732301"/>
    <n v="37.700000000000003"/>
    <n v="7.6676238675936599"/>
    <n v="3.7032892782751898"/>
    <n v="7.3325842906177296"/>
    <x v="228"/>
    <x v="0"/>
    <n v="4.5945186167955399E-2"/>
    <x v="50"/>
    <n v="9.7233314514160192"/>
    <n v="99"/>
  </r>
  <r>
    <n v="230"/>
    <x v="8"/>
    <x v="8"/>
    <x v="219"/>
    <n v="1.86424488734715"/>
    <n v="1.8665639555075499"/>
    <n v="100.43172399624"/>
    <n v="104.216135251702"/>
    <n v="104.009695037398"/>
    <n v="64.537216848130399"/>
    <n v="28.645036787466999"/>
    <n v="37.700000000000003"/>
    <n v="7.66579462917651"/>
    <n v="3.7105526612278399"/>
    <n v="7.3395230064561101"/>
    <x v="229"/>
    <x v="0"/>
    <n v="4.7988213598728201E-2"/>
    <x v="4"/>
    <n v="9.7394142150878906"/>
    <n v="100"/>
  </r>
  <r>
    <n v="231"/>
    <x v="8"/>
    <x v="8"/>
    <x v="220"/>
    <n v="1.86264892022087"/>
    <n v="1.86385192544901"/>
    <n v="104.001105215119"/>
    <n v="100.310937357706"/>
    <n v="104.00882970223699"/>
    <n v="64.443199464617805"/>
    <n v="28.602142858207099"/>
    <n v="37.700000000000003"/>
    <n v="8.6648756548132209"/>
    <n v="4.1638649556266003"/>
    <n v="6.9257518539355702"/>
    <x v="230"/>
    <x v="0"/>
    <n v="2.85557229071856E-2"/>
    <x v="4"/>
    <n v="9.7412242889404297"/>
    <n v="101"/>
  </r>
  <r>
    <n v="232"/>
    <x v="8"/>
    <x v="8"/>
    <x v="221"/>
    <n v="1.8633241800610001"/>
    <n v="1.86621568957074"/>
    <n v="100.456509662328"/>
    <n v="104.07458183633101"/>
    <n v="104.09066994007701"/>
    <n v="64.527607676275807"/>
    <n v="28.638576215990401"/>
    <n v="37.700000000000003"/>
    <n v="7.6677237021351603"/>
    <n v="3.70179772710837"/>
    <n v="7.3282293019892499"/>
    <x v="231"/>
    <x v="0"/>
    <n v="4.2173519730567897E-2"/>
    <x v="4"/>
    <n v="9.7472801208496094"/>
    <n v="102"/>
  </r>
  <r>
    <n v="233"/>
    <x v="8"/>
    <x v="8"/>
    <x v="222"/>
    <n v="1.8673200047126299"/>
    <n v="1.86560177958748"/>
    <n v="99.895815095595296"/>
    <n v="103.363001412716"/>
    <n v="98.829798118181898"/>
    <n v="62.7377026982941"/>
    <n v="27.883475568918701"/>
    <n v="47.4"/>
    <n v="6.1298414338950096"/>
    <n v="3.2803095890303302"/>
    <n v="7.3036146272878204"/>
    <x v="232"/>
    <x v="0"/>
    <n v="4.77739907801151E-2"/>
    <x v="42"/>
    <n v="9.7587718963622994"/>
    <n v="103"/>
  </r>
  <r>
    <n v="234"/>
    <x v="8"/>
    <x v="8"/>
    <x v="223"/>
    <n v="1.8633469886202001"/>
    <n v="1.8633037862892801"/>
    <n v="104.066732697495"/>
    <n v="101.61194735928299"/>
    <n v="102.46202394941901"/>
    <n v="64.401580349176101"/>
    <n v="28.585578031495199"/>
    <n v="37.9"/>
    <n v="8.7281577813368703"/>
    <n v="3.5235095893686599"/>
    <n v="6.9492207969549096"/>
    <x v="233"/>
    <x v="0"/>
    <n v="4.2045526206493399E-2"/>
    <x v="42"/>
    <n v="9.8533191680908203"/>
    <n v="104"/>
  </r>
  <r>
    <n v="235"/>
    <x v="8"/>
    <x v="8"/>
    <x v="224"/>
    <n v="1.86327346355815"/>
    <n v="1.8649144752508"/>
    <n v="101.693742589509"/>
    <n v="103.918492373457"/>
    <n v="102.704993929911"/>
    <n v="64.451565776505504"/>
    <n v="28.6038041702888"/>
    <n v="37.9"/>
    <n v="7.7288900841321704"/>
    <n v="3.5407599047189899"/>
    <n v="7.3365266790213699"/>
    <x v="234"/>
    <x v="0"/>
    <n v="3.2032679766416501E-2"/>
    <x v="42"/>
    <n v="9.9047126770019496"/>
    <n v="105"/>
  </r>
  <r>
    <n v="236"/>
    <x v="8"/>
    <x v="8"/>
    <x v="225"/>
    <n v="1.86389538333029"/>
    <n v="1.8659812432069001"/>
    <n v="101.69326887656101"/>
    <n v="102.72013441206801"/>
    <n v="103.99863384578001"/>
    <n v="64.477751070348404"/>
    <n v="28.6219498433647"/>
    <n v="37.9"/>
    <n v="7.7289444450757498"/>
    <n v="3.5564269316766102"/>
    <n v="7.3467700114567096"/>
    <x v="235"/>
    <x v="0"/>
    <n v="4.6496447175741203E-2"/>
    <x v="4"/>
    <n v="9.9271717071533203"/>
    <n v="106"/>
  </r>
  <r>
    <n v="237"/>
    <x v="8"/>
    <x v="8"/>
    <x v="226"/>
    <n v="1.8657810696863599"/>
    <n v="1.86606671906446"/>
    <n v="100.584990643485"/>
    <n v="103.26999145823601"/>
    <n v="98.360618585100696"/>
    <n v="62.7705473122328"/>
    <n v="27.8947516564407"/>
    <n v="47.1"/>
    <n v="5.7743721419125098"/>
    <n v="3.02715875262904"/>
    <n v="7.4337674106136502"/>
    <x v="236"/>
    <x v="0"/>
    <n v="4.3673016130924197E-2"/>
    <x v="4"/>
    <n v="9.9864635467529297"/>
    <n v="107"/>
  </r>
  <r>
    <n v="238"/>
    <x v="8"/>
    <x v="8"/>
    <x v="227"/>
    <n v="1.8635141534208901"/>
    <n v="1.8654181836789301"/>
    <n v="101.67927428849799"/>
    <n v="102.541980145313"/>
    <n v="104.22332171636999"/>
    <n v="64.485742955365097"/>
    <n v="28.620781339543498"/>
    <n v="37.9"/>
    <n v="7.7189568692206798"/>
    <n v="4.1076625665656303"/>
    <n v="7.3421411012572202"/>
    <x v="237"/>
    <x v="0"/>
    <n v="4.5684557408094399E-2"/>
    <x v="4"/>
    <n v="9.9937915802002006"/>
    <n v="108"/>
  </r>
  <r>
    <n v="239"/>
    <x v="8"/>
    <x v="8"/>
    <x v="228"/>
    <n v="1.86447338409535"/>
    <n v="1.86536162713828"/>
    <n v="100.57352006687"/>
    <n v="100.59811366733901"/>
    <n v="100.592478929195"/>
    <n v="62.666521725476102"/>
    <n v="27.842491864634599"/>
    <n v="38.700000000000003"/>
    <n v="7.0032553729563496"/>
    <n v="4.1371518632620301"/>
    <n v="6.2669240688300301"/>
    <x v="238"/>
    <x v="0"/>
    <n v="4.7427624464034999E-2"/>
    <x v="42"/>
    <n v="10.267208099365201"/>
    <n v="109"/>
  </r>
  <r>
    <n v="240"/>
    <x v="8"/>
    <x v="8"/>
    <x v="229"/>
    <n v="1.8649900804025701"/>
    <n v="1.86576391861349"/>
    <n v="101.815408862529"/>
    <n v="101.724433894697"/>
    <n v="104.352169850338"/>
    <n v="64.330164538845096"/>
    <n v="28.563751751886301"/>
    <n v="42.9"/>
    <n v="8.8605527384576899"/>
    <n v="3.2774869160639502"/>
    <n v="7.4404068484754404"/>
    <x v="239"/>
    <x v="0"/>
    <n v="4.1785798966884599E-2"/>
    <x v="4"/>
    <n v="10.273876190185501"/>
    <n v="110"/>
  </r>
  <r>
    <n v="241"/>
    <x v="8"/>
    <x v="8"/>
    <x v="230"/>
    <n v="1.8639275737002201"/>
    <n v="1.8632951993712601"/>
    <n v="103.996407571072"/>
    <n v="101.768292781273"/>
    <n v="102.673261691614"/>
    <n v="64.485256739648904"/>
    <n v="28.6233562829497"/>
    <n v="38"/>
    <n v="7.7323355609159599"/>
    <n v="3.9580847343753298"/>
    <n v="7.3518909861505897"/>
    <x v="240"/>
    <x v="0"/>
    <n v="4.1096594184637097E-2"/>
    <x v="4"/>
    <n v="10.302110671997101"/>
    <n v="111"/>
  </r>
  <r>
    <n v="242"/>
    <x v="8"/>
    <x v="8"/>
    <x v="231"/>
    <n v="1.8637298623995899"/>
    <n v="1.8635742539539399"/>
    <n v="102.48039252851299"/>
    <n v="101.715488680177"/>
    <n v="104.16455881610401"/>
    <n v="64.462568023740204"/>
    <n v="28.611059992345101"/>
    <n v="37.9"/>
    <n v="7.7235004691559297"/>
    <n v="4.1712877987954702"/>
    <n v="7.3416505163295804"/>
    <x v="241"/>
    <x v="0"/>
    <n v="3.8105390965938603E-2"/>
    <x v="50"/>
    <n v="10.3134860992432"/>
    <n v="112"/>
  </r>
  <r>
    <n v="243"/>
    <x v="8"/>
    <x v="8"/>
    <x v="232"/>
    <n v="1.86294337004644"/>
    <n v="1.86434197506787"/>
    <n v="102.507553686356"/>
    <n v="101.65809796517701"/>
    <n v="104.26304031911999"/>
    <n v="64.481149624457402"/>
    <n v="28.620946747507801"/>
    <n v="37.9"/>
    <n v="7.7195250697726001"/>
    <n v="4.0963580572283096"/>
    <n v="7.3637305320658504"/>
    <x v="242"/>
    <x v="0"/>
    <n v="4.6246938407421098E-2"/>
    <x v="4"/>
    <n v="10.337352752685501"/>
    <n v="113"/>
  </r>
  <r>
    <n v="244"/>
    <x v="8"/>
    <x v="8"/>
    <x v="233"/>
    <n v="1.86444066679527"/>
    <n v="1.8650428949490601"/>
    <n v="99.825961917539999"/>
    <n v="98.995352367288802"/>
    <n v="103.150196782262"/>
    <n v="62.708468863335398"/>
    <n v="27.865993268308699"/>
    <n v="45.5"/>
    <n v="6.1317893881044601"/>
    <n v="3.38693264351524"/>
    <n v="7.4230594183241196"/>
    <x v="243"/>
    <x v="0"/>
    <n v="4.1771091520786299E-2"/>
    <x v="42"/>
    <n v="10.6590309143066"/>
    <n v="114"/>
  </r>
  <r>
    <n v="245"/>
    <x v="8"/>
    <x v="8"/>
    <x v="234"/>
    <n v="1.8637837857434001"/>
    <n v="1.86495549544754"/>
    <n v="100.76682137357101"/>
    <n v="100.799969718246"/>
    <n v="100.80605794234199"/>
    <n v="62.829792435672601"/>
    <n v="27.909648007087998"/>
    <n v="51.8"/>
    <n v="5.7235450937406096"/>
    <n v="3.7495691660752599"/>
    <n v="6.5060666657202901"/>
    <x v="244"/>
    <x v="0"/>
    <n v="4.6076081693172503E-2"/>
    <x v="42"/>
    <n v="10.6774635314941"/>
    <n v="115"/>
  </r>
  <r>
    <n v="246"/>
    <x v="8"/>
    <x v="8"/>
    <x v="235"/>
    <n v="1.8638650702237001"/>
    <n v="1.8671156900417201"/>
    <n v="98.937103685602807"/>
    <n v="99.823895447732795"/>
    <n v="103.147387716251"/>
    <n v="62.691470058663597"/>
    <n v="27.858362139372002"/>
    <n v="45.5"/>
    <n v="6.1273286362051698"/>
    <n v="3.3900823732972101"/>
    <n v="7.4223424588306299"/>
    <x v="245"/>
    <x v="0"/>
    <n v="4.4742446392774603E-2"/>
    <x v="5"/>
    <n v="10.684074401855501"/>
    <n v="116"/>
  </r>
  <r>
    <n v="247"/>
    <x v="8"/>
    <x v="8"/>
    <x v="236"/>
    <n v="1.8641467216933301"/>
    <n v="1.86428243568403"/>
    <n v="103.13582524187299"/>
    <n v="99.023017980330707"/>
    <n v="99.757047454779297"/>
    <n v="62.693640436761399"/>
    <n v="27.857571434360398"/>
    <n v="43.2"/>
    <n v="7.1064580604568803"/>
    <n v="3.3944182842188302"/>
    <n v="7.4237086375243999"/>
    <x v="246"/>
    <x v="0"/>
    <n v="2.78095100075006E-2"/>
    <x v="50"/>
    <n v="10.775260925293001"/>
    <n v="117"/>
  </r>
  <r>
    <n v="248"/>
    <x v="8"/>
    <x v="8"/>
    <x v="237"/>
    <n v="1.8671006935888499"/>
    <n v="1.86518685391035"/>
    <n v="103.145375422301"/>
    <n v="99.747709034630901"/>
    <n v="99.006455001005307"/>
    <n v="62.6890030318485"/>
    <n v="27.861692675478501"/>
    <n v="43.1"/>
    <n v="7.1018625564334501"/>
    <n v="3.3948128408296498"/>
    <n v="7.4236367187769599"/>
    <x v="247"/>
    <x v="0"/>
    <n v="4.1113838553428601E-2"/>
    <x v="4"/>
    <n v="10.8258056640625"/>
    <n v="118"/>
  </r>
  <r>
    <n v="249"/>
    <x v="8"/>
    <x v="8"/>
    <x v="238"/>
    <n v="1.8646310627038201"/>
    <n v="1.8657009406654601"/>
    <n v="99.795631151997696"/>
    <n v="98.902479111635202"/>
    <n v="103.251071779718"/>
    <n v="62.701295336896102"/>
    <n v="27.867159255223299"/>
    <n v="43.2"/>
    <n v="6.7030358625600401"/>
    <n v="3.4142570038468101"/>
    <n v="7.2984783073907398"/>
    <x v="248"/>
    <x v="0"/>
    <n v="3.9740540087223102E-2"/>
    <x v="42"/>
    <n v="10.8469848632812"/>
    <n v="119"/>
  </r>
  <r>
    <n v="250"/>
    <x v="8"/>
    <x v="8"/>
    <x v="239"/>
    <n v="1.8647919454995501"/>
    <n v="1.8671146188705099"/>
    <n v="98.951626026272905"/>
    <n v="99.754378552245001"/>
    <n v="103.247390438857"/>
    <n v="62.702534681354798"/>
    <n v="27.867565698272202"/>
    <n v="43.2"/>
    <n v="6.7012509374756304"/>
    <n v="3.4135134339063602"/>
    <n v="7.2992064163761201"/>
    <x v="249"/>
    <x v="0"/>
    <n v="3.2347071915864903E-2"/>
    <x v="50"/>
    <n v="10.8473453521729"/>
    <n v="120"/>
  </r>
  <r>
    <n v="251"/>
    <x v="8"/>
    <x v="8"/>
    <x v="240"/>
    <n v="1.8635420574808601"/>
    <n v="1.8667535991662101"/>
    <n v="100.58870639826699"/>
    <n v="98.327820909400899"/>
    <n v="103.121436084845"/>
    <n v="62.724074082886098"/>
    <n v="27.873629235966899"/>
    <n v="45.4"/>
    <n v="6.0799221884706602"/>
    <n v="3.5026629164764902"/>
    <n v="7.4310187483523897"/>
    <x v="250"/>
    <x v="0"/>
    <n v="3.2358899712562603E-2"/>
    <x v="4"/>
    <n v="10.9526062011719"/>
    <n v="121"/>
  </r>
  <r>
    <n v="252"/>
    <x v="8"/>
    <x v="8"/>
    <x v="241"/>
    <n v="1.86544525516027"/>
    <n v="1.8661800556216399"/>
    <n v="100.55061923090901"/>
    <n v="103.16453580437501"/>
    <n v="98.284600350757401"/>
    <n v="62.713046153776602"/>
    <n v="27.866311818061401"/>
    <n v="45.5"/>
    <n v="6.0853480631905397"/>
    <n v="3.5088673022616299"/>
    <n v="7.4314406465773803"/>
    <x v="251"/>
    <x v="0"/>
    <n v="4.18784692883492E-2"/>
    <x v="4"/>
    <n v="10.981409072876"/>
    <n v="122"/>
  </r>
  <r>
    <n v="253"/>
    <x v="8"/>
    <x v="8"/>
    <x v="242"/>
    <n v="1.8669552753079"/>
    <n v="1.86585663972342"/>
    <n v="101.66589421079399"/>
    <n v="102.663367446211"/>
    <n v="102.829673503214"/>
    <n v="64.132662407535705"/>
    <n v="28.482259507282201"/>
    <n v="39.1"/>
    <n v="8.8216481822150392"/>
    <n v="3.2075694038568501"/>
    <n v="7.33822092348053"/>
    <x v="252"/>
    <x v="0"/>
    <n v="4.5848295092582703E-2"/>
    <x v="4"/>
    <n v="10.9877624511719"/>
    <n v="123"/>
  </r>
  <r>
    <n v="254"/>
    <x v="8"/>
    <x v="8"/>
    <x v="243"/>
    <n v="1.8663603617736799"/>
    <n v="1.8642371093828101"/>
    <n v="103.199270722516"/>
    <n v="98.291412101770106"/>
    <n v="100.55042940245499"/>
    <n v="62.723964483602899"/>
    <n v="27.874101828890598"/>
    <n v="43.4"/>
    <n v="7.0467946189659401"/>
    <n v="3.1055179869148901"/>
    <n v="7.4320934125490004"/>
    <x v="253"/>
    <x v="0"/>
    <n v="4.3780192732811002E-2"/>
    <x v="5"/>
    <n v="11.030906677246101"/>
    <n v="124"/>
  </r>
  <r>
    <n v="255"/>
    <x v="8"/>
    <x v="8"/>
    <x v="244"/>
    <n v="1.8645798454343501"/>
    <n v="1.86411855846134"/>
    <n v="99.596727034181299"/>
    <n v="99.052800282137994"/>
    <n v="103.246760743816"/>
    <n v="62.687157908763297"/>
    <n v="27.8552081004065"/>
    <n v="42.9"/>
    <n v="6.8496313397464403"/>
    <n v="3.1379614650306902"/>
    <n v="7.4256521137659703"/>
    <x v="254"/>
    <x v="0"/>
    <n v="3.6519069224596003E-2"/>
    <x v="42"/>
    <n v="11.045452117919901"/>
    <n v="125"/>
  </r>
  <r>
    <n v="256"/>
    <x v="8"/>
    <x v="8"/>
    <x v="245"/>
    <n v="1.86641608437132"/>
    <n v="1.86706293412943"/>
    <n v="100.366415006263"/>
    <n v="103.44358290309501"/>
    <n v="98.305811270817898"/>
    <n v="62.742280935967898"/>
    <n v="27.883728694300199"/>
    <n v="43.4"/>
    <n v="6.6546040888561997"/>
    <n v="3.1012383388181402"/>
    <n v="7.3153921492684004"/>
    <x v="255"/>
    <x v="0"/>
    <n v="3.6029119044542299E-2"/>
    <x v="5"/>
    <n v="11.0729732513428"/>
    <n v="126"/>
  </r>
  <r>
    <n v="257"/>
    <x v="8"/>
    <x v="8"/>
    <x v="246"/>
    <n v="1.86450690532376"/>
    <n v="1.8663831332285401"/>
    <n v="100.534815712035"/>
    <n v="98.2345492695964"/>
    <n v="103.269802268272"/>
    <n v="62.722498487954603"/>
    <n v="27.874478668868399"/>
    <n v="43.4"/>
    <n v="6.6440086421150699"/>
    <n v="3.1015444154194398"/>
    <n v="7.3193495966044999"/>
    <x v="256"/>
    <x v="0"/>
    <n v="4.1006367653608301E-2"/>
    <x v="4"/>
    <n v="11.076454162597701"/>
    <n v="127"/>
  </r>
  <r>
    <n v="258"/>
    <x v="8"/>
    <x v="8"/>
    <x v="247"/>
    <n v="1.86358498598802"/>
    <n v="1.8663959922803"/>
    <n v="99.1136709905429"/>
    <n v="99.605613907440798"/>
    <n v="103.214764027426"/>
    <n v="62.697953783423699"/>
    <n v="27.8563122040885"/>
    <n v="44.5"/>
    <n v="5.9105669190195602"/>
    <n v="3.5758323425107799"/>
    <n v="7.4272673612734303"/>
    <x v="257"/>
    <x v="0"/>
    <n v="4.1290756314992898E-2"/>
    <x v="4"/>
    <n v="11.160118103027299"/>
    <n v="128"/>
  </r>
  <r>
    <n v="259"/>
    <x v="8"/>
    <x v="8"/>
    <x v="248"/>
    <n v="1.86534152368942"/>
    <n v="1.8674999330655899"/>
    <n v="98.885870563864003"/>
    <n v="103.112166885298"/>
    <n v="99.772588030820998"/>
    <n v="62.654419114565101"/>
    <n v="27.846832953270599"/>
    <n v="43.3"/>
    <n v="6.1521474187079903"/>
    <n v="3.7539252266604302"/>
    <n v="7.4247834519178104"/>
    <x v="258"/>
    <x v="0"/>
    <n v="3.9687875658273697E-2"/>
    <x v="42"/>
    <n v="11.1710052490234"/>
    <n v="129"/>
  </r>
  <r>
    <n v="260"/>
    <x v="8"/>
    <x v="8"/>
    <x v="65"/>
    <n v="1.8649828417441201"/>
    <n v="1.8674308554803301"/>
    <n v="99.017555188559697"/>
    <n v="103.321498530528"/>
    <n v="99.590529290612807"/>
    <n v="62.695358032437703"/>
    <n v="27.864589524966501"/>
    <n v="42.9"/>
    <n v="6.6920779851425003"/>
    <n v="3.1510498869753398"/>
    <n v="7.3877341496736699"/>
    <x v="259"/>
    <x v="0"/>
    <n v="3.9013791829347597E-2"/>
    <x v="5"/>
    <n v="11.1829471588135"/>
    <n v="130"/>
  </r>
  <r>
    <n v="261"/>
    <x v="8"/>
    <x v="8"/>
    <x v="249"/>
    <n v="1.8677596205079401"/>
    <n v="1.8641781030792099"/>
    <n v="103.053692845858"/>
    <n v="99.662398447949599"/>
    <n v="99.036313832584796"/>
    <n v="62.650428548562203"/>
    <n v="27.844205296814501"/>
    <n v="43.2"/>
    <n v="6.1338194049410797"/>
    <n v="3.8244251393884499"/>
    <n v="7.3011945198091404"/>
    <x v="260"/>
    <x v="0"/>
    <n v="4.8337738960981397E-2"/>
    <x v="5"/>
    <n v="11.188947677612299"/>
    <n v="131"/>
  </r>
  <r>
    <n v="262"/>
    <x v="8"/>
    <x v="8"/>
    <x v="250"/>
    <n v="1.86535653428506"/>
    <n v="1.8650592483886399"/>
    <n v="101.633365004745"/>
    <n v="104.34736030067199"/>
    <n v="101.508340421997"/>
    <n v="64.217294426863006"/>
    <n v="28.515634493912099"/>
    <n v="38.799999999999997"/>
    <n v="8.8749629027126709"/>
    <n v="3.6214286229839998"/>
    <n v="7.4399052127634597"/>
    <x v="261"/>
    <x v="0"/>
    <n v="4.4147245585918399E-2"/>
    <x v="4"/>
    <n v="11.1984710693359"/>
    <n v="132"/>
  </r>
  <r>
    <n v="263"/>
    <x v="8"/>
    <x v="8"/>
    <x v="251"/>
    <n v="1.86540826630526"/>
    <n v="1.86535278164748"/>
    <n v="101.450560422778"/>
    <n v="104.38795751076501"/>
    <n v="101.607232713451"/>
    <n v="64.204755263901006"/>
    <n v="28.513111419911301"/>
    <n v="38.799999999999997"/>
    <n v="8.8785251925248705"/>
    <n v="3.6220325723648101"/>
    <n v="7.4393611973534703"/>
    <x v="262"/>
    <x v="0"/>
    <n v="4.3228883296251297E-2"/>
    <x v="42"/>
    <n v="11.1993503570557"/>
    <n v="133"/>
  </r>
  <r>
    <n v="264"/>
    <x v="8"/>
    <x v="8"/>
    <x v="252"/>
    <n v="1.86447365226757"/>
    <n v="1.8667624380193599"/>
    <n v="98.981784701374394"/>
    <n v="99.704956163126099"/>
    <n v="103.04736324641399"/>
    <n v="62.645292101277697"/>
    <n v="27.840021733460102"/>
    <n v="43.2"/>
    <n v="6.1357843788347104"/>
    <n v="3.8400609098809202"/>
    <n v="7.3011158259936897"/>
    <x v="263"/>
    <x v="0"/>
    <n v="4.6723242849111599E-2"/>
    <x v="4"/>
    <n v="11.232704162597701"/>
    <n v="134"/>
  </r>
  <r>
    <n v="265"/>
    <x v="8"/>
    <x v="8"/>
    <x v="253"/>
    <n v="1.86322462413955"/>
    <n v="1.8653005119819099"/>
    <n v="100.730740496092"/>
    <n v="103.975599279527"/>
    <n v="104.23600912657101"/>
    <n v="64.6185267717252"/>
    <n v="28.677837242265699"/>
    <n v="45.2"/>
    <n v="7.6650352365870997"/>
    <n v="3.0182340105782002"/>
    <n v="6.5000794177293901"/>
    <x v="264"/>
    <x v="0"/>
    <n v="3.0127730220556301E-2"/>
    <x v="4"/>
    <n v="11.263084411621101"/>
    <n v="135"/>
  </r>
  <r>
    <n v="266"/>
    <x v="8"/>
    <x v="8"/>
    <x v="254"/>
    <n v="1.8650793548800999"/>
    <n v="1.8648790845521299"/>
    <n v="100.544815388446"/>
    <n v="100.566937386446"/>
    <n v="100.587718725773"/>
    <n v="62.649213574113404"/>
    <n v="27.8379698578585"/>
    <n v="38.799999999999997"/>
    <n v="6.0610877321851602"/>
    <n v="4.6849530120317198"/>
    <n v="6.9143535094967801"/>
    <x v="265"/>
    <x v="0"/>
    <n v="3.3171132206916802E-2"/>
    <x v="42"/>
    <n v="11.3157634735107"/>
    <n v="136"/>
  </r>
  <r>
    <n v="267"/>
    <x v="8"/>
    <x v="8"/>
    <x v="255"/>
    <n v="1.8634650519931899"/>
    <n v="1.86614415305999"/>
    <n v="98.231354288317803"/>
    <n v="100.48930901246599"/>
    <n v="103.096224983231"/>
    <n v="62.664398825574096"/>
    <n v="27.849107718058999"/>
    <n v="43.4"/>
    <n v="6.1082220530348401"/>
    <n v="3.4443012805287001"/>
    <n v="7.4332985982831401"/>
    <x v="266"/>
    <x v="0"/>
    <n v="4.3764963746070903E-2"/>
    <x v="5"/>
    <n v="11.424898147583001"/>
    <n v="137"/>
  </r>
  <r>
    <n v="268"/>
    <x v="8"/>
    <x v="8"/>
    <x v="256"/>
    <n v="1.8641528907254299"/>
    <n v="1.86509624416543"/>
    <n v="100.77338556376699"/>
    <n v="100.59435726254701"/>
    <n v="100.607917205189"/>
    <n v="62.723163748046403"/>
    <n v="27.865925171308898"/>
    <n v="46.9"/>
    <n v="6.03394602988197"/>
    <n v="4.0408671703404897"/>
    <n v="7.33174580599756"/>
    <x v="267"/>
    <x v="0"/>
    <n v="4.3868146836757702E-2"/>
    <x v="52"/>
    <n v="11.545902252197299"/>
    <n v="138"/>
  </r>
  <r>
    <n v="269"/>
    <x v="8"/>
    <x v="8"/>
    <x v="257"/>
    <n v="1.8664517138142001"/>
    <n v="1.86506139309139"/>
    <n v="99.5024843395896"/>
    <n v="103.054953362003"/>
    <n v="99.076667308239294"/>
    <n v="62.618113756579802"/>
    <n v="27.8292221698769"/>
    <n v="42.9"/>
    <n v="5.9230482367014501"/>
    <n v="3.4570556511321202"/>
    <n v="7.3792553527058802"/>
    <x v="268"/>
    <x v="0"/>
    <n v="4.07806374132633E-2"/>
    <x v="42"/>
    <n v="11.5581378936768"/>
    <n v="139"/>
  </r>
  <r>
    <n v="270"/>
    <x v="8"/>
    <x v="8"/>
    <x v="258"/>
    <n v="1.8637427397578199"/>
    <n v="1.86463133085336"/>
    <n v="100.66674888019401"/>
    <n v="100.64498151729801"/>
    <n v="100.772381154066"/>
    <n v="62.752269392212497"/>
    <n v="27.874427731712"/>
    <n v="46.9"/>
    <n v="6.02605243539562"/>
    <n v="4.0434491023317403"/>
    <n v="7.3325749113305498"/>
    <x v="269"/>
    <x v="0"/>
    <n v="4.9042180180549601E-2"/>
    <x v="42"/>
    <n v="11.5686588287354"/>
    <n v="140"/>
  </r>
  <r>
    <n v="271"/>
    <x v="8"/>
    <x v="8"/>
    <x v="259"/>
    <n v="1.86647716299985"/>
    <n v="1.86572506013077"/>
    <n v="98.0888499942984"/>
    <n v="102.992308032067"/>
    <n v="100.587439708235"/>
    <n v="62.624143921219499"/>
    <n v="27.833566760315701"/>
    <n v="43.2"/>
    <n v="5.9595747486383903"/>
    <n v="3.1246889434028402"/>
    <n v="7.37597353384563"/>
    <x v="270"/>
    <x v="0"/>
    <n v="4.7861248254776001E-2"/>
    <x v="42"/>
    <n v="11.6932010650635"/>
    <n v="141"/>
  </r>
  <r>
    <n v="272"/>
    <x v="8"/>
    <x v="8"/>
    <x v="260"/>
    <n v="1.86567440889347"/>
    <n v="1.8649445031957299"/>
    <n v="101.70124542256001"/>
    <n v="101.489133501048"/>
    <n v="104.374256315628"/>
    <n v="64.238123117923706"/>
    <n v="28.524465466358802"/>
    <n v="38.799999999999997"/>
    <n v="7.8713357814035598"/>
    <n v="3.6593240581326101"/>
    <n v="7.4408502885416299"/>
    <x v="271"/>
    <x v="0"/>
    <n v="3.2709658145904499E-2"/>
    <x v="4"/>
    <n v="11.7237091064453"/>
    <n v="142"/>
  </r>
  <r>
    <n v="273"/>
    <x v="8"/>
    <x v="8"/>
    <x v="261"/>
    <n v="1.86620711605116"/>
    <n v="1.8651997212095"/>
    <n v="103.507068765081"/>
    <n v="98.755103929684793"/>
    <n v="99.741787067663196"/>
    <n v="62.712864389119403"/>
    <n v="27.872894298078101"/>
    <n v="43.5"/>
    <n v="6.1406544907093297"/>
    <n v="3.3125305890580301"/>
    <n v="7.30007415751985"/>
    <x v="272"/>
    <x v="0"/>
    <n v="2.72117741405964E-2"/>
    <x v="4"/>
    <n v="11.7474060058594"/>
    <n v="143"/>
  </r>
  <r>
    <n v="274"/>
    <x v="8"/>
    <x v="8"/>
    <x v="89"/>
    <n v="1.86530721330294"/>
    <n v="1.86467316170958"/>
    <n v="101.75568882901101"/>
    <n v="104.35115633533"/>
    <n v="101.518338257038"/>
    <n v="64.255231425428306"/>
    <n v="28.532312599630099"/>
    <n v="38.799999999999997"/>
    <n v="7.8693701950571802"/>
    <n v="3.66561842237626"/>
    <n v="7.4428943364980604"/>
    <x v="273"/>
    <x v="0"/>
    <n v="4.4405717402696603E-2"/>
    <x v="4"/>
    <n v="11.749919891357401"/>
    <n v="144"/>
  </r>
  <r>
    <n v="275"/>
    <x v="8"/>
    <x v="8"/>
    <x v="262"/>
    <n v="1.86531927562012"/>
    <n v="1.8634862489430899"/>
    <n v="100.706903521881"/>
    <n v="100.82347928634699"/>
    <n v="100.732779815938"/>
    <n v="62.800318610662401"/>
    <n v="27.898795098359301"/>
    <n v="50"/>
    <n v="6.0160536731180496"/>
    <n v="4.1415154332650097"/>
    <n v="7.3337299062679602"/>
    <x v="274"/>
    <x v="0"/>
    <n v="4.96255569159985E-2"/>
    <x v="42"/>
    <n v="11.7738704681396"/>
    <n v="145"/>
  </r>
  <r>
    <n v="276"/>
    <x v="8"/>
    <x v="8"/>
    <x v="263"/>
    <n v="1.8640131437304801"/>
    <n v="1.86508686124802"/>
    <n v="100.856758564304"/>
    <n v="100.74084984418501"/>
    <n v="100.679791885732"/>
    <n v="62.804124435593003"/>
    <n v="27.897165086823701"/>
    <n v="50"/>
    <n v="6.01534203452022"/>
    <n v="4.1483905222833801"/>
    <n v="7.3336281261888097"/>
    <x v="275"/>
    <x v="0"/>
    <n v="4.6538703143596601E-2"/>
    <x v="5"/>
    <n v="11.7796688079834"/>
    <n v="146"/>
  </r>
  <r>
    <n v="277"/>
    <x v="8"/>
    <x v="8"/>
    <x v="264"/>
    <n v="1.8642813628849"/>
    <n v="1.86438890792666"/>
    <n v="100.819734593075"/>
    <n v="100.71191294569201"/>
    <n v="100.68151349971799"/>
    <n v="62.7868914077741"/>
    <n v="27.890721064655601"/>
    <n v="48.1"/>
    <n v="6.9795460379965899"/>
    <n v="3.7404760518535798"/>
    <n v="6.5058155066229304"/>
    <x v="276"/>
    <x v="0"/>
    <n v="3.1752917915582698E-2"/>
    <x v="42"/>
    <n v="11.798908233642599"/>
    <n v="147"/>
  </r>
  <r>
    <n v="278"/>
    <x v="8"/>
    <x v="8"/>
    <x v="265"/>
    <n v="1.86535921473586"/>
    <n v="1.8652750467424299"/>
    <n v="101.418221598347"/>
    <n v="101.54841134299301"/>
    <n v="104.243153436657"/>
    <n v="64.140128788125807"/>
    <n v="28.483316718510402"/>
    <n v="38.799999999999997"/>
    <n v="8.8788348135491599"/>
    <n v="3.5949135792451501"/>
    <n v="7.4323958488260802"/>
    <x v="277"/>
    <x v="0"/>
    <n v="3.5678256303072003E-2"/>
    <x v="42"/>
    <n v="11.8009223937988"/>
    <n v="148"/>
  </r>
  <r>
    <n v="279"/>
    <x v="8"/>
    <x v="8"/>
    <x v="266"/>
    <n v="1.8635380328826101"/>
    <n v="1.86497050915021"/>
    <n v="103.026226141393"/>
    <n v="101.83731607727201"/>
    <n v="103.985233448941"/>
    <n v="64.6001495822956"/>
    <n v="28.674971592180501"/>
    <n v="45.7"/>
    <n v="7.7174805531147097"/>
    <n v="3.2718116813538498"/>
    <n v="6.4990370994467197"/>
    <x v="278"/>
    <x v="0"/>
    <n v="4.5904815196991001E-2"/>
    <x v="4"/>
    <n v="11.814668655395501"/>
    <n v="149"/>
  </r>
  <r>
    <n v="280"/>
    <x v="8"/>
    <x v="8"/>
    <x v="267"/>
    <n v="1.8645412304371201"/>
    <n v="1.8650541547097199"/>
    <n v="100.812804474263"/>
    <n v="100.58291344930601"/>
    <n v="100.723204725409"/>
    <n v="62.761573015111203"/>
    <n v="27.882491644695499"/>
    <n v="47.9"/>
    <n v="6.9881679136045802"/>
    <n v="3.6903799252165101"/>
    <n v="6.5081013691315501"/>
    <x v="279"/>
    <x v="0"/>
    <n v="4.06752787530422E-2"/>
    <x v="4"/>
    <n v="11.8180179595947"/>
    <n v="150"/>
  </r>
  <r>
    <n v="281"/>
    <x v="8"/>
    <x v="8"/>
    <x v="268"/>
    <n v="1.86426419801486"/>
    <n v="1.8645956666258701"/>
    <n v="100.711540677266"/>
    <n v="100.77073727014501"/>
    <n v="100.69082272031299"/>
    <n v="62.776151927919003"/>
    <n v="27.885520398557201"/>
    <n v="48.1"/>
    <n v="6.9846436285526403"/>
    <n v="3.73719879881491"/>
    <n v="6.50530538422412"/>
    <x v="280"/>
    <x v="0"/>
    <n v="2.9994128271937402E-2"/>
    <x v="42"/>
    <n v="11.819372177124"/>
    <n v="151"/>
  </r>
  <r>
    <n v="282"/>
    <x v="8"/>
    <x v="8"/>
    <x v="269"/>
    <n v="1.86564519670809"/>
    <n v="1.8674640558789799"/>
    <n v="100.698718908111"/>
    <n v="101.41011318209399"/>
    <n v="99.3446568257895"/>
    <n v="62.580351768387501"/>
    <n v="27.8180917279693"/>
    <n v="44"/>
    <n v="6.0240942597369598"/>
    <n v="4.0814652809123402"/>
    <n v="7.3400561906423096"/>
    <x v="281"/>
    <x v="0"/>
    <n v="4.1166227310895899E-2"/>
    <x v="42"/>
    <n v="11.839216232299799"/>
    <n v="152"/>
  </r>
  <r>
    <n v="283"/>
    <x v="8"/>
    <x v="8"/>
    <x v="270"/>
    <n v="1.86427090306103"/>
    <n v="1.86426044317847"/>
    <n v="100.640996786475"/>
    <n v="100.82230153388799"/>
    <n v="100.70638476491899"/>
    <n v="62.775210948676303"/>
    <n v="27.886603180255801"/>
    <n v="48"/>
    <n v="6.9795741282877399"/>
    <n v="3.6927825045498399"/>
    <n v="6.5038533067683"/>
    <x v="282"/>
    <x v="0"/>
    <n v="4.88258041441441E-2"/>
    <x v="4"/>
    <n v="11.839357376098601"/>
    <n v="153"/>
  </r>
  <r>
    <n v="284"/>
    <x v="8"/>
    <x v="8"/>
    <x v="271"/>
    <n v="1.86717781692049"/>
    <n v="1.86519945314167"/>
    <n v="99.686411827184699"/>
    <n v="103.39570550490799"/>
    <n v="98.870401549602704"/>
    <n v="62.700783412200003"/>
    <n v="27.8625439403299"/>
    <n v="39.299999999999997"/>
    <n v="6.8259072132424397"/>
    <n v="3.4199809333636799"/>
    <n v="7.2951934261123998"/>
    <x v="283"/>
    <x v="0"/>
    <n v="4.3150398880243301E-2"/>
    <x v="50"/>
    <n v="12.0482749938965"/>
    <n v="154"/>
  </r>
  <r>
    <n v="285"/>
    <x v="8"/>
    <x v="8"/>
    <x v="272"/>
    <n v="1.86456965544331"/>
    <n v="1.8671713900978599"/>
    <n v="98.868796736675193"/>
    <n v="103.42074849328699"/>
    <n v="99.652822677751402"/>
    <n v="62.697533525741299"/>
    <n v="27.861749259725901"/>
    <n v="39.299999999999997"/>
    <n v="6.8256202775619297"/>
    <n v="3.4191592883737001"/>
    <n v="7.2946355921886203"/>
    <x v="284"/>
    <x v="0"/>
    <n v="4.3755814433097798E-2"/>
    <x v="5"/>
    <n v="12.0508270263672"/>
    <n v="155"/>
  </r>
  <r>
    <n v="286"/>
    <x v="8"/>
    <x v="8"/>
    <x v="273"/>
    <n v="1.86419982834459"/>
    <n v="1.86512010337136"/>
    <n v="100.70361679027501"/>
    <n v="100.671043100167"/>
    <n v="100.818103133036"/>
    <n v="62.781417600686503"/>
    <n v="27.8902101812495"/>
    <n v="48.1"/>
    <n v="6.0392710443773403"/>
    <n v="3.7350397250957199"/>
    <n v="6.9176417919364601"/>
    <x v="285"/>
    <x v="0"/>
    <n v="3.4673396497964901E-2"/>
    <x v="42"/>
    <n v="12.0663394927979"/>
    <n v="156"/>
  </r>
  <r>
    <n v="287"/>
    <x v="8"/>
    <x v="8"/>
    <x v="274"/>
    <n v="1.8651265372622801"/>
    <n v="1.86406544949473"/>
    <n v="100.663524512645"/>
    <n v="100.88292385688599"/>
    <n v="100.694465971882"/>
    <n v="62.794321999629503"/>
    <n v="27.895087942173799"/>
    <n v="48.1"/>
    <n v="6.03874503632517"/>
    <n v="3.7381836912236501"/>
    <n v="6.9180931798297101"/>
    <x v="286"/>
    <x v="0"/>
    <n v="3.6243285983800902E-2"/>
    <x v="4"/>
    <n v="12.090248107910201"/>
    <n v="157"/>
  </r>
  <r>
    <n v="288"/>
    <x v="8"/>
    <x v="8"/>
    <x v="275"/>
    <n v="1.8663710777870499"/>
    <n v="1.86545141989814"/>
    <n v="99.967084679771702"/>
    <n v="103.615144568801"/>
    <n v="98.903795974909301"/>
    <n v="62.842770914672101"/>
    <n v="27.925508903241202"/>
    <n v="51.2"/>
    <n v="5.7798038214228402"/>
    <n v="3.0855975653673302"/>
    <n v="6.5171663462394598"/>
    <x v="287"/>
    <x v="0"/>
    <n v="2.6686726137995699E-2"/>
    <x v="42"/>
    <n v="12.096721649169901"/>
    <n v="158"/>
  </r>
  <r>
    <n v="289"/>
    <x v="8"/>
    <x v="8"/>
    <x v="276"/>
    <n v="1.86327131679742"/>
    <n v="1.8664458202691001"/>
    <n v="100.572925637314"/>
    <n v="103.929739744035"/>
    <n v="104.151068565803"/>
    <n v="64.537586408719093"/>
    <n v="28.644615210602399"/>
    <n v="41.4"/>
    <n v="7.6701101800666196"/>
    <n v="3.06638608052892"/>
    <n v="6.5035178918286496"/>
    <x v="288"/>
    <x v="0"/>
    <n v="3.1766053289174999E-2"/>
    <x v="4"/>
    <n v="12.137409210205099"/>
    <n v="159"/>
  </r>
  <r>
    <n v="290"/>
    <x v="8"/>
    <x v="8"/>
    <x v="277"/>
    <n v="1.86322516084342"/>
    <n v="1.8660777047057799"/>
    <n v="100.53645457798601"/>
    <n v="103.937105879643"/>
    <n v="104.11470491403"/>
    <n v="64.519133804768501"/>
    <n v="28.6351828705961"/>
    <n v="43.4"/>
    <n v="8.6668431378133093"/>
    <n v="3.8405854959224199"/>
    <n v="6.9291058212619996"/>
    <x v="289"/>
    <x v="0"/>
    <n v="3.3229913562536198E-2"/>
    <x v="42"/>
    <n v="12.181846618652299"/>
    <n v="160"/>
  </r>
  <r>
    <n v="291"/>
    <x v="8"/>
    <x v="8"/>
    <x v="278"/>
    <n v="1.8657475713504199"/>
    <n v="1.8649710453516399"/>
    <n v="103.19509010897799"/>
    <n v="98.869186014529404"/>
    <n v="99.616246043139398"/>
    <n v="62.629070649783998"/>
    <n v="27.8365700905014"/>
    <n v="39.299999999999997"/>
    <n v="7.1126288155800701"/>
    <n v="3.4260213079386399"/>
    <n v="7.3871618775808896"/>
    <x v="290"/>
    <x v="0"/>
    <n v="3.3087600022554398E-2"/>
    <x v="42"/>
    <n v="12.185569763183601"/>
    <n v="161"/>
  </r>
  <r>
    <n v="292"/>
    <x v="8"/>
    <x v="8"/>
    <x v="279"/>
    <n v="1.8628789547364499"/>
    <n v="1.86562831239236"/>
    <n v="100.526977622963"/>
    <n v="104.171006913767"/>
    <n v="103.889919291309"/>
    <n v="64.518851977950703"/>
    <n v="28.632329211730401"/>
    <n v="43.3"/>
    <n v="8.6640418544069107"/>
    <n v="3.8395390765845501"/>
    <n v="6.9314181718877599"/>
    <x v="291"/>
    <x v="0"/>
    <n v="3.6942027509212501E-2"/>
    <x v="4"/>
    <n v="12.1856937408447"/>
    <n v="162"/>
  </r>
  <r>
    <n v="293"/>
    <x v="8"/>
    <x v="8"/>
    <x v="280"/>
    <n v="1.8636002790298101"/>
    <n v="1.8663483061851001"/>
    <n v="100.674881727409"/>
    <n v="103.90811704043"/>
    <n v="104.231294311045"/>
    <n v="64.582813158975299"/>
    <n v="28.6638564040951"/>
    <n v="43.3"/>
    <n v="7.6684763608519004"/>
    <n v="3.3302028835362298"/>
    <n v="7.3360602051921804"/>
    <x v="292"/>
    <x v="0"/>
    <n v="3.7591479718685199E-2"/>
    <x v="42"/>
    <n v="12.1942501068115"/>
    <n v="163"/>
  </r>
  <r>
    <n v="294"/>
    <x v="8"/>
    <x v="8"/>
    <x v="281"/>
    <n v="1.86318651777002"/>
    <n v="1.86676350939266"/>
    <n v="101.10425695641"/>
    <n v="101.44652512069599"/>
    <n v="106.421804876895"/>
    <n v="64.611102327242193"/>
    <n v="28.688289850651699"/>
    <n v="38.9"/>
    <n v="8.6849336824951102"/>
    <n v="3.5655130997139"/>
    <n v="7.3569683785764104"/>
    <x v="293"/>
    <x v="0"/>
    <n v="4.5514915138482999E-2"/>
    <x v="4"/>
    <n v="12.3340740203857"/>
    <n v="164"/>
  </r>
  <r>
    <n v="295"/>
    <x v="8"/>
    <x v="8"/>
    <x v="282"/>
    <n v="1.8625431538624799"/>
    <n v="1.8654817072273799"/>
    <n v="101.798839222105"/>
    <n v="102.687483583703"/>
    <n v="103.979871673966"/>
    <n v="64.493315702765699"/>
    <n v="28.6253805953823"/>
    <n v="43.6"/>
    <n v="8.7253579865616402"/>
    <n v="3.5294005065646599"/>
    <n v="6.3521850203867301"/>
    <x v="294"/>
    <x v="0"/>
    <n v="4.8797119408845901E-2"/>
    <x v="42"/>
    <n v="12.3658084869385"/>
    <n v="165"/>
  </r>
  <r>
    <n v="296"/>
    <x v="8"/>
    <x v="8"/>
    <x v="283"/>
    <n v="1.8649077725185199"/>
    <n v="1.8635627169483699"/>
    <n v="103.958818208693"/>
    <n v="102.67254838537799"/>
    <n v="101.774349362606"/>
    <n v="64.476312133308994"/>
    <n v="28.618170373758399"/>
    <n v="43.6"/>
    <n v="8.7232769668085908"/>
    <n v="3.52531226545881"/>
    <n v="6.3481410925878903"/>
    <x v="295"/>
    <x v="0"/>
    <n v="4.7902405261993401E-2"/>
    <x v="4"/>
    <n v="12.3791389465332"/>
    <n v="166"/>
  </r>
  <r>
    <n v="297"/>
    <x v="8"/>
    <x v="8"/>
    <x v="284"/>
    <n v="1.8675979224661801"/>
    <n v="1.8650847165745501"/>
    <n v="99.548959908803496"/>
    <n v="103.01055319116701"/>
    <n v="98.913330598420202"/>
    <n v="62.575087066280602"/>
    <n v="27.811408585964301"/>
    <n v="39.299999999999997"/>
    <n v="6.8772737111578799"/>
    <n v="3.8395211565161498"/>
    <n v="7.2980123371343604"/>
    <x v="296"/>
    <x v="0"/>
    <n v="3.6341086030006402E-2"/>
    <x v="4"/>
    <n v="12.384016036987299"/>
    <n v="167"/>
  </r>
  <r>
    <n v="298"/>
    <x v="8"/>
    <x v="8"/>
    <x v="285"/>
    <n v="1.86519543211964"/>
    <n v="1.8670377607322199"/>
    <n v="98.961879820042498"/>
    <n v="102.91166300716"/>
    <n v="99.492226832475794"/>
    <n v="62.547126629421101"/>
    <n v="27.7988033707638"/>
    <n v="39.299999999999997"/>
    <n v="6.8892220959898296"/>
    <n v="3.8145584524471001"/>
    <n v="7.2959912234584401"/>
    <x v="297"/>
    <x v="0"/>
    <n v="4.0180940181016901E-2"/>
    <x v="4"/>
    <n v="12.3918800354004"/>
    <n v="168"/>
  </r>
  <r>
    <n v="299"/>
    <x v="8"/>
    <x v="8"/>
    <x v="286"/>
    <n v="1.86423684117657"/>
    <n v="1.86785652553936"/>
    <n v="98.940063410959397"/>
    <n v="103.051069566582"/>
    <n v="99.635941040613503"/>
    <n v="62.616349485035997"/>
    <n v="27.827587455418598"/>
    <n v="39.299999999999997"/>
    <n v="6.8660794669151004"/>
    <n v="3.8660264127615198"/>
    <n v="7.4226016711970297"/>
    <x v="298"/>
    <x v="0"/>
    <n v="4.24731858074665E-2"/>
    <x v="42"/>
    <n v="12.3938961029053"/>
    <n v="169"/>
  </r>
  <r>
    <n v="300"/>
    <x v="8"/>
    <x v="8"/>
    <x v="287"/>
    <n v="1.8679357590666701"/>
    <n v="1.8651662124325501"/>
    <n v="99.651519772248093"/>
    <n v="103.03470561000501"/>
    <n v="98.954251644353803"/>
    <n v="62.620240969589297"/>
    <n v="27.8321270206369"/>
    <n v="39.299999999999997"/>
    <n v="6.86878371320394"/>
    <n v="3.86811311708485"/>
    <n v="7.4241991202730899"/>
    <x v="299"/>
    <x v="0"/>
    <n v="4.54592555761337E-2"/>
    <x v="4"/>
    <n v="12.4102382659912"/>
    <n v="170"/>
  </r>
  <r>
    <n v="301"/>
    <x v="8"/>
    <x v="8"/>
    <x v="288"/>
    <n v="1.86365179151042"/>
    <n v="1.86326541319265"/>
    <n v="104.310085715537"/>
    <n v="100.60392797549601"/>
    <n v="103.822831666791"/>
    <n v="64.560648954874196"/>
    <n v="28.6562697096977"/>
    <n v="41.4"/>
    <n v="7.6668765849250899"/>
    <n v="3.2953740663440501"/>
    <n v="6.9361010578715296"/>
    <x v="300"/>
    <x v="0"/>
    <n v="4.0710464119911201E-2"/>
    <x v="50"/>
    <n v="12.4299049377441"/>
    <n v="171"/>
  </r>
  <r>
    <n v="302"/>
    <x v="8"/>
    <x v="8"/>
    <x v="289"/>
    <n v="1.86263737748387"/>
    <n v="1.8662389986279799"/>
    <n v="100.537443286422"/>
    <n v="104.034059986901"/>
    <n v="104.110675416137"/>
    <n v="64.545052078644801"/>
    <n v="28.6477349402066"/>
    <n v="41.4"/>
    <n v="7.6691668660886601"/>
    <n v="3.29580221596559"/>
    <n v="6.9263170503205496"/>
    <x v="301"/>
    <x v="0"/>
    <n v="2.8867928311228801E-2"/>
    <x v="50"/>
    <n v="12.4511528015137"/>
    <n v="172"/>
  </r>
  <r>
    <n v="303"/>
    <x v="8"/>
    <x v="8"/>
    <x v="290"/>
    <n v="1.8676653875895399"/>
    <n v="1.86514423034788"/>
    <n v="103.147874877966"/>
    <n v="99.648227317161599"/>
    <n v="98.887926794763104"/>
    <n v="62.630586309348203"/>
    <n v="27.839348757810001"/>
    <n v="39.299999999999997"/>
    <n v="6.6999515938740402"/>
    <n v="3.8962826361095799"/>
    <n v="7.3853997217051104"/>
    <x v="302"/>
    <x v="0"/>
    <n v="2.4852477014064799E-2"/>
    <x v="49"/>
    <n v="12.5348052978516"/>
    <n v="173"/>
  </r>
  <r>
    <n v="304"/>
    <x v="8"/>
    <x v="8"/>
    <x v="291"/>
    <n v="1.86433285654681"/>
    <n v="1.86601822070418"/>
    <n v="98.067602126248801"/>
    <n v="100.533613278809"/>
    <n v="102.937300370229"/>
    <n v="62.589812011922902"/>
    <n v="27.814529186290201"/>
    <n v="39.5"/>
    <n v="6.9142049229563796"/>
    <n v="3.36212300484071"/>
    <n v="7.3219147219059399"/>
    <x v="303"/>
    <x v="0"/>
    <n v="3.1459271907806403E-2"/>
    <x v="50"/>
    <n v="12.572303771972701"/>
    <n v="174"/>
  </r>
  <r>
    <n v="305"/>
    <x v="9"/>
    <x v="9"/>
    <x v="292"/>
    <n v="1.9069454632998799"/>
    <n v="1.90281685929045"/>
    <n v="106.430793710567"/>
    <n v="115.72044370623"/>
    <n v="104.859275580218"/>
    <n v="69.941707625307203"/>
    <n v="31.267792748818302"/>
    <n v="50.2"/>
    <n v="7.3579187240818698"/>
    <n v="3.7887117219212398"/>
    <n v="7.4667710696631904"/>
    <x v="304"/>
    <x v="0"/>
    <n v="3.6708731204271303E-2"/>
    <x v="53"/>
    <n v="0"/>
    <n v="1"/>
  </r>
  <r>
    <n v="306"/>
    <x v="9"/>
    <x v="9"/>
    <x v="293"/>
    <n v="1.9030782958144401"/>
    <n v="1.9073924609266899"/>
    <n v="104.875161031771"/>
    <n v="115.77624923315599"/>
    <n v="106.445989666385"/>
    <n v="69.970234182758801"/>
    <n v="31.277535714167701"/>
    <n v="50.3"/>
    <n v="7.3589411755656897"/>
    <n v="3.7952165793147299"/>
    <n v="7.4616451581572596"/>
    <x v="305"/>
    <x v="0"/>
    <n v="3.9423890411853797E-2"/>
    <x v="54"/>
    <n v="1.27105712890625E-2"/>
    <n v="2"/>
  </r>
  <r>
    <n v="307"/>
    <x v="9"/>
    <x v="9"/>
    <x v="294"/>
    <n v="1.9022013563237701"/>
    <n v="1.90214536773612"/>
    <n v="103.307308979159"/>
    <n v="116.090534143455"/>
    <n v="107.746571582588"/>
    <n v="69.956917806533994"/>
    <n v="31.245049409101998"/>
    <n v="51.5"/>
    <n v="7.44833135202565"/>
    <n v="3.9831676367002302"/>
    <n v="7.3425159974821499"/>
    <x v="306"/>
    <x v="0"/>
    <n v="2.69995834678411E-2"/>
    <x v="55"/>
    <n v="0.43878173828125"/>
    <n v="3"/>
  </r>
  <r>
    <n v="308"/>
    <x v="9"/>
    <x v="9"/>
    <x v="295"/>
    <n v="1.9021926821434201"/>
    <n v="1.9014470805152499"/>
    <n v="107.71434145296401"/>
    <n v="116.142268775712"/>
    <n v="103.32467895372601"/>
    <n v="69.967751881777005"/>
    <n v="31.246172828596102"/>
    <n v="51.5"/>
    <n v="7.4442229380720901"/>
    <n v="3.9992523720433999"/>
    <n v="7.3412173859567602"/>
    <x v="307"/>
    <x v="0"/>
    <n v="4.9241039901971803E-2"/>
    <x v="56"/>
    <n v="0.471481323242188"/>
    <n v="4"/>
  </r>
  <r>
    <n v="309"/>
    <x v="9"/>
    <x v="9"/>
    <x v="296"/>
    <n v="1.9060540391080201"/>
    <n v="1.90793736794476"/>
    <n v="103.37108338577001"/>
    <n v="118.877560099373"/>
    <n v="106.52230125623301"/>
    <n v="70.384102391194105"/>
    <n v="31.472773469199801"/>
    <n v="51.2"/>
    <n v="7.3623202636011102"/>
    <n v="3.9011514312119799"/>
    <n v="7.4505029421322604"/>
    <x v="308"/>
    <x v="0"/>
    <n v="4.6045850962400402E-2"/>
    <x v="4"/>
    <n v="4.28863525390625"/>
    <n v="5"/>
  </r>
  <r>
    <n v="310"/>
    <x v="10"/>
    <x v="10"/>
    <x v="297"/>
    <n v="1.9260192107037699"/>
    <n v="1.9258385186717999"/>
    <n v="113.69349542174901"/>
    <n v="113.683966520097"/>
    <n v="113.68848211411201"/>
    <n v="75.172582140280497"/>
    <n v="33.878364000115297"/>
    <n v="51.1"/>
    <n v="7.1663282348528696"/>
    <n v="5.2586938419501896"/>
    <n v="6.9423708007218901"/>
    <x v="309"/>
    <x v="0"/>
    <n v="4.6516936272382702E-2"/>
    <x v="57"/>
    <n v="0"/>
    <n v="1"/>
  </r>
  <r>
    <n v="311"/>
    <x v="10"/>
    <x v="10"/>
    <x v="298"/>
    <n v="1.9265835045489199"/>
    <n v="1.92579619897849"/>
    <n v="113.676027346037"/>
    <n v="113.704190522818"/>
    <n v="113.669914495464"/>
    <n v="75.166082338461607"/>
    <n v="33.8757363042319"/>
    <n v="51.1"/>
    <n v="7.1672974402923"/>
    <n v="5.2571162124263902"/>
    <n v="6.9422717229105597"/>
    <x v="310"/>
    <x v="0"/>
    <n v="3.3302083611488301E-2"/>
    <x v="58"/>
    <n v="6.103515625E-5"/>
    <n v="2"/>
  </r>
  <r>
    <n v="312"/>
    <x v="10"/>
    <x v="10"/>
    <x v="299"/>
    <n v="1.9257136339549501"/>
    <n v="1.9259275687314901"/>
    <n v="113.674964522728"/>
    <n v="113.663716391162"/>
    <n v="113.677875169049"/>
    <n v="75.152280314777599"/>
    <n v="33.868872904668798"/>
    <n v="51.1"/>
    <n v="7.16742529577364"/>
    <n v="5.2587509454919701"/>
    <n v="6.9420266201921104"/>
    <x v="311"/>
    <x v="0"/>
    <n v="2.98246648162603E-2"/>
    <x v="11"/>
    <n v="7.354736328125E-3"/>
    <n v="3"/>
  </r>
  <r>
    <n v="313"/>
    <x v="10"/>
    <x v="10"/>
    <x v="300"/>
    <n v="1.9258670774484901"/>
    <n v="1.92524388065512"/>
    <n v="113.652894726349"/>
    <n v="113.693732017862"/>
    <n v="113.68240961103901"/>
    <n v="75.157405103691801"/>
    <n v="33.870181518101496"/>
    <n v="51.1"/>
    <n v="7.1695473040428803"/>
    <n v="5.2575644453730703"/>
    <n v="6.94232434715616"/>
    <x v="312"/>
    <x v="0"/>
    <n v="3.3448711037635803E-2"/>
    <x v="59"/>
    <n v="8.60595703125E-3"/>
    <n v="4"/>
  </r>
  <r>
    <n v="314"/>
    <x v="10"/>
    <x v="10"/>
    <x v="301"/>
    <n v="1.92572713539587"/>
    <n v="1.9262040390363599"/>
    <n v="113.669603450184"/>
    <n v="113.657137312003"/>
    <n v="113.64829419534099"/>
    <n v="75.135229231103494"/>
    <n v="33.8628138370728"/>
    <n v="51.1"/>
    <n v="7.1687014027183"/>
    <n v="5.25819724091739"/>
    <n v="6.9428900553929997"/>
    <x v="313"/>
    <x v="0"/>
    <n v="2.5477757677435899E-2"/>
    <x v="52"/>
    <n v="1.64794921875E-2"/>
    <n v="5"/>
  </r>
  <r>
    <n v="315"/>
    <x v="10"/>
    <x v="10"/>
    <x v="302"/>
    <n v="1.9255973099274899"/>
    <n v="1.92583150872551"/>
    <n v="113.645515874827"/>
    <n v="113.729625056576"/>
    <n v="113.653338630367"/>
    <n v="75.157164319317701"/>
    <n v="33.872996639931998"/>
    <n v="51.1"/>
    <n v="7.1719341921252999"/>
    <n v="5.2580385713947404"/>
    <n v="6.94259996768651"/>
    <x v="314"/>
    <x v="0"/>
    <n v="3.3449348062276799E-2"/>
    <x v="60"/>
    <n v="1.7822265625E-2"/>
    <n v="6"/>
  </r>
  <r>
    <n v="316"/>
    <x v="10"/>
    <x v="10"/>
    <x v="303"/>
    <n v="1.92645659177672"/>
    <n v="1.92570766213358"/>
    <n v="113.70571596849"/>
    <n v="113.66487526300899"/>
    <n v="113.68887489892801"/>
    <n v="75.169916585738306"/>
    <n v="33.878324901785597"/>
    <n v="51.1"/>
    <n v="7.16671031579346"/>
    <n v="5.2581822975287098"/>
    <n v="6.9419789485778702"/>
    <x v="315"/>
    <x v="0"/>
    <n v="4.90371808409691E-2"/>
    <x v="41"/>
    <n v="1.85546875E-2"/>
    <n v="7"/>
  </r>
  <r>
    <n v="317"/>
    <x v="10"/>
    <x v="10"/>
    <x v="302"/>
    <n v="1.9255973099274899"/>
    <n v="1.92583150872551"/>
    <n v="113.645515874827"/>
    <n v="113.729625056576"/>
    <n v="113.653338630367"/>
    <n v="75.157164319317701"/>
    <n v="33.872996639931998"/>
    <n v="51.1"/>
    <n v="7.1726179399854804"/>
    <n v="5.2577242640477397"/>
    <n v="6.9426747993055899"/>
    <x v="316"/>
    <x v="0"/>
    <n v="3.4012142568826703E-2"/>
    <x v="52"/>
    <n v="4.9041748046875E-2"/>
    <n v="8"/>
  </r>
  <r>
    <n v="318"/>
    <x v="11"/>
    <x v="11"/>
    <x v="304"/>
    <n v="1.8582437945544099"/>
    <n v="1.8577098804711101"/>
    <n v="99.302682203687695"/>
    <n v="99.3691483453686"/>
    <n v="99.417314713145402"/>
    <n v="61.692171087011097"/>
    <n v="27.3594830359315"/>
    <n v="47.4"/>
    <n v="6.3122742516364996"/>
    <n v="4.4470510456692303"/>
    <n v="7.4244657984529496"/>
    <x v="317"/>
    <x v="0"/>
    <n v="4.8428960144519799E-2"/>
    <x v="19"/>
    <n v="0"/>
    <n v="1"/>
  </r>
  <r>
    <n v="319"/>
    <x v="11"/>
    <x v="11"/>
    <x v="305"/>
    <n v="1.8576493210506599"/>
    <n v="1.8579313765583401"/>
    <n v="99.366511919638597"/>
    <n v="99.407862059238695"/>
    <n v="99.3458947352173"/>
    <n v="61.700353250370597"/>
    <n v="27.361313956436099"/>
    <n v="47.4"/>
    <n v="6.3133342631956797"/>
    <n v="4.4633838669950103"/>
    <n v="7.4250840208772297"/>
    <x v="318"/>
    <x v="0"/>
    <n v="2.5671094655990601E-2"/>
    <x v="61"/>
    <n v="2.9877424240112001E-3"/>
    <n v="2"/>
  </r>
  <r>
    <n v="320"/>
    <x v="11"/>
    <x v="11"/>
    <x v="306"/>
    <n v="1.85728996120691"/>
    <n v="1.8589763312102701"/>
    <n v="103.289679348573"/>
    <n v="99.8483995091606"/>
    <n v="103.83986575674101"/>
    <n v="64.070763279854205"/>
    <n v="28.3955239681605"/>
    <n v="45"/>
    <n v="9.9104776874453204"/>
    <n v="3.6072169990249199"/>
    <n v="7.4685009374182503"/>
    <x v="319"/>
    <x v="0"/>
    <n v="4.53390888869762E-2"/>
    <x v="62"/>
    <n v="7.4825763106346104"/>
    <n v="3"/>
  </r>
  <r>
    <n v="321"/>
    <x v="11"/>
    <x v="11"/>
    <x v="307"/>
    <n v="1.8588507202032101"/>
    <n v="1.8573341110311801"/>
    <n v="103.802987677557"/>
    <n v="99.873646818645696"/>
    <n v="103.199426560999"/>
    <n v="64.043182523974707"/>
    <n v="28.3826509184827"/>
    <n v="45"/>
    <n v="9.9154241005569101"/>
    <n v="3.60429010136769"/>
    <n v="7.4695790340171397"/>
    <x v="320"/>
    <x v="0"/>
    <n v="3.90285924077034E-2"/>
    <x v="63"/>
    <n v="7.5110453963279697"/>
    <n v="4"/>
  </r>
  <r>
    <n v="322"/>
    <x v="11"/>
    <x v="11"/>
    <x v="308"/>
    <n v="1.86008709473508"/>
    <n v="1.86036824311747"/>
    <n v="98.890469891010596"/>
    <n v="101.41927713548"/>
    <n v="98.524817482004906"/>
    <n v="61.881716177006901"/>
    <n v="27.4555747346643"/>
    <n v="49.1"/>
    <n v="6.3292405371482801"/>
    <n v="3.0043853787402202"/>
    <n v="7.4759036617804204"/>
    <x v="321"/>
    <x v="1"/>
    <n v="0.99454540014267001"/>
    <x v="64"/>
    <n v="9.4117116332054103"/>
    <n v="5"/>
  </r>
  <r>
    <n v="323"/>
    <x v="11"/>
    <x v="11"/>
    <x v="309"/>
    <n v="1.8587428547273499"/>
    <n v="1.85994623578209"/>
    <n v="98.328098430280903"/>
    <n v="101.56178507545999"/>
    <n v="98.730729955734105"/>
    <n v="61.8235464291377"/>
    <n v="27.425337405751598"/>
    <n v="49.2"/>
    <n v="6.3747243271141301"/>
    <n v="3.0048503179071502"/>
    <n v="7.4668375679187102"/>
    <x v="322"/>
    <x v="1"/>
    <n v="0.67645359039306596"/>
    <x v="65"/>
    <n v="9.4326829314231908"/>
    <n v="6"/>
  </r>
  <r>
    <n v="324"/>
    <x v="11"/>
    <x v="11"/>
    <x v="310"/>
    <n v="1.8592358645422"/>
    <n v="1.86050960760755"/>
    <n v="98.637867843470005"/>
    <n v="101.49914060012701"/>
    <n v="98.778427317453094"/>
    <n v="61.902658095290498"/>
    <n v="27.462680628269901"/>
    <n v="49.8"/>
    <n v="6.2879626886398903"/>
    <n v="3.0096337990459898"/>
    <n v="7.4647787726450101"/>
    <x v="323"/>
    <x v="1"/>
    <n v="0.47375142574310303"/>
    <x v="4"/>
    <n v="9.6845616698265093"/>
    <n v="7"/>
  </r>
  <r>
    <n v="325"/>
    <x v="11"/>
    <x v="11"/>
    <x v="311"/>
    <n v="1.8612369542860401"/>
    <n v="1.85826424385769"/>
    <n v="101.22563941760301"/>
    <n v="98.321421383852396"/>
    <n v="99.440532355985795"/>
    <n v="61.922854582490402"/>
    <n v="27.4728260915766"/>
    <n v="49.2"/>
    <n v="6.25559055630365"/>
    <n v="3.0109065360973899"/>
    <n v="7.4873244436730202"/>
    <x v="324"/>
    <x v="1"/>
    <n v="1.81162917613983"/>
    <x v="4"/>
    <n v="11.3648280501366"/>
    <n v="8"/>
  </r>
  <r>
    <n v="326"/>
    <x v="11"/>
    <x v="11"/>
    <x v="312"/>
    <n v="1.8600677407019299"/>
    <n v="1.8588655142317301"/>
    <n v="97.979551682473897"/>
    <n v="101.359615920332"/>
    <n v="99.213998141690297"/>
    <n v="61.806393344034397"/>
    <n v="27.416637631405901"/>
    <n v="49.3"/>
    <n v="6.2740783855162299"/>
    <n v="3.0079906877461502"/>
    <n v="7.4925299816938802"/>
    <x v="325"/>
    <x v="1"/>
    <n v="1.14972925186157"/>
    <x v="4"/>
    <n v="11.435127198696099"/>
    <n v="9"/>
  </r>
  <r>
    <n v="327"/>
    <x v="11"/>
    <x v="11"/>
    <x v="313"/>
    <n v="1.8594071635873599"/>
    <n v="1.8614064574939"/>
    <n v="99.591685560281505"/>
    <n v="104.543993361456"/>
    <n v="104.968416776411"/>
    <n v="64.6488693451996"/>
    <n v="28.649780277244801"/>
    <n v="45.8"/>
    <n v="9.8922285681208102"/>
    <n v="3.03230670660004"/>
    <n v="7.4847890096166596"/>
    <x v="326"/>
    <x v="0"/>
    <n v="3.3345963805913897E-2"/>
    <x v="37"/>
    <n v="12.4260653853416"/>
    <n v="10"/>
  </r>
  <r>
    <n v="328"/>
    <x v="11"/>
    <x v="11"/>
    <x v="314"/>
    <n v="1.8581361629331601"/>
    <n v="1.8576038328987099"/>
    <n v="101.273701209555"/>
    <n v="101.392751583471"/>
    <n v="102.117341538175"/>
    <n v="63.481460706688303"/>
    <n v="28.139074549233602"/>
    <n v="45.9"/>
    <n v="10.020843571943599"/>
    <n v="3.3845067826380202"/>
    <n v="7.4454434222015697"/>
    <x v="327"/>
    <x v="1"/>
    <n v="1.2691496610641499"/>
    <x v="29"/>
    <n v="12.5402936339378"/>
    <n v="11"/>
  </r>
  <r>
    <n v="329"/>
    <x v="12"/>
    <x v="12"/>
    <x v="315"/>
    <n v="1.8928309486058099"/>
    <n v="1.8420917458150601"/>
    <n v="118.989991263352"/>
    <n v="109.47362432364901"/>
    <n v="107.45585111497"/>
    <n v="73.011648434918399"/>
    <n v="32.398675027096303"/>
    <n v="49.9"/>
    <n v="7.4365294013404801"/>
    <n v="3.9625307183339502"/>
    <n v="6.4418349048368801"/>
    <x v="328"/>
    <x v="0"/>
    <n v="4.8521876335144001E-2"/>
    <x v="66"/>
    <n v="0"/>
    <n v="1"/>
  </r>
  <r>
    <n v="330"/>
    <x v="12"/>
    <x v="12"/>
    <x v="316"/>
    <n v="1.8925456401365801"/>
    <n v="1.8419712267025199"/>
    <n v="119.03567118538"/>
    <n v="107.28977206452601"/>
    <n v="109.66682194790199"/>
    <n v="73.035619359050202"/>
    <n v="32.406081742166499"/>
    <n v="49.9"/>
    <n v="7.4329733541800698"/>
    <n v="3.9605097926437498"/>
    <n v="6.4408343903570602"/>
    <x v="329"/>
    <x v="0"/>
    <n v="3.4258734434843098E-2"/>
    <x v="67"/>
    <n v="1.7747879028320299E-2"/>
    <n v="2"/>
  </r>
  <r>
    <n v="331"/>
    <x v="12"/>
    <x v="12"/>
    <x v="317"/>
    <n v="1.8925052179584601"/>
    <n v="1.8431228933524699"/>
    <n v="122.06458611475399"/>
    <n v="108.546242749746"/>
    <n v="108.432327523403"/>
    <n v="74.067479147157201"/>
    <n v="32.848831367191103"/>
    <n v="50.9"/>
    <n v="7.5513498613735903"/>
    <n v="4.0013595377103401"/>
    <n v="6.3741593647922601"/>
    <x v="330"/>
    <x v="0"/>
    <n v="4.8566311597824097E-2"/>
    <x v="4"/>
    <n v="4.4353828430175799"/>
    <n v="3"/>
  </r>
  <r>
    <n v="332"/>
    <x v="13"/>
    <x v="13"/>
    <x v="318"/>
    <n v="1.8931869955184"/>
    <n v="1.84239463742163"/>
    <n v="118.99508576143801"/>
    <n v="109.36931320801899"/>
    <n v="107.380594014054"/>
    <n v="72.944192642137097"/>
    <n v="32.3695277742152"/>
    <n v="49.8"/>
    <n v="8.0909946360996106"/>
    <n v="3.9610349796019602"/>
    <n v="8.83393635649443"/>
    <x v="331"/>
    <x v="0"/>
    <n v="4.1912723332643502E-2"/>
    <x v="68"/>
    <n v="0"/>
    <n v="1"/>
  </r>
  <r>
    <n v="333"/>
    <x v="13"/>
    <x v="13"/>
    <x v="319"/>
    <n v="1.89205734585397"/>
    <n v="1.8418778461124901"/>
    <n v="118.952143018534"/>
    <n v="107.384773775366"/>
    <n v="109.33296305818899"/>
    <n v="72.918149491266902"/>
    <n v="32.357189809846503"/>
    <n v="49.8"/>
    <n v="8.0918680343934497"/>
    <n v="3.9607272586986202"/>
    <n v="8.83626405900519"/>
    <x v="332"/>
    <x v="0"/>
    <n v="3.5070177167654003E-2"/>
    <x v="69"/>
    <n v="1.5827178955078101E-2"/>
    <n v="2"/>
  </r>
  <r>
    <n v="334"/>
    <x v="13"/>
    <x v="13"/>
    <x v="320"/>
    <n v="1.89288694855239"/>
    <n v="1.8422391267150899"/>
    <n v="118.990911667917"/>
    <n v="109.521672180641"/>
    <n v="107.26293956244299"/>
    <n v="72.955101907338502"/>
    <n v="32.374022008976901"/>
    <n v="49.9"/>
    <n v="7.4323336877594199"/>
    <n v="3.9599416679994799"/>
    <n v="8.48969300299715"/>
    <x v="333"/>
    <x v="0"/>
    <n v="4.6467848122119897E-2"/>
    <x v="4"/>
    <n v="6.0046520233154297"/>
    <n v="3"/>
  </r>
  <r>
    <n v="335"/>
    <x v="14"/>
    <x v="14"/>
    <x v="321"/>
    <n v="1.8939266089265401"/>
    <n v="1.8534322215824299"/>
    <n v="118.269258731378"/>
    <n v="111.77715953664401"/>
    <n v="106.819909231906"/>
    <n v="73.381779693143301"/>
    <n v="32.596162799142803"/>
    <n v="59.5"/>
    <n v="7.4481119756900798"/>
    <n v="3.9504739449996502"/>
    <n v="6.3943552122462703"/>
    <x v="334"/>
    <x v="0"/>
    <n v="3.7004947662353502E-2"/>
    <x v="45"/>
    <n v="0"/>
    <n v="1"/>
  </r>
  <r>
    <n v="336"/>
    <x v="14"/>
    <x v="14"/>
    <x v="322"/>
    <n v="1.89266848655542"/>
    <n v="1.85304236325023"/>
    <n v="118.181549844702"/>
    <n v="107.041507156973"/>
    <n v="111.652723057678"/>
    <n v="73.393574309973502"/>
    <n v="32.606001388331897"/>
    <n v="59.5"/>
    <n v="7.4365180391995098"/>
    <n v="3.95291791609815"/>
    <n v="6.4048298055458099"/>
    <x v="335"/>
    <x v="0"/>
    <n v="3.1487356871366501E-2"/>
    <x v="70"/>
    <n v="1.0757446289061999E-3"/>
    <n v="2"/>
  </r>
  <r>
    <n v="337"/>
    <x v="14"/>
    <x v="14"/>
    <x v="323"/>
    <n v="1.8937235806738"/>
    <n v="1.8544392683504001"/>
    <n v="118.259709211942"/>
    <n v="109.130385254296"/>
    <n v="111.40946565609499"/>
    <n v="74.167570000473205"/>
    <n v="32.945746891274702"/>
    <n v="60.6"/>
    <n v="7.5265516528001797"/>
    <n v="3.9467870935853"/>
    <n v="6.3331949033123101"/>
    <x v="336"/>
    <x v="0"/>
    <n v="4.5006949454546002E-2"/>
    <x v="19"/>
    <n v="9.62554931640625"/>
    <n v="3"/>
  </r>
  <r>
    <n v="338"/>
    <x v="14"/>
    <x v="14"/>
    <x v="324"/>
    <n v="1.89553712704341"/>
    <n v="1.85476494467627"/>
    <n v="118.216058749524"/>
    <n v="111.369529981938"/>
    <n v="109.07380440402299"/>
    <n v="74.112792139659405"/>
    <n v="32.924864365818202"/>
    <n v="60.7"/>
    <n v="7.5308862003443"/>
    <n v="3.9468034877440799"/>
    <n v="6.3316566949087596"/>
    <x v="337"/>
    <x v="0"/>
    <n v="3.62130664288998E-2"/>
    <x v="36"/>
    <n v="9.6308364868164098"/>
    <n v="4"/>
  </r>
  <r>
    <n v="339"/>
    <x v="14"/>
    <x v="14"/>
    <x v="325"/>
    <n v="1.89964365079348"/>
    <n v="1.8566265106369599"/>
    <n v="116.779093994809"/>
    <n v="109.07739074590501"/>
    <n v="110.17653993536899"/>
    <n v="73.143542268669194"/>
    <n v="32.565003841884597"/>
    <n v="62.1"/>
    <n v="7.5110031714846199"/>
    <n v="3.9649017243935698"/>
    <n v="6.3763115810412998"/>
    <x v="338"/>
    <x v="0"/>
    <n v="4.6133395284414298E-2"/>
    <x v="71"/>
    <n v="10.223152160644499"/>
    <n v="5"/>
  </r>
  <r>
    <n v="340"/>
    <x v="14"/>
    <x v="14"/>
    <x v="326"/>
    <n v="1.90138002513963"/>
    <n v="1.85638519709676"/>
    <n v="116.69933466202799"/>
    <n v="110.14556250616"/>
    <n v="109.01983099888599"/>
    <n v="73.081927939455497"/>
    <n v="32.536337854132199"/>
    <n v="62.1"/>
    <n v="7.5114250509393097"/>
    <n v="3.9633287701526201"/>
    <n v="6.3767327933026197"/>
    <x v="339"/>
    <x v="0"/>
    <n v="4.7510635107755703E-2"/>
    <x v="22"/>
    <n v="10.2273712158203"/>
    <n v="6"/>
  </r>
  <r>
    <n v="341"/>
    <x v="15"/>
    <x v="15"/>
    <x v="327"/>
    <n v="1.8921810167106099"/>
    <n v="1.8400029891280001"/>
    <n v="118.44448660942101"/>
    <n v="105.916965785643"/>
    <n v="109.846171549527"/>
    <n v="72.380219217543498"/>
    <n v="32.122237559608003"/>
    <n v="61"/>
    <n v="6.9691813669194103"/>
    <n v="3.9589562281375801"/>
    <n v="6.66082876510717"/>
    <x v="340"/>
    <x v="0"/>
    <n v="4.7295011579990401E-2"/>
    <x v="72"/>
    <n v="0"/>
    <n v="1"/>
  </r>
  <r>
    <n v="342"/>
    <x v="15"/>
    <x v="15"/>
    <x v="328"/>
    <n v="1.8926280670010101"/>
    <n v="1.8396589357813"/>
    <n v="118.398398211054"/>
    <n v="105.94023919419899"/>
    <n v="109.889822287453"/>
    <n v="72.390586353725993"/>
    <n v="32.128345502731101"/>
    <n v="61.1"/>
    <n v="6.9623163235423098"/>
    <n v="3.9603735959102799"/>
    <n v="6.6514379878033898"/>
    <x v="341"/>
    <x v="0"/>
    <n v="4.1239205747842803E-2"/>
    <x v="73"/>
    <n v="1.068115234375E-4"/>
    <n v="2"/>
  </r>
  <r>
    <n v="343"/>
    <x v="15"/>
    <x v="15"/>
    <x v="329"/>
    <n v="1.89777448607573"/>
    <n v="1.84003777135144"/>
    <n v="118.364532769416"/>
    <n v="109.46080962370399"/>
    <n v="106.264768082134"/>
    <n v="72.347972811548004"/>
    <n v="32.1326258794168"/>
    <n v="61"/>
    <n v="6.9925746073003499"/>
    <n v="3.9300370803693001"/>
    <n v="6.5207895136190803"/>
    <x v="342"/>
    <x v="0"/>
    <n v="3.7954661995172501E-2"/>
    <x v="74"/>
    <n v="1.9048004150390601"/>
    <n v="3"/>
  </r>
  <r>
    <n v="344"/>
    <x v="15"/>
    <x v="15"/>
    <x v="330"/>
    <n v="1.8964564324022799"/>
    <n v="1.84107522931573"/>
    <n v="118.406827101734"/>
    <n v="109.50377806773101"/>
    <n v="106.220661661028"/>
    <n v="72.359326838079298"/>
    <n v="32.137383844648298"/>
    <n v="61"/>
    <n v="6.9970895299982496"/>
    <n v="3.9299201673180102"/>
    <n v="6.5287631251993803"/>
    <x v="343"/>
    <x v="0"/>
    <n v="4.66307587921619E-2"/>
    <x v="75"/>
    <n v="1.9186706542968801"/>
    <n v="4"/>
  </r>
  <r>
    <n v="345"/>
    <x v="16"/>
    <x v="16"/>
    <x v="331"/>
    <n v="1.89186204571052"/>
    <n v="1.8501705326807001"/>
    <n v="118.657181600315"/>
    <n v="107.30772242428399"/>
    <n v="111.526433455226"/>
    <n v="73.618390992838201"/>
    <n v="32.681944742501699"/>
    <n v="67.400000000000006"/>
    <n v="7.4600220351273396"/>
    <n v="3.9498974229964698"/>
    <n v="6.3958843222708204"/>
    <x v="344"/>
    <x v="0"/>
    <n v="3.1987354159355198E-2"/>
    <x v="76"/>
    <n v="0"/>
    <n v="1"/>
  </r>
  <r>
    <n v="346"/>
    <x v="16"/>
    <x v="16"/>
    <x v="332"/>
    <n v="1.89389915254218"/>
    <n v="1.8501721541521401"/>
    <n v="118.65292261070201"/>
    <n v="111.602638601408"/>
    <n v="107.171379347521"/>
    <n v="73.591745539779396"/>
    <n v="32.675021057459503"/>
    <n v="67.2"/>
    <n v="7.4585431771912596"/>
    <n v="3.9490910292226298"/>
    <n v="6.3926677142313197"/>
    <x v="345"/>
    <x v="0"/>
    <n v="4.5645099133253098E-2"/>
    <x v="77"/>
    <n v="1.0406494140625E-2"/>
    <n v="2"/>
  </r>
  <r>
    <n v="347"/>
    <x v="17"/>
    <x v="17"/>
    <x v="333"/>
    <n v="1.8956334033773501"/>
    <n v="1.8515458406423499"/>
    <n v="117.87584029339099"/>
    <n v="110.16094421645801"/>
    <n v="109.210230240096"/>
    <n v="73.573658527975297"/>
    <n v="32.688284690424503"/>
    <n v="69.3"/>
    <n v="7.4407832231281299"/>
    <n v="3.9630363608303498"/>
    <n v="8.8338883322460404"/>
    <x v="346"/>
    <x v="0"/>
    <n v="4.5840680599212598E-2"/>
    <x v="78"/>
    <n v="0"/>
    <n v="1"/>
  </r>
  <r>
    <n v="348"/>
    <x v="17"/>
    <x v="17"/>
    <x v="334"/>
    <n v="1.89460154122179"/>
    <n v="1.8512728053963301"/>
    <n v="117.954288322854"/>
    <n v="109.16350804634099"/>
    <n v="110.249435291395"/>
    <n v="73.617237966104298"/>
    <n v="32.702615298784202"/>
    <n v="69.2"/>
    <n v="7.4405986560175101"/>
    <n v="3.9602405652568899"/>
    <n v="8.8322333143459097"/>
    <x v="347"/>
    <x v="0"/>
    <n v="4.07910868525505E-2"/>
    <x v="63"/>
    <n v="2.99530029296875E-2"/>
    <n v="2"/>
  </r>
  <r>
    <n v="349"/>
    <x v="17"/>
    <x v="17"/>
    <x v="335"/>
    <n v="1.8973378718615099"/>
    <n v="1.8532188214023699"/>
    <n v="117.72161214599799"/>
    <n v="109.25858881366"/>
    <n v="109.51373372239701"/>
    <n v="73.287478102647796"/>
    <n v="32.581429091429001"/>
    <n v="69.400000000000006"/>
    <n v="7.4737117152864796"/>
    <n v="3.9813364145377101"/>
    <n v="8.8227943700147797"/>
    <x v="348"/>
    <x v="0"/>
    <n v="4.1834797710180303E-2"/>
    <x v="79"/>
    <n v="0.416717529296875"/>
    <n v="3"/>
  </r>
  <r>
    <n v="350"/>
    <x v="17"/>
    <x v="17"/>
    <x v="336"/>
    <n v="1.8964063383146501"/>
    <n v="1.8532463408840101"/>
    <n v="117.57558323274399"/>
    <n v="109.663137836109"/>
    <n v="109.12720045731299"/>
    <n v="73.2438025290746"/>
    <n v="32.566459441382001"/>
    <n v="69.400000000000006"/>
    <n v="7.46763076613626"/>
    <n v="3.9817621456325898"/>
    <n v="8.8250575864180298"/>
    <x v="349"/>
    <x v="0"/>
    <n v="3.4912332892417901E-2"/>
    <x v="79"/>
    <n v="0.42284393310546903"/>
    <n v="4"/>
  </r>
  <r>
    <n v="351"/>
    <x v="18"/>
    <x v="18"/>
    <x v="337"/>
    <n v="1.8993148764751899"/>
    <n v="1.87863061829621"/>
    <n v="113.092007910595"/>
    <n v="114.05570558310799"/>
    <n v="113.435359035292"/>
    <n v="74.973493636319702"/>
    <n v="33.457237802530003"/>
    <n v="74.900000000000006"/>
    <n v="8.4975408748502108"/>
    <n v="3.9798591012647999"/>
    <n v="8.2048519347384001"/>
    <x v="350"/>
    <x v="0"/>
    <n v="4.61641512811184E-2"/>
    <x v="80"/>
    <n v="0"/>
    <n v="1"/>
  </r>
  <r>
    <n v="352"/>
    <x v="18"/>
    <x v="18"/>
    <x v="338"/>
    <n v="1.9118899026879099"/>
    <n v="1.8793256769383999"/>
    <n v="113.10092202120001"/>
    <n v="113.427478280597"/>
    <n v="114.029722088277"/>
    <n v="74.963449281703006"/>
    <n v="33.452826505409298"/>
    <n v="74.900000000000006"/>
    <n v="8.5012915875627808"/>
    <n v="3.9791954931192901"/>
    <n v="8.2064444939489896"/>
    <x v="351"/>
    <x v="0"/>
    <n v="4.2401831597089802E-2"/>
    <x v="74"/>
    <n v="7.843017578125E-3"/>
    <n v="2"/>
  </r>
  <r>
    <n v="353"/>
    <x v="18"/>
    <x v="18"/>
    <x v="339"/>
    <n v="1.89869797492913"/>
    <n v="1.8791961047213701"/>
    <n v="113.122822039436"/>
    <n v="114.024508387513"/>
    <n v="113.502704745193"/>
    <n v="75.000986089849704"/>
    <n v="33.4665865393657"/>
    <n v="75.5"/>
    <n v="8.4983972910832204"/>
    <n v="3.9806689614081399"/>
    <n v="8.2041763441849902"/>
    <x v="352"/>
    <x v="0"/>
    <n v="4.0989357978105503E-2"/>
    <x v="81"/>
    <n v="2.6458740234375E-2"/>
    <n v="3"/>
  </r>
  <r>
    <n v="354"/>
    <x v="18"/>
    <x v="18"/>
    <x v="340"/>
    <n v="1.91193540685871"/>
    <n v="1.8790353908322199"/>
    <n v="113.130746637363"/>
    <n v="113.564750484813"/>
    <n v="113.99339112094501"/>
    <n v="75.016996153198093"/>
    <n v="33.473817662793699"/>
    <n v="75.599999999999994"/>
    <n v="8.4946569638438501"/>
    <n v="3.9804851559053001"/>
    <n v="8.2027938536711993"/>
    <x v="353"/>
    <x v="0"/>
    <n v="4.57218885421753E-2"/>
    <x v="0"/>
    <n v="3.91693115234375E-2"/>
    <n v="4"/>
  </r>
  <r>
    <n v="355"/>
    <x v="18"/>
    <x v="18"/>
    <x v="341"/>
    <n v="1.9021180299865701"/>
    <n v="1.8686521880756699"/>
    <n v="118.13949937691"/>
    <n v="117.771734676921"/>
    <n v="114.23410119470999"/>
    <n v="79.408164779498094"/>
    <n v="35.229730120374903"/>
    <n v="78.900000000000006"/>
    <n v="8.3488203993623493"/>
    <n v="3.9547682481264101"/>
    <n v="8.1796337355310502"/>
    <x v="354"/>
    <x v="0"/>
    <n v="4.9045678228139898E-2"/>
    <x v="82"/>
    <n v="5.5923309326171902"/>
    <n v="5"/>
  </r>
  <r>
    <n v="356"/>
    <x v="18"/>
    <x v="18"/>
    <x v="342"/>
    <n v="1.9022647029264801"/>
    <n v="1.86871640438028"/>
    <n v="118.101496107955"/>
    <n v="117.711863070908"/>
    <n v="114.252542584358"/>
    <n v="79.365852742236797"/>
    <n v="35.210367970399098"/>
    <n v="79.400000000000006"/>
    <n v="8.3550251091494108"/>
    <n v="3.9530111369649599"/>
    <n v="8.1808258621859498"/>
    <x v="355"/>
    <x v="0"/>
    <n v="4.7160379588604001E-2"/>
    <x v="40"/>
    <n v="5.5926666259765598"/>
    <n v="6"/>
  </r>
  <r>
    <n v="357"/>
    <x v="18"/>
    <x v="18"/>
    <x v="343"/>
    <n v="1.8901822663436401"/>
    <n v="1.86925680418716"/>
    <n v="118.092642280959"/>
    <n v="114.218529401952"/>
    <n v="117.668735543862"/>
    <n v="79.3186550499193"/>
    <n v="35.193280232148702"/>
    <n v="79.3"/>
    <n v="8.3620594458387103"/>
    <n v="3.9535873875493102"/>
    <n v="8.1835329751686707"/>
    <x v="356"/>
    <x v="0"/>
    <n v="4.7734118998050697E-2"/>
    <x v="83"/>
    <n v="5.6037902832031197"/>
    <n v="7"/>
  </r>
  <r>
    <n v="358"/>
    <x v="18"/>
    <x v="18"/>
    <x v="344"/>
    <n v="1.8894959645365701"/>
    <n v="1.8686224872884301"/>
    <n v="118.13804425201801"/>
    <n v="114.19584304210299"/>
    <n v="117.866569461395"/>
    <n v="79.437507287898299"/>
    <n v="35.238992044447201"/>
    <n v="78.900000000000006"/>
    <n v="8.3464521375040608"/>
    <n v="3.9557402732937201"/>
    <n v="8.1811963595647601"/>
    <x v="357"/>
    <x v="0"/>
    <n v="4.4819537550211001E-2"/>
    <x v="64"/>
    <n v="5.6043243408203098"/>
    <n v="8"/>
  </r>
  <r>
    <n v="359"/>
    <x v="19"/>
    <x v="19"/>
    <x v="345"/>
    <n v="1.89737213007886"/>
    <n v="1.8620026852827001"/>
    <n v="113.499708678597"/>
    <n v="109.143941207301"/>
    <n v="111.563462063782"/>
    <n v="72.527224545917903"/>
    <n v="32.338706442887101"/>
    <n v="71.3"/>
    <n v="7.3127215614444401"/>
    <n v="3.9722735119187802"/>
    <n v="7.7111508155915498"/>
    <x v="358"/>
    <x v="0"/>
    <n v="4.7649703919887501E-2"/>
    <x v="84"/>
    <n v="0"/>
    <n v="1"/>
  </r>
  <r>
    <n v="360"/>
    <x v="19"/>
    <x v="19"/>
    <x v="346"/>
    <n v="1.8970210858079499"/>
    <n v="1.86131405195361"/>
    <n v="113.53958129831101"/>
    <n v="109.237610804813"/>
    <n v="111.580857286629"/>
    <n v="72.582445841739698"/>
    <n v="32.358131994328303"/>
    <n v="71.400000000000006"/>
    <n v="7.3071140480367598"/>
    <n v="3.9735067546846299"/>
    <n v="7.7136607147287899"/>
    <x v="359"/>
    <x v="0"/>
    <n v="3.3225741237401997E-2"/>
    <x v="85"/>
    <n v="3.3950805664062001E-3"/>
    <n v="2"/>
  </r>
  <r>
    <n v="361"/>
    <x v="19"/>
    <x v="19"/>
    <x v="347"/>
    <n v="1.89726039330398"/>
    <n v="1.86201638016425"/>
    <n v="113.60432059793899"/>
    <n v="109.142150749865"/>
    <n v="111.69803889344701"/>
    <n v="72.611767330310201"/>
    <n v="32.369928728626398"/>
    <n v="72.099999999999994"/>
    <n v="7.3070842721540199"/>
    <n v="3.9729780768126699"/>
    <n v="7.7231987046655401"/>
    <x v="360"/>
    <x v="0"/>
    <n v="4.4621534645557397E-2"/>
    <x v="45"/>
    <n v="1.6578674316406201E-2"/>
    <n v="3"/>
  </r>
  <r>
    <n v="362"/>
    <x v="19"/>
    <x v="19"/>
    <x v="348"/>
    <n v="1.90965782275254"/>
    <n v="1.8627165645905399"/>
    <n v="113.623993986252"/>
    <n v="111.66305977233"/>
    <n v="109.113215588057"/>
    <n v="72.595419044540094"/>
    <n v="32.3676932915821"/>
    <n v="72.099999999999994"/>
    <n v="7.31397617299654"/>
    <n v="3.9737002099750298"/>
    <n v="7.7211812420319097"/>
    <x v="361"/>
    <x v="0"/>
    <n v="3.7169482558965697E-2"/>
    <x v="86"/>
    <n v="1.7364501953125E-2"/>
    <n v="4"/>
  </r>
  <r>
    <n v="363"/>
    <x v="20"/>
    <x v="20"/>
    <x v="349"/>
    <n v="1.51933702646911"/>
    <n v="1.3434184009458801"/>
    <n v="124.513675743212"/>
    <n v="108.74677467888699"/>
    <n v="126.46448046913"/>
    <n v="84.280551977350697"/>
    <n v="27.657759786588201"/>
    <n v="70.3"/>
    <n v="10.6815731938482"/>
    <n v="4.3629814310371398"/>
    <n v="8.3621033257242594"/>
    <x v="362"/>
    <x v="0"/>
    <n v="4.31892797350883E-2"/>
    <x v="87"/>
    <n v="0"/>
    <n v="1"/>
  </r>
  <r>
    <n v="364"/>
    <x v="20"/>
    <x v="20"/>
    <x v="350"/>
    <n v="1.39496272351629"/>
    <n v="1.10328645419038"/>
    <n v="120.054015431235"/>
    <n v="119.989179008896"/>
    <n v="119.95662767644799"/>
    <n v="99.805226194201396"/>
    <n v="14.926655398966"/>
    <n v="31.7"/>
    <n v="8.4671368480192104"/>
    <n v="2.92447864178631"/>
    <n v="10.6929868610673"/>
    <x v="363"/>
    <x v="0"/>
    <n v="4.1471503674983999E-2"/>
    <x v="88"/>
    <n v="1.81884765625E-2"/>
    <n v="2"/>
  </r>
  <r>
    <n v="365"/>
    <x v="20"/>
    <x v="20"/>
    <x v="351"/>
    <n v="1.39492544603645"/>
    <n v="1.1034142467813199"/>
    <n v="119.821480945784"/>
    <n v="120.082420628172"/>
    <n v="120.096057775682"/>
    <n v="99.836674037141506"/>
    <n v="14.798612016556"/>
    <n v="31.7"/>
    <n v="14.3368084499488"/>
    <n v="3.20589631885955"/>
    <n v="7.3437127917456797"/>
    <x v="364"/>
    <x v="0"/>
    <n v="4.6822145581245402E-2"/>
    <x v="89"/>
    <n v="10.2965698242188"/>
    <n v="3"/>
  </r>
  <r>
    <n v="366"/>
    <x v="21"/>
    <x v="21"/>
    <x v="352"/>
    <n v="1.87634831521228"/>
    <n v="1.8443635758710899"/>
    <n v="106.732886603756"/>
    <n v="105.04724542103899"/>
    <n v="104.277710938933"/>
    <n v="66.6699363137825"/>
    <n v="29.5758095987945"/>
    <n v="43.4"/>
    <n v="7.6754640253025501"/>
    <n v="4.3797059640920297"/>
    <n v="6.8066173250783599"/>
    <x v="365"/>
    <x v="0"/>
    <n v="3.6007698625326198E-2"/>
    <x v="80"/>
    <n v="0"/>
    <n v="1"/>
  </r>
  <r>
    <n v="367"/>
    <x v="21"/>
    <x v="21"/>
    <x v="353"/>
    <n v="1.8775276296235901"/>
    <n v="1.8448132696834101"/>
    <n v="106.75606998238899"/>
    <n v="104.259759467547"/>
    <n v="105.047957570893"/>
    <n v="66.671516360588996"/>
    <n v="29.580163212615201"/>
    <n v="43.4"/>
    <n v="7.6785891331286997"/>
    <n v="4.3802507625553302"/>
    <n v="6.8070829030844102"/>
    <x v="366"/>
    <x v="0"/>
    <n v="4.84514161944389E-2"/>
    <x v="8"/>
    <n v="1.56402587890625E-2"/>
    <n v="2"/>
  </r>
  <r>
    <n v="368"/>
    <x v="21"/>
    <x v="21"/>
    <x v="354"/>
    <n v="1.88353311624723"/>
    <n v="1.84599837486385"/>
    <n v="107.34151139701601"/>
    <n v="98.718208912939403"/>
    <n v="102.05768056764499"/>
    <n v="64.354106754393896"/>
    <n v="28.622716594882501"/>
    <n v="43.6"/>
    <n v="7.7690361647840502"/>
    <n v="4.62740145513947"/>
    <n v="6.80540571446444"/>
    <x v="367"/>
    <x v="0"/>
    <n v="4.9547754228115103E-2"/>
    <x v="90"/>
    <n v="3.5885696411132799"/>
    <n v="3"/>
  </r>
  <r>
    <n v="369"/>
    <x v="21"/>
    <x v="21"/>
    <x v="355"/>
    <n v="1.8803760262245399"/>
    <n v="1.8459095319110299"/>
    <n v="107.421902533234"/>
    <n v="102.00686317211699"/>
    <n v="98.671170274169498"/>
    <n v="64.347643248491195"/>
    <n v="28.619184764164601"/>
    <n v="43.6"/>
    <n v="7.7740233337099003"/>
    <n v="4.6265696806915804"/>
    <n v="6.8059111614244703"/>
    <x v="368"/>
    <x v="0"/>
    <n v="3.9368961006402997E-2"/>
    <x v="81"/>
    <n v="3.5945930480957"/>
    <n v="4"/>
  </r>
  <r>
    <n v="370"/>
    <x v="21"/>
    <x v="21"/>
    <x v="356"/>
    <n v="1.8773880792207001"/>
    <n v="1.84373561011333"/>
    <n v="106.92737243225901"/>
    <n v="105.20103731333801"/>
    <n v="104.433923879228"/>
    <n v="66.818985441714304"/>
    <n v="29.640688612834701"/>
    <n v="50.6"/>
    <n v="7.6678205384472404"/>
    <n v="4.2850296846940097"/>
    <n v="6.4311667393650902"/>
    <x v="369"/>
    <x v="0"/>
    <n v="4.9255140125751502E-2"/>
    <x v="48"/>
    <n v="5.7274856567382804"/>
    <n v="5"/>
  </r>
  <r>
    <n v="371"/>
    <x v="21"/>
    <x v="21"/>
    <x v="357"/>
    <n v="1.87850232898444"/>
    <n v="1.8450108400765499"/>
    <n v="110.18533661188"/>
    <n v="104.741196592629"/>
    <n v="101.939648917783"/>
    <n v="66.861526088132607"/>
    <n v="29.674533638762"/>
    <n v="44.4"/>
    <n v="7.5404041594929199"/>
    <n v="3.9770989349428199"/>
    <n v="6.8499407020847203"/>
    <x v="370"/>
    <x v="0"/>
    <n v="3.85454297065735E-2"/>
    <x v="60"/>
    <n v="6.8139839172363299"/>
    <n v="6"/>
  </r>
  <r>
    <n v="372"/>
    <x v="21"/>
    <x v="21"/>
    <x v="358"/>
    <n v="1.8778082969248999"/>
    <n v="1.843904824008"/>
    <n v="110.199922896175"/>
    <n v="102.015933375207"/>
    <n v="104.676155763786"/>
    <n v="66.870396793193507"/>
    <n v="29.677896501311601"/>
    <n v="44.4"/>
    <n v="7.5377889116175902"/>
    <n v="3.9742263160475302"/>
    <n v="6.8477542650872003"/>
    <x v="371"/>
    <x v="0"/>
    <n v="2.2213222458958602E-2"/>
    <x v="80"/>
    <n v="6.842041015625"/>
    <n v="7"/>
  </r>
  <r>
    <n v="373"/>
    <x v="21"/>
    <x v="21"/>
    <x v="359"/>
    <n v="1.8813699795627601"/>
    <n v="1.84478887680948"/>
    <n v="107.269371979544"/>
    <n v="102.19411572611"/>
    <n v="98.973402845060704"/>
    <n v="64.447624282617994"/>
    <n v="28.659590329723802"/>
    <n v="50.1"/>
    <n v="7.7546202678219602"/>
    <n v="4.3790619711212404"/>
    <n v="6.7736787278746702"/>
    <x v="372"/>
    <x v="0"/>
    <n v="3.6576949059963199E-2"/>
    <x v="43"/>
    <n v="8.7365646362304705"/>
    <n v="8"/>
  </r>
  <r>
    <n v="374"/>
    <x v="21"/>
    <x v="21"/>
    <x v="360"/>
    <n v="1.8844343979029801"/>
    <n v="1.84506178758327"/>
    <n v="107.561341425588"/>
    <n v="99.007396893881506"/>
    <n v="102.033946720576"/>
    <n v="64.4897703636871"/>
    <n v="28.682301609653901"/>
    <n v="50.4"/>
    <n v="7.7632580520008698"/>
    <n v="4.4276401415395199"/>
    <n v="6.8080709285311301"/>
    <x v="373"/>
    <x v="0"/>
    <n v="3.8685675710439703E-2"/>
    <x v="41"/>
    <n v="9.2542381286621094"/>
    <n v="9"/>
  </r>
  <r>
    <n v="375"/>
    <x v="21"/>
    <x v="21"/>
    <x v="361"/>
    <n v="1.87979892541729"/>
    <n v="1.84413367194463"/>
    <n v="110.324443605025"/>
    <n v="104.815003336597"/>
    <n v="102.17840990755499"/>
    <n v="66.997059957372898"/>
    <n v="29.731930570531802"/>
    <n v="52"/>
    <n v="7.5363130084626002"/>
    <n v="3.97324257872789"/>
    <n v="6.4966310948951396"/>
    <x v="374"/>
    <x v="0"/>
    <n v="4.3834112584590898E-2"/>
    <x v="32"/>
    <n v="12.423583984375"/>
    <n v="10"/>
  </r>
  <r>
    <n v="376"/>
    <x v="22"/>
    <x v="22"/>
    <x v="362"/>
    <n v="1.87666619301355"/>
    <n v="1.8763840225284301"/>
    <n v="104.888286714541"/>
    <n v="106.71542611101199"/>
    <n v="104.125501075918"/>
    <n v="66.572974792981697"/>
    <n v="29.531445961444"/>
    <n v="43.3"/>
    <n v="8.1039315941851893"/>
    <n v="4.3755308564760496"/>
    <n v="8.7836609893407793"/>
    <x v="375"/>
    <x v="0"/>
    <n v="4.8198182135820403E-2"/>
    <x v="31"/>
    <n v="0"/>
    <n v="1"/>
  </r>
  <r>
    <n v="377"/>
    <x v="22"/>
    <x v="22"/>
    <x v="363"/>
    <n v="1.8770170484041899"/>
    <n v="1.87670056215689"/>
    <n v="104.09017627942301"/>
    <n v="106.691766465764"/>
    <n v="104.90774240639701"/>
    <n v="66.561398612340099"/>
    <n v="29.528394184885698"/>
    <n v="43.3"/>
    <n v="8.1480921700043094"/>
    <n v="4.3745508726995599"/>
    <n v="8.8169372667814603"/>
    <x v="376"/>
    <x v="0"/>
    <n v="4.9692042171955102E-2"/>
    <x v="91"/>
    <n v="7.0400238037109002E-3"/>
    <n v="2"/>
  </r>
  <r>
    <n v="378"/>
    <x v="22"/>
    <x v="22"/>
    <x v="364"/>
    <n v="1.87685108626124"/>
    <n v="1.87665606864976"/>
    <n v="104.205699665491"/>
    <n v="106.732366757192"/>
    <n v="104.9208818683"/>
    <n v="66.611305030570506"/>
    <n v="29.549756719320101"/>
    <n v="43.4"/>
    <n v="8.0964510219489902"/>
    <n v="4.3729938197899196"/>
    <n v="8.7885288976389209"/>
    <x v="377"/>
    <x v="0"/>
    <n v="4.1167691349983201E-2"/>
    <x v="22"/>
    <n v="9.4184875488281007E-3"/>
    <n v="3"/>
  </r>
  <r>
    <n v="379"/>
    <x v="22"/>
    <x v="22"/>
    <x v="365"/>
    <n v="1.87594749393473"/>
    <n v="1.8773183001292"/>
    <n v="104.970546993399"/>
    <n v="106.718038261008"/>
    <n v="104.055231375104"/>
    <n v="66.577011462710402"/>
    <n v="29.5341934603927"/>
    <n v="43.3"/>
    <n v="8.1489335172558093"/>
    <n v="4.3784096457078903"/>
    <n v="8.8171327548942902"/>
    <x v="378"/>
    <x v="0"/>
    <n v="4.6268075704574599E-2"/>
    <x v="92"/>
    <n v="2.0681381225585899E-2"/>
    <n v="4"/>
  </r>
  <r>
    <n v="380"/>
    <x v="22"/>
    <x v="22"/>
    <x v="366"/>
    <n v="1.8805182796239901"/>
    <n v="1.8829482202121199"/>
    <n v="101.920676317557"/>
    <n v="107.317843336927"/>
    <n v="98.600258367635007"/>
    <n v="64.276174553721702"/>
    <n v="28.584651242766299"/>
    <n v="43.5"/>
    <n v="8.59172549197514"/>
    <n v="4.9413068740688404"/>
    <n v="8.6216592718053207"/>
    <x v="379"/>
    <x v="0"/>
    <n v="4.6431150287389797E-2"/>
    <x v="31"/>
    <n v="3.5621891021728498"/>
    <n v="5"/>
  </r>
  <r>
    <n v="381"/>
    <x v="22"/>
    <x v="22"/>
    <x v="367"/>
    <n v="1.88366769893205"/>
    <n v="1.8809455069193199"/>
    <n v="98.625709516319603"/>
    <n v="107.241171012078"/>
    <n v="101.85087002082101"/>
    <n v="64.244071959433896"/>
    <n v="28.573885253557599"/>
    <n v="43.5"/>
    <n v="8.6006375200556207"/>
    <n v="4.9418416610482296"/>
    <n v="8.6168248658934896"/>
    <x v="380"/>
    <x v="0"/>
    <n v="4.3622296303510701E-2"/>
    <x v="93"/>
    <n v="3.5647716522216801"/>
    <n v="6"/>
  </r>
  <r>
    <n v="382"/>
    <x v="22"/>
    <x v="22"/>
    <x v="368"/>
    <n v="1.8807511797151599"/>
    <n v="1.88327215239858"/>
    <n v="101.90366263777"/>
    <n v="107.290736128175"/>
    <n v="98.601239290059496"/>
    <n v="64.264641270939805"/>
    <n v="28.581590651039502"/>
    <n v="43.5"/>
    <n v="8.6038458839233307"/>
    <n v="4.9430668875059496"/>
    <n v="8.6148123061171802"/>
    <x v="381"/>
    <x v="0"/>
    <n v="4.9142446368932703E-2"/>
    <x v="18"/>
    <n v="3.56826591491699"/>
    <n v="7"/>
  </r>
  <r>
    <n v="383"/>
    <x v="22"/>
    <x v="22"/>
    <x v="369"/>
    <n v="1.88297981932892"/>
    <n v="1.8798364290544001"/>
    <n v="98.536070610598799"/>
    <n v="107.356802115053"/>
    <n v="101.945277443423"/>
    <n v="64.274658419879799"/>
    <n v="28.581346609675499"/>
    <n v="43.5"/>
    <n v="8.5965252512766597"/>
    <n v="4.9430669333084598"/>
    <n v="8.6194394817639104"/>
    <x v="382"/>
    <x v="0"/>
    <n v="3.9608154445886598E-2"/>
    <x v="33"/>
    <n v="3.5762691497802699"/>
    <n v="8"/>
  </r>
  <r>
    <n v="384"/>
    <x v="22"/>
    <x v="22"/>
    <x v="370"/>
    <n v="1.8772109631045699"/>
    <n v="1.8762489173880901"/>
    <n v="105.04361381204301"/>
    <n v="106.927007952624"/>
    <n v="104.259233049362"/>
    <n v="66.720252759453203"/>
    <n v="29.594749189156701"/>
    <n v="50.5"/>
    <n v="8.1382805481413403"/>
    <n v="4.2836397462826197"/>
    <n v="8.8206962550115993"/>
    <x v="383"/>
    <x v="0"/>
    <n v="4.3300226330757099E-2"/>
    <x v="32"/>
    <n v="5.6768474578857404"/>
    <n v="9"/>
  </r>
  <r>
    <n v="385"/>
    <x v="22"/>
    <x v="22"/>
    <x v="371"/>
    <n v="1.8781629322292499"/>
    <n v="1.87671494905326"/>
    <n v="105.12459965407901"/>
    <n v="106.878387246907"/>
    <n v="104.28481977627401"/>
    <n v="66.737657069119507"/>
    <n v="29.608865183439502"/>
    <n v="50.5"/>
    <n v="8.0850993244217708"/>
    <n v="4.28834854421636"/>
    <n v="8.7916227473304396"/>
    <x v="384"/>
    <x v="0"/>
    <n v="3.90350297093391E-2"/>
    <x v="94"/>
    <n v="5.6880970001220703"/>
    <n v="10"/>
  </r>
  <r>
    <n v="386"/>
    <x v="22"/>
    <x v="22"/>
    <x v="372"/>
    <n v="1.8784272676896401"/>
    <n v="1.8786085276076001"/>
    <n v="104.491620416426"/>
    <n v="110.118527457574"/>
    <n v="101.94206769099701"/>
    <n v="66.769359399894796"/>
    <n v="29.634247373890801"/>
    <n v="44.4"/>
    <n v="8.3832975809912202"/>
    <n v="4.4084140101343001"/>
    <n v="8.7290790786556904"/>
    <x v="385"/>
    <x v="0"/>
    <n v="4.3363109230995199E-2"/>
    <x v="40"/>
    <n v="6.8372974395751998"/>
    <n v="11"/>
  </r>
  <r>
    <n v="387"/>
    <x v="22"/>
    <x v="22"/>
    <x v="373"/>
    <n v="1.87784078132305"/>
    <n v="1.8789904204119801"/>
    <n v="101.88613214801499"/>
    <n v="110.082981419859"/>
    <n v="104.541739044759"/>
    <n v="66.757364422307006"/>
    <n v="29.6281355764166"/>
    <n v="44.3"/>
    <n v="8.3778971732973293"/>
    <n v="4.4276362968728797"/>
    <n v="8.7280311816503495"/>
    <x v="386"/>
    <x v="0"/>
    <n v="3.9302933961153003E-2"/>
    <x v="2"/>
    <n v="6.8375492095947301"/>
    <n v="12"/>
  </r>
  <r>
    <n v="388"/>
    <x v="22"/>
    <x v="22"/>
    <x v="374"/>
    <n v="1.8798289815831599"/>
    <n v="1.87768421200158"/>
    <n v="104.465074225847"/>
    <n v="110.167317856458"/>
    <n v="102.01394386600199"/>
    <n v="66.797805991615803"/>
    <n v="29.645822893330902"/>
    <n v="44.4"/>
    <n v="8.3585611534041799"/>
    <n v="4.5944972748768302"/>
    <n v="8.6930468043703506"/>
    <x v="387"/>
    <x v="0"/>
    <n v="4.0522255003452301E-2"/>
    <x v="91"/>
    <n v="6.8393688201904297"/>
    <n v="13"/>
  </r>
  <r>
    <n v="389"/>
    <x v="22"/>
    <x v="22"/>
    <x v="375"/>
    <n v="1.87849248068763"/>
    <n v="1.87883421301614"/>
    <n v="101.952816996693"/>
    <n v="110.14819866225"/>
    <n v="104.54827812644"/>
    <n v="66.797976206288396"/>
    <n v="29.647845571626501"/>
    <n v="44.4"/>
    <n v="8.3598014265379206"/>
    <n v="4.5950338869565996"/>
    <n v="8.6938325873067992"/>
    <x v="388"/>
    <x v="0"/>
    <n v="2.6825541630387299E-2"/>
    <x v="95"/>
    <n v="6.84474754333496"/>
    <n v="14"/>
  </r>
  <r>
    <n v="390"/>
    <x v="22"/>
    <x v="22"/>
    <x v="376"/>
    <n v="1.8819686501108299"/>
    <n v="1.8834449819413299"/>
    <n v="102.151040619258"/>
    <n v="107.21458408243799"/>
    <n v="98.724899239875896"/>
    <n v="64.3499551598793"/>
    <n v="28.620165797263802"/>
    <n v="50"/>
    <n v="8.57006051544092"/>
    <n v="4.3826479581276399"/>
    <n v="8.6330195393193296"/>
    <x v="389"/>
    <x v="0"/>
    <n v="4.8209350556135198E-2"/>
    <x v="29"/>
    <n v="8.6801738739013707"/>
    <n v="15"/>
  </r>
  <r>
    <n v="391"/>
    <x v="22"/>
    <x v="22"/>
    <x v="377"/>
    <n v="1.8819359712806301"/>
    <n v="1.88296893229814"/>
    <n v="102.069468750623"/>
    <n v="107.22984193809"/>
    <n v="98.793377603509299"/>
    <n v="64.350660219636893"/>
    <n v="28.620870627351501"/>
    <n v="50"/>
    <n v="8.5817903662727701"/>
    <n v="4.37702745320464"/>
    <n v="8.6226769521204201"/>
    <x v="390"/>
    <x v="0"/>
    <n v="4.2733844369649901E-2"/>
    <x v="31"/>
    <n v="8.6934185028076207"/>
    <n v="16"/>
  </r>
  <r>
    <n v="392"/>
    <x v="22"/>
    <x v="22"/>
    <x v="378"/>
    <n v="1.8819152478259999"/>
    <n v="1.8829253835455"/>
    <n v="102.05321646080201"/>
    <n v="107.254252263095"/>
    <n v="98.767732951200401"/>
    <n v="64.345148661838294"/>
    <n v="28.6185543309095"/>
    <n v="50"/>
    <n v="8.5854310428833998"/>
    <n v="4.3830210610420002"/>
    <n v="8.6212838821118591"/>
    <x v="391"/>
    <x v="0"/>
    <n v="4.1011855006217998E-2"/>
    <x v="4"/>
    <n v="8.7282314300537092"/>
    <n v="17"/>
  </r>
  <r>
    <n v="393"/>
    <x v="22"/>
    <x v="22"/>
    <x v="379"/>
    <n v="1.88471828133543"/>
    <n v="1.8810688450984401"/>
    <n v="98.8706299708725"/>
    <n v="107.474148018737"/>
    <n v="101.84471432236499"/>
    <n v="64.374610527101595"/>
    <n v="28.6336215182383"/>
    <n v="50.3"/>
    <n v="8.5949083538369102"/>
    <n v="4.7417191591542203"/>
    <n v="8.6166897226045105"/>
    <x v="392"/>
    <x v="0"/>
    <n v="4.3651860207319301E-2"/>
    <x v="37"/>
    <n v="9.2207355499267596"/>
    <n v="18"/>
  </r>
  <r>
    <n v="394"/>
    <x v="22"/>
    <x v="22"/>
    <x v="380"/>
    <n v="1.88445084839058"/>
    <n v="1.88114805371613"/>
    <n v="98.942851840312301"/>
    <n v="107.480557222374"/>
    <n v="101.824949432447"/>
    <n v="64.391752461598102"/>
    <n v="28.639293532762299"/>
    <n v="50.3"/>
    <n v="8.57164368994348"/>
    <n v="4.7372677756178403"/>
    <n v="8.6245173985002204"/>
    <x v="393"/>
    <x v="0"/>
    <n v="3.5075638443231603E-2"/>
    <x v="3"/>
    <n v="9.2263050079345703"/>
    <n v="19"/>
  </r>
  <r>
    <n v="395"/>
    <x v="22"/>
    <x v="22"/>
    <x v="381"/>
    <n v="1.8783050870399001"/>
    <n v="1.87829310811704"/>
    <n v="104.66937994901799"/>
    <n v="110.19216750648501"/>
    <n v="101.80990824745101"/>
    <n v="66.802259028386104"/>
    <n v="29.648453064580998"/>
    <n v="44.4"/>
    <n v="8.1312211798758298"/>
    <n v="4.6035056845279501"/>
    <n v="8.2463504715781006"/>
    <x v="394"/>
    <x v="0"/>
    <n v="3.6995220929384197E-2"/>
    <x v="6"/>
    <n v="12.353223800659199"/>
    <n v="20"/>
  </r>
  <r>
    <n v="396"/>
    <x v="22"/>
    <x v="22"/>
    <x v="382"/>
    <n v="1.87938021698644"/>
    <n v="1.8776349485456401"/>
    <n v="104.68545990308201"/>
    <n v="110.277218314417"/>
    <n v="102.13138853537301"/>
    <n v="66.930508869580905"/>
    <n v="29.7018014203536"/>
    <n v="51.9"/>
    <n v="8.3660232535301393"/>
    <n v="4.4113016416082402"/>
    <n v="8.7359366783579393"/>
    <x v="395"/>
    <x v="0"/>
    <n v="3.96878346800804E-2"/>
    <x v="33"/>
    <n v="12.420335769653301"/>
    <n v="21"/>
  </r>
  <r>
    <n v="397"/>
    <x v="22"/>
    <x v="22"/>
    <x v="383"/>
    <n v="1.8803746967027599"/>
    <n v="1.8770905678735901"/>
    <n v="104.698448189685"/>
    <n v="110.212365385751"/>
    <n v="102.121398508059"/>
    <n v="66.913610433688902"/>
    <n v="29.694020404778801"/>
    <n v="51.9"/>
    <n v="8.3344139395186403"/>
    <n v="4.6054528868210998"/>
    <n v="8.6971725314356796"/>
    <x v="396"/>
    <x v="0"/>
    <n v="4.71320785582066E-2"/>
    <x v="71"/>
    <n v="12.436140060424799"/>
    <n v="22"/>
  </r>
  <r>
    <n v="398"/>
    <x v="22"/>
    <x v="22"/>
    <x v="384"/>
    <n v="1.8800257976953401"/>
    <n v="1.87692034993496"/>
    <n v="104.586094517655"/>
    <n v="110.276378837696"/>
    <n v="102.261664131123"/>
    <n v="66.940959916314895"/>
    <n v="29.703647363218099"/>
    <n v="51.9"/>
    <n v="8.3396112287195905"/>
    <n v="4.5915678820032504"/>
    <n v="8.7040319346481994"/>
    <x v="397"/>
    <x v="0"/>
    <n v="4.7666989266872399E-2"/>
    <x v="4"/>
    <n v="12.482988357543899"/>
    <n v="23"/>
  </r>
  <r>
    <n v="399"/>
    <x v="23"/>
    <x v="23"/>
    <x v="385"/>
    <n v="1.8778037703657899"/>
    <n v="1.8805610864845601"/>
    <n v="107.89487981573799"/>
    <n v="115.70516725196801"/>
    <n v="106.196014483273"/>
    <n v="70.889826697675801"/>
    <n v="31.457465780934701"/>
    <n v="57"/>
    <n v="8.5726865688119709"/>
    <n v="4.8841484375302802"/>
    <n v="6.8855171158165298"/>
    <x v="398"/>
    <x v="0"/>
    <n v="4.5943915843963602E-2"/>
    <x v="96"/>
    <n v="0"/>
    <n v="1"/>
  </r>
  <r>
    <n v="400"/>
    <x v="23"/>
    <x v="23"/>
    <x v="386"/>
    <n v="1.8722336926783401"/>
    <n v="1.87077871486715"/>
    <n v="116.123068575335"/>
    <n v="112.959373751613"/>
    <n v="113.705744531363"/>
    <n v="75.8780913309281"/>
    <n v="33.501033964704298"/>
    <n v="60.2"/>
    <n v="8.6225638451882602"/>
    <n v="4.6332664766651597"/>
    <n v="6.8667901786041003"/>
    <x v="399"/>
    <x v="0"/>
    <n v="3.1568102538585698E-2"/>
    <x v="65"/>
    <n v="4.031982421875"/>
    <n v="2"/>
  </r>
  <r>
    <n v="401"/>
    <x v="23"/>
    <x v="23"/>
    <x v="387"/>
    <n v="1.8733782319649099"/>
    <n v="1.8709863708749901"/>
    <n v="116.016694029664"/>
    <n v="112.90026985808301"/>
    <n v="113.757801660384"/>
    <n v="75.830400680876195"/>
    <n v="33.4820017628765"/>
    <n v="60.2"/>
    <n v="8.6282799813366395"/>
    <n v="4.6283772042470597"/>
    <n v="6.8675739147053596"/>
    <x v="400"/>
    <x v="0"/>
    <n v="4.4962927699089099E-2"/>
    <x v="60"/>
    <n v="4.0451583862304696"/>
    <n v="3"/>
  </r>
  <r>
    <n v="402"/>
    <x v="23"/>
    <x v="23"/>
    <x v="388"/>
    <n v="1.87203659152271"/>
    <n v="1.8724195576846501"/>
    <n v="112.30797106678099"/>
    <n v="116.783445397741"/>
    <n v="115.05084134482"/>
    <n v="76.460327636556599"/>
    <n v="33.740460641308601"/>
    <n v="61.6"/>
    <n v="8.6126460530973592"/>
    <n v="4.4233477630228304"/>
    <n v="6.8785024240980697"/>
    <x v="401"/>
    <x v="0"/>
    <n v="4.8564195632934598E-2"/>
    <x v="90"/>
    <n v="9.0774688720703107"/>
    <n v="4"/>
  </r>
  <r>
    <n v="403"/>
    <x v="23"/>
    <x v="23"/>
    <x v="389"/>
    <n v="1.8723746954068701"/>
    <n v="1.8722310220696501"/>
    <n v="112.031504533366"/>
    <n v="116.82233600792701"/>
    <n v="115.19703431134501"/>
    <n v="76.414950282806004"/>
    <n v="33.722825369772103"/>
    <n v="61.6"/>
    <n v="8.6231871786163392"/>
    <n v="4.4512654955202997"/>
    <n v="6.8778864627445104"/>
    <x v="402"/>
    <x v="0"/>
    <n v="2.0460212603211399E-2"/>
    <x v="46"/>
    <n v="9.09539794921875"/>
    <n v="5"/>
  </r>
  <r>
    <n v="404"/>
    <x v="24"/>
    <x v="24"/>
    <x v="390"/>
    <n v="1.8772921988864699"/>
    <n v="1.87739340576236"/>
    <n v="107.43760198753201"/>
    <n v="106.351272850798"/>
    <n v="103.714726433935"/>
    <n v="67.088308871259599"/>
    <n v="29.7920284505099"/>
    <n v="64.599999999999994"/>
    <n v="7.7595965157256597"/>
    <n v="4.3623159299468597"/>
    <n v="6.8291569737564002"/>
    <x v="403"/>
    <x v="0"/>
    <n v="4.10496331751347E-2"/>
    <x v="2"/>
    <n v="0"/>
    <n v="1"/>
  </r>
  <r>
    <n v="405"/>
    <x v="24"/>
    <x v="24"/>
    <x v="391"/>
    <n v="1.8771257283410701"/>
    <n v="1.8768327043186299"/>
    <n v="103.696707511651"/>
    <n v="106.301421325698"/>
    <n v="107.39592548533"/>
    <n v="67.055710061089499"/>
    <n v="29.777925375308001"/>
    <n v="64.5"/>
    <n v="7.7600101345717203"/>
    <n v="4.35750756016935"/>
    <n v="6.8294164587869801"/>
    <x v="404"/>
    <x v="0"/>
    <n v="3.63581627607346E-2"/>
    <x v="93"/>
    <n v="5.5999755859375E-3"/>
    <n v="2"/>
  </r>
  <r>
    <n v="406"/>
    <x v="24"/>
    <x v="24"/>
    <x v="392"/>
    <n v="1.87584780832561"/>
    <n v="1.8756849415613399"/>
    <n v="103.969923739165"/>
    <n v="106.760893784309"/>
    <n v="107.427327418283"/>
    <n v="67.285137025845799"/>
    <n v="29.867667526323299"/>
    <n v="59.7"/>
    <n v="7.7333326164743701"/>
    <n v="4.3673604204884402"/>
    <n v="6.9279904494781999"/>
    <x v="405"/>
    <x v="0"/>
    <n v="4.47087362408638E-2"/>
    <x v="23"/>
    <n v="2.942626953125"/>
    <n v="3"/>
  </r>
  <r>
    <n v="407"/>
    <x v="24"/>
    <x v="24"/>
    <x v="393"/>
    <n v="1.8761348565601501"/>
    <n v="1.8755303250014299"/>
    <n v="107.384181294716"/>
    <n v="106.806837643788"/>
    <n v="103.972335948278"/>
    <n v="67.287070649256805"/>
    <n v="29.866704969030302"/>
    <n v="59.8"/>
    <n v="7.7293511944109801"/>
    <n v="4.3714626143513398"/>
    <n v="6.9189926886308699"/>
    <x v="406"/>
    <x v="0"/>
    <n v="4.5624632388353299E-2"/>
    <x v="61"/>
    <n v="2.9712677001953098"/>
    <n v="4"/>
  </r>
  <r>
    <n v="408"/>
    <x v="24"/>
    <x v="24"/>
    <x v="394"/>
    <n v="1.8790755705931499"/>
    <n v="1.8757979635344499"/>
    <n v="107.96559712826399"/>
    <n v="110.462448096853"/>
    <n v="99.5252711418687"/>
    <n v="67.134128022791003"/>
    <n v="29.8166054782548"/>
    <n v="63.4"/>
    <n v="7.6836059336552598"/>
    <n v="4.4993567458381101"/>
    <n v="7.0400464585148699"/>
    <x v="407"/>
    <x v="0"/>
    <n v="4.3396685272455202E-2"/>
    <x v="61"/>
    <n v="6.52734375"/>
    <n v="5"/>
  </r>
  <r>
    <n v="409"/>
    <x v="24"/>
    <x v="24"/>
    <x v="395"/>
    <n v="1.875941630222"/>
    <n v="1.8796023515626901"/>
    <n v="99.290865796027802"/>
    <n v="110.383227475241"/>
    <n v="108.252539345633"/>
    <n v="67.121119356301804"/>
    <n v="29.8121516793137"/>
    <n v="63.1"/>
    <n v="7.6948622831359996"/>
    <n v="4.4882756645577899"/>
    <n v="7.0838447938825002"/>
    <x v="408"/>
    <x v="0"/>
    <n v="4.7197591513395303E-2"/>
    <x v="97"/>
    <n v="6.52960205078125"/>
    <n v="6"/>
  </r>
  <r>
    <n v="410"/>
    <x v="24"/>
    <x v="24"/>
    <x v="396"/>
    <n v="1.88343648685056"/>
    <n v="1.8804712175409599"/>
    <n v="97.383751728717002"/>
    <n v="107.223821315111"/>
    <n v="104.848494294744"/>
    <n v="64.703308127246203"/>
    <n v="28.7995326996536"/>
    <n v="63.7"/>
    <n v="7.7654143606908601"/>
    <n v="4.5387055566561498"/>
    <n v="6.8360248113706703"/>
    <x v="409"/>
    <x v="0"/>
    <n v="3.9541944861412E-2"/>
    <x v="39"/>
    <n v="6.6918182373046902"/>
    <n v="7"/>
  </r>
  <r>
    <n v="411"/>
    <x v="24"/>
    <x v="24"/>
    <x v="397"/>
    <n v="1.8814018709462299"/>
    <n v="1.88377440262893"/>
    <n v="104.927630187145"/>
    <n v="107.308361381482"/>
    <n v="97.454616797991903"/>
    <n v="64.768914238379097"/>
    <n v="28.834141843008201"/>
    <n v="63.7"/>
    <n v="7.7613061173114604"/>
    <n v="4.5341543740350296"/>
    <n v="6.8380740159064599"/>
    <x v="410"/>
    <x v="0"/>
    <n v="4.9014300107955898E-2"/>
    <x v="1"/>
    <n v="6.69635009765625"/>
    <n v="8"/>
  </r>
  <r>
    <n v="412"/>
    <x v="24"/>
    <x v="24"/>
    <x v="398"/>
    <n v="1.88491060795996"/>
    <n v="1.8808734673018199"/>
    <n v="103.60504988380301"/>
    <n v="106.66161772085999"/>
    <n v="101.29815903314299"/>
    <n v="65.353668306613699"/>
    <n v="29.0869642156214"/>
    <n v="64.7"/>
    <n v="7.6563516249276997"/>
    <n v="4.5597915262640702"/>
    <n v="6.8214405090272496"/>
    <x v="411"/>
    <x v="0"/>
    <n v="3.7410136312246302E-2"/>
    <x v="28"/>
    <n v="7.9814758300781197"/>
    <n v="9"/>
  </r>
  <r>
    <n v="413"/>
    <x v="24"/>
    <x v="24"/>
    <x v="399"/>
    <n v="1.8801396224748801"/>
    <n v="1.88493448161998"/>
    <n v="101.376986646148"/>
    <n v="106.621267387391"/>
    <n v="103.625344618819"/>
    <n v="65.371116382583907"/>
    <n v="29.0937881912362"/>
    <n v="64.7"/>
    <n v="7.6538556097996597"/>
    <n v="4.5600120969643099"/>
    <n v="6.8203600795337804"/>
    <x v="412"/>
    <x v="0"/>
    <n v="4.9992054700851399E-2"/>
    <x v="94"/>
    <n v="8.0223236083984393"/>
    <n v="10"/>
  </r>
  <r>
    <n v="414"/>
    <x v="24"/>
    <x v="24"/>
    <x v="400"/>
    <n v="1.88134446606675"/>
    <n v="1.879395913585"/>
    <n v="98.611610211308204"/>
    <n v="108.212059906291"/>
    <n v="103.219421295966"/>
    <n v="64.876786056646495"/>
    <n v="28.8603295076636"/>
    <n v="60.5"/>
    <n v="7.8314437437804596"/>
    <n v="4.5812341153443699"/>
    <n v="6.8276106846656104"/>
    <x v="413"/>
    <x v="0"/>
    <n v="2.2119550034403801E-2"/>
    <x v="24"/>
    <n v="8.3289031982421893"/>
    <n v="11"/>
  </r>
  <r>
    <n v="415"/>
    <x v="24"/>
    <x v="24"/>
    <x v="401"/>
    <n v="1.8786125199199499"/>
    <n v="1.8819598826755"/>
    <n v="103.300882063511"/>
    <n v="108.20467783157299"/>
    <n v="98.542713022185197"/>
    <n v="64.877077291272002"/>
    <n v="28.860421345341699"/>
    <n v="60.5"/>
    <n v="7.8336487879529004"/>
    <n v="4.5788296511040096"/>
    <n v="6.8275938182234199"/>
    <x v="414"/>
    <x v="0"/>
    <n v="4.62564639747143E-2"/>
    <x v="28"/>
    <n v="8.3563690185546893"/>
    <n v="12"/>
  </r>
  <r>
    <n v="416"/>
    <x v="24"/>
    <x v="24"/>
    <x v="402"/>
    <n v="1.87940469298126"/>
    <n v="1.8755473867647201"/>
    <n v="108.282479354302"/>
    <n v="110.30241186678801"/>
    <n v="99.352616299518999"/>
    <n v="67.126646827196097"/>
    <n v="29.811196863517601"/>
    <n v="58"/>
    <n v="7.6963324401238502"/>
    <n v="4.4961930830614003"/>
    <n v="7.1157056866864696"/>
    <x v="415"/>
    <x v="0"/>
    <n v="4.64746877551079E-2"/>
    <x v="44"/>
    <n v="10.1255950927734"/>
    <n v="13"/>
  </r>
  <r>
    <n v="417"/>
    <x v="24"/>
    <x v="24"/>
    <x v="403"/>
    <n v="1.8755484531197799"/>
    <n v="1.8794922186590699"/>
    <n v="99.511334400209194"/>
    <n v="110.34178025460901"/>
    <n v="108.121299483033"/>
    <n v="67.141811734066707"/>
    <n v="29.815192777119101"/>
    <n v="58.4"/>
    <n v="7.6871228699426597"/>
    <n v="4.5037014927931196"/>
    <n v="7.04506208569153"/>
    <x v="416"/>
    <x v="0"/>
    <n v="4.5321907848119701E-2"/>
    <x v="25"/>
    <n v="10.1283569335938"/>
    <n v="14"/>
  </r>
  <r>
    <n v="418"/>
    <x v="24"/>
    <x v="24"/>
    <x v="404"/>
    <n v="1.8759594878354899"/>
    <n v="1.8781629322292499"/>
    <n v="106.373595224325"/>
    <n v="109.977032958414"/>
    <n v="105.547764912905"/>
    <n v="68.420099931244494"/>
    <n v="30.367873778415898"/>
    <n v="46.4"/>
    <n v="11.2583328056476"/>
    <n v="4.7885654796626902"/>
    <n v="6.8470922006313302"/>
    <x v="417"/>
    <x v="1"/>
    <n v="0.22884392738342299"/>
    <x v="3"/>
    <n v="12.4958801269531"/>
    <n v="15"/>
  </r>
  <r>
    <n v="419"/>
    <x v="24"/>
    <x v="24"/>
    <x v="405"/>
    <n v="1.8781962091325799"/>
    <n v="1.8749671997131001"/>
    <n v="105.80598882450499"/>
    <n v="109.566764460465"/>
    <n v="106.336281942247"/>
    <n v="68.365869962571395"/>
    <n v="30.3429007162608"/>
    <n v="46.3"/>
    <n v="11.191996334289"/>
    <n v="4.7933222019989801"/>
    <n v="6.8454943093115697"/>
    <x v="418"/>
    <x v="0"/>
    <n v="4.1575726121663999E-2"/>
    <x v="26"/>
    <n v="12.5049591064453"/>
    <n v="16"/>
  </r>
  <r>
    <n v="420"/>
    <x v="25"/>
    <x v="25"/>
    <x v="406"/>
    <n v="1.8783963905416701"/>
    <n v="1.8383269567734599"/>
    <n v="106.557063766941"/>
    <n v="104.231262183978"/>
    <n v="102.946189654127"/>
    <n v="65.989010875604393"/>
    <n v="29.2713294034581"/>
    <n v="61.5"/>
    <n v="8.0495207247297405"/>
    <n v="4.2731606927780499"/>
    <n v="8.2475349285500492"/>
    <x v="419"/>
    <x v="0"/>
    <n v="4.9609858542680699E-2"/>
    <x v="20"/>
    <n v="0"/>
    <n v="1"/>
  </r>
  <r>
    <n v="421"/>
    <x v="25"/>
    <x v="25"/>
    <x v="407"/>
    <n v="1.8782103183615999"/>
    <n v="1.83850727493801"/>
    <n v="106.485880073948"/>
    <n v="104.370864591342"/>
    <n v="103.00174806076799"/>
    <n v="66.025385953649106"/>
    <n v="29.286063615595602"/>
    <n v="61.5"/>
    <n v="8.0366057867454597"/>
    <n v="4.2719777302227202"/>
    <n v="8.2493697146784992"/>
    <x v="420"/>
    <x v="0"/>
    <n v="4.8903301358223003E-2"/>
    <x v="92"/>
    <n v="5.1116943359375E-3"/>
    <n v="2"/>
  </r>
  <r>
    <n v="422"/>
    <x v="25"/>
    <x v="25"/>
    <x v="408"/>
    <n v="1.87738701391055"/>
    <n v="1.83856601730805"/>
    <n v="106.509135337526"/>
    <n v="102.01347842357799"/>
    <n v="107.361107825278"/>
    <n v="66.598032863565706"/>
    <n v="29.532996583378999"/>
    <n v="62.6"/>
    <n v="8.1168340724444406"/>
    <n v="4.3247990543576798"/>
    <n v="8.3239227528051103"/>
    <x v="421"/>
    <x v="0"/>
    <n v="4.7332782298326499E-2"/>
    <x v="97"/>
    <n v="3.2172546386718799"/>
    <n v="3"/>
  </r>
  <r>
    <n v="423"/>
    <x v="25"/>
    <x v="25"/>
    <x v="409"/>
    <n v="1.8775587873619199"/>
    <n v="1.83795375349871"/>
    <n v="106.391815580935"/>
    <n v="101.996411149941"/>
    <n v="107.45126753490401"/>
    <n v="66.584504440131099"/>
    <n v="29.526387301201101"/>
    <n v="62.6"/>
    <n v="8.1143755356191196"/>
    <n v="4.3424949092741203"/>
    <n v="8.3247201870692003"/>
    <x v="422"/>
    <x v="0"/>
    <n v="3.7833828479051597E-2"/>
    <x v="27"/>
    <n v="3.2360992431640598"/>
    <n v="4"/>
  </r>
  <r>
    <n v="424"/>
    <x v="25"/>
    <x v="25"/>
    <x v="410"/>
    <n v="1.88163891328809"/>
    <n v="1.8389140817341001"/>
    <n v="106.48854441668"/>
    <n v="101.013967520533"/>
    <n v="99.276131411349795"/>
    <n v="64.000194676224794"/>
    <n v="28.452997578778501"/>
    <n v="60.8"/>
    <n v="8.4525309261086008"/>
    <n v="4.36172123761762"/>
    <n v="8.1133399877955803"/>
    <x v="423"/>
    <x v="0"/>
    <n v="3.7552442401647602E-2"/>
    <x v="18"/>
    <n v="4.1866149902343803"/>
    <n v="5"/>
  </r>
  <r>
    <n v="425"/>
    <x v="25"/>
    <x v="25"/>
    <x v="411"/>
    <n v="1.88131576297016"/>
    <n v="1.8380320998285"/>
    <n v="106.465880901733"/>
    <n v="100.9881675754"/>
    <n v="99.283104776076001"/>
    <n v="63.989247284501502"/>
    <n v="28.444313484539901"/>
    <n v="60.8"/>
    <n v="8.4531469823486702"/>
    <n v="4.3631966192870504"/>
    <n v="8.1113441552551695"/>
    <x v="424"/>
    <x v="0"/>
    <n v="4.6844247728586197E-2"/>
    <x v="19"/>
    <n v="4.278564453125"/>
    <n v="6"/>
  </r>
  <r>
    <n v="426"/>
    <x v="25"/>
    <x v="25"/>
    <x v="412"/>
    <n v="1.88352594885231"/>
    <n v="1.8379227404872001"/>
    <n v="107.466859922796"/>
    <n v="97.777334541640002"/>
    <n v="101.484194957011"/>
    <n v="63.960306653580197"/>
    <n v="28.431893646954201"/>
    <n v="61.2"/>
    <n v="8.5427641453970899"/>
    <n v="4.69388092538387"/>
    <n v="8.0677717671332498"/>
    <x v="425"/>
    <x v="0"/>
    <n v="4.3003816157579401E-2"/>
    <x v="94"/>
    <n v="4.7932891845703098"/>
    <n v="7"/>
  </r>
  <r>
    <n v="427"/>
    <x v="25"/>
    <x v="25"/>
    <x v="413"/>
    <n v="1.88415975968069"/>
    <n v="1.8385524197041501"/>
    <n v="107.43221913967901"/>
    <n v="97.733964441212294"/>
    <n v="101.553612278087"/>
    <n v="63.958005682964803"/>
    <n v="28.4362107408278"/>
    <n v="61.2"/>
    <n v="8.5374528361562199"/>
    <n v="4.6919065318614601"/>
    <n v="8.0699890250155608"/>
    <x v="426"/>
    <x v="0"/>
    <n v="4.2395707219839103E-2"/>
    <x v="35"/>
    <n v="4.8107604980468803"/>
    <n v="8"/>
  </r>
  <r>
    <n v="428"/>
    <x v="25"/>
    <x v="25"/>
    <x v="414"/>
    <n v="1.8837396316901101"/>
    <n v="1.8399383141833801"/>
    <n v="106.77738579367001"/>
    <n v="99.697966626918699"/>
    <n v="100.409683984827"/>
    <n v="64.026095702029096"/>
    <n v="28.464056260555001"/>
    <n v="61.1"/>
    <n v="8.4588526499768708"/>
    <n v="4.6433448799880797"/>
    <n v="8.1057437474436806"/>
    <x v="427"/>
    <x v="0"/>
    <n v="4.5026339590549497E-2"/>
    <x v="26"/>
    <n v="6.2604827880859402"/>
    <n v="9"/>
  </r>
  <r>
    <n v="429"/>
    <x v="25"/>
    <x v="25"/>
    <x v="415"/>
    <n v="1.88496525166911"/>
    <n v="1.8405395947927801"/>
    <n v="106.782178740546"/>
    <n v="99.766250537634406"/>
    <n v="100.318659974501"/>
    <n v="64.021130798084002"/>
    <n v="28.468332595554799"/>
    <n v="61.1"/>
    <n v="8.4601822429348097"/>
    <n v="4.6309129237424198"/>
    <n v="8.1052811161524296"/>
    <x v="428"/>
    <x v="0"/>
    <n v="4.3152786791324602E-2"/>
    <x v="29"/>
    <n v="6.2912445068359402"/>
    <n v="10"/>
  </r>
  <r>
    <n v="430"/>
    <x v="25"/>
    <x v="25"/>
    <x v="416"/>
    <n v="1.88385800951133"/>
    <n v="1.84125772231917"/>
    <n v="106.616520583198"/>
    <n v="102.66269200295299"/>
    <n v="96.168595969664395"/>
    <n v="63.599562106895704"/>
    <n v="28.299243406969499"/>
    <n v="59.7"/>
    <n v="8.5588708737322108"/>
    <n v="4.4636501439395797"/>
    <n v="8.0373017242773201"/>
    <x v="429"/>
    <x v="0"/>
    <n v="4.9932904541492497E-2"/>
    <x v="3"/>
    <n v="6.7040863037109402"/>
    <n v="11"/>
  </r>
  <r>
    <n v="431"/>
    <x v="25"/>
    <x v="25"/>
    <x v="417"/>
    <n v="1.88418072381605"/>
    <n v="1.8415488046750199"/>
    <n v="106.643847302336"/>
    <n v="102.64146166732"/>
    <n v="96.146793852291594"/>
    <n v="63.594721448242296"/>
    <n v="28.296479239898702"/>
    <n v="59.7"/>
    <n v="8.5631270123568601"/>
    <n v="4.4662456819284904"/>
    <n v="8.0360563463642993"/>
    <x v="430"/>
    <x v="0"/>
    <n v="4.8416066914796801E-2"/>
    <x v="28"/>
    <n v="6.7095794677734402"/>
    <n v="12"/>
  </r>
  <r>
    <n v="432"/>
    <x v="25"/>
    <x v="25"/>
    <x v="418"/>
    <n v="1.88121529868327"/>
    <n v="1.83857390387223"/>
    <n v="109.737444361976"/>
    <n v="103.740741849175"/>
    <n v="100.64356320476"/>
    <n v="66.050517373493307"/>
    <n v="29.3123388344628"/>
    <n v="62"/>
    <n v="8.2278262624133998"/>
    <n v="4.6983204468008903"/>
    <n v="8.1445503493771501"/>
    <x v="431"/>
    <x v="0"/>
    <n v="4.19684015214443E-2"/>
    <x v="25"/>
    <n v="7.8263397216796902"/>
    <n v="13"/>
  </r>
  <r>
    <n v="433"/>
    <x v="25"/>
    <x v="25"/>
    <x v="419"/>
    <n v="1.88123815610889"/>
    <n v="1.8389589446205601"/>
    <n v="109.791028550494"/>
    <n v="103.77463853061199"/>
    <n v="100.62172059810599"/>
    <n v="66.068379857899899"/>
    <n v="29.321743040907201"/>
    <n v="62"/>
    <n v="8.2324672074372494"/>
    <n v="4.6746263676558604"/>
    <n v="8.1419502830363299"/>
    <x v="432"/>
    <x v="0"/>
    <n v="4.8630282282829299E-2"/>
    <x v="44"/>
    <n v="7.8518371582031197"/>
    <n v="14"/>
  </r>
  <r>
    <n v="434"/>
    <x v="25"/>
    <x v="25"/>
    <x v="420"/>
    <n v="1.88023030504244"/>
    <n v="1.8381177873030801"/>
    <n v="109.66527031011"/>
    <n v="103.053755521211"/>
    <n v="102.55950006223701"/>
    <n v="66.403494142791303"/>
    <n v="29.4618706981191"/>
    <n v="62.6"/>
    <n v="8.2609004338876204"/>
    <n v="4.46597950115481"/>
    <n v="8.2024959845569505"/>
    <x v="433"/>
    <x v="0"/>
    <n v="4.4765882194042199E-2"/>
    <x v="34"/>
    <n v="8.4518585205078107"/>
    <n v="15"/>
  </r>
  <r>
    <n v="435"/>
    <x v="25"/>
    <x v="25"/>
    <x v="421"/>
    <n v="1.88024041016036"/>
    <n v="1.8377146133173099"/>
    <n v="109.685124437445"/>
    <n v="103.087563246052"/>
    <n v="102.551260479321"/>
    <n v="66.416848938525007"/>
    <n v="29.4668531972011"/>
    <n v="62.6"/>
    <n v="8.2577736328551001"/>
    <n v="4.4798826514529297"/>
    <n v="8.2025013220094092"/>
    <x v="434"/>
    <x v="0"/>
    <n v="4.7301579266786603E-2"/>
    <x v="31"/>
    <n v="8.4651031494140607"/>
    <n v="16"/>
  </r>
  <r>
    <n v="436"/>
    <x v="25"/>
    <x v="25"/>
    <x v="422"/>
    <n v="1.8773902098391699"/>
    <n v="1.8439221784012401"/>
    <n v="106.711454114619"/>
    <n v="108.188885058464"/>
    <n v="103.796512991203"/>
    <n v="67.442211410952197"/>
    <n v="29.906407938732102"/>
    <n v="50.4"/>
    <n v="9.4056350745645005"/>
    <n v="4.4012496270497303"/>
    <n v="8.3821786612949793"/>
    <x v="435"/>
    <x v="0"/>
    <n v="3.07550877332687E-2"/>
    <x v="24"/>
    <n v="12.1237945556641"/>
    <n v="17"/>
  </r>
  <r>
    <n v="437"/>
    <x v="25"/>
    <x v="25"/>
    <x v="423"/>
    <n v="1.8767101534333901"/>
    <n v="1.8445872166964601"/>
    <n v="106.742710506009"/>
    <n v="108.228050358476"/>
    <n v="103.7839329184"/>
    <n v="67.458967091179403"/>
    <n v="29.9144263601248"/>
    <n v="50.4"/>
    <n v="9.3964261690092297"/>
    <n v="4.4013083353286699"/>
    <n v="8.3829848109878995"/>
    <x v="436"/>
    <x v="0"/>
    <n v="4.1506562381982803E-2"/>
    <x v="24"/>
    <n v="12.1822204589844"/>
    <n v="18"/>
  </r>
  <r>
    <n v="438"/>
    <x v="25"/>
    <x v="25"/>
    <x v="424"/>
    <n v="1.8794924846883501"/>
    <n v="1.8416172240723601"/>
    <n v="106.955454915733"/>
    <n v="103.36912817291901"/>
    <n v="102.04459269201899"/>
    <n v="65.587888246476297"/>
    <n v="29.124122096416599"/>
    <n v="50.1"/>
    <n v="10.108834891975"/>
    <n v="4.3501395205901998"/>
    <n v="8.3551571985862498"/>
    <x v="437"/>
    <x v="0"/>
    <n v="4.2610831558704397E-2"/>
    <x v="49"/>
    <n v="12.5854339599609"/>
    <n v="19"/>
  </r>
  <r>
    <n v="439"/>
    <x v="25"/>
    <x v="25"/>
    <x v="425"/>
    <n v="1.8798108947444601"/>
    <n v="1.8415528773293399"/>
    <n v="106.95054906065"/>
    <n v="103.328343294986"/>
    <n v="102.03581710274899"/>
    <n v="65.572306178758097"/>
    <n v="29.1186664378763"/>
    <n v="50.1"/>
    <n v="10.113826954512099"/>
    <n v="4.3486895927680997"/>
    <n v="8.3544436622230602"/>
    <x v="438"/>
    <x v="0"/>
    <n v="2.60880831629038E-2"/>
    <x v="98"/>
    <n v="12.5906066894531"/>
    <n v="20"/>
  </r>
  <r>
    <n v="440"/>
    <x v="26"/>
    <x v="26"/>
    <x v="426"/>
    <n v="1.87485332759658"/>
    <n v="1.8521449727275601"/>
    <n v="107.48014878955"/>
    <n v="106.16296467402501"/>
    <n v="105.128368270274"/>
    <n v="67.477354704878096"/>
    <n v="29.939201737432601"/>
    <n v="60.7"/>
    <n v="7.6330150279503801"/>
    <n v="4.4054469357144699"/>
    <n v="6.8203233707119004"/>
    <x v="439"/>
    <x v="0"/>
    <n v="3.7644989788532299E-2"/>
    <x v="99"/>
    <n v="0"/>
    <n v="1"/>
  </r>
  <r>
    <n v="441"/>
    <x v="26"/>
    <x v="26"/>
    <x v="427"/>
    <n v="1.87508026494867"/>
    <n v="1.85272636943505"/>
    <n v="107.513309763371"/>
    <n v="105.16278001418399"/>
    <n v="106.148961472637"/>
    <n v="67.493373042069905"/>
    <n v="29.944912658841702"/>
    <n v="60.7"/>
    <n v="7.63189172952963"/>
    <n v="4.40659442865954"/>
    <n v="6.8205481628922104"/>
    <x v="440"/>
    <x v="0"/>
    <n v="4.8685673624277101E-2"/>
    <x v="7"/>
    <n v="1.05743408203125E-2"/>
    <n v="2"/>
  </r>
  <r>
    <n v="442"/>
    <x v="26"/>
    <x v="26"/>
    <x v="428"/>
    <n v="1.8790659913904"/>
    <n v="1.85346243555136"/>
    <n v="108.29762980977701"/>
    <n v="103.192253592912"/>
    <n v="98.717517964351003"/>
    <n v="64.922942066234"/>
    <n v="28.880688740500201"/>
    <n v="60.1"/>
    <n v="7.83823798214957"/>
    <n v="4.5795828812938399"/>
    <n v="6.8263439141058999"/>
    <x v="441"/>
    <x v="0"/>
    <n v="4.7014180570840801E-2"/>
    <x v="100"/>
    <n v="3.6756134033203098"/>
    <n v="3"/>
  </r>
  <r>
    <n v="443"/>
    <x v="26"/>
    <x v="26"/>
    <x v="429"/>
    <n v="1.88294928237592"/>
    <n v="1.8534171144132601"/>
    <n v="108.208771729012"/>
    <n v="98.608502124374297"/>
    <n v="103.230834831235"/>
    <n v="64.878101769984298"/>
    <n v="28.865367859681701"/>
    <n v="60"/>
    <n v="7.8376320611761399"/>
    <n v="4.5792757549776502"/>
    <n v="6.82794681158932"/>
    <x v="442"/>
    <x v="0"/>
    <n v="4.5485712587833398E-2"/>
    <x v="25"/>
    <n v="3.6804046630859402"/>
    <n v="4"/>
  </r>
  <r>
    <n v="444"/>
    <x v="26"/>
    <x v="26"/>
    <x v="430"/>
    <n v="1.88290467098045"/>
    <n v="1.8529330802810899"/>
    <n v="107.91141332701"/>
    <n v="100.61110736558901"/>
    <n v="101.94600967634"/>
    <n v="65.019744776048498"/>
    <n v="28.927661635545"/>
    <n v="60.8"/>
    <n v="7.8099875493494402"/>
    <n v="4.5850223935230598"/>
    <n v="6.8031670928278603"/>
    <x v="443"/>
    <x v="0"/>
    <n v="4.2906105518341099E-2"/>
    <x v="91"/>
    <n v="4.2248840332031197"/>
    <n v="5"/>
  </r>
  <r>
    <n v="445"/>
    <x v="26"/>
    <x v="26"/>
    <x v="431"/>
    <n v="1.87978429613612"/>
    <n v="1.8534211609885101"/>
    <n v="108.24124660323"/>
    <n v="101.78486693994"/>
    <n v="100.513386389449"/>
    <n v="65.033324470976197"/>
    <n v="28.934185617934801"/>
    <n v="60.8"/>
    <n v="7.8258240960695904"/>
    <n v="4.5850942121610601"/>
    <n v="6.8064167306756502"/>
    <x v="444"/>
    <x v="0"/>
    <n v="4.5869771391153301E-2"/>
    <x v="93"/>
    <n v="4.2590484619140598"/>
    <n v="6"/>
  </r>
  <r>
    <n v="446"/>
    <x v="26"/>
    <x v="26"/>
    <x v="432"/>
    <n v="1.8784126277258599"/>
    <n v="1.8518647358811"/>
    <n v="111.028672314068"/>
    <n v="105.719684658842"/>
    <n v="102.764865198447"/>
    <n v="67.650664993028101"/>
    <n v="30.029718588277799"/>
    <n v="60.9"/>
    <n v="7.6109767189167199"/>
    <n v="4.59018691626581"/>
    <n v="6.8585425426229403"/>
    <x v="445"/>
    <x v="0"/>
    <n v="3.2238561660051297E-2"/>
    <x v="99"/>
    <n v="7.5218811035156197"/>
    <n v="7"/>
  </r>
  <r>
    <n v="447"/>
    <x v="26"/>
    <x v="26"/>
    <x v="433"/>
    <n v="1.8764064058726699"/>
    <n v="1.85210096916987"/>
    <n v="111.06041173176099"/>
    <n v="102.73351129184"/>
    <n v="105.73854554279001"/>
    <n v="67.655591430596601"/>
    <n v="30.0323551172539"/>
    <n v="60.9"/>
    <n v="7.6140696562449603"/>
    <n v="4.5852956035396097"/>
    <n v="6.85978760842693"/>
    <x v="446"/>
    <x v="0"/>
    <n v="4.6336591243743903E-2"/>
    <x v="74"/>
    <n v="7.5249176025390598"/>
    <n v="8"/>
  </r>
  <r>
    <n v="448"/>
    <x v="26"/>
    <x v="26"/>
    <x v="434"/>
    <n v="1.8767061570741399"/>
    <n v="1.8503961737962999"/>
    <n v="110.820206927915"/>
    <n v="105.51995961772801"/>
    <n v="103.436599801748"/>
    <n v="67.740732415662904"/>
    <n v="30.058880755302301"/>
    <n v="62.1"/>
    <n v="7.5947320518587702"/>
    <n v="4.6072761156884301"/>
    <n v="6.8538778438130601"/>
    <x v="447"/>
    <x v="0"/>
    <n v="3.2530263066291802E-2"/>
    <x v="82"/>
    <n v="8.2994232177734393"/>
    <n v="9"/>
  </r>
  <r>
    <n v="449"/>
    <x v="26"/>
    <x v="26"/>
    <x v="435"/>
    <n v="1.8774935419329599"/>
    <n v="1.8508036092465301"/>
    <n v="110.88033392783601"/>
    <n v="103.559565676367"/>
    <n v="105.37791509265099"/>
    <n v="67.753096960283898"/>
    <n v="30.069802160794801"/>
    <n v="62.1"/>
    <n v="7.5999710963010596"/>
    <n v="4.5905085429794701"/>
    <n v="6.8519587525786401"/>
    <x v="448"/>
    <x v="0"/>
    <n v="2.2391360253095599E-2"/>
    <x v="22"/>
    <n v="8.3072662353515607"/>
    <n v="10"/>
  </r>
  <r>
    <n v="450"/>
    <x v="27"/>
    <x v="27"/>
    <x v="436"/>
    <n v="1.8508165765412801"/>
    <n v="1.84422910724237"/>
    <n v="114.446448373076"/>
    <n v="101.758753459004"/>
    <n v="101.89038142977699"/>
    <n v="67.101038776913896"/>
    <n v="29.735717395062501"/>
    <n v="16.2"/>
    <n v="24.102878199228002"/>
    <n v="4.5895468614897004"/>
    <n v="6.9940850663213903"/>
    <x v="449"/>
    <x v="0"/>
    <n v="4.9560841172933599E-2"/>
    <x v="39"/>
    <n v="0"/>
    <n v="1"/>
  </r>
  <r>
    <n v="451"/>
    <x v="27"/>
    <x v="27"/>
    <x v="437"/>
    <n v="1.8416582201917899"/>
    <n v="1.8454617308413599"/>
    <n v="103.230660608489"/>
    <n v="101.270413923612"/>
    <n v="116.597637864338"/>
    <n v="67.945242595241197"/>
    <n v="30.060626389703401"/>
    <n v="16.2"/>
    <n v="23.894406384109299"/>
    <n v="4.1030738248780603"/>
    <n v="6.6838088479240403"/>
    <x v="450"/>
    <x v="0"/>
    <n v="2.2916182875633202E-2"/>
    <x v="101"/>
    <n v="5.3672790527343799E-2"/>
    <n v="2"/>
  </r>
  <r>
    <n v="452"/>
    <x v="27"/>
    <x v="27"/>
    <x v="438"/>
    <n v="1.8427856630655599"/>
    <n v="1.8422068287790001"/>
    <n v="103.018579643644"/>
    <n v="105.526855223691"/>
    <n v="100.69863577263"/>
    <n v="64.696184627148895"/>
    <n v="28.502462275029199"/>
    <n v="16.2"/>
    <n v="25.309587627060001"/>
    <n v="4.5971876683181403"/>
    <n v="7.0189960301223202"/>
    <x v="451"/>
    <x v="0"/>
    <n v="1.9390339031815501E-2"/>
    <x v="2"/>
    <n v="4.2042121887206996"/>
    <n v="3"/>
  </r>
  <r>
    <n v="453"/>
    <x v="27"/>
    <x v="27"/>
    <x v="439"/>
    <n v="1.84078950453331"/>
    <n v="1.84585319026189"/>
    <n v="103.335950371641"/>
    <n v="101.63486022704799"/>
    <n v="116.93709280804801"/>
    <n v="68.189032933714103"/>
    <n v="30.1612189856308"/>
    <n v="16.2"/>
    <n v="23.705966694838398"/>
    <n v="4.4304353891380099"/>
    <n v="6.7051900821339299"/>
    <x v="452"/>
    <x v="0"/>
    <n v="4.5897703617811203E-2"/>
    <x v="44"/>
    <n v="4.2417068481445304"/>
    <n v="4"/>
  </r>
  <r>
    <n v="454"/>
    <x v="27"/>
    <x v="27"/>
    <x v="440"/>
    <n v="1.8781634646643499"/>
    <n v="1.84122649340052"/>
    <n v="107.945768486555"/>
    <n v="100.75493613679301"/>
    <n v="100.336504003716"/>
    <n v="64.606944544343804"/>
    <n v="28.585561283095199"/>
    <n v="16.2"/>
    <n v="24.6343682032131"/>
    <n v="4.8219660760799696"/>
    <n v="6.6778914419383"/>
    <x v="453"/>
    <x v="0"/>
    <n v="4.2235940694809002E-2"/>
    <x v="102"/>
    <n v="4.2958869934081996"/>
    <n v="5"/>
  </r>
  <r>
    <n v="455"/>
    <x v="27"/>
    <x v="27"/>
    <x v="441"/>
    <n v="1.8470498098318799"/>
    <n v="1.8453663592902001"/>
    <n v="107.09343142660499"/>
    <n v="107.74447638120201"/>
    <n v="108.37225793344"/>
    <n v="68.843849449207198"/>
    <n v="30.304488812472901"/>
    <n v="16.2"/>
    <n v="25.2667020393028"/>
    <n v="4.5549766097064301"/>
    <n v="6.9775648230778904"/>
    <x v="454"/>
    <x v="0"/>
    <n v="2.8010299429297399E-2"/>
    <x v="19"/>
    <n v="4.3243904113769496"/>
    <n v="6"/>
  </r>
  <r>
    <n v="456"/>
    <x v="27"/>
    <x v="27"/>
    <x v="442"/>
    <n v="1.87043577810092"/>
    <n v="1.84310715912016"/>
    <n v="105.364011490796"/>
    <n v="97.043068996189007"/>
    <n v="99.642618389545703"/>
    <n v="62.694592854655603"/>
    <n v="27.757591608203199"/>
    <n v="16.2"/>
    <n v="19.514023748042401"/>
    <n v="4.4659746777181004"/>
    <n v="6.83980084669476"/>
    <x v="455"/>
    <x v="0"/>
    <n v="4.6023845672607401E-2"/>
    <x v="98"/>
    <n v="4.9155540466308603"/>
    <n v="7"/>
  </r>
  <r>
    <n v="457"/>
    <x v="27"/>
    <x v="27"/>
    <x v="443"/>
    <n v="1.83966790481325"/>
    <n v="1.8434505689060301"/>
    <n v="106.173635190157"/>
    <n v="107.48624231525"/>
    <n v="112.818191045082"/>
    <n v="69.850065978646001"/>
    <n v="30.8401525708137"/>
    <n v="16.2"/>
    <n v="26.160170818664401"/>
    <n v="4.5375864958075196"/>
    <n v="6.7847963000217799"/>
    <x v="456"/>
    <x v="0"/>
    <n v="2.7676654979586601E-2"/>
    <x v="16"/>
    <n v="4.9179191589355504"/>
    <n v="8"/>
  </r>
  <r>
    <n v="458"/>
    <x v="27"/>
    <x v="27"/>
    <x v="444"/>
    <n v="1.86478256105101"/>
    <n v="1.8414206472177901"/>
    <n v="107.583765944644"/>
    <n v="98.576935405870401"/>
    <n v="99.862099809213404"/>
    <n v="63.7524724959354"/>
    <n v="28.176938599908599"/>
    <n v="16.2"/>
    <n v="19.062994743573899"/>
    <n v="4.32358408085598"/>
    <n v="6.8866086351586597"/>
    <x v="457"/>
    <x v="0"/>
    <n v="4.40223328769207E-2"/>
    <x v="26"/>
    <n v="5.0709648132324201"/>
    <n v="9"/>
  </r>
  <r>
    <n v="459"/>
    <x v="27"/>
    <x v="27"/>
    <x v="13"/>
    <n v="1.9042807040980001"/>
    <n v="1.8881999364474"/>
    <n v="115.89935269721001"/>
    <n v="108.964810383572"/>
    <n v="115.254784665041"/>
    <n v="74.716885552278498"/>
    <n v="33.377934736411198"/>
    <n v="16.2"/>
    <n v="25.798220288363702"/>
    <n v="4.3384193109185603"/>
    <n v="6.75911241706598"/>
    <x v="458"/>
    <x v="0"/>
    <n v="2.5628076866269101E-2"/>
    <x v="37"/>
    <n v="5.1094589233398402"/>
    <n v="10"/>
  </r>
  <r>
    <n v="460"/>
    <x v="27"/>
    <x v="27"/>
    <x v="445"/>
    <n v="1.84163269953593"/>
    <n v="1.841023085135"/>
    <n v="103.96819214460101"/>
    <n v="103.498856833453"/>
    <n v="102.774246033935"/>
    <n v="64.993463399349395"/>
    <n v="28.617471814975701"/>
    <n v="16.2"/>
    <n v="19.559906823973499"/>
    <n v="3.5329552275516098"/>
    <n v="6.6435558574560902"/>
    <x v="459"/>
    <x v="0"/>
    <n v="4.8616226762533202E-2"/>
    <x v="92"/>
    <n v="6.10638427734375"/>
    <n v="11"/>
  </r>
  <r>
    <n v="461"/>
    <x v="27"/>
    <x v="27"/>
    <x v="446"/>
    <n v="1.8404578234776201"/>
    <n v="1.84292729102371"/>
    <n v="106.174595829163"/>
    <n v="106.636449597249"/>
    <n v="113.53244888856599"/>
    <n v="69.789987948641397"/>
    <n v="30.817121518647099"/>
    <n v="16.2"/>
    <n v="22.691436080355299"/>
    <n v="4.7378581423961101"/>
    <n v="6.89066624121189"/>
    <x v="460"/>
    <x v="0"/>
    <n v="4.0815442800521899E-2"/>
    <x v="20"/>
    <n v="6.1110305786132804"/>
    <n v="12"/>
  </r>
  <r>
    <n v="462"/>
    <x v="27"/>
    <x v="27"/>
    <x v="447"/>
    <n v="1.8423121342487001"/>
    <n v="1.84450426944477"/>
    <n v="106.35930346849899"/>
    <n v="108.299852959514"/>
    <n v="111.74044184613599"/>
    <n v="69.841164510129303"/>
    <n v="30.854826089452398"/>
    <n v="16.2"/>
    <n v="26.1568121402419"/>
    <n v="4.6754119633365097"/>
    <n v="7.0190314610231104"/>
    <x v="461"/>
    <x v="0"/>
    <n v="3.7309482693672201E-2"/>
    <x v="19"/>
    <n v="6.9631538391113299"/>
    <n v="13"/>
  </r>
  <r>
    <n v="463"/>
    <x v="27"/>
    <x v="27"/>
    <x v="448"/>
    <n v="1.8425365668013201"/>
    <n v="1.84080878963568"/>
    <n v="104.966394914628"/>
    <n v="104.878603612104"/>
    <n v="98.952277691844401"/>
    <n v="64.554330420400603"/>
    <n v="28.434420445301399"/>
    <n v="16.2"/>
    <n v="25.877323215613501"/>
    <n v="3.5184123177200699"/>
    <n v="6.8457759126495397"/>
    <x v="462"/>
    <x v="0"/>
    <n v="4.1859716176986701E-2"/>
    <x v="44"/>
    <n v="6.9694175720214799"/>
    <n v="14"/>
  </r>
  <r>
    <n v="464"/>
    <x v="27"/>
    <x v="27"/>
    <x v="449"/>
    <n v="1.8655079737165401"/>
    <n v="1.84580416079279"/>
    <n v="98.095459766464799"/>
    <n v="107.10812336139399"/>
    <n v="101.688637470915"/>
    <n v="64.000248444879702"/>
    <n v="28.284810469881698"/>
    <n v="16.2"/>
    <n v="17.661420081968799"/>
    <n v="4.2679550035862697"/>
    <n v="6.7788501482283499"/>
    <x v="463"/>
    <x v="0"/>
    <n v="3.4144125878810903E-2"/>
    <x v="3"/>
    <n v="11.843467712402299"/>
    <n v="15"/>
  </r>
  <r>
    <n v="465"/>
    <x v="27"/>
    <x v="27"/>
    <x v="450"/>
    <n v="1.86919956130959"/>
    <n v="1.84330165735291"/>
    <n v="105.685399896345"/>
    <n v="96.949444733804995"/>
    <n v="99.377255185111693"/>
    <n v="62.677824068141902"/>
    <n v="27.744027916786901"/>
    <n v="16.2"/>
    <n v="18.981003221692301"/>
    <n v="4.4157222446294702"/>
    <n v="6.6966266977587798"/>
    <x v="464"/>
    <x v="0"/>
    <n v="4.9865193665027598E-2"/>
    <x v="36"/>
    <n v="11.853294372558601"/>
    <n v="16"/>
  </r>
  <r>
    <n v="466"/>
    <x v="27"/>
    <x v="27"/>
    <x v="451"/>
    <n v="1.86515307682774"/>
    <n v="1.8420754599092799"/>
    <n v="107.401174031373"/>
    <n v="98.705284312746599"/>
    <n v="99.911752545011694"/>
    <n v="63.7556605537061"/>
    <n v="28.180163632988201"/>
    <n v="16.2"/>
    <n v="18.754997656164999"/>
    <n v="4.1557665545028799"/>
    <n v="6.8955327782421802"/>
    <x v="465"/>
    <x v="0"/>
    <n v="4.9147855490446098E-2"/>
    <x v="29"/>
    <n v="12.104896545410201"/>
    <n v="17"/>
  </r>
  <r>
    <n v="467"/>
    <x v="27"/>
    <x v="27"/>
    <x v="452"/>
    <n v="1.8397638435407899"/>
    <n v="1.8406463538659401"/>
    <n v="105.31228180537001"/>
    <n v="104.665693817559"/>
    <n v="103.86304469081099"/>
    <n v="66.021487489376895"/>
    <n v="29.043367379939099"/>
    <n v="16.2"/>
    <n v="24.357451617992101"/>
    <n v="3.5733581080264201"/>
    <n v="6.8269263064575103"/>
    <x v="466"/>
    <x v="0"/>
    <n v="4.8897136002779E-2"/>
    <x v="33"/>
    <n v="12.1204566955566"/>
    <n v="18"/>
  </r>
  <r>
    <n v="468"/>
    <x v="27"/>
    <x v="27"/>
    <x v="453"/>
    <n v="1.8448460640389399"/>
    <n v="1.84329568979043"/>
    <n v="99.157186624038602"/>
    <n v="103.774963997721"/>
    <n v="103.88095280089"/>
    <n v="64.017155614012694"/>
    <n v="28.220574360369401"/>
    <n v="16.2"/>
    <n v="19.7931316658916"/>
    <n v="4.2456351714390497"/>
    <n v="6.8197358996065098"/>
    <x v="467"/>
    <x v="1"/>
    <n v="0.21344107389450101"/>
    <x v="27"/>
    <n v="12.2888298034668"/>
    <n v="19"/>
  </r>
  <r>
    <n v="469"/>
    <x v="27"/>
    <x v="27"/>
    <x v="454"/>
    <n v="1.8398331446084899"/>
    <n v="1.84387662277062"/>
    <n v="106.045237638475"/>
    <n v="105.86686138926601"/>
    <n v="114.289004844027"/>
    <n v="69.721593368494595"/>
    <n v="30.791461622498499"/>
    <n v="16.2"/>
    <n v="22.122491504309298"/>
    <n v="4.2279038196861798"/>
    <n v="6.8317317503592996"/>
    <x v="468"/>
    <x v="0"/>
    <n v="3.606241568923E-2"/>
    <x v="91"/>
    <n v="12.289493560791"/>
    <n v="20"/>
  </r>
  <r>
    <n v="470"/>
    <x v="28"/>
    <x v="28"/>
    <x v="455"/>
    <n v="1.8755399222623801"/>
    <n v="1.8751837243320899"/>
    <n v="105.24413411813499"/>
    <n v="107.374255519679"/>
    <n v="107.019940530491"/>
    <n v="67.739333884589996"/>
    <n v="30.0510629147545"/>
    <n v="62"/>
    <n v="7.5426287079257301"/>
    <n v="4.4471583951883797"/>
    <n v="6.8012790506420604"/>
    <x v="469"/>
    <x v="0"/>
    <n v="3.3519208431243903E-2"/>
    <x v="33"/>
    <n v="0"/>
    <n v="1"/>
  </r>
  <r>
    <n v="471"/>
    <x v="28"/>
    <x v="28"/>
    <x v="456"/>
    <n v="1.87532130580335"/>
    <n v="1.8747781202051601"/>
    <n v="106.78064565477401"/>
    <n v="107.377287340799"/>
    <n v="105.39825845998701"/>
    <n v="67.715300189473894"/>
    <n v="30.0419990615373"/>
    <n v="61.7"/>
    <n v="7.5589066659018798"/>
    <n v="4.4326307241941603"/>
    <n v="6.8047322893559601"/>
    <x v="470"/>
    <x v="0"/>
    <n v="3.0044827610254302E-2"/>
    <x v="44"/>
    <n v="2.91748046875E-2"/>
    <n v="2"/>
  </r>
  <r>
    <n v="472"/>
    <x v="28"/>
    <x v="28"/>
    <x v="457"/>
    <n v="1.8769339359710999"/>
    <n v="1.8771832622309399"/>
    <n v="105.489732554756"/>
    <n v="106.36729529627"/>
    <n v="106.01157394537999"/>
    <n v="67.2090096923652"/>
    <n v="29.839007161397902"/>
    <n v="63.5"/>
    <n v="7.6583111651604003"/>
    <n v="4.4056954297809998"/>
    <n v="6.8062400132317702"/>
    <x v="471"/>
    <x v="0"/>
    <n v="3.4514207392930998E-2"/>
    <x v="36"/>
    <n v="0.63397979736328103"/>
    <n v="3"/>
  </r>
  <r>
    <n v="473"/>
    <x v="28"/>
    <x v="28"/>
    <x v="458"/>
    <n v="1.8767783566526901"/>
    <n v="1.87737423014166"/>
    <n v="106.013626539212"/>
    <n v="106.38763938850801"/>
    <n v="105.50632998671399"/>
    <n v="67.220712587711105"/>
    <n v="29.842488264275602"/>
    <n v="63.5"/>
    <n v="7.6561001695363302"/>
    <n v="4.4097322666460297"/>
    <n v="6.8065013093530604"/>
    <x v="472"/>
    <x v="0"/>
    <n v="3.8894575089216198E-2"/>
    <x v="19"/>
    <n v="0.65074920654296897"/>
    <n v="4"/>
  </r>
  <r>
    <n v="474"/>
    <x v="28"/>
    <x v="28"/>
    <x v="459"/>
    <n v="1.8794586986683099"/>
    <n v="1.8841151769464599"/>
    <n v="102.84666665263001"/>
    <n v="107.019622268099"/>
    <n v="100.24449327655999"/>
    <n v="64.928739626628101"/>
    <n v="28.893787426677498"/>
    <n v="60.9"/>
    <n v="7.7917299967738103"/>
    <n v="4.6042096588965604"/>
    <n v="6.8027428140953399"/>
    <x v="473"/>
    <x v="0"/>
    <n v="4.0098443627357497E-2"/>
    <x v="2"/>
    <n v="2.9801406860351598"/>
    <n v="5"/>
  </r>
  <r>
    <n v="475"/>
    <x v="28"/>
    <x v="28"/>
    <x v="460"/>
    <n v="1.88369291552524"/>
    <n v="1.87972817183762"/>
    <n v="100.29928768004299"/>
    <n v="107.243570113144"/>
    <n v="102.740710083159"/>
    <n v="64.975140813981099"/>
    <n v="28.9154368385373"/>
    <n v="60.9"/>
    <n v="7.79824985782684"/>
    <n v="4.60123904783421"/>
    <n v="6.8057343433775399"/>
    <x v="474"/>
    <x v="0"/>
    <n v="4.4660758227109902E-2"/>
    <x v="36"/>
    <n v="2.98529052734375"/>
    <n v="6"/>
  </r>
  <r>
    <n v="476"/>
    <x v="28"/>
    <x v="28"/>
    <x v="461"/>
    <n v="1.8834383451549399"/>
    <n v="1.88147840806106"/>
    <n v="99.979436784192202"/>
    <n v="107.09476307916501"/>
    <n v="102.96242670710301"/>
    <n v="64.905183699501904"/>
    <n v="28.888701523375499"/>
    <n v="60.5"/>
    <n v="7.8014967522158196"/>
    <n v="4.6079894851768701"/>
    <n v="6.8051101569578902"/>
    <x v="475"/>
    <x v="0"/>
    <n v="4.5297350734472303E-2"/>
    <x v="34"/>
    <n v="3.45611572265625"/>
    <n v="7"/>
  </r>
  <r>
    <n v="477"/>
    <x v="28"/>
    <x v="28"/>
    <x v="462"/>
    <n v="1.8803547537632299"/>
    <n v="1.8838142158928499"/>
    <n v="103.086957932253"/>
    <n v="107.155869769188"/>
    <n v="100.003388511766"/>
    <n v="64.963764401042695"/>
    <n v="28.909738346146799"/>
    <n v="60.5"/>
    <n v="7.7977793157665101"/>
    <n v="4.6106766279620599"/>
    <n v="6.8069646341396997"/>
    <x v="476"/>
    <x v="0"/>
    <n v="4.8173788934946102E-2"/>
    <x v="24"/>
    <n v="3.4608993530273402"/>
    <n v="8"/>
  </r>
  <r>
    <n v="478"/>
    <x v="28"/>
    <x v="28"/>
    <x v="463"/>
    <n v="1.8774607852096401"/>
    <n v="1.8759053814091999"/>
    <n v="105.689287221429"/>
    <n v="111.04341392340901"/>
    <n v="102.885504884106"/>
    <n v="67.683134605006799"/>
    <n v="30.038698802537599"/>
    <n v="61.7"/>
    <n v="7.59790984604789"/>
    <n v="4.6064769610396796"/>
    <n v="6.8587631929194099"/>
    <x v="477"/>
    <x v="0"/>
    <n v="3.5548970103263897E-2"/>
    <x v="19"/>
    <n v="5.8579940795898402"/>
    <n v="9"/>
  </r>
  <r>
    <n v="479"/>
    <x v="28"/>
    <x v="28"/>
    <x v="464"/>
    <n v="1.8761860248919799"/>
    <n v="1.8781730484702399"/>
    <n v="103.04566630668"/>
    <n v="110.996399950021"/>
    <n v="105.51068883166199"/>
    <n v="67.666059710204493"/>
    <n v="30.030882175469401"/>
    <n v="61.8"/>
    <n v="7.5997975918127096"/>
    <n v="4.6152654370277801"/>
    <n v="6.8566014469012098"/>
    <x v="478"/>
    <x v="0"/>
    <n v="3.9434302598237998E-2"/>
    <x v="36"/>
    <n v="5.8810272216796902"/>
    <n v="10"/>
  </r>
  <r>
    <n v="480"/>
    <x v="28"/>
    <x v="28"/>
    <x v="465"/>
    <n v="1.8762275981340799"/>
    <n v="1.8789204347177599"/>
    <n v="102.63156227005101"/>
    <n v="110.55558905428499"/>
    <n v="105.789937768811"/>
    <n v="67.494887150390795"/>
    <n v="29.9602679845176"/>
    <n v="63"/>
    <n v="7.5803841475765097"/>
    <n v="4.9171641507011596"/>
    <n v="6.8571792005632499"/>
    <x v="479"/>
    <x v="0"/>
    <n v="3.65420691668987E-2"/>
    <x v="92"/>
    <n v="5.9324722290039098"/>
    <n v="11"/>
  </r>
  <r>
    <n v="481"/>
    <x v="28"/>
    <x v="28"/>
    <x v="466"/>
    <n v="1.87819061865402"/>
    <n v="1.8764642282761399"/>
    <n v="105.896424318291"/>
    <n v="110.644471726796"/>
    <n v="102.479442918549"/>
    <n v="67.504595372396693"/>
    <n v="29.964052988935698"/>
    <n v="63"/>
    <n v="7.5758928960776197"/>
    <n v="4.9521846596177097"/>
    <n v="6.8581941216688502"/>
    <x v="480"/>
    <x v="0"/>
    <n v="4.8870574682951001E-2"/>
    <x v="91"/>
    <n v="5.9469528198242196"/>
    <n v="12"/>
  </r>
  <r>
    <n v="482"/>
    <x v="28"/>
    <x v="28"/>
    <x v="467"/>
    <n v="1.8789268213530801"/>
    <n v="1.87909073756431"/>
    <n v="105.084087099653"/>
    <n v="106.56697376389"/>
    <n v="107.668039277708"/>
    <n v="67.640043430115497"/>
    <n v="30.034452729988399"/>
    <n v="69.7"/>
    <n v="7.5521233254420999"/>
    <n v="4.3624855967985798"/>
    <n v="6.4270545073886396"/>
    <x v="481"/>
    <x v="0"/>
    <n v="4.07128371298313E-2"/>
    <x v="3"/>
    <n v="6.121337890625"/>
    <n v="13"/>
  </r>
  <r>
    <n v="483"/>
    <x v="28"/>
    <x v="28"/>
    <x v="468"/>
    <n v="1.8783002954799299"/>
    <n v="1.8763584412366401"/>
    <n v="105.884021036288"/>
    <n v="106.618526118727"/>
    <n v="105.96866504735701"/>
    <n v="67.389685013388799"/>
    <n v="29.9294939275674"/>
    <n v="67.7"/>
    <n v="7.6217647369113797"/>
    <n v="4.3348043174605397"/>
    <n v="6.6213562603607699"/>
    <x v="482"/>
    <x v="0"/>
    <n v="3.0934916809201199E-2"/>
    <x v="44"/>
    <n v="6.3745346069335902"/>
    <n v="14"/>
  </r>
  <r>
    <n v="484"/>
    <x v="28"/>
    <x v="28"/>
    <x v="469"/>
    <n v="1.8841870926211099"/>
    <n v="1.88138114160847"/>
    <n v="100.25689654141701"/>
    <n v="107.218531402446"/>
    <n v="102.841239781048"/>
    <n v="64.985192016595406"/>
    <n v="28.9250609799379"/>
    <n v="67.3"/>
    <n v="7.7993568983657999"/>
    <n v="4.6144816792801899"/>
    <n v="6.8049668042373002"/>
    <x v="483"/>
    <x v="0"/>
    <n v="4.0328230708837502E-2"/>
    <x v="44"/>
    <n v="7.9226455688476598"/>
    <n v="15"/>
  </r>
  <r>
    <n v="485"/>
    <x v="28"/>
    <x v="28"/>
    <x v="470"/>
    <n v="1.8848546363048699"/>
    <n v="1.8805331690773199"/>
    <n v="99.957960638107494"/>
    <n v="106.98016073929401"/>
    <n v="102.835786311999"/>
    <n v="64.831712112264199"/>
    <n v="28.861446586688199"/>
    <n v="67.5"/>
    <n v="7.8017404786929498"/>
    <n v="4.5565861958387197"/>
    <n v="6.8055961003299199"/>
    <x v="484"/>
    <x v="0"/>
    <n v="4.5122064650058698E-2"/>
    <x v="21"/>
    <n v="9.5892105102539098"/>
    <n v="16"/>
  </r>
  <r>
    <n v="486"/>
    <x v="28"/>
    <x v="28"/>
    <x v="471"/>
    <n v="1.8784126277258599"/>
    <n v="1.8766845765871201"/>
    <n v="105.69640969803601"/>
    <n v="110.84824098865001"/>
    <n v="103.20644759552"/>
    <n v="67.730786160737694"/>
    <n v="30.0627092696473"/>
    <n v="70.5"/>
    <n v="7.5934349618339203"/>
    <n v="4.7387433899915097"/>
    <n v="6.53614021930664"/>
    <x v="485"/>
    <x v="0"/>
    <n v="4.85881865024567E-2"/>
    <x v="30"/>
    <n v="10.819664001464799"/>
    <n v="17"/>
  </r>
  <r>
    <n v="487"/>
    <x v="28"/>
    <x v="28"/>
    <x v="472"/>
    <n v="1.88039676664261"/>
    <n v="1.87648021572304"/>
    <n v="106.05907964269601"/>
    <n v="110.476523773304"/>
    <n v="102.21223415404"/>
    <n v="67.422250885775796"/>
    <n v="29.939222215962701"/>
    <n v="68.400000000000006"/>
    <n v="7.5719587626236704"/>
    <n v="4.3853930314643996"/>
    <n v="6.4876018960217703"/>
    <x v="486"/>
    <x v="0"/>
    <n v="4.3097387999296202E-2"/>
    <x v="71"/>
    <n v="11.4013519287109"/>
    <n v="18"/>
  </r>
  <r>
    <n v="488"/>
    <x v="29"/>
    <x v="29"/>
    <x v="473"/>
    <n v="1.8792958787801299"/>
    <n v="1.8901981377622801"/>
    <n v="102.872630307412"/>
    <n v="107.359114088285"/>
    <n v="111.291699800725"/>
    <n v="68.2590769024564"/>
    <n v="30.412157953793599"/>
    <n v="74.7"/>
    <n v="8.4332266736934596"/>
    <n v="4.7628839107844803"/>
    <n v="8.32601643138252"/>
    <x v="487"/>
    <x v="0"/>
    <n v="4.2788702994585003E-2"/>
    <x v="48"/>
    <n v="0"/>
    <n v="1"/>
  </r>
  <r>
    <n v="489"/>
    <x v="29"/>
    <x v="29"/>
    <x v="474"/>
    <n v="1.8788083989592901"/>
    <n v="1.8909011079376901"/>
    <n v="102.825430073497"/>
    <n v="107.42282553768401"/>
    <n v="111.232036696113"/>
    <n v="68.246472782423496"/>
    <n v="30.409755960687701"/>
    <n v="74.599999999999994"/>
    <n v="8.4378878608843593"/>
    <n v="4.7630583450242003"/>
    <n v="8.3282560342548706"/>
    <x v="488"/>
    <x v="0"/>
    <n v="4.3836243450641597E-2"/>
    <x v="103"/>
    <n v="1.1260986328125E-2"/>
    <n v="2"/>
  </r>
  <r>
    <n v="490"/>
    <x v="29"/>
    <x v="29"/>
    <x v="475"/>
    <n v="1.8792203170463999"/>
    <n v="1.89107667745123"/>
    <n v="102.742569378582"/>
    <n v="107.38771499430899"/>
    <n v="111.206847256877"/>
    <n v="68.201475208155003"/>
    <n v="30.392329189656198"/>
    <n v="74"/>
    <n v="8.4366275169748608"/>
    <n v="4.7708193765054601"/>
    <n v="8.3277810051038799"/>
    <x v="489"/>
    <x v="0"/>
    <n v="4.7462847083806999E-2"/>
    <x v="32"/>
    <n v="5.8624267578125E-2"/>
    <n v="3"/>
  </r>
  <r>
    <n v="491"/>
    <x v="29"/>
    <x v="29"/>
    <x v="476"/>
    <n v="1.8795427635464901"/>
    <n v="12.627091905898199"/>
    <n v="102.77164104233999"/>
    <n v="49.821748992344801"/>
    <n v="109.520697861231"/>
    <n v="51.9399660189804"/>
    <n v="24.067395814422301"/>
    <n v="72.5"/>
    <n v="9.5488222208778399"/>
    <n v="4.7324160905118298"/>
    <n v="8.3109496161885907"/>
    <x v="490"/>
    <x v="0"/>
    <n v="3.9225831627845799E-2"/>
    <x v="98"/>
    <n v="7.1929931640625E-2"/>
    <n v="4"/>
  </r>
  <r>
    <n v="492"/>
    <x v="29"/>
    <x v="29"/>
    <x v="477"/>
    <n v="1.8941681551541201"/>
    <n v="1.8922782564939999"/>
    <n v="103.557434205088"/>
    <n v="103.28857264711399"/>
    <n v="104.09405753198"/>
    <n v="65.191433087936304"/>
    <n v="29.155430038706701"/>
    <n v="72.8"/>
    <n v="8.7570377953871397"/>
    <n v="5.0333973998270496"/>
    <n v="8.3384730905998197"/>
    <x v="491"/>
    <x v="0"/>
    <n v="4.7733321785926798E-2"/>
    <x v="32"/>
    <n v="4.9818572998046902"/>
    <n v="5"/>
  </r>
  <r>
    <n v="493"/>
    <x v="29"/>
    <x v="29"/>
    <x v="478"/>
    <n v="1.8938220613352199"/>
    <n v="1.8920190273884601"/>
    <n v="103.578347537293"/>
    <n v="103.430758972748"/>
    <n v="104.049526218772"/>
    <n v="65.225375312101505"/>
    <n v="29.170194062570701"/>
    <n v="73"/>
    <n v="8.7561710846795808"/>
    <n v="5.0305995614388497"/>
    <n v="8.3367618072798297"/>
    <x v="492"/>
    <x v="0"/>
    <n v="4.2194418609142303E-2"/>
    <x v="98"/>
    <n v="5.0052490234375"/>
    <n v="6"/>
  </r>
  <r>
    <n v="494"/>
    <x v="29"/>
    <x v="29"/>
    <x v="479"/>
    <n v="1.8943162354791701"/>
    <n v="1.89147852221483"/>
    <n v="103.61503388257699"/>
    <n v="103.432610971119"/>
    <n v="104.009501034255"/>
    <n v="65.225013338460201"/>
    <n v="29.166826273446201"/>
    <n v="72.5"/>
    <n v="8.7553488217494699"/>
    <n v="5.03150401303325"/>
    <n v="8.3379831920058294"/>
    <x v="493"/>
    <x v="0"/>
    <n v="4.98585812747478E-2"/>
    <x v="19"/>
    <n v="5.0552062988281197"/>
    <n v="7"/>
  </r>
  <r>
    <n v="495"/>
    <x v="29"/>
    <x v="29"/>
    <x v="480"/>
    <n v="1.89430620544831"/>
    <n v="1.8920798080419301"/>
    <n v="103.577226325609"/>
    <n v="103.400823989212"/>
    <n v="104.06441275724001"/>
    <n v="65.220721882821195"/>
    <n v="29.166225694951201"/>
    <n v="72.5"/>
    <n v="8.7555390821020893"/>
    <n v="5.0339418617782403"/>
    <n v="8.3373597755259095"/>
    <x v="494"/>
    <x v="0"/>
    <n v="4.7369532287120798E-2"/>
    <x v="98"/>
    <n v="5.0655059814453098"/>
    <n v="8"/>
  </r>
  <r>
    <n v="496"/>
    <x v="29"/>
    <x v="29"/>
    <x v="481"/>
    <n v="1.8760823542691301"/>
    <n v="1.87882649544868"/>
    <n v="104.778614776003"/>
    <n v="108.831033682198"/>
    <n v="110.10007618673799"/>
    <n v="68.976128130231004"/>
    <n v="30.636024743350202"/>
    <n v="72"/>
    <n v="8.5036415162369199"/>
    <n v="5.0221194293559197"/>
    <n v="8.2532827923102499"/>
    <x v="495"/>
    <x v="0"/>
    <n v="4.0161140263080597E-2"/>
    <x v="38"/>
    <n v="6.6521148681640598"/>
    <n v="9"/>
  </r>
  <r>
    <n v="497"/>
    <x v="29"/>
    <x v="29"/>
    <x v="482"/>
    <n v="1.8762904892366701"/>
    <n v="1.87896993057366"/>
    <n v="104.75919451279"/>
    <n v="108.856498547878"/>
    <n v="110.07876304344499"/>
    <n v="68.971188713581896"/>
    <n v="30.636130747193601"/>
    <n v="71.2"/>
    <n v="8.5050661874175901"/>
    <n v="5.0176365365170303"/>
    <n v="8.2551025566091205"/>
    <x v="496"/>
    <x v="0"/>
    <n v="3.5891279578208903E-2"/>
    <x v="51"/>
    <n v="6.665283203125"/>
    <n v="10"/>
  </r>
  <r>
    <n v="498"/>
    <x v="29"/>
    <x v="29"/>
    <x v="483"/>
    <n v="1.87663022463137"/>
    <n v="1.8787873748777399"/>
    <n v="104.752995147487"/>
    <n v="108.844743111276"/>
    <n v="110.115593919988"/>
    <n v="68.976560432264705"/>
    <n v="30.642618216087701"/>
    <n v="72"/>
    <n v="8.5056525047175402"/>
    <n v="5.0220941230683804"/>
    <n v="8.2553301685245692"/>
    <x v="497"/>
    <x v="0"/>
    <n v="4.1515938937663997E-2"/>
    <x v="32"/>
    <n v="6.6679229736328098"/>
    <n v="11"/>
  </r>
  <r>
    <n v="499"/>
    <x v="29"/>
    <x v="29"/>
    <x v="484"/>
    <n v="1.87636190539032"/>
    <n v="1.8782497171568999"/>
    <n v="104.761942135653"/>
    <n v="108.89492302483301"/>
    <n v="110.047544244333"/>
    <n v="68.974242797235505"/>
    <n v="30.6370305888308"/>
    <n v="71.2"/>
    <n v="8.5075059592069397"/>
    <n v="5.0183446745472402"/>
    <n v="8.2561961886481505"/>
    <x v="498"/>
    <x v="0"/>
    <n v="3.9721295237541199E-2"/>
    <x v="98"/>
    <n v="6.7001953125"/>
    <n v="12"/>
  </r>
  <r>
    <n v="500"/>
    <x v="29"/>
    <x v="29"/>
    <x v="485"/>
    <n v="1.8823182515185899"/>
    <n v="1.87683723321976"/>
    <n v="109.451731291383"/>
    <n v="110.326390271598"/>
    <n v="103.739360875746"/>
    <n v="68.900357522650296"/>
    <n v="30.617680375346001"/>
    <n v="70"/>
    <n v="8.5594709438291208"/>
    <n v="4.8917987609226001"/>
    <n v="8.2849344395915594"/>
    <x v="499"/>
    <x v="0"/>
    <n v="4.4113915413618102E-2"/>
    <x v="35"/>
    <n v="8.3548431396484393"/>
    <n v="13"/>
  </r>
  <r>
    <n v="501"/>
    <x v="29"/>
    <x v="29"/>
    <x v="486"/>
    <n v="1.8815456412215901"/>
    <n v="1.87668590872314"/>
    <n v="109.47986913654501"/>
    <n v="110.310516830368"/>
    <n v="103.638537040985"/>
    <n v="68.8705067941777"/>
    <n v="30.605056139156201"/>
    <n v="69.900000000000006"/>
    <n v="8.5600347484910504"/>
    <n v="4.89057901314525"/>
    <n v="8.2881846673441402"/>
    <x v="500"/>
    <x v="0"/>
    <n v="3.69832552969456E-2"/>
    <x v="43"/>
    <n v="8.3741149902343803"/>
    <n v="14"/>
  </r>
  <r>
    <n v="502"/>
    <x v="29"/>
    <x v="29"/>
    <x v="487"/>
    <n v="1.8817042806987401"/>
    <n v="1.87619641828887"/>
    <n v="109.457633498398"/>
    <n v="110.33535792252501"/>
    <n v="103.727599072644"/>
    <n v="68.9005377632772"/>
    <n v="30.618568113850799"/>
    <n v="70.7"/>
    <n v="8.55976477903525"/>
    <n v="4.8906405226837801"/>
    <n v="8.2871460475921292"/>
    <x v="501"/>
    <x v="0"/>
    <n v="3.9198614656925201E-2"/>
    <x v="48"/>
    <n v="8.38641357421875"/>
    <n v="15"/>
  </r>
  <r>
    <n v="503"/>
    <x v="29"/>
    <x v="29"/>
    <x v="488"/>
    <n v="1.8817805398079701"/>
    <n v="1.8769067638004799"/>
    <n v="109.610035341691"/>
    <n v="110.382262408214"/>
    <n v="103.712731441364"/>
    <n v="68.957237945993"/>
    <n v="30.6429339488304"/>
    <n v="70.8"/>
    <n v="8.5549369166288294"/>
    <n v="4.8902106731968598"/>
    <n v="8.2837877423561199"/>
    <x v="502"/>
    <x v="0"/>
    <n v="3.8862355053424801E-2"/>
    <x v="43"/>
    <n v="8.4017486572265607"/>
    <n v="16"/>
  </r>
  <r>
    <n v="504"/>
    <x v="29"/>
    <x v="29"/>
    <x v="489"/>
    <n v="1.8806326063322401"/>
    <n v="1.87341025939328"/>
    <n v="110.23606963012701"/>
    <n v="108.437922444617"/>
    <n v="104.666770728991"/>
    <n v="68.859112254329204"/>
    <n v="30.588500427529901"/>
    <n v="72.2"/>
    <n v="8.4911152489676898"/>
    <n v="5.0030914302339999"/>
    <n v="8.2529214090153697"/>
    <x v="503"/>
    <x v="0"/>
    <n v="4.74263541400433E-2"/>
    <x v="103"/>
    <n v="8.5900421142578107"/>
    <n v="17"/>
  </r>
  <r>
    <n v="505"/>
    <x v="29"/>
    <x v="29"/>
    <x v="490"/>
    <n v="1.8810789457117401"/>
    <n v="1.8737689291905699"/>
    <n v="110.275998533981"/>
    <n v="108.371025557876"/>
    <n v="104.601646786637"/>
    <n v="68.829163350152498"/>
    <n v="30.581550845399299"/>
    <n v="72.2"/>
    <n v="8.4887106079159107"/>
    <n v="5.0027947148978296"/>
    <n v="8.2539349201151406"/>
    <x v="504"/>
    <x v="0"/>
    <n v="4.8911966383457198E-2"/>
    <x v="48"/>
    <n v="8.6072692871093803"/>
    <n v="18"/>
  </r>
  <r>
    <n v="506"/>
    <x v="29"/>
    <x v="29"/>
    <x v="491"/>
    <n v="1.88109143850053"/>
    <n v="1.8735618484587"/>
    <n v="110.238320661389"/>
    <n v="108.400481599266"/>
    <n v="104.635656247154"/>
    <n v="68.838030829221296"/>
    <n v="30.583308077841998"/>
    <n v="71.5"/>
    <n v="8.4904892393820806"/>
    <n v="5.0020370512806602"/>
    <n v="8.2521188541378194"/>
    <x v="505"/>
    <x v="0"/>
    <n v="3.38567979633808E-2"/>
    <x v="103"/>
    <n v="8.6268768310546893"/>
    <n v="19"/>
  </r>
  <r>
    <n v="507"/>
    <x v="29"/>
    <x v="29"/>
    <x v="492"/>
    <n v="1.88081631213683"/>
    <n v="1.8734961969537001"/>
    <n v="110.190182740927"/>
    <n v="108.461852012766"/>
    <n v="104.620440503004"/>
    <n v="68.837483898107493"/>
    <n v="30.584031825410701"/>
    <n v="71.5"/>
    <n v="8.4930202886831605"/>
    <n v="5.0030753497404499"/>
    <n v="8.2540276366464909"/>
    <x v="506"/>
    <x v="0"/>
    <n v="3.91123443841934E-2"/>
    <x v="104"/>
    <n v="8.64337158203125"/>
    <n v="20"/>
  </r>
  <r>
    <n v="508"/>
    <x v="29"/>
    <x v="29"/>
    <x v="493"/>
    <n v="1.87846586341088"/>
    <n v="1.8787828506775299"/>
    <n v="111.187826664271"/>
    <n v="116.49438630386599"/>
    <n v="105.373640920372"/>
    <n v="71.993732968038699"/>
    <n v="31.9260422190127"/>
    <n v="70.5"/>
    <n v="8.5450741236340004"/>
    <n v="4.9546356299465097"/>
    <n v="8.3009246612924894"/>
    <x v="507"/>
    <x v="0"/>
    <n v="4.5339293777942699E-2"/>
    <x v="94"/>
    <n v="9.5105133056640607"/>
    <n v="21"/>
  </r>
  <r>
    <n v="509"/>
    <x v="29"/>
    <x v="29"/>
    <x v="494"/>
    <n v="1.8775734339833401"/>
    <n v="1.87882250359101"/>
    <n v="111.16421682088"/>
    <n v="116.465802680297"/>
    <n v="105.42980364621"/>
    <n v="71.996932859076594"/>
    <n v="31.9224167755061"/>
    <n v="70.5"/>
    <n v="8.5455866384720398"/>
    <n v="4.9880110427983002"/>
    <n v="8.3002781881718199"/>
    <x v="508"/>
    <x v="0"/>
    <n v="4.5947756618261303E-2"/>
    <x v="103"/>
    <n v="9.5431823730468803"/>
    <n v="22"/>
  </r>
  <r>
    <n v="510"/>
    <x v="29"/>
    <x v="29"/>
    <x v="495"/>
    <n v="1.8786433935156499"/>
    <n v="1.8788658813230901"/>
    <n v="111.22814313091401"/>
    <n v="116.40012270582601"/>
    <n v="105.34355341190999"/>
    <n v="71.966273643268195"/>
    <n v="31.913084067543501"/>
    <n v="71.2"/>
    <n v="8.5445183343920004"/>
    <n v="4.9514893665299304"/>
    <n v="8.3000383665116608"/>
    <x v="509"/>
    <x v="0"/>
    <n v="4.9196731299161897E-2"/>
    <x v="32"/>
    <n v="9.5527496337890607"/>
    <n v="23"/>
  </r>
  <r>
    <n v="511"/>
    <x v="29"/>
    <x v="29"/>
    <x v="496"/>
    <n v="1.8786473857538999"/>
    <n v="1.87820579277138"/>
    <n v="111.18462904912499"/>
    <n v="116.3766674288"/>
    <n v="105.34140910135601"/>
    <n v="71.941894902367395"/>
    <n v="31.903731211042501"/>
    <n v="71.099999999999994"/>
    <n v="8.5456158547846002"/>
    <n v="4.9873001704402098"/>
    <n v="8.3019039891345798"/>
    <x v="510"/>
    <x v="0"/>
    <n v="3.4493450075388003E-2"/>
    <x v="43"/>
    <n v="9.56231689453125"/>
    <n v="24"/>
  </r>
  <r>
    <n v="512"/>
    <x v="29"/>
    <x v="29"/>
    <x v="497"/>
    <n v="1.8854654597737901"/>
    <n v="1.8803441174423301"/>
    <n v="107.582590107272"/>
    <n v="115.393739021508"/>
    <n v="102.479573485058"/>
    <n v="69.401856500986"/>
    <n v="30.865217474204599"/>
    <n v="72.400000000000006"/>
    <n v="8.6678680735073801"/>
    <n v="5.1989236622769601"/>
    <n v="8.3292740426482901"/>
    <x v="511"/>
    <x v="0"/>
    <n v="3.4050311893224702E-2"/>
    <x v="26"/>
    <n v="9.6626892089843803"/>
    <n v="25"/>
  </r>
  <r>
    <n v="513"/>
    <x v="29"/>
    <x v="29"/>
    <x v="498"/>
    <n v="1.8852527681984701"/>
    <n v="1.88212725393369"/>
    <n v="107.661597143667"/>
    <n v="115.306112776315"/>
    <n v="102.351596858487"/>
    <n v="69.358205391065198"/>
    <n v="30.852616013200201"/>
    <n v="72.2"/>
    <n v="8.6658100196844892"/>
    <n v="5.2005007811534201"/>
    <n v="8.3315589350286405"/>
    <x v="512"/>
    <x v="0"/>
    <n v="4.5540913939475999E-2"/>
    <x v="98"/>
    <n v="9.7090759277343803"/>
    <n v="26"/>
  </r>
  <r>
    <n v="514"/>
    <x v="29"/>
    <x v="29"/>
    <x v="499"/>
    <n v="1.88501564980241"/>
    <n v="1.8819354399128501"/>
    <n v="107.597165796346"/>
    <n v="115.413663446614"/>
    <n v="102.439919613447"/>
    <n v="69.399150739393605"/>
    <n v="30.8659287863663"/>
    <n v="71.599999999999994"/>
    <n v="8.6674648790099909"/>
    <n v="5.2003453885701498"/>
    <n v="8.3305086567437296"/>
    <x v="513"/>
    <x v="0"/>
    <n v="4.6994052827358197E-2"/>
    <x v="48"/>
    <n v="9.7329254150390607"/>
    <n v="27"/>
  </r>
  <r>
    <n v="515"/>
    <x v="29"/>
    <x v="29"/>
    <x v="500"/>
    <n v="1.88489840575029"/>
    <n v="1.8811647987350799"/>
    <n v="107.599960850347"/>
    <n v="115.379785899932"/>
    <n v="102.42374893365201"/>
    <n v="69.384236827390694"/>
    <n v="30.857899433588202"/>
    <n v="71.599999999999994"/>
    <n v="8.6675015635233006"/>
    <n v="5.1997285532284998"/>
    <n v="8.3306815287329492"/>
    <x v="514"/>
    <x v="0"/>
    <n v="3.5014316439628601E-2"/>
    <x v="16"/>
    <n v="9.7391204833984393"/>
    <n v="28"/>
  </r>
  <r>
    <n v="516"/>
    <x v="29"/>
    <x v="29"/>
    <x v="501"/>
    <n v="1.87850605535356"/>
    <n v="1.8812636710466699"/>
    <n v="104.916559808274"/>
    <n v="109.353048965147"/>
    <n v="109.592010447902"/>
    <n v="69.027767416975706"/>
    <n v="30.680518539801302"/>
    <n v="71.599999999999994"/>
    <n v="8.5258270726301895"/>
    <n v="4.9672854092592704"/>
    <n v="8.2655637635141996"/>
    <x v="515"/>
    <x v="0"/>
    <n v="3.9025925099849701E-2"/>
    <x v="104"/>
    <n v="10.3612518310547"/>
    <n v="29"/>
  </r>
  <r>
    <n v="517"/>
    <x v="29"/>
    <x v="29"/>
    <x v="502"/>
    <n v="1.8776669033670399"/>
    <n v="1.8811084498241899"/>
    <n v="104.907652970784"/>
    <n v="109.400331937654"/>
    <n v="109.61480805516599"/>
    <n v="69.046791974284602"/>
    <n v="30.684060990450799"/>
    <n v="71"/>
    <n v="8.5244101510936101"/>
    <n v="4.96620452615179"/>
    <n v="8.2650052304984207"/>
    <x v="516"/>
    <x v="0"/>
    <n v="3.5354025661945301E-2"/>
    <x v="29"/>
    <n v="10.3782806396484"/>
    <n v="30"/>
  </r>
  <r>
    <n v="518"/>
    <x v="29"/>
    <x v="29"/>
    <x v="503"/>
    <n v="1.87800133120293"/>
    <n v="1.88170242068186"/>
    <n v="104.969901424084"/>
    <n v="109.24722004115699"/>
    <n v="109.66955329797"/>
    <n v="69.036526844784007"/>
    <n v="30.6802733634863"/>
    <n v="71.900000000000006"/>
    <n v="8.5199870305469592"/>
    <n v="4.9707117696742502"/>
    <n v="8.2597057643392198"/>
    <x v="517"/>
    <x v="0"/>
    <n v="3.4510433673858601E-2"/>
    <x v="4"/>
    <n v="10.3853759765625"/>
    <n v="31"/>
  </r>
  <r>
    <n v="519"/>
    <x v="29"/>
    <x v="29"/>
    <x v="504"/>
    <n v="1.87767728856691"/>
    <n v="1.8814752190767701"/>
    <n v="104.974157972067"/>
    <n v="109.272089932968"/>
    <n v="109.622198753429"/>
    <n v="69.030973628878201"/>
    <n v="30.676681279906798"/>
    <n v="71.099999999999994"/>
    <n v="8.5233919020484894"/>
    <n v="4.9700043222453196"/>
    <n v="8.2611263655922702"/>
    <x v="518"/>
    <x v="0"/>
    <n v="3.6825507879257202E-2"/>
    <x v="42"/>
    <n v="10.4788360595703"/>
    <n v="32"/>
  </r>
  <r>
    <n v="520"/>
    <x v="29"/>
    <x v="29"/>
    <x v="505"/>
    <n v="1.88519919371932"/>
    <n v="1.8869790671864899"/>
    <n v="106.40422674759699"/>
    <n v="100.620550087628"/>
    <n v="104.748094700793"/>
    <n v="65.396494226760296"/>
    <n v="29.152156817836399"/>
    <n v="68.7"/>
    <n v="8.7120086298178698"/>
    <n v="4.9167151578294499"/>
    <n v="8.26620910163712"/>
    <x v="519"/>
    <x v="0"/>
    <n v="4.5291937887668603E-2"/>
    <x v="32"/>
    <n v="12.1269683837891"/>
    <n v="33"/>
  </r>
  <r>
    <n v="521"/>
    <x v="29"/>
    <x v="29"/>
    <x v="506"/>
    <n v="1.8859252371183699"/>
    <n v="1.8859093297398899"/>
    <n v="106.34685858418599"/>
    <n v="100.657517266055"/>
    <n v="104.74519487662801"/>
    <n v="65.3909492294176"/>
    <n v="29.149730306903699"/>
    <n v="68.7"/>
    <n v="8.7128854860872007"/>
    <n v="4.9159415586737696"/>
    <n v="8.2689834865259702"/>
    <x v="520"/>
    <x v="0"/>
    <n v="3.64767573773861E-2"/>
    <x v="41"/>
    <n v="12.1342163085938"/>
    <n v="34"/>
  </r>
  <r>
    <n v="522"/>
    <x v="29"/>
    <x v="29"/>
    <x v="507"/>
    <n v="1.8851647142889101"/>
    <n v="1.8860238598702801"/>
    <n v="106.30445546138399"/>
    <n v="100.627401465714"/>
    <n v="104.78215086750799"/>
    <n v="65.380763582961194"/>
    <n v="29.1434677211133"/>
    <n v="68.8"/>
    <n v="8.7132292486258809"/>
    <n v="4.9131702375110402"/>
    <n v="8.2687260215798997"/>
    <x v="521"/>
    <x v="0"/>
    <n v="4.6941999346017803E-2"/>
    <x v="36"/>
    <n v="12.1371612548828"/>
    <n v="35"/>
  </r>
  <r>
    <n v="523"/>
    <x v="29"/>
    <x v="29"/>
    <x v="508"/>
    <n v="1.88482704776857"/>
    <n v="1.8860530215240401"/>
    <n v="106.45649974856001"/>
    <n v="100.62204422544301"/>
    <n v="104.849256208966"/>
    <n v="65.4400575180522"/>
    <n v="29.166099836741299"/>
    <n v="68.900000000000006"/>
    <n v="8.7111629639948003"/>
    <n v="4.91653432685884"/>
    <n v="8.26370279129954"/>
    <x v="522"/>
    <x v="0"/>
    <n v="4.6067442744970301E-2"/>
    <x v="29"/>
    <n v="12.1423797607422"/>
    <n v="36"/>
  </r>
  <r>
    <n v="524"/>
    <x v="30"/>
    <x v="30"/>
    <x v="509"/>
    <n v="1.8757510495798699"/>
    <n v="1.87531623999793"/>
    <n v="106.68277299031701"/>
    <n v="106.65737292145801"/>
    <n v="105.302096373533"/>
    <n v="67.439636703073205"/>
    <n v="29.929193914308399"/>
    <n v="63.7"/>
    <n v="7.5852323370169001"/>
    <n v="4.4291755711279102"/>
    <n v="8.4038131656966506"/>
    <x v="523"/>
    <x v="0"/>
    <n v="3.8248632103204699E-2"/>
    <x v="16"/>
    <n v="0"/>
    <n v="1"/>
  </r>
  <r>
    <n v="525"/>
    <x v="30"/>
    <x v="30"/>
    <x v="510"/>
    <n v="1.87431400784393"/>
    <n v="1.87637229781298"/>
    <n v="105.349396680146"/>
    <n v="106.677713870296"/>
    <n v="106.569345007043"/>
    <n v="67.426248024394994"/>
    <n v="29.922601387118601"/>
    <n v="63.7"/>
    <n v="7.5903492472604199"/>
    <n v="4.4287455361658097"/>
    <n v="8.4027721635922301"/>
    <x v="524"/>
    <x v="0"/>
    <n v="4.50740791857243E-2"/>
    <x v="35"/>
    <n v="1.544189453125E-2"/>
    <n v="2"/>
  </r>
  <r>
    <n v="526"/>
    <x v="30"/>
    <x v="30"/>
    <x v="511"/>
    <n v="1.8779438223759499"/>
    <n v="1.87788311670348"/>
    <n v="106.031943374318"/>
    <n v="105.439937759503"/>
    <n v="105.65565634226699"/>
    <n v="66.987072897514807"/>
    <n v="29.7550929567367"/>
    <n v="69"/>
    <n v="7.68874764948219"/>
    <n v="4.3693010507547898"/>
    <n v="8.7724287885107408"/>
    <x v="525"/>
    <x v="0"/>
    <n v="3.3492222428321797E-2"/>
    <x v="16"/>
    <n v="1.6205596923828101"/>
    <n v="3"/>
  </r>
  <r>
    <n v="527"/>
    <x v="30"/>
    <x v="30"/>
    <x v="512"/>
    <n v="1.8779912140369499"/>
    <n v="1.87953026046403"/>
    <n v="105.693108086444"/>
    <n v="105.368241477534"/>
    <n v="106.053754046202"/>
    <n v="66.983221036223398"/>
    <n v="29.7566385646683"/>
    <n v="68.900000000000006"/>
    <n v="7.6890893795701398"/>
    <n v="4.3696752140646504"/>
    <n v="8.7673529100367595"/>
    <x v="526"/>
    <x v="0"/>
    <n v="4.8567257821559899E-2"/>
    <x v="43"/>
    <n v="1.6458435058593801"/>
    <n v="4"/>
  </r>
  <r>
    <n v="528"/>
    <x v="30"/>
    <x v="30"/>
    <x v="513"/>
    <n v="1.8758094252881801"/>
    <n v="1.87616870243589"/>
    <n v="106.668455718375"/>
    <n v="106.322710919754"/>
    <n v="105.377253838443"/>
    <n v="67.357406190162095"/>
    <n v="29.898986228220199"/>
    <n v="63.5"/>
    <n v="7.59964017396742"/>
    <n v="4.4288880589615403"/>
    <n v="8.4989428803480394"/>
    <x v="527"/>
    <x v="0"/>
    <n v="2.49979440122843E-2"/>
    <x v="51"/>
    <n v="2.13104248046875"/>
    <n v="5"/>
  </r>
  <r>
    <n v="529"/>
    <x v="30"/>
    <x v="30"/>
    <x v="514"/>
    <n v="1.8762816952685899"/>
    <n v="1.8750799982934001"/>
    <n v="105.35880411436"/>
    <n v="106.38510246762699"/>
    <n v="106.638561833694"/>
    <n v="67.361620332449604"/>
    <n v="29.898815367502898"/>
    <n v="63.4"/>
    <n v="7.5943158172224203"/>
    <n v="4.4282185825902403"/>
    <n v="8.4972060738633708"/>
    <x v="528"/>
    <x v="0"/>
    <n v="4.4495057314634302E-2"/>
    <x v="98"/>
    <n v="2.2007293701171902"/>
    <n v="6"/>
  </r>
  <r>
    <n v="530"/>
    <x v="30"/>
    <x v="30"/>
    <x v="515"/>
    <n v="1.8800374996260001"/>
    <n v="1.88354851278112"/>
    <n v="102.674209420594"/>
    <n v="106.401178195904"/>
    <n v="100.285100008002"/>
    <n v="64.723895666470597"/>
    <n v="28.8101797626632"/>
    <n v="61.2"/>
    <n v="7.78706653180042"/>
    <n v="4.93628645201"/>
    <n v="8.08869383252582"/>
    <x v="529"/>
    <x v="0"/>
    <n v="3.9849009364843403E-2"/>
    <x v="43"/>
    <n v="3.2040252685546902"/>
    <n v="7"/>
  </r>
  <r>
    <n v="531"/>
    <x v="30"/>
    <x v="30"/>
    <x v="516"/>
    <n v="1.8846185290397599"/>
    <n v="1.87954489172246"/>
    <n v="100.235459867454"/>
    <n v="106.38270123018199"/>
    <n v="102.639674409297"/>
    <n v="64.694775668175893"/>
    <n v="28.799915373701999"/>
    <n v="61.2"/>
    <n v="7.7915467996665102"/>
    <n v="4.9359563713979702"/>
    <n v="8.0809590403897502"/>
    <x v="530"/>
    <x v="0"/>
    <n v="4.8281308263540303E-2"/>
    <x v="103"/>
    <n v="3.20562744140625"/>
    <n v="8"/>
  </r>
  <r>
    <n v="532"/>
    <x v="30"/>
    <x v="30"/>
    <x v="517"/>
    <n v="1.8794065552721599"/>
    <n v="1.87585740396225"/>
    <n v="106.135683666467"/>
    <n v="105.22836870434"/>
    <n v="105.812180685616"/>
    <n v="67.000770856341404"/>
    <n v="29.762946937861201"/>
    <n v="69.8"/>
    <n v="7.6858917511254301"/>
    <n v="4.3495050938908202"/>
    <n v="8.6819675968194296"/>
    <x v="531"/>
    <x v="0"/>
    <n v="4.2731940746307401E-2"/>
    <x v="49"/>
    <n v="3.5010223388671902"/>
    <n v="9"/>
  </r>
  <r>
    <n v="533"/>
    <x v="30"/>
    <x v="30"/>
    <x v="518"/>
    <n v="1.87664301346846"/>
    <n v="1.87945444211877"/>
    <n v="105.69815026802"/>
    <n v="105.09461005041901"/>
    <n v="106.18290384269299"/>
    <n v="66.940777832219794"/>
    <n v="29.739977061332599"/>
    <n v="69.900000000000006"/>
    <n v="7.6962669318975303"/>
    <n v="4.3414798813244104"/>
    <n v="8.6864655606033292"/>
    <x v="532"/>
    <x v="0"/>
    <n v="4.3230004608631099E-2"/>
    <x v="103"/>
    <n v="3.5128326416015598"/>
    <n v="10"/>
  </r>
  <r>
    <n v="534"/>
    <x v="30"/>
    <x v="30"/>
    <x v="519"/>
    <n v="1.87533916932377"/>
    <n v="1.8755332575030399"/>
    <n v="102.47384089051801"/>
    <n v="111.05590595752101"/>
    <n v="105.622331017281"/>
    <n v="67.536328070338101"/>
    <n v="29.964366080261598"/>
    <n v="63.7"/>
    <n v="7.5990775777072299"/>
    <n v="5.0289070616655804"/>
    <n v="8.2381066285398301"/>
    <x v="533"/>
    <x v="0"/>
    <n v="3.9455246180295903E-2"/>
    <x v="48"/>
    <n v="4.6074066162109402"/>
    <n v="11"/>
  </r>
  <r>
    <n v="535"/>
    <x v="30"/>
    <x v="30"/>
    <x v="520"/>
    <n v="1.8762241337324199"/>
    <n v="1.87549193546653"/>
    <n v="105.671159480028"/>
    <n v="111.015111043799"/>
    <n v="102.416758054773"/>
    <n v="67.521822773092893"/>
    <n v="29.961267079793899"/>
    <n v="63.8"/>
    <n v="7.59629856502593"/>
    <n v="5.0281466001913202"/>
    <n v="8.2324032850612898"/>
    <x v="534"/>
    <x v="0"/>
    <n v="4.8644412308931399E-2"/>
    <x v="49"/>
    <n v="4.6099700927734402"/>
    <n v="12"/>
  </r>
  <r>
    <n v="536"/>
    <x v="30"/>
    <x v="30"/>
    <x v="521"/>
    <n v="1.8821947295643899"/>
    <n v="1.8807511797151599"/>
    <n v="100.263194080589"/>
    <n v="105.00405712449199"/>
    <n v="103.935862077076"/>
    <n v="64.6889374631198"/>
    <n v="28.780282473389001"/>
    <n v="64.3"/>
    <n v="7.72319190049088"/>
    <n v="4.9252029117814802"/>
    <n v="8.32342602432389"/>
    <x v="535"/>
    <x v="0"/>
    <n v="4.8427291214466102E-2"/>
    <x v="41"/>
    <n v="4.80499267578125"/>
    <n v="13"/>
  </r>
  <r>
    <n v="537"/>
    <x v="30"/>
    <x v="30"/>
    <x v="522"/>
    <n v="1.88137210567181"/>
    <n v="1.8832007327950899"/>
    <n v="104.00988453328399"/>
    <n v="104.988679010315"/>
    <n v="100.210553607376"/>
    <n v="64.690013771206196"/>
    <n v="28.787867003511199"/>
    <n v="64.5"/>
    <n v="7.7182564182454696"/>
    <n v="4.9239461371294304"/>
    <n v="8.3288454515696699"/>
    <x v="536"/>
    <x v="0"/>
    <n v="4.5226067304611199E-2"/>
    <x v="49"/>
    <n v="4.811767578125"/>
    <n v="14"/>
  </r>
  <r>
    <n v="538"/>
    <x v="30"/>
    <x v="30"/>
    <x v="523"/>
    <n v="1.8804004892575401"/>
    <n v="1.8849628643556799"/>
    <n v="102.94422427740901"/>
    <n v="106.17275210367799"/>
    <n v="99.656066074485594"/>
    <n v="64.556529224881004"/>
    <n v="28.7433522958437"/>
    <n v="61.2"/>
    <n v="7.7991851885988597"/>
    <n v="4.9501384283985201"/>
    <n v="8.1199101875573501"/>
    <x v="537"/>
    <x v="0"/>
    <n v="4.8986196517944301E-2"/>
    <x v="104"/>
    <n v="4.8690643310546902"/>
    <n v="15"/>
  </r>
  <r>
    <n v="539"/>
    <x v="30"/>
    <x v="30"/>
    <x v="524"/>
    <n v="1.88494058261792"/>
    <n v="1.8805164184340399"/>
    <n v="99.639266073331498"/>
    <n v="106.209828767234"/>
    <n v="102.982521256675"/>
    <n v="64.572330063547895"/>
    <n v="28.751263807154999"/>
    <n v="61.2"/>
    <n v="7.8011799094540502"/>
    <n v="4.94912801235124"/>
    <n v="8.1009920394900607"/>
    <x v="538"/>
    <x v="0"/>
    <n v="3.9205480366945301E-2"/>
    <x v="104"/>
    <n v="4.8719940185546902"/>
    <n v="16"/>
  </r>
  <r>
    <n v="540"/>
    <x v="30"/>
    <x v="30"/>
    <x v="525"/>
    <n v="1.87795287480809"/>
    <n v="1.8760581014456801"/>
    <n v="103.549208425887"/>
    <n v="110.604231419374"/>
    <n v="105.038555029324"/>
    <n v="67.565097550452506"/>
    <n v="29.990810611424699"/>
    <n v="64.3"/>
    <n v="7.6158678631879999"/>
    <n v="5.0491152966575203"/>
    <n v="7.9436413841003803"/>
    <x v="539"/>
    <x v="0"/>
    <n v="4.9639984965324402E-2"/>
    <x v="104"/>
    <n v="5.1874237060546902"/>
    <n v="17"/>
  </r>
  <r>
    <n v="541"/>
    <x v="30"/>
    <x v="30"/>
    <x v="526"/>
    <n v="1.8768252449282501"/>
    <n v="1.87689024719081"/>
    <n v="105.03988720495499"/>
    <n v="110.580928469794"/>
    <n v="103.62446469855399"/>
    <n v="67.582259115890906"/>
    <n v="29.9974963581769"/>
    <n v="64.400000000000006"/>
    <n v="7.61783477336812"/>
    <n v="5.0511355756744303"/>
    <n v="7.9225979993397804"/>
    <x v="540"/>
    <x v="0"/>
    <n v="4.4256206601858097E-2"/>
    <x v="98"/>
    <n v="5.1898651123046902"/>
    <n v="18"/>
  </r>
  <r>
    <n v="542"/>
    <x v="30"/>
    <x v="30"/>
    <x v="527"/>
    <n v="1.87953026046403"/>
    <n v="1.87588325862778"/>
    <n v="106.19119497789001"/>
    <n v="109.79498847572501"/>
    <n v="101.405356399813"/>
    <n v="67.0149540418589"/>
    <n v="29.759593702849202"/>
    <n v="66.7"/>
    <n v="7.5719077304837796"/>
    <n v="5.0201032593722204"/>
    <n v="8.3798579496001793"/>
    <x v="541"/>
    <x v="0"/>
    <n v="4.2739719152450603E-2"/>
    <x v="98"/>
    <n v="5.2935485839843803"/>
    <n v="19"/>
  </r>
  <r>
    <n v="543"/>
    <x v="30"/>
    <x v="30"/>
    <x v="528"/>
    <n v="1.87673812770988"/>
    <n v="1.87585660432774"/>
    <n v="105.926141627002"/>
    <n v="106.54190233170701"/>
    <n v="106.591020613967"/>
    <n v="67.566578693745498"/>
    <n v="29.991560735718299"/>
    <n v="64"/>
    <n v="7.64675813387458"/>
    <n v="4.4093187739723998"/>
    <n v="8.5339249803034694"/>
    <x v="542"/>
    <x v="0"/>
    <n v="4.4156465679407099E-2"/>
    <x v="6"/>
    <n v="5.2979431152343803"/>
    <n v="20"/>
  </r>
  <r>
    <n v="544"/>
    <x v="30"/>
    <x v="30"/>
    <x v="529"/>
    <n v="1.87516505940143"/>
    <n v="1.87678794753163"/>
    <n v="106.601622195576"/>
    <n v="106.530233726093"/>
    <n v="105.907949888917"/>
    <n v="67.560750385102494"/>
    <n v="29.983031301289898"/>
    <n v="64"/>
    <n v="7.6500580713677699"/>
    <n v="4.4067423707889697"/>
    <n v="8.5410063167861292"/>
    <x v="543"/>
    <x v="0"/>
    <n v="4.3701395392417901E-2"/>
    <x v="6"/>
    <n v="5.3131256103515598"/>
    <n v="21"/>
  </r>
  <r>
    <n v="545"/>
    <x v="30"/>
    <x v="30"/>
    <x v="76"/>
    <n v="1.8764852783861601"/>
    <n v="1.87969306004996"/>
    <n v="101.221597059964"/>
    <n v="109.74043224984401"/>
    <n v="106.244031115845"/>
    <n v="66.958082261089302"/>
    <n v="29.737262326700598"/>
    <n v="67"/>
    <n v="7.5820562272304102"/>
    <n v="5.0164926480117096"/>
    <n v="8.4127679378412701"/>
    <x v="544"/>
    <x v="0"/>
    <n v="4.5116852968931198E-2"/>
    <x v="98"/>
    <n v="5.32977294921875"/>
    <n v="22"/>
  </r>
  <r>
    <n v="546"/>
    <x v="30"/>
    <x v="30"/>
    <x v="530"/>
    <n v="1.87613672209676"/>
    <n v="1.87558897416251"/>
    <n v="105.77173583654999"/>
    <n v="106.42803401848199"/>
    <n v="106.22656348200699"/>
    <n v="67.376190608327093"/>
    <n v="29.902762678486301"/>
    <n v="63.8"/>
    <n v="7.6494781679274997"/>
    <n v="4.4032981171737902"/>
    <n v="8.61774930504032"/>
    <x v="545"/>
    <x v="0"/>
    <n v="4.0993083268404E-2"/>
    <x v="51"/>
    <n v="5.8826751708984402"/>
    <n v="23"/>
  </r>
  <r>
    <n v="547"/>
    <x v="30"/>
    <x v="30"/>
    <x v="531"/>
    <n v="1.8808737331357399"/>
    <n v="1.8819261409524"/>
    <n v="104.031895655653"/>
    <n v="104.66110857733"/>
    <n v="99.954486291933193"/>
    <n v="64.532287688477297"/>
    <n v="28.714063677999501"/>
    <n v="64.5"/>
    <n v="7.72939650499631"/>
    <n v="4.9291551916545604"/>
    <n v="8.2988483887356903"/>
    <x v="546"/>
    <x v="0"/>
    <n v="4.0176305919885601E-2"/>
    <x v="43"/>
    <n v="6.0535736083984402"/>
    <n v="24"/>
  </r>
  <r>
    <n v="548"/>
    <x v="30"/>
    <x v="30"/>
    <x v="532"/>
    <n v="1.8816609683999901"/>
    <n v="1.8760207887973901"/>
    <n v="106.60911457811901"/>
    <n v="109.720204946344"/>
    <n v="100.82583110982701"/>
    <n v="66.937151765012899"/>
    <n v="29.737923878374001"/>
    <n v="69.599999999999994"/>
    <n v="7.6229385591324297"/>
    <n v="5.0034043897331504"/>
    <n v="8.1390575016175806"/>
    <x v="547"/>
    <x v="0"/>
    <n v="4.4078879058361102E-2"/>
    <x v="16"/>
    <n v="6.07025146484375"/>
    <n v="25"/>
  </r>
  <r>
    <n v="549"/>
    <x v="30"/>
    <x v="30"/>
    <x v="533"/>
    <n v="1.87631154129584"/>
    <n v="1.8814382796148199"/>
    <n v="100.94941080819601"/>
    <n v="109.734643359953"/>
    <n v="106.459649434463"/>
    <n v="66.935548428054901"/>
    <n v="29.738104174627299"/>
    <n v="69.2"/>
    <n v="7.6208985963854596"/>
    <n v="5.0009372089736699"/>
    <n v="8.1366210718902501"/>
    <x v="548"/>
    <x v="0"/>
    <n v="4.7108206897974E-2"/>
    <x v="16"/>
    <n v="6.0865478515625"/>
    <n v="26"/>
  </r>
  <r>
    <n v="550"/>
    <x v="30"/>
    <x v="30"/>
    <x v="534"/>
    <n v="1.88214930332319"/>
    <n v="1.8813763578827001"/>
    <n v="99.871297888692197"/>
    <n v="104.63412135980801"/>
    <n v="103.978171886458"/>
    <n v="64.486258611844406"/>
    <n v="28.698436448448199"/>
    <n v="64.3"/>
    <n v="7.7365503697673299"/>
    <n v="4.9316558744425096"/>
    <n v="8.2939025972564799"/>
    <x v="549"/>
    <x v="0"/>
    <n v="4.5963261276483501E-2"/>
    <x v="50"/>
    <n v="6.12457275390625"/>
    <n v="27"/>
  </r>
  <r>
    <n v="551"/>
    <x v="30"/>
    <x v="30"/>
    <x v="535"/>
    <n v="1.8767197446608801"/>
    <n v="1.8755951055598299"/>
    <n v="106.606021799337"/>
    <n v="106.00511017092801"/>
    <n v="106.213568805915"/>
    <n v="67.495195353665594"/>
    <n v="29.961377738649301"/>
    <n v="64"/>
    <n v="7.6540750760906402"/>
    <n v="4.3959537657157401"/>
    <n v="8.6256343558909805"/>
    <x v="550"/>
    <x v="0"/>
    <n v="4.2903244495391797E-2"/>
    <x v="104"/>
    <n v="7.2718048095703098"/>
    <n v="28"/>
  </r>
  <r>
    <n v="552"/>
    <x v="30"/>
    <x v="30"/>
    <x v="536"/>
    <n v="1.8762878244022101"/>
    <n v="1.8766749851799001"/>
    <n v="106.25805594657599"/>
    <n v="106.038642199674"/>
    <n v="106.605256014834"/>
    <n v="67.518555781052996"/>
    <n v="29.9732453044445"/>
    <n v="64.099999999999994"/>
    <n v="7.6521542028796699"/>
    <n v="4.3988150143688802"/>
    <n v="8.6094882709986607"/>
    <x v="551"/>
    <x v="0"/>
    <n v="4.7621540725231198E-2"/>
    <x v="6"/>
    <n v="7.2777099609375"/>
    <n v="29"/>
  </r>
  <r>
    <n v="553"/>
    <x v="30"/>
    <x v="30"/>
    <x v="537"/>
    <n v="1.8748263919627299"/>
    <n v="1.8781219342736999"/>
    <n v="103.79931254054701"/>
    <n v="106.92689272654199"/>
    <n v="109.105099837014"/>
    <n v="67.777278330418099"/>
    <n v="30.075452213734899"/>
    <n v="64.2"/>
    <n v="7.4589716890240796"/>
    <n v="4.46619833728034"/>
    <n v="7.9697739707843001"/>
    <x v="552"/>
    <x v="0"/>
    <n v="4.9554217606782899E-2"/>
    <x v="98"/>
    <n v="8.0699005126953107"/>
    <n v="30"/>
  </r>
  <r>
    <n v="554"/>
    <x v="30"/>
    <x v="30"/>
    <x v="538"/>
    <n v="1.87731377238862"/>
    <n v="1.8751239958999999"/>
    <n v="109.194020569659"/>
    <n v="106.898626730538"/>
    <n v="103.736325466746"/>
    <n v="67.774812300220603"/>
    <n v="30.073800936045401"/>
    <n v="64.2"/>
    <n v="7.4569048413018697"/>
    <n v="4.4653718839156902"/>
    <n v="7.9494797494940803"/>
    <x v="553"/>
    <x v="0"/>
    <n v="4.6403385698795298E-2"/>
    <x v="16"/>
    <n v="8.08477783203125"/>
    <n v="31"/>
  </r>
  <r>
    <n v="555"/>
    <x v="30"/>
    <x v="30"/>
    <x v="539"/>
    <n v="1.87963028279499"/>
    <n v="1.88313515181465"/>
    <n v="104.17144169568699"/>
    <n v="106.27345158438099"/>
    <n v="99.481112979394197"/>
    <n v="64.874796445286194"/>
    <n v="28.870171786936101"/>
    <n v="62.3"/>
    <n v="7.7625259720609296"/>
    <n v="4.9434810782581904"/>
    <n v="8.3166254233371699"/>
    <x v="554"/>
    <x v="0"/>
    <n v="2.5356676429510099E-2"/>
    <x v="5"/>
    <n v="9.1657257080078107"/>
    <n v="32"/>
  </r>
  <r>
    <n v="556"/>
    <x v="30"/>
    <x v="30"/>
    <x v="540"/>
    <n v="1.8830565578335601"/>
    <n v="1.87987925144143"/>
    <n v="99.558523417414904"/>
    <n v="106.269759401634"/>
    <n v="104.213468470739"/>
    <n v="64.908393542576206"/>
    <n v="28.8826338622573"/>
    <n v="62.4"/>
    <n v="7.75684319709866"/>
    <n v="4.9485858636253104"/>
    <n v="8.3274504951793098"/>
    <x v="555"/>
    <x v="0"/>
    <n v="4.2691998183727299E-2"/>
    <x v="98"/>
    <n v="9.16815185546875"/>
    <n v="33"/>
  </r>
  <r>
    <n v="557"/>
    <x v="30"/>
    <x v="30"/>
    <x v="541"/>
    <n v="1.8844017618331801"/>
    <n v="1.88118526466693"/>
    <n v="100.001897127384"/>
    <n v="105.316708742263"/>
    <n v="103.954728274839"/>
    <n v="64.704442471294897"/>
    <n v="28.802182948194901"/>
    <n v="71.8"/>
    <n v="7.7366401798565301"/>
    <n v="4.7784242330536504"/>
    <n v="8.49154278269374"/>
    <x v="556"/>
    <x v="0"/>
    <n v="4.6093918383121497E-2"/>
    <x v="4"/>
    <n v="9.3046722412109393"/>
    <n v="34"/>
  </r>
  <r>
    <n v="558"/>
    <x v="30"/>
    <x v="30"/>
    <x v="542"/>
    <n v="1.8760514385272"/>
    <n v="1.8784413751831599"/>
    <n v="103.38575049979001"/>
    <n v="106.43557451837199"/>
    <n v="109.65161311852501"/>
    <n v="67.657833625156798"/>
    <n v="30.032584460387099"/>
    <n v="64.599999999999994"/>
    <n v="7.4584211766391402"/>
    <n v="4.4696289597617103"/>
    <n v="7.9412636137562798"/>
    <x v="557"/>
    <x v="0"/>
    <n v="4.2143009603023501E-2"/>
    <x v="49"/>
    <n v="9.6590118408203107"/>
    <n v="35"/>
  </r>
  <r>
    <n v="559"/>
    <x v="30"/>
    <x v="30"/>
    <x v="543"/>
    <n v="1.87788471424632"/>
    <n v="1.8759075137116901"/>
    <n v="109.64559150052"/>
    <n v="106.533985847758"/>
    <n v="103.508741719442"/>
    <n v="67.724458122302195"/>
    <n v="30.061365091516599"/>
    <n v="64.599999999999994"/>
    <n v="7.4582232590946997"/>
    <n v="4.4769584626085903"/>
    <n v="7.9645990715346802"/>
    <x v="558"/>
    <x v="0"/>
    <n v="4.4785704463720301E-2"/>
    <x v="43"/>
    <n v="9.66961669921875"/>
    <n v="36"/>
  </r>
  <r>
    <n v="560"/>
    <x v="30"/>
    <x v="30"/>
    <x v="544"/>
    <n v="1.88513792598844"/>
    <n v="1.8800542545362799"/>
    <n v="101.201109795542"/>
    <n v="106.710226498859"/>
    <n v="102.25973185618599"/>
    <n v="64.954944274493002"/>
    <n v="28.912423053262099"/>
    <n v="62.2"/>
    <n v="7.7736768874532203"/>
    <n v="4.9345446355264002"/>
    <n v="8.2180880501383307"/>
    <x v="559"/>
    <x v="0"/>
    <n v="3.8939841091632801E-2"/>
    <x v="51"/>
    <n v="9.9472961425781197"/>
    <n v="37"/>
  </r>
  <r>
    <n v="561"/>
    <x v="30"/>
    <x v="30"/>
    <x v="545"/>
    <n v="1.88038985319534"/>
    <n v="1.8843943324049699"/>
    <n v="102.269172589508"/>
    <n v="106.68617245163399"/>
    <n v="101.19379452803599"/>
    <n v="64.948820474436005"/>
    <n v="28.909853703255799"/>
    <n v="62.1"/>
    <n v="7.7744541421293896"/>
    <n v="4.9344456485447603"/>
    <n v="8.2166134688940797"/>
    <x v="560"/>
    <x v="0"/>
    <n v="4.17599305510521E-2"/>
    <x v="98"/>
    <n v="9.9498138427734393"/>
    <n v="38"/>
  </r>
  <r>
    <n v="562"/>
    <x v="30"/>
    <x v="30"/>
    <x v="546"/>
    <n v="1.8832116184858201"/>
    <n v="1.88063845541879"/>
    <n v="99.348974990305706"/>
    <n v="105.793263727202"/>
    <n v="104.412056684074"/>
    <n v="64.771950395718704"/>
    <n v="28.8297853775574"/>
    <n v="62.1"/>
    <n v="7.7576132460069802"/>
    <n v="4.9541736359539303"/>
    <n v="8.3111523652566692"/>
    <x v="561"/>
    <x v="0"/>
    <n v="4.8899944871663999E-2"/>
    <x v="51"/>
    <n v="10.3054809570312"/>
    <n v="39"/>
  </r>
  <r>
    <n v="563"/>
    <x v="30"/>
    <x v="30"/>
    <x v="547"/>
    <n v="1.88015398305564"/>
    <n v="1.88393630465576"/>
    <n v="104.38311370611299"/>
    <n v="105.68489122397099"/>
    <n v="99.340742548370699"/>
    <n v="64.731751551663706"/>
    <n v="28.812328089072299"/>
    <n v="62.1"/>
    <n v="7.7554001136716604"/>
    <n v="4.9567383502892497"/>
    <n v="8.3222847276029501"/>
    <x v="562"/>
    <x v="0"/>
    <n v="4.5928604900836903E-2"/>
    <x v="52"/>
    <n v="10.3492279052734"/>
    <n v="40"/>
  </r>
  <r>
    <n v="564"/>
    <x v="30"/>
    <x v="30"/>
    <x v="548"/>
    <n v="1.8836310679111199"/>
    <n v="1.8798688784061499"/>
    <n v="99.208140219997802"/>
    <n v="106.530134088643"/>
    <n v="103.796385537636"/>
    <n v="64.760695885431204"/>
    <n v="28.8235778883728"/>
    <n v="62.1"/>
    <n v="7.7861305257546398"/>
    <n v="4.9569250456704799"/>
    <n v="8.42329751820062"/>
    <x v="563"/>
    <x v="0"/>
    <n v="4.7326646745204898E-2"/>
    <x v="42"/>
    <n v="10.3865814208984"/>
    <n v="41"/>
  </r>
  <r>
    <n v="565"/>
    <x v="30"/>
    <x v="30"/>
    <x v="549"/>
    <n v="1.88374414398558"/>
    <n v="1.88067301783164"/>
    <n v="101.425986995511"/>
    <n v="106.485611073896"/>
    <n v="102.034616561142"/>
    <n v="64.893956632534596"/>
    <n v="28.886766338245099"/>
    <n v="62.3"/>
    <n v="7.7687793678148598"/>
    <n v="4.9222373887715696"/>
    <n v="8.39035117612646"/>
    <x v="564"/>
    <x v="0"/>
    <n v="4.48297373950481E-2"/>
    <x v="49"/>
    <n v="10.8272399902344"/>
    <n v="42"/>
  </r>
  <r>
    <n v="566"/>
    <x v="30"/>
    <x v="30"/>
    <x v="550"/>
    <n v="1.8808054125825899"/>
    <n v="1.8837765260242501"/>
    <n v="102.102786018769"/>
    <n v="106.53651467205"/>
    <n v="101.447289469193"/>
    <n v="64.933624158423697"/>
    <n v="28.901844864180401"/>
    <n v="62.3"/>
    <n v="7.7651323189048904"/>
    <n v="4.9219542658823103"/>
    <n v="8.3773916373964408"/>
    <x v="565"/>
    <x v="0"/>
    <n v="2.6667449623346301E-2"/>
    <x v="52"/>
    <n v="10.8410797119141"/>
    <n v="43"/>
  </r>
  <r>
    <n v="567"/>
    <x v="30"/>
    <x v="30"/>
    <x v="551"/>
    <n v="1.8788339468936499"/>
    <n v="1.8780729485299501"/>
    <n v="104.814363250139"/>
    <n v="110.918579190706"/>
    <n v="104.311705611395"/>
    <n v="67.824786563644395"/>
    <n v="30.1154018041528"/>
    <n v="72.3"/>
    <n v="7.6391790844510199"/>
    <n v="4.8292440990244296"/>
    <n v="7.8388603579337799"/>
    <x v="566"/>
    <x v="0"/>
    <n v="4.93930839002132E-2"/>
    <x v="49"/>
    <n v="11.1317749023438"/>
    <n v="44"/>
  </r>
  <r>
    <n v="568"/>
    <x v="30"/>
    <x v="30"/>
    <x v="552"/>
    <n v="1.87515412699863"/>
    <n v="1.8777332078865701"/>
    <n v="102.02276818441101"/>
    <n v="110.584386069606"/>
    <n v="106.54668960078"/>
    <n v="67.539793633330106"/>
    <n v="29.9747171087444"/>
    <n v="63.9"/>
    <n v="7.5628769230219"/>
    <n v="5.0276803983664999"/>
    <n v="8.2082541695522995"/>
    <x v="567"/>
    <x v="0"/>
    <n v="3.2241571694612503E-2"/>
    <x v="98"/>
    <n v="11.2275238037109"/>
    <n v="45"/>
  </r>
  <r>
    <n v="569"/>
    <x v="30"/>
    <x v="30"/>
    <x v="553"/>
    <n v="1.87883048729788"/>
    <n v="1.8746951752218199"/>
    <n v="106.571569457233"/>
    <n v="110.479048486848"/>
    <n v="102.00340406725"/>
    <n v="67.511253706657001"/>
    <n v="29.9652811934635"/>
    <n v="63.9"/>
    <n v="7.5626019582396902"/>
    <n v="5.0273851046052904"/>
    <n v="8.2097877007415896"/>
    <x v="568"/>
    <x v="0"/>
    <n v="4.1983507573604598E-2"/>
    <x v="49"/>
    <n v="11.2780914306641"/>
    <n v="46"/>
  </r>
  <r>
    <n v="570"/>
    <x v="30"/>
    <x v="30"/>
    <x v="72"/>
    <n v="1.8773294862649901"/>
    <n v="1.8752423843332799"/>
    <n v="106.80622676468001"/>
    <n v="110.83270731648"/>
    <n v="100.94438943252"/>
    <n v="67.347876305836394"/>
    <n v="29.888970939022698"/>
    <n v="63.2"/>
    <n v="7.5772096942754601"/>
    <n v="5.0049242161372103"/>
    <n v="8.5984557541227993"/>
    <x v="569"/>
    <x v="0"/>
    <n v="4.1267503052949898E-2"/>
    <x v="43"/>
    <n v="11.6708831787109"/>
    <n v="47"/>
  </r>
  <r>
    <n v="571"/>
    <x v="30"/>
    <x v="30"/>
    <x v="554"/>
    <n v="1.8756305606382"/>
    <n v="1.87689237837442"/>
    <n v="101.19096973540699"/>
    <n v="110.915593227484"/>
    <n v="106.59877979715201"/>
    <n v="67.387250453323702"/>
    <n v="29.905618064703699"/>
    <n v="63.3"/>
    <n v="7.5644116566867297"/>
    <n v="5.00713035910728"/>
    <n v="8.5721301935002501"/>
    <x v="570"/>
    <x v="0"/>
    <n v="4.5272566378116601E-2"/>
    <x v="32"/>
    <n v="11.6799011230469"/>
    <n v="48"/>
  </r>
  <r>
    <n v="572"/>
    <x v="30"/>
    <x v="30"/>
    <x v="555"/>
    <n v="1.88468379310695"/>
    <n v="1.8794265082732"/>
    <n v="101.750059782797"/>
    <n v="106.053150026106"/>
    <n v="102.244265969371"/>
    <n v="64.928376346446896"/>
    <n v="28.898146034237499"/>
    <n v="62.3"/>
    <n v="7.7506952045520396"/>
    <n v="4.9239721236830301"/>
    <n v="8.2163324441787502"/>
    <x v="571"/>
    <x v="0"/>
    <n v="3.5890813916921602E-2"/>
    <x v="52"/>
    <n v="11.6822357177734"/>
    <n v="49"/>
  </r>
  <r>
    <n v="573"/>
    <x v="30"/>
    <x v="30"/>
    <x v="556"/>
    <n v="1.875213854471"/>
    <n v="1.8779374323975699"/>
    <n v="103.440842508175"/>
    <n v="106.415567979196"/>
    <n v="109.633255137795"/>
    <n v="67.663638249773697"/>
    <n v="30.034189438116499"/>
    <n v="64.5"/>
    <n v="7.4595791299551797"/>
    <n v="4.4729720752445798"/>
    <n v="8.0117907817343603"/>
    <x v="572"/>
    <x v="0"/>
    <n v="4.2422298341989503E-2"/>
    <x v="4"/>
    <n v="11.6839599609375"/>
    <n v="50"/>
  </r>
  <r>
    <n v="574"/>
    <x v="30"/>
    <x v="30"/>
    <x v="557"/>
    <n v="1.8755143294573799"/>
    <n v="1.8758128904557601"/>
    <n v="104.29899352190699"/>
    <n v="111.29275956761199"/>
    <n v="104.72661212743201"/>
    <n v="67.901963727073806"/>
    <n v="30.11876173944"/>
    <n v="64.400000000000006"/>
    <n v="7.6206751008400797"/>
    <n v="5.0490081019279502"/>
    <n v="7.9151937792157803"/>
    <x v="573"/>
    <x v="0"/>
    <n v="4.2204104363918298E-2"/>
    <x v="38"/>
    <n v="11.6930999755859"/>
    <n v="51"/>
  </r>
  <r>
    <n v="575"/>
    <x v="30"/>
    <x v="30"/>
    <x v="558"/>
    <n v="1.87990292302554"/>
    <n v="1.88401114646384"/>
    <n v="102.344005344785"/>
    <n v="106.015940750631"/>
    <n v="101.673994404732"/>
    <n v="64.924772776254201"/>
    <n v="28.895492491851801"/>
    <n v="62.3"/>
    <n v="7.7497855387673997"/>
    <n v="4.9285244927615999"/>
    <n v="8.2092882919814993"/>
    <x v="574"/>
    <x v="0"/>
    <n v="3.4855782985687297E-2"/>
    <x v="42"/>
    <n v="11.7208862304688"/>
    <n v="52"/>
  </r>
  <r>
    <n v="576"/>
    <x v="30"/>
    <x v="30"/>
    <x v="559"/>
    <n v="1.8766544700610099"/>
    <n v="1.8767687657247401"/>
    <n v="103.644819268237"/>
    <n v="110.32058138242"/>
    <n v="105.325442685707"/>
    <n v="67.601026753589593"/>
    <n v="30.0038443696487"/>
    <n v="65.3"/>
    <n v="7.5972002942204302"/>
    <n v="5.0495395727727903"/>
    <n v="7.90543381139757"/>
    <x v="575"/>
    <x v="0"/>
    <n v="4.3380338698625599E-2"/>
    <x v="48"/>
    <n v="11.7602844238281"/>
    <n v="53"/>
  </r>
  <r>
    <n v="577"/>
    <x v="30"/>
    <x v="30"/>
    <x v="560"/>
    <n v="1.87548527053666"/>
    <n v="1.8756854746998399"/>
    <n v="104.724986703993"/>
    <n v="111.292612219991"/>
    <n v="104.361106632605"/>
    <n v="67.920955079018"/>
    <n v="30.1255237543124"/>
    <n v="64.5"/>
    <n v="7.6214934107916896"/>
    <n v="5.0497427437701496"/>
    <n v="7.8974692662921697"/>
    <x v="576"/>
    <x v="0"/>
    <n v="4.35740649700165E-2"/>
    <x v="50"/>
    <n v="11.7639617919922"/>
    <n v="54"/>
  </r>
  <r>
    <n v="578"/>
    <x v="30"/>
    <x v="30"/>
    <x v="561"/>
    <n v="1.87699813532139"/>
    <n v="1.8772503828738401"/>
    <n v="105.40292326718399"/>
    <n v="110.276598125509"/>
    <n v="103.621448711659"/>
    <n v="67.6048223642251"/>
    <n v="30.0085288863499"/>
    <n v="65.3"/>
    <n v="7.5940660541991702"/>
    <n v="5.0515390126559696"/>
    <n v="7.8981890595487299"/>
    <x v="577"/>
    <x v="0"/>
    <n v="3.5123657435178798E-2"/>
    <x v="98"/>
    <n v="11.7811584472656"/>
    <n v="55"/>
  </r>
  <r>
    <n v="579"/>
    <x v="30"/>
    <x v="30"/>
    <x v="562"/>
    <n v="1.8744111075215"/>
    <n v="1.87858350892367"/>
    <n v="101.619473136127"/>
    <n v="110.525304385957"/>
    <n v="106.508876172138"/>
    <n v="67.384472662912799"/>
    <n v="29.910223697104001"/>
    <n v="63.6"/>
    <n v="7.5597370721174197"/>
    <n v="5.0193332526726104"/>
    <n v="8.2287446737482792"/>
    <x v="578"/>
    <x v="0"/>
    <n v="4.1565228253603002E-2"/>
    <x v="5"/>
    <n v="11.9493865966797"/>
    <n v="56"/>
  </r>
  <r>
    <n v="580"/>
    <x v="30"/>
    <x v="30"/>
    <x v="563"/>
    <n v="1.87558710808109"/>
    <n v="1.87820286444249"/>
    <n v="101.14820987318799"/>
    <n v="110.78982146162799"/>
    <n v="106.558622726149"/>
    <n v="67.326645720467795"/>
    <n v="29.8832697417728"/>
    <n v="63.3"/>
    <n v="7.5704295305916398"/>
    <n v="5.0048211137817296"/>
    <n v="8.6514689983936695"/>
    <x v="579"/>
    <x v="0"/>
    <n v="4.7920178622007398E-2"/>
    <x v="50"/>
    <n v="12.5083923339844"/>
    <n v="57"/>
  </r>
  <r>
    <n v="581"/>
    <x v="30"/>
    <x v="30"/>
    <x v="564"/>
    <n v="1.8829089197303099"/>
    <n v="1.8810435933279099"/>
    <n v="101.918696690526"/>
    <n v="106.160869207766"/>
    <n v="101.85551874716199"/>
    <n v="64.895349512672695"/>
    <n v="28.883325792840498"/>
    <n v="62.2"/>
    <n v="7.7550181477504196"/>
    <n v="4.9155740864327999"/>
    <n v="8.3973659483029692"/>
    <x v="580"/>
    <x v="0"/>
    <n v="4.3620508164167397E-2"/>
    <x v="98"/>
    <n v="12.5550994873047"/>
    <n v="58"/>
  </r>
  <r>
    <n v="582"/>
    <x v="31"/>
    <x v="31"/>
    <x v="565"/>
    <n v="1.88078839851802"/>
    <n v="1.8782451916616201"/>
    <n v="105.888450174585"/>
    <n v="108.62550313590501"/>
    <n v="102.485913323852"/>
    <n v="66.924567576642701"/>
    <n v="29.733912521854901"/>
    <n v="66.900000000000006"/>
    <n v="7.5553562108714596"/>
    <n v="5.03899110266289"/>
    <n v="7.3343880743517698"/>
    <x v="581"/>
    <x v="0"/>
    <n v="4.30701822042465E-2"/>
    <x v="36"/>
    <n v="0"/>
    <n v="1"/>
  </r>
  <r>
    <n v="583"/>
    <x v="31"/>
    <x v="31"/>
    <x v="566"/>
    <n v="1.8771672807717401"/>
    <n v="1.88161287197978"/>
    <n v="102.57198481626"/>
    <n v="108.643207298568"/>
    <n v="105.89473858629999"/>
    <n v="66.958188504374505"/>
    <n v="29.746957766948199"/>
    <n v="67"/>
    <n v="7.5565702293096697"/>
    <n v="5.0407206332350603"/>
    <n v="7.3335459750274801"/>
    <x v="582"/>
    <x v="0"/>
    <n v="4.70543317496777E-2"/>
    <x v="94"/>
    <n v="1.7280578613281201E-2"/>
    <n v="2"/>
  </r>
  <r>
    <n v="584"/>
    <x v="31"/>
    <x v="31"/>
    <x v="567"/>
    <n v="1.87765944729069"/>
    <n v="1.88106512380619"/>
    <n v="102.50652932194799"/>
    <n v="108.725793926653"/>
    <n v="105.925769576287"/>
    <n v="66.970721455430905"/>
    <n v="29.7544097276953"/>
    <n v="67.7"/>
    <n v="7.5540448223791898"/>
    <n v="5.0403916633923203"/>
    <n v="7.3351574918072497"/>
    <x v="583"/>
    <x v="0"/>
    <n v="4.2605016380548498E-2"/>
    <x v="44"/>
    <n v="1.80816650390625E-2"/>
    <n v="3"/>
  </r>
  <r>
    <n v="585"/>
    <x v="31"/>
    <x v="31"/>
    <x v="568"/>
    <n v="1.88116719086847"/>
    <n v="1.8778919031722701"/>
    <n v="105.90494363225901"/>
    <n v="108.701547377815"/>
    <n v="102.527018370224"/>
    <n v="66.963926615203604"/>
    <n v="29.752181823768598"/>
    <n v="67.599999999999994"/>
    <n v="7.5525312777565601"/>
    <n v="5.0401820608231596"/>
    <n v="7.3329779090682301"/>
    <x v="584"/>
    <x v="0"/>
    <n v="4.7272704541683197E-2"/>
    <x v="44"/>
    <n v="2.9266357421875E-2"/>
    <n v="4"/>
  </r>
  <r>
    <n v="586"/>
    <x v="31"/>
    <x v="31"/>
    <x v="569"/>
    <n v="1.8804757376791601"/>
    <n v="1.8847795627075301"/>
    <n v="107.944467560333"/>
    <n v="103.51121789973899"/>
    <n v="105.499780114625"/>
    <n v="66.9155688051369"/>
    <n v="29.765811902838202"/>
    <n v="66.5"/>
    <n v="7.6479929498832"/>
    <n v="4.3824682159411097"/>
    <n v="7.5824646161729499"/>
    <x v="585"/>
    <x v="0"/>
    <n v="4.8655044287443203E-2"/>
    <x v="35"/>
    <n v="5.1512527465820304"/>
    <n v="5"/>
  </r>
  <r>
    <n v="587"/>
    <x v="31"/>
    <x v="31"/>
    <x v="570"/>
    <n v="1.87953903923275"/>
    <n v="1.88373724282342"/>
    <n v="108.03060848371901"/>
    <n v="103.57955165310599"/>
    <n v="105.591863422111"/>
    <n v="66.988587882807806"/>
    <n v="29.786229802105002"/>
    <n v="67.2"/>
    <n v="7.6444886572925803"/>
    <n v="4.3919892150596498"/>
    <n v="7.5820642786560901"/>
    <x v="586"/>
    <x v="0"/>
    <n v="4.6075653284788097E-2"/>
    <x v="28"/>
    <n v="5.1603851318359402"/>
    <n v="6"/>
  </r>
  <r>
    <n v="588"/>
    <x v="31"/>
    <x v="31"/>
    <x v="571"/>
    <n v="1.8834112668241101"/>
    <n v="1.87987393194331"/>
    <n v="105.47206726334301"/>
    <n v="103.53888005116499"/>
    <n v="108.00169259583301"/>
    <n v="66.932388486377704"/>
    <n v="29.765532577698099"/>
    <n v="66.599999999999994"/>
    <n v="7.6447196562186299"/>
    <n v="4.3838840928703702"/>
    <n v="7.58317839883102"/>
    <x v="587"/>
    <x v="0"/>
    <n v="3.7812884896993602E-2"/>
    <x v="38"/>
    <n v="5.1632003784179696"/>
    <n v="7"/>
  </r>
  <r>
    <n v="589"/>
    <x v="31"/>
    <x v="31"/>
    <x v="572"/>
    <n v="1.8839588636697899"/>
    <n v="1.8792554376667301"/>
    <n v="105.560868536627"/>
    <n v="103.554341051872"/>
    <n v="107.93564489339001"/>
    <n v="66.944289730917106"/>
    <n v="29.7679888309133"/>
    <n v="67.2"/>
    <n v="7.6484406720043898"/>
    <n v="4.37887660433445"/>
    <n v="7.5909624628375996"/>
    <x v="588"/>
    <x v="0"/>
    <n v="3.1505554914474501E-2"/>
    <x v="48"/>
    <n v="5.1910781860351598"/>
    <n v="8"/>
  </r>
  <r>
    <n v="590"/>
    <x v="31"/>
    <x v="31"/>
    <x v="573"/>
    <n v="1.88475940109075"/>
    <n v="1.8887247020145601"/>
    <n v="105.797418533525"/>
    <n v="101.032380526634"/>
    <n v="102.36058833482301"/>
    <n v="64.675901169552603"/>
    <n v="28.810321076093299"/>
    <n v="65.3"/>
    <n v="7.5819376248023298"/>
    <n v="4.9186908902731199"/>
    <n v="7.0927028972815904"/>
    <x v="589"/>
    <x v="0"/>
    <n v="2.5766415521502498E-2"/>
    <x v="33"/>
    <n v="6.7690277099609402"/>
    <n v="9"/>
  </r>
  <r>
    <n v="591"/>
    <x v="31"/>
    <x v="31"/>
    <x v="574"/>
    <n v="1.8878485108715599"/>
    <n v="1.8847562176578601"/>
    <n v="102.549193893405"/>
    <n v="100.973032552354"/>
    <n v="105.895468629072"/>
    <n v="64.738574754657293"/>
    <n v="28.8336154055165"/>
    <n v="65.599999999999994"/>
    <n v="7.5656923373866096"/>
    <n v="4.9072613382220203"/>
    <n v="7.1197674386781102"/>
    <x v="590"/>
    <x v="0"/>
    <n v="4.8595998436212498E-2"/>
    <x v="27"/>
    <n v="6.7739944458007804"/>
    <n v="10"/>
  </r>
  <r>
    <n v="592"/>
    <x v="31"/>
    <x v="31"/>
    <x v="575"/>
    <n v="1.8848856729255401"/>
    <n v="1.8887186132402001"/>
    <n v="105.709058328675"/>
    <n v="101.04511422367401"/>
    <n v="102.24465688369899"/>
    <n v="64.623086605266195"/>
    <n v="28.7891022794254"/>
    <n v="65.2"/>
    <n v="7.5897390884871196"/>
    <n v="4.9222127419839996"/>
    <n v="7.0944564166092698"/>
    <x v="591"/>
    <x v="0"/>
    <n v="4.6764671802520801E-2"/>
    <x v="29"/>
    <n v="6.7789382934570304"/>
    <n v="11"/>
  </r>
  <r>
    <n v="593"/>
    <x v="31"/>
    <x v="31"/>
    <x v="576"/>
    <n v="1.88827831635063"/>
    <n v="1.88415498300962"/>
    <n v="102.507378555118"/>
    <n v="100.990321467935"/>
    <n v="105.913854974676"/>
    <n v="64.736645533430405"/>
    <n v="28.832593627795902"/>
    <n v="65.599999999999994"/>
    <n v="7.5665647985768096"/>
    <n v="4.9073231470659104"/>
    <n v="7.1389776078331399"/>
    <x v="592"/>
    <x v="0"/>
    <n v="3.4138921648263897E-2"/>
    <x v="94"/>
    <n v="6.7954330444335902"/>
    <n v="12"/>
  </r>
  <r>
    <n v="594"/>
    <x v="31"/>
    <x v="31"/>
    <x v="577"/>
    <n v="1.8771560936693501"/>
    <n v="1.8756241627788801"/>
    <n v="109.724821056094"/>
    <n v="116.81835390807601"/>
    <n v="108.377648619951"/>
    <n v="72.711592859261103"/>
    <n v="32.1653522790861"/>
    <n v="71.3"/>
    <n v="7.4858341132481403"/>
    <n v="5.0763467813260998"/>
    <n v="6.9968358479268797"/>
    <x v="593"/>
    <x v="0"/>
    <n v="4.9643475562334102E-2"/>
    <x v="38"/>
    <n v="10.9074401855469"/>
    <n v="13"/>
  </r>
  <r>
    <n v="595"/>
    <x v="31"/>
    <x v="31"/>
    <x v="578"/>
    <n v="1.87743708283393"/>
    <n v="1.8750541325519099"/>
    <n v="109.69710072074901"/>
    <n v="116.77402839918"/>
    <n v="108.370138596633"/>
    <n v="72.683384092802996"/>
    <n v="32.152169294106898"/>
    <n v="71.2"/>
    <n v="7.4861318517895397"/>
    <n v="5.0813028736739998"/>
    <n v="7.0012471006957604"/>
    <x v="594"/>
    <x v="0"/>
    <n v="4.9077618867158897E-2"/>
    <x v="21"/>
    <n v="10.9225616455078"/>
    <n v="14"/>
  </r>
  <r>
    <n v="596"/>
    <x v="31"/>
    <x v="31"/>
    <x v="579"/>
    <n v="1.8749066643435801"/>
    <n v="1.8774453387515699"/>
    <n v="108.35404481202301"/>
    <n v="116.743854372809"/>
    <n v="109.68516463815"/>
    <n v="72.661979267289198"/>
    <n v="32.146216558940097"/>
    <n v="71.2"/>
    <n v="7.4875864025913703"/>
    <n v="5.0813203155697897"/>
    <n v="6.9959868477541098"/>
    <x v="595"/>
    <x v="0"/>
    <n v="4.1040323674678802E-2"/>
    <x v="26"/>
    <n v="10.926918029785201"/>
    <n v="15"/>
  </r>
  <r>
    <n v="597"/>
    <x v="31"/>
    <x v="31"/>
    <x v="580"/>
    <n v="1.87429853545266"/>
    <n v="1.87708657232424"/>
    <n v="108.36296440227299"/>
    <n v="116.73421472571999"/>
    <n v="109.669003489852"/>
    <n v="72.655912871467706"/>
    <n v="32.139294497503698"/>
    <n v="71.2"/>
    <n v="7.4902162785291502"/>
    <n v="5.0832053590049098"/>
    <n v="6.98591912873718"/>
    <x v="596"/>
    <x v="0"/>
    <n v="4.76113818585873E-2"/>
    <x v="48"/>
    <n v="10.9363708496094"/>
    <n v="16"/>
  </r>
  <r>
    <n v="598"/>
    <x v="31"/>
    <x v="31"/>
    <x v="581"/>
    <n v="1.87838068559065"/>
    <n v="1.8758467421407301"/>
    <n v="114.767072538045"/>
    <n v="109.759590784363"/>
    <n v="107.383259710587"/>
    <n v="71.656713960938603"/>
    <n v="31.7232827695141"/>
    <n v="71.400000000000006"/>
    <n v="7.5917483294085697"/>
    <n v="4.3873791665361503"/>
    <n v="6.98286149890441"/>
    <x v="597"/>
    <x v="0"/>
    <n v="4.9722950905561399E-2"/>
    <x v="38"/>
    <n v="12.388786315918001"/>
    <n v="17"/>
  </r>
  <r>
    <n v="599"/>
    <x v="31"/>
    <x v="31"/>
    <x v="582"/>
    <n v="1.8748637283813401"/>
    <n v="1.87831200816051"/>
    <n v="107.54737498255101"/>
    <n v="109.87308738732099"/>
    <n v="114.56219503228201"/>
    <n v="71.689120021965195"/>
    <n v="31.738092869536899"/>
    <n v="71.5"/>
    <n v="7.5672994422209703"/>
    <n v="4.3883779593919403"/>
    <n v="6.9654893219496303"/>
    <x v="598"/>
    <x v="0"/>
    <n v="3.3752102404832798E-2"/>
    <x v="28"/>
    <n v="12.3976898193359"/>
    <n v="18"/>
  </r>
  <r>
    <n v="600"/>
    <x v="31"/>
    <x v="31"/>
    <x v="583"/>
    <n v="1.8762673050501"/>
    <n v="1.8779845579769801"/>
    <n v="107.381671419954"/>
    <n v="109.745029624015"/>
    <n v="114.736321771622"/>
    <n v="71.640613112226106"/>
    <n v="31.718936785259501"/>
    <n v="71.3"/>
    <n v="7.59036110972984"/>
    <n v="4.3883288444092496"/>
    <n v="6.9881625819378197"/>
    <x v="599"/>
    <x v="0"/>
    <n v="4.17557135224342E-2"/>
    <x v="34"/>
    <n v="12.398597717285201"/>
    <n v="19"/>
  </r>
  <r>
    <n v="601"/>
    <x v="31"/>
    <x v="31"/>
    <x v="584"/>
    <n v="1.8776330844975999"/>
    <n v="1.8761241963153701"/>
    <n v="114.63736677234201"/>
    <n v="109.725651434981"/>
    <n v="107.489653622506"/>
    <n v="71.640155773712905"/>
    <n v="31.716560680507101"/>
    <n v="71.5"/>
    <n v="7.5849009586399596"/>
    <n v="4.3885571082381496"/>
    <n v="6.9777167753212801"/>
    <x v="600"/>
    <x v="0"/>
    <n v="4.5727755874395398E-2"/>
    <x v="94"/>
    <n v="12.4017791748047"/>
    <n v="20"/>
  </r>
  <r>
    <n v="602"/>
    <x v="31"/>
    <x v="31"/>
    <x v="585"/>
    <n v="1.8707295368385"/>
    <n v="1.88143163574975"/>
    <n v="106.42180158334099"/>
    <n v="112.910073067909"/>
    <n v="114.08956647588199"/>
    <n v="72.188885020282697"/>
    <n v="31.948273720489901"/>
    <n v="67.599999999999994"/>
    <n v="7.50628566906662"/>
    <n v="4.65054728287061"/>
    <n v="7.33385490052056"/>
    <x v="601"/>
    <x v="0"/>
    <n v="3.5497777163982398E-2"/>
    <x v="48"/>
    <n v="12.484840393066399"/>
    <n v="21"/>
  </r>
  <r>
    <n v="603"/>
    <x v="31"/>
    <x v="31"/>
    <x v="586"/>
    <n v="1.88097581058343"/>
    <n v="1.8710587911661101"/>
    <n v="114.07277405097"/>
    <n v="112.92032198705699"/>
    <n v="106.461676445517"/>
    <n v="72.201404830390601"/>
    <n v="31.951947499440099"/>
    <n v="67.599999999999994"/>
    <n v="7.5061555847080603"/>
    <n v="4.6493236599421204"/>
    <n v="7.3411805342649599"/>
    <x v="602"/>
    <x v="0"/>
    <n v="4.8537816852331203E-2"/>
    <x v="48"/>
    <n v="12.5048065185547"/>
    <n v="22"/>
  </r>
  <r>
    <n v="604"/>
    <x v="31"/>
    <x v="31"/>
    <x v="587"/>
    <n v="1.87018207669734"/>
    <n v="1.88104864370914"/>
    <n v="106.379953840403"/>
    <n v="113.003708804308"/>
    <n v="114.099570333771"/>
    <n v="72.209356371872602"/>
    <n v="31.953555181647801"/>
    <n v="68.3"/>
    <n v="7.50726327360423"/>
    <n v="4.6475483280366596"/>
    <n v="7.3376889617170704"/>
    <x v="603"/>
    <x v="0"/>
    <n v="4.62073124945164E-2"/>
    <x v="48"/>
    <n v="12.5425109863281"/>
    <n v="23"/>
  </r>
  <r>
    <n v="605"/>
    <x v="31"/>
    <x v="31"/>
    <x v="588"/>
    <n v="1.8809521525014901"/>
    <n v="1.8707781803303101"/>
    <n v="114.12185473142"/>
    <n v="112.883711577604"/>
    <n v="106.433656652409"/>
    <n v="72.194979629748701"/>
    <n v="31.947548203196099"/>
    <n v="68.3"/>
    <n v="7.5089926867371704"/>
    <n v="4.6489643757655097"/>
    <n v="7.3330047596536101"/>
    <x v="604"/>
    <x v="0"/>
    <n v="4.4293295592069598E-2"/>
    <x v="38"/>
    <n v="12.5568695068359"/>
    <n v="24"/>
  </r>
  <r>
    <n v="606"/>
    <x v="32"/>
    <x v="32"/>
    <x v="589"/>
    <n v="1.8790167641615101"/>
    <n v="1.8764106693365299"/>
    <n v="104.782784539449"/>
    <n v="107.61660748455201"/>
    <n v="104.377300711366"/>
    <n v="66.874067464148595"/>
    <n v="29.749846234856498"/>
    <n v="68"/>
    <n v="7.3956693412495902"/>
    <n v="4.7301701369914504"/>
    <n v="8.7152804546273703"/>
    <x v="605"/>
    <x v="0"/>
    <n v="4.1353505104780197E-2"/>
    <x v="105"/>
    <n v="0"/>
    <n v="1"/>
  </r>
  <r>
    <n v="607"/>
    <x v="32"/>
    <x v="32"/>
    <x v="590"/>
    <n v="1.8826308719448901"/>
    <n v="1.88450152560299"/>
    <n v="105.461107153464"/>
    <n v="104.002005254461"/>
    <n v="110.60299384436399"/>
    <n v="67.826103395306603"/>
    <n v="30.210849262295699"/>
    <n v="67.599999999999994"/>
    <n v="7.50840142079785"/>
    <n v="4.4552309851290604"/>
    <n v="9.0103600474807006"/>
    <x v="606"/>
    <x v="0"/>
    <n v="2.5351665914058699E-2"/>
    <x v="83"/>
    <n v="4.0959625244140598"/>
    <n v="2"/>
  </r>
  <r>
    <n v="608"/>
    <x v="32"/>
    <x v="32"/>
    <x v="591"/>
    <n v="1.8869703230310699"/>
    <n v="1.88217454025921"/>
    <n v="101.871806529903"/>
    <n v="102.577417540643"/>
    <n v="103.421694769342"/>
    <n v="64.329078664082601"/>
    <n v="28.716380099772302"/>
    <n v="65.3"/>
    <n v="6.6929237244830198"/>
    <n v="4.8828606474801104"/>
    <n v="8.8644510800297294"/>
    <x v="607"/>
    <x v="0"/>
    <n v="4.8184987157583202E-2"/>
    <x v="106"/>
    <n v="4.6928863525390598"/>
    <n v="3"/>
  </r>
  <r>
    <n v="609"/>
    <x v="32"/>
    <x v="32"/>
    <x v="592"/>
    <n v="1.88210653258523"/>
    <n v="1.88364168567166"/>
    <n v="104.444602596677"/>
    <n v="104.20809786561099"/>
    <n v="109.150796765105"/>
    <n v="67.160675758064798"/>
    <n v="29.932912551281699"/>
    <n v="68.400000000000006"/>
    <n v="7.5592105138665904"/>
    <n v="4.4991258559932499"/>
    <n v="9.04396079465082"/>
    <x v="608"/>
    <x v="0"/>
    <n v="3.07571049779654E-2"/>
    <x v="107"/>
    <n v="5.5520324707031197"/>
    <n v="4"/>
  </r>
  <r>
    <n v="610"/>
    <x v="32"/>
    <x v="32"/>
    <x v="593"/>
    <n v="1.8898449671864599"/>
    <n v="1.88126845505897"/>
    <n v="101.38619973462001"/>
    <n v="104.20041970051"/>
    <n v="104.31469220515299"/>
    <n v="64.890029943585006"/>
    <n v="28.974754593058702"/>
    <n v="65"/>
    <n v="6.7182115996067102"/>
    <n v="4.76763165181963"/>
    <n v="8.8256015595004804"/>
    <x v="609"/>
    <x v="0"/>
    <n v="3.6017764359712601E-2"/>
    <x v="108"/>
    <n v="6.2040100097656197"/>
    <n v="5"/>
  </r>
  <r>
    <n v="611"/>
    <x v="32"/>
    <x v="32"/>
    <x v="594"/>
    <n v="1.8831054139373"/>
    <n v="1.8821721494060999"/>
    <n v="104.364156786423"/>
    <n v="109.263219851266"/>
    <n v="104.502016670827"/>
    <n v="67.260641122014306"/>
    <n v="29.971356781783498"/>
    <n v="69.3"/>
    <n v="7.4855778151464998"/>
    <n v="4.22089014580901"/>
    <n v="8.9868526394990198"/>
    <x v="610"/>
    <x v="0"/>
    <n v="2.4315930902957899E-2"/>
    <x v="69"/>
    <n v="6.6893615722656197"/>
    <n v="6"/>
  </r>
  <r>
    <n v="612"/>
    <x v="33"/>
    <x v="33"/>
    <x v="595"/>
    <n v="1.87731430506455"/>
    <n v="1.87900425757899"/>
    <n v="104.623040670839"/>
    <n v="106.25988594298499"/>
    <n v="108.742364858841"/>
    <n v="67.722619533267903"/>
    <n v="30.099230027701601"/>
    <n v="66.099999999999994"/>
    <n v="7.74832761623263"/>
    <n v="4.3628167705549803"/>
    <n v="8.8998041346470096"/>
    <x v="611"/>
    <x v="0"/>
    <n v="4.5822035521268803E-2"/>
    <x v="72"/>
    <n v="0"/>
    <n v="1"/>
  </r>
  <r>
    <n v="613"/>
    <x v="33"/>
    <x v="33"/>
    <x v="596"/>
    <n v="1.8809736840264399"/>
    <n v="1.8822651247898099"/>
    <n v="104.20585966860899"/>
    <n v="107.732934881628"/>
    <n v="98.721081987577705"/>
    <n v="65.055865018485804"/>
    <n v="28.9679118801279"/>
    <n v="67.3"/>
    <n v="6.7674651156288101"/>
    <n v="4.7456577966832398"/>
    <n v="8.7467693592135003"/>
    <x v="612"/>
    <x v="0"/>
    <n v="4.93543483316898E-2"/>
    <x v="109"/>
    <n v="3.51702880859375"/>
    <n v="2"/>
  </r>
  <r>
    <n v="614"/>
    <x v="33"/>
    <x v="33"/>
    <x v="597"/>
    <n v="1.87822602473717"/>
    <n v="1.8758278172582801"/>
    <n v="111.114322348738"/>
    <n v="107.17848226753399"/>
    <n v="103.83563103517101"/>
    <n v="68.458664776168902"/>
    <n v="30.398021127586102"/>
    <n v="68.8"/>
    <n v="7.3397072254563103"/>
    <n v="4.4366063035202599"/>
    <n v="8.9852693905086998"/>
    <x v="613"/>
    <x v="0"/>
    <n v="2.4354565888643299E-2"/>
    <x v="105"/>
    <n v="5.0652770996093803"/>
    <n v="3"/>
  </r>
  <r>
    <n v="615"/>
    <x v="33"/>
    <x v="33"/>
    <x v="598"/>
    <n v="1.8832764003194"/>
    <n v="1.88184244824055"/>
    <n v="100.79773062725"/>
    <n v="106.64015476350799"/>
    <n v="102.230449115043"/>
    <n v="64.808753938365996"/>
    <n v="28.878925461799501"/>
    <n v="65.7"/>
    <n v="6.7486733991414303"/>
    <n v="4.4026703596302603"/>
    <n v="8.7340166605879599"/>
    <x v="614"/>
    <x v="0"/>
    <n v="4.63211312890053E-2"/>
    <x v="74"/>
    <n v="5.5941314697265598"/>
    <n v="4"/>
  </r>
  <r>
    <n v="616"/>
    <x v="33"/>
    <x v="33"/>
    <x v="599"/>
    <n v="1.8803935758239501"/>
    <n v="1.88429350155436"/>
    <n v="101.426602375258"/>
    <n v="106.42666809716501"/>
    <n v="102.631408157222"/>
    <n v="65.045714684682494"/>
    <n v="28.984041100074901"/>
    <n v="66.5"/>
    <n v="6.7564023118110601"/>
    <n v="4.8261248428708701"/>
    <n v="8.7712777371230395"/>
    <x v="615"/>
    <x v="0"/>
    <n v="3.24576236307621E-2"/>
    <x v="83"/>
    <n v="5.6545715332031197"/>
    <n v="5"/>
  </r>
  <r>
    <n v="617"/>
    <x v="33"/>
    <x v="33"/>
    <x v="600"/>
    <n v="1.87684549177602"/>
    <n v="1.88061213438603"/>
    <n v="100.10006731176"/>
    <n v="110.557314924918"/>
    <n v="108.911140188986"/>
    <n v="67.620291536905299"/>
    <n v="30.0593983223865"/>
    <n v="65.7"/>
    <n v="7.6586286169785804"/>
    <n v="4.4453662995088203"/>
    <n v="8.7177777227331905"/>
    <x v="616"/>
    <x v="0"/>
    <n v="4.8231966793537098E-2"/>
    <x v="110"/>
    <n v="6.26617431640625"/>
    <n v="6"/>
  </r>
  <r>
    <n v="618"/>
    <x v="33"/>
    <x v="33"/>
    <x v="601"/>
    <n v="1.8861023302037401"/>
    <n v="1.88469467023175"/>
    <n v="97.089319137005901"/>
    <n v="106.52499847623"/>
    <n v="105.76346768699101"/>
    <n v="64.676821124867203"/>
    <n v="28.8345729517882"/>
    <n v="65.3"/>
    <n v="7.0077574417767003"/>
    <n v="4.4668875422024499"/>
    <n v="8.7126776245071191"/>
    <x v="617"/>
    <x v="0"/>
    <n v="2.9617501422762899E-2"/>
    <x v="111"/>
    <n v="7.7203826904296902"/>
    <n v="7"/>
  </r>
  <r>
    <n v="619"/>
    <x v="33"/>
    <x v="33"/>
    <x v="602"/>
    <n v="1.8854203775285701"/>
    <n v="1.8829734464404899"/>
    <n v="98.303119153008595"/>
    <n v="106.27419176850201"/>
    <n v="103.827191942057"/>
    <n v="64.435761202688795"/>
    <n v="28.719052099706399"/>
    <n v="66.599999999999994"/>
    <n v="6.77003626277242"/>
    <n v="4.4345584565089098"/>
    <n v="8.7006466311719493"/>
    <x v="618"/>
    <x v="0"/>
    <n v="3.56377996504307E-2"/>
    <x v="6"/>
    <n v="8.2752380371093803"/>
    <n v="8"/>
  </r>
  <r>
    <n v="620"/>
    <x v="33"/>
    <x v="33"/>
    <x v="603"/>
    <n v="1.87738674758292"/>
    <n v="1.8783412895424501"/>
    <n v="106.32610892526"/>
    <n v="109.43939918057799"/>
    <n v="103.83345003279101"/>
    <n v="67.706077679396003"/>
    <n v="30.081945488526902"/>
    <n v="69.3"/>
    <n v="7.2462001193922596"/>
    <n v="4.5145240098443598"/>
    <n v="8.8817415251044594"/>
    <x v="619"/>
    <x v="0"/>
    <n v="3.8227081298828097E-2"/>
    <x v="39"/>
    <n v="8.4663391113281197"/>
    <n v="9"/>
  </r>
  <r>
    <n v="621"/>
    <x v="33"/>
    <x v="33"/>
    <x v="604"/>
    <n v="1.8776650393507299"/>
    <n v="1.87952068357866"/>
    <n v="103.325918234169"/>
    <n v="110.836394832796"/>
    <n v="106.519995483709"/>
    <n v="68.015645211267199"/>
    <n v="30.216714529696901"/>
    <n v="68.599999999999994"/>
    <n v="7.45930927256628"/>
    <n v="4.8070526799925304"/>
    <n v="8.8654892640437097"/>
    <x v="620"/>
    <x v="0"/>
    <n v="3.4389842301607097E-2"/>
    <x v="112"/>
    <n v="9.1730651855468803"/>
    <n v="10"/>
  </r>
  <r>
    <n v="622"/>
    <x v="34"/>
    <x v="34"/>
    <x v="605"/>
    <n v="1.8762848930799301"/>
    <n v="1.87673786129017"/>
    <n v="103.705835620985"/>
    <n v="106.40153447383101"/>
    <n v="107.407878017396"/>
    <n v="67.092117989630495"/>
    <n v="29.780044466283702"/>
    <n v="63.8"/>
    <n v="7.7607516085354602"/>
    <n v="4.3526541903564802"/>
    <n v="6.8296578822288598"/>
    <x v="621"/>
    <x v="0"/>
    <n v="4.9291029572486898E-2"/>
    <x v="105"/>
    <n v="0"/>
    <n v="1"/>
  </r>
  <r>
    <n v="623"/>
    <x v="34"/>
    <x v="34"/>
    <x v="606"/>
    <n v="1.87685854554891"/>
    <n v="1.8774293595232801"/>
    <n v="107.367052583952"/>
    <n v="106.352309981668"/>
    <n v="103.678718688964"/>
    <n v="67.057266662354294"/>
    <n v="29.7672732891156"/>
    <n v="63.8"/>
    <n v="7.7639980423832498"/>
    <n v="4.3465737829565603"/>
    <n v="6.8286307463070202"/>
    <x v="622"/>
    <x v="0"/>
    <n v="4.8326123505830799E-2"/>
    <x v="22"/>
    <n v="4.364013671875E-3"/>
    <n v="2"/>
  </r>
  <r>
    <n v="624"/>
    <x v="34"/>
    <x v="34"/>
    <x v="607"/>
    <n v="1.8756742787595"/>
    <n v="1.87713212108258"/>
    <n v="104.240643715096"/>
    <n v="106.72899796036199"/>
    <n v="107.16390352203"/>
    <n v="67.281500335607106"/>
    <n v="29.854091914667801"/>
    <n v="60"/>
    <n v="7.7220941603493998"/>
    <n v="4.3726891588585097"/>
    <n v="6.8622201463541401"/>
    <x v="623"/>
    <x v="0"/>
    <n v="2.6489138603210401E-2"/>
    <x v="24"/>
    <n v="0.245880126953125"/>
    <n v="3"/>
  </r>
  <r>
    <n v="625"/>
    <x v="34"/>
    <x v="34"/>
    <x v="608"/>
    <n v="1.8765918575971701"/>
    <n v="1.8773670392334001"/>
    <n v="107.21112702482201"/>
    <n v="106.652719173398"/>
    <n v="104.19520320054001"/>
    <n v="67.258465736833898"/>
    <n v="29.850721303662301"/>
    <n v="59.9"/>
    <n v="7.7287266576136497"/>
    <n v="4.3695448776563302"/>
    <n v="6.8637417300272201"/>
    <x v="624"/>
    <x v="0"/>
    <n v="4.6194747090339702E-2"/>
    <x v="71"/>
    <n v="0.255325317382812"/>
    <n v="4"/>
  </r>
  <r>
    <n v="626"/>
    <x v="34"/>
    <x v="34"/>
    <x v="609"/>
    <n v="1.8793985740124399"/>
    <n v="1.8829543276457801"/>
    <n v="102.804464709694"/>
    <n v="108.08972083688499"/>
    <n v="98.9885043176766"/>
    <n v="64.839433341638099"/>
    <n v="28.8384343331855"/>
    <n v="60.8"/>
    <n v="7.8230452213511796"/>
    <n v="4.5915400104511299"/>
    <n v="6.8202657548462904"/>
    <x v="625"/>
    <x v="0"/>
    <n v="3.4961361438036E-2"/>
    <x v="31"/>
    <n v="5.0700759887695304"/>
    <n v="5"/>
  </r>
  <r>
    <n v="627"/>
    <x v="34"/>
    <x v="34"/>
    <x v="610"/>
    <n v="1.8826539777664899"/>
    <n v="1.8789813729784499"/>
    <n v="98.891015376634599"/>
    <n v="108.15100661581501"/>
    <n v="102.91241671261101"/>
    <n v="64.857353831690702"/>
    <n v="28.844762446855398"/>
    <n v="60.8"/>
    <n v="7.8226494009926002"/>
    <n v="4.5874899841697703"/>
    <n v="6.8232606990964504"/>
    <x v="626"/>
    <x v="0"/>
    <n v="4.55784201622009E-2"/>
    <x v="37"/>
    <n v="5.0748367309570304"/>
    <n v="6"/>
  </r>
  <r>
    <n v="628"/>
    <x v="34"/>
    <x v="34"/>
    <x v="611"/>
    <n v="1.8829808814749001"/>
    <n v="1.8795217476794399"/>
    <n v="99.665262294842506"/>
    <n v="108.171003731564"/>
    <n v="102.22467591355699"/>
    <n v="64.894801154473996"/>
    <n v="28.862479860024301"/>
    <n v="61.4"/>
    <n v="7.8172700489703999"/>
    <n v="4.5831977272469402"/>
    <n v="6.8130075097852796"/>
    <x v="627"/>
    <x v="0"/>
    <n v="3.8325849920511197E-2"/>
    <x v="33"/>
    <n v="5.3713150024414098"/>
    <n v="7"/>
  </r>
  <r>
    <n v="629"/>
    <x v="34"/>
    <x v="34"/>
    <x v="612"/>
    <n v="1.8792461254449799"/>
    <n v="1.8831542687735301"/>
    <n v="102.269446912842"/>
    <n v="108.22169212910001"/>
    <n v="99.695871149304494"/>
    <n v="64.930224109279095"/>
    <n v="28.875408374583401"/>
    <n v="61.4"/>
    <n v="7.81522149597604"/>
    <n v="4.5818399862287897"/>
    <n v="6.81279871236723"/>
    <x v="628"/>
    <x v="0"/>
    <n v="4.2242743074894E-2"/>
    <x v="18"/>
    <n v="5.3957138061523402"/>
    <n v="8"/>
  </r>
  <r>
    <n v="630"/>
    <x v="34"/>
    <x v="34"/>
    <x v="613"/>
    <n v="1.8845341599451"/>
    <n v="1.88113316912971"/>
    <n v="97.511032913871503"/>
    <n v="107.257334870329"/>
    <n v="104.61522634346601"/>
    <n v="64.687305396245094"/>
    <n v="28.786756154108801"/>
    <n v="62.2"/>
    <n v="7.7596435469131597"/>
    <n v="4.85172535001107"/>
    <n v="6.8340323668367899"/>
    <x v="629"/>
    <x v="0"/>
    <n v="2.0405668765306501E-2"/>
    <x v="36"/>
    <n v="6.5883712768554696"/>
    <n v="9"/>
  </r>
  <r>
    <n v="631"/>
    <x v="34"/>
    <x v="34"/>
    <x v="614"/>
    <n v="1.88145688231221"/>
    <n v="1.8833695866717099"/>
    <n v="104.540251626253"/>
    <n v="107.311050352644"/>
    <n v="97.568286197609694"/>
    <n v="64.698254513197895"/>
    <n v="28.7887198548515"/>
    <n v="62.2"/>
    <n v="7.7620262270092502"/>
    <n v="4.8619631139325303"/>
    <n v="6.8333447288032598"/>
    <x v="630"/>
    <x v="0"/>
    <n v="4.6839840710163103E-2"/>
    <x v="33"/>
    <n v="6.6198348999023402"/>
    <n v="10"/>
  </r>
  <r>
    <n v="632"/>
    <x v="34"/>
    <x v="34"/>
    <x v="615"/>
    <n v="1.87693633349669"/>
    <n v="1.8792298954625"/>
    <n v="99.803750875550094"/>
    <n v="110.280141568047"/>
    <n v="107.864867002441"/>
    <n v="67.142823717014494"/>
    <n v="29.812137581013701"/>
    <n v="62.9"/>
    <n v="7.6797902004689798"/>
    <n v="4.4998831604777099"/>
    <n v="7.1104088259623603"/>
    <x v="631"/>
    <x v="0"/>
    <n v="4.0656466037035002E-2"/>
    <x v="92"/>
    <n v="6.9293441772460902"/>
    <n v="11"/>
  </r>
  <r>
    <n v="633"/>
    <x v="34"/>
    <x v="34"/>
    <x v="616"/>
    <n v="1.8793054568111001"/>
    <n v="1.87649833466486"/>
    <n v="107.779010975847"/>
    <n v="110.36916443636299"/>
    <n v="99.936038250277804"/>
    <n v="67.185376825759207"/>
    <n v="29.827097273363901"/>
    <n v="63.1"/>
    <n v="7.6696400080735101"/>
    <n v="4.5026991933388896"/>
    <n v="7.0638377810197897"/>
    <x v="632"/>
    <x v="0"/>
    <n v="4.2044043540954597E-2"/>
    <x v="92"/>
    <n v="6.9356918334960902"/>
    <n v="12"/>
  </r>
  <r>
    <n v="634"/>
    <x v="34"/>
    <x v="34"/>
    <x v="617"/>
    <n v="1.87955446848448"/>
    <n v="1.87649167330952"/>
    <n v="107.953856333578"/>
    <n v="110.141144127461"/>
    <n v="99.738678756978999"/>
    <n v="67.109552820651899"/>
    <n v="29.791767424861099"/>
    <n v="58.8"/>
    <n v="7.6808210973081996"/>
    <n v="4.5010417097568496"/>
    <n v="6.9808443523031496"/>
    <x v="633"/>
    <x v="0"/>
    <n v="3.96995767951012E-2"/>
    <x v="97"/>
    <n v="7.3154830932617196"/>
    <n v="13"/>
  </r>
  <r>
    <n v="635"/>
    <x v="34"/>
    <x v="34"/>
    <x v="618"/>
    <n v="1.8756996028149"/>
    <n v="1.8800952103550499"/>
    <n v="99.817479894883206"/>
    <n v="110.11694209459399"/>
    <n v="107.82881446048999"/>
    <n v="67.091076873106601"/>
    <n v="29.787197295314101"/>
    <n v="58.8"/>
    <n v="7.6709891942055499"/>
    <n v="4.5005272966018497"/>
    <n v="6.9533943616966702"/>
    <x v="634"/>
    <x v="0"/>
    <n v="3.5515718162059798E-2"/>
    <x v="61"/>
    <n v="7.3237380981445304"/>
    <n v="14"/>
  </r>
  <r>
    <n v="636"/>
    <x v="34"/>
    <x v="34"/>
    <x v="619"/>
    <n v="1.88077085260273"/>
    <n v="1.88439194436826"/>
    <n v="101.43603823184399"/>
    <n v="106.917211395056"/>
    <n v="102.81397860471201"/>
    <n v="65.239014597550906"/>
    <n v="29.025524887288601"/>
    <n v="63"/>
    <n v="7.6884455045960403"/>
    <n v="4.8754474824338496"/>
    <n v="6.8171797233981399"/>
    <x v="635"/>
    <x v="0"/>
    <n v="2.77409162372351E-2"/>
    <x v="21"/>
    <n v="7.6931228637695304"/>
    <n v="15"/>
  </r>
  <r>
    <n v="637"/>
    <x v="34"/>
    <x v="34"/>
    <x v="620"/>
    <n v="1.8849564981717699"/>
    <n v="1.88178346256948"/>
    <n v="102.82991572422701"/>
    <n v="106.858729215097"/>
    <n v="101.421583512437"/>
    <n v="65.223630911332705"/>
    <n v="29.0227925935882"/>
    <n v="63"/>
    <n v="7.6842583624805103"/>
    <n v="4.87426750173685"/>
    <n v="6.8165938927106398"/>
    <x v="636"/>
    <x v="0"/>
    <n v="3.9039764553308501E-2"/>
    <x v="48"/>
    <n v="7.7358627319335902"/>
    <n v="16"/>
  </r>
  <r>
    <n v="638"/>
    <x v="34"/>
    <x v="34"/>
    <x v="621"/>
    <n v="1.87753322207624"/>
    <n v="1.87956537529291"/>
    <n v="100.91856938719"/>
    <n v="110.157121780384"/>
    <n v="106.8917093064"/>
    <n v="67.174464009739907"/>
    <n v="29.823226616791899"/>
    <n v="60.1"/>
    <n v="7.6143330413389103"/>
    <n v="4.6549572621853903"/>
    <n v="6.8670059376519603"/>
    <x v="637"/>
    <x v="0"/>
    <n v="2.8798058629035901E-2"/>
    <x v="28"/>
    <n v="8.1721115112304705"/>
    <n v="17"/>
  </r>
  <r>
    <n v="639"/>
    <x v="34"/>
    <x v="34"/>
    <x v="622"/>
    <n v="1.87978988187509"/>
    <n v="1.87822416127575"/>
    <n v="106.70161350174401"/>
    <n v="110.207437662423"/>
    <n v="101.044046026572"/>
    <n v="67.172381329376407"/>
    <n v="29.822442506903698"/>
    <n v="60.7"/>
    <n v="7.60685788410174"/>
    <n v="4.67107314837454"/>
    <n v="6.86623746860948"/>
    <x v="638"/>
    <x v="0"/>
    <n v="4.1281223297119099E-2"/>
    <x v="48"/>
    <n v="8.1758651733398402"/>
    <n v="18"/>
  </r>
  <r>
    <n v="640"/>
    <x v="34"/>
    <x v="34"/>
    <x v="623"/>
    <n v="1.8783719014082301"/>
    <n v="1.8768939767605399"/>
    <n v="104.709316751343"/>
    <n v="108.645041799878"/>
    <n v="106.57185109625701"/>
    <n v="67.819963381468199"/>
    <n v="30.106823508551699"/>
    <n v="45.8"/>
    <n v="11.383576546220599"/>
    <n v="4.7052340480315999"/>
    <n v="6.8249659268627401"/>
    <x v="639"/>
    <x v="0"/>
    <n v="4.9284290522337001E-2"/>
    <x v="24"/>
    <n v="10.191490173339799"/>
    <n v="19"/>
  </r>
  <r>
    <n v="641"/>
    <x v="34"/>
    <x v="34"/>
    <x v="624"/>
    <n v="1.8771398456161901"/>
    <n v="1.87933259430043"/>
    <n v="106.571218310473"/>
    <n v="108.722173263644"/>
    <n v="104.492520713562"/>
    <n v="67.775621350310004"/>
    <n v="30.089664614796501"/>
    <n v="45.8"/>
    <n v="11.399960988758901"/>
    <n v="4.7069845225560396"/>
    <n v="6.8275734986748597"/>
    <x v="640"/>
    <x v="0"/>
    <n v="3.7212491035461398E-2"/>
    <x v="92"/>
    <n v="10.230262756347701"/>
    <n v="20"/>
  </r>
  <r>
    <n v="642"/>
    <x v="35"/>
    <x v="35"/>
    <x v="625"/>
    <n v="1.8502524152125801"/>
    <n v="1.87672560594243"/>
    <n v="105.834731353083"/>
    <n v="105.92295009122201"/>
    <n v="106.127083029003"/>
    <n v="67.214167574824501"/>
    <n v="29.829576897085101"/>
    <n v="67.8"/>
    <n v="7.4090385900677704"/>
    <n v="3.4602774543950998"/>
    <n v="7.30415720572433"/>
    <x v="641"/>
    <x v="0"/>
    <n v="3.25343683362007E-2"/>
    <x v="2"/>
    <n v="0"/>
    <n v="1"/>
  </r>
  <r>
    <n v="643"/>
    <x v="35"/>
    <x v="35"/>
    <x v="626"/>
    <n v="1.85044913466974"/>
    <n v="1.87639734597979"/>
    <n v="105.85444813417"/>
    <n v="105.881416702509"/>
    <n v="106.134786303003"/>
    <n v="67.209928032612893"/>
    <n v="29.8261149805492"/>
    <n v="67.8"/>
    <n v="7.4099895136455602"/>
    <n v="3.4537293850038999"/>
    <n v="7.3166704636720503"/>
    <x v="642"/>
    <x v="0"/>
    <n v="4.50125262141228E-2"/>
    <x v="92"/>
    <n v="9.94873046875E-3"/>
    <n v="2"/>
  </r>
  <r>
    <n v="644"/>
    <x v="35"/>
    <x v="35"/>
    <x v="627"/>
    <n v="1.85061881542364"/>
    <n v="1.8804377150014799"/>
    <n v="100.22887981624901"/>
    <n v="102.991100423003"/>
    <n v="105.86847720462301"/>
    <n v="64.653286059862893"/>
    <n v="28.7638227154305"/>
    <n v="63.9"/>
    <n v="7.7450336291876001"/>
    <n v="3.9987770146658899"/>
    <n v="6.56104662286414"/>
    <x v="643"/>
    <x v="0"/>
    <n v="4.9987532198429101E-2"/>
    <x v="40"/>
    <n v="3.7467803955078098"/>
    <n v="3"/>
  </r>
  <r>
    <n v="645"/>
    <x v="35"/>
    <x v="35"/>
    <x v="628"/>
    <n v="1.8472950495251099"/>
    <n v="1.8772336029381"/>
    <n v="102.603762327204"/>
    <n v="105.458504477134"/>
    <n v="110.57468000776301"/>
    <n v="67.391975817382502"/>
    <n v="29.896909064921701"/>
    <n v="67"/>
    <n v="7.5599494006064596"/>
    <n v="3.9887317943945102"/>
    <n v="7.0937953865996102"/>
    <x v="644"/>
    <x v="0"/>
    <n v="4.8264361917972599E-2"/>
    <x v="97"/>
    <n v="5.8230133056640598"/>
    <n v="4"/>
  </r>
  <r>
    <n v="646"/>
    <x v="35"/>
    <x v="35"/>
    <x v="629"/>
    <n v="1.8474506759315601"/>
    <n v="1.8757531820578099"/>
    <n v="105.40158513871199"/>
    <n v="102.695329560158"/>
    <n v="110.629288476632"/>
    <n v="67.418504401130306"/>
    <n v="29.905475304284501"/>
    <n v="66.8"/>
    <n v="7.5670077552096702"/>
    <n v="3.9872841432907999"/>
    <n v="7.0243954707625003"/>
    <x v="645"/>
    <x v="0"/>
    <n v="4.6254906803369501E-2"/>
    <x v="105"/>
    <n v="5.8541717529296902"/>
    <n v="5"/>
  </r>
  <r>
    <n v="647"/>
    <x v="36"/>
    <x v="36"/>
    <x v="630"/>
    <n v="1.83178246525071"/>
    <n v="1.85750208613611"/>
    <n v="103.649321973181"/>
    <n v="86.429310941382894"/>
    <n v="103.263861030812"/>
    <n v="60.283242151413198"/>
    <n v="26.795640254548498"/>
    <n v="54.7"/>
    <n v="7.6792632539134198"/>
    <n v="3.2108616017606302"/>
    <n v="8.7641237899605695"/>
    <x v="646"/>
    <x v="0"/>
    <n v="4.4810794293880497E-2"/>
    <x v="113"/>
    <n v="0"/>
    <n v="1"/>
  </r>
  <r>
    <n v="648"/>
    <x v="36"/>
    <x v="36"/>
    <x v="631"/>
    <n v="1.83221095946946"/>
    <n v="1.85701265477648"/>
    <n v="103.58503601154101"/>
    <n v="86.377405343355704"/>
    <n v="103.334289992725"/>
    <n v="60.2700633143427"/>
    <n v="26.787981230635701"/>
    <n v="54.7"/>
    <n v="7.6848398231035402"/>
    <n v="3.2119481429130601"/>
    <n v="8.7629471029274004"/>
    <x v="647"/>
    <x v="0"/>
    <n v="4.0392108261585201E-2"/>
    <x v="113"/>
    <n v="1.30233764648438E-2"/>
    <n v="2"/>
  </r>
  <r>
    <n v="649"/>
    <x v="37"/>
    <x v="37"/>
    <x v="632"/>
    <n v="1.84009510623771"/>
    <n v="1.86601473734801"/>
    <n v="135.553439150587"/>
    <n v="99.839746986770507"/>
    <n v="82.608638678926098"/>
    <n v="71.178759413698799"/>
    <n v="31.400602724706701"/>
    <n v="76.2"/>
    <n v="7.9933228827663996"/>
    <n v="4.6436138171906496"/>
    <n v="7.3116214750691899"/>
    <x v="648"/>
    <x v="1"/>
    <n v="0.21307697892189001"/>
    <x v="83"/>
    <n v="0"/>
    <n v="1"/>
  </r>
  <r>
    <n v="650"/>
    <x v="37"/>
    <x v="37"/>
    <x v="633"/>
    <n v="1.83945915964448"/>
    <n v="6.4425934219070502"/>
    <n v="102.189594542687"/>
    <n v="118.907035056948"/>
    <n v="86.388263215829099"/>
    <n v="66.349425133447397"/>
    <n v="30.806316766726699"/>
    <n v="75.400000000000006"/>
    <n v="8.5460256047896195"/>
    <n v="5.1889825236118297"/>
    <n v="7.3069478125673797"/>
    <x v="649"/>
    <x v="1"/>
    <n v="0.28410866856575001"/>
    <x v="114"/>
    <n v="0.106544494628906"/>
    <n v="2"/>
  </r>
  <r>
    <n v="651"/>
    <x v="37"/>
    <x v="37"/>
    <x v="634"/>
    <n v="1.8444571016968601"/>
    <n v="1.8672027206492601"/>
    <n v="114.37970764229399"/>
    <n v="102.096186102042"/>
    <n v="113.654971153326"/>
    <n v="75.860215107669504"/>
    <n v="33.029879270424999"/>
    <n v="74.3"/>
    <n v="6.02337125554544"/>
    <n v="5.45662776605581"/>
    <n v="7.5861398973778504"/>
    <x v="650"/>
    <x v="0"/>
    <n v="4.3350961059331901E-2"/>
    <x v="64"/>
    <n v="3.1415252685546902"/>
    <n v="3"/>
  </r>
  <r>
    <n v="652"/>
    <x v="37"/>
    <x v="37"/>
    <x v="635"/>
    <n v="1.8432278752232401"/>
    <n v="1.8666475296638001"/>
    <n v="98.499231077157305"/>
    <n v="101.95705436374701"/>
    <n v="101.20885154526999"/>
    <n v="62.632279055840002"/>
    <n v="27.780114980013401"/>
    <n v="58"/>
    <n v="7.65242917763159"/>
    <n v="5.5759191364687704"/>
    <n v="7.5473696384029196"/>
    <x v="651"/>
    <x v="0"/>
    <n v="4.9980986863374703E-2"/>
    <x v="115"/>
    <n v="3.1726303100585902"/>
    <n v="4"/>
  </r>
  <r>
    <n v="653"/>
    <x v="37"/>
    <x v="37"/>
    <x v="636"/>
    <n v="1.8448579891146"/>
    <n v="1.86816086031155"/>
    <n v="95.906315642338498"/>
    <n v="104.557315817758"/>
    <n v="100.459755508418"/>
    <n v="62.3904358448765"/>
    <n v="27.683594420468399"/>
    <n v="57.1"/>
    <n v="7.5083455873034097"/>
    <n v="5.5203418811335903"/>
    <n v="7.5208582375872002"/>
    <x v="652"/>
    <x v="0"/>
    <n v="3.9531592279672602E-2"/>
    <x v="22"/>
    <n v="4.2156600952148402"/>
    <n v="5"/>
  </r>
  <r>
    <n v="654"/>
    <x v="37"/>
    <x v="37"/>
    <x v="637"/>
    <n v="1.8439018412052099"/>
    <n v="1.86774998326863"/>
    <n v="84.799906130092495"/>
    <n v="104.690470357622"/>
    <n v="132.27975042857901"/>
    <n v="71.554715426334695"/>
    <n v="31.514147767920399"/>
    <n v="80.2"/>
    <n v="6.6257630365494196"/>
    <n v="5.5354165967836799"/>
    <n v="7.5728920532231401"/>
    <x v="653"/>
    <x v="0"/>
    <n v="4.57683242857456E-2"/>
    <x v="102"/>
    <n v="4.2237586975097701"/>
    <n v="6"/>
  </r>
  <r>
    <n v="655"/>
    <x v="37"/>
    <x v="37"/>
    <x v="638"/>
    <n v="1.8399157589411499"/>
    <n v="1.8653165951119399"/>
    <n v="144.06215992908"/>
    <n v="108.8115153473"/>
    <n v="84.523259396166694"/>
    <n v="75.534339574589097"/>
    <n v="32.316166523676998"/>
    <n v="78.7"/>
    <n v="9.0424218659490805"/>
    <n v="4.6231136710478502"/>
    <n v="6.97378853648567"/>
    <x v="654"/>
    <x v="0"/>
    <n v="2.8446694836020501E-2"/>
    <x v="15"/>
    <n v="4.9154624938964799"/>
    <n v="7"/>
  </r>
  <r>
    <n v="656"/>
    <x v="37"/>
    <x v="37"/>
    <x v="639"/>
    <n v="1.8400350540139101"/>
    <n v="5.7307655684035703"/>
    <n v="101.948537798451"/>
    <n v="101.39762760687"/>
    <n v="103.92854278469601"/>
    <n v="66.477577187078893"/>
    <n v="31.208242979809999"/>
    <n v="83.4"/>
    <n v="8.4533894227229496"/>
    <n v="5.1122481445582899"/>
    <n v="7.4053581121266498"/>
    <x v="655"/>
    <x v="0"/>
    <n v="3.1037973240017901E-2"/>
    <x v="47"/>
    <n v="4.9649658203125"/>
    <n v="8"/>
  </r>
  <r>
    <n v="657"/>
    <x v="37"/>
    <x v="37"/>
    <x v="640"/>
    <n v="1.83932297327032"/>
    <n v="12.547801122109"/>
    <n v="109.43122790831799"/>
    <n v="130.052088063112"/>
    <n v="81.159290768986295"/>
    <n v="69.772906753195002"/>
    <n v="30.629265843564301"/>
    <n v="78"/>
    <n v="9.3362336855785504"/>
    <n v="4.8518807351463096"/>
    <n v="7.35814990484955"/>
    <x v="656"/>
    <x v="0"/>
    <n v="4.8889927566051497E-2"/>
    <x v="52"/>
    <n v="9.1395606994628906"/>
    <n v="9"/>
  </r>
  <r>
    <n v="658"/>
    <x v="37"/>
    <x v="37"/>
    <x v="641"/>
    <n v="1.8423248899149101"/>
    <n v="1.86560285162732"/>
    <n v="107.90433704971601"/>
    <n v="101.927371925112"/>
    <n v="100.36655896879"/>
    <n v="64.927096117340596"/>
    <n v="28.751497701879"/>
    <n v="52.6"/>
    <n v="9.7184414064419506"/>
    <n v="5.1977536151193302"/>
    <n v="7.5551150243287397"/>
    <x v="657"/>
    <x v="1"/>
    <n v="0.19672928750515001"/>
    <x v="111"/>
    <n v="10.656639099121101"/>
    <n v="10"/>
  </r>
  <r>
    <n v="659"/>
    <x v="37"/>
    <x v="37"/>
    <x v="642"/>
    <n v="1.8425495922769599"/>
    <n v="1.86585663972342"/>
    <n v="107.837400066149"/>
    <n v="102.031887910873"/>
    <n v="100.450721484768"/>
    <n v="64.963811525205003"/>
    <n v="28.771296440126701"/>
    <n v="52.5"/>
    <n v="9.7348130207773096"/>
    <n v="5.2073672549904"/>
    <n v="7.5575686038518803"/>
    <x v="658"/>
    <x v="1"/>
    <n v="0.56891489028930697"/>
    <x v="91"/>
    <n v="10.6960105895996"/>
    <n v="11"/>
  </r>
  <r>
    <n v="660"/>
    <x v="37"/>
    <x v="37"/>
    <x v="643"/>
    <n v="1.84439692040514"/>
    <n v="1.8655725662648399"/>
    <n v="107.46113133924101"/>
    <n v="101.03059767475899"/>
    <n v="100.442216021907"/>
    <n v="64.576236183777397"/>
    <n v="28.613003088650999"/>
    <n v="53.8"/>
    <n v="9.31481954286666"/>
    <n v="5.1752344368518601"/>
    <n v="7.55403424669377"/>
    <x v="659"/>
    <x v="0"/>
    <n v="4.9822118133306503E-2"/>
    <x v="52"/>
    <n v="11.0271759033203"/>
    <n v="12"/>
  </r>
  <r>
    <n v="661"/>
    <x v="37"/>
    <x v="37"/>
    <x v="644"/>
    <n v="1.84138154655682"/>
    <n v="1.8653251727245801"/>
    <n v="107.450404938064"/>
    <n v="103.858703632847"/>
    <n v="100.62205551882199"/>
    <n v="65.431508564295797"/>
    <n v="28.9691948120003"/>
    <n v="51.4"/>
    <n v="9.9685441776660504"/>
    <n v="5.4231986487589401"/>
    <n v="7.5607828979312703"/>
    <x v="660"/>
    <x v="1"/>
    <n v="0.336015075445175"/>
    <x v="19"/>
    <n v="12.402030944824199"/>
    <n v="13"/>
  </r>
  <r>
    <n v="662"/>
    <x v="37"/>
    <x v="37"/>
    <x v="645"/>
    <n v="1.84150726308641"/>
    <n v="1.8664503743737699"/>
    <n v="107.523734101619"/>
    <n v="103.683046569016"/>
    <n v="100.800451648402"/>
    <n v="65.453991093499596"/>
    <n v="28.980314298154799"/>
    <n v="51.6"/>
    <n v="9.9529721460354494"/>
    <n v="5.4462185050698997"/>
    <n v="7.5614838550513896"/>
    <x v="661"/>
    <x v="1"/>
    <n v="0.16039848327636699"/>
    <x v="26"/>
    <n v="12.4095611572266"/>
    <n v="14"/>
  </r>
  <r>
    <n v="663"/>
    <x v="38"/>
    <x v="38"/>
    <x v="646"/>
    <n v="1.8950200526643499"/>
    <n v="1.8563022383221901"/>
    <n v="103.023054154832"/>
    <n v="103.18242272930399"/>
    <n v="86.538865758384603"/>
    <n v="60.141830319481798"/>
    <n v="26.729421481314098"/>
    <n v="54.4"/>
    <n v="7.7063932823554397"/>
    <n v="3.2137984688406398"/>
    <n v="7.8018234290196"/>
    <x v="662"/>
    <x v="0"/>
    <n v="4.3000321835279499E-2"/>
    <x v="116"/>
    <n v="0"/>
    <n v="1"/>
  </r>
  <r>
    <n v="664"/>
    <x v="39"/>
    <x v="39"/>
    <x v="647"/>
    <n v="1.8457814063425799"/>
    <n v="1.84139105026607"/>
    <n v="116.95442946003899"/>
    <n v="101.485191986914"/>
    <n v="103.62612168759399"/>
    <n v="68.238472764216596"/>
    <n v="30.1838393273365"/>
    <n v="44.3"/>
    <n v="7.7199828467601996"/>
    <n v="4.1154099516924596"/>
    <n v="6.6065949311704601"/>
    <x v="663"/>
    <x v="0"/>
    <n v="4.2783059179782902E-2"/>
    <x v="117"/>
    <n v="0"/>
    <n v="1"/>
  </r>
  <r>
    <n v="665"/>
    <x v="39"/>
    <x v="39"/>
    <x v="648"/>
    <n v="1.8408261732167901"/>
    <n v="1.8453086462703101"/>
    <n v="103.678370570225"/>
    <n v="101.45233472283699"/>
    <n v="116.952702918429"/>
    <n v="68.244879806005201"/>
    <n v="30.184836969251499"/>
    <n v="44.3"/>
    <n v="7.7204223170816197"/>
    <n v="4.1142097161088804"/>
    <n v="6.6070258183305803"/>
    <x v="664"/>
    <x v="0"/>
    <n v="4.5815579593181603E-2"/>
    <x v="118"/>
    <n v="9.4151496887206997E-3"/>
    <n v="2"/>
  </r>
  <r>
    <n v="666"/>
    <x v="39"/>
    <x v="39"/>
    <x v="649"/>
    <n v="1.8428212067370999"/>
    <n v="1.8406938909009201"/>
    <n v="112.868530278696"/>
    <n v="107.901951093268"/>
    <n v="106.639124380315"/>
    <n v="70.159710308657097"/>
    <n v="30.969576115830002"/>
    <n v="46.4"/>
    <n v="7.2596374338601501"/>
    <n v="3.9919581194642499"/>
    <n v="6.6557878394766901"/>
    <x v="665"/>
    <x v="0"/>
    <n v="4.2750138789415401E-2"/>
    <x v="10"/>
    <n v="0.64345788955688499"/>
    <n v="3"/>
  </r>
  <r>
    <n v="667"/>
    <x v="39"/>
    <x v="39"/>
    <x v="650"/>
    <n v="1.8401008124556599"/>
    <n v="1.84353220747563"/>
    <n v="107.22290011152801"/>
    <n v="108.271664449013"/>
    <n v="112.846074605737"/>
    <n v="70.475363321525606"/>
    <n v="31.103090772920002"/>
    <n v="46.6"/>
    <n v="7.2457999694517996"/>
    <n v="3.9840088517468302"/>
    <n v="6.6580824895210098"/>
    <x v="666"/>
    <x v="0"/>
    <n v="4.20660078525543E-2"/>
    <x v="105"/>
    <n v="0.65438032150268599"/>
    <n v="4"/>
  </r>
  <r>
    <n v="668"/>
    <x v="39"/>
    <x v="39"/>
    <x v="651"/>
    <n v="1.8504488644650501"/>
    <n v="1.8432178384553399"/>
    <n v="114.420353052176"/>
    <n v="102.18067500412199"/>
    <n v="102.120380823803"/>
    <n v="67.299020081853698"/>
    <n v="29.819565574291499"/>
    <n v="43"/>
    <n v="7.7146680033401198"/>
    <n v="4.1640191014269501"/>
    <n v="6.5778083959415499"/>
    <x v="667"/>
    <x v="0"/>
    <n v="4.6932950615882901E-2"/>
    <x v="104"/>
    <n v="0.84965133666992199"/>
    <n v="5"/>
  </r>
  <r>
    <n v="669"/>
    <x v="39"/>
    <x v="39"/>
    <x v="652"/>
    <n v="1.8440721244029401"/>
    <n v="1.8514861598186401"/>
    <n v="102.19630266279501"/>
    <n v="102.900670207174"/>
    <n v="113.767767395394"/>
    <n v="67.370144780579096"/>
    <n v="29.856426780712901"/>
    <n v="43"/>
    <n v="7.6860804589007898"/>
    <n v="4.1559564193039602"/>
    <n v="6.57999515100542"/>
    <x v="668"/>
    <x v="0"/>
    <n v="4.5885011553764302E-2"/>
    <x v="43"/>
    <n v="0.86822938919067405"/>
    <n v="6"/>
  </r>
  <r>
    <n v="670"/>
    <x v="39"/>
    <x v="39"/>
    <x v="653"/>
    <n v="1.8419739411837499"/>
    <n v="1.8414985745310799"/>
    <n v="110.182894563405"/>
    <n v="111.343057455802"/>
    <n v="110.107695455594"/>
    <n v="71.621882523877204"/>
    <n v="31.579189716358002"/>
    <n v="47.5"/>
    <n v="7.0359016254427198"/>
    <n v="3.92418568807881"/>
    <n v="6.6404068147614996"/>
    <x v="669"/>
    <x v="0"/>
    <n v="4.9331378191709498E-2"/>
    <x v="51"/>
    <n v="1.0591855049133301"/>
    <n v="7"/>
  </r>
  <r>
    <n v="671"/>
    <x v="40"/>
    <x v="40"/>
    <x v="654"/>
    <n v="1.8405165035934801"/>
    <n v="1.84659416223489"/>
    <n v="103.258194448469"/>
    <n v="101.218186780906"/>
    <n v="116.44162711723899"/>
    <n v="67.896764117337099"/>
    <n v="30.0411495963466"/>
    <n v="43.8"/>
    <n v="8.7349254506515308"/>
    <n v="4.3119526834155701"/>
    <n v="8.8557649907767999"/>
    <x v="670"/>
    <x v="0"/>
    <n v="4.85781207680702E-2"/>
    <x v="119"/>
    <n v="0"/>
    <n v="1"/>
  </r>
  <r>
    <n v="672"/>
    <x v="40"/>
    <x v="40"/>
    <x v="655"/>
    <n v="1.8453771972146999"/>
    <n v="1.84094269329601"/>
    <n v="116.474765692262"/>
    <n v="101.248135802554"/>
    <n v="103.225569378202"/>
    <n v="67.904144237430501"/>
    <n v="30.0405870797847"/>
    <n v="43.8"/>
    <n v="8.7449399247433401"/>
    <n v="4.3126353758589904"/>
    <n v="8.8613721450821004"/>
    <x v="671"/>
    <x v="0"/>
    <n v="4.43144626915455E-2"/>
    <x v="120"/>
    <n v="4.0092468261719002E-3"/>
    <n v="2"/>
  </r>
  <r>
    <n v="673"/>
    <x v="40"/>
    <x v="40"/>
    <x v="656"/>
    <n v="1.84359865480532"/>
    <n v="1.8500927003801699"/>
    <n v="101.877706860779"/>
    <n v="102.28400950897699"/>
    <n v="113.69725821592399"/>
    <n v="67.060266418040001"/>
    <n v="29.720344223339801"/>
    <n v="42.8"/>
    <n v="8.6656417724510799"/>
    <n v="4.2614577873162398"/>
    <n v="8.7351916640381209"/>
    <x v="672"/>
    <x v="0"/>
    <n v="4.8001050949096701E-2"/>
    <x v="91"/>
    <n v="0.59678268432617199"/>
    <n v="3"/>
  </r>
  <r>
    <n v="674"/>
    <x v="40"/>
    <x v="40"/>
    <x v="657"/>
    <n v="1.84531514923603"/>
    <n v="1.8411262857283801"/>
    <n v="116.87119847748799"/>
    <n v="101.804396829124"/>
    <n v="103.30276945580999"/>
    <n v="68.2155534995875"/>
    <n v="30.172393494165501"/>
    <n v="44.1"/>
    <n v="8.7517973595023406"/>
    <n v="4.3414803219172198"/>
    <n v="8.8982068910231806"/>
    <x v="673"/>
    <x v="0"/>
    <n v="4.9443572759628303E-2"/>
    <x v="50"/>
    <n v="0.61583709716796897"/>
    <n v="4"/>
  </r>
  <r>
    <n v="675"/>
    <x v="40"/>
    <x v="40"/>
    <x v="658"/>
    <n v="1.8410426393758501"/>
    <n v="1.8462616282639901"/>
    <n v="103.24188538273199"/>
    <n v="101.74024219640999"/>
    <n v="116.863336097366"/>
    <n v="68.172451455288297"/>
    <n v="30.153670013077299"/>
    <n v="44"/>
    <n v="8.7609135001225802"/>
    <n v="4.3353560508503097"/>
    <n v="8.89113632599026"/>
    <x v="674"/>
    <x v="0"/>
    <n v="4.6887256205081898E-2"/>
    <x v="42"/>
    <n v="0.62566566467285201"/>
    <n v="5"/>
  </r>
  <r>
    <n v="676"/>
    <x v="40"/>
    <x v="40"/>
    <x v="659"/>
    <n v="1.8498499939184201"/>
    <n v="1.84376842363676"/>
    <n v="113.656787070208"/>
    <n v="102.36834156170001"/>
    <n v="101.916265459253"/>
    <n v="67.087120689303305"/>
    <n v="29.730001080873901"/>
    <n v="42.8"/>
    <n v="8.6598143587801903"/>
    <n v="4.2634918368613999"/>
    <n v="8.7407205998238897"/>
    <x v="675"/>
    <x v="0"/>
    <n v="4.7777883708476999E-2"/>
    <x v="21"/>
    <n v="0.62604331970214799"/>
    <n v="6"/>
  </r>
  <r>
    <n v="677"/>
    <x v="40"/>
    <x v="40"/>
    <x v="660"/>
    <n v="1.8420969029885399"/>
    <n v="1.8438983160684299"/>
    <n v="106.339433852716"/>
    <n v="108.606607636231"/>
    <n v="111.532052946156"/>
    <n v="69.868103961671807"/>
    <n v="30.859115290347798"/>
    <n v="45.7"/>
    <n v="7.8752636457726002"/>
    <n v="4.3930098280985996"/>
    <n v="8.9823776840344802"/>
    <x v="676"/>
    <x v="0"/>
    <n v="4.3746780604124097E-2"/>
    <x v="82"/>
    <n v="0.82798957824706998"/>
    <n v="7"/>
  </r>
  <r>
    <n v="678"/>
    <x v="40"/>
    <x v="40"/>
    <x v="661"/>
    <n v="1.8432281464864799"/>
    <n v="1.8401415706406901"/>
    <n v="112.70851385298501"/>
    <n v="107.69951131171899"/>
    <n v="106.568238978434"/>
    <n v="70.018980360588401"/>
    <n v="30.912362396561399"/>
    <n v="46.2"/>
    <n v="8.0662229322624608"/>
    <n v="4.3760994141732699"/>
    <n v="8.9804702838032107"/>
    <x v="677"/>
    <x v="0"/>
    <n v="4.2894095182418802E-2"/>
    <x v="110"/>
    <n v="0.87018966674804699"/>
    <n v="8"/>
  </r>
  <r>
    <n v="679"/>
    <x v="40"/>
    <x v="40"/>
    <x v="662"/>
    <n v="1.84295577809127"/>
    <n v="1.84234904401961"/>
    <n v="111.701153608244"/>
    <n v="108.547677063265"/>
    <n v="106.24664759850501"/>
    <n v="69.870943309745698"/>
    <n v="30.858415992802701"/>
    <n v="45.7"/>
    <n v="8.0691744802812302"/>
    <n v="4.3963080511037997"/>
    <n v="8.9818768831648192"/>
    <x v="678"/>
    <x v="0"/>
    <n v="4.7368984669446897E-2"/>
    <x v="48"/>
    <n v="0.90179824829101596"/>
    <n v="9"/>
  </r>
  <r>
    <n v="680"/>
    <x v="40"/>
    <x v="40"/>
    <x v="663"/>
    <n v="1.8400502710523901"/>
    <n v="1.84313455830007"/>
    <n v="106.26704888481"/>
    <n v="107.710533387662"/>
    <n v="112.63946727284301"/>
    <n v="69.899372501757597"/>
    <n v="30.8604221063366"/>
    <n v="46.1"/>
    <n v="8.0729614752653696"/>
    <n v="4.2187913095458498"/>
    <n v="8.9687464442798408"/>
    <x v="679"/>
    <x v="0"/>
    <n v="4.8419531434774399E-2"/>
    <x v="43"/>
    <n v="0.92375946044921897"/>
    <n v="10"/>
  </r>
  <r>
    <n v="681"/>
    <x v="40"/>
    <x v="40"/>
    <x v="664"/>
    <n v="1.8396097412223"/>
    <n v="1.8428068265556199"/>
    <n v="106.753717259339"/>
    <n v="108.269478878496"/>
    <n v="112.525376054291"/>
    <n v="70.2125430957731"/>
    <n v="30.988865206772701"/>
    <n v="46.3"/>
    <n v="8.0031516161114595"/>
    <n v="4.4018542849997102"/>
    <n v="8.9856125340367896"/>
    <x v="680"/>
    <x v="0"/>
    <n v="3.1577676534652703E-2"/>
    <x v="52"/>
    <n v="0.99833297729492199"/>
    <n v="11"/>
  </r>
  <r>
    <n v="682"/>
    <x v="40"/>
    <x v="40"/>
    <x v="665"/>
    <n v="1.8439595982558801"/>
    <n v="1.84786417249753"/>
    <n v="106.008115401716"/>
    <n v="108.34102727785699"/>
    <n v="108.324645561354"/>
    <n v="68.670553507876605"/>
    <n v="30.3879267418389"/>
    <n v="44.2"/>
    <n v="7.8146937803042196"/>
    <n v="4.3990960702974897"/>
    <n v="8.8904511048007997"/>
    <x v="681"/>
    <x v="0"/>
    <n v="3.88668328523636E-2"/>
    <x v="42"/>
    <n v="1.3041915893554701"/>
    <n v="12"/>
  </r>
  <r>
    <n v="683"/>
    <x v="40"/>
    <x v="40"/>
    <x v="666"/>
    <n v="1.8407859734363401"/>
    <n v="1.8413755727716099"/>
    <n v="109.502965455584"/>
    <n v="111.149301173856"/>
    <n v="110.447800321092"/>
    <n v="71.436278753268795"/>
    <n v="31.4948572291555"/>
    <n v="47.3"/>
    <n v="7.5489875298041103"/>
    <n v="4.2732146292670903"/>
    <n v="8.9792908048512494"/>
    <x v="682"/>
    <x v="0"/>
    <n v="2.9392393305897699E-2"/>
    <x v="4"/>
    <n v="1.3961486816406199"/>
    <n v="13"/>
  </r>
  <r>
    <n v="684"/>
    <x v="40"/>
    <x v="40"/>
    <x v="667"/>
    <n v="1.84147712448458"/>
    <n v="1.84117625446343"/>
    <n v="110.626666534327"/>
    <n v="111.10502834536901"/>
    <n v="109.320303171083"/>
    <n v="71.419120361092396"/>
    <n v="31.492413384871501"/>
    <n v="47.3"/>
    <n v="7.4786419085281803"/>
    <n v="4.2715681318620096"/>
    <n v="8.9839612527836206"/>
    <x v="683"/>
    <x v="0"/>
    <n v="4.2954809963703197E-2"/>
    <x v="42"/>
    <n v="1.46196937561035"/>
    <n v="14"/>
  </r>
  <r>
    <n v="685"/>
    <x v="40"/>
    <x v="40"/>
    <x v="668"/>
    <n v="1.84952047839433"/>
    <n v="1.84332254366944"/>
    <n v="114.54200067039601"/>
    <n v="102.28036488114699"/>
    <n v="101.81965553299"/>
    <n v="67.266763627572203"/>
    <n v="29.797319760730598"/>
    <n v="42.9"/>
    <n v="8.7100629423810094"/>
    <n v="4.2894898798016499"/>
    <n v="8.6535008741808497"/>
    <x v="684"/>
    <x v="0"/>
    <n v="4.3840106576681102E-2"/>
    <x v="32"/>
    <n v="1.6601314544677701"/>
    <n v="15"/>
  </r>
  <r>
    <n v="686"/>
    <x v="40"/>
    <x v="40"/>
    <x v="669"/>
    <n v="1.8437239489685"/>
    <n v="1.8485388824690701"/>
    <n v="101.803858945076"/>
    <n v="102.012002290919"/>
    <n v="114.753864575531"/>
    <n v="67.234676741109993"/>
    <n v="29.785000786659101"/>
    <n v="42.8"/>
    <n v="8.7078249312398803"/>
    <n v="4.2898178891646301"/>
    <n v="8.6532612485309706"/>
    <x v="685"/>
    <x v="0"/>
    <n v="2.0857835188507999E-2"/>
    <x v="104"/>
    <n v="1.7049369812011701"/>
    <n v="16"/>
  </r>
  <r>
    <n v="687"/>
    <x v="41"/>
    <x v="41"/>
    <x v="670"/>
    <n v="1.8433173899250199"/>
    <n v="1.84732590519377"/>
    <n v="102.825119633242"/>
    <n v="100.844071103556"/>
    <n v="116.35085817898801"/>
    <n v="67.611333591706597"/>
    <n v="29.9290052955844"/>
    <n v="43.6"/>
    <n v="8.8476676939944898"/>
    <n v="4.4919634433976903"/>
    <n v="8.8065626374104298"/>
    <x v="686"/>
    <x v="1"/>
    <n v="6.3246011734008803E-2"/>
    <x v="97"/>
    <n v="0"/>
    <n v="1"/>
  </r>
  <r>
    <n v="688"/>
    <x v="41"/>
    <x v="41"/>
    <x v="671"/>
    <n v="1.8475824744784699"/>
    <n v="1.8415900738220701"/>
    <n v="116.556877981572"/>
    <n v="100.807097912712"/>
    <n v="102.92420838545399"/>
    <n v="67.686902498166802"/>
    <n v="29.9568391538306"/>
    <n v="43.6"/>
    <n v="8.7932199525316399"/>
    <n v="4.4770138693412598"/>
    <n v="8.8052103977096294"/>
    <x v="687"/>
    <x v="1"/>
    <n v="0.215509563684464"/>
    <x v="71"/>
    <n v="6.7567825317383003E-3"/>
    <n v="2"/>
  </r>
  <r>
    <n v="689"/>
    <x v="41"/>
    <x v="41"/>
    <x v="672"/>
    <n v="1.84740331276091"/>
    <n v="1.84173695190165"/>
    <n v="116.786321759393"/>
    <n v="100.854092320926"/>
    <n v="103.18803830701199"/>
    <n v="67.847073026428305"/>
    <n v="30.0251223543683"/>
    <n v="43.9"/>
    <n v="8.8433950806199508"/>
    <n v="4.5331651316816997"/>
    <n v="8.8370216000022399"/>
    <x v="688"/>
    <x v="0"/>
    <n v="3.3486858010292102E-2"/>
    <x v="20"/>
    <n v="0.128094673156738"/>
    <n v="3"/>
  </r>
  <r>
    <n v="690"/>
    <x v="41"/>
    <x v="41"/>
    <x v="673"/>
    <n v="1.8423392738580999"/>
    <n v="1.84763713970032"/>
    <n v="102.944889212916"/>
    <n v="100.880664248051"/>
    <n v="116.647789805876"/>
    <n v="67.740459810603198"/>
    <n v="29.9811860322434"/>
    <n v="43.7"/>
    <n v="8.8001682617427299"/>
    <n v="4.4731435838849896"/>
    <n v="8.8062797410138796"/>
    <x v="689"/>
    <x v="0"/>
    <n v="4.6151634305715603E-2"/>
    <x v="38"/>
    <n v="0.15999698638915999"/>
    <n v="4"/>
  </r>
  <r>
    <n v="691"/>
    <x v="41"/>
    <x v="41"/>
    <x v="674"/>
    <n v="1.8480132575282"/>
    <n v="1.8427406220084199"/>
    <n v="116.25952835353699"/>
    <n v="101.178502540057"/>
    <n v="102.89012734575699"/>
    <n v="67.716343532236493"/>
    <n v="29.9777228012344"/>
    <n v="43.7"/>
    <n v="8.8457220945179706"/>
    <n v="4.5173809907207501"/>
    <n v="8.8474119026557698"/>
    <x v="690"/>
    <x v="1"/>
    <n v="0.39845535159111001"/>
    <x v="6"/>
    <n v="0.17677497863769501"/>
    <n v="5"/>
  </r>
  <r>
    <n v="692"/>
    <x v="41"/>
    <x v="41"/>
    <x v="88"/>
    <n v="1.84147712448458"/>
    <n v="1.84665589647882"/>
    <n v="103.008094048841"/>
    <n v="100.731754898546"/>
    <n v="116.692472100716"/>
    <n v="67.725204416650399"/>
    <n v="29.969921256152301"/>
    <n v="43.9"/>
    <n v="8.8615998465099093"/>
    <n v="4.5194424123143699"/>
    <n v="8.8311896233908591"/>
    <x v="691"/>
    <x v="1"/>
    <n v="0.53626132011413596"/>
    <x v="43"/>
    <n v="0.24392032623290999"/>
    <n v="6"/>
  </r>
  <r>
    <n v="693"/>
    <x v="41"/>
    <x v="41"/>
    <x v="675"/>
    <n v="1.84196715497318"/>
    <n v="1.8466946147102901"/>
    <n v="103.081964271929"/>
    <n v="100.977668113875"/>
    <n v="116.86751374507701"/>
    <n v="67.874538720500396"/>
    <n v="30.036834519130501"/>
    <n v="43.9"/>
    <n v="8.7943001338516495"/>
    <n v="4.5568594717358701"/>
    <n v="8.8240646927436206"/>
    <x v="692"/>
    <x v="0"/>
    <n v="4.6414546668529497E-2"/>
    <x v="42"/>
    <n v="0.26759815216064498"/>
    <n v="7"/>
  </r>
  <r>
    <n v="694"/>
    <x v="41"/>
    <x v="41"/>
    <x v="676"/>
    <n v="1.8421840298949499"/>
    <n v="1.84728043350217"/>
    <n v="102.68407274005099"/>
    <n v="100.96757054643599"/>
    <n v="116.39303872472"/>
    <n v="67.618741506005904"/>
    <n v="29.933043137284798"/>
    <n v="43.5"/>
    <n v="8.8573112368853195"/>
    <n v="4.5270699705544297"/>
    <n v="8.8267495247615102"/>
    <x v="693"/>
    <x v="1"/>
    <n v="0.350340336561203"/>
    <x v="51"/>
    <n v="0.29166412353515597"/>
    <n v="8"/>
  </r>
  <r>
    <n v="695"/>
    <x v="41"/>
    <x v="41"/>
    <x v="677"/>
    <n v="1.8455801255973601"/>
    <n v="1.8414499721686699"/>
    <n v="117.14406601071499"/>
    <n v="101.077610221669"/>
    <n v="103.34623876537501"/>
    <n v="68.064789935880597"/>
    <n v="30.106296553901998"/>
    <n v="44.2"/>
    <n v="8.7981306849006398"/>
    <n v="4.5302265945639002"/>
    <n v="8.83644990006683"/>
    <x v="694"/>
    <x v="1"/>
    <n v="5.3381588310003301E-2"/>
    <x v="5"/>
    <n v="0.378768920898438"/>
    <n v="9"/>
  </r>
  <r>
    <n v="696"/>
    <x v="41"/>
    <x v="41"/>
    <x v="678"/>
    <n v="1.8408438282483299"/>
    <n v="1.84571016142838"/>
    <n v="103.34142094293"/>
    <n v="101.279464644591"/>
    <n v="117.12151237645701"/>
    <n v="68.123946114587596"/>
    <n v="30.1319597533492"/>
    <n v="44.2"/>
    <n v="8.78648612493296"/>
    <n v="4.53304544319887"/>
    <n v="8.8411962535355801"/>
    <x v="695"/>
    <x v="0"/>
    <n v="4.2172860354185097E-2"/>
    <x v="5"/>
    <n v="0.41391086578369102"/>
    <n v="10"/>
  </r>
  <r>
    <n v="697"/>
    <x v="41"/>
    <x v="41"/>
    <x v="679"/>
    <n v="1.8506852784847001"/>
    <n v="1.8438853001203701"/>
    <n v="114.05143820523701"/>
    <n v="102.058256177339"/>
    <n v="101.882988409742"/>
    <n v="67.087128460437398"/>
    <n v="29.734238338865101"/>
    <n v="42.8"/>
    <n v="8.7721846293493098"/>
    <n v="4.5797795696602099"/>
    <n v="8.8424551924571393"/>
    <x v="696"/>
    <x v="0"/>
    <n v="3.9956007152795799E-2"/>
    <x v="33"/>
    <n v="0.58111953735351596"/>
    <n v="11"/>
  </r>
  <r>
    <n v="698"/>
    <x v="41"/>
    <x v="41"/>
    <x v="680"/>
    <n v="1.8441700030094801"/>
    <n v="1.8510896790809399"/>
    <n v="101.892238887519"/>
    <n v="102.011562935727"/>
    <n v="114.14975306767801"/>
    <n v="67.101419634264602"/>
    <n v="29.7397422187613"/>
    <n v="42.8"/>
    <n v="8.7774706354054803"/>
    <n v="4.57929441517296"/>
    <n v="8.8420850669884601"/>
    <x v="697"/>
    <x v="0"/>
    <n v="3.4340951591730097E-2"/>
    <x v="34"/>
    <n v="0.58223152160644498"/>
    <n v="12"/>
  </r>
  <r>
    <n v="699"/>
    <x v="41"/>
    <x v="41"/>
    <x v="436"/>
    <n v="1.8508165765412801"/>
    <n v="1.84422910724237"/>
    <n v="114.446448373076"/>
    <n v="101.758753459004"/>
    <n v="101.89038142977699"/>
    <n v="67.101038776913896"/>
    <n v="29.735717395062501"/>
    <n v="42.9"/>
    <n v="8.7630644132292108"/>
    <n v="4.5657114554858804"/>
    <n v="8.8158542288122899"/>
    <x v="698"/>
    <x v="0"/>
    <n v="4.9262117594480501E-2"/>
    <x v="16"/>
    <n v="0.69630718231201205"/>
    <n v="13"/>
  </r>
  <r>
    <n v="700"/>
    <x v="41"/>
    <x v="41"/>
    <x v="681"/>
    <n v="1.8438180495916601"/>
    <n v="1.8496888927600701"/>
    <n v="101.90414755620399"/>
    <n v="101.693412123489"/>
    <n v="114.563715602569"/>
    <n v="67.117074858106307"/>
    <n v="29.743196468482399"/>
    <n v="42.9"/>
    <n v="8.7626728274402694"/>
    <n v="4.5640340693849497"/>
    <n v="8.8177509908853295"/>
    <x v="699"/>
    <x v="0"/>
    <n v="4.9523390829563099E-2"/>
    <x v="104"/>
    <n v="0.77923202514648404"/>
    <n v="14"/>
  </r>
  <r>
    <n v="701"/>
    <x v="41"/>
    <x v="41"/>
    <x v="682"/>
    <n v="1.8512066335231101"/>
    <n v="1.84477451196616"/>
    <n v="113.62740511581799"/>
    <n v="102.594240953404"/>
    <n v="101.870139550313"/>
    <n v="67.134079594359505"/>
    <n v="29.7578467104975"/>
    <n v="42.8"/>
    <n v="8.7478750534194401"/>
    <n v="4.5615962262043102"/>
    <n v="8.8506032045470402"/>
    <x v="700"/>
    <x v="0"/>
    <n v="4.62229549884796E-2"/>
    <x v="104"/>
    <n v="0.79145717620849598"/>
    <n v="15"/>
  </r>
  <r>
    <n v="702"/>
    <x v="41"/>
    <x v="41"/>
    <x v="683"/>
    <n v="1.8414442701314599"/>
    <n v="1.8452717956983999"/>
    <n v="103.27988360506799"/>
    <n v="101.473204483706"/>
    <n v="117.12496317098901"/>
    <n v="68.166893541617597"/>
    <n v="30.146610301253901"/>
    <n v="44.3"/>
    <n v="8.8274126320779391"/>
    <n v="4.4740279323905403"/>
    <n v="8.7987132279801106"/>
    <x v="701"/>
    <x v="1"/>
    <n v="0.233477577567101"/>
    <x v="50"/>
    <n v="0.80526161193847701"/>
    <n v="16"/>
  </r>
  <r>
    <n v="703"/>
    <x v="41"/>
    <x v="41"/>
    <x v="684"/>
    <n v="1.84349342282526"/>
    <n v="1.8514343088535401"/>
    <n v="101.908789074748"/>
    <n v="102.585238005653"/>
    <n v="113.65102790451699"/>
    <n v="67.150448529712094"/>
    <n v="29.759437852865201"/>
    <n v="42.8"/>
    <n v="8.7446805076487095"/>
    <n v="4.5623795292526799"/>
    <n v="8.8499994463897398"/>
    <x v="702"/>
    <x v="0"/>
    <n v="4.4326703995466198E-2"/>
    <x v="38"/>
    <n v="0.81118011474609397"/>
    <n v="17"/>
  </r>
  <r>
    <n v="704"/>
    <x v="41"/>
    <x v="41"/>
    <x v="685"/>
    <n v="1.84939719908947"/>
    <n v="1.8434006618204299"/>
    <n v="115.010061877116"/>
    <n v="101.311625661756"/>
    <n v="101.939762401745"/>
    <n v="67.126954556427904"/>
    <n v="29.739722737665801"/>
    <n v="43"/>
    <n v="8.8406084450228306"/>
    <n v="4.52706632902912"/>
    <n v="8.8135988787725292"/>
    <x v="703"/>
    <x v="0"/>
    <n v="4.83360700309277E-2"/>
    <x v="4"/>
    <n v="0.83491611480712902"/>
    <n v="18"/>
  </r>
  <r>
    <n v="705"/>
    <x v="41"/>
    <x v="41"/>
    <x v="686"/>
    <n v="1.8442095867877899"/>
    <n v="1.84042766769031"/>
    <n v="112.86020693189499"/>
    <n v="107.57733229960699"/>
    <n v="106.488873603416"/>
    <n v="69.999221329963504"/>
    <n v="30.908184839243301"/>
    <n v="46.2"/>
    <n v="8.2675111301478594"/>
    <n v="4.4783790542689896"/>
    <n v="8.7912606270690308"/>
    <x v="704"/>
    <x v="0"/>
    <n v="4.6727731823921197E-2"/>
    <x v="32"/>
    <n v="1.0325012207031199"/>
    <n v="19"/>
  </r>
  <r>
    <n v="706"/>
    <x v="41"/>
    <x v="41"/>
    <x v="687"/>
    <n v="1.8441838303162701"/>
    <n v="1.8412555498898"/>
    <n v="112.790292010692"/>
    <n v="107.535959026249"/>
    <n v="106.000170764953"/>
    <n v="69.798913470577602"/>
    <n v="30.8281710643314"/>
    <n v="46"/>
    <n v="8.3809004536363396"/>
    <n v="4.5004887753448797"/>
    <n v="8.6998877397681795"/>
    <x v="705"/>
    <x v="0"/>
    <n v="4.11549247801304E-2"/>
    <x v="35"/>
    <n v="1.04377841949463"/>
    <n v="20"/>
  </r>
  <r>
    <n v="707"/>
    <x v="41"/>
    <x v="41"/>
    <x v="688"/>
    <n v="1.8446094437576701"/>
    <n v="1.84274414935986"/>
    <n v="111.748153276995"/>
    <n v="108.568338982021"/>
    <n v="106.23399060846199"/>
    <n v="69.888169179885296"/>
    <n v="30.869475712029299"/>
    <n v="45.8"/>
    <n v="8.0567600117857108"/>
    <n v="4.5090572805873199"/>
    <n v="8.6761727828180195"/>
    <x v="706"/>
    <x v="0"/>
    <n v="3.5273037850856802E-2"/>
    <x v="49"/>
    <n v="1.0445375442504901"/>
    <n v="21"/>
  </r>
  <r>
    <n v="708"/>
    <x v="41"/>
    <x v="41"/>
    <x v="689"/>
    <n v="1.8409521992708"/>
    <n v="1.8442095867877899"/>
    <n v="106.13100772755899"/>
    <n v="106.970855063741"/>
    <n v="113.321723543966"/>
    <n v="69.821348536894703"/>
    <n v="30.838971404955799"/>
    <n v="46.1"/>
    <n v="8.4195580062431006"/>
    <n v="4.4935243133107701"/>
    <n v="8.7059913960390904"/>
    <x v="707"/>
    <x v="0"/>
    <n v="3.3005323261022602E-2"/>
    <x v="29"/>
    <n v="1.09619235992432"/>
    <n v="22"/>
  </r>
  <r>
    <n v="709"/>
    <x v="41"/>
    <x v="41"/>
    <x v="690"/>
    <n v="1.8504896649265501"/>
    <n v="1.84489240878702"/>
    <n v="114.218596580588"/>
    <n v="102.038555928954"/>
    <n v="101.87269359720599"/>
    <n v="67.121542577541305"/>
    <n v="29.7491710047649"/>
    <n v="42.8"/>
    <n v="8.7493226619918403"/>
    <n v="4.5707486502621402"/>
    <n v="8.8235118868752096"/>
    <x v="708"/>
    <x v="0"/>
    <n v="4.74782101809978E-2"/>
    <x v="50"/>
    <n v="1.1070928573608401"/>
    <n v="23"/>
  </r>
  <r>
    <n v="710"/>
    <x v="41"/>
    <x v="41"/>
    <x v="691"/>
    <n v="1.84419738639875"/>
    <n v="1.84324523599004"/>
    <n v="111.322634249923"/>
    <n v="108.668678909546"/>
    <n v="106.065324990362"/>
    <n v="69.729861726475306"/>
    <n v="30.806300415002099"/>
    <n v="45.6"/>
    <n v="8.0732932728902593"/>
    <n v="4.5096206222755502"/>
    <n v="8.6716846630536004"/>
    <x v="709"/>
    <x v="0"/>
    <n v="4.2720917612314203E-2"/>
    <x v="51"/>
    <n v="1.1737756729126001"/>
    <n v="24"/>
  </r>
  <r>
    <n v="711"/>
    <x v="41"/>
    <x v="41"/>
    <x v="692"/>
    <n v="1.8441838303162701"/>
    <n v="1.8432609690437201"/>
    <n v="111.39880743651401"/>
    <n v="108.85139904207099"/>
    <n v="106.21770046787999"/>
    <n v="69.863838483211495"/>
    <n v="30.859813072485"/>
    <n v="45.7"/>
    <n v="8.0155102095652904"/>
    <n v="4.4836977103197704"/>
    <n v="8.7453186741477094"/>
    <x v="710"/>
    <x v="0"/>
    <n v="4.9926586449146299E-2"/>
    <x v="48"/>
    <n v="1.4197235107421899"/>
    <n v="25"/>
  </r>
  <r>
    <n v="712"/>
    <x v="41"/>
    <x v="41"/>
    <x v="693"/>
    <n v="1.8445622786992"/>
    <n v="1.8407123621033199"/>
    <n v="113.141379876055"/>
    <n v="107.41187054874899"/>
    <n v="106.15642097070101"/>
    <n v="69.919652967152302"/>
    <n v="30.877451984683098"/>
    <n v="46.1"/>
    <n v="8.3900667139836305"/>
    <n v="4.4748771332525399"/>
    <n v="8.7776022304439696"/>
    <x v="711"/>
    <x v="0"/>
    <n v="3.3763110637664802E-2"/>
    <x v="52"/>
    <n v="1.4218177795410201"/>
    <n v="26"/>
  </r>
  <r>
    <n v="713"/>
    <x v="41"/>
    <x v="41"/>
    <x v="694"/>
    <n v="1.8428016713688899"/>
    <n v="1.84422395603137"/>
    <n v="106.15852693653"/>
    <n v="108.43080128868"/>
    <n v="111.529428466653"/>
    <n v="69.749635209730997"/>
    <n v="30.814934553013899"/>
    <n v="45.6"/>
    <n v="8.2021072421439705"/>
    <n v="4.4767585327351496"/>
    <n v="8.7454597109893193"/>
    <x v="712"/>
    <x v="0"/>
    <n v="4.8865273594856297E-2"/>
    <x v="50"/>
    <n v="1.4368820190429701"/>
    <n v="27"/>
  </r>
  <r>
    <n v="714"/>
    <x v="41"/>
    <x v="41"/>
    <x v="695"/>
    <n v="1.8438508616479801"/>
    <n v="1.84328972220863"/>
    <n v="111.64374683944401"/>
    <n v="108.56730398784001"/>
    <n v="106.294689955281"/>
    <n v="69.875242319672594"/>
    <n v="30.866972826828"/>
    <n v="45.7"/>
    <n v="8.2640169662027301"/>
    <n v="4.4961454345723801"/>
    <n v="8.7535084703369108"/>
    <x v="713"/>
    <x v="0"/>
    <n v="3.9616864174604402E-2"/>
    <x v="5"/>
    <n v="1.4674758911132799"/>
    <n v="28"/>
  </r>
  <r>
    <n v="715"/>
    <x v="41"/>
    <x v="41"/>
    <x v="696"/>
    <n v="1.8417917906212899"/>
    <n v="1.8437912029294401"/>
    <n v="106.289501136339"/>
    <n v="107.788456931998"/>
    <n v="112.934759515111"/>
    <n v="70.023981665823797"/>
    <n v="30.9201194231938"/>
    <n v="46.2"/>
    <n v="8.2698230385846703"/>
    <n v="4.4672234390033001"/>
    <n v="8.7733681686976297"/>
    <x v="714"/>
    <x v="0"/>
    <n v="4.4441115111112602E-2"/>
    <x v="4"/>
    <n v="1.5202827453613299"/>
    <n v="29"/>
  </r>
  <r>
    <n v="716"/>
    <x v="41"/>
    <x v="41"/>
    <x v="697"/>
    <n v="1.8449319770658199"/>
    <n v="1.8476563533298"/>
    <n v="107.026519971141"/>
    <n v="108.632269455493"/>
    <n v="107.710081934976"/>
    <n v="68.892244302049306"/>
    <n v="30.480032458822901"/>
    <n v="44.5"/>
    <n v="8.2775480761978297"/>
    <n v="4.5300399231600199"/>
    <n v="8.7697299403526792"/>
    <x v="715"/>
    <x v="0"/>
    <n v="3.7267442792654003E-2"/>
    <x v="42"/>
    <n v="1.53148746490479"/>
    <n v="30"/>
  </r>
  <r>
    <n v="717"/>
    <x v="41"/>
    <x v="41"/>
    <x v="698"/>
    <n v="1.8488623529078601"/>
    <n v="1.8453785519507899"/>
    <n v="107.92769985931901"/>
    <n v="108.398983065061"/>
    <n v="106.559140480941"/>
    <n v="68.739957406671195"/>
    <n v="30.423949771995598"/>
    <n v="44.4"/>
    <n v="8.3038889128485192"/>
    <n v="4.5036719942270897"/>
    <n v="8.7530039531246207"/>
    <x v="716"/>
    <x v="0"/>
    <n v="4.55895960330963E-2"/>
    <x v="4"/>
    <n v="1.5904855728149401"/>
    <n v="31"/>
  </r>
  <r>
    <n v="718"/>
    <x v="41"/>
    <x v="41"/>
    <x v="699"/>
    <n v="1.84364367490033"/>
    <n v="1.85048669273788"/>
    <n v="101.837958883879"/>
    <n v="101.674071971982"/>
    <n v="115.22472855083799"/>
    <n v="67.264774185393406"/>
    <n v="29.799723443399301"/>
    <n v="43"/>
    <n v="8.8381135175605596"/>
    <n v="4.5361167452419"/>
    <n v="8.8495375981632893"/>
    <x v="717"/>
    <x v="0"/>
    <n v="4.7698386013507801E-2"/>
    <x v="42"/>
    <n v="1.61913967132568"/>
    <n v="32"/>
  </r>
  <r>
    <n v="719"/>
    <x v="41"/>
    <x v="41"/>
    <x v="700"/>
    <n v="1.8480094696727001"/>
    <n v="1.8451346834309901"/>
    <n v="107.939031689831"/>
    <n v="108.48186075766699"/>
    <n v="106.644285709554"/>
    <n v="68.796170460941198"/>
    <n v="30.443665443864901"/>
    <n v="44.4"/>
    <n v="8.3294878809297899"/>
    <n v="4.5271039678166396"/>
    <n v="8.7541753247569893"/>
    <x v="718"/>
    <x v="0"/>
    <n v="4.2375914752483403E-2"/>
    <x v="4"/>
    <n v="1.9012804031372099"/>
    <n v="33"/>
  </r>
  <r>
    <n v="720"/>
    <x v="41"/>
    <x v="41"/>
    <x v="701"/>
    <n v="1.8499664861829199"/>
    <n v="1.8442898362242299"/>
    <n v="115.627400786565"/>
    <n v="101.55226697555599"/>
    <n v="101.899206201805"/>
    <n v="67.351657425433203"/>
    <n v="29.836023575143798"/>
    <n v="43.1"/>
    <n v="8.8485201894283296"/>
    <n v="4.5410577720357601"/>
    <n v="8.8327940355035199"/>
    <x v="719"/>
    <x v="0"/>
    <n v="4.9364510923623997E-2"/>
    <x v="52"/>
    <n v="1.9682464599609399"/>
    <n v="34"/>
  </r>
  <r>
    <n v="721"/>
    <x v="41"/>
    <x v="41"/>
    <x v="702"/>
    <n v="1.8419011917038299"/>
    <n v="1.84276965462317"/>
    <n v="109.717670489247"/>
    <n v="111.781010319668"/>
    <n v="110.077609510465"/>
    <n v="71.596737893897497"/>
    <n v="31.568834910403599"/>
    <n v="47.4"/>
    <n v="8.0850569841389408"/>
    <n v="4.5481591849650398"/>
    <n v="8.7490551098634199"/>
    <x v="720"/>
    <x v="0"/>
    <n v="3.9306379854679101E-2"/>
    <x v="5"/>
    <n v="2.0812673568725599"/>
    <n v="35"/>
  </r>
  <r>
    <n v="722"/>
    <x v="41"/>
    <x v="41"/>
    <x v="703"/>
    <n v="1.84231647661307"/>
    <n v="1.84186780198797"/>
    <n v="110.09170917516499"/>
    <n v="111.769274590436"/>
    <n v="109.773150005091"/>
    <n v="71.617246595170798"/>
    <n v="31.575305385430301"/>
    <n v="47.5"/>
    <n v="8.0866768374485094"/>
    <n v="4.5297323291962801"/>
    <n v="8.7486443269945902"/>
    <x v="721"/>
    <x v="0"/>
    <n v="3.7749771028757102E-2"/>
    <x v="4"/>
    <n v="2.1040372848510702"/>
    <n v="36"/>
  </r>
  <r>
    <n v="723"/>
    <x v="41"/>
    <x v="41"/>
    <x v="704"/>
    <n v="1.84949344416248"/>
    <n v="1.8453395351533499"/>
    <n v="108.45935313245"/>
    <n v="107.928039691329"/>
    <n v="105.473189140751"/>
    <n v="68.415331789277204"/>
    <n v="30.291320989149899"/>
    <n v="44"/>
    <n v="8.3754252695595302"/>
    <n v="4.5069587465837202"/>
    <n v="8.7974598978790493"/>
    <x v="722"/>
    <x v="0"/>
    <n v="4.7983791679143899E-2"/>
    <x v="4"/>
    <n v="3.2181758880615199"/>
    <n v="37"/>
  </r>
  <r>
    <n v="724"/>
    <x v="41"/>
    <x v="41"/>
    <x v="705"/>
    <n v="1.8458285402496"/>
    <n v="1.8496856489684901"/>
    <n v="105.547534331679"/>
    <n v="107.88182337262501"/>
    <n v="108.461332195674"/>
    <n v="68.425378342941698"/>
    <n v="30.297082409968102"/>
    <n v="44"/>
    <n v="8.4089734145059492"/>
    <n v="4.5244529771910802"/>
    <n v="8.7956159430926206"/>
    <x v="723"/>
    <x v="0"/>
    <n v="4.3791472911834703E-2"/>
    <x v="42"/>
    <n v="3.5402603149414098"/>
    <n v="38"/>
  </r>
  <r>
    <n v="725"/>
    <x v="42"/>
    <x v="42"/>
    <x v="706"/>
    <n v="1.8480982116759901"/>
    <n v="1.8417483541461299"/>
    <n v="115.738936255637"/>
    <n v="101.149405558089"/>
    <n v="102.318223920547"/>
    <n v="67.388224585703398"/>
    <n v="29.836957874345298"/>
    <n v="43.2"/>
    <n v="10.113044818818301"/>
    <n v="4.6860805206673497"/>
    <n v="8.8349105661909597"/>
    <x v="724"/>
    <x v="1"/>
    <n v="5.5760316550731701E-2"/>
    <x v="81"/>
    <n v="0"/>
    <n v="1"/>
  </r>
  <r>
    <n v="726"/>
    <x v="42"/>
    <x v="42"/>
    <x v="707"/>
    <n v="1.8419655262789201"/>
    <n v="1.84741928105127"/>
    <n v="102.31792278887001"/>
    <n v="100.93167867279701"/>
    <n v="115.865826147912"/>
    <n v="67.352044755091597"/>
    <n v="29.818373323912699"/>
    <n v="43.2"/>
    <n v="10.121945370111"/>
    <n v="4.6863927008011697"/>
    <n v="8.8298270709006701"/>
    <x v="725"/>
    <x v="0"/>
    <n v="2.6143310591578501E-2"/>
    <x v="108"/>
    <n v="1.4784336090087899E-2"/>
    <n v="2"/>
  </r>
  <r>
    <n v="727"/>
    <x v="42"/>
    <x v="42"/>
    <x v="708"/>
    <n v="1.84913980001513"/>
    <n v="1.84272624119807"/>
    <n v="115.010039372018"/>
    <n v="101.583888010226"/>
    <n v="101.607129867235"/>
    <n v="67.107798240545605"/>
    <n v="29.729187321365"/>
    <n v="42.9"/>
    <n v="10.1138672506444"/>
    <n v="4.68116940657342"/>
    <n v="8.8416461064665999"/>
    <x v="726"/>
    <x v="0"/>
    <n v="2.9559083282947499E-2"/>
    <x v="43"/>
    <n v="1.07146167755127"/>
    <n v="3"/>
  </r>
  <r>
    <n v="728"/>
    <x v="42"/>
    <x v="42"/>
    <x v="709"/>
    <n v="1.84309468015075"/>
    <n v="1.84947262753467"/>
    <n v="101.58557612586699"/>
    <n v="101.35878085429501"/>
    <n v="115.132242518325"/>
    <n v="67.062637138105003"/>
    <n v="29.711110635183701"/>
    <n v="42.9"/>
    <n v="10.120645093569699"/>
    <n v="4.6823282365169998"/>
    <n v="8.8440593433213408"/>
    <x v="727"/>
    <x v="0"/>
    <n v="3.78096178174019E-2"/>
    <x v="50"/>
    <n v="1.10026884078979"/>
    <n v="4"/>
  </r>
  <r>
    <n v="729"/>
    <x v="42"/>
    <x v="42"/>
    <x v="710"/>
    <n v="1.8441946751902301"/>
    <n v="1.8411205826887"/>
    <n v="112.00503960576501"/>
    <n v="108.044033045406"/>
    <n v="105.626233379741"/>
    <n v="69.595257907303306"/>
    <n v="30.737943042996701"/>
    <n v="46.1"/>
    <n v="9.6184020709779698"/>
    <n v="4.5653897160886903"/>
    <n v="8.7327577414062603"/>
    <x v="728"/>
    <x v="0"/>
    <n v="4.7788146883249297E-2"/>
    <x v="1"/>
    <n v="1.7525691986084"/>
    <n v="5"/>
  </r>
  <r>
    <n v="730"/>
    <x v="42"/>
    <x v="42"/>
    <x v="692"/>
    <n v="1.8420211725167499"/>
    <n v="1.8438928927678999"/>
    <n v="105.453087306895"/>
    <n v="107.86872129180399"/>
    <n v="112.32836573567199"/>
    <n v="69.580305499550306"/>
    <n v="30.7350399449112"/>
    <n v="46.1"/>
    <n v="9.6531957482277395"/>
    <n v="4.5742464123839097"/>
    <n v="8.7352520385599703"/>
    <x v="729"/>
    <x v="0"/>
    <n v="3.9521437138319002E-2"/>
    <x v="83"/>
    <n v="1.7853922843933101"/>
    <n v="6"/>
  </r>
  <r>
    <n v="731"/>
    <x v="42"/>
    <x v="42"/>
    <x v="711"/>
    <n v="1.8400861392880401"/>
    <n v="1.8440027114947499"/>
    <n v="105.812363969758"/>
    <n v="107.73749524279"/>
    <n v="112.24941418659201"/>
    <n v="69.6343972290815"/>
    <n v="30.749234042782401"/>
    <n v="46.4"/>
    <n v="9.7506164083510605"/>
    <n v="4.5699056473364701"/>
    <n v="8.7301255511175597"/>
    <x v="730"/>
    <x v="0"/>
    <n v="4.7605447471141801E-2"/>
    <x v="43"/>
    <n v="1.8840789794921899"/>
    <n v="7"/>
  </r>
  <r>
    <n v="732"/>
    <x v="42"/>
    <x v="42"/>
    <x v="712"/>
    <n v="1.84304991793494"/>
    <n v="1.8405151452786199"/>
    <n v="112.441690369922"/>
    <n v="107.557663860923"/>
    <n v="105.83974724874101"/>
    <n v="69.644310627851794"/>
    <n v="30.751859064786"/>
    <n v="46.5"/>
    <n v="9.76937521065609"/>
    <n v="4.57576270058955"/>
    <n v="8.7331447912134408"/>
    <x v="731"/>
    <x v="0"/>
    <n v="4.42149192094803E-2"/>
    <x v="37"/>
    <n v="1.8974533081054701"/>
    <n v="8"/>
  </r>
  <r>
    <n v="733"/>
    <x v="42"/>
    <x v="42"/>
    <x v="713"/>
    <n v="1.84393112669643"/>
    <n v="1.8402991604627701"/>
    <n v="115.648344817707"/>
    <n v="102.392832256349"/>
    <n v="103.81207408629"/>
    <n v="68.238742123098405"/>
    <n v="30.170318103842099"/>
    <n v="45.2"/>
    <n v="10.040191094685801"/>
    <n v="4.67484920812384"/>
    <n v="8.7825609621522496"/>
    <x v="732"/>
    <x v="0"/>
    <n v="4.6537816524505601E-2"/>
    <x v="48"/>
    <n v="2.0815367698669398"/>
    <n v="9"/>
  </r>
  <r>
    <n v="734"/>
    <x v="42"/>
    <x v="42"/>
    <x v="714"/>
    <n v="1.8405572525732501"/>
    <n v="1.84345924826126"/>
    <n v="103.897072883446"/>
    <n v="102.594664849192"/>
    <n v="115.625527082348"/>
    <n v="68.324979938171595"/>
    <n v="30.205430236703499"/>
    <n v="45.2"/>
    <n v="10.033411132044399"/>
    <n v="4.6746769302022004"/>
    <n v="8.7967134110137799"/>
    <x v="733"/>
    <x v="0"/>
    <n v="4.6102412045001998E-2"/>
    <x v="51"/>
    <n v="2.16142749786377"/>
    <n v="10"/>
  </r>
  <r>
    <n v="735"/>
    <x v="42"/>
    <x v="42"/>
    <x v="715"/>
    <n v="1.8440311819489299"/>
    <n v="1.8395600017395399"/>
    <n v="116.606847519404"/>
    <n v="100.983371717024"/>
    <n v="103.51311881031801"/>
    <n v="67.945940809753694"/>
    <n v="30.043970027480299"/>
    <n v="44.6"/>
    <n v="10.091289469931001"/>
    <n v="4.6824833036051201"/>
    <n v="8.8003107412492501"/>
    <x v="734"/>
    <x v="0"/>
    <n v="2.9197974130511301E-2"/>
    <x v="4"/>
    <n v="3.1121082305908199"/>
    <n v="11"/>
  </r>
  <r>
    <n v="736"/>
    <x v="42"/>
    <x v="42"/>
    <x v="716"/>
    <n v="1.8440393162836799"/>
    <n v="1.84914547832235"/>
    <n v="106.90868850395501"/>
    <n v="107.45457195335899"/>
    <n v="108.371779576267"/>
    <n v="68.698018192492398"/>
    <n v="30.408029137583501"/>
    <n v="44.4"/>
    <n v="9.5944732491342908"/>
    <n v="4.5342038894513701"/>
    <n v="8.78246326638968"/>
    <x v="735"/>
    <x v="0"/>
    <n v="3.7025842815637602E-2"/>
    <x v="4"/>
    <n v="6.51993656158447"/>
    <n v="12"/>
  </r>
  <r>
    <n v="737"/>
    <x v="42"/>
    <x v="42"/>
    <x v="717"/>
    <n v="1.84221714246719"/>
    <n v="1.84839038084491"/>
    <n v="102.505338134632"/>
    <n v="101.22990826821901"/>
    <n v="115.75205069344101"/>
    <n v="67.476393078736706"/>
    <n v="29.877742084812699"/>
    <n v="43.3"/>
    <n v="10.089761401409501"/>
    <n v="4.6857764504670296"/>
    <n v="8.8325869589134101"/>
    <x v="736"/>
    <x v="1"/>
    <n v="5.74146397411823E-2"/>
    <x v="19"/>
    <n v="11.884131431579601"/>
    <n v="13"/>
  </r>
  <r>
    <n v="738"/>
    <x v="42"/>
    <x v="42"/>
    <x v="718"/>
    <n v="1.84871468864181"/>
    <n v="1.8425813414880701"/>
    <n v="115.74636726259099"/>
    <n v="101.232198041172"/>
    <n v="102.495821389856"/>
    <n v="67.472163688176707"/>
    <n v="29.876822785869301"/>
    <n v="43.3"/>
    <n v="10.0917889946963"/>
    <n v="4.68605000559372"/>
    <n v="8.8367000824916708"/>
    <x v="737"/>
    <x v="0"/>
    <n v="3.4490477293729803E-2"/>
    <x v="37"/>
    <n v="11.896613121032701"/>
    <n v="14"/>
  </r>
  <r>
    <n v="739"/>
    <x v="42"/>
    <x v="42"/>
    <x v="719"/>
    <n v="1.8479561683113499"/>
    <n v="1.84213653131357"/>
    <n v="116.00811208544199"/>
    <n v="100.64118570435301"/>
    <n v="102.323373045918"/>
    <n v="67.298921891092306"/>
    <n v="29.797914808921899"/>
    <n v="43.2"/>
    <n v="10.1260516366963"/>
    <n v="4.6869879710387101"/>
    <n v="8.8248545425664204"/>
    <x v="738"/>
    <x v="0"/>
    <n v="3.6144770681858097E-2"/>
    <x v="21"/>
    <n v="12.0519342422485"/>
    <n v="15"/>
  </r>
  <r>
    <n v="740"/>
    <x v="42"/>
    <x v="42"/>
    <x v="720"/>
    <n v="1.8420735598775599"/>
    <n v="1.8476433638556899"/>
    <n v="102.27023248344"/>
    <n v="100.856228646017"/>
    <n v="115.96825627040801"/>
    <n v="67.339892615056598"/>
    <n v="29.814261851299001"/>
    <n v="43.2"/>
    <n v="10.1225508321518"/>
    <n v="4.6864400670115103"/>
    <n v="8.8222485777464996"/>
    <x v="739"/>
    <x v="0"/>
    <n v="4.7371216118335703E-2"/>
    <x v="61"/>
    <n v="12.0615396499634"/>
    <n v="16"/>
  </r>
  <r>
    <n v="741"/>
    <x v="43"/>
    <x v="43"/>
    <x v="721"/>
    <n v="1.8419163933251601"/>
    <n v="1.8453999566489601"/>
    <n v="103.11737118114399"/>
    <n v="100.89936301595201"/>
    <n v="116.910017269684"/>
    <n v="67.871367726073203"/>
    <n v="30.029361407773202"/>
    <n v="43.9"/>
    <n v="8.8624193134466296"/>
    <n v="4.55553902057882"/>
    <n v="8.1608782429980202"/>
    <x v="740"/>
    <x v="0"/>
    <n v="4.6844150871038402E-2"/>
    <x v="27"/>
    <n v="0"/>
    <n v="1"/>
  </r>
  <r>
    <n v="742"/>
    <x v="43"/>
    <x v="43"/>
    <x v="722"/>
    <n v="1.8471626890991399"/>
    <n v="1.84159604691148"/>
    <n v="116.78948485732199"/>
    <n v="100.825889926423"/>
    <n v="102.98895313466799"/>
    <n v="67.774948982771903"/>
    <n v="29.992563265788"/>
    <n v="43.8"/>
    <n v="8.8632280378838306"/>
    <n v="4.5596175679661899"/>
    <n v="8.1432420574722695"/>
    <x v="741"/>
    <x v="0"/>
    <n v="4.8370979726314503E-2"/>
    <x v="18"/>
    <n v="1.37090682983398E-2"/>
    <n v="2"/>
  </r>
  <r>
    <n v="743"/>
    <x v="43"/>
    <x v="43"/>
    <x v="723"/>
    <n v="1.84583287434155"/>
    <n v="1.84107713037775"/>
    <n v="117.04283226362"/>
    <n v="101.104804274255"/>
    <n v="103.16983511041499"/>
    <n v="67.991193149258095"/>
    <n v="30.080852792734699"/>
    <n v="44"/>
    <n v="8.8568027404814398"/>
    <n v="4.5120371045306698"/>
    <n v="8.8015685490413293"/>
    <x v="742"/>
    <x v="0"/>
    <n v="4.6165406703949002E-2"/>
    <x v="33"/>
    <n v="1.4934539794921899E-2"/>
    <n v="3"/>
  </r>
  <r>
    <n v="744"/>
    <x v="43"/>
    <x v="43"/>
    <x v="724"/>
    <n v="1.8415088921859699"/>
    <n v="1.84594962011426"/>
    <n v="103.16049060605999"/>
    <n v="101.08697711451801"/>
    <n v="117.066435900836"/>
    <n v="67.987627246318596"/>
    <n v="30.077146657729902"/>
    <n v="44"/>
    <n v="8.8595178027893695"/>
    <n v="4.51244353399112"/>
    <n v="8.8005699373279604"/>
    <x v="743"/>
    <x v="0"/>
    <n v="3.4121803939342499E-2"/>
    <x v="19"/>
    <n v="2.7752876281738299E-2"/>
    <n v="4"/>
  </r>
  <r>
    <n v="745"/>
    <x v="43"/>
    <x v="43"/>
    <x v="725"/>
    <n v="1.84014048376747"/>
    <n v="1.8461511314082599"/>
    <n v="103.57942615034599"/>
    <n v="101.161256895134"/>
    <n v="117.143694628109"/>
    <n v="68.169157118173402"/>
    <n v="30.151533746957298"/>
    <n v="44.2"/>
    <n v="8.7636955532744594"/>
    <n v="4.4618607896528397"/>
    <n v="8.8009009849853292"/>
    <x v="744"/>
    <x v="0"/>
    <n v="2.8267480432987199E-2"/>
    <x v="27"/>
    <n v="4.4415473937988302E-2"/>
    <n v="5"/>
  </r>
  <r>
    <n v="746"/>
    <x v="43"/>
    <x v="43"/>
    <x v="726"/>
    <n v="1.84642302845258"/>
    <n v="1.84105920600071"/>
    <n v="116.839666762739"/>
    <n v="100.86196331399501"/>
    <n v="103.26853281334699"/>
    <n v="67.890295869643495"/>
    <n v="30.039797966365999"/>
    <n v="43.9"/>
    <n v="8.7577097762112999"/>
    <n v="4.4734205134426501"/>
    <n v="8.1532636381271892"/>
    <x v="745"/>
    <x v="0"/>
    <n v="4.7028403729200398E-2"/>
    <x v="36"/>
    <n v="6.9054603576660198E-2"/>
    <n v="6"/>
  </r>
  <r>
    <n v="747"/>
    <x v="43"/>
    <x v="43"/>
    <x v="727"/>
    <n v="1.8458921962021499"/>
    <n v="1.8410483426569699"/>
    <n v="116.800763292353"/>
    <n v="100.929128460633"/>
    <n v="103.065856864521"/>
    <n v="67.836518826926905"/>
    <n v="30.014569482960798"/>
    <n v="43.8"/>
    <n v="8.7652164564789192"/>
    <n v="4.4747365799947803"/>
    <n v="8.7978005827647596"/>
    <x v="746"/>
    <x v="1"/>
    <n v="0.17071028053760501"/>
    <x v="24"/>
    <n v="8.5293769836425795E-2"/>
    <n v="7"/>
  </r>
  <r>
    <n v="748"/>
    <x v="43"/>
    <x v="43"/>
    <x v="728"/>
    <n v="1.8416755957551201"/>
    <n v="1.84659497454097"/>
    <n v="103.203019594374"/>
    <n v="100.848923359832"/>
    <n v="116.907355058302"/>
    <n v="67.882292847963797"/>
    <n v="30.037787594393301"/>
    <n v="43.9"/>
    <n v="8.7655876273515592"/>
    <n v="4.4756208486701698"/>
    <n v="8.1562317948501502"/>
    <x v="747"/>
    <x v="0"/>
    <n v="3.9709001779556302E-2"/>
    <x v="27"/>
    <n v="8.8983535766601604E-2"/>
    <n v="8"/>
  </r>
  <r>
    <n v="749"/>
    <x v="43"/>
    <x v="43"/>
    <x v="729"/>
    <n v="1.8430032555586999"/>
    <n v="1.8501510749125301"/>
    <n v="102.013670100577"/>
    <n v="101.86773311921399"/>
    <n v="114.62093810531699"/>
    <n v="67.221384390697693"/>
    <n v="29.783600016324002"/>
    <n v="43"/>
    <n v="8.8101197325139502"/>
    <n v="4.5748533490665899"/>
    <n v="8.0704923092702501"/>
    <x v="748"/>
    <x v="0"/>
    <n v="4.9565054476261097E-2"/>
    <x v="29"/>
    <n v="0.82365131378173795"/>
    <n v="9"/>
  </r>
  <r>
    <n v="750"/>
    <x v="43"/>
    <x v="43"/>
    <x v="730"/>
    <n v="1.84922091703506"/>
    <n v="1.8437261184894"/>
    <n v="114.68613195269801"/>
    <n v="101.750364331884"/>
    <n v="102.028824561896"/>
    <n v="67.205682990576804"/>
    <n v="29.772194156642499"/>
    <n v="43"/>
    <n v="8.81658449914889"/>
    <n v="4.57692910764899"/>
    <n v="8.0717918215020799"/>
    <x v="749"/>
    <x v="0"/>
    <n v="3.3387664705514901E-2"/>
    <x v="104"/>
    <n v="0.82680892944335904"/>
    <n v="10"/>
  </r>
  <r>
    <n v="751"/>
    <x v="43"/>
    <x v="43"/>
    <x v="731"/>
    <n v="1.85018620684513"/>
    <n v="1.8429460111462801"/>
    <n v="114.64727105244999"/>
    <n v="101.993628699452"/>
    <n v="101.963578246751"/>
    <n v="67.251847722982703"/>
    <n v="29.795585952954902"/>
    <n v="43"/>
    <n v="8.8081397238026593"/>
    <n v="4.5462360043933296"/>
    <n v="8.8023120461619904"/>
    <x v="750"/>
    <x v="0"/>
    <n v="4.2079199105501203E-2"/>
    <x v="94"/>
    <n v="0.90208053588867199"/>
    <n v="11"/>
  </r>
  <r>
    <n v="752"/>
    <x v="43"/>
    <x v="43"/>
    <x v="732"/>
    <n v="1.8432210936293001"/>
    <n v="1.85042940962361"/>
    <n v="101.997472625482"/>
    <n v="101.877596734007"/>
    <n v="114.831362094043"/>
    <n v="67.275107050634702"/>
    <n v="29.805710382990501"/>
    <n v="43"/>
    <n v="8.8149182490507094"/>
    <n v="4.5424114538568796"/>
    <n v="8.8027022252257492"/>
    <x v="751"/>
    <x v="0"/>
    <n v="4.9504626542329802E-2"/>
    <x v="6"/>
    <n v="0.90352916717529297"/>
    <n v="12"/>
  </r>
  <r>
    <n v="753"/>
    <x v="43"/>
    <x v="43"/>
    <x v="733"/>
    <n v="1.84355227753378"/>
    <n v="1.8504783165441301"/>
    <n v="101.996598430728"/>
    <n v="102.057267986458"/>
    <n v="114.36641418420101"/>
    <n v="67.2071698323535"/>
    <n v="29.784121395158301"/>
    <n v="42.9"/>
    <n v="8.7431346077375895"/>
    <n v="4.4625033410983503"/>
    <n v="8.1616560334552393"/>
    <x v="752"/>
    <x v="0"/>
    <n v="3.3189471811056102E-2"/>
    <x v="94"/>
    <n v="0.92541408538818404"/>
    <n v="13"/>
  </r>
  <r>
    <n v="754"/>
    <x v="43"/>
    <x v="43"/>
    <x v="734"/>
    <n v="1.84984350689456"/>
    <n v="1.84323248669287"/>
    <n v="114.732671423745"/>
    <n v="101.76111222320201"/>
    <n v="102.068733386361"/>
    <n v="67.2352264071245"/>
    <n v="29.790631809025001"/>
    <n v="43"/>
    <n v="8.7539705242565091"/>
    <n v="4.46616548457341"/>
    <n v="8.1464980647871599"/>
    <x v="753"/>
    <x v="0"/>
    <n v="4.0176574140787097E-2"/>
    <x v="98"/>
    <n v="0.97801971435546897"/>
    <n v="14"/>
  </r>
  <r>
    <n v="755"/>
    <x v="43"/>
    <x v="43"/>
    <x v="735"/>
    <n v="1.84368462595965"/>
    <n v="1.84955913665932"/>
    <n v="102.091972405044"/>
    <n v="101.871753928448"/>
    <n v="114.791193278337"/>
    <n v="67.291995816277193"/>
    <n v="29.812204796233001"/>
    <n v="43"/>
    <n v="8.7569215940540008"/>
    <n v="4.4662030066081702"/>
    <n v="8.8021520746356199"/>
    <x v="754"/>
    <x v="0"/>
    <n v="4.78092432022095E-2"/>
    <x v="16"/>
    <n v="0.99357032775878895"/>
    <n v="15"/>
  </r>
  <r>
    <n v="756"/>
    <x v="43"/>
    <x v="43"/>
    <x v="736"/>
    <n v="1.8502307964143201"/>
    <n v="1.8435699064586599"/>
    <n v="114.66299686716999"/>
    <n v="101.97317834101401"/>
    <n v="102.05577022953599"/>
    <n v="67.278628933284807"/>
    <n v="29.811310836156899"/>
    <n v="43"/>
    <n v="8.74925137185331"/>
    <n v="4.4658299890738498"/>
    <n v="8.8019439664623906"/>
    <x v="755"/>
    <x v="0"/>
    <n v="4.9755394458770801E-2"/>
    <x v="16"/>
    <n v="1.0281076431274401"/>
    <n v="16"/>
  </r>
  <r>
    <n v="757"/>
    <x v="43"/>
    <x v="43"/>
    <x v="693"/>
    <n v="1.8392754008032599"/>
    <n v="1.8432682930056601"/>
    <n v="106.468599490592"/>
    <n v="107.41727864142"/>
    <n v="113.439453774025"/>
    <n v="70.1202540677847"/>
    <n v="30.953247636860201"/>
    <n v="46.3"/>
    <n v="8.3132562791995994"/>
    <n v="4.3947508005043998"/>
    <n v="8.7386281803813297"/>
    <x v="756"/>
    <x v="0"/>
    <n v="4.97383736073971E-2"/>
    <x v="21"/>
    <n v="1.08233070373535"/>
    <n v="17"/>
  </r>
  <r>
    <n v="758"/>
    <x v="43"/>
    <x v="43"/>
    <x v="737"/>
    <n v="1.8434277854041301"/>
    <n v="1.8402244428329899"/>
    <n v="113.30084468499599"/>
    <n v="107.55500412545599"/>
    <n v="106.402483034491"/>
    <n v="70.099704875868099"/>
    <n v="30.9443829343885"/>
    <n v="46.3"/>
    <n v="8.4346507141096296"/>
    <n v="4.2065071166444197"/>
    <n v="8.5608408945821299"/>
    <x v="757"/>
    <x v="0"/>
    <n v="4.5058183372020701E-2"/>
    <x v="29"/>
    <n v="1.0956516265869101"/>
    <n v="18"/>
  </r>
  <r>
    <n v="759"/>
    <x v="43"/>
    <x v="43"/>
    <x v="738"/>
    <n v="1.8401252674750099"/>
    <n v="1.8432398107679799"/>
    <n v="106.402639656079"/>
    <n v="107.482827535467"/>
    <n v="113.25944148169"/>
    <n v="70.063135100345406"/>
    <n v="30.930678023209701"/>
    <n v="46.3"/>
    <n v="8.43487687602574"/>
    <n v="4.2077193355594096"/>
    <n v="8.557940967055"/>
    <x v="758"/>
    <x v="0"/>
    <n v="3.6414403468370403E-2"/>
    <x v="29"/>
    <n v="1.10049724578857"/>
    <n v="19"/>
  </r>
  <r>
    <n v="760"/>
    <x v="43"/>
    <x v="43"/>
    <x v="739"/>
    <n v="1.84011412689539"/>
    <n v="1.84295252244869"/>
    <n v="106.49203650188601"/>
    <n v="107.33736924406"/>
    <n v="113.364278781176"/>
    <n v="70.077908501870994"/>
    <n v="30.938035728819901"/>
    <n v="46.3"/>
    <n v="8.3216912611798701"/>
    <n v="4.2112624823025602"/>
    <n v="8.55298108209508"/>
    <x v="759"/>
    <x v="0"/>
    <n v="4.2823281139135402E-2"/>
    <x v="35"/>
    <n v="1.1059551239013701"/>
    <n v="20"/>
  </r>
  <r>
    <n v="761"/>
    <x v="43"/>
    <x v="43"/>
    <x v="740"/>
    <n v="1.8430141073795301"/>
    <n v="1.83997989119446"/>
    <n v="113.340436001553"/>
    <n v="107.42314527780999"/>
    <n v="106.431408769697"/>
    <n v="70.078459969125504"/>
    <n v="30.937660776529299"/>
    <n v="46.3"/>
    <n v="8.3123513273201901"/>
    <n v="4.3965537829661496"/>
    <n v="8.7372775182933999"/>
    <x v="760"/>
    <x v="0"/>
    <n v="4.4413097202777897E-2"/>
    <x v="16"/>
    <n v="1.1094541549682599"/>
    <n v="21"/>
  </r>
  <r>
    <n v="762"/>
    <x v="43"/>
    <x v="43"/>
    <x v="741"/>
    <n v="1.8428212067370999"/>
    <n v="1.84022743159643"/>
    <n v="113.38425656775399"/>
    <n v="107.381070778248"/>
    <n v="106.252127452484"/>
    <n v="70.017208601843805"/>
    <n v="30.912856031949001"/>
    <n v="46.2"/>
    <n v="8.4437618190749699"/>
    <n v="4.4851997903054697"/>
    <n v="8.7418066560739707"/>
    <x v="761"/>
    <x v="0"/>
    <n v="3.0340567231178301E-2"/>
    <x v="38"/>
    <n v="1.1105928421020499"/>
    <n v="22"/>
  </r>
  <r>
    <n v="763"/>
    <x v="43"/>
    <x v="43"/>
    <x v="742"/>
    <n v="1.8408704462834899"/>
    <n v="1.8432606977853101"/>
    <n v="106.257012585805"/>
    <n v="107.41754639958501"/>
    <n v="113.33697890946"/>
    <n v="70.015891269262596"/>
    <n v="30.9136732182609"/>
    <n v="46.2"/>
    <n v="8.4456364057892905"/>
    <n v="4.4862500665239899"/>
    <n v="8.7423299822131195"/>
    <x v="762"/>
    <x v="0"/>
    <n v="4.10879589617252E-2"/>
    <x v="29"/>
    <n v="1.1193103790283201"/>
    <n v="23"/>
  </r>
  <r>
    <n v="764"/>
    <x v="43"/>
    <x v="43"/>
    <x v="743"/>
    <n v="1.8424535272293801"/>
    <n v="1.8404113670590001"/>
    <n v="113.28483166713301"/>
    <n v="107.42640048671301"/>
    <n v="106.464788691292"/>
    <n v="70.073121840542598"/>
    <n v="30.932490662443801"/>
    <n v="46.3"/>
    <n v="8.3145802780770008"/>
    <n v="4.2106688889384998"/>
    <n v="8.5572254392790104"/>
    <x v="763"/>
    <x v="0"/>
    <n v="4.7447185963392299E-2"/>
    <x v="41"/>
    <n v="1.13175201416016"/>
    <n v="24"/>
  </r>
  <r>
    <n v="765"/>
    <x v="43"/>
    <x v="43"/>
    <x v="744"/>
    <n v="1.84420606223925"/>
    <n v="1.84892914953494"/>
    <n v="105.992771335695"/>
    <n v="108.18277990533301"/>
    <n v="108.443341865319"/>
    <n v="68.654038461763506"/>
    <n v="30.3871193019129"/>
    <n v="44.2"/>
    <n v="8.3541893466731594"/>
    <n v="4.2510257771750899"/>
    <n v="8.4879107595711094"/>
    <x v="764"/>
    <x v="0"/>
    <n v="3.2363396137952798E-2"/>
    <x v="4"/>
    <n v="1.70498847961426"/>
    <n v="25"/>
  </r>
  <r>
    <n v="766"/>
    <x v="43"/>
    <x v="43"/>
    <x v="745"/>
    <n v="1.8409198787562699"/>
    <n v="1.8408924466138701"/>
    <n v="109.134219900733"/>
    <n v="111.33324790333501"/>
    <n v="111.29109641005"/>
    <n v="71.660912822472"/>
    <n v="31.5890193682669"/>
    <n v="47.5"/>
    <n v="8.0868748541636002"/>
    <n v="4.1933274888831598"/>
    <n v="8.6874202463047894"/>
    <x v="765"/>
    <x v="0"/>
    <n v="4.4794756919145598E-2"/>
    <x v="50"/>
    <n v="1.7287178039550799"/>
    <n v="26"/>
  </r>
  <r>
    <n v="767"/>
    <x v="43"/>
    <x v="43"/>
    <x v="746"/>
    <n v="1.8415327854806101"/>
    <n v="1.84187431710201"/>
    <n v="110.897935805343"/>
    <n v="111.43965989920601"/>
    <n v="109.549767135542"/>
    <n v="71.708155336648502"/>
    <n v="31.612227531258299"/>
    <n v="47.5"/>
    <n v="8.1622641002680396"/>
    <n v="4.2240833845154997"/>
    <n v="8.6850597000309193"/>
    <x v="766"/>
    <x v="0"/>
    <n v="3.0934188514947902E-2"/>
    <x v="42"/>
    <n v="1.7427721023559599"/>
    <n v="27"/>
  </r>
  <r>
    <n v="768"/>
    <x v="43"/>
    <x v="43"/>
    <x v="747"/>
    <n v="1.8421981435231101"/>
    <n v="1.8414499721686699"/>
    <n v="110.32590516258099"/>
    <n v="111.634287720156"/>
    <n v="110.020471466036"/>
    <n v="71.740942100216898"/>
    <n v="31.626895966323101"/>
    <n v="47.6"/>
    <n v="8.1087341418777399"/>
    <n v="4.2623422882177904"/>
    <n v="8.6855835102465306"/>
    <x v="767"/>
    <x v="0"/>
    <n v="4.8104584217071499E-2"/>
    <x v="4"/>
    <n v="1.7690620422363299"/>
    <n v="28"/>
  </r>
  <r>
    <n v="769"/>
    <x v="43"/>
    <x v="43"/>
    <x v="74"/>
    <n v="1.8414638198998099"/>
    <n v="1.84163432852453"/>
    <n v="110.28453553025901"/>
    <n v="111.59504133360601"/>
    <n v="110.15145476745199"/>
    <n v="71.759219469190299"/>
    <n v="31.632737643862502"/>
    <n v="47.6"/>
    <n v="8.0373984631775599"/>
    <n v="4.3799946876376996"/>
    <n v="8.6041794601205002"/>
    <x v="768"/>
    <x v="0"/>
    <n v="4.2622122913599E-2"/>
    <x v="42"/>
    <n v="1.7894325256347701"/>
    <n v="29"/>
  </r>
  <r>
    <n v="770"/>
    <x v="43"/>
    <x v="43"/>
    <x v="748"/>
    <n v="1.8450092140691301"/>
    <n v="1.84993324203875"/>
    <n v="105.70668625219101"/>
    <n v="107.999709430472"/>
    <n v="108.991202616324"/>
    <n v="68.675800460179303"/>
    <n v="30.4012126123584"/>
    <n v="44.2"/>
    <n v="8.3856966705312299"/>
    <n v="4.2685892219418697"/>
    <n v="8.7693060230182596"/>
    <x v="769"/>
    <x v="0"/>
    <n v="4.3439675122499501E-2"/>
    <x v="42"/>
    <n v="1.8493785858154299"/>
    <n v="30"/>
  </r>
  <r>
    <n v="771"/>
    <x v="43"/>
    <x v="43"/>
    <x v="749"/>
    <n v="1.8445039983692"/>
    <n v="1.8396157207416901"/>
    <n v="117.092702582557"/>
    <n v="101.868946756878"/>
    <n v="104.049407040289"/>
    <n v="68.540758025783305"/>
    <n v="30.3001702951886"/>
    <n v="44.8"/>
    <n v="8.8100140411905006"/>
    <n v="4.4933368395651199"/>
    <n v="8.7946843785069593"/>
    <x v="770"/>
    <x v="0"/>
    <n v="2.8402583673596399E-2"/>
    <x v="42"/>
    <n v="1.89475440979004"/>
    <n v="31"/>
  </r>
  <r>
    <n v="772"/>
    <x v="43"/>
    <x v="43"/>
    <x v="750"/>
    <n v="1.8489191437161301"/>
    <n v="1.84480378360409"/>
    <n v="108.80910542222701"/>
    <n v="107.95699898361001"/>
    <n v="105.493907026936"/>
    <n v="68.538409183247893"/>
    <n v="30.3409392406618"/>
    <n v="44.1"/>
    <n v="8.3887779726329192"/>
    <n v="4.2714907003755398"/>
    <n v="8.4717336210134597"/>
    <x v="771"/>
    <x v="0"/>
    <n v="4.6146105974912602E-2"/>
    <x v="5"/>
    <n v="3.36870193481445"/>
    <n v="32"/>
  </r>
  <r>
    <n v="773"/>
    <x v="44"/>
    <x v="44"/>
    <x v="751"/>
    <n v="1.8478032903964601"/>
    <n v="1.8416234685733099"/>
    <n v="116.324000406468"/>
    <n v="100.090943091483"/>
    <n v="102.313611092855"/>
    <n v="67.203670561368995"/>
    <n v="29.754302418178899"/>
    <n v="43.4"/>
    <n v="10.1423737250456"/>
    <n v="4.6877514250967396"/>
    <n v="8.5224612314511798"/>
    <x v="772"/>
    <x v="0"/>
    <n v="4.4202174991369199E-2"/>
    <x v="40"/>
    <n v="0"/>
    <n v="1"/>
  </r>
  <r>
    <n v="774"/>
    <x v="44"/>
    <x v="44"/>
    <x v="752"/>
    <n v="1.84159414638513"/>
    <n v="1.8473800367006199"/>
    <n v="102.233257719438"/>
    <n v="100.043051525189"/>
    <n v="116.401260750387"/>
    <n v="67.183209607426505"/>
    <n v="29.744749709567099"/>
    <n v="43.4"/>
    <n v="10.1492975357184"/>
    <n v="4.6876207103784999"/>
    <n v="8.5205321196868606"/>
    <x v="773"/>
    <x v="0"/>
    <n v="4.39051575958729E-2"/>
    <x v="102"/>
    <n v="7.0114135742188003E-3"/>
    <n v="2"/>
  </r>
  <r>
    <n v="775"/>
    <x v="44"/>
    <x v="44"/>
    <x v="753"/>
    <n v="1.8490646283999901"/>
    <n v="1.8421587879441801"/>
    <n v="115.702832848269"/>
    <n v="100.51212025614301"/>
    <n v="102.256194714979"/>
    <n v="67.158080925243397"/>
    <n v="29.747262752997401"/>
    <n v="43.1"/>
    <n v="10.150595647328799"/>
    <n v="4.6874601370289497"/>
    <n v="8.5089379994242194"/>
    <x v="774"/>
    <x v="0"/>
    <n v="3.0172733590006801E-2"/>
    <x v="91"/>
    <n v="0.382843017578125"/>
    <n v="3"/>
  </r>
  <r>
    <n v="776"/>
    <x v="44"/>
    <x v="44"/>
    <x v="754"/>
    <n v="1.84254226545824"/>
    <n v="1.8482773060339099"/>
    <n v="102.446105829007"/>
    <n v="100.463532450644"/>
    <n v="115.814935065649"/>
    <n v="67.230964351956501"/>
    <n v="29.774387622318901"/>
    <n v="43.2"/>
    <n v="10.1482626129722"/>
    <n v="4.6885454960460198"/>
    <n v="8.5084707082298099"/>
    <x v="775"/>
    <x v="0"/>
    <n v="4.4337101280689198E-2"/>
    <x v="95"/>
    <n v="0.40116119384765597"/>
    <n v="4"/>
  </r>
  <r>
    <n v="777"/>
    <x v="44"/>
    <x v="44"/>
    <x v="755"/>
    <n v="1.84150862066947"/>
    <n v="1.84746664381254"/>
    <n v="102.69873792148699"/>
    <n v="100.489069561306"/>
    <n v="116.750467096191"/>
    <n v="67.564136093814099"/>
    <n v="29.9067736331425"/>
    <n v="43.5"/>
    <n v="10.172273729804401"/>
    <n v="4.6900622345327401"/>
    <n v="8.7500969086554097"/>
    <x v="776"/>
    <x v="0"/>
    <n v="4.3507147580385201E-2"/>
    <x v="61"/>
    <n v="0.62984466552734397"/>
    <n v="5"/>
  </r>
  <r>
    <n v="778"/>
    <x v="44"/>
    <x v="44"/>
    <x v="756"/>
    <n v="1.8413066013024499"/>
    <n v="1.8462992715158599"/>
    <n v="102.682813507533"/>
    <n v="100.317548963052"/>
    <n v="116.71841619889101"/>
    <n v="67.495947793476404"/>
    <n v="29.875131630583599"/>
    <n v="43.5"/>
    <n v="10.176080463763901"/>
    <n v="4.6899807787996597"/>
    <n v="8.7506401509321297"/>
    <x v="777"/>
    <x v="0"/>
    <n v="3.93372997641563E-2"/>
    <x v="102"/>
    <n v="0.639251708984375"/>
    <n v="6"/>
  </r>
  <r>
    <n v="779"/>
    <x v="44"/>
    <x v="44"/>
    <x v="757"/>
    <n v="1.8407349075844599"/>
    <n v="1.8463309562480901"/>
    <n v="102.68610875655401"/>
    <n v="100.676330480963"/>
    <n v="117.06334141535601"/>
    <n v="67.701685983196299"/>
    <n v="29.9529576902213"/>
    <n v="43.9"/>
    <n v="10.1280471402182"/>
    <n v="4.6877185965084402"/>
    <n v="8.7468563781424695"/>
    <x v="778"/>
    <x v="0"/>
    <n v="3.1985990703105899E-2"/>
    <x v="121"/>
    <n v="0.66987609863281194"/>
    <n v="7"/>
  </r>
  <r>
    <n v="780"/>
    <x v="44"/>
    <x v="44"/>
    <x v="758"/>
    <n v="1.8465716882915699"/>
    <n v="1.8410860925008301"/>
    <n v="117.085043233573"/>
    <n v="100.62117683593"/>
    <n v="102.71018525784299"/>
    <n v="67.697696697141893"/>
    <n v="29.956986092282801"/>
    <n v="43.9"/>
    <n v="10.136602507288201"/>
    <n v="4.6879767327399602"/>
    <n v="8.7486609050015698"/>
    <x v="779"/>
    <x v="0"/>
    <n v="4.98777478933334E-2"/>
    <x v="17"/>
    <n v="0.67565155029296897"/>
    <n v="8"/>
  </r>
  <r>
    <n v="781"/>
    <x v="44"/>
    <x v="44"/>
    <x v="759"/>
    <n v="1.8439571578537199"/>
    <n v="1.8397339481566299"/>
    <n v="116.595445459484"/>
    <n v="101.80856714518001"/>
    <n v="103.90716767497101"/>
    <n v="68.338581419329998"/>
    <n v="30.209778716372298"/>
    <n v="45"/>
    <n v="10.069826056898901"/>
    <n v="4.6808304280617401"/>
    <n v="8.7179123235351206"/>
    <x v="780"/>
    <x v="0"/>
    <n v="4.60609719157219E-2"/>
    <x v="91"/>
    <n v="1.4676208496093801"/>
    <n v="9"/>
  </r>
  <r>
    <n v="782"/>
    <x v="44"/>
    <x v="44"/>
    <x v="760"/>
    <n v="1.83975270077257"/>
    <n v="1.8448926798055201"/>
    <n v="103.96120333070201"/>
    <n v="101.918387789378"/>
    <n v="116.53231472033799"/>
    <n v="68.374996829110799"/>
    <n v="30.228448763370601"/>
    <n v="45"/>
    <n v="10.063502107806899"/>
    <n v="4.6805021269260996"/>
    <n v="8.7181763062000002"/>
    <x v="781"/>
    <x v="0"/>
    <n v="4.9815848469734199E-2"/>
    <x v="94"/>
    <n v="1.5196075439453101"/>
    <n v="10"/>
  </r>
  <r>
    <n v="783"/>
    <x v="44"/>
    <x v="44"/>
    <x v="761"/>
    <n v="1.84362035137389"/>
    <n v="1.8399404881680199"/>
    <n v="114.24081488831401"/>
    <n v="105.69698625738199"/>
    <n v="105.637105861842"/>
    <n v="69.514121035491797"/>
    <n v="30.703253501957999"/>
    <n v="46.1"/>
    <n v="9.8047291176294493"/>
    <n v="4.6310430483663803"/>
    <n v="8.6880041606534508"/>
    <x v="782"/>
    <x v="0"/>
    <n v="2.87514999508858E-2"/>
    <x v="27"/>
    <n v="1.7806549072265601"/>
    <n v="11"/>
  </r>
  <r>
    <n v="784"/>
    <x v="44"/>
    <x v="44"/>
    <x v="454"/>
    <n v="1.8398331446084899"/>
    <n v="1.84387662277062"/>
    <n v="106.045237638475"/>
    <n v="105.86686138926601"/>
    <n v="114.289004844027"/>
    <n v="69.721593368494595"/>
    <n v="30.791461622498499"/>
    <n v="46.4"/>
    <n v="9.8048703577271503"/>
    <n v="4.6250929485899404"/>
    <n v="8.6851406875376895"/>
    <x v="783"/>
    <x v="0"/>
    <n v="4.0612779557704898E-2"/>
    <x v="21"/>
    <n v="1.82275390625"/>
    <n v="12"/>
  </r>
  <r>
    <n v="785"/>
    <x v="44"/>
    <x v="44"/>
    <x v="762"/>
    <n v="1.84097718617043"/>
    <n v="1.8448333258048"/>
    <n v="103.068747123392"/>
    <n v="100.844735102687"/>
    <n v="116.73476743795"/>
    <n v="67.791875767370598"/>
    <n v="29.9876028136371"/>
    <n v="44.8"/>
    <n v="10.130054446085699"/>
    <n v="4.6837101991646302"/>
    <n v="8.5005226895186503"/>
    <x v="784"/>
    <x v="0"/>
    <n v="4.7583647072315202E-2"/>
    <x v="6"/>
    <n v="1.9568328857421899"/>
    <n v="13"/>
  </r>
  <r>
    <n v="786"/>
    <x v="44"/>
    <x v="44"/>
    <x v="763"/>
    <n v="1.8433540083228701"/>
    <n v="1.8444866494501899"/>
    <n v="105.99712273109"/>
    <n v="108.27338731136"/>
    <n v="111.37488981714"/>
    <n v="69.596455098724903"/>
    <n v="30.752185604248499"/>
    <n v="46.2"/>
    <n v="9.4390704992318692"/>
    <n v="4.5542944221652197"/>
    <n v="8.6381341925909805"/>
    <x v="785"/>
    <x v="0"/>
    <n v="4.7468479722738301E-2"/>
    <x v="91"/>
    <n v="2.1414337158203098"/>
    <n v="14"/>
  </r>
  <r>
    <n v="787"/>
    <x v="44"/>
    <x v="44"/>
    <x v="764"/>
    <n v="1.8435804837326699"/>
    <n v="1.8437811692280599"/>
    <n v="111.486861761645"/>
    <n v="108.18142273833701"/>
    <n v="105.971029500149"/>
    <n v="69.593001645211203"/>
    <n v="30.751459047491799"/>
    <n v="46.2"/>
    <n v="9.4375393885666892"/>
    <n v="4.5574136826868203"/>
    <n v="8.6415034727088997"/>
    <x v="786"/>
    <x v="0"/>
    <n v="4.5969363301992403E-2"/>
    <x v="22"/>
    <n v="2.1579818725585902"/>
    <n v="15"/>
  </r>
  <r>
    <n v="788"/>
    <x v="44"/>
    <x v="44"/>
    <x v="765"/>
    <n v="1.8436271314992001"/>
    <n v="1.8430219749096799"/>
    <n v="111.527443615945"/>
    <n v="108.184473701589"/>
    <n v="105.905229452406"/>
    <n v="69.5847195328775"/>
    <n v="30.740871438930601"/>
    <n v="46.8"/>
    <n v="9.4797922835627695"/>
    <n v="4.5051887762020799"/>
    <n v="8.4811277450359004"/>
    <x v="787"/>
    <x v="0"/>
    <n v="3.7108480930328397E-2"/>
    <x v="44"/>
    <n v="2.2291641235351598"/>
    <n v="16"/>
  </r>
  <r>
    <n v="789"/>
    <x v="44"/>
    <x v="44"/>
    <x v="446"/>
    <n v="1.8404578234776201"/>
    <n v="1.84292729102371"/>
    <n v="106.174595829163"/>
    <n v="106.636449597249"/>
    <n v="113.53244888856599"/>
    <n v="69.789987948641397"/>
    <n v="30.817121518647099"/>
    <n v="47.1"/>
    <n v="9.7702207448438099"/>
    <n v="4.5928470196988904"/>
    <n v="8.5012140573499"/>
    <x v="788"/>
    <x v="0"/>
    <n v="3.7649616599082898E-2"/>
    <x v="36"/>
    <n v="2.2540130615234402"/>
    <n v="17"/>
  </r>
  <r>
    <n v="790"/>
    <x v="44"/>
    <x v="44"/>
    <x v="766"/>
    <n v="1.83992282446846"/>
    <n v="1.8439918654918099"/>
    <n v="103.99481466850099"/>
    <n v="102.131151546157"/>
    <n v="116.238732097408"/>
    <n v="68.375312690479703"/>
    <n v="30.228172504142702"/>
    <n v="45.7"/>
    <n v="10.0458650166207"/>
    <n v="4.67844372981346"/>
    <n v="8.5135578421202194"/>
    <x v="789"/>
    <x v="0"/>
    <n v="3.6118693649768802E-2"/>
    <x v="6"/>
    <n v="2.2566833496093799"/>
    <n v="18"/>
  </r>
  <r>
    <n v="791"/>
    <x v="44"/>
    <x v="44"/>
    <x v="767"/>
    <n v="1.8435577018363101"/>
    <n v="1.840032880141"/>
    <n v="113.278925861857"/>
    <n v="107.178556584731"/>
    <n v="106.336471192378"/>
    <n v="69.9461544337546"/>
    <n v="30.883543024250201"/>
    <n v="47.3"/>
    <n v="9.7501991976608693"/>
    <n v="4.5740353044414901"/>
    <n v="8.4937586593411503"/>
    <x v="790"/>
    <x v="0"/>
    <n v="3.7404514849185902E-2"/>
    <x v="27"/>
    <n v="2.2715835571289098"/>
    <n v="19"/>
  </r>
  <r>
    <n v="792"/>
    <x v="44"/>
    <x v="44"/>
    <x v="768"/>
    <n v="1.8406425508501101"/>
    <n v="1.84380503307697"/>
    <n v="105.46673979314799"/>
    <n v="105.785264276101"/>
    <n v="113.759547498636"/>
    <n v="69.342389999637902"/>
    <n v="30.632951862456199"/>
    <n v="47"/>
    <n v="9.8456451833488394"/>
    <n v="4.6188265141998004"/>
    <n v="8.4844268803619993"/>
    <x v="791"/>
    <x v="0"/>
    <n v="4.9351274967193597E-2"/>
    <x v="27"/>
    <n v="2.3005676269531201"/>
    <n v="20"/>
  </r>
  <r>
    <n v="793"/>
    <x v="44"/>
    <x v="44"/>
    <x v="78"/>
    <n v="1.84405070429204"/>
    <n v="1.8409348168797199"/>
    <n v="113.899780662051"/>
    <n v="105.70068006302201"/>
    <n v="105.544858649418"/>
    <n v="69.382127768821107"/>
    <n v="30.649768701297699"/>
    <n v="47"/>
    <n v="9.85551025179468"/>
    <n v="4.6234231906895999"/>
    <n v="8.4832875101539997"/>
    <x v="792"/>
    <x v="0"/>
    <n v="3.7597179412841797E-2"/>
    <x v="32"/>
    <n v="2.3077316284179701"/>
    <n v="21"/>
  </r>
  <r>
    <n v="794"/>
    <x v="44"/>
    <x v="44"/>
    <x v="769"/>
    <n v="1.8450065040535699"/>
    <n v="1.8400581512550001"/>
    <n v="113.889931516632"/>
    <n v="106.101934771774"/>
    <n v="105.395799107298"/>
    <n v="69.462288916514694"/>
    <n v="30.689377515896499"/>
    <n v="46.3"/>
    <n v="9.8106710096584102"/>
    <n v="4.6347092909693801"/>
    <n v="8.6902693856407094"/>
    <x v="793"/>
    <x v="0"/>
    <n v="4.8897337168455103E-2"/>
    <x v="50"/>
    <n v="2.5030517578125"/>
    <n v="22"/>
  </r>
  <r>
    <n v="795"/>
    <x v="44"/>
    <x v="44"/>
    <x v="770"/>
    <n v="1.8443410747472899"/>
    <n v="1.8403820255588199"/>
    <n v="113.67207684390701"/>
    <n v="106.50922421560399"/>
    <n v="105.441683353522"/>
    <n v="69.544927660183802"/>
    <n v="30.7182213475214"/>
    <n v="46.4"/>
    <n v="9.8052057406426592"/>
    <n v="4.6301234308732697"/>
    <n v="8.6885799846392509"/>
    <x v="794"/>
    <x v="1"/>
    <n v="6.9898381829261794E-2"/>
    <x v="42"/>
    <n v="2.5357208251953098"/>
    <n v="23"/>
  </r>
  <r>
    <n v="796"/>
    <x v="44"/>
    <x v="44"/>
    <x v="771"/>
    <n v="1.84404609486856"/>
    <n v="1.84009293243575"/>
    <n v="116.271344664702"/>
    <n v="102.374372705219"/>
    <n v="104.058621217411"/>
    <n v="68.484120636799602"/>
    <n v="30.273167801598198"/>
    <n v="45.1"/>
    <n v="10.017165198955199"/>
    <n v="4.68061763040392"/>
    <n v="8.7214950172698398"/>
    <x v="795"/>
    <x v="0"/>
    <n v="4.2414315044879899E-2"/>
    <x v="4"/>
    <n v="2.5861587524414098"/>
    <n v="24"/>
  </r>
  <r>
    <n v="797"/>
    <x v="44"/>
    <x v="44"/>
    <x v="772"/>
    <n v="1.84160636402028"/>
    <n v="1.8415832861969601"/>
    <n v="109.462663540759"/>
    <n v="112.190999925703"/>
    <n v="110.586864212362"/>
    <n v="71.824789609936204"/>
    <n v="31.6600202383372"/>
    <n v="48.8"/>
    <n v="9.4228845425374193"/>
    <n v="4.5552574008352602"/>
    <n v="8.6326858635565902"/>
    <x v="796"/>
    <x v="0"/>
    <n v="3.8215383887291003E-2"/>
    <x v="42"/>
    <n v="4.2808380126953098"/>
    <n v="25"/>
  </r>
  <r>
    <n v="798"/>
    <x v="44"/>
    <x v="44"/>
    <x v="773"/>
    <n v="1.84811958487539"/>
    <n v="1.84446225225673"/>
    <n v="109.01729012484201"/>
    <n v="108.334767315259"/>
    <n v="107.39806054133101"/>
    <n v="69.333918997414003"/>
    <n v="30.677888680520201"/>
    <n v="45.1"/>
    <n v="9.61813018279841"/>
    <n v="4.4157087177996104"/>
    <n v="8.7357383321425797"/>
    <x v="797"/>
    <x v="0"/>
    <n v="3.0225904658436799E-2"/>
    <x v="42"/>
    <n v="4.6644515991210902"/>
    <n v="26"/>
  </r>
  <r>
    <n v="799"/>
    <x v="44"/>
    <x v="44"/>
    <x v="774"/>
    <n v="1.8432278752232401"/>
    <n v="1.84796401480115"/>
    <n v="101.913299999088"/>
    <n v="99.619895124967002"/>
    <n v="115.88683936866001"/>
    <n v="66.815322478695293"/>
    <n v="29.5944480401512"/>
    <n v="43.1"/>
    <n v="10.2863162430916"/>
    <n v="4.6867207413255203"/>
    <n v="8.4947498650854101"/>
    <x v="798"/>
    <x v="0"/>
    <n v="4.7584597021341303E-2"/>
    <x v="49"/>
    <n v="5.4778823852539098"/>
    <n v="27"/>
  </r>
  <r>
    <n v="800"/>
    <x v="44"/>
    <x v="44"/>
    <x v="775"/>
    <n v="1.8417917906212899"/>
    <n v="1.8480413956402599"/>
    <n v="102.40763712835199"/>
    <n v="100.332330324905"/>
    <n v="116.316767782941"/>
    <n v="67.308438822544403"/>
    <n v="29.801924851351401"/>
    <n v="43.4"/>
    <n v="10.2780311777592"/>
    <n v="4.6873012419816096"/>
    <n v="8.7490308294576593"/>
    <x v="799"/>
    <x v="0"/>
    <n v="4.79103848338127E-2"/>
    <x v="49"/>
    <n v="5.75872802734375"/>
    <n v="28"/>
  </r>
  <r>
    <n v="801"/>
    <x v="44"/>
    <x v="44"/>
    <x v="776"/>
    <n v="1.8420347445148799"/>
    <n v="1.84184635624147"/>
    <n v="109.274843339051"/>
    <n v="113.34934189110599"/>
    <n v="110.729738998128"/>
    <n v="72.204065523375604"/>
    <n v="31.813188040014101"/>
    <n v="49.5"/>
    <n v="9.4200894026103192"/>
    <n v="4.56429237609143"/>
    <n v="8.6692895702684201"/>
    <x v="800"/>
    <x v="0"/>
    <n v="4.0637020021677003E-2"/>
    <x v="50"/>
    <n v="6.1028594970703098"/>
    <n v="29"/>
  </r>
  <r>
    <n v="802"/>
    <x v="44"/>
    <x v="44"/>
    <x v="777"/>
    <n v="1.84173179372024"/>
    <n v="1.83996440182955"/>
    <n v="111.283651998106"/>
    <n v="113.219956780757"/>
    <n v="109.025661479514"/>
    <n v="72.267058389975205"/>
    <n v="31.8337932896148"/>
    <n v="49.6"/>
    <n v="9.4533821377170906"/>
    <n v="4.52556803806681"/>
    <n v="8.6681599146360497"/>
    <x v="801"/>
    <x v="0"/>
    <n v="3.0061634257435799E-2"/>
    <x v="4"/>
    <n v="6.1820983886718803"/>
    <n v="30"/>
  </r>
  <r>
    <n v="803"/>
    <x v="44"/>
    <x v="44"/>
    <x v="778"/>
    <n v="1.84405558484553"/>
    <n v="1.8498283704170999"/>
    <n v="101.419879100598"/>
    <n v="101.036704327043"/>
    <n v="114.52308242828499"/>
    <n v="66.750444751313097"/>
    <n v="29.583483203963301"/>
    <n v="42.9"/>
    <n v="10.2532173646161"/>
    <n v="4.6788870787312096"/>
    <n v="8.4817271897520392"/>
    <x v="802"/>
    <x v="0"/>
    <n v="3.7692144513130202E-2"/>
    <x v="6"/>
    <n v="6.2541122436523402"/>
    <n v="31"/>
  </r>
  <r>
    <n v="804"/>
    <x v="44"/>
    <x v="44"/>
    <x v="779"/>
    <n v="1.84976998570092"/>
    <n v="1.8439774944396601"/>
    <n v="115.55671470867"/>
    <n v="101.318579363664"/>
    <n v="102.446148021049"/>
    <n v="67.433072046655099"/>
    <n v="29.870922137488499"/>
    <n v="43.1"/>
    <n v="10.1131786979598"/>
    <n v="4.6876934002668698"/>
    <n v="8.75445460803844"/>
    <x v="803"/>
    <x v="0"/>
    <n v="4.7799859195947599E-2"/>
    <x v="104"/>
    <n v="6.4362487792968803"/>
    <n v="32"/>
  </r>
  <r>
    <n v="805"/>
    <x v="44"/>
    <x v="44"/>
    <x v="780"/>
    <n v="1.8443172178342799"/>
    <n v="1.85110588568023"/>
    <n v="101.391073447591"/>
    <n v="102.36157942698"/>
    <n v="113.587277185269"/>
    <n v="66.901877509947795"/>
    <n v="29.656438107795399"/>
    <n v="42.9"/>
    <n v="10.0974403167203"/>
    <n v="4.6724354910035997"/>
    <n v="8.5103317890159005"/>
    <x v="804"/>
    <x v="0"/>
    <n v="4.9911424517631503E-2"/>
    <x v="49"/>
    <n v="6.49212646484375"/>
    <n v="33"/>
  </r>
  <r>
    <n v="806"/>
    <x v="44"/>
    <x v="44"/>
    <x v="781"/>
    <n v="1.85123985480002"/>
    <n v="1.8441198442617499"/>
    <n v="113.360766455746"/>
    <n v="102.564696721906"/>
    <n v="101.414195261903"/>
    <n v="66.910914555770006"/>
    <n v="29.662187169248298"/>
    <n v="42.9"/>
    <n v="10.090133225737199"/>
    <n v="4.6709965935430304"/>
    <n v="8.5073757128769891"/>
    <x v="805"/>
    <x v="0"/>
    <n v="4.9123901873827001E-2"/>
    <x v="51"/>
    <n v="6.5069046020507804"/>
    <n v="34"/>
  </r>
  <r>
    <n v="807"/>
    <x v="44"/>
    <x v="44"/>
    <x v="782"/>
    <n v="1.8438749957629901"/>
    <n v="1.8506769031897401"/>
    <n v="101.54154845343599"/>
    <n v="100.979050394068"/>
    <n v="114.85668107955"/>
    <n v="66.858643143036403"/>
    <n v="29.635079552944799"/>
    <n v="42.8"/>
    <n v="10.1453135483391"/>
    <n v="4.6847305401153303"/>
    <n v="8.5062007634604395"/>
    <x v="806"/>
    <x v="1"/>
    <n v="6.1325803399085999E-2"/>
    <x v="4"/>
    <n v="6.523193359375"/>
    <n v="35"/>
  </r>
  <r>
    <n v="808"/>
    <x v="44"/>
    <x v="44"/>
    <x v="783"/>
    <n v="1.8431454093478301"/>
    <n v="1.84996972948208"/>
    <n v="102.027824066311"/>
    <n v="101.228759666984"/>
    <n v="115.445968172793"/>
    <n v="67.243784855727597"/>
    <n v="29.7886750488471"/>
    <n v="43.2"/>
    <n v="10.252891155533501"/>
    <n v="4.6834936781231198"/>
    <n v="8.7585169809681709"/>
    <x v="807"/>
    <x v="0"/>
    <n v="4.9043890088796602E-2"/>
    <x v="32"/>
    <n v="6.6266708374023402"/>
    <n v="36"/>
  </r>
  <r>
    <n v="809"/>
    <x v="44"/>
    <x v="44"/>
    <x v="784"/>
    <n v="1.84245488411521"/>
    <n v="1.8472752907999299"/>
    <n v="102.33866903541499"/>
    <n v="100.608865586766"/>
    <n v="116.96585483884201"/>
    <n v="67.542606435634298"/>
    <n v="29.897036775325802"/>
    <n v="43.5"/>
    <n v="10.264840951187299"/>
    <n v="4.6898313367826603"/>
    <n v="8.7538081955869806"/>
    <x v="808"/>
    <x v="0"/>
    <n v="4.87881451845169E-2"/>
    <x v="6"/>
    <n v="6.6404342651367196"/>
    <n v="37"/>
  </r>
  <r>
    <n v="810"/>
    <x v="44"/>
    <x v="44"/>
    <x v="785"/>
    <n v="1.8440471794398301"/>
    <n v="1.8523425709085199"/>
    <n v="101.716771311965"/>
    <n v="103.21112114650001"/>
    <n v="112.481974918814"/>
    <n v="66.964792144475993"/>
    <n v="29.689784944126899"/>
    <n v="42.7"/>
    <n v="9.9957982481746299"/>
    <n v="4.6662396821641803"/>
    <n v="8.5106445023189004"/>
    <x v="809"/>
    <x v="0"/>
    <n v="4.0028318762779201E-2"/>
    <x v="50"/>
    <n v="6.7781143188476598"/>
    <n v="38"/>
  </r>
  <r>
    <n v="811"/>
    <x v="44"/>
    <x v="44"/>
    <x v="786"/>
    <n v="1.84284589697565"/>
    <n v="1.85025430684541"/>
    <n v="102.090479831753"/>
    <n v="101.561815571244"/>
    <n v="115.087730311784"/>
    <n v="67.273880159193297"/>
    <n v="29.802627928788699"/>
    <n v="43"/>
    <n v="10.0997239181207"/>
    <n v="4.6852716578629696"/>
    <n v="8.5087871960840893"/>
    <x v="810"/>
    <x v="0"/>
    <n v="4.9415364861488301E-2"/>
    <x v="42"/>
    <n v="6.8841094970703098"/>
    <n v="39"/>
  </r>
  <r>
    <n v="812"/>
    <x v="44"/>
    <x v="44"/>
    <x v="787"/>
    <n v="1.8488723590340099"/>
    <n v="1.8426421247762601"/>
    <n v="115.98343544451301"/>
    <n v="100.48397651743601"/>
    <n v="101.78312035070699"/>
    <n v="67.072976751713597"/>
    <n v="29.711507655566301"/>
    <n v="43.1"/>
    <n v="10.152603045344501"/>
    <n v="4.6864490273236399"/>
    <n v="8.7419356007223197"/>
    <x v="811"/>
    <x v="0"/>
    <n v="4.2519763112068197E-2"/>
    <x v="6"/>
    <n v="6.9390945434570304"/>
    <n v="40"/>
  </r>
  <r>
    <n v="813"/>
    <x v="44"/>
    <x v="44"/>
    <x v="70"/>
    <n v="1.8446736838801501"/>
    <n v="1.84017553510527"/>
    <n v="113.044098565935"/>
    <n v="106.882511903381"/>
    <n v="105.61774514051601"/>
    <n v="69.535716380131603"/>
    <n v="30.715377700852699"/>
    <n v="46.5"/>
    <n v="9.7720348760802604"/>
    <n v="4.57901293191986"/>
    <n v="8.6340451678954899"/>
    <x v="812"/>
    <x v="0"/>
    <n v="4.8485044389963199E-2"/>
    <x v="52"/>
    <n v="7.7157363891601598"/>
    <n v="41"/>
  </r>
  <r>
    <n v="814"/>
    <x v="44"/>
    <x v="44"/>
    <x v="788"/>
    <n v="1.84423452955419"/>
    <n v="1.8412555498898"/>
    <n v="113.20464496271001"/>
    <n v="107.12676786047"/>
    <n v="105.947107862699"/>
    <n v="69.774322569940395"/>
    <n v="30.815148980171401"/>
    <n v="46.8"/>
    <n v="9.7852544536478003"/>
    <n v="4.5800773035874798"/>
    <n v="8.6331500485269501"/>
    <x v="813"/>
    <x v="0"/>
    <n v="4.45071049034595E-2"/>
    <x v="104"/>
    <n v="7.7199020385742196"/>
    <n v="42"/>
  </r>
  <r>
    <n v="815"/>
    <x v="44"/>
    <x v="44"/>
    <x v="789"/>
    <n v="1.84348854078347"/>
    <n v="1.8487804088100801"/>
    <n v="101.524716207175"/>
    <n v="101.270279474322"/>
    <n v="116.323051772122"/>
    <n v="67.326309904031604"/>
    <n v="29.818201522809201"/>
    <n v="43.1"/>
    <n v="10.137545610687599"/>
    <n v="4.6869639115888901"/>
    <n v="8.7556802413190997"/>
    <x v="814"/>
    <x v="0"/>
    <n v="3.57333682477474E-2"/>
    <x v="50"/>
    <n v="7.8227081298828098"/>
    <n v="43"/>
  </r>
  <r>
    <n v="816"/>
    <x v="44"/>
    <x v="44"/>
    <x v="790"/>
    <n v="1.83937326282622"/>
    <n v="1.8429077567800201"/>
    <n v="105.68853856235199"/>
    <n v="104.75453612251199"/>
    <n v="115.122586294865"/>
    <n v="69.480050324132407"/>
    <n v="30.683134304002699"/>
    <n v="47.2"/>
    <n v="9.9877756033588696"/>
    <n v="4.6643006327572198"/>
    <n v="8.4468741093344697"/>
    <x v="815"/>
    <x v="0"/>
    <n v="3.3688496798276901E-2"/>
    <x v="50"/>
    <n v="7.9702224731445304"/>
    <n v="44"/>
  </r>
  <r>
    <n v="817"/>
    <x v="44"/>
    <x v="44"/>
    <x v="791"/>
    <n v="1.8432433371641399"/>
    <n v="1.83938250508152"/>
    <n v="115.420465303081"/>
    <n v="105.455795727991"/>
    <n v="105.758266307651"/>
    <n v="69.826452801875405"/>
    <n v="30.831529822722899"/>
    <n v="46.7"/>
    <n v="9.9739267513409793"/>
    <n v="4.6740786639862897"/>
    <n v="8.7125151311214903"/>
    <x v="816"/>
    <x v="0"/>
    <n v="4.73030395805836E-2"/>
    <x v="6"/>
    <n v="8.0458450317382795"/>
    <n v="45"/>
  </r>
  <r>
    <n v="818"/>
    <x v="44"/>
    <x v="44"/>
    <x v="792"/>
    <n v="1.8434394484224299"/>
    <n v="1.8393371088519901"/>
    <n v="114.69191527924799"/>
    <n v="105.80159059923101"/>
    <n v="106.47964661204701"/>
    <n v="69.967564458619705"/>
    <n v="30.887811699370101"/>
    <n v="47.7"/>
    <n v="9.9128363871079408"/>
    <n v="4.6460366168226503"/>
    <n v="8.4201195224548098"/>
    <x v="817"/>
    <x v="0"/>
    <n v="4.4307243078947102E-2"/>
    <x v="42"/>
    <n v="8.0784530639648402"/>
    <n v="46"/>
  </r>
  <r>
    <n v="819"/>
    <x v="44"/>
    <x v="44"/>
    <x v="793"/>
    <n v="1.8429449259269699"/>
    <n v="1.8398570596652299"/>
    <n v="115.33908822168"/>
    <n v="105.260570772663"/>
    <n v="105.604842896131"/>
    <n v="69.684489978907393"/>
    <n v="30.770814956404301"/>
    <n v="46.5"/>
    <n v="9.9734576228490202"/>
    <n v="4.6502838439896204"/>
    <n v="8.7114169158123893"/>
    <x v="818"/>
    <x v="1"/>
    <n v="5.0944700837135301E-2"/>
    <x v="51"/>
    <n v="8.0874786376953107"/>
    <n v="47"/>
  </r>
  <r>
    <n v="820"/>
    <x v="44"/>
    <x v="44"/>
    <x v="794"/>
    <n v="1.8469025420958101"/>
    <n v="1.84538722223819"/>
    <n v="107.44413493351701"/>
    <n v="108.85065137216399"/>
    <n v="107.614236823686"/>
    <n v="69.062799910510705"/>
    <n v="30.551955261800298"/>
    <n v="45.3"/>
    <n v="9.5566699754733904"/>
    <n v="4.47673957502478"/>
    <n v="8.6953976672639293"/>
    <x v="819"/>
    <x v="0"/>
    <n v="3.4974291920661899E-2"/>
    <x v="6"/>
    <n v="8.2153778076171893"/>
    <n v="48"/>
  </r>
  <r>
    <n v="821"/>
    <x v="44"/>
    <x v="44"/>
    <x v="795"/>
    <n v="1.84544141061156"/>
    <n v="1.8482459251950201"/>
    <n v="107.31153182929199"/>
    <n v="108.101107162711"/>
    <n v="109.55309508306701"/>
    <n v="69.401788030495496"/>
    <n v="30.713708942176201"/>
    <n v="44.8"/>
    <n v="9.6073592561047398"/>
    <n v="4.5504708970760497"/>
    <n v="8.7452637958128303"/>
    <x v="820"/>
    <x v="0"/>
    <n v="2.7905622497201001E-2"/>
    <x v="5"/>
    <n v="9.1167755126953107"/>
    <n v="49"/>
  </r>
  <r>
    <n v="822"/>
    <x v="44"/>
    <x v="44"/>
    <x v="796"/>
    <n v="1.8446942836144899"/>
    <n v="1.8488009627864199"/>
    <n v="107.17192079331799"/>
    <n v="107.342765843195"/>
    <n v="108.55709112586899"/>
    <n v="68.804201663242907"/>
    <n v="30.452300054019801"/>
    <n v="45"/>
    <n v="9.7054772363416308"/>
    <n v="4.5379843891407496"/>
    <n v="8.5211380201879194"/>
    <x v="821"/>
    <x v="0"/>
    <n v="3.9808094501495403E-2"/>
    <x v="42"/>
    <n v="10.6703491210938"/>
    <n v="50"/>
  </r>
  <r>
    <n v="823"/>
    <x v="44"/>
    <x v="44"/>
    <x v="797"/>
    <n v="1.8443573406474101"/>
    <n v="1.8522078717033801"/>
    <n v="101.788290508855"/>
    <n v="102.957938380691"/>
    <n v="112.55414594788"/>
    <n v="66.929289276092504"/>
    <n v="29.673075680723699"/>
    <n v="43"/>
    <n v="10.1396204143806"/>
    <n v="4.6654308930332"/>
    <n v="8.5002956958084503"/>
    <x v="822"/>
    <x v="0"/>
    <n v="4.66348752379417E-2"/>
    <x v="5"/>
    <n v="12.1802673339844"/>
    <n v="51"/>
  </r>
  <r>
    <n v="824"/>
    <x v="44"/>
    <x v="44"/>
    <x v="798"/>
    <n v="1.8452604152259899"/>
    <n v="1.84889832062231"/>
    <n v="107.899438615889"/>
    <n v="107.061488228396"/>
    <n v="108.14518684654399"/>
    <n v="68.816874422661201"/>
    <n v="30.4607551133934"/>
    <n v="44.8"/>
    <n v="9.6829526062648092"/>
    <n v="4.5391739910127802"/>
    <n v="8.6953155762029102"/>
    <x v="823"/>
    <x v="0"/>
    <n v="4.8585969954729101E-2"/>
    <x v="5"/>
    <n v="12.442649841308601"/>
    <n v="52"/>
  </r>
  <r>
    <n v="825"/>
    <x v="45"/>
    <x v="45"/>
    <x v="799"/>
    <n v="1.8432992160796899"/>
    <n v="1.83858124650503"/>
    <n v="117.70774420041199"/>
    <n v="102.34489252009899"/>
    <n v="104.114670697652"/>
    <n v="68.888801716782098"/>
    <n v="30.440395883449298"/>
    <n v="44.9"/>
    <n v="9.2591127480114803"/>
    <n v="4.6050358617448097"/>
    <n v="7.9047282564066803"/>
    <x v="824"/>
    <x v="1"/>
    <n v="5.2385348826646798E-2"/>
    <x v="47"/>
    <n v="0"/>
    <n v="1"/>
  </r>
  <r>
    <n v="826"/>
    <x v="45"/>
    <x v="45"/>
    <x v="800"/>
    <n v="1.84331711867491"/>
    <n v="1.83898586182711"/>
    <n v="117.75343410992301"/>
    <n v="102.24204198995101"/>
    <n v="104.049384706708"/>
    <n v="68.844878992722599"/>
    <n v="30.422487852212601"/>
    <n v="44.9"/>
    <n v="9.2629003994368304"/>
    <n v="4.5866320877371702"/>
    <n v="7.9035153620181102"/>
    <x v="825"/>
    <x v="1"/>
    <n v="5.7834289968013798E-2"/>
    <x v="73"/>
    <n v="6.75048828125E-2"/>
    <n v="2"/>
  </r>
  <r>
    <n v="827"/>
    <x v="45"/>
    <x v="45"/>
    <x v="801"/>
    <n v="1.84322570511589"/>
    <n v="1.8387770392301499"/>
    <n v="117.925134167457"/>
    <n v="102.58138339459801"/>
    <n v="103.956139483607"/>
    <n v="68.974367151643193"/>
    <n v="30.476966311271401"/>
    <n v="44.8"/>
    <n v="9.2539713801682897"/>
    <n v="4.6275371037503596"/>
    <n v="7.9025037672798204"/>
    <x v="826"/>
    <x v="0"/>
    <n v="4.7457836568355602E-2"/>
    <x v="82"/>
    <n v="0.55633544921875"/>
    <n v="3"/>
  </r>
  <r>
    <n v="828"/>
    <x v="45"/>
    <x v="45"/>
    <x v="802"/>
    <n v="1.84322380626987"/>
    <n v="1.83966817660142"/>
    <n v="117.90989046188599"/>
    <n v="102.623230642146"/>
    <n v="103.89691614795299"/>
    <n v="68.963474598596406"/>
    <n v="30.474139909383101"/>
    <n v="44.8"/>
    <n v="9.2551840682103794"/>
    <n v="4.61375023199715"/>
    <n v="7.9028884614999404"/>
    <x v="827"/>
    <x v="0"/>
    <n v="4.6989832073450102E-2"/>
    <x v="25"/>
    <n v="0.59259033203125"/>
    <n v="4"/>
  </r>
  <r>
    <n v="829"/>
    <x v="45"/>
    <x v="45"/>
    <x v="803"/>
    <n v="1.8383617707078199"/>
    <n v="1.84118603079645"/>
    <n v="106.669202993973"/>
    <n v="107.796371808451"/>
    <n v="114.11069018164299"/>
    <n v="70.526355596604205"/>
    <n v="31.113703997455801"/>
    <n v="46.9"/>
    <n v="8.9749349302693293"/>
    <n v="4.4447566358111601"/>
    <n v="7.6135618539262504"/>
    <x v="828"/>
    <x v="0"/>
    <n v="4.6934377402067198E-2"/>
    <x v="1"/>
    <n v="0.69610595703125"/>
    <n v="5"/>
  </r>
  <r>
    <n v="830"/>
    <x v="45"/>
    <x v="45"/>
    <x v="804"/>
    <n v="1.83861116063185"/>
    <n v="1.84102227037045"/>
    <n v="106.967776198726"/>
    <n v="108.088120138858"/>
    <n v="113.895205217618"/>
    <n v="70.660315499978793"/>
    <n v="31.1703580833763"/>
    <n v="47"/>
    <n v="8.9539173867798496"/>
    <n v="4.4379886128173203"/>
    <n v="7.6160832243984604"/>
    <x v="829"/>
    <x v="0"/>
    <n v="4.3683607131242801E-2"/>
    <x v="110"/>
    <n v="0.697296142578125"/>
    <n v="6"/>
  </r>
  <r>
    <n v="831"/>
    <x v="45"/>
    <x v="45"/>
    <x v="805"/>
    <n v="1.8417171335468401"/>
    <n v="1.84030948484215"/>
    <n v="112.78892848490599"/>
    <n v="109.05940845805399"/>
    <n v="106.49849784363199"/>
    <n v="70.470346181144805"/>
    <n v="31.0986728592238"/>
    <n v="46.6"/>
    <n v="8.7051463920843606"/>
    <n v="4.3746428679443303"/>
    <n v="7.9151882079226503"/>
    <x v="830"/>
    <x v="0"/>
    <n v="4.4070959091186503E-2"/>
    <x v="95"/>
    <n v="1.0677795410156199"/>
    <n v="7"/>
  </r>
  <r>
    <n v="832"/>
    <x v="45"/>
    <x v="45"/>
    <x v="806"/>
    <n v="1.83940995974252"/>
    <n v="1.8417543267222101"/>
    <n v="106.56422497598"/>
    <n v="108.975859985065"/>
    <n v="112.904931875589"/>
    <n v="70.5027257248925"/>
    <n v="31.109118744082298"/>
    <n v="46.6"/>
    <n v="8.7094327686920892"/>
    <n v="4.3625974714988196"/>
    <n v="7.9152968761105296"/>
    <x v="831"/>
    <x v="0"/>
    <n v="4.16753701865673E-2"/>
    <x v="102"/>
    <n v="1.116455078125"/>
    <n v="8"/>
  </r>
  <r>
    <n v="833"/>
    <x v="45"/>
    <x v="45"/>
    <x v="807"/>
    <n v="1.8399581516980199"/>
    <n v="1.8400804330245999"/>
    <n v="111.161845293825"/>
    <n v="111.434416168393"/>
    <n v="110.08284190888"/>
    <n v="71.989297420834902"/>
    <n v="31.721791225432199"/>
    <n v="48.5"/>
    <n v="8.61333828842365"/>
    <n v="4.4391699164948699"/>
    <n v="7.5551149997829201"/>
    <x v="832"/>
    <x v="0"/>
    <n v="4.3896727263927501E-2"/>
    <x v="48"/>
    <n v="1.2111511230468801"/>
    <n v="9"/>
  </r>
  <r>
    <n v="834"/>
    <x v="45"/>
    <x v="45"/>
    <x v="808"/>
    <n v="1.84251485747062"/>
    <n v="1.84776216001951"/>
    <n v="102.376418737069"/>
    <n v="101.86529178054499"/>
    <n v="115.65519048101299"/>
    <n v="67.611839260311697"/>
    <n v="29.940126823100499"/>
    <n v="43.3"/>
    <n v="9.2744841953963704"/>
    <n v="4.65144119419175"/>
    <n v="7.6258955725836302"/>
    <x v="833"/>
    <x v="1"/>
    <n v="0.52937805652618397"/>
    <x v="2"/>
    <n v="1.3814697265625"/>
    <n v="10"/>
  </r>
  <r>
    <n v="835"/>
    <x v="45"/>
    <x v="45"/>
    <x v="809"/>
    <n v="1.8480500534347"/>
    <n v="1.84151513705426"/>
    <n v="115.871826669258"/>
    <n v="102.03601676282599"/>
    <n v="102.33814152742799"/>
    <n v="67.712273236943304"/>
    <n v="29.978639033975298"/>
    <n v="43.4"/>
    <n v="9.2745877052706405"/>
    <n v="4.6490505744570001"/>
    <n v="7.6260179126284999"/>
    <x v="834"/>
    <x v="0"/>
    <n v="4.42328751087189E-2"/>
    <x v="22"/>
    <n v="1.40655517578125"/>
    <n v="11"/>
  </r>
  <r>
    <n v="836"/>
    <x v="45"/>
    <x v="45"/>
    <x v="810"/>
    <n v="1.8424597688959099"/>
    <n v="1.83726399844986"/>
    <n v="117.39085815771"/>
    <n v="103.434621646613"/>
    <n v="104.75714366244701"/>
    <n v="69.381328336133805"/>
    <n v="30.638490348663399"/>
    <n v="45.4"/>
    <n v="9.2106701232000194"/>
    <n v="4.6309579697816403"/>
    <n v="7.62758904192627"/>
    <x v="835"/>
    <x v="0"/>
    <n v="4.0687404572963701E-2"/>
    <x v="52"/>
    <n v="1.46368408203125"/>
    <n v="12"/>
  </r>
  <r>
    <n v="837"/>
    <x v="45"/>
    <x v="45"/>
    <x v="811"/>
    <n v="1.84083051908642"/>
    <n v="1.8455541173317001"/>
    <n v="103.072130838075"/>
    <n v="101.460038380406"/>
    <n v="117.046496439349"/>
    <n v="68.076251671761995"/>
    <n v="30.115552629467299"/>
    <n v="43.9"/>
    <n v="9.2885733606446408"/>
    <n v="4.6593330767675898"/>
    <n v="7.6255114216270696"/>
    <x v="836"/>
    <x v="0"/>
    <n v="4.14512306451797E-2"/>
    <x v="38"/>
    <n v="1.5350036621093801"/>
    <n v="13"/>
  </r>
  <r>
    <n v="838"/>
    <x v="45"/>
    <x v="45"/>
    <x v="812"/>
    <n v="1.8459767062452299"/>
    <n v="1.84074196996754"/>
    <n v="117.163428278697"/>
    <n v="101.52041501347399"/>
    <n v="103.23460697312299"/>
    <n v="68.180296037083906"/>
    <n v="30.1626377170148"/>
    <n v="44.1"/>
    <n v="9.2863660660322402"/>
    <n v="4.6498014405651897"/>
    <n v="7.6251918213935896"/>
    <x v="837"/>
    <x v="0"/>
    <n v="4.7794360667467103E-2"/>
    <x v="16"/>
    <n v="1.5550537109375"/>
    <n v="14"/>
  </r>
  <r>
    <n v="839"/>
    <x v="45"/>
    <x v="45"/>
    <x v="813"/>
    <n v="1.8417573130029901"/>
    <n v="1.8469079565587401"/>
    <n v="102.532666791528"/>
    <n v="101.957377826658"/>
    <n v="116.49891958674201"/>
    <n v="67.916485559888599"/>
    <n v="30.059241969906001"/>
    <n v="43.5"/>
    <n v="9.2805169980950701"/>
    <n v="4.6836321583515703"/>
    <n v="7.8581080525609499"/>
    <x v="838"/>
    <x v="0"/>
    <n v="3.8850348442792899E-2"/>
    <x v="102"/>
    <n v="2.1002197265625"/>
    <n v="15"/>
  </r>
  <r>
    <n v="840"/>
    <x v="45"/>
    <x v="45"/>
    <x v="814"/>
    <n v="1.8414942302380399"/>
    <n v="1.8472547198478"/>
    <n v="102.58926812409899"/>
    <n v="102.22015506161"/>
    <n v="116.677868258537"/>
    <n v="68.067300805817496"/>
    <n v="30.121518214311902"/>
    <n v="43.6"/>
    <n v="9.2726875884046294"/>
    <n v="4.6834102814661502"/>
    <n v="7.8582048865417802"/>
    <x v="839"/>
    <x v="0"/>
    <n v="4.9637723714113201E-2"/>
    <x v="97"/>
    <n v="2.11138916015625"/>
    <n v="16"/>
  </r>
  <r>
    <n v="841"/>
    <x v="46"/>
    <x v="46"/>
    <x v="815"/>
    <n v="1.84161695257184"/>
    <n v="1.84645741895121"/>
    <n v="103.466342129046"/>
    <n v="101.283085160491"/>
    <n v="116.945417179912"/>
    <n v="68.118284349038007"/>
    <n v="30.1361899226501"/>
    <n v="44.2"/>
    <n v="9.7577640877707594"/>
    <n v="4.5351641139365304"/>
    <n v="7.5969498391580697"/>
    <x v="840"/>
    <x v="0"/>
    <n v="4.9280550330877297E-2"/>
    <x v="98"/>
    <n v="0"/>
    <n v="1"/>
  </r>
  <r>
    <n v="842"/>
    <x v="46"/>
    <x v="46"/>
    <x v="816"/>
    <n v="1.8462212760121599"/>
    <n v="1.8404762970492099"/>
    <n v="116.85314111165501"/>
    <n v="101.256953098366"/>
    <n v="103.361622634113"/>
    <n v="68.052639245077501"/>
    <n v="30.1066663433161"/>
    <n v="44.1"/>
    <n v="9.7458150673466193"/>
    <n v="4.5452683889925201"/>
    <n v="7.6117597078509398"/>
    <x v="841"/>
    <x v="0"/>
    <n v="4.7552552074194003E-2"/>
    <x v="6"/>
    <n v="7.080078125E-3"/>
    <n v="2"/>
  </r>
  <r>
    <n v="843"/>
    <x v="46"/>
    <x v="46"/>
    <x v="817"/>
    <n v="1.84547554846982"/>
    <n v="1.841023085135"/>
    <n v="116.939001583417"/>
    <n v="101.24666990669201"/>
    <n v="103.336590234985"/>
    <n v="68.062877335050899"/>
    <n v="30.106139432065"/>
    <n v="44.1"/>
    <n v="9.7533764475741496"/>
    <n v="4.5357063245461804"/>
    <n v="8.2771083945457296"/>
    <x v="842"/>
    <x v="0"/>
    <n v="4.2397379875183099E-2"/>
    <x v="98"/>
    <n v="0.1759033203125"/>
    <n v="3"/>
  </r>
  <r>
    <n v="844"/>
    <x v="46"/>
    <x v="46"/>
    <x v="818"/>
    <n v="1.8415995764552"/>
    <n v="1.84684189902655"/>
    <n v="103.166584753504"/>
    <n v="101.171771310549"/>
    <n v="116.84875042002299"/>
    <n v="67.960106719539695"/>
    <n v="30.073059029360198"/>
    <n v="43.9"/>
    <n v="9.7516768919487902"/>
    <n v="4.5491074840516701"/>
    <n v="7.5830462680360302"/>
    <x v="843"/>
    <x v="0"/>
    <n v="4.7025367617607103E-2"/>
    <x v="6"/>
    <n v="0.186729431152344"/>
    <n v="4"/>
  </r>
  <r>
    <n v="845"/>
    <x v="46"/>
    <x v="46"/>
    <x v="819"/>
    <n v="1.84612404783643"/>
    <n v="1.8414923296066099"/>
    <n v="117.160595095795"/>
    <n v="101.38489665505899"/>
    <n v="103.213288560911"/>
    <n v="68.127607827648006"/>
    <n v="30.141902115140098"/>
    <n v="44.1"/>
    <n v="9.78155478173794"/>
    <n v="4.5388585353289104"/>
    <n v="7.5739408723411001"/>
    <x v="844"/>
    <x v="0"/>
    <n v="4.9554999917745597E-2"/>
    <x v="52"/>
    <n v="0.202850341796875"/>
    <n v="5"/>
  </r>
  <r>
    <n v="846"/>
    <x v="46"/>
    <x v="46"/>
    <x v="439"/>
    <n v="1.84078950453331"/>
    <n v="1.84585319026189"/>
    <n v="103.335950371641"/>
    <n v="101.63486022704799"/>
    <n v="116.93709280804801"/>
    <n v="68.189032933714103"/>
    <n v="30.1612189856308"/>
    <n v="44.2"/>
    <n v="9.7581083455721807"/>
    <n v="4.5399457963640497"/>
    <n v="8.27461277699053"/>
    <x v="845"/>
    <x v="1"/>
    <n v="7.2669863700866699E-2"/>
    <x v="52"/>
    <n v="0.249412536621094"/>
    <n v="6"/>
  </r>
  <r>
    <n v="847"/>
    <x v="46"/>
    <x v="46"/>
    <x v="820"/>
    <n v="1.8466445245363201"/>
    <n v="1.84140679916198"/>
    <n v="116.984808642153"/>
    <n v="101.207229648187"/>
    <n v="103.130743532235"/>
    <n v="67.996160835477596"/>
    <n v="30.0859277040183"/>
    <n v="43.9"/>
    <n v="9.75579513747976"/>
    <n v="4.5428683196056596"/>
    <n v="8.27726116436979"/>
    <x v="846"/>
    <x v="0"/>
    <n v="3.8400471210479702E-2"/>
    <x v="104"/>
    <n v="0.352294921875"/>
    <n v="7"/>
  </r>
  <r>
    <n v="848"/>
    <x v="46"/>
    <x v="46"/>
    <x v="821"/>
    <n v="1.84025079812508"/>
    <n v="1.84636236963387"/>
    <n v="103.26877942795799"/>
    <n v="101.293295380807"/>
    <n v="117.15181780693101"/>
    <n v="68.114310540616998"/>
    <n v="30.1323068390038"/>
    <n v="44.1"/>
    <n v="9.74438044483224"/>
    <n v="4.5408478823274798"/>
    <n v="8.2773119464125902"/>
    <x v="847"/>
    <x v="0"/>
    <n v="3.2899800688028301E-2"/>
    <x v="5"/>
    <n v="0.37116241455078097"/>
    <n v="8"/>
  </r>
  <r>
    <n v="849"/>
    <x v="46"/>
    <x v="46"/>
    <x v="822"/>
    <n v="1.8464433378796099"/>
    <n v="1.8411186816715499"/>
    <n v="116.560549500918"/>
    <n v="101.124174821561"/>
    <n v="103.071097351251"/>
    <n v="67.838099268696993"/>
    <n v="30.0207263016651"/>
    <n v="43.8"/>
    <n v="9.7830279476384199"/>
    <n v="4.53674640996348"/>
    <n v="7.6522974554910697"/>
    <x v="848"/>
    <x v="0"/>
    <n v="4.83278520405293E-2"/>
    <x v="50"/>
    <n v="0.63273620605468806"/>
    <n v="9"/>
  </r>
  <r>
    <n v="850"/>
    <x v="46"/>
    <x v="46"/>
    <x v="823"/>
    <n v="1.84142852155602"/>
    <n v="1.8473486406198401"/>
    <n v="102.915637254359"/>
    <n v="101.526557461235"/>
    <n v="116.521394731317"/>
    <n v="67.907154890771096"/>
    <n v="30.0524264517414"/>
    <n v="43.9"/>
    <n v="9.7397969075791408"/>
    <n v="4.56870467632739"/>
    <n v="7.6291165630917899"/>
    <x v="849"/>
    <x v="1"/>
    <n v="0.202313452959061"/>
    <x v="98"/>
    <n v="0.66673278808593806"/>
    <n v="10"/>
  </r>
  <r>
    <n v="851"/>
    <x v="46"/>
    <x v="46"/>
    <x v="824"/>
    <n v="1.8467363103594401"/>
    <n v="1.8401546130692299"/>
    <n v="117.16134495499701"/>
    <n v="101.202891353789"/>
    <n v="103.30880922860899"/>
    <n v="68.099569033512594"/>
    <n v="30.121819140245002"/>
    <n v="44.2"/>
    <n v="9.7760626185726291"/>
    <n v="4.5450036670492198"/>
    <n v="7.5490272180850804"/>
    <x v="850"/>
    <x v="0"/>
    <n v="3.9575386792421299E-2"/>
    <x v="104"/>
    <n v="0.72026824951171897"/>
    <n v="11"/>
  </r>
  <r>
    <n v="852"/>
    <x v="46"/>
    <x v="46"/>
    <x v="825"/>
    <n v="1.84038827425084"/>
    <n v="1.8457870949814299"/>
    <n v="103.33107988435199"/>
    <n v="101.202643131428"/>
    <n v="117.099715369683"/>
    <n v="68.091146608571606"/>
    <n v="30.1227813675372"/>
    <n v="44.1"/>
    <n v="9.76456075206994"/>
    <n v="4.5458953454354099"/>
    <n v="7.55712267186086"/>
    <x v="851"/>
    <x v="0"/>
    <n v="4.8011504113674199E-2"/>
    <x v="103"/>
    <n v="0.73125457763671897"/>
    <n v="12"/>
  </r>
  <r>
    <n v="853"/>
    <x v="46"/>
    <x v="46"/>
    <x v="826"/>
    <n v="1.8408826687217099"/>
    <n v="1.84609127618327"/>
    <n v="103.262370862845"/>
    <n v="101.277981904737"/>
    <n v="116.90887214521"/>
    <n v="68.041790831346006"/>
    <n v="30.1019079934742"/>
    <n v="44"/>
    <n v="9.7807608501377103"/>
    <n v="4.5336044582278303"/>
    <n v="8.2439812547538498"/>
    <x v="852"/>
    <x v="0"/>
    <n v="4.6411793678998899E-2"/>
    <x v="104"/>
    <n v="0.75588226318359397"/>
    <n v="13"/>
  </r>
  <r>
    <n v="854"/>
    <x v="46"/>
    <x v="46"/>
    <x v="827"/>
    <n v="1.8515047934045401"/>
    <n v="1.84425892976013"/>
    <n v="113.388695071887"/>
    <n v="102.84953485322301"/>
    <n v="101.92170770808301"/>
    <n v="67.164792056170299"/>
    <n v="29.771370844706201"/>
    <n v="42.9"/>
    <n v="9.7742893811520695"/>
    <n v="4.4897735258712501"/>
    <n v="8.0830090192493405"/>
    <x v="853"/>
    <x v="0"/>
    <n v="4.66109812259674E-2"/>
    <x v="103"/>
    <n v="0.75938415527343806"/>
    <n v="14"/>
  </r>
  <r>
    <n v="855"/>
    <x v="46"/>
    <x v="46"/>
    <x v="828"/>
    <n v="1.84600839651394"/>
    <n v="1.84217398743984"/>
    <n v="117.04594829408801"/>
    <n v="101.21347158914"/>
    <n v="103.30645929346601"/>
    <n v="68.070372184433793"/>
    <n v="30.116997317017699"/>
    <n v="44"/>
    <n v="9.7786399804704907"/>
    <n v="4.5341815878070699"/>
    <n v="8.2462032153005698"/>
    <x v="854"/>
    <x v="0"/>
    <n v="4.4617541134357501E-2"/>
    <x v="6"/>
    <n v="0.76429748535156194"/>
    <n v="15"/>
  </r>
  <r>
    <n v="856"/>
    <x v="46"/>
    <x v="46"/>
    <x v="829"/>
    <n v="1.8437383219969099"/>
    <n v="1.85122526992259"/>
    <n v="101.973401541405"/>
    <n v="102.76146346733501"/>
    <n v="113.553222068965"/>
    <n v="67.1986540569726"/>
    <n v="29.781757435581898"/>
    <n v="42.9"/>
    <n v="9.78048537811007"/>
    <n v="4.48943953371489"/>
    <n v="8.0778966070249396"/>
    <x v="855"/>
    <x v="0"/>
    <n v="4.2750328779220602E-2"/>
    <x v="104"/>
    <n v="0.78990936279296897"/>
    <n v="16"/>
  </r>
  <r>
    <n v="857"/>
    <x v="46"/>
    <x v="46"/>
    <x v="830"/>
    <n v="1.84369194823864"/>
    <n v="1.85057774762369"/>
    <n v="101.814636066172"/>
    <n v="102.592671517436"/>
    <n v="113.90782603743899"/>
    <n v="67.192481828622206"/>
    <n v="29.7776270251562"/>
    <n v="42.9"/>
    <n v="9.7801444890780704"/>
    <n v="4.5034995169329202"/>
    <n v="7.5135593357850601"/>
    <x v="856"/>
    <x v="0"/>
    <n v="4.6780530363321297E-2"/>
    <x v="104"/>
    <n v="0.816650390625"/>
    <n v="17"/>
  </r>
  <r>
    <n v="858"/>
    <x v="46"/>
    <x v="46"/>
    <x v="831"/>
    <n v="1.8518020952574801"/>
    <n v="1.8447032281643501"/>
    <n v="113.31158461365899"/>
    <n v="103.14466445718"/>
    <n v="102.033601439834"/>
    <n v="67.269921768021106"/>
    <n v="29.8205809698851"/>
    <n v="42.9"/>
    <n v="9.7831801671263303"/>
    <n v="4.4729209506208001"/>
    <n v="7.5616299270185499"/>
    <x v="857"/>
    <x v="0"/>
    <n v="4.8507910221815102E-2"/>
    <x v="49"/>
    <n v="0.84102630615234397"/>
    <n v="18"/>
  </r>
  <r>
    <n v="859"/>
    <x v="46"/>
    <x v="46"/>
    <x v="832"/>
    <n v="1.8459710181906901"/>
    <n v="1.8415583075210999"/>
    <n v="116.874835160339"/>
    <n v="101.23896114668599"/>
    <n v="103.071386241578"/>
    <n v="67.957652419144097"/>
    <n v="30.066675056076001"/>
    <n v="43.8"/>
    <n v="9.7627737575075493"/>
    <n v="4.5449478017918503"/>
    <n v="8.2765312516949194"/>
    <x v="858"/>
    <x v="0"/>
    <n v="4.1305962949991198E-2"/>
    <x v="98"/>
    <n v="0.98270416259765603"/>
    <n v="19"/>
  </r>
  <r>
    <n v="860"/>
    <x v="46"/>
    <x v="46"/>
    <x v="833"/>
    <n v="1.8414290646125899"/>
    <n v="1.84615708974074"/>
    <n v="103.092965887112"/>
    <n v="101.246929509475"/>
    <n v="116.830128260291"/>
    <n v="67.955470749385299"/>
    <n v="30.066152546483401"/>
    <n v="43.8"/>
    <n v="9.7684164150596793"/>
    <n v="4.5430537807045299"/>
    <n v="8.2763909452578908"/>
    <x v="859"/>
    <x v="0"/>
    <n v="3.4674827009439503E-2"/>
    <x v="48"/>
    <n v="1.0068664550781199"/>
    <n v="20"/>
  </r>
  <r>
    <n v="861"/>
    <x v="46"/>
    <x v="46"/>
    <x v="834"/>
    <n v="1.8498902670158499"/>
    <n v="1.8434258867662601"/>
    <n v="113.97599022265"/>
    <n v="102.451707044709"/>
    <n v="101.79458775494901"/>
    <n v="67.160759835940098"/>
    <n v="29.759331448500198"/>
    <n v="42.8"/>
    <n v="9.7764088329240106"/>
    <n v="4.5361299237367403"/>
    <n v="8.2713922954558594"/>
    <x v="860"/>
    <x v="0"/>
    <n v="4.6976212412118898E-2"/>
    <x v="51"/>
    <n v="1.0100021362304701"/>
    <n v="21"/>
  </r>
  <r>
    <n v="862"/>
    <x v="46"/>
    <x v="46"/>
    <x v="835"/>
    <n v="1.85102917318987"/>
    <n v="1.8448842782136701"/>
    <n v="113.64802345784901"/>
    <n v="102.870868806536"/>
    <n v="101.764660978218"/>
    <n v="67.191539386952599"/>
    <n v="29.7805079938761"/>
    <n v="42.9"/>
    <n v="9.7761169092655695"/>
    <n v="4.5323025282311296"/>
    <n v="8.2693413486250495"/>
    <x v="861"/>
    <x v="0"/>
    <n v="4.8454720526933698E-2"/>
    <x v="104"/>
    <n v="1.06729888916016"/>
    <n v="22"/>
  </r>
  <r>
    <n v="863"/>
    <x v="46"/>
    <x v="46"/>
    <x v="836"/>
    <n v="1.84293163193863"/>
    <n v="1.8401008124556599"/>
    <n v="113.41823046553"/>
    <n v="106.894270681938"/>
    <n v="106.494000529197"/>
    <n v="69.948147389716894"/>
    <n v="30.8841898422139"/>
    <n v="46.7"/>
    <n v="9.3633284971324109"/>
    <n v="4.3416192936819202"/>
    <n v="7.3245970770526201"/>
    <x v="862"/>
    <x v="0"/>
    <n v="3.0031049624085399E-2"/>
    <x v="6"/>
    <n v="1.07187652587891"/>
    <n v="23"/>
  </r>
  <r>
    <n v="864"/>
    <x v="46"/>
    <x v="46"/>
    <x v="837"/>
    <n v="1.8435769579814101"/>
    <n v="1.8513951496101499"/>
    <n v="101.80873727188001"/>
    <n v="102.991996578683"/>
    <n v="113.54113301477101"/>
    <n v="67.215162516647695"/>
    <n v="29.792027602227002"/>
    <n v="42.9"/>
    <n v="9.7759850187318609"/>
    <n v="4.5289224499139102"/>
    <n v="8.2668621664327109"/>
    <x v="863"/>
    <x v="0"/>
    <n v="4.0334880352020298E-2"/>
    <x v="50"/>
    <n v="1.08547210693359"/>
    <n v="24"/>
  </r>
  <r>
    <n v="865"/>
    <x v="46"/>
    <x v="46"/>
    <x v="838"/>
    <n v="1.8443443279387901"/>
    <n v="1.85038401419813"/>
    <n v="101.817552677425"/>
    <n v="102.382055017186"/>
    <n v="114.000517728579"/>
    <n v="67.1526974575156"/>
    <n v="29.7618515564312"/>
    <n v="42.8"/>
    <n v="9.7741292864370095"/>
    <n v="4.53721057390079"/>
    <n v="8.2726633524624393"/>
    <x v="864"/>
    <x v="0"/>
    <n v="3.8555108010768897E-2"/>
    <x v="50"/>
    <n v="1.0893630981445299"/>
    <n v="25"/>
  </r>
  <r>
    <n v="866"/>
    <x v="46"/>
    <x v="46"/>
    <x v="839"/>
    <n v="1.83995951042407"/>
    <n v="1.84285973421744"/>
    <n v="106.50922800497"/>
    <n v="106.972079549331"/>
    <n v="113.350609234063"/>
    <n v="69.958381876834395"/>
    <n v="30.888925082335501"/>
    <n v="46.7"/>
    <n v="9.3543710721305509"/>
    <n v="4.3368767834041204"/>
    <n v="7.3218695539445404"/>
    <x v="865"/>
    <x v="0"/>
    <n v="4.6776201575994499E-2"/>
    <x v="52"/>
    <n v="1.1057434082031199"/>
    <n v="26"/>
  </r>
  <r>
    <n v="867"/>
    <x v="46"/>
    <x v="46"/>
    <x v="840"/>
    <n v="1.8415879017847601"/>
    <n v="1.8438646913480301"/>
    <n v="106.27188075257899"/>
    <n v="108.23608530589399"/>
    <n v="112.21888907781199"/>
    <n v="69.9412437855961"/>
    <n v="30.888419066665499"/>
    <n v="46.3"/>
    <n v="8.8769584466540206"/>
    <n v="4.3339628580737104"/>
    <n v="7.4191299894783196"/>
    <x v="866"/>
    <x v="0"/>
    <n v="4.9375578761100797E-2"/>
    <x v="5"/>
    <n v="1.2168045043945299"/>
    <n v="27"/>
  </r>
  <r>
    <n v="868"/>
    <x v="46"/>
    <x v="46"/>
    <x v="841"/>
    <n v="1.84394685389791"/>
    <n v="1.8424825643679701"/>
    <n v="112.002189101883"/>
    <n v="108.49310891978899"/>
    <n v="106.340674147809"/>
    <n v="69.979911729742099"/>
    <n v="30.9081179920925"/>
    <n v="46.4"/>
    <n v="8.8637752032408503"/>
    <n v="4.3305296872424499"/>
    <n v="7.4115608499943502"/>
    <x v="867"/>
    <x v="0"/>
    <n v="4.7506663948297501E-2"/>
    <x v="5"/>
    <n v="1.22866058349609"/>
    <n v="28"/>
  </r>
  <r>
    <n v="869"/>
    <x v="46"/>
    <x v="46"/>
    <x v="842"/>
    <n v="1.8452116409778001"/>
    <n v="1.8410285168894001"/>
    <n v="117.138342052163"/>
    <n v="101.087643725858"/>
    <n v="103.396931050042"/>
    <n v="68.083890134595507"/>
    <n v="30.1156731522622"/>
    <n v="44.1"/>
    <n v="9.7798716666140795"/>
    <n v="4.53581832708901"/>
    <n v="8.2511444666564504"/>
    <x v="868"/>
    <x v="0"/>
    <n v="4.97963689267635E-2"/>
    <x v="16"/>
    <n v="1.2556686401367201"/>
    <n v="29"/>
  </r>
  <r>
    <n v="870"/>
    <x v="46"/>
    <x v="46"/>
    <x v="843"/>
    <n v="1.8398429280783699"/>
    <n v="1.84264646636298"/>
    <n v="106.362683536475"/>
    <n v="106.93964451004101"/>
    <n v="113.468099327278"/>
    <n v="69.934243702295404"/>
    <n v="30.874981198164399"/>
    <n v="46.6"/>
    <n v="9.3490721021328298"/>
    <n v="4.3396255727101902"/>
    <n v="8.2355632296702002"/>
    <x v="869"/>
    <x v="0"/>
    <n v="4.44385968148708E-2"/>
    <x v="6"/>
    <n v="1.2806854248046899"/>
    <n v="30"/>
  </r>
  <r>
    <n v="871"/>
    <x v="46"/>
    <x v="46"/>
    <x v="844"/>
    <n v="1.84309250988657"/>
    <n v="1.83908156425972"/>
    <n v="113.552481577728"/>
    <n v="106.814895282355"/>
    <n v="106.4099990639"/>
    <n v="69.935102514241706"/>
    <n v="30.873307975210398"/>
    <n v="46.6"/>
    <n v="9.3587118513454897"/>
    <n v="4.3370311418520204"/>
    <n v="8.2358595019113299"/>
    <x v="870"/>
    <x v="0"/>
    <n v="4.0656849741935702E-2"/>
    <x v="5"/>
    <n v="1.28475189208984"/>
    <n v="31"/>
  </r>
  <r>
    <n v="872"/>
    <x v="46"/>
    <x v="46"/>
    <x v="845"/>
    <n v="1.8407110039329899"/>
    <n v="1.84621369294022"/>
    <n v="103.304643095312"/>
    <n v="101.05653057731099"/>
    <n v="117.048685529537"/>
    <n v="68.020492029882206"/>
    <n v="30.091041811886999"/>
    <n v="44"/>
    <n v="9.7871324375182702"/>
    <n v="4.5352690192921203"/>
    <n v="8.2484603115812796"/>
    <x v="871"/>
    <x v="0"/>
    <n v="4.6333014965057401E-2"/>
    <x v="51"/>
    <n v="1.2913131713867201"/>
    <n v="32"/>
  </r>
  <r>
    <n v="873"/>
    <x v="46"/>
    <x v="46"/>
    <x v="846"/>
    <n v="1.84329514728379"/>
    <n v="1.85068041541482"/>
    <n v="101.88889040545099"/>
    <n v="102.291606887754"/>
    <n v="113.835560414391"/>
    <n v="67.103644385876507"/>
    <n v="29.739751189302101"/>
    <n v="42.8"/>
    <n v="9.7334609540328501"/>
    <n v="4.50253728763398"/>
    <n v="8.0396825420320202"/>
    <x v="872"/>
    <x v="0"/>
    <n v="4.8737369477748899E-2"/>
    <x v="6"/>
    <n v="1.36824798583984"/>
    <n v="33"/>
  </r>
  <r>
    <n v="874"/>
    <x v="46"/>
    <x v="46"/>
    <x v="847"/>
    <n v="1.8434549085887599"/>
    <n v="1.85134275594769"/>
    <n v="101.764759515245"/>
    <n v="102.402095565267"/>
    <n v="113.985282597549"/>
    <n v="67.139137254429102"/>
    <n v="29.757613655649401"/>
    <n v="42.9"/>
    <n v="9.7376281776323008"/>
    <n v="4.5071444141563104"/>
    <n v="7.4980875652178103"/>
    <x v="873"/>
    <x v="0"/>
    <n v="4.4879980385303497E-2"/>
    <x v="51"/>
    <n v="1.3701858520507799"/>
    <n v="34"/>
  </r>
  <r>
    <n v="875"/>
    <x v="46"/>
    <x v="46"/>
    <x v="848"/>
    <n v="1.8515458406423499"/>
    <n v="1.84378550813265"/>
    <n v="113.751434846347"/>
    <n v="102.538783490624"/>
    <n v="101.749098497481"/>
    <n v="67.113359476077903"/>
    <n v="29.7487999681166"/>
    <n v="42.8"/>
    <n v="9.7311695008208492"/>
    <n v="4.4979516767857701"/>
    <n v="7.5181389860809"/>
    <x v="874"/>
    <x v="0"/>
    <n v="3.2786227762699099E-2"/>
    <x v="49"/>
    <n v="1.3843078613281199"/>
    <n v="35"/>
  </r>
  <r>
    <n v="876"/>
    <x v="46"/>
    <x v="46"/>
    <x v="437"/>
    <n v="1.8416582201917899"/>
    <n v="1.8454617308413599"/>
    <n v="103.230660608489"/>
    <n v="101.270413923612"/>
    <n v="116.597637864338"/>
    <n v="67.945242595241197"/>
    <n v="30.060626389703401"/>
    <n v="43.9"/>
    <n v="9.7719574325358707"/>
    <n v="4.5368949250781503"/>
    <n v="8.2389402712381994"/>
    <x v="875"/>
    <x v="0"/>
    <n v="4.2263701558113098E-2"/>
    <x v="50"/>
    <n v="1.39119720458984"/>
    <n v="36"/>
  </r>
  <r>
    <n v="877"/>
    <x v="46"/>
    <x v="46"/>
    <x v="849"/>
    <n v="1.8502437677235899"/>
    <n v="1.8441621403770301"/>
    <n v="113.732374827744"/>
    <n v="102.422522795752"/>
    <n v="101.826178483691"/>
    <n v="67.096080471818397"/>
    <n v="29.738764736573"/>
    <n v="42.8"/>
    <n v="9.7133773485404102"/>
    <n v="4.51420729886601"/>
    <n v="8.0399377455597794"/>
    <x v="876"/>
    <x v="1"/>
    <n v="0.183666691184044"/>
    <x v="50"/>
    <n v="1.4010009765625"/>
    <n v="37"/>
  </r>
  <r>
    <n v="878"/>
    <x v="46"/>
    <x v="46"/>
    <x v="850"/>
    <n v="1.8456483955509999"/>
    <n v="1.8415314279153601"/>
    <n v="116.602528670269"/>
    <n v="101.19727612348601"/>
    <n v="103.222546640521"/>
    <n v="67.920560219916297"/>
    <n v="30.051344399741701"/>
    <n v="43.8"/>
    <n v="9.76479544950395"/>
    <n v="4.54035397434229"/>
    <n v="8.2380275316087097"/>
    <x v="877"/>
    <x v="0"/>
    <n v="4.96038496494293E-2"/>
    <x v="51"/>
    <n v="1.40146636962891"/>
    <n v="38"/>
  </r>
  <r>
    <n v="879"/>
    <x v="46"/>
    <x v="46"/>
    <x v="851"/>
    <n v="1.8497724184342199"/>
    <n v="1.8441640382569"/>
    <n v="114.074502932417"/>
    <n v="102.19450375776"/>
    <n v="101.83945773480301"/>
    <n v="67.121440387299103"/>
    <n v="29.7464498408869"/>
    <n v="42.9"/>
    <n v="9.7808520009304996"/>
    <n v="4.5025458470934199"/>
    <n v="8.0688480283136297"/>
    <x v="878"/>
    <x v="0"/>
    <n v="4.4916260987520197E-2"/>
    <x v="5"/>
    <n v="1.4330291748046899"/>
    <n v="39"/>
  </r>
  <r>
    <n v="880"/>
    <x v="46"/>
    <x v="46"/>
    <x v="852"/>
    <n v="1.84439746258771"/>
    <n v="1.8513133176207599"/>
    <n v="101.857082277782"/>
    <n v="102.90293717532499"/>
    <n v="113.652542260114"/>
    <n v="67.232388349012396"/>
    <n v="29.799465042016902"/>
    <n v="42.9"/>
    <n v="9.7799050451747291"/>
    <n v="4.4929349332415702"/>
    <n v="8.0416189331503798"/>
    <x v="879"/>
    <x v="0"/>
    <n v="3.6918383091688198E-2"/>
    <x v="5"/>
    <n v="1.43686676025391"/>
    <n v="40"/>
  </r>
  <r>
    <n v="881"/>
    <x v="46"/>
    <x v="46"/>
    <x v="853"/>
    <n v="1.8410171101866399"/>
    <n v="1.8436035365555099"/>
    <n v="106.391485140694"/>
    <n v="108.516350348334"/>
    <n v="111.852001008073"/>
    <n v="69.957649740077997"/>
    <n v="30.892218151673699"/>
    <n v="46.3"/>
    <n v="8.7998030967710399"/>
    <n v="4.3244003919437404"/>
    <n v="8.2545234825840392"/>
    <x v="880"/>
    <x v="0"/>
    <n v="3.9989572018384899E-2"/>
    <x v="4"/>
    <n v="1.4385070800781199"/>
    <n v="41"/>
  </r>
  <r>
    <n v="882"/>
    <x v="46"/>
    <x v="46"/>
    <x v="854"/>
    <n v="1.8396589357813"/>
    <n v="1.8428903928340299"/>
    <n v="106.77189959717499"/>
    <n v="107.652655702563"/>
    <n v="112.908672112524"/>
    <n v="70.135280659408494"/>
    <n v="30.958663248928399"/>
    <n v="47"/>
    <n v="9.1531726471555803"/>
    <n v="4.3264678425802501"/>
    <n v="7.2809727878203301"/>
    <x v="881"/>
    <x v="0"/>
    <n v="4.3451346457004499E-2"/>
    <x v="49"/>
    <n v="1.4650955200195299"/>
    <n v="42"/>
  </r>
  <r>
    <n v="883"/>
    <x v="46"/>
    <x v="46"/>
    <x v="855"/>
    <n v="1.84058305979382"/>
    <n v="1.84255094909204"/>
    <n v="106.779428743493"/>
    <n v="107.64363190996799"/>
    <n v="113.45901602039"/>
    <n v="70.307123926588304"/>
    <n v="31.032303309708301"/>
    <n v="47.1"/>
    <n v="9.1887015956694693"/>
    <n v="4.0802879652346196"/>
    <n v="7.2846983461218597"/>
    <x v="882"/>
    <x v="0"/>
    <n v="4.83676120638847E-2"/>
    <x v="4"/>
    <n v="1.4851226806640601"/>
    <n v="43"/>
  </r>
  <r>
    <n v="884"/>
    <x v="46"/>
    <x v="46"/>
    <x v="856"/>
    <n v="1.8433822175555401"/>
    <n v="1.84011113794792"/>
    <n v="112.865699456855"/>
    <n v="107.565426809724"/>
    <n v="106.612702514906"/>
    <n v="70.038793055538093"/>
    <n v="30.919823991141701"/>
    <n v="46.9"/>
    <n v="9.1644150885014906"/>
    <n v="4.3249977377303201"/>
    <n v="7.2865478909581096"/>
    <x v="883"/>
    <x v="0"/>
    <n v="3.4582152962684597E-2"/>
    <x v="42"/>
    <n v="1.49306488037109"/>
    <n v="44"/>
  </r>
  <r>
    <n v="885"/>
    <x v="46"/>
    <x v="46"/>
    <x v="857"/>
    <n v="1.8422882510617"/>
    <n v="1.8397741709242399"/>
    <n v="113.13184702001899"/>
    <n v="107.84812188904399"/>
    <n v="107.089584868882"/>
    <n v="70.378856448323702"/>
    <n v="31.059508027532701"/>
    <n v="47.2"/>
    <n v="9.1552972974141298"/>
    <n v="4.0499678754527499"/>
    <n v="7.2634710785951704"/>
    <x v="884"/>
    <x v="0"/>
    <n v="4.86698411405087E-2"/>
    <x v="52"/>
    <n v="1.50453948974609"/>
    <n v="45"/>
  </r>
  <r>
    <n v="886"/>
    <x v="46"/>
    <x v="46"/>
    <x v="858"/>
    <n v="1.84403307996358"/>
    <n v="1.8416603921461701"/>
    <n v="111.73091956975701"/>
    <n v="108.962169935714"/>
    <n v="106.369682314454"/>
    <n v="70.056860608871403"/>
    <n v="30.9359685363987"/>
    <n v="46.5"/>
    <n v="9.1962967466566194"/>
    <n v="4.0173711522683302"/>
    <n v="7.40002318494885"/>
    <x v="885"/>
    <x v="0"/>
    <n v="4.2320132255554199E-2"/>
    <x v="5"/>
    <n v="1.59139251708984"/>
    <n v="46"/>
  </r>
  <r>
    <n v="887"/>
    <x v="46"/>
    <x v="46"/>
    <x v="859"/>
    <n v="1.84118032794183"/>
    <n v="1.8431519199458299"/>
    <n v="106.360318405085"/>
    <n v="108.760217665727"/>
    <n v="112.187055726238"/>
    <n v="70.132607023100306"/>
    <n v="30.964169670518999"/>
    <n v="46.5"/>
    <n v="9.1653388359252492"/>
    <n v="4.0243719719864197"/>
    <n v="7.3975845092944299"/>
    <x v="886"/>
    <x v="0"/>
    <n v="4.7858111560344703E-2"/>
    <x v="5"/>
    <n v="1.605712890625"/>
    <n v="47"/>
  </r>
  <r>
    <n v="888"/>
    <x v="46"/>
    <x v="46"/>
    <x v="860"/>
    <n v="1.8418506997039601"/>
    <n v="1.8435829246334401"/>
    <n v="106.256041101211"/>
    <n v="108.70819613572399"/>
    <n v="111.776070769328"/>
    <n v="69.949974618882905"/>
    <n v="30.889500134936998"/>
    <n v="46.4"/>
    <n v="8.7803059974742794"/>
    <n v="4.3056268494280401"/>
    <n v="7.3916301781813498"/>
    <x v="887"/>
    <x v="0"/>
    <n v="4.9363825470209101E-2"/>
    <x v="50"/>
    <n v="1.63259124755859"/>
    <n v="48"/>
  </r>
  <r>
    <n v="889"/>
    <x v="46"/>
    <x v="46"/>
    <x v="861"/>
    <n v="1.84597426850972"/>
    <n v="1.84045673679116"/>
    <n v="116.859734526032"/>
    <n v="101.164127431572"/>
    <n v="103.199642382135"/>
    <n v="67.971975397924297"/>
    <n v="30.071465030123299"/>
    <n v="44"/>
    <n v="9.7802397735778399"/>
    <n v="4.5387428683597202"/>
    <n v="8.2743597416501906"/>
    <x v="888"/>
    <x v="0"/>
    <n v="3.53659801185131E-2"/>
    <x v="49"/>
    <n v="1.6379852294921899"/>
    <n v="49"/>
  </r>
  <r>
    <n v="890"/>
    <x v="46"/>
    <x v="46"/>
    <x v="862"/>
    <n v="1.8450219510889201"/>
    <n v="1.8408693598406101"/>
    <n v="116.78934906274399"/>
    <n v="101.27233609596399"/>
    <n v="103.22416544281501"/>
    <n v="67.995396282054102"/>
    <n v="30.077399235393699"/>
    <n v="44"/>
    <n v="9.7498559559833193"/>
    <n v="4.5411747384635097"/>
    <n v="8.2770192683793091"/>
    <x v="889"/>
    <x v="0"/>
    <n v="4.5305989682674401E-2"/>
    <x v="50"/>
    <n v="1.64202880859375"/>
    <n v="50"/>
  </r>
  <r>
    <n v="891"/>
    <x v="46"/>
    <x v="46"/>
    <x v="863"/>
    <n v="1.8405702920562399"/>
    <n v="1.8460306064634999"/>
    <n v="103.322335870263"/>
    <n v="101.14068955558599"/>
    <n v="116.863327971156"/>
    <n v="68.0046025000605"/>
    <n v="30.0848588849687"/>
    <n v="44.1"/>
    <n v="9.7611353021231402"/>
    <n v="4.5339493691598198"/>
    <n v="8.2748606216875107"/>
    <x v="890"/>
    <x v="0"/>
    <n v="4.2165540158748599E-2"/>
    <x v="49"/>
    <n v="1.6464080810546899"/>
    <n v="51"/>
  </r>
  <r>
    <n v="892"/>
    <x v="46"/>
    <x v="46"/>
    <x v="864"/>
    <n v="1.84325418757153"/>
    <n v="1.84191992225503"/>
    <n v="111.73477764326"/>
    <n v="108.78083999641299"/>
    <n v="106.166182052645"/>
    <n v="69.930191363356201"/>
    <n v="30.8832423107187"/>
    <n v="46.4"/>
    <n v="8.7757885807953393"/>
    <n v="4.3088862669439196"/>
    <n v="7.3926320713429297"/>
    <x v="891"/>
    <x v="0"/>
    <n v="4.8214033246040303E-2"/>
    <x v="6"/>
    <n v="1.65045166015625"/>
    <n v="52"/>
  </r>
  <r>
    <n v="893"/>
    <x v="46"/>
    <x v="46"/>
    <x v="865"/>
    <n v="1.8410336770412401"/>
    <n v="1.8460612124195599"/>
    <n v="103.077288780384"/>
    <n v="101.33002685786499"/>
    <n v="116.49555707963501"/>
    <n v="67.888930698438998"/>
    <n v="30.0390197777316"/>
    <n v="43.8"/>
    <n v="9.7581815294727292"/>
    <n v="4.5455860997173403"/>
    <n v="8.27506315788027"/>
    <x v="892"/>
    <x v="0"/>
    <n v="4.7589495778083801E-2"/>
    <x v="104"/>
    <n v="1.69809722900391"/>
    <n v="53"/>
  </r>
  <r>
    <n v="894"/>
    <x v="46"/>
    <x v="46"/>
    <x v="866"/>
    <n v="1.84055344937331"/>
    <n v="1.8462624407163699"/>
    <n v="103.21429555280299"/>
    <n v="101.17278485908599"/>
    <n v="117.224047985276"/>
    <n v="68.0759937682122"/>
    <n v="30.1147466168477"/>
    <n v="44.1"/>
    <n v="9.7836255159558192"/>
    <n v="4.5399683717231198"/>
    <n v="8.2747112486865593"/>
    <x v="893"/>
    <x v="0"/>
    <n v="4.2532622814178501E-2"/>
    <x v="6"/>
    <n v="1.7131271362304701"/>
    <n v="54"/>
  </r>
  <r>
    <n v="895"/>
    <x v="46"/>
    <x v="46"/>
    <x v="867"/>
    <n v="1.8438294389666301"/>
    <n v="1.8510629378818999"/>
    <n v="102.018745273386"/>
    <n v="103.485612749061"/>
    <n v="113.094412191091"/>
    <n v="67.310843370820507"/>
    <n v="29.8302279061859"/>
    <n v="42.9"/>
    <n v="9.7705544547882699"/>
    <n v="4.51763743103586"/>
    <n v="8.26316202866224"/>
    <x v="894"/>
    <x v="0"/>
    <n v="4.7272413969039903E-2"/>
    <x v="5"/>
    <n v="1.71877288818359"/>
    <n v="55"/>
  </r>
  <r>
    <n v="896"/>
    <x v="46"/>
    <x v="46"/>
    <x v="868"/>
    <n v="1.8502210678727"/>
    <n v="1.8445720370861001"/>
    <n v="113.133685266208"/>
    <n v="103.519670107192"/>
    <n v="101.887984042127"/>
    <n v="67.290225162981898"/>
    <n v="29.821144049547001"/>
    <n v="42.9"/>
    <n v="9.7697556919015796"/>
    <n v="4.52310004820262"/>
    <n v="8.2646740639011593"/>
    <x v="895"/>
    <x v="0"/>
    <n v="4.6683248132467298E-2"/>
    <x v="104"/>
    <n v="1.7234573364257799"/>
    <n v="56"/>
  </r>
  <r>
    <n v="897"/>
    <x v="46"/>
    <x v="46"/>
    <x v="869"/>
    <n v="1.8459041145194901"/>
    <n v="1.8405382364949601"/>
    <n v="117.151990642366"/>
    <n v="101.112475057057"/>
    <n v="103.15433400183301"/>
    <n v="68.017940228068397"/>
    <n v="30.089770857595301"/>
    <n v="44.1"/>
    <n v="9.7753209994984296"/>
    <n v="4.5430082192398702"/>
    <n v="8.2746661947475104"/>
    <x v="896"/>
    <x v="1"/>
    <n v="8.7796948850154904E-2"/>
    <x v="43"/>
    <n v="1.7272262573242201"/>
    <n v="57"/>
  </r>
  <r>
    <n v="898"/>
    <x v="46"/>
    <x v="46"/>
    <x v="870"/>
    <n v="1.8431814886223199"/>
    <n v="1.8395472269012201"/>
    <n v="113.200330320631"/>
    <n v="107.82915458893"/>
    <n v="106.814212699642"/>
    <n v="70.300219079184899"/>
    <n v="31.028270396015898"/>
    <n v="46.6"/>
    <n v="9.1596610639440108"/>
    <n v="4.1310707034623704"/>
    <n v="8.0683607573543501"/>
    <x v="897"/>
    <x v="0"/>
    <n v="4.8771504312753698E-2"/>
    <x v="5"/>
    <n v="1.7389450073242201"/>
    <n v="58"/>
  </r>
  <r>
    <n v="899"/>
    <x v="46"/>
    <x v="46"/>
    <x v="871"/>
    <n v="1.8391411038851799"/>
    <n v="1.84306348235756"/>
    <n v="107.20248554132699"/>
    <n v="108.15916478884"/>
    <n v="112.994836013841"/>
    <n v="70.478619943523398"/>
    <n v="31.102270240260701"/>
    <n v="46.8"/>
    <n v="9.1575507185642095"/>
    <n v="4.1677663038155899"/>
    <n v="8.06740416407429"/>
    <x v="898"/>
    <x v="0"/>
    <n v="4.70304787158966E-2"/>
    <x v="98"/>
    <n v="1.7503967285156199"/>
    <n v="59"/>
  </r>
  <r>
    <n v="900"/>
    <x v="46"/>
    <x v="46"/>
    <x v="872"/>
    <n v="1.84381262605504"/>
    <n v="1.84024808110211"/>
    <n v="113.806636217369"/>
    <n v="106.552089094617"/>
    <n v="106.213811648918"/>
    <n v="69.859477784136601"/>
    <n v="30.851294859227"/>
    <n v="46.5"/>
    <n v="9.3294933720587707"/>
    <n v="4.1863905114954196"/>
    <n v="7.3610082342934096"/>
    <x v="899"/>
    <x v="0"/>
    <n v="4.2830605059862102E-2"/>
    <x v="50"/>
    <n v="1.8178176879882799"/>
    <n v="60"/>
  </r>
  <r>
    <n v="901"/>
    <x v="46"/>
    <x v="46"/>
    <x v="873"/>
    <n v="1.84317687702509"/>
    <n v="1.84209907442569"/>
    <n v="112.003548485891"/>
    <n v="109.025661951259"/>
    <n v="106.406397165545"/>
    <n v="70.1765201101733"/>
    <n v="30.9841226462657"/>
    <n v="46"/>
    <n v="9.1782665206394896"/>
    <n v="4.1915249914588397"/>
    <n v="8.0611243818187592"/>
    <x v="900"/>
    <x v="0"/>
    <n v="4.3089620769023902E-2"/>
    <x v="50"/>
    <n v="1.8236770629882799"/>
    <n v="61"/>
  </r>
  <r>
    <n v="902"/>
    <x v="46"/>
    <x v="46"/>
    <x v="874"/>
    <n v="1.8412259502842101"/>
    <n v="1.8424681815434401"/>
    <n v="106.349824874672"/>
    <n v="108.86969866779999"/>
    <n v="112.220336745361"/>
    <n v="70.175328591574598"/>
    <n v="30.979635059574399"/>
    <n v="46"/>
    <n v="9.1586766855155197"/>
    <n v="4.1832792996056298"/>
    <n v="8.0595006712147104"/>
    <x v="901"/>
    <x v="0"/>
    <n v="4.37076278030872E-2"/>
    <x v="104"/>
    <n v="1.82708740234375"/>
    <n v="62"/>
  </r>
  <r>
    <n v="903"/>
    <x v="46"/>
    <x v="46"/>
    <x v="875"/>
    <n v="1.8422741381238501"/>
    <n v="1.8444484270371899"/>
    <n v="106.40634720409599"/>
    <n v="108.04754877917701"/>
    <n v="112.017276881619"/>
    <n v="69.861767307533"/>
    <n v="30.862577989194801"/>
    <n v="46.2"/>
    <n v="9.1731683905191002"/>
    <n v="4.0537590260919103"/>
    <n v="7.4466135086886398"/>
    <x v="902"/>
    <x v="0"/>
    <n v="4.24632392823696E-2"/>
    <x v="6"/>
    <n v="1.8427276611328101"/>
    <n v="63"/>
  </r>
  <r>
    <n v="904"/>
    <x v="46"/>
    <x v="46"/>
    <x v="876"/>
    <n v="1.83991983521021"/>
    <n v="1.8437478135580201"/>
    <n v="106.26944600985701"/>
    <n v="106.348904749434"/>
    <n v="114.065896976605"/>
    <n v="69.889676068952895"/>
    <n v="30.860309346038701"/>
    <n v="46.5"/>
    <n v="9.3647613162250298"/>
    <n v="4.2154816855186699"/>
    <n v="7.3597612934226699"/>
    <x v="903"/>
    <x v="0"/>
    <n v="3.5843819379806498E-2"/>
    <x v="42"/>
    <n v="1.8646392822265601"/>
    <n v="64"/>
  </r>
  <r>
    <n v="905"/>
    <x v="46"/>
    <x v="46"/>
    <x v="877"/>
    <n v="1.84313699979138"/>
    <n v="1.8419277944588299"/>
    <n v="112.105541135867"/>
    <n v="108.257859837353"/>
    <n v="106.394667193822"/>
    <n v="69.954115171542597"/>
    <n v="30.8951605515383"/>
    <n v="46.3"/>
    <n v="9.1586408239967003"/>
    <n v="4.0550812599950001"/>
    <n v="7.4328579098328502"/>
    <x v="904"/>
    <x v="0"/>
    <n v="4.2392734438180903E-2"/>
    <x v="4"/>
    <n v="1.9124832153320299"/>
    <n v="65"/>
  </r>
  <r>
    <n v="906"/>
    <x v="46"/>
    <x v="46"/>
    <x v="878"/>
    <n v="1.85098946512399"/>
    <n v="1.8437735761204499"/>
    <n v="113.60159889525001"/>
    <n v="102.71006212024299"/>
    <n v="101.87484292447201"/>
    <n v="67.165262049215997"/>
    <n v="29.770423039491"/>
    <n v="42.9"/>
    <n v="9.7209697943573694"/>
    <n v="4.4876819869654296"/>
    <n v="8.0336194691426908"/>
    <x v="905"/>
    <x v="0"/>
    <n v="4.6733923256397199E-2"/>
    <x v="50"/>
    <n v="1.96075439453125"/>
    <n v="66"/>
  </r>
  <r>
    <n v="907"/>
    <x v="46"/>
    <x v="46"/>
    <x v="879"/>
    <n v="1.8412229631416099"/>
    <n v="1.8466632069763"/>
    <n v="103.25075859509199"/>
    <n v="101.069356860483"/>
    <n v="116.69322729968501"/>
    <n v="67.912580670569994"/>
    <n v="30.049292603896902"/>
    <n v="44"/>
    <n v="9.7725151374878205"/>
    <n v="4.5378892157561603"/>
    <n v="8.2447823115937098"/>
    <x v="906"/>
    <x v="0"/>
    <n v="4.8477001488208799E-2"/>
    <x v="51"/>
    <n v="1.9813995361328101"/>
    <n v="67"/>
  </r>
  <r>
    <n v="908"/>
    <x v="46"/>
    <x v="46"/>
    <x v="880"/>
    <n v="1.8455852730231599"/>
    <n v="1.84201737233936"/>
    <n v="116.779517080687"/>
    <n v="100.981830705018"/>
    <n v="103.28868525370601"/>
    <n v="67.9182946681358"/>
    <n v="30.049136076225899"/>
    <n v="44"/>
    <n v="9.7809552113407197"/>
    <n v="4.53290068843899"/>
    <n v="8.2454483998216297"/>
    <x v="907"/>
    <x v="0"/>
    <n v="3.9473351091146497E-2"/>
    <x v="16"/>
    <n v="2.0065841674804701"/>
    <n v="68"/>
  </r>
  <r>
    <n v="909"/>
    <x v="46"/>
    <x v="46"/>
    <x v="881"/>
    <n v="1.8442272094294601"/>
    <n v="1.84133782886248"/>
    <n v="112.340703813798"/>
    <n v="107.876233152998"/>
    <n v="106.32873454620599"/>
    <n v="69.881198441737496"/>
    <n v="30.865770087711599"/>
    <n v="46.2"/>
    <n v="9.1467839121091004"/>
    <n v="4.0742158904531003"/>
    <n v="8.26348867655995"/>
    <x v="908"/>
    <x v="0"/>
    <n v="4.5409381389617899E-2"/>
    <x v="42"/>
    <n v="2.0403594970703098"/>
    <n v="69"/>
  </r>
  <r>
    <n v="910"/>
    <x v="46"/>
    <x v="46"/>
    <x v="882"/>
    <n v="1.84421500915701"/>
    <n v="1.8518155955710001"/>
    <n v="101.856730035914"/>
    <n v="102.76598053607"/>
    <n v="113.550661720191"/>
    <n v="67.162803162248295"/>
    <n v="29.772548184610301"/>
    <n v="42.9"/>
    <n v="9.7191274150810703"/>
    <n v="4.4896359854276797"/>
    <n v="8.0263510766464403"/>
    <x v="909"/>
    <x v="0"/>
    <n v="4.1154053062200498E-2"/>
    <x v="104"/>
    <n v="2.0419692993164098"/>
    <n v="70"/>
  </r>
  <r>
    <n v="911"/>
    <x v="46"/>
    <x v="46"/>
    <x v="71"/>
    <n v="1.84135249205577"/>
    <n v="1.84337733521924"/>
    <n v="106.355837867376"/>
    <n v="108.14249614312899"/>
    <n v="112.23085283837"/>
    <n v="69.942995224028806"/>
    <n v="30.890745212022701"/>
    <n v="46.3"/>
    <n v="9.1476057303821303"/>
    <n v="4.0644168752707497"/>
    <n v="8.2618671212312709"/>
    <x v="910"/>
    <x v="0"/>
    <n v="4.49708178639412E-2"/>
    <x v="42"/>
    <n v="2.0544815063476598"/>
    <n v="71"/>
  </r>
  <r>
    <n v="912"/>
    <x v="46"/>
    <x v="46"/>
    <x v="883"/>
    <n v="1.84315327631751"/>
    <n v="1.8422252848118199"/>
    <n v="111.792375931338"/>
    <n v="108.26935330622899"/>
    <n v="106.52287798197101"/>
    <n v="69.902423024400505"/>
    <n v="30.875857429788901"/>
    <n v="45.7"/>
    <n v="9.1925850218660408"/>
    <n v="4.1772900013943799"/>
    <n v="8.0764441486595402"/>
    <x v="911"/>
    <x v="0"/>
    <n v="4.5962303876876803E-2"/>
    <x v="6"/>
    <n v="2.1203994750976598"/>
    <n v="72"/>
  </r>
  <r>
    <n v="913"/>
    <x v="46"/>
    <x v="46"/>
    <x v="884"/>
    <n v="1.8427634140062501"/>
    <n v="1.8399665757833701"/>
    <n v="113.506375789456"/>
    <n v="106.995878375309"/>
    <n v="106.60314354192801"/>
    <n v="70.046001650027193"/>
    <n v="30.923127890249098"/>
    <n v="46.4"/>
    <n v="9.3820944140815694"/>
    <n v="4.3373306049640803"/>
    <n v="8.0802666811586104"/>
    <x v="912"/>
    <x v="0"/>
    <n v="4.9064867198467303E-2"/>
    <x v="5"/>
    <n v="2.1287994384765598"/>
    <n v="73"/>
  </r>
  <r>
    <n v="914"/>
    <x v="46"/>
    <x v="46"/>
    <x v="885"/>
    <n v="1.84185585755237"/>
    <n v="1.8432769732191601"/>
    <n v="106.321770271134"/>
    <n v="107.991672613161"/>
    <n v="112.40050552123"/>
    <n v="69.935012725071005"/>
    <n v="30.886688854457699"/>
    <n v="45.8"/>
    <n v="9.1365925451137109"/>
    <n v="4.1567287401552102"/>
    <n v="8.0752161941860194"/>
    <x v="913"/>
    <x v="0"/>
    <n v="4.8817757517099401E-2"/>
    <x v="50"/>
    <n v="2.1452560424804701"/>
    <n v="74"/>
  </r>
  <r>
    <n v="915"/>
    <x v="46"/>
    <x v="46"/>
    <x v="886"/>
    <n v="1.8402763379449201"/>
    <n v="1.8425550195313001"/>
    <n v="106.43363643191999"/>
    <n v="106.953004853377"/>
    <n v="113.454447673331"/>
    <n v="69.958217502155605"/>
    <n v="30.886313824773101"/>
    <n v="46.3"/>
    <n v="9.3537456540051203"/>
    <n v="4.3404818769423796"/>
    <n v="8.0817135487764897"/>
    <x v="914"/>
    <x v="0"/>
    <n v="4.6595625579357099E-2"/>
    <x v="51"/>
    <n v="2.1715621948242201"/>
    <n v="75"/>
  </r>
  <r>
    <n v="916"/>
    <x v="46"/>
    <x v="46"/>
    <x v="887"/>
    <n v="1.8508022584814401"/>
    <n v="1.84419196397771"/>
    <n v="113.14772193573501"/>
    <n v="103.297072265349"/>
    <n v="102.069630600156"/>
    <n v="67.283222002499201"/>
    <n v="29.818924909998099"/>
    <n v="42.9"/>
    <n v="9.7744704769349404"/>
    <n v="4.4734081388391598"/>
    <n v="8.1116188506462006"/>
    <x v="915"/>
    <x v="0"/>
    <n v="4.9956142902374302E-2"/>
    <x v="51"/>
    <n v="2.1939392089843799"/>
    <n v="76"/>
  </r>
  <r>
    <n v="917"/>
    <x v="46"/>
    <x v="46"/>
    <x v="888"/>
    <n v="1.8444386679963001"/>
    <n v="1.84998648643713"/>
    <n v="102.12682835181501"/>
    <n v="103.167736377305"/>
    <n v="113.539534890082"/>
    <n v="67.3680167993856"/>
    <n v="29.850608850485202"/>
    <n v="43"/>
    <n v="9.7928795071998493"/>
    <n v="4.4765099419318402"/>
    <n v="8.0936423851666195"/>
    <x v="916"/>
    <x v="0"/>
    <n v="4.5189037919044502E-2"/>
    <x v="50"/>
    <n v="2.23193359375"/>
    <n v="77"/>
  </r>
  <r>
    <n v="918"/>
    <x v="46"/>
    <x v="46"/>
    <x v="889"/>
    <n v="1.8435699064586599"/>
    <n v="1.8410632797380899"/>
    <n v="112.26295328511701"/>
    <n v="108.342537707581"/>
    <n v="106.30811642498399"/>
    <n v="70.002263915420798"/>
    <n v="30.910928776222399"/>
    <n v="45.9"/>
    <n v="8.9065291328385801"/>
    <n v="4.3321619092630899"/>
    <n v="8.0698375974328993"/>
    <x v="917"/>
    <x v="0"/>
    <n v="4.5610856264829601E-2"/>
    <x v="6"/>
    <n v="2.2822036743164098"/>
    <n v="78"/>
  </r>
  <r>
    <n v="919"/>
    <x v="46"/>
    <x v="46"/>
    <x v="890"/>
    <n v="1.84176165667547"/>
    <n v="1.8428860518219701"/>
    <n v="106.347153887986"/>
    <n v="108.43648543678999"/>
    <n v="111.984323197332"/>
    <n v="69.958064221037702"/>
    <n v="30.892301880081"/>
    <n v="45.9"/>
    <n v="8.8488812373254202"/>
    <n v="4.3303227653110996"/>
    <n v="8.0704496200583797"/>
    <x v="918"/>
    <x v="0"/>
    <n v="3.5037983208894702E-2"/>
    <x v="42"/>
    <n v="2.2965316772460902"/>
    <n v="79"/>
  </r>
  <r>
    <n v="920"/>
    <x v="46"/>
    <x v="46"/>
    <x v="891"/>
    <n v="1.84571232861461"/>
    <n v="1.8406686285151901"/>
    <n v="117.089203578316"/>
    <n v="101.075536241712"/>
    <n v="103.21741204649599"/>
    <n v="68.009386786517396"/>
    <n v="30.085304626545501"/>
    <n v="44"/>
    <n v="9.7783507205837807"/>
    <n v="4.5391769988788404"/>
    <n v="8.2746268831034602"/>
    <x v="919"/>
    <x v="0"/>
    <n v="3.6587577313184703E-2"/>
    <x v="6"/>
    <n v="2.3533630371093799"/>
    <n v="80"/>
  </r>
  <r>
    <n v="921"/>
    <x v="46"/>
    <x v="46"/>
    <x v="892"/>
    <n v="1.8462288590529601"/>
    <n v="1.8404268526621701"/>
    <n v="116.72122077485101"/>
    <n v="101.106880420677"/>
    <n v="103.114468323577"/>
    <n v="67.889016655326898"/>
    <n v="30.0356353102482"/>
    <n v="43.8"/>
    <n v="9.7906570655094001"/>
    <n v="4.5407232482250901"/>
    <n v="8.2744235953197105"/>
    <x v="920"/>
    <x v="0"/>
    <n v="4.6311162412166602E-2"/>
    <x v="49"/>
    <n v="2.3729400634765598"/>
    <n v="81"/>
  </r>
  <r>
    <n v="922"/>
    <x v="46"/>
    <x v="46"/>
    <x v="893"/>
    <n v="1.84263371292289"/>
    <n v="1.8438603526297701"/>
    <n v="106.310348144583"/>
    <n v="107.955312189827"/>
    <n v="112.248281194938"/>
    <n v="69.871516825812506"/>
    <n v="30.865763066091901"/>
    <n v="45.7"/>
    <n v="9.1539702358882398"/>
    <n v="4.1634947103510402"/>
    <n v="8.2646742076748101"/>
    <x v="921"/>
    <x v="0"/>
    <n v="4.7037068754434599E-2"/>
    <x v="50"/>
    <n v="2.3912429809570299"/>
    <n v="82"/>
  </r>
  <r>
    <n v="923"/>
    <x v="46"/>
    <x v="46"/>
    <x v="894"/>
    <n v="1.84036816968779"/>
    <n v="1.84228038039816"/>
    <n v="106.211819539179"/>
    <n v="106.802756587064"/>
    <n v="113.785917410629"/>
    <n v="69.935440920167807"/>
    <n v="30.877841081518"/>
    <n v="46.1"/>
    <n v="9.3225708875955799"/>
    <n v="4.1716143419906899"/>
    <n v="8.2450294155432502"/>
    <x v="922"/>
    <x v="0"/>
    <n v="4.6655960381031002E-2"/>
    <x v="5"/>
    <n v="2.3968582153320299"/>
    <n v="83"/>
  </r>
  <r>
    <n v="924"/>
    <x v="46"/>
    <x v="46"/>
    <x v="895"/>
    <n v="1.8436252330666301"/>
    <n v="1.8427484907061999"/>
    <n v="111.404173973678"/>
    <n v="108.436966817439"/>
    <n v="106.598088228629"/>
    <n v="69.859431418991903"/>
    <n v="30.8593416592038"/>
    <n v="45.6"/>
    <n v="9.2276154962841801"/>
    <n v="4.1911247553079596"/>
    <n v="8.2645911637779097"/>
    <x v="923"/>
    <x v="0"/>
    <n v="4.4843569397926303E-2"/>
    <x v="4"/>
    <n v="2.4030456542968799"/>
    <n v="84"/>
  </r>
  <r>
    <n v="925"/>
    <x v="46"/>
    <x v="46"/>
    <x v="896"/>
    <n v="1.84307596153821"/>
    <n v="1.84042467925204"/>
    <n v="113.763484486861"/>
    <n v="106.703102169877"/>
    <n v="105.98500067441"/>
    <n v="69.819083492026806"/>
    <n v="30.832505196799701"/>
    <n v="46"/>
    <n v="9.3017292687673407"/>
    <n v="4.1810550791793997"/>
    <n v="8.2485938887301504"/>
    <x v="924"/>
    <x v="0"/>
    <n v="3.5651616752147702E-2"/>
    <x v="104"/>
    <n v="2.4225234985351598"/>
    <n v="85"/>
  </r>
  <r>
    <n v="926"/>
    <x v="46"/>
    <x v="46"/>
    <x v="897"/>
    <n v="1.842344701732"/>
    <n v="1.8393833205724099"/>
    <n v="113.417611777593"/>
    <n v="106.96024473616301"/>
    <n v="106.416308510725"/>
    <n v="69.9438616127496"/>
    <n v="30.8774294375708"/>
    <n v="46.2"/>
    <n v="9.3495109648688608"/>
    <n v="4.34169122226632"/>
    <n v="8.2337337865169502"/>
    <x v="925"/>
    <x v="0"/>
    <n v="4.98746000230312E-2"/>
    <x v="52"/>
    <n v="2.4353713989257799"/>
    <n v="86"/>
  </r>
  <r>
    <n v="927"/>
    <x v="46"/>
    <x v="46"/>
    <x v="898"/>
    <n v="1.84314595189854"/>
    <n v="1.85111750032244"/>
    <n v="101.77535587109401"/>
    <n v="102.755180744035"/>
    <n v="113.744710067537"/>
    <n v="67.186932054064698"/>
    <n v="29.7770255925873"/>
    <n v="42.9"/>
    <n v="9.7293008460850494"/>
    <n v="4.53488780888165"/>
    <n v="8.2661490372941699"/>
    <x v="926"/>
    <x v="1"/>
    <n v="0.12390224635601001"/>
    <x v="42"/>
    <n v="2.44952392578125"/>
    <n v="87"/>
  </r>
  <r>
    <n v="928"/>
    <x v="46"/>
    <x v="46"/>
    <x v="899"/>
    <n v="1.83911772325754"/>
    <n v="1.8420903886617499"/>
    <n v="106.43630203992799"/>
    <n v="107.15084302306001"/>
    <n v="113.369721051119"/>
    <n v="69.998997507972007"/>
    <n v="30.897202227811199"/>
    <n v="46.2"/>
    <n v="9.3405590363066402"/>
    <n v="4.3361608374573199"/>
    <n v="8.2332515931351402"/>
    <x v="927"/>
    <x v="0"/>
    <n v="4.88836728036404E-2"/>
    <x v="51"/>
    <n v="2.4551467895507799"/>
    <n v="88"/>
  </r>
  <r>
    <n v="929"/>
    <x v="46"/>
    <x v="46"/>
    <x v="900"/>
    <n v="1.8443700821689699"/>
    <n v="1.8495348063769901"/>
    <n v="101.873975358964"/>
    <n v="102.767945213164"/>
    <n v="113.72920721195401"/>
    <n v="67.216201577575802"/>
    <n v="29.784611954705099"/>
    <n v="42.9"/>
    <n v="9.7753041774819192"/>
    <n v="4.5332074924201704"/>
    <n v="8.2694395305158892"/>
    <x v="928"/>
    <x v="0"/>
    <n v="4.4410627335310003E-2"/>
    <x v="49"/>
    <n v="2.4735107421875"/>
    <n v="89"/>
  </r>
  <r>
    <n v="930"/>
    <x v="46"/>
    <x v="46"/>
    <x v="901"/>
    <n v="1.8509335482399101"/>
    <n v="1.8438213037059701"/>
    <n v="114.199060685964"/>
    <n v="102.284550856612"/>
    <n v="101.67454085481801"/>
    <n v="67.131305514208293"/>
    <n v="29.753201398521"/>
    <n v="42.8"/>
    <n v="9.7511477253772796"/>
    <n v="4.53862528901867"/>
    <n v="8.2700710755768299"/>
    <x v="929"/>
    <x v="0"/>
    <n v="4.11358997225761E-2"/>
    <x v="50"/>
    <n v="2.4748840332031201"/>
    <n v="90"/>
  </r>
  <r>
    <n v="931"/>
    <x v="46"/>
    <x v="46"/>
    <x v="902"/>
    <n v="1.8419609116373701"/>
    <n v="1.8400747267434501"/>
    <n v="113.177482222976"/>
    <n v="107.46466120999401"/>
    <n v="106.601469250938"/>
    <n v="70.098932286985502"/>
    <n v="30.941867848301602"/>
    <n v="46.8"/>
    <n v="9.1770123294066597"/>
    <n v="4.33056058982908"/>
    <n v="8.2184161345214104"/>
    <x v="930"/>
    <x v="0"/>
    <n v="4.6219658106565503E-2"/>
    <x v="104"/>
    <n v="2.4841995239257799"/>
    <n v="91"/>
  </r>
  <r>
    <n v="932"/>
    <x v="46"/>
    <x v="46"/>
    <x v="903"/>
    <n v="1.8438668607033399"/>
    <n v="1.8397181849402899"/>
    <n v="112.801965100839"/>
    <n v="107.936520066585"/>
    <n v="106.51852008265099"/>
    <n v="70.1099567995076"/>
    <n v="30.951444830975898"/>
    <n v="46.9"/>
    <n v="9.1306987058139502"/>
    <n v="4.3168845719505002"/>
    <n v="8.2135314637696109"/>
    <x v="931"/>
    <x v="0"/>
    <n v="4.3034840375184999E-2"/>
    <x v="6"/>
    <n v="2.4858779907226598"/>
    <n v="92"/>
  </r>
  <r>
    <n v="933"/>
    <x v="46"/>
    <x v="46"/>
    <x v="904"/>
    <n v="1.8430491040664101"/>
    <n v="1.8498683736958099"/>
    <n v="101.754187029389"/>
    <n v="102.13800058498001"/>
    <n v="114.127292100242"/>
    <n v="67.091615477952402"/>
    <n v="29.726871640794499"/>
    <n v="42.8"/>
    <n v="9.7437725701626494"/>
    <n v="4.5416921492439197"/>
    <n v="8.2699022569113598"/>
    <x v="932"/>
    <x v="0"/>
    <n v="3.48685458302498E-2"/>
    <x v="52"/>
    <n v="2.4918441772460902"/>
    <n v="93"/>
  </r>
  <r>
    <n v="934"/>
    <x v="46"/>
    <x v="46"/>
    <x v="905"/>
    <n v="1.84322353500599"/>
    <n v="1.8392471285827701"/>
    <n v="113.101806234112"/>
    <n v="107.98075594703499"/>
    <n v="106.820512584181"/>
    <n v="70.321967555839393"/>
    <n v="31.035650952816798"/>
    <n v="47"/>
    <n v="9.1410518168542492"/>
    <n v="4.01732744367213"/>
    <n v="8.2092256125605001"/>
    <x v="933"/>
    <x v="0"/>
    <n v="4.2698796838521999E-2"/>
    <x v="104"/>
    <n v="2.5017776489257799"/>
    <n v="94"/>
  </r>
  <r>
    <n v="935"/>
    <x v="46"/>
    <x v="46"/>
    <x v="906"/>
    <n v="1.8396091976286699"/>
    <n v="1.8427886476750299"/>
    <n v="106.82097327569799"/>
    <n v="107.980683951245"/>
    <n v="113.140046314252"/>
    <n v="70.334065146762896"/>
    <n v="31.041611742533501"/>
    <n v="47"/>
    <n v="9.1424265107928697"/>
    <n v="4.0528845447969202"/>
    <n v="8.2087880758919294"/>
    <x v="934"/>
    <x v="0"/>
    <n v="4.2625859379768399E-2"/>
    <x v="49"/>
    <n v="2.5098876953125"/>
    <n v="95"/>
  </r>
  <r>
    <n v="936"/>
    <x v="46"/>
    <x v="46"/>
    <x v="907"/>
    <n v="1.8496102292104599"/>
    <n v="1.84348691343334"/>
    <n v="114.42045486319201"/>
    <n v="102.235194527215"/>
    <n v="101.942558850515"/>
    <n v="67.259357396506701"/>
    <n v="29.799125890218001"/>
    <n v="43"/>
    <n v="9.7816699223160608"/>
    <n v="4.5443472905923104"/>
    <n v="8.2720602298439001"/>
    <x v="935"/>
    <x v="1"/>
    <n v="0.16509369015693701"/>
    <x v="5"/>
    <n v="2.5271301269531201"/>
    <n v="96"/>
  </r>
  <r>
    <n v="937"/>
    <x v="46"/>
    <x v="46"/>
    <x v="908"/>
    <n v="1.84184282717065"/>
    <n v="1.8399850542871199"/>
    <n v="112.826853369712"/>
    <n v="107.616523410401"/>
    <n v="106.63171281643601"/>
    <n v="70.049978098364804"/>
    <n v="30.9204585708897"/>
    <n v="46.4"/>
    <n v="9.1506223909811695"/>
    <n v="4.3269182523804099"/>
    <n v="8.0742532730420695"/>
    <x v="936"/>
    <x v="0"/>
    <n v="4.6389102935791002E-2"/>
    <x v="6"/>
    <n v="2.53216552734375"/>
    <n v="97"/>
  </r>
  <r>
    <n v="938"/>
    <x v="46"/>
    <x v="46"/>
    <x v="909"/>
    <n v="1.8399874999575401"/>
    <n v="1.8424231327249401"/>
    <n v="106.817757100874"/>
    <n v="107.589597853987"/>
    <n v="112.925397923967"/>
    <n v="70.135006604206595"/>
    <n v="30.9588147849983"/>
    <n v="46.5"/>
    <n v="9.1707021454485798"/>
    <n v="4.3282967667356997"/>
    <n v="8.0740141017605094"/>
    <x v="937"/>
    <x v="0"/>
    <n v="4.5730859041214003E-2"/>
    <x v="52"/>
    <n v="2.5376739501953098"/>
    <n v="98"/>
  </r>
  <r>
    <n v="939"/>
    <x v="46"/>
    <x v="46"/>
    <x v="910"/>
    <n v="1.8412677697716799"/>
    <n v="1.84318257370234"/>
    <n v="106.295937127279"/>
    <n v="108.470446570139"/>
    <n v="111.980716266926"/>
    <n v="69.950897553429897"/>
    <n v="30.888561273751002"/>
    <n v="45.8"/>
    <n v="8.8278589647935899"/>
    <n v="4.3274396453903199"/>
    <n v="8.2549918979434906"/>
    <x v="938"/>
    <x v="0"/>
    <n v="4.5356906950473799E-2"/>
    <x v="5"/>
    <n v="2.57452392578125"/>
    <n v="99"/>
  </r>
  <r>
    <n v="940"/>
    <x v="46"/>
    <x v="46"/>
    <x v="911"/>
    <n v="1.84391567052292"/>
    <n v="1.8404686903069001"/>
    <n v="111.779974916829"/>
    <n v="109.13832391993699"/>
    <n v="106.512206353431"/>
    <n v="70.178708908668995"/>
    <n v="30.983162297564601"/>
    <n v="46.5"/>
    <n v="9.1975086268455009"/>
    <n v="4.0166474102606102"/>
    <n v="8.2414162995599902"/>
    <x v="939"/>
    <x v="0"/>
    <n v="3.4261640161275898E-2"/>
    <x v="42"/>
    <n v="2.5900192260742201"/>
    <n v="100"/>
  </r>
  <r>
    <n v="941"/>
    <x v="46"/>
    <x v="46"/>
    <x v="912"/>
    <n v="1.84317145160183"/>
    <n v="1.84237048391467"/>
    <n v="111.439475217149"/>
    <n v="108.638056544409"/>
    <n v="106.405475208241"/>
    <n v="69.871117434638705"/>
    <n v="30.860168994477501"/>
    <n v="45.7"/>
    <n v="8.7965020687367694"/>
    <n v="4.3082548910813099"/>
    <n v="8.2577481747149992"/>
    <x v="940"/>
    <x v="0"/>
    <n v="4.4485952705144903E-2"/>
    <x v="4"/>
    <n v="2.5957489013671902"/>
    <n v="101"/>
  </r>
  <r>
    <n v="942"/>
    <x v="46"/>
    <x v="46"/>
    <x v="913"/>
    <n v="1.8493969287310901"/>
    <n v="1.8427536460417"/>
    <n v="114.82787592669899"/>
    <n v="101.670717473983"/>
    <n v="101.90067295997601"/>
    <n v="67.179687279986794"/>
    <n v="29.764443364730901"/>
    <n v="43"/>
    <n v="9.7823786992009101"/>
    <n v="4.5447250487885702"/>
    <n v="8.2715531467517405"/>
    <x v="941"/>
    <x v="1"/>
    <n v="5.6755188852548599E-2"/>
    <x v="5"/>
    <n v="2.6062545776367201"/>
    <n v="102"/>
  </r>
  <r>
    <n v="943"/>
    <x v="46"/>
    <x v="46"/>
    <x v="914"/>
    <n v="1.84247360903758"/>
    <n v="1.8439620386547999"/>
    <n v="106.55207386788"/>
    <n v="109.627241342256"/>
    <n v="111.02783107875401"/>
    <n v="70.1094501044591"/>
    <n v="30.960429634664901"/>
    <n v="46.4"/>
    <n v="9.2477099501009707"/>
    <n v="4.0259460548698804"/>
    <n v="8.2422967722168092"/>
    <x v="942"/>
    <x v="0"/>
    <n v="4.0610630065202699E-2"/>
    <x v="42"/>
    <n v="2.6259307861328098"/>
    <n v="103"/>
  </r>
  <r>
    <n v="944"/>
    <x v="46"/>
    <x v="46"/>
    <x v="915"/>
    <n v="1.84310308990029"/>
    <n v="1.8394689451034401"/>
    <n v="117.260030576559"/>
    <n v="102.520653300753"/>
    <n v="104.64918262941001"/>
    <n v="69.000257553724097"/>
    <n v="30.487250143036899"/>
    <n v="45.2"/>
    <n v="9.7108830409390006"/>
    <n v="4.5004744084853696"/>
    <n v="8.2151305391614695"/>
    <x v="943"/>
    <x v="0"/>
    <n v="4.33069504797459E-2"/>
    <x v="42"/>
    <n v="2.6645202636718799"/>
    <n v="104"/>
  </r>
  <r>
    <n v="945"/>
    <x v="46"/>
    <x v="46"/>
    <x v="916"/>
    <n v="1.8430542585610401"/>
    <n v="1.84137258587174"/>
    <n v="112.000344790155"/>
    <n v="108.66292724576699"/>
    <n v="106.22645858284"/>
    <n v="69.9962286743596"/>
    <n v="30.907269627749901"/>
    <n v="45.9"/>
    <n v="8.8022708685924904"/>
    <n v="4.3075826661946097"/>
    <n v="8.0637195273024194"/>
    <x v="944"/>
    <x v="0"/>
    <n v="4.2573358863592099E-2"/>
    <x v="5"/>
    <n v="2.6961975097656201"/>
    <n v="105"/>
  </r>
  <r>
    <n v="946"/>
    <x v="46"/>
    <x v="46"/>
    <x v="917"/>
    <n v="1.8414942302380399"/>
    <n v="1.84249748982189"/>
    <n v="106.27553518774199"/>
    <n v="108.664733687603"/>
    <n v="111.860910385971"/>
    <n v="69.969233609149597"/>
    <n v="30.893661777117"/>
    <n v="45.9"/>
    <n v="8.7897721824890294"/>
    <n v="4.3118843199352703"/>
    <n v="8.0648242917034594"/>
    <x v="945"/>
    <x v="0"/>
    <n v="3.62723208963871E-2"/>
    <x v="4"/>
    <n v="2.7081527709960902"/>
    <n v="106"/>
  </r>
  <r>
    <n v="947"/>
    <x v="46"/>
    <x v="46"/>
    <x v="918"/>
    <n v="1.8443437857406"/>
    <n v="1.8504631852593001"/>
    <n v="101.820310126885"/>
    <n v="102.55457354450201"/>
    <n v="113.620252335798"/>
    <n v="67.104566500005305"/>
    <n v="29.742934979601198"/>
    <n v="42.8"/>
    <n v="9.7237048886042992"/>
    <n v="4.5008811841995104"/>
    <n v="8.0585120692412406"/>
    <x v="946"/>
    <x v="0"/>
    <n v="4.4893950223922702E-2"/>
    <x v="104"/>
    <n v="2.8117828369140598"/>
    <n v="107"/>
  </r>
  <r>
    <n v="948"/>
    <x v="46"/>
    <x v="46"/>
    <x v="919"/>
    <n v="1.8424898914240999"/>
    <n v="1.83926996387153"/>
    <n v="113.318990901009"/>
    <n v="107.76698606235399"/>
    <n v="106.783199443668"/>
    <n v="70.306330631978696"/>
    <n v="31.028613607366701"/>
    <n v="46.5"/>
    <n v="9.1611426254663701"/>
    <n v="4.1238392419833403"/>
    <n v="8.21234496067229"/>
    <x v="947"/>
    <x v="0"/>
    <n v="4.4058609753847101E-2"/>
    <x v="6"/>
    <n v="2.8132858276367201"/>
    <n v="108"/>
  </r>
  <r>
    <n v="949"/>
    <x v="46"/>
    <x v="46"/>
    <x v="920"/>
    <n v="1.8395697866620799"/>
    <n v="1.8427058908029701"/>
    <n v="106.663342229237"/>
    <n v="108.19579103549"/>
    <n v="112.967234952843"/>
    <n v="70.297210345044903"/>
    <n v="31.0254978241754"/>
    <n v="46.5"/>
    <n v="9.1317059056730994"/>
    <n v="4.1644982402461697"/>
    <n v="8.2108382263871498"/>
    <x v="948"/>
    <x v="0"/>
    <n v="3.74581143260002E-2"/>
    <x v="98"/>
    <n v="2.8382949829101598"/>
    <n v="109"/>
  </r>
  <r>
    <n v="950"/>
    <x v="46"/>
    <x v="46"/>
    <x v="921"/>
    <n v="1.84191992225503"/>
    <n v="1.8430548011385799"/>
    <n v="106.396390783021"/>
    <n v="109.16725985062899"/>
    <n v="111.625915575297"/>
    <n v="70.098981858143006"/>
    <n v="30.950695421051002"/>
    <n v="45.9"/>
    <n v="9.1938002526275895"/>
    <n v="4.1982546631418902"/>
    <n v="8.2445600964362793"/>
    <x v="949"/>
    <x v="0"/>
    <n v="3.9361920207738897E-2"/>
    <x v="4"/>
    <n v="2.9206314086914098"/>
    <n v="110"/>
  </r>
  <r>
    <n v="951"/>
    <x v="46"/>
    <x v="46"/>
    <x v="922"/>
    <n v="1.8433420735175501"/>
    <n v="1.84094921168401"/>
    <n v="112.02209670383"/>
    <n v="109.028890404759"/>
    <n v="106.38423294107299"/>
    <n v="70.176392974608603"/>
    <n v="30.9828736751743"/>
    <n v="46"/>
    <n v="9.1758682304944905"/>
    <n v="4.18976069911428"/>
    <n v="8.2428233446940595"/>
    <x v="950"/>
    <x v="0"/>
    <n v="4.3020650744438199E-2"/>
    <x v="5"/>
    <n v="2.9326553344726598"/>
    <n v="111"/>
  </r>
  <r>
    <n v="952"/>
    <x v="46"/>
    <x v="46"/>
    <x v="923"/>
    <n v="1.8401342342340099"/>
    <n v="1.8422304416114701"/>
    <n v="109.002216640439"/>
    <n v="111.11430080153799"/>
    <n v="111.107817967138"/>
    <n v="71.476333138124204"/>
    <n v="31.513070527566299"/>
    <n v="47.8"/>
    <n v="8.9252132598930807"/>
    <n v="4.2937151984881998"/>
    <n v="8.05036820167334"/>
    <x v="951"/>
    <x v="0"/>
    <n v="4.8357225954532602E-2"/>
    <x v="5"/>
    <n v="2.98199462890625"/>
    <n v="112"/>
  </r>
  <r>
    <n v="953"/>
    <x v="46"/>
    <x v="46"/>
    <x v="924"/>
    <n v="1.8391881361078799"/>
    <n v="1.8446688049620099"/>
    <n v="104.089596346305"/>
    <n v="101.64660994359301"/>
    <n v="117.27626633459499"/>
    <n v="68.530527479216005"/>
    <n v="30.2939534347624"/>
    <n v="44.8"/>
    <n v="9.7365562047209604"/>
    <n v="4.51676821435926"/>
    <n v="8.2382839550461604"/>
    <x v="952"/>
    <x v="0"/>
    <n v="4.3652057647705099E-2"/>
    <x v="4"/>
    <n v="2.9964447021484402"/>
    <n v="113"/>
  </r>
  <r>
    <n v="954"/>
    <x v="46"/>
    <x v="46"/>
    <x v="925"/>
    <n v="1.8507060814726899"/>
    <n v="1.8440745646529499"/>
    <n v="113.61133094940701"/>
    <n v="102.726969789191"/>
    <n v="101.79919607274999"/>
    <n v="67.148658245502901"/>
    <n v="29.7596380534095"/>
    <n v="42.8"/>
    <n v="9.7295212086979195"/>
    <n v="4.5296000044029299"/>
    <n v="8.2656576344821495"/>
    <x v="953"/>
    <x v="0"/>
    <n v="4.6376634389162098E-2"/>
    <x v="52"/>
    <n v="3.0524826049804701"/>
    <n v="114"/>
  </r>
  <r>
    <n v="955"/>
    <x v="46"/>
    <x v="46"/>
    <x v="926"/>
    <n v="1.84689414964691"/>
    <n v="1.8403657245232501"/>
    <n v="116.52772407934"/>
    <n v="101.081455057781"/>
    <n v="103.07933327636501"/>
    <n v="67.818089296718597"/>
    <n v="30.006533118265999"/>
    <n v="43.8"/>
    <n v="9.7624757012376993"/>
    <n v="4.5426974102759203"/>
    <n v="8.2737404902454408"/>
    <x v="954"/>
    <x v="0"/>
    <n v="4.4906936585903202E-2"/>
    <x v="49"/>
    <n v="3.0714035034179701"/>
    <n v="115"/>
  </r>
  <r>
    <n v="956"/>
    <x v="46"/>
    <x v="46"/>
    <x v="927"/>
    <n v="1.84072947496366"/>
    <n v="1.8457158502868201"/>
    <n v="103.23402781310899"/>
    <n v="101.048045685826"/>
    <n v="116.782138048462"/>
    <n v="67.924051095955903"/>
    <n v="30.048524537364099"/>
    <n v="44"/>
    <n v="9.7746057913751105"/>
    <n v="4.53731586310077"/>
    <n v="8.2746436913869594"/>
    <x v="955"/>
    <x v="0"/>
    <n v="4.6644978225231198E-2"/>
    <x v="49"/>
    <n v="3.0863189697265598"/>
    <n v="116"/>
  </r>
  <r>
    <n v="957"/>
    <x v="46"/>
    <x v="46"/>
    <x v="928"/>
    <n v="1.8431285901965699"/>
    <n v="1.8514421406028301"/>
    <n v="101.71660054903801"/>
    <n v="102.917071351413"/>
    <n v="113.542456363589"/>
    <n v="67.163488734337804"/>
    <n v="29.766531515480899"/>
    <n v="42.8"/>
    <n v="9.7117234843043807"/>
    <n v="4.5353640611778498"/>
    <n v="8.2657172719350402"/>
    <x v="956"/>
    <x v="0"/>
    <n v="4.7465309500694303E-2"/>
    <x v="50"/>
    <n v="3.1072463989257799"/>
    <n v="117"/>
  </r>
  <r>
    <n v="958"/>
    <x v="46"/>
    <x v="46"/>
    <x v="929"/>
    <n v="1.84456336296696"/>
    <n v="1.8483270814441899"/>
    <n v="105.400334922597"/>
    <n v="108.079639090746"/>
    <n v="108.642962451839"/>
    <n v="68.494951847655301"/>
    <n v="30.3213546424195"/>
    <n v="44.3"/>
    <n v="9.2963701133552501"/>
    <n v="4.1919189260472596"/>
    <n v="8.2816121000475107"/>
    <x v="957"/>
    <x v="0"/>
    <n v="2.9035091400146502E-2"/>
    <x v="4"/>
    <n v="3.3403167724609402"/>
    <n v="118"/>
  </r>
  <r>
    <n v="959"/>
    <x v="46"/>
    <x v="46"/>
    <x v="930"/>
    <n v="1.8425135006289599"/>
    <n v="1.8393653796894101"/>
    <n v="112.932902625506"/>
    <n v="107.762780520655"/>
    <n v="106.67104431256401"/>
    <n v="70.145299509468003"/>
    <n v="30.960685317728998"/>
    <n v="46.4"/>
    <n v="9.1472844182982396"/>
    <n v="4.3213387700482402"/>
    <n v="8.2122052195596993"/>
    <x v="958"/>
    <x v="0"/>
    <n v="4.9814026802778202E-2"/>
    <x v="6"/>
    <n v="3.6219482421875"/>
    <n v="119"/>
  </r>
  <r>
    <n v="960"/>
    <x v="46"/>
    <x v="46"/>
    <x v="931"/>
    <n v="1.8400994538339399"/>
    <n v="1.8424030503665501"/>
    <n v="106.684964082468"/>
    <n v="107.775085847837"/>
    <n v="112.942944917503"/>
    <n v="70.156920515878895"/>
    <n v="30.967154663182001"/>
    <n v="46.4"/>
    <n v="9.1526601619549997"/>
    <n v="4.3225175985430697"/>
    <n v="8.2129692980336806"/>
    <x v="959"/>
    <x v="0"/>
    <n v="4.46722805500031E-2"/>
    <x v="50"/>
    <n v="3.6364059448242201"/>
    <n v="120"/>
  </r>
  <r>
    <n v="961"/>
    <x v="46"/>
    <x v="46"/>
    <x v="932"/>
    <n v="1.84124251525973"/>
    <n v="1.8432040039019"/>
    <n v="106.31403944597901"/>
    <n v="109.18609443565801"/>
    <n v="111.321364760492"/>
    <n v="69.980291338686698"/>
    <n v="30.898014552454701"/>
    <n v="45.9"/>
    <n v="8.7890559246735904"/>
    <n v="4.2984242725990098"/>
    <n v="8.2425767093852897"/>
    <x v="960"/>
    <x v="0"/>
    <n v="3.2458830624818802E-2"/>
    <x v="42"/>
    <n v="3.7806777954101598"/>
    <n v="121"/>
  </r>
  <r>
    <n v="962"/>
    <x v="46"/>
    <x v="46"/>
    <x v="933"/>
    <n v="1.8491257393698199"/>
    <n v="1.84314568062321"/>
    <n v="114.66965838874199"/>
    <n v="102.186449041041"/>
    <n v="101.775618793877"/>
    <n v="67.258317629728097"/>
    <n v="29.796093982492"/>
    <n v="42.9"/>
    <n v="9.7188027641317394"/>
    <n v="4.5519249824476802"/>
    <n v="8.1223885598396794"/>
    <x v="961"/>
    <x v="0"/>
    <n v="4.5020621269941302E-2"/>
    <x v="42"/>
    <n v="3.8427505493164098"/>
    <n v="122"/>
  </r>
  <r>
    <n v="963"/>
    <x v="46"/>
    <x v="46"/>
    <x v="934"/>
    <n v="1.8432682930056601"/>
    <n v="1.84978323054351"/>
    <n v="101.739309236455"/>
    <n v="102.37287512020001"/>
    <n v="113.815242320857"/>
    <n v="67.076032484797594"/>
    <n v="29.723670293413001"/>
    <n v="42.8"/>
    <n v="9.7326067546084598"/>
    <n v="4.5354399041226996"/>
    <n v="8.2680194012888499"/>
    <x v="962"/>
    <x v="0"/>
    <n v="3.8404364138841601E-2"/>
    <x v="6"/>
    <n v="3.9475250244140598"/>
    <n v="123"/>
  </r>
  <r>
    <n v="964"/>
    <x v="46"/>
    <x v="46"/>
    <x v="935"/>
    <n v="1.85080793168821"/>
    <n v="1.8434744370345899"/>
    <n v="113.93569031166599"/>
    <n v="102.18334044146999"/>
    <n v="101.84366599578399"/>
    <n v="67.082563806408402"/>
    <n v="29.729774141395801"/>
    <n v="42.8"/>
    <n v="9.7480407137511804"/>
    <n v="4.53356810441531"/>
    <n v="8.2681715813454897"/>
    <x v="963"/>
    <x v="0"/>
    <n v="3.5015475004911402E-2"/>
    <x v="52"/>
    <n v="3.9526596069335902"/>
    <n v="124"/>
  </r>
  <r>
    <n v="965"/>
    <x v="46"/>
    <x v="46"/>
    <x v="936"/>
    <n v="1.84144209792216"/>
    <n v="1.8414659920834799"/>
    <n v="109.145411657778"/>
    <n v="111.025034992153"/>
    <n v="111.028890497584"/>
    <n v="71.469099288635306"/>
    <n v="31.511503248059999"/>
    <n v="47.4"/>
    <n v="8.9375539350379398"/>
    <n v="4.3383389437986697"/>
    <n v="8.09506013381462"/>
    <x v="964"/>
    <x v="0"/>
    <n v="4.8675384372472798E-2"/>
    <x v="42"/>
    <n v="4.0408172607421902"/>
    <n v="125"/>
  </r>
  <r>
    <n v="966"/>
    <x v="46"/>
    <x v="46"/>
    <x v="937"/>
    <n v="1.84402223413927"/>
    <n v="1.8489721468967499"/>
    <n v="105.478849423025"/>
    <n v="107.942697461861"/>
    <n v="108.790769787849"/>
    <n v="68.523717468447401"/>
    <n v="30.332287112018399"/>
    <n v="44.1"/>
    <n v="9.6086370384713398"/>
    <n v="4.3857846671851499"/>
    <n v="8.1458537377148499"/>
    <x v="965"/>
    <x v="0"/>
    <n v="3.1326040625572198E-2"/>
    <x v="42"/>
    <n v="5.7194290161132804"/>
    <n v="126"/>
  </r>
  <r>
    <n v="967"/>
    <x v="46"/>
    <x v="46"/>
    <x v="938"/>
    <n v="1.8484539485743201"/>
    <n v="1.8442640808734501"/>
    <n v="108.706394751452"/>
    <n v="108.339392658798"/>
    <n v="105.555731812942"/>
    <n v="68.643771000593205"/>
    <n v="30.3792444853554"/>
    <n v="44.4"/>
    <n v="9.5876547938024803"/>
    <n v="4.1954406392359296"/>
    <n v="8.28225524648232"/>
    <x v="966"/>
    <x v="0"/>
    <n v="4.57796901464462E-2"/>
    <x v="6"/>
    <n v="6.3333435058593803"/>
    <n v="127"/>
  </r>
  <r>
    <n v="968"/>
    <x v="47"/>
    <x v="47"/>
    <x v="939"/>
    <n v="1.8423248899149101"/>
    <n v="1.8490540824973101"/>
    <n v="102.415064732687"/>
    <n v="100.878801742943"/>
    <n v="115.89920097060499"/>
    <n v="67.374883982797797"/>
    <n v="29.835125550213199"/>
    <n v="43.3"/>
    <n v="10.1419478101312"/>
    <n v="4.6874296402017599"/>
    <n v="7.7536923973735501"/>
    <x v="967"/>
    <x v="0"/>
    <n v="3.6962144076824202E-2"/>
    <x v="43"/>
    <n v="0"/>
    <n v="1"/>
  </r>
  <r>
    <n v="969"/>
    <x v="47"/>
    <x v="47"/>
    <x v="940"/>
    <n v="1.8420960886989499"/>
    <n v="1.8477581010510999"/>
    <n v="102.26027071283301"/>
    <n v="100.81633565572299"/>
    <n v="115.946667333192"/>
    <n v="67.318483745905894"/>
    <n v="29.805945666933699"/>
    <n v="43.3"/>
    <n v="10.1461554931149"/>
    <n v="4.6871519728482296"/>
    <n v="7.7583589213238104"/>
    <x v="968"/>
    <x v="0"/>
    <n v="3.6586549133062397E-2"/>
    <x v="103"/>
    <n v="5.4819107055664097E-2"/>
    <n v="2"/>
  </r>
  <r>
    <n v="970"/>
    <x v="47"/>
    <x v="47"/>
    <x v="941"/>
    <n v="1.8485910851240099"/>
    <n v="1.8414228194523901"/>
    <n v="115.936568550779"/>
    <n v="100.723328282248"/>
    <n v="102.628260232977"/>
    <n v="67.403368938156106"/>
    <n v="29.8427535308678"/>
    <n v="43.3"/>
    <n v="10.1465206959504"/>
    <n v="4.68766035653515"/>
    <n v="8.2637518684998099"/>
    <x v="969"/>
    <x v="0"/>
    <n v="4.9910973757505403E-2"/>
    <x v="35"/>
    <n v="0.27019691467285201"/>
    <n v="3"/>
  </r>
  <r>
    <n v="971"/>
    <x v="47"/>
    <x v="47"/>
    <x v="942"/>
    <n v="1.8418376692857501"/>
    <n v="1.8485399644043401"/>
    <n v="102.441838611771"/>
    <n v="100.927434267683"/>
    <n v="116.020841203"/>
    <n v="67.431317936233995"/>
    <n v="29.857010474689599"/>
    <n v="43.3"/>
    <n v="10.145343120576999"/>
    <n v="4.68711565904173"/>
    <n v="8.1609559639333291"/>
    <x v="970"/>
    <x v="0"/>
    <n v="4.8416808247566202E-2"/>
    <x v="43"/>
    <n v="0.48436927795410201"/>
    <n v="4"/>
  </r>
  <r>
    <n v="972"/>
    <x v="47"/>
    <x v="47"/>
    <x v="82"/>
    <n v="1.8480882013583599"/>
    <n v="1.8427878336911101"/>
    <n v="115.92226891863901"/>
    <n v="100.950341544079"/>
    <n v="102.37259856889"/>
    <n v="67.389841241007005"/>
    <n v="29.840670464267198"/>
    <n v="43.3"/>
    <n v="10.144089245285"/>
    <n v="4.6873644077267604"/>
    <n v="8.1599764714657006"/>
    <x v="971"/>
    <x v="0"/>
    <n v="4.7801725566387197E-2"/>
    <x v="43"/>
    <n v="0.51645278930664096"/>
    <n v="5"/>
  </r>
  <r>
    <n v="973"/>
    <x v="47"/>
    <x v="47"/>
    <x v="943"/>
    <n v="1.8427764378784499"/>
    <n v="1.84805330009715"/>
    <n v="102.499192666325"/>
    <n v="100.850577617951"/>
    <n v="115.92177497231"/>
    <n v="67.397716452852407"/>
    <n v="29.8413174543021"/>
    <n v="43.3"/>
    <n v="10.1439503196262"/>
    <n v="4.6877216626313798"/>
    <n v="8.2580158403895094"/>
    <x v="972"/>
    <x v="0"/>
    <n v="4.5440636575222002E-2"/>
    <x v="32"/>
    <n v="0.75530052185058605"/>
    <n v="6"/>
  </r>
  <r>
    <n v="974"/>
    <x v="47"/>
    <x v="47"/>
    <x v="944"/>
    <n v="1.84202415836492"/>
    <n v="1.8485848641596001"/>
    <n v="102.468512959115"/>
    <n v="101.189437989288"/>
    <n v="115.807416273871"/>
    <n v="67.466512493007201"/>
    <n v="29.872379311628201"/>
    <n v="43.3"/>
    <n v="10.131154754415"/>
    <n v="4.6876389065761801"/>
    <n v="8.2558509744708992"/>
    <x v="973"/>
    <x v="0"/>
    <n v="4.3441202491521801E-2"/>
    <x v="32"/>
    <n v="0.77068710327148404"/>
    <n v="7"/>
  </r>
  <r>
    <n v="975"/>
    <x v="47"/>
    <x v="47"/>
    <x v="945"/>
    <n v="1.8426616618359399"/>
    <n v="1.8482288819299399"/>
    <n v="102.331106700907"/>
    <n v="100.893919952562"/>
    <n v="115.875212940555"/>
    <n v="67.3462811532996"/>
    <n v="29.820565211054902"/>
    <n v="43.3"/>
    <n v="10.1493656653559"/>
    <n v="4.6869155887076204"/>
    <n v="8.2515646329168302"/>
    <x v="974"/>
    <x v="1"/>
    <n v="7.9387217760086101E-2"/>
    <x v="51"/>
    <n v="1.0473384857177701"/>
    <n v="8"/>
  </r>
  <r>
    <n v="976"/>
    <x v="47"/>
    <x v="47"/>
    <x v="946"/>
    <n v="1.84206677403399"/>
    <n v="1.8473204919558399"/>
    <n v="102.497672737823"/>
    <n v="100.897829968021"/>
    <n v="115.867682835474"/>
    <n v="67.398639267820002"/>
    <n v="29.8383870537616"/>
    <n v="43.3"/>
    <n v="10.1447279856775"/>
    <n v="4.6868981344284197"/>
    <n v="8.2461826082439007"/>
    <x v="975"/>
    <x v="0"/>
    <n v="4.93136011064053E-2"/>
    <x v="43"/>
    <n v="1.0475006103515601"/>
    <n v="9"/>
  </r>
  <r>
    <n v="977"/>
    <x v="47"/>
    <x v="47"/>
    <x v="947"/>
    <n v="1.84800811686529"/>
    <n v="1.84219352946426"/>
    <n v="116.343205376684"/>
    <n v="101.233402465647"/>
    <n v="102.403267573685"/>
    <n v="67.600876236564901"/>
    <n v="29.926559360288199"/>
    <n v="43.4"/>
    <n v="10.120375357846401"/>
    <n v="4.6912560250117501"/>
    <n v="8.2508448609689697"/>
    <x v="976"/>
    <x v="0"/>
    <n v="3.7999693304300301E-2"/>
    <x v="50"/>
    <n v="1.1131057739257799"/>
    <n v="10"/>
  </r>
  <r>
    <n v="978"/>
    <x v="47"/>
    <x v="47"/>
    <x v="948"/>
    <n v="1.8430086814771101"/>
    <n v="1.8477166990639999"/>
    <n v="102.514157763694"/>
    <n v="100.75511887807301"/>
    <n v="115.91729293601099"/>
    <n v="67.370843689254897"/>
    <n v="29.8303687814089"/>
    <n v="43.3"/>
    <n v="10.151152091842199"/>
    <n v="4.68682589751824"/>
    <n v="8.2568302570740304"/>
    <x v="977"/>
    <x v="1"/>
    <n v="7.9756833612918895E-2"/>
    <x v="16"/>
    <n v="1.24216461181641"/>
    <n v="11"/>
  </r>
  <r>
    <n v="979"/>
    <x v="47"/>
    <x v="47"/>
    <x v="327"/>
    <n v="1.84263751182917"/>
    <n v="1.8483692812855299"/>
    <n v="102.61931886287"/>
    <n v="100.88490115659999"/>
    <n v="116.03231198002599"/>
    <n v="67.476040453571599"/>
    <n v="29.875444549702902"/>
    <n v="43.4"/>
    <n v="10.145462446251001"/>
    <n v="4.6874712516549497"/>
    <n v="8.2561150739963605"/>
    <x v="978"/>
    <x v="1"/>
    <n v="7.7312842011451693E-2"/>
    <x v="104"/>
    <n v="1.3138542175293"/>
    <n v="12"/>
  </r>
  <r>
    <n v="980"/>
    <x v="47"/>
    <x v="47"/>
    <x v="949"/>
    <n v="1.84841472619106"/>
    <n v="1.8433550933013401"/>
    <n v="115.881561065429"/>
    <n v="100.89196849392"/>
    <n v="102.40586239830201"/>
    <n v="67.370740176830395"/>
    <n v="29.835347140110901"/>
    <n v="43.2"/>
    <n v="10.1484707975549"/>
    <n v="4.6869075743169999"/>
    <n v="8.2523628046027309"/>
    <x v="979"/>
    <x v="0"/>
    <n v="4.9474388360977201E-2"/>
    <x v="32"/>
    <n v="1.3151969909668"/>
    <n v="13"/>
  </r>
  <r>
    <n v="981"/>
    <x v="47"/>
    <x v="47"/>
    <x v="950"/>
    <n v="1.8476947799893699"/>
    <n v="1.84247605140473"/>
    <n v="116.007235684931"/>
    <n v="100.67960019609001"/>
    <n v="102.43547821037799"/>
    <n v="67.346087100796495"/>
    <n v="29.818593071493101"/>
    <n v="43.3"/>
    <n v="10.150960659884401"/>
    <n v="4.6875491961718803"/>
    <n v="8.2481745554116497"/>
    <x v="980"/>
    <x v="0"/>
    <n v="3.9688438177108799E-2"/>
    <x v="103"/>
    <n v="1.3318176269531199"/>
    <n v="14"/>
  </r>
  <r>
    <n v="982"/>
    <x v="47"/>
    <x v="47"/>
    <x v="951"/>
    <n v="1.8480232682517801"/>
    <n v="1.84270046399299"/>
    <n v="115.712470804823"/>
    <n v="101.033818568155"/>
    <n v="102.486845870379"/>
    <n v="67.397278628709898"/>
    <n v="29.8436769453882"/>
    <n v="43.2"/>
    <n v="10.145154437313"/>
    <n v="4.6867270982166698"/>
    <n v="7.7662565465638602"/>
    <x v="981"/>
    <x v="0"/>
    <n v="4.5834645628929097E-2"/>
    <x v="103"/>
    <n v="1.3344764709472701"/>
    <n v="15"/>
  </r>
  <r>
    <n v="983"/>
    <x v="47"/>
    <x v="47"/>
    <x v="952"/>
    <n v="1.8428355868063699"/>
    <n v="1.8484482681427601"/>
    <n v="102.533711173117"/>
    <n v="100.875281680059"/>
    <n v="115.844493642334"/>
    <n v="67.396599832094395"/>
    <n v="29.8451651018859"/>
    <n v="43.2"/>
    <n v="10.151528019064999"/>
    <n v="4.6870324187232804"/>
    <n v="7.7573277981769104"/>
    <x v="982"/>
    <x v="0"/>
    <n v="4.9721170216798803E-2"/>
    <x v="51"/>
    <n v="1.34906005859375"/>
    <n v="16"/>
  </r>
  <r>
    <n v="984"/>
    <x v="47"/>
    <x v="47"/>
    <x v="953"/>
    <n v="1.84219217238593"/>
    <n v="1.84770398062027"/>
    <n v="102.70232191080601"/>
    <n v="100.631265752245"/>
    <n v="115.914490133958"/>
    <n v="67.391325663549907"/>
    <n v="29.8394494460502"/>
    <n v="43.3"/>
    <n v="10.157832923784801"/>
    <n v="4.6875043699269696"/>
    <n v="8.2631089382777798"/>
    <x v="983"/>
    <x v="0"/>
    <n v="3.6976467818021802E-2"/>
    <x v="103"/>
    <n v="1.3906898498535201"/>
    <n v="17"/>
  </r>
  <r>
    <n v="985"/>
    <x v="47"/>
    <x v="47"/>
    <x v="954"/>
    <n v="1.8479439926577801"/>
    <n v="1.8424239468699899"/>
    <n v="115.64827154935099"/>
    <n v="100.777498734378"/>
    <n v="102.658473914696"/>
    <n v="67.353813427153597"/>
    <n v="29.826355460888799"/>
    <n v="43.2"/>
    <n v="10.147005764700801"/>
    <n v="4.6873804212857202"/>
    <n v="8.2692918480698303"/>
    <x v="984"/>
    <x v="0"/>
    <n v="4.4067755341529798E-2"/>
    <x v="103"/>
    <n v="1.4120006561279299"/>
    <n v="18"/>
  </r>
  <r>
    <n v="986"/>
    <x v="47"/>
    <x v="47"/>
    <x v="955"/>
    <n v="1.8440276570594001"/>
    <n v="1.8509397613104499"/>
    <n v="101.567737152486"/>
    <n v="101.726977640839"/>
    <n v="114.009685059847"/>
    <n v="66.874803121394805"/>
    <n v="29.6434562994198"/>
    <n v="42.7"/>
    <n v="10.128923449117501"/>
    <n v="4.6768244662354599"/>
    <n v="8.2407618815064207"/>
    <x v="985"/>
    <x v="0"/>
    <n v="3.5746186971664401E-2"/>
    <x v="52"/>
    <n v="1.5847644805908201"/>
    <n v="19"/>
  </r>
  <r>
    <n v="987"/>
    <x v="47"/>
    <x v="47"/>
    <x v="956"/>
    <n v="1.84846530938505"/>
    <n v="1.8421321885250199"/>
    <n v="115.860428958177"/>
    <n v="100.93043095524401"/>
    <n v="102.593817007415"/>
    <n v="67.437823214618106"/>
    <n v="29.860014558642298"/>
    <n v="43.3"/>
    <n v="10.1441238474541"/>
    <n v="4.6874299447104404"/>
    <n v="8.2618540834494798"/>
    <x v="986"/>
    <x v="0"/>
    <n v="1.88640058040619E-2"/>
    <x v="16"/>
    <n v="1.5926685333252"/>
    <n v="20"/>
  </r>
  <r>
    <n v="988"/>
    <x v="47"/>
    <x v="47"/>
    <x v="957"/>
    <n v="1.84247795102139"/>
    <n v="1.8479548154649199"/>
    <n v="102.613914270685"/>
    <n v="100.913706686821"/>
    <n v="115.91594624994001"/>
    <n v="67.453205290708496"/>
    <n v="29.866080528683401"/>
    <n v="43.3"/>
    <n v="10.1447155331864"/>
    <n v="4.6882372403083101"/>
    <n v="8.2590439053724705"/>
    <x v="987"/>
    <x v="0"/>
    <n v="3.2634098082780803E-2"/>
    <x v="43"/>
    <n v="1.60184669494629"/>
    <n v="21"/>
  </r>
  <r>
    <n v="989"/>
    <x v="47"/>
    <x v="47"/>
    <x v="958"/>
    <n v="1.8434147661337601"/>
    <n v="1.8505972009056899"/>
    <n v="101.67559870835299"/>
    <n v="101.928704950119"/>
    <n v="113.96125557178399"/>
    <n v="66.957640537413496"/>
    <n v="29.6717308758965"/>
    <n v="42.8"/>
    <n v="10.1012591560165"/>
    <n v="4.6758280085433697"/>
    <n v="7.8498981174773501"/>
    <x v="988"/>
    <x v="0"/>
    <n v="4.6906668692827197E-2"/>
    <x v="5"/>
    <n v="1.7289352416992201"/>
    <n v="22"/>
  </r>
  <r>
    <n v="990"/>
    <x v="47"/>
    <x v="47"/>
    <x v="959"/>
    <n v="1.83983178578912"/>
    <n v="1.8436130288105399"/>
    <n v="106.01252944392699"/>
    <n v="106.989249345235"/>
    <n v="112.941302683017"/>
    <n v="69.671079921284701"/>
    <n v="30.767189016861199"/>
    <n v="46.2"/>
    <n v="9.8046448956119594"/>
    <n v="4.5935604693342702"/>
    <n v="7.6726984563432996"/>
    <x v="989"/>
    <x v="0"/>
    <n v="4.9246892333030701E-2"/>
    <x v="52"/>
    <n v="1.7448787689209"/>
    <n v="23"/>
  </r>
  <r>
    <n v="991"/>
    <x v="47"/>
    <x v="47"/>
    <x v="960"/>
    <n v="1.8403828406068099"/>
    <n v="1.8423563716067499"/>
    <n v="106.017047135551"/>
    <n v="107.336083523545"/>
    <n v="112.842322543048"/>
    <n v="69.755324999394801"/>
    <n v="30.8004778256687"/>
    <n v="46.3"/>
    <n v="9.7940201645320908"/>
    <n v="4.5891260104974396"/>
    <n v="7.6613909998938201"/>
    <x v="990"/>
    <x v="0"/>
    <n v="4.84208650887012E-2"/>
    <x v="50"/>
    <n v="1.7511024475097701"/>
    <n v="24"/>
  </r>
  <r>
    <n v="992"/>
    <x v="47"/>
    <x v="47"/>
    <x v="961"/>
    <n v="1.8446606734030999"/>
    <n v="1.85123337264646"/>
    <n v="101.79749179169799"/>
    <n v="101.775026952178"/>
    <n v="113.866750169182"/>
    <n v="66.922715685159304"/>
    <n v="29.6657041912345"/>
    <n v="42.8"/>
    <n v="10.101051041669001"/>
    <n v="4.6760677810128497"/>
    <n v="8.2600124255640797"/>
    <x v="991"/>
    <x v="0"/>
    <n v="4.1422303766012199E-2"/>
    <x v="98"/>
    <n v="1.7687816619873"/>
    <n v="25"/>
  </r>
  <r>
    <n v="993"/>
    <x v="47"/>
    <x v="47"/>
    <x v="962"/>
    <n v="1.85030889313109"/>
    <n v="1.84483305477758"/>
    <n v="113.490525138029"/>
    <n v="102.356791281219"/>
    <n v="101.75905948751"/>
    <n v="66.9888784501304"/>
    <n v="29.691977569061901"/>
    <n v="42.7"/>
    <n v="10.073101558109199"/>
    <n v="4.6732119071665803"/>
    <n v="8.2585137784966598"/>
    <x v="992"/>
    <x v="0"/>
    <n v="4.6836707741022103E-2"/>
    <x v="5"/>
    <n v="1.78410148620605"/>
    <n v="26"/>
  </r>
  <r>
    <n v="994"/>
    <x v="47"/>
    <x v="47"/>
    <x v="963"/>
    <n v="1.85132817188093"/>
    <n v="1.8434109688292499"/>
    <n v="113.88463104265"/>
    <n v="101.62175992807499"/>
    <n v="101.761850051846"/>
    <n v="66.870075226858106"/>
    <n v="29.640591448047601"/>
    <n v="42.7"/>
    <n v="10.126431305839899"/>
    <n v="4.6770010511559796"/>
    <n v="8.2647021925589392"/>
    <x v="993"/>
    <x v="0"/>
    <n v="4.9406826496124302E-2"/>
    <x v="52"/>
    <n v="1.7912693023681601"/>
    <n v="27"/>
  </r>
  <r>
    <n v="995"/>
    <x v="47"/>
    <x v="47"/>
    <x v="964"/>
    <n v="1.8441743409992399"/>
    <n v="1.8515061436571001"/>
    <n v="101.716156814976"/>
    <n v="101.813014921777"/>
    <n v="113.85532681382701"/>
    <n v="66.906537130354593"/>
    <n v="29.659236375574601"/>
    <n v="42.7"/>
    <n v="10.121786448082499"/>
    <n v="4.67649629599957"/>
    <n v="8.2655944199920199"/>
    <x v="994"/>
    <x v="0"/>
    <n v="3.8218773901462597E-2"/>
    <x v="50"/>
    <n v="1.8200263977050799"/>
    <n v="28"/>
  </r>
  <r>
    <n v="996"/>
    <x v="47"/>
    <x v="47"/>
    <x v="965"/>
    <n v="1.84852400579489"/>
    <n v="1.8420917458150601"/>
    <n v="115.816523484065"/>
    <n v="100.951247668601"/>
    <n v="102.483408578213"/>
    <n v="67.398001314671106"/>
    <n v="29.843624717363301"/>
    <n v="43.2"/>
    <n v="10.1487604031001"/>
    <n v="4.6857308476073696"/>
    <n v="8.1900893246307902"/>
    <x v="995"/>
    <x v="0"/>
    <n v="4.9352664500474902E-2"/>
    <x v="103"/>
    <n v="1.8219051361084"/>
    <n v="29"/>
  </r>
  <r>
    <n v="997"/>
    <x v="47"/>
    <x v="47"/>
    <x v="966"/>
    <n v="1.8444386679963001"/>
    <n v="1.8399269007218699"/>
    <n v="116.10355406204199"/>
    <n v="102.52683237888"/>
    <n v="104.329373771756"/>
    <n v="68.576270640162804"/>
    <n v="30.313814304438399"/>
    <n v="45.3"/>
    <n v="10.0722018326978"/>
    <n v="4.6769158707838603"/>
    <n v="7.72977410005333"/>
    <x v="996"/>
    <x v="0"/>
    <n v="4.1489813476800898E-2"/>
    <x v="4"/>
    <n v="1.83868408203125"/>
    <n v="30"/>
  </r>
  <r>
    <n v="998"/>
    <x v="47"/>
    <x v="47"/>
    <x v="967"/>
    <n v="1.8426944944835499"/>
    <n v="1.8476135959664199"/>
    <n v="102.67777747815801"/>
    <n v="100.579447580083"/>
    <n v="116.25429770548099"/>
    <n v="67.455361673801406"/>
    <n v="29.864248563331898"/>
    <n v="43.4"/>
    <n v="10.166455424791399"/>
    <n v="4.6885213721055496"/>
    <n v="8.1395999136355801"/>
    <x v="997"/>
    <x v="0"/>
    <n v="4.9947347491979599E-2"/>
    <x v="49"/>
    <n v="1.86175537109375"/>
    <n v="31"/>
  </r>
  <r>
    <n v="999"/>
    <x v="47"/>
    <x v="47"/>
    <x v="968"/>
    <n v="1.8486852084657299"/>
    <n v="1.8430336404960099"/>
    <n v="115.72828337391201"/>
    <n v="100.836919185043"/>
    <n v="102.648304669843"/>
    <n v="67.389957401115495"/>
    <n v="29.8443256926119"/>
    <n v="43.2"/>
    <n v="10.1475281898656"/>
    <n v="4.6877719759419598"/>
    <n v="8.2631318032942094"/>
    <x v="998"/>
    <x v="0"/>
    <n v="4.2368706315755802E-2"/>
    <x v="16"/>
    <n v="1.8912830352783201"/>
    <n v="32"/>
  </r>
  <r>
    <n v="1000"/>
    <x v="47"/>
    <x v="47"/>
    <x v="969"/>
    <n v="1.8430466624586499"/>
    <n v="1.8473757062384399"/>
    <n v="102.814874626803"/>
    <n v="100.55401048292499"/>
    <n v="116.178430608818"/>
    <n v="67.470780859295999"/>
    <n v="29.873181982579901"/>
    <n v="43.4"/>
    <n v="10.1638766370897"/>
    <n v="4.6887928732983504"/>
    <n v="8.2631674928264101"/>
    <x v="999"/>
    <x v="0"/>
    <n v="4.9422923475503901E-2"/>
    <x v="98"/>
    <n v="1.8983631134033201"/>
    <n v="33"/>
  </r>
  <r>
    <n v="1001"/>
    <x v="47"/>
    <x v="47"/>
    <x v="970"/>
    <n v="1.84085931021357"/>
    <n v="1.84345924826126"/>
    <n v="106.038733636987"/>
    <n v="106.343695771318"/>
    <n v="113.164611979917"/>
    <n v="69.536103571138099"/>
    <n v="30.7144748057977"/>
    <n v="46.1"/>
    <n v="9.8308563414560801"/>
    <n v="4.6092229779766702"/>
    <n v="8.2555719754293495"/>
    <x v="1000"/>
    <x v="0"/>
    <n v="4.0434125810861601E-2"/>
    <x v="50"/>
    <n v="1.9109935760498"/>
    <n v="34"/>
  </r>
  <r>
    <n v="1002"/>
    <x v="47"/>
    <x v="47"/>
    <x v="971"/>
    <n v="1.8412153594840499"/>
    <n v="1.84303526824637"/>
    <n v="105.69908957614101"/>
    <n v="106.563391861857"/>
    <n v="113.136375160394"/>
    <n v="69.486106707748505"/>
    <n v="30.6924527693321"/>
    <n v="45.9"/>
    <n v="9.8216507228178607"/>
    <n v="4.6039911143190997"/>
    <n v="8.0883148225021095"/>
    <x v="1001"/>
    <x v="0"/>
    <n v="4.6238493174314499E-2"/>
    <x v="6"/>
    <n v="1.9587268829345701"/>
    <n v="35"/>
  </r>
  <r>
    <n v="1003"/>
    <x v="47"/>
    <x v="47"/>
    <x v="443"/>
    <n v="1.83966790481325"/>
    <n v="1.8434505689060301"/>
    <n v="106.173635190157"/>
    <n v="107.48624231525"/>
    <n v="112.818191045082"/>
    <n v="69.850065978646001"/>
    <n v="30.8401525708137"/>
    <n v="46.4"/>
    <n v="9.7852854691075208"/>
    <n v="4.5832348833385597"/>
    <n v="8.2287692846629898"/>
    <x v="1002"/>
    <x v="0"/>
    <n v="4.2711675167083699E-2"/>
    <x v="104"/>
    <n v="1.9588031768798799"/>
    <n v="36"/>
  </r>
  <r>
    <n v="1004"/>
    <x v="47"/>
    <x v="47"/>
    <x v="972"/>
    <n v="1.8398078704038601"/>
    <n v="1.84436737121431"/>
    <n v="104.241872906662"/>
    <n v="102.7287843023"/>
    <n v="115.927965271822"/>
    <n v="68.565479629065095"/>
    <n v="30.3102387842459"/>
    <n v="45.3"/>
    <n v="10.0609183709972"/>
    <n v="4.6781847801847896"/>
    <n v="8.2635520004547907"/>
    <x v="1003"/>
    <x v="0"/>
    <n v="4.6212598681449897E-2"/>
    <x v="42"/>
    <n v="2.0670738220214799"/>
    <n v="37"/>
  </r>
  <r>
    <n v="1005"/>
    <x v="47"/>
    <x v="47"/>
    <x v="973"/>
    <n v="1.8408438282483299"/>
    <n v="1.8457193719523"/>
    <n v="103.324709863431"/>
    <n v="102.08960008827199"/>
    <n v="117.032683267211"/>
    <n v="68.358894177891003"/>
    <n v="30.229105036753101"/>
    <n v="44.6"/>
    <n v="10.1237616775213"/>
    <n v="4.68551386589247"/>
    <n v="7.7618632516393502"/>
    <x v="1004"/>
    <x v="0"/>
    <n v="3.3900681883096702E-2"/>
    <x v="4"/>
    <n v="2.0839996337890598"/>
    <n v="38"/>
  </r>
  <r>
    <n v="1006"/>
    <x v="47"/>
    <x v="47"/>
    <x v="974"/>
    <n v="1.84444408969206"/>
    <n v="1.8507765937573299"/>
    <n v="101.714368316337"/>
    <n v="101.65421053465199"/>
    <n v="114.156568916428"/>
    <n v="66.936914086583002"/>
    <n v="29.6714455704941"/>
    <n v="42.8"/>
    <n v="10.131110265978201"/>
    <n v="4.6552069789098596"/>
    <n v="8.2804709278862703"/>
    <x v="1005"/>
    <x v="0"/>
    <n v="4.33288887143135E-2"/>
    <x v="51"/>
    <n v="2.1257801055908199"/>
    <n v="39"/>
  </r>
  <r>
    <n v="1007"/>
    <x v="47"/>
    <x v="47"/>
    <x v="975"/>
    <n v="1.8516622262172899"/>
    <n v="1.8447707174605701"/>
    <n v="114.010109196583"/>
    <n v="101.83668116329299"/>
    <n v="101.71872025288999"/>
    <n v="66.955240934002703"/>
    <n v="29.680073290132299"/>
    <n v="42.8"/>
    <n v="10.1240310146549"/>
    <n v="4.6523927981909301"/>
    <n v="8.2858104730240001"/>
    <x v="1006"/>
    <x v="0"/>
    <n v="4.2279593646526302E-2"/>
    <x v="5"/>
    <n v="2.1539840698242201"/>
    <n v="40"/>
  </r>
  <r>
    <n v="1008"/>
    <x v="47"/>
    <x v="47"/>
    <x v="976"/>
    <n v="1.8443809259477799"/>
    <n v="1.8498097199441801"/>
    <n v="101.63742258731"/>
    <n v="102.12664145516401"/>
    <n v="113.85872826434"/>
    <n v="66.979136601670803"/>
    <n v="29.686120915371902"/>
    <n v="42.8"/>
    <n v="10.0937092516739"/>
    <n v="4.6498012164808804"/>
    <n v="8.2911073345594897"/>
    <x v="1007"/>
    <x v="0"/>
    <n v="3.9513617753982502E-2"/>
    <x v="5"/>
    <n v="2.1835365295410201"/>
    <n v="41"/>
  </r>
  <r>
    <n v="1009"/>
    <x v="47"/>
    <x v="47"/>
    <x v="977"/>
    <n v="1.84092639722504"/>
    <n v="1.8462107138677299"/>
    <n v="103.084423050195"/>
    <n v="100.94242652374"/>
    <n v="116.930561372322"/>
    <n v="67.880581666072601"/>
    <n v="30.0298694056405"/>
    <n v="43.9"/>
    <n v="10.163915585912999"/>
    <n v="4.6884367967064797"/>
    <n v="8.1721311415050408"/>
    <x v="1008"/>
    <x v="0"/>
    <n v="4.8455316573381403E-2"/>
    <x v="38"/>
    <n v="2.1862354278564502"/>
    <n v="42"/>
  </r>
  <r>
    <n v="1010"/>
    <x v="47"/>
    <x v="47"/>
    <x v="978"/>
    <n v="1.8406664553905401"/>
    <n v="1.84660688832247"/>
    <n v="103.130224338669"/>
    <n v="100.86441578829501"/>
    <n v="116.98587306639899"/>
    <n v="67.885011613698495"/>
    <n v="30.032790122744199"/>
    <n v="44"/>
    <n v="10.167870531519799"/>
    <n v="4.6887941459836702"/>
    <n v="8.1603354916641297"/>
    <x v="1009"/>
    <x v="0"/>
    <n v="4.9902155995368999E-2"/>
    <x v="6"/>
    <n v="2.1933841705322301"/>
    <n v="43"/>
  </r>
  <r>
    <n v="1011"/>
    <x v="47"/>
    <x v="47"/>
    <x v="979"/>
    <n v="1.84098913630689"/>
    <n v="1.8436523533464699"/>
    <n v="105.99874300140399"/>
    <n v="106.497324555863"/>
    <n v="113.08014309946"/>
    <n v="69.547352206287897"/>
    <n v="30.719493544350598"/>
    <n v="46"/>
    <n v="9.8252443216264709"/>
    <n v="4.6056951904884196"/>
    <n v="8.2526608047623995"/>
    <x v="1010"/>
    <x v="0"/>
    <n v="3.2050624489784199E-2"/>
    <x v="43"/>
    <n v="2.1944065093994101"/>
    <n v="44"/>
  </r>
  <r>
    <n v="1012"/>
    <x v="47"/>
    <x v="47"/>
    <x v="980"/>
    <n v="1.84427058752234"/>
    <n v="1.83971465178706"/>
    <n v="116.66202076976801"/>
    <n v="102.283883005525"/>
    <n v="103.939678648647"/>
    <n v="68.523012978707001"/>
    <n v="30.287782710606901"/>
    <n v="45.1"/>
    <n v="10.087213910072499"/>
    <n v="4.6820780254319301"/>
    <n v="7.7465274074178696"/>
    <x v="1011"/>
    <x v="0"/>
    <n v="4.8482347279787098E-2"/>
    <x v="5"/>
    <n v="2.2089710235595699"/>
    <n v="45"/>
  </r>
  <r>
    <n v="1013"/>
    <x v="47"/>
    <x v="47"/>
    <x v="981"/>
    <n v="1.8399785324834601"/>
    <n v="1.8429207796321501"/>
    <n v="106.34906668450201"/>
    <n v="107.504806233289"/>
    <n v="112.68597145429101"/>
    <n v="69.874087585413605"/>
    <n v="30.851177121143401"/>
    <n v="46.2"/>
    <n v="9.7813888602180405"/>
    <n v="4.58222096966397"/>
    <n v="8.2412539791119297"/>
    <x v="1012"/>
    <x v="0"/>
    <n v="3.4861449152231203E-2"/>
    <x v="50"/>
    <n v="2.2222747802734402"/>
    <n v="46"/>
  </r>
  <r>
    <n v="1014"/>
    <x v="47"/>
    <x v="47"/>
    <x v="982"/>
    <n v="1.8460373777364301"/>
    <n v="1.8419473390952299"/>
    <n v="116.976898947206"/>
    <n v="100.85782558020099"/>
    <n v="103.319120699819"/>
    <n v="67.940367156098205"/>
    <n v="30.0600176089625"/>
    <n v="44.1"/>
    <n v="10.1675639095638"/>
    <n v="4.6889932431277002"/>
    <n v="8.2604035424166309"/>
    <x v="1013"/>
    <x v="0"/>
    <n v="3.5960420966148397E-2"/>
    <x v="16"/>
    <n v="2.2251224517822301"/>
    <n v="47"/>
  </r>
  <r>
    <n v="1015"/>
    <x v="47"/>
    <x v="47"/>
    <x v="983"/>
    <n v="1.83952412324492"/>
    <n v="1.8440048806876801"/>
    <n v="104.196247036402"/>
    <n v="102.998170255052"/>
    <n v="116.225394661753"/>
    <n v="68.721425904062897"/>
    <n v="30.371766106182498"/>
    <n v="45.3"/>
    <n v="10.0427836730534"/>
    <n v="4.6799592698755204"/>
    <n v="8.2574273688410607"/>
    <x v="1014"/>
    <x v="0"/>
    <n v="4.8848949372768402E-2"/>
    <x v="5"/>
    <n v="2.2296981811523402"/>
    <n v="48"/>
  </r>
  <r>
    <n v="1016"/>
    <x v="47"/>
    <x v="47"/>
    <x v="984"/>
    <n v="1.8464056975648599"/>
    <n v="1.84218077288848"/>
    <n v="116.888911662656"/>
    <n v="100.866864899313"/>
    <n v="103.25247059348899"/>
    <n v="67.898441678335502"/>
    <n v="30.044297247522"/>
    <n v="44"/>
    <n v="10.1656632959505"/>
    <n v="4.6889717776613704"/>
    <n v="8.2606267388859393"/>
    <x v="1015"/>
    <x v="0"/>
    <n v="2.9944041743874501E-2"/>
    <x v="49"/>
    <n v="2.2390975952148402"/>
    <n v="49"/>
  </r>
  <r>
    <n v="1017"/>
    <x v="47"/>
    <x v="47"/>
    <x v="985"/>
    <n v="1.8508484540880099"/>
    <n v="1.84524117664873"/>
    <n v="113.886674206435"/>
    <n v="102.029349837791"/>
    <n v="101.81023555951001"/>
    <n v="67.010148490541098"/>
    <n v="29.7041542821935"/>
    <n v="42.8"/>
    <n v="10.0932517980031"/>
    <n v="4.6501778049434002"/>
    <n v="8.2890276325618792"/>
    <x v="1016"/>
    <x v="0"/>
    <n v="2.8884053230285599E-2"/>
    <x v="5"/>
    <n v="2.29153633117676"/>
    <n v="50"/>
  </r>
  <r>
    <n v="1018"/>
    <x v="47"/>
    <x v="47"/>
    <x v="986"/>
    <n v="1.8438619796503199"/>
    <n v="1.85078064610585"/>
    <n v="101.75464152847"/>
    <n v="102.12105308338499"/>
    <n v="113.883890101202"/>
    <n v="67.021336184792304"/>
    <n v="29.7053006640297"/>
    <n v="42.8"/>
    <n v="10.089093637551301"/>
    <n v="4.6495372594031803"/>
    <n v="8.2892210558609491"/>
    <x v="1017"/>
    <x v="0"/>
    <n v="4.9022167921066298E-2"/>
    <x v="6"/>
    <n v="2.2940826416015598"/>
    <n v="51"/>
  </r>
  <r>
    <n v="1019"/>
    <x v="47"/>
    <x v="47"/>
    <x v="987"/>
    <n v="1.84407429351422"/>
    <n v="1.8390065252739001"/>
    <n v="116.928736193679"/>
    <n v="102.576639073859"/>
    <n v="103.895085790758"/>
    <n v="68.678915777097501"/>
    <n v="30.354091932599999"/>
    <n v="45"/>
    <n v="10.084911680608601"/>
    <n v="4.6823780507253696"/>
    <n v="8.2487741559161396"/>
    <x v="1018"/>
    <x v="1"/>
    <n v="6.2896162271499606E-2"/>
    <x v="42"/>
    <n v="2.2960720062255899"/>
    <n v="52"/>
  </r>
  <r>
    <n v="1020"/>
    <x v="47"/>
    <x v="47"/>
    <x v="988"/>
    <n v="1.8457069106442601"/>
    <n v="1.83982471991219"/>
    <n v="116.911012763382"/>
    <n v="101.99458748708"/>
    <n v="104.086340496308"/>
    <n v="68.544328546889304"/>
    <n v="30.304000856041402"/>
    <n v="44.9"/>
    <n v="10.1016170475714"/>
    <n v="4.6834466475660097"/>
    <n v="8.2616996044979807"/>
    <x v="1019"/>
    <x v="0"/>
    <n v="4.44187186658382E-2"/>
    <x v="5"/>
    <n v="2.32177734375"/>
    <n v="53"/>
  </r>
  <r>
    <n v="1021"/>
    <x v="47"/>
    <x v="47"/>
    <x v="989"/>
    <n v="1.84658441453403"/>
    <n v="1.84081530849784"/>
    <n v="117.140945650405"/>
    <n v="101.235150286693"/>
    <n v="103.135565732286"/>
    <n v="68.048721525863897"/>
    <n v="30.105879534947299"/>
    <n v="44"/>
    <n v="10.143270221066"/>
    <n v="4.68994062836419"/>
    <n v="8.2557632087805608"/>
    <x v="1020"/>
    <x v="1"/>
    <n v="0.32073768973350503"/>
    <x v="4"/>
    <n v="2.3370914459228498"/>
    <n v="54"/>
  </r>
  <r>
    <n v="1022"/>
    <x v="47"/>
    <x v="47"/>
    <x v="990"/>
    <n v="1.8398929316674899"/>
    <n v="1.8433930671454699"/>
    <n v="104.6670846742"/>
    <n v="103.41853332858599"/>
    <n v="115.32263859509099"/>
    <n v="68.759700724708694"/>
    <n v="30.387240306612799"/>
    <n v="45.4"/>
    <n v="10.022301798343101"/>
    <n v="4.67480423408501"/>
    <n v="8.25798229352303"/>
    <x v="1021"/>
    <x v="0"/>
    <n v="4.8232246190309497E-2"/>
    <x v="42"/>
    <n v="2.4269046783447301"/>
    <n v="55"/>
  </r>
  <r>
    <n v="1023"/>
    <x v="47"/>
    <x v="47"/>
    <x v="991"/>
    <n v="1.8461511314082599"/>
    <n v="1.84160201998151"/>
    <n v="116.95872406074101"/>
    <n v="100.88603063460501"/>
    <n v="103.202624264028"/>
    <n v="67.9078045527162"/>
    <n v="30.046925833899198"/>
    <n v="44"/>
    <n v="10.1645334340191"/>
    <n v="4.68852071564016"/>
    <n v="8.1530067827511008"/>
    <x v="1022"/>
    <x v="0"/>
    <n v="3.7269823253154803E-2"/>
    <x v="98"/>
    <n v="2.4467945098877002"/>
    <n v="56"/>
  </r>
  <r>
    <n v="1024"/>
    <x v="47"/>
    <x v="47"/>
    <x v="992"/>
    <n v="1.84572072643723"/>
    <n v="1.84134000119478"/>
    <n v="116.879369388085"/>
    <n v="100.822895422774"/>
    <n v="103.079893494223"/>
    <n v="67.827463155817696"/>
    <n v="30.012687230117798"/>
    <n v="43.9"/>
    <n v="10.165679353043201"/>
    <n v="4.6891551949256502"/>
    <n v="8.1740855377566"/>
    <x v="1023"/>
    <x v="0"/>
    <n v="3.69923561811447E-2"/>
    <x v="6"/>
    <n v="2.4601287841796902"/>
    <n v="57"/>
  </r>
  <r>
    <n v="1025"/>
    <x v="47"/>
    <x v="47"/>
    <x v="993"/>
    <n v="1.8469334043218699"/>
    <n v="1.8424206902876401"/>
    <n v="116.808105812593"/>
    <n v="100.714606483899"/>
    <n v="103.22092544290101"/>
    <n v="67.817935892446997"/>
    <n v="30.015314655897502"/>
    <n v="43.9"/>
    <n v="10.168535704203901"/>
    <n v="4.6894247711346901"/>
    <n v="8.2609680062667206"/>
    <x v="1024"/>
    <x v="0"/>
    <n v="4.3603904545307201E-2"/>
    <x v="49"/>
    <n v="2.5059337615966801"/>
    <n v="58"/>
  </r>
  <r>
    <n v="1026"/>
    <x v="47"/>
    <x v="47"/>
    <x v="994"/>
    <n v="1.84601895981596"/>
    <n v="1.84131311840219"/>
    <n v="117.017723936039"/>
    <n v="100.94708767257499"/>
    <n v="103.263604445764"/>
    <n v="67.962421152441706"/>
    <n v="30.0648047814148"/>
    <n v="44.1"/>
    <n v="10.1671102729946"/>
    <n v="4.6878933905464004"/>
    <n v="8.2595255292107392"/>
    <x v="1025"/>
    <x v="0"/>
    <n v="4.69142533838749E-2"/>
    <x v="104"/>
    <n v="2.5277462005615199"/>
    <n v="59"/>
  </r>
  <r>
    <n v="1027"/>
    <x v="47"/>
    <x v="47"/>
    <x v="995"/>
    <n v="1.85022512143792"/>
    <n v="1.84313374446891"/>
    <n v="114.61349892386799"/>
    <n v="101.830846000737"/>
    <n v="101.52292920158099"/>
    <n v="67.053123997013202"/>
    <n v="29.710657963475999"/>
    <n v="42.8"/>
    <n v="10.127487822362401"/>
    <n v="4.6794935928290604"/>
    <n v="8.2445060157867402"/>
    <x v="1026"/>
    <x v="0"/>
    <n v="4.5341204851865803E-2"/>
    <x v="4"/>
    <n v="2.5738449096679701"/>
    <n v="60"/>
  </r>
  <r>
    <n v="1028"/>
    <x v="47"/>
    <x v="47"/>
    <x v="996"/>
    <n v="1.84012988671995"/>
    <n v="1.8442402229644499"/>
    <n v="103.961245139949"/>
    <n v="103.048863758275"/>
    <n v="116.394880440037"/>
    <n v="68.707470574819993"/>
    <n v="30.3681877877282"/>
    <n v="45.2"/>
    <n v="10.0305437175573"/>
    <n v="4.6815826253631503"/>
    <n v="7.7668810010787697"/>
    <x v="1027"/>
    <x v="0"/>
    <n v="4.66051362454891E-2"/>
    <x v="42"/>
    <n v="2.6080265045165998"/>
    <n v="61"/>
  </r>
  <r>
    <n v="1029"/>
    <x v="47"/>
    <x v="47"/>
    <x v="997"/>
    <n v="1.8436553365529"/>
    <n v="1.84261119067479"/>
    <n v="111.90118313850201"/>
    <n v="108.333891974409"/>
    <n v="106.29455738025401"/>
    <n v="69.880494358903704"/>
    <n v="30.8633802025014"/>
    <n v="46"/>
    <n v="9.4487448092727995"/>
    <n v="4.5640835427710504"/>
    <n v="7.7439536814868601"/>
    <x v="1028"/>
    <x v="0"/>
    <n v="4.2129348963499097E-2"/>
    <x v="5"/>
    <n v="2.6102390289306601"/>
    <n v="62"/>
  </r>
  <r>
    <n v="1030"/>
    <x v="47"/>
    <x v="47"/>
    <x v="998"/>
    <n v="1.84156509523828"/>
    <n v="1.8435067127623901"/>
    <n v="106.347733220406"/>
    <n v="108.43026061854501"/>
    <n v="111.829638959059"/>
    <n v="69.907654376085205"/>
    <n v="30.873027395744"/>
    <n v="46"/>
    <n v="9.4416162397253096"/>
    <n v="4.56068057480047"/>
    <n v="7.7369087167379904"/>
    <x v="1029"/>
    <x v="0"/>
    <n v="4.8590138554573101E-2"/>
    <x v="42"/>
    <n v="2.6156101226806601"/>
    <n v="63"/>
  </r>
  <r>
    <n v="1031"/>
    <x v="47"/>
    <x v="47"/>
    <x v="999"/>
    <n v="1.8442958005699599"/>
    <n v="1.8425053595580101"/>
    <n v="111.672547030416"/>
    <n v="107.977834446215"/>
    <n v="106.286221886943"/>
    <n v="69.690824045656697"/>
    <n v="30.789232046120301"/>
    <n v="45.8"/>
    <n v="9.4379715530113"/>
    <n v="4.5623903119540801"/>
    <n v="8.2567731272565901"/>
    <x v="1030"/>
    <x v="0"/>
    <n v="4.6173620969057097E-2"/>
    <x v="5"/>
    <n v="2.6431522369384801"/>
    <n v="64"/>
  </r>
  <r>
    <n v="1032"/>
    <x v="47"/>
    <x v="47"/>
    <x v="1000"/>
    <n v="1.8421134601321301"/>
    <n v="1.8433480409298699"/>
    <n v="106.280218793413"/>
    <n v="108.041742313377"/>
    <n v="112.08302825273699"/>
    <n v="69.837717689538295"/>
    <n v="30.842833535660301"/>
    <n v="46"/>
    <n v="9.4873343955281904"/>
    <n v="4.5816716036546996"/>
    <n v="8.2591840445920202"/>
    <x v="1031"/>
    <x v="0"/>
    <n v="3.7956163287162802E-2"/>
    <x v="50"/>
    <n v="2.6954650878906201"/>
    <n v="65"/>
  </r>
  <r>
    <n v="1033"/>
    <x v="47"/>
    <x v="47"/>
    <x v="1001"/>
    <n v="1.84001385864346"/>
    <n v="1.84350318687004"/>
    <n v="106.252207148667"/>
    <n v="106.450110540013"/>
    <n v="113.373075737685"/>
    <n v="69.705948947387796"/>
    <n v="30.781369638466799"/>
    <n v="46.2"/>
    <n v="9.7152449140707997"/>
    <n v="4.6220957643888196"/>
    <n v="8.2535687604096903"/>
    <x v="1032"/>
    <x v="0"/>
    <n v="4.2899478226900101E-2"/>
    <x v="50"/>
    <n v="2.7115230560302699"/>
    <n v="66"/>
  </r>
  <r>
    <n v="1034"/>
    <x v="47"/>
    <x v="47"/>
    <x v="1002"/>
    <n v="1.8406917178061"/>
    <n v="1.84502926806053"/>
    <n v="103.88295740511801"/>
    <n v="103.20204026561601"/>
    <n v="116.450778286909"/>
    <n v="68.747675457999193"/>
    <n v="30.392727711141902"/>
    <n v="45.1"/>
    <n v="10.030931043499001"/>
    <n v="4.6831765988996104"/>
    <n v="8.2534780560668697"/>
    <x v="1033"/>
    <x v="0"/>
    <n v="3.2345473766326897E-2"/>
    <x v="4"/>
    <n v="2.7282600402832"/>
    <n v="67"/>
  </r>
  <r>
    <n v="1035"/>
    <x v="47"/>
    <x v="47"/>
    <x v="1003"/>
    <n v="1.8397516136696199"/>
    <n v="1.8448341388862"/>
    <n v="103.772867720712"/>
    <n v="102.840396082667"/>
    <n v="116.844119567814"/>
    <n v="68.701405075141594"/>
    <n v="30.366024240507901"/>
    <n v="44.9"/>
    <n v="10.0709001344251"/>
    <n v="4.6837258613422499"/>
    <n v="8.2528001058876708"/>
    <x v="1034"/>
    <x v="0"/>
    <n v="2.99975965172052E-2"/>
    <x v="42"/>
    <n v="2.7400493621826199"/>
    <n v="68"/>
  </r>
  <r>
    <n v="1036"/>
    <x v="47"/>
    <x v="47"/>
    <x v="1004"/>
    <n v="1.8407922207571299"/>
    <n v="1.8439745117544299"/>
    <n v="103.952193385074"/>
    <n v="103.06102142648"/>
    <n v="116.39334339776801"/>
    <n v="68.707463696787002"/>
    <n v="30.3690486037999"/>
    <n v="45.1"/>
    <n v="10.0286182858649"/>
    <n v="4.6809073614457297"/>
    <n v="8.2233614018376002"/>
    <x v="1035"/>
    <x v="0"/>
    <n v="4.5628998428583097E-2"/>
    <x v="4"/>
    <n v="2.7590961456298801"/>
    <n v="69"/>
  </r>
  <r>
    <n v="1037"/>
    <x v="47"/>
    <x v="47"/>
    <x v="1005"/>
    <n v="1.84240087928767"/>
    <n v="1.8430444921379401"/>
    <n v="106.222572237785"/>
    <n v="108.454097102909"/>
    <n v="111.69063547048501"/>
    <n v="69.829197696553194"/>
    <n v="30.841209660244001"/>
    <n v="45.7"/>
    <n v="9.4240738961793902"/>
    <n v="4.5583498160676896"/>
    <n v="8.0326035782213108"/>
    <x v="1036"/>
    <x v="0"/>
    <n v="4.6615745872259098E-2"/>
    <x v="50"/>
    <n v="2.81679344177246"/>
    <n v="70"/>
  </r>
  <r>
    <n v="1038"/>
    <x v="47"/>
    <x v="47"/>
    <x v="1006"/>
    <n v="1.8441957596741101"/>
    <n v="1.8430621259197899"/>
    <n v="111.192663739436"/>
    <n v="108.69156318289799"/>
    <n v="106.36337439796"/>
    <n v="69.796143889685695"/>
    <n v="30.8331867888351"/>
    <n v="45.7"/>
    <n v="9.3994881346657806"/>
    <n v="4.5434968255232704"/>
    <n v="8.0209152991823593"/>
    <x v="1037"/>
    <x v="0"/>
    <n v="4.60153371095657E-2"/>
    <x v="42"/>
    <n v="2.8327808380127002"/>
    <n v="71"/>
  </r>
  <r>
    <n v="1039"/>
    <x v="47"/>
    <x v="47"/>
    <x v="1007"/>
    <n v="1.85031105493103"/>
    <n v="1.8446574207694999"/>
    <n v="114.12918480066099"/>
    <n v="101.828693754489"/>
    <n v="101.71641997542299"/>
    <n v="66.983691128827203"/>
    <n v="29.6882619993508"/>
    <n v="42.8"/>
    <n v="10.1051407519754"/>
    <n v="4.6767062938726802"/>
    <n v="8.2536432559624799"/>
    <x v="1038"/>
    <x v="0"/>
    <n v="4.0153659880161299E-2"/>
    <x v="104"/>
    <n v="2.8499336242675799"/>
    <n v="72"/>
  </r>
  <r>
    <n v="1040"/>
    <x v="47"/>
    <x v="47"/>
    <x v="1008"/>
    <n v="1.8511145291418301"/>
    <n v="1.8438549292175801"/>
    <n v="113.707285326497"/>
    <n v="102.149563840177"/>
    <n v="101.873199877408"/>
    <n v="67.020019060048298"/>
    <n v="29.706606825204201"/>
    <n v="42.8"/>
    <n v="10.074528058719901"/>
    <n v="4.6750695771746598"/>
    <n v="8.2625372060595801"/>
    <x v="1039"/>
    <x v="0"/>
    <n v="4.3664216995239299E-2"/>
    <x v="104"/>
    <n v="2.85089111328125"/>
    <n v="73"/>
  </r>
  <r>
    <n v="1041"/>
    <x v="47"/>
    <x v="47"/>
    <x v="1009"/>
    <n v="1.8503680714927999"/>
    <n v="1.8445733924135399"/>
    <n v="113.939680981262"/>
    <n v="101.924470120062"/>
    <n v="101.749299615623"/>
    <n v="66.972890902943902"/>
    <n v="29.6819232800366"/>
    <n v="42.8"/>
    <n v="10.0939466135597"/>
    <n v="4.6761729029338799"/>
    <n v="8.2523101644068699"/>
    <x v="1040"/>
    <x v="0"/>
    <n v="4.1613958775997197E-2"/>
    <x v="52"/>
    <n v="2.8558425903320299"/>
    <n v="74"/>
  </r>
  <r>
    <n v="1042"/>
    <x v="47"/>
    <x v="47"/>
    <x v="1010"/>
    <n v="1.8401448312564901"/>
    <n v="1.84338330251741"/>
    <n v="106.05364077022701"/>
    <n v="105.964168572967"/>
    <n v="114.17180744202"/>
    <n v="69.7211471498225"/>
    <n v="30.790205282524798"/>
    <n v="46.3"/>
    <n v="9.8805431633402794"/>
    <n v="4.6264936055659902"/>
    <n v="7.6772276618591899"/>
    <x v="1041"/>
    <x v="0"/>
    <n v="4.1502323001623202E-2"/>
    <x v="104"/>
    <n v="2.8590507507324201"/>
    <n v="75"/>
  </r>
  <r>
    <n v="1043"/>
    <x v="47"/>
    <x v="47"/>
    <x v="1011"/>
    <n v="1.8399934782493099"/>
    <n v="1.8445590258920901"/>
    <n v="103.70415657023401"/>
    <n v="103.10847185750499"/>
    <n v="117.013094185928"/>
    <n v="68.813368422552301"/>
    <n v="30.413026414808101"/>
    <n v="44.9"/>
    <n v="10.068897721159299"/>
    <n v="4.6856311572031899"/>
    <n v="8.2458315286581705"/>
    <x v="1042"/>
    <x v="0"/>
    <n v="4.4264685362577397E-2"/>
    <x v="42"/>
    <n v="2.87343406677246"/>
    <n v="76"/>
  </r>
  <r>
    <n v="1044"/>
    <x v="47"/>
    <x v="47"/>
    <x v="1012"/>
    <n v="1.85046399586698"/>
    <n v="1.8435777716169099"/>
    <n v="113.80869806884201"/>
    <n v="102.00833820248999"/>
    <n v="101.85185107690501"/>
    <n v="66.9970025715497"/>
    <n v="29.693569849325801"/>
    <n v="42.8"/>
    <n v="10.081272393878001"/>
    <n v="4.6756058960770002"/>
    <n v="8.2622483704149392"/>
    <x v="1043"/>
    <x v="0"/>
    <n v="3.64532135426998E-2"/>
    <x v="49"/>
    <n v="2.8754138946533199"/>
    <n v="77"/>
  </r>
  <r>
    <n v="1045"/>
    <x v="47"/>
    <x v="47"/>
    <x v="1013"/>
    <n v="1.8437619152157301"/>
    <n v="1.85116422826285"/>
    <n v="101.532940802835"/>
    <n v="101.988370221548"/>
    <n v="114.545868986746"/>
    <n v="67.086833974509702"/>
    <n v="29.729053435298901"/>
    <n v="42.8"/>
    <n v="10.1240946659941"/>
    <n v="4.6556132408012996"/>
    <n v="8.2844386352937303"/>
    <x v="1044"/>
    <x v="0"/>
    <n v="4.36298958957195E-2"/>
    <x v="4"/>
    <n v="2.8925666809082"/>
    <n v="78"/>
  </r>
  <r>
    <n v="1046"/>
    <x v="47"/>
    <x v="47"/>
    <x v="1014"/>
    <n v="1.84408730812833"/>
    <n v="1.84224726896255"/>
    <n v="111.873696372993"/>
    <n v="108.17556540984"/>
    <n v="106.365553893897"/>
    <n v="69.844600537388004"/>
    <n v="30.8525522309093"/>
    <n v="45.8"/>
    <n v="9.4553005970572102"/>
    <n v="4.5692488964001798"/>
    <n v="8.2663992257449497"/>
    <x v="1045"/>
    <x v="0"/>
    <n v="4.5979581773281097E-2"/>
    <x v="104"/>
    <n v="2.90474510192871"/>
    <n v="79"/>
  </r>
  <r>
    <n v="1047"/>
    <x v="47"/>
    <x v="47"/>
    <x v="1015"/>
    <n v="1.83902963543277"/>
    <n v="1.84331467742217"/>
    <n v="105.90332124709499"/>
    <n v="105.749617481728"/>
    <n v="114.349228141423"/>
    <n v="69.653322978397796"/>
    <n v="30.756233630985001"/>
    <n v="46.3"/>
    <n v="9.8925611857406608"/>
    <n v="4.6294552573635199"/>
    <n v="7.6843250218141401"/>
    <x v="1046"/>
    <x v="0"/>
    <n v="4.4096894562244401E-2"/>
    <x v="50"/>
    <n v="2.90543556213379"/>
    <n v="80"/>
  </r>
  <r>
    <n v="1048"/>
    <x v="47"/>
    <x v="47"/>
    <x v="1016"/>
    <n v="1.8419473390952299"/>
    <n v="1.8435785852520601"/>
    <n v="106.283742786822"/>
    <n v="108.366715720146"/>
    <n v="111.743112686564"/>
    <n v="69.838156330366104"/>
    <n v="30.845658850034901"/>
    <n v="45.8"/>
    <n v="9.4414439296349393"/>
    <n v="4.5634991565912397"/>
    <n v="8.2561110109322104"/>
    <x v="1047"/>
    <x v="0"/>
    <n v="4.9970135092735297E-2"/>
    <x v="104"/>
    <n v="2.9189720153808598"/>
    <n v="81"/>
  </r>
  <r>
    <n v="1049"/>
    <x v="47"/>
    <x v="47"/>
    <x v="1017"/>
    <n v="1.8432634103676"/>
    <n v="1.84061891764699"/>
    <n v="113.428894282101"/>
    <n v="106.66479140972901"/>
    <n v="106.098076561266"/>
    <n v="69.742149787021802"/>
    <n v="30.8006316606917"/>
    <n v="46.1"/>
    <n v="9.7093761964179794"/>
    <n v="4.6206439169002396"/>
    <n v="8.0950474287185195"/>
    <x v="1048"/>
    <x v="0"/>
    <n v="4.7136146575212499E-2"/>
    <x v="5"/>
    <n v="2.9531955718994101"/>
    <n v="82"/>
  </r>
  <r>
    <n v="1050"/>
    <x v="47"/>
    <x v="47"/>
    <x v="1018"/>
    <n v="1.8400285323874701"/>
    <n v="1.84368164280062"/>
    <n v="106.324907861893"/>
    <n v="107.544181725961"/>
    <n v="113.244893278435"/>
    <n v="70.052839663658801"/>
    <n v="30.929776391831801"/>
    <n v="46.3"/>
    <n v="9.7947138656394195"/>
    <n v="4.5968478557652599"/>
    <n v="8.0519318794143295"/>
    <x v="1049"/>
    <x v="0"/>
    <n v="4.89379614591599E-2"/>
    <x v="49"/>
    <n v="2.9625377655029301"/>
    <n v="83"/>
  </r>
  <r>
    <n v="1051"/>
    <x v="47"/>
    <x v="47"/>
    <x v="1019"/>
    <n v="1.8400828785682399"/>
    <n v="1.8452476798522099"/>
    <n v="103.83781046791201"/>
    <n v="102.687360782106"/>
    <n v="117.136862054728"/>
    <n v="68.752842255738798"/>
    <n v="30.391202456544299"/>
    <n v="44.8"/>
    <n v="10.083056468271201"/>
    <n v="4.68641129355633"/>
    <n v="8.2496504473290795"/>
    <x v="1050"/>
    <x v="0"/>
    <n v="4.5895177870988797E-2"/>
    <x v="50"/>
    <n v="2.9946022033691402"/>
    <n v="84"/>
  </r>
  <r>
    <n v="1052"/>
    <x v="47"/>
    <x v="47"/>
    <x v="1020"/>
    <n v="1.84273953666816"/>
    <n v="1.8437662541656401"/>
    <n v="106.273678254579"/>
    <n v="109.04039910088299"/>
    <n v="111.498819508446"/>
    <n v="69.975664368309296"/>
    <n v="30.9047728696865"/>
    <n v="46.1"/>
    <n v="9.4969773554288608"/>
    <n v="4.5498342496902904"/>
    <n v="7.7374643332841497"/>
    <x v="1051"/>
    <x v="0"/>
    <n v="4.6608433127403301E-2"/>
    <x v="42"/>
    <n v="3.0064334869384801"/>
    <n v="85"/>
  </r>
  <r>
    <n v="1053"/>
    <x v="47"/>
    <x v="47"/>
    <x v="1021"/>
    <n v="1.8412878645122199"/>
    <n v="1.8436781172428101"/>
    <n v="106.02774593887"/>
    <n v="108.30601893981699"/>
    <n v="112.47768540436699"/>
    <n v="69.962646080363001"/>
    <n v="30.894301530667299"/>
    <n v="45.9"/>
    <n v="9.6205898922740296"/>
    <n v="4.5763432181724104"/>
    <n v="8.0271685590923099"/>
    <x v="1052"/>
    <x v="0"/>
    <n v="3.8442175835370997E-2"/>
    <x v="4"/>
    <n v="3.0285263061523402"/>
    <n v="86"/>
  </r>
  <r>
    <n v="1054"/>
    <x v="47"/>
    <x v="47"/>
    <x v="1022"/>
    <n v="1.8433974069635599"/>
    <n v="1.8399035300797699"/>
    <n v="113.183922488592"/>
    <n v="108.01627612730999"/>
    <n v="106.60317636699099"/>
    <n v="70.285139363141695"/>
    <n v="31.022621090450301"/>
    <n v="46.5"/>
    <n v="9.7760768049323392"/>
    <n v="4.5897386527433897"/>
    <n v="8.0311421162212593"/>
    <x v="1053"/>
    <x v="0"/>
    <n v="4.6733990311622599E-2"/>
    <x v="42"/>
    <n v="3.0922718048095699"/>
    <n v="87"/>
  </r>
  <r>
    <n v="1055"/>
    <x v="47"/>
    <x v="47"/>
    <x v="1023"/>
    <n v="1.8435699064586599"/>
    <n v="1.8397959125946499"/>
    <n v="114.069636449534"/>
    <n v="106.043662268498"/>
    <n v="106.312936303071"/>
    <n v="69.803705001704301"/>
    <n v="30.822580906185301"/>
    <n v="46.4"/>
    <n v="9.8733844529312602"/>
    <n v="4.6253321531032201"/>
    <n v="8.2512969071973004"/>
    <x v="1054"/>
    <x v="0"/>
    <n v="4.3354913592338597E-2"/>
    <x v="50"/>
    <n v="3.1211891174316402"/>
    <n v="88"/>
  </r>
  <r>
    <n v="1056"/>
    <x v="47"/>
    <x v="47"/>
    <x v="1024"/>
    <n v="1.8498589135390799"/>
    <n v="1.8432558151271301"/>
    <n v="114.160279972208"/>
    <n v="102.04226960237099"/>
    <n v="101.81600974228201"/>
    <n v="67.090254073461296"/>
    <n v="29.728439468569299"/>
    <n v="42.8"/>
    <n v="10.091625050510901"/>
    <n v="4.6531682707463604"/>
    <n v="8.2855810847293991"/>
    <x v="1055"/>
    <x v="0"/>
    <n v="4.3064683675765998E-2"/>
    <x v="52"/>
    <n v="3.1291027069091801"/>
    <n v="89"/>
  </r>
  <r>
    <n v="1057"/>
    <x v="47"/>
    <x v="47"/>
    <x v="1025"/>
    <n v="1.8427422500176101"/>
    <n v="1.8404309277992399"/>
    <n v="113.659595772911"/>
    <n v="106.670089554749"/>
    <n v="106.32429881671"/>
    <n v="69.890539789149003"/>
    <n v="30.859914201694"/>
    <n v="46.2"/>
    <n v="9.8397496969285196"/>
    <n v="4.6121528764510797"/>
    <n v="8.2454008891734496"/>
    <x v="1056"/>
    <x v="0"/>
    <n v="4.6154081821441699E-2"/>
    <x v="98"/>
    <n v="3.13125419616699"/>
    <n v="90"/>
  </r>
  <r>
    <n v="1058"/>
    <x v="47"/>
    <x v="47"/>
    <x v="1026"/>
    <n v="1.8445948064547899"/>
    <n v="1.84998837834187"/>
    <n v="101.741907548412"/>
    <n v="101.940987951152"/>
    <n v="114.36814985001401"/>
    <n v="67.089966172319393"/>
    <n v="29.731142005225099"/>
    <n v="42.9"/>
    <n v="10.1063014157049"/>
    <n v="4.6550168462676798"/>
    <n v="8.2826067812844109"/>
    <x v="1057"/>
    <x v="0"/>
    <n v="4.4832922518253299E-2"/>
    <x v="52"/>
    <n v="3.1446781158447301"/>
    <n v="91"/>
  </r>
  <r>
    <n v="1059"/>
    <x v="47"/>
    <x v="47"/>
    <x v="1027"/>
    <n v="1.85111236828021"/>
    <n v="1.8447788485344201"/>
    <n v="114.060798510843"/>
    <n v="102.14137543779199"/>
    <n v="101.83616253688299"/>
    <n v="67.099679348237302"/>
    <n v="29.7398342015053"/>
    <n v="42.8"/>
    <n v="10.0897713920521"/>
    <n v="4.6531932753694001"/>
    <n v="8.2870608241995392"/>
    <x v="1058"/>
    <x v="0"/>
    <n v="4.12702970206738E-2"/>
    <x v="49"/>
    <n v="3.1656055450439502"/>
    <n v="92"/>
  </r>
  <r>
    <n v="1060"/>
    <x v="47"/>
    <x v="47"/>
    <x v="1028"/>
    <n v="1.84382238840946"/>
    <n v="1.8517991251752901"/>
    <n v="101.943606904695"/>
    <n v="101.67020686677699"/>
    <n v="114.42906893565799"/>
    <n v="67.086646983386402"/>
    <n v="29.736065732728999"/>
    <n v="42.9"/>
    <n v="10.1073616837058"/>
    <n v="4.6579708847486199"/>
    <n v="8.2746862624839697"/>
    <x v="1059"/>
    <x v="0"/>
    <n v="4.8346247524023098E-2"/>
    <x v="52"/>
    <n v="3.1916599273681601"/>
    <n v="93"/>
  </r>
  <r>
    <n v="1061"/>
    <x v="47"/>
    <x v="47"/>
    <x v="1029"/>
    <n v="1.8440450102966499"/>
    <n v="1.8419462532875299"/>
    <n v="111.955094263402"/>
    <n v="108.53539948301599"/>
    <n v="106.17482506105"/>
    <n v="69.923054656091793"/>
    <n v="30.8839736163502"/>
    <n v="46.1"/>
    <n v="9.5892339043306194"/>
    <n v="4.5626158027438803"/>
    <n v="8.2562683722713608"/>
    <x v="1060"/>
    <x v="0"/>
    <n v="3.7815731018781697E-2"/>
    <x v="5"/>
    <n v="3.2463550567627002"/>
    <n v="94"/>
  </r>
  <r>
    <n v="1062"/>
    <x v="47"/>
    <x v="47"/>
    <x v="1030"/>
    <n v="1.8413000841796501"/>
    <n v="1.84364964133644"/>
    <n v="106.085358676463"/>
    <n v="108.672368416372"/>
    <n v="112.04982397370399"/>
    <n v="69.967185153918606"/>
    <n v="30.8957666025686"/>
    <n v="45.9"/>
    <n v="9.5975151320317806"/>
    <n v="4.5640766406086204"/>
    <n v="8.2537864697582695"/>
    <x v="1061"/>
    <x v="0"/>
    <n v="2.9776310548186299E-2"/>
    <x v="42"/>
    <n v="3.3014469146728498"/>
    <n v="95"/>
  </r>
  <r>
    <n v="1063"/>
    <x v="47"/>
    <x v="47"/>
    <x v="1031"/>
    <n v="1.8422733239125999"/>
    <n v="1.84407103984635"/>
    <n v="106.061778289842"/>
    <n v="108.577811516281"/>
    <n v="111.963468670537"/>
    <n v="69.9010741811759"/>
    <n v="30.873394845613198"/>
    <n v="45.9"/>
    <n v="9.5832739959812496"/>
    <n v="4.5664723071651503"/>
    <n v="8.2539582880137594"/>
    <x v="1062"/>
    <x v="0"/>
    <n v="4.9903888255357701E-2"/>
    <x v="42"/>
    <n v="3.3110866546630899"/>
    <n v="96"/>
  </r>
  <r>
    <n v="1064"/>
    <x v="47"/>
    <x v="47"/>
    <x v="1032"/>
    <n v="1.83984075397845"/>
    <n v="1.84342371689202"/>
    <n v="106.217701737922"/>
    <n v="106.989901875603"/>
    <n v="113.445932088907"/>
    <n v="69.895180365601107"/>
    <n v="30.860439060883401"/>
    <n v="46.4"/>
    <n v="9.6843250912684002"/>
    <n v="4.6108059157640398"/>
    <n v="7.6756079465903202"/>
    <x v="1063"/>
    <x v="0"/>
    <n v="4.1557051241397899E-2"/>
    <x v="6"/>
    <n v="3.3140792846679701"/>
    <n v="97"/>
  </r>
  <r>
    <n v="1065"/>
    <x v="47"/>
    <x v="47"/>
    <x v="1033"/>
    <n v="1.84000516303623"/>
    <n v="1.8432813133105801"/>
    <n v="106.30023918873199"/>
    <n v="106.67383746036801"/>
    <n v="113.727110336534"/>
    <n v="69.904692678861807"/>
    <n v="30.866860747098801"/>
    <n v="46.4"/>
    <n v="9.7088147998908703"/>
    <n v="4.6260835705411498"/>
    <n v="7.6731090310965504"/>
    <x v="1064"/>
    <x v="0"/>
    <n v="4.3479315936565399E-2"/>
    <x v="52"/>
    <n v="3.3268699645996098"/>
    <n v="98"/>
  </r>
  <r>
    <n v="1066"/>
    <x v="47"/>
    <x v="47"/>
    <x v="1034"/>
    <n v="1.84645768974"/>
    <n v="1.84477288575043"/>
    <n v="107.534737825589"/>
    <n v="108.47667209183101"/>
    <n v="107.90729437640699"/>
    <n v="69.068823584503505"/>
    <n v="30.5502273179988"/>
    <n v="44.8"/>
    <n v="9.1906082526729396"/>
    <n v="4.4709434563122601"/>
    <n v="8.2328284552100595"/>
    <x v="1065"/>
    <x v="0"/>
    <n v="3.1675029546022401E-2"/>
    <x v="42"/>
    <n v="3.32736015319824"/>
    <n v="99"/>
  </r>
  <r>
    <n v="1067"/>
    <x v="47"/>
    <x v="47"/>
    <x v="1035"/>
    <n v="1.84324442220775"/>
    <n v="1.8417638285078699"/>
    <n v="111.81931411190899"/>
    <n v="108.441591326097"/>
    <n v="106.343783312559"/>
    <n v="69.906564790702504"/>
    <n v="30.870352951970901"/>
    <n v="46"/>
    <n v="9.4232399868757"/>
    <n v="4.5643860961107299"/>
    <n v="7.7445329856731098"/>
    <x v="1066"/>
    <x v="0"/>
    <n v="4.8931390047073399E-2"/>
    <x v="5"/>
    <n v="3.3337821960449201"/>
    <n v="100"/>
  </r>
  <r>
    <n v="1068"/>
    <x v="47"/>
    <x v="47"/>
    <x v="1036"/>
    <n v="1.84289147808545"/>
    <n v="1.84019401151074"/>
    <n v="113.14490981759501"/>
    <n v="107.850495162185"/>
    <n v="107.151897132778"/>
    <n v="70.405151208160802"/>
    <n v="31.076272344446"/>
    <n v="46.7"/>
    <n v="9.7715519385361702"/>
    <n v="4.5817652828665096"/>
    <n v="8.2237052078043895"/>
    <x v="1067"/>
    <x v="1"/>
    <n v="0.11473385989666"/>
    <x v="42"/>
    <n v="3.33457374572754"/>
    <n v="101"/>
  </r>
  <r>
    <n v="1069"/>
    <x v="47"/>
    <x v="47"/>
    <x v="1037"/>
    <n v="1.8438823172859999"/>
    <n v="1.8419557540831399"/>
    <n v="112.36891022722401"/>
    <n v="108.28290465033901"/>
    <n v="106.235122100399"/>
    <n v="69.991005491035907"/>
    <n v="30.908941165475799"/>
    <n v="45.9"/>
    <n v="9.4817707588164399"/>
    <n v="4.5811352114735904"/>
    <n v="8.0352355964706508"/>
    <x v="1068"/>
    <x v="0"/>
    <n v="4.3370820581913001E-2"/>
    <x v="49"/>
    <n v="3.3406352996826199"/>
    <n v="102"/>
  </r>
  <r>
    <n v="1070"/>
    <x v="47"/>
    <x v="47"/>
    <x v="1038"/>
    <n v="1.84221904235082"/>
    <n v="1.8436792020305399"/>
    <n v="106.36797824659899"/>
    <n v="108.108175454801"/>
    <n v="112.337931345866"/>
    <n v="69.968887564607996"/>
    <n v="30.900114356328199"/>
    <n v="46.1"/>
    <n v="9.4837045942811606"/>
    <n v="4.5803278261829403"/>
    <n v="7.7439263052015503"/>
    <x v="1069"/>
    <x v="0"/>
    <n v="3.9878748357295997E-2"/>
    <x v="42"/>
    <n v="3.3406791687011701"/>
    <n v="103"/>
  </r>
  <r>
    <n v="1071"/>
    <x v="47"/>
    <x v="47"/>
    <x v="1039"/>
    <n v="1.8406699867167899"/>
    <n v="1.84363174197018"/>
    <n v="106.386035244251"/>
    <n v="106.548411982874"/>
    <n v="113.746437851186"/>
    <n v="69.897225613741696"/>
    <n v="30.863696805486502"/>
    <n v="46.4"/>
    <n v="9.7162568649271694"/>
    <n v="4.6169271300497501"/>
    <n v="8.2553321444982206"/>
    <x v="1070"/>
    <x v="0"/>
    <n v="4.5365393161773702E-2"/>
    <x v="5"/>
    <n v="3.3511505126953098"/>
    <n v="104"/>
  </r>
  <r>
    <n v="1072"/>
    <x v="47"/>
    <x v="47"/>
    <x v="1040"/>
    <n v="1.8447354823930699"/>
    <n v="1.8427772518673999"/>
    <n v="111.947155783802"/>
    <n v="108.43028994555399"/>
    <n v="106.34027594285"/>
    <n v="69.941984378172506"/>
    <n v="30.896367414892399"/>
    <n v="45.8"/>
    <n v="9.4446371473500701"/>
    <n v="4.5693194205062504"/>
    <n v="8.0261948407329395"/>
    <x v="1071"/>
    <x v="0"/>
    <n v="3.9960321038961397E-2"/>
    <x v="52"/>
    <n v="3.3515777587890598"/>
    <n v="105"/>
  </r>
  <r>
    <n v="1073"/>
    <x v="47"/>
    <x v="47"/>
    <x v="1041"/>
    <n v="1.8397081290248101"/>
    <n v="1.8432191947785199"/>
    <n v="106.50816382643499"/>
    <n v="106.87227939192201"/>
    <n v="113.477877490525"/>
    <n v="69.963991720065195"/>
    <n v="30.887764932850001"/>
    <n v="46.4"/>
    <n v="9.6883979739162207"/>
    <n v="4.6108582122083099"/>
    <n v="8.2487574325648403"/>
    <x v="1072"/>
    <x v="0"/>
    <n v="4.7662116587161997E-2"/>
    <x v="50"/>
    <n v="3.3592395782470699"/>
    <n v="106"/>
  </r>
  <r>
    <n v="1074"/>
    <x v="47"/>
    <x v="47"/>
    <x v="64"/>
    <n v="1.84651157591822"/>
    <n v="1.8444806857215901"/>
    <n v="107.342362662911"/>
    <n v="109.269985020253"/>
    <n v="108.078932243048"/>
    <n v="69.309438178342006"/>
    <n v="30.645096487316899"/>
    <n v="45"/>
    <n v="9.1205593320962297"/>
    <n v="4.4995703494847499"/>
    <n v="8.2458651863650996"/>
    <x v="1073"/>
    <x v="0"/>
    <n v="4.3685682117939002E-2"/>
    <x v="4"/>
    <n v="3.3646831512451199"/>
    <n v="107"/>
  </r>
  <r>
    <n v="1075"/>
    <x v="47"/>
    <x v="47"/>
    <x v="1042"/>
    <n v="1.84383459127981"/>
    <n v="1.84006304239827"/>
    <n v="113.36492048216201"/>
    <n v="107.315440085742"/>
    <n v="106.45821158537299"/>
    <n v="70.059400312357795"/>
    <n v="30.932127538877101"/>
    <n v="46.3"/>
    <n v="9.6636071402706794"/>
    <n v="4.6132852552780204"/>
    <n v="8.2462756816156695"/>
    <x v="1074"/>
    <x v="0"/>
    <n v="4.3906521052122102E-2"/>
    <x v="103"/>
    <n v="3.3842239379882799"/>
    <n v="108"/>
  </r>
  <r>
    <n v="1076"/>
    <x v="47"/>
    <x v="47"/>
    <x v="1043"/>
    <n v="1.84097854414439"/>
    <n v="1.8436368948358499"/>
    <n v="106.39208155486899"/>
    <n v="107.25126272106699"/>
    <n v="113.289947995627"/>
    <n v="69.992020847088497"/>
    <n v="30.906111316950099"/>
    <n v="46.2"/>
    <n v="9.6673329364722207"/>
    <n v="4.6111084324155298"/>
    <n v="8.2471659538283397"/>
    <x v="1075"/>
    <x v="0"/>
    <n v="2.6781253516674E-2"/>
    <x v="6"/>
    <n v="3.3908309936523402"/>
    <n v="109"/>
  </r>
  <r>
    <n v="1077"/>
    <x v="47"/>
    <x v="47"/>
    <x v="447"/>
    <n v="1.8423121342487001"/>
    <n v="1.84450426944477"/>
    <n v="106.35930346849899"/>
    <n v="108.299852959514"/>
    <n v="111.74044184613599"/>
    <n v="69.841164510129303"/>
    <n v="30.854826089452398"/>
    <n v="45.8"/>
    <n v="9.4227433885640206"/>
    <n v="4.5662137336235196"/>
    <n v="8.2566565962537801"/>
    <x v="1076"/>
    <x v="0"/>
    <n v="4.5680351555347401E-2"/>
    <x v="4"/>
    <n v="3.4067955017089799"/>
    <n v="110"/>
  </r>
  <r>
    <n v="1078"/>
    <x v="47"/>
    <x v="47"/>
    <x v="1044"/>
    <n v="1.8410260726019001"/>
    <n v="1.84327670196311"/>
    <n v="106.583352202987"/>
    <n v="107.33541146231001"/>
    <n v="113.400496764979"/>
    <n v="70.118960067227903"/>
    <n v="30.957108096077199"/>
    <n v="46.4"/>
    <n v="9.6587716718597303"/>
    <n v="4.6037454396031503"/>
    <n v="8.0592617815430199"/>
    <x v="1077"/>
    <x v="0"/>
    <n v="4.77660819888115E-2"/>
    <x v="42"/>
    <n v="3.4145164489746098"/>
    <n v="111"/>
  </r>
  <r>
    <n v="1079"/>
    <x v="47"/>
    <x v="47"/>
    <x v="1045"/>
    <n v="1.8441114391489399"/>
    <n v="1.8419003773277201"/>
    <n v="111.617259281912"/>
    <n v="108.284230651437"/>
    <n v="106.389891982112"/>
    <n v="69.807590096947294"/>
    <n v="30.835734568906101"/>
    <n v="45.9"/>
    <n v="9.4204145903824497"/>
    <n v="4.5631773596330101"/>
    <n v="8.2589944301361502"/>
    <x v="1078"/>
    <x v="0"/>
    <n v="3.9873510599136401E-2"/>
    <x v="50"/>
    <n v="3.4161224365234402"/>
    <n v="112"/>
  </r>
  <r>
    <n v="1080"/>
    <x v="47"/>
    <x v="47"/>
    <x v="1046"/>
    <n v="1.84094242169601"/>
    <n v="1.8431380848976"/>
    <n v="107.35022989596401"/>
    <n v="110.72867867172"/>
    <n v="111.941843479707"/>
    <n v="71.046501347982101"/>
    <n v="31.3377726200426"/>
    <n v="47"/>
    <n v="9.4092469593459906"/>
    <n v="4.5094206210313397"/>
    <n v="7.9165823656907799"/>
    <x v="1079"/>
    <x v="0"/>
    <n v="3.3721081912517499E-2"/>
    <x v="4"/>
    <n v="3.8083734512329102"/>
    <n v="113"/>
  </r>
  <r>
    <n v="1081"/>
    <x v="47"/>
    <x v="47"/>
    <x v="1047"/>
    <n v="1.84238920969484"/>
    <n v="1.8415235540171599"/>
    <n v="111.461012128626"/>
    <n v="111.27045989943301"/>
    <n v="108.620704419085"/>
    <n v="71.515569753379097"/>
    <n v="31.5367529085906"/>
    <n v="47.6"/>
    <n v="9.2806513433862303"/>
    <n v="4.5017139291515704"/>
    <n v="8.1230736973020203"/>
    <x v="1080"/>
    <x v="1"/>
    <n v="6.1130192130804097E-2"/>
    <x v="4"/>
    <n v="3.93298244476318"/>
    <n v="114"/>
  </r>
  <r>
    <n v="1082"/>
    <x v="47"/>
    <x v="47"/>
    <x v="1048"/>
    <n v="1.8419706838057901"/>
    <n v="1.84151595160074"/>
    <n v="110.696369540893"/>
    <n v="111.06343559944401"/>
    <n v="109.84645330261"/>
    <n v="71.613876866393099"/>
    <n v="31.572703031778001"/>
    <n v="47.7"/>
    <n v="9.1348287665450201"/>
    <n v="4.5731616558119796"/>
    <n v="7.9482125344360099"/>
    <x v="1081"/>
    <x v="0"/>
    <n v="4.6500749886035898E-2"/>
    <x v="4"/>
    <n v="4.1115617752075204"/>
    <n v="115"/>
  </r>
  <r>
    <n v="1083"/>
    <x v="47"/>
    <x v="47"/>
    <x v="1049"/>
    <n v="1.8456548973196401"/>
    <n v="1.8464725830620901"/>
    <n v="107.483251742592"/>
    <n v="108.43241845413399"/>
    <n v="107.265886509748"/>
    <n v="68.834839457752906"/>
    <n v="30.457573646704098"/>
    <n v="44.6"/>
    <n v="9.1921014127255791"/>
    <n v="4.5002570591470397"/>
    <n v="8.0428171583665602"/>
    <x v="1082"/>
    <x v="0"/>
    <n v="4.17897067964077E-2"/>
    <x v="42"/>
    <n v="4.5782060623168901"/>
    <n v="116"/>
  </r>
  <r>
    <n v="1084"/>
    <x v="47"/>
    <x v="47"/>
    <x v="1050"/>
    <n v="1.8488939937162401"/>
    <n v="1.8436531669487"/>
    <n v="108.310159485605"/>
    <n v="107.639750209211"/>
    <n v="106.08397054336299"/>
    <n v="68.474981748366901"/>
    <n v="30.3065566988206"/>
    <n v="44.2"/>
    <n v="9.5728138472586792"/>
    <n v="4.5295282760142603"/>
    <n v="8.19476395956052"/>
    <x v="1083"/>
    <x v="0"/>
    <n v="4.14587892591953E-2"/>
    <x v="4"/>
    <n v="4.6481876373290998"/>
    <n v="117"/>
  </r>
  <r>
    <n v="1085"/>
    <x v="47"/>
    <x v="47"/>
    <x v="1051"/>
    <n v="1.8428730287244399"/>
    <n v="1.84173125075294"/>
    <n v="110.24135037623"/>
    <n v="111.80176409459899"/>
    <n v="109.758948743049"/>
    <n v="71.675868251680498"/>
    <n v="31.5990734650136"/>
    <n v="47.5"/>
    <n v="9.3953323221008898"/>
    <n v="4.6149267343668496"/>
    <n v="8.0078687659656502"/>
    <x v="1084"/>
    <x v="0"/>
    <n v="4.6109285205602597E-2"/>
    <x v="4"/>
    <n v="5.6187820434570304"/>
    <n v="118"/>
  </r>
  <r>
    <n v="1086"/>
    <x v="47"/>
    <x v="47"/>
    <x v="1052"/>
    <n v="1.8447476792233599"/>
    <n v="1.84845800601474"/>
    <n v="105.50057678563699"/>
    <n v="108.201841273516"/>
    <n v="109.577249115317"/>
    <n v="68.852979785100203"/>
    <n v="30.474038817433399"/>
    <n v="44.2"/>
    <n v="9.5760873004595908"/>
    <n v="4.5681758320264096"/>
    <n v="8.20582948725745"/>
    <x v="1085"/>
    <x v="0"/>
    <n v="4.6279199421405799E-2"/>
    <x v="4"/>
    <n v="6.8220643997192401"/>
    <n v="119"/>
  </r>
  <r>
    <n v="1087"/>
    <x v="48"/>
    <x v="48"/>
    <x v="1053"/>
    <n v="1.84112411314392"/>
    <n v="1.8458921962021499"/>
    <n v="103.405264569347"/>
    <n v="101.328622706941"/>
    <n v="116.821085895523"/>
    <n v="68.080097526084103"/>
    <n v="30.1145466536823"/>
    <n v="44.1"/>
    <n v="8.6492117748349298"/>
    <n v="4.1200869168411796"/>
    <n v="8.7786491626195993"/>
    <x v="1086"/>
    <x v="0"/>
    <n v="4.5035894960165003E-2"/>
    <x v="97"/>
    <n v="0"/>
    <n v="1"/>
  </r>
  <r>
    <n v="1088"/>
    <x v="48"/>
    <x v="48"/>
    <x v="1054"/>
    <n v="1.84073626573716"/>
    <n v="1.8466179897314901"/>
    <n v="103.271320808239"/>
    <n v="101.391895659835"/>
    <n v="116.56070242623601"/>
    <n v="67.988527971700094"/>
    <n v="30.078937959898401"/>
    <n v="43.9"/>
    <n v="7.7275196422932604"/>
    <n v="4.1303944992292898"/>
    <n v="8.7615347709941194"/>
    <x v="1087"/>
    <x v="0"/>
    <n v="4.2517963796853998E-2"/>
    <x v="36"/>
    <n v="8.2263946533203004E-3"/>
    <n v="2"/>
  </r>
  <r>
    <n v="1089"/>
    <x v="48"/>
    <x v="48"/>
    <x v="1055"/>
    <n v="1.8455971933225299"/>
    <n v="1.84096849511337"/>
    <n v="116.851168170696"/>
    <n v="101.36666966657501"/>
    <n v="103.48454434520799"/>
    <n v="68.126359168977203"/>
    <n v="30.133383606425099"/>
    <n v="44.1"/>
    <n v="8.6400163970650894"/>
    <n v="4.1162847900197503"/>
    <n v="8.7818604052693203"/>
    <x v="1088"/>
    <x v="0"/>
    <n v="4.8881657421588898E-2"/>
    <x v="25"/>
    <n v="5.23529052734375E-2"/>
    <n v="3"/>
  </r>
  <r>
    <n v="1090"/>
    <x v="48"/>
    <x v="48"/>
    <x v="1056"/>
    <n v="1.84509240960988"/>
    <n v="1.84033611060588"/>
    <n v="116.834939966845"/>
    <n v="101.425367754676"/>
    <n v="103.515219865128"/>
    <n v="68.152259031800298"/>
    <n v="30.145149129849099"/>
    <n v="44.2"/>
    <n v="7.7141123138543302"/>
    <n v="4.1137521529887904"/>
    <n v="8.7909516005621509"/>
    <x v="1089"/>
    <x v="0"/>
    <n v="3.6198876798152903E-2"/>
    <x v="3"/>
    <n v="7.7022552490234403E-2"/>
    <n v="4"/>
  </r>
  <r>
    <n v="1091"/>
    <x v="48"/>
    <x v="48"/>
    <x v="1057"/>
    <n v="1.8406004455068401"/>
    <n v="1.8456050498413701"/>
    <n v="103.57225436433001"/>
    <n v="101.415739897126"/>
    <n v="116.89966291752"/>
    <n v="68.184130636043605"/>
    <n v="30.157208690788298"/>
    <n v="44.2"/>
    <n v="8.6368590432979992"/>
    <n v="4.1429861184053198"/>
    <n v="8.5998771827789007"/>
    <x v="1090"/>
    <x v="0"/>
    <n v="3.6622926592826802E-2"/>
    <x v="25"/>
    <n v="0.16161918640136699"/>
    <n v="5"/>
  </r>
  <r>
    <n v="1092"/>
    <x v="48"/>
    <x v="48"/>
    <x v="1058"/>
    <n v="1.8463325810914999"/>
    <n v="1.8417125182829099"/>
    <n v="116.66804433262"/>
    <n v="101.335089681485"/>
    <n v="103.255115913425"/>
    <n v="67.9930940735387"/>
    <n v="30.084844982502801"/>
    <n v="43.9"/>
    <n v="7.7268235610185698"/>
    <n v="4.2779261573771397"/>
    <n v="8.6012578308261691"/>
    <x v="1091"/>
    <x v="0"/>
    <n v="4.11958582699299E-2"/>
    <x v="2"/>
    <n v="0.20918655395507799"/>
    <n v="6"/>
  </r>
  <r>
    <n v="1093"/>
    <x v="48"/>
    <x v="48"/>
    <x v="1059"/>
    <n v="1.8456925529459101"/>
    <n v="1.84066319569876"/>
    <n v="116.875550380231"/>
    <n v="101.34010088463199"/>
    <n v="103.54012254186701"/>
    <n v="68.142489817953802"/>
    <n v="30.1397391994334"/>
    <n v="44.1"/>
    <n v="8.6405922873168599"/>
    <n v="4.1421912816939903"/>
    <n v="8.5927461213387897"/>
    <x v="1092"/>
    <x v="0"/>
    <n v="4.6471919864416102E-2"/>
    <x v="93"/>
    <n v="0.221321105957031"/>
    <n v="7"/>
  </r>
  <r>
    <n v="1094"/>
    <x v="48"/>
    <x v="48"/>
    <x v="1060"/>
    <n v="1.84110781867874"/>
    <n v="1.84550535084567"/>
    <n v="103.57887841495101"/>
    <n v="101.442870266558"/>
    <n v="116.92325011323901"/>
    <n v="68.201057624167007"/>
    <n v="30.1657152477019"/>
    <n v="44.2"/>
    <n v="7.71940974522649"/>
    <n v="4.2925099938095297"/>
    <n v="8.6010113455754507"/>
    <x v="1093"/>
    <x v="0"/>
    <n v="3.68786230683327E-2"/>
    <x v="33"/>
    <n v="0.23850059509277299"/>
    <n v="8"/>
  </r>
  <r>
    <n v="1095"/>
    <x v="48"/>
    <x v="48"/>
    <x v="1061"/>
    <n v="1.8398203716667501"/>
    <n v="1.84233058922659"/>
    <n v="106.844867765871"/>
    <n v="107.822090831677"/>
    <n v="112.92535430784901"/>
    <n v="70.221614409045202"/>
    <n v="30.9953093314809"/>
    <n v="46.4"/>
    <n v="7.26308182846235"/>
    <n v="4.1812073983468601"/>
    <n v="8.9162995003450298"/>
    <x v="1094"/>
    <x v="0"/>
    <n v="3.1754214316606501E-2"/>
    <x v="29"/>
    <n v="0.70462417602539096"/>
    <n v="9"/>
  </r>
  <r>
    <n v="1096"/>
    <x v="48"/>
    <x v="48"/>
    <x v="1062"/>
    <n v="1.8414358528061701"/>
    <n v="1.8402527000387701"/>
    <n v="113.057756175786"/>
    <n v="107.864989724076"/>
    <n v="106.980292708728"/>
    <n v="70.323450796532896"/>
    <n v="31.034740661154601"/>
    <n v="46.5"/>
    <n v="7.2693072096574003"/>
    <n v="4.1825301494432701"/>
    <n v="8.9182604269486898"/>
    <x v="1095"/>
    <x v="0"/>
    <n v="4.0119241923093803E-2"/>
    <x v="94"/>
    <n v="0.71953773498535201"/>
    <n v="10"/>
  </r>
  <r>
    <n v="1097"/>
    <x v="48"/>
    <x v="48"/>
    <x v="1063"/>
    <n v="1.8395746791038401"/>
    <n v="1.8427045341019801"/>
    <n v="106.901910632322"/>
    <n v="107.81988925793701"/>
    <n v="113.031587990476"/>
    <n v="70.273856326844594"/>
    <n v="31.0167345874627"/>
    <n v="46.5"/>
    <n v="7.94640713831902"/>
    <n v="4.0598758176451897"/>
    <n v="8.9169320874695597"/>
    <x v="1096"/>
    <x v="0"/>
    <n v="4.7288812696933698E-2"/>
    <x v="38"/>
    <n v="0.77800369262695301"/>
    <n v="11"/>
  </r>
  <r>
    <n v="1098"/>
    <x v="48"/>
    <x v="48"/>
    <x v="1064"/>
    <n v="1.8422100857393999"/>
    <n v="1.8399358684475899"/>
    <n v="113.054393565764"/>
    <n v="107.81265807802799"/>
    <n v="106.89263494099499"/>
    <n v="70.275349279327997"/>
    <n v="31.017818810745599"/>
    <n v="46.5"/>
    <n v="7.9504958930842502"/>
    <n v="4.0505959004505501"/>
    <n v="8.9182545076603095"/>
    <x v="1097"/>
    <x v="0"/>
    <n v="4.3530788272619199E-2"/>
    <x v="33"/>
    <n v="0.78310012817382801"/>
    <n v="12"/>
  </r>
  <r>
    <n v="1099"/>
    <x v="48"/>
    <x v="48"/>
    <x v="1065"/>
    <n v="1.8398896706052701"/>
    <n v="1.8430005425935101"/>
    <n v="106.754756578882"/>
    <n v="108.042587904556"/>
    <n v="112.786686473591"/>
    <n v="70.220290810128503"/>
    <n v="30.9938501551405"/>
    <n v="46.4"/>
    <n v="7.2470624820591096"/>
    <n v="4.3253689683348497"/>
    <n v="8.7119694726834496"/>
    <x v="1098"/>
    <x v="0"/>
    <n v="4.0752653032541303E-2"/>
    <x v="94"/>
    <n v="0.86924171447753895"/>
    <n v="13"/>
  </r>
  <r>
    <n v="1100"/>
    <x v="48"/>
    <x v="48"/>
    <x v="1066"/>
    <n v="1.84242096166972"/>
    <n v="1.83940506686265"/>
    <n v="112.997434389031"/>
    <n v="107.847493087719"/>
    <n v="106.934069021102"/>
    <n v="70.283394958004195"/>
    <n v="31.0207440794095"/>
    <n v="46.5"/>
    <n v="7.25973423581007"/>
    <n v="4.3255759145393204"/>
    <n v="8.7114288278632799"/>
    <x v="1099"/>
    <x v="0"/>
    <n v="4.5433055609464597E-2"/>
    <x v="28"/>
    <n v="0.93503761291503895"/>
    <n v="14"/>
  </r>
  <r>
    <n v="1101"/>
    <x v="48"/>
    <x v="48"/>
    <x v="1067"/>
    <n v="1.8431161113722501"/>
    <n v="1.85050641717341"/>
    <n v="102.14898597438"/>
    <n v="102.85094418413701"/>
    <n v="113.69637940870101"/>
    <n v="67.320597646226602"/>
    <n v="29.827781865113302"/>
    <n v="42.9"/>
    <n v="7.6803751279089596"/>
    <n v="4.1860037657312299"/>
    <n v="8.6567027676239992"/>
    <x v="1100"/>
    <x v="0"/>
    <n v="4.7337885946035399E-2"/>
    <x v="104"/>
    <n v="0.94495010375976596"/>
    <n v="15"/>
  </r>
  <r>
    <n v="1102"/>
    <x v="48"/>
    <x v="48"/>
    <x v="1068"/>
    <n v="1.8496348288243201"/>
    <n v="1.84360435017928"/>
    <n v="114.20769882246501"/>
    <n v="102.301057397656"/>
    <n v="102.067663359319"/>
    <n v="67.262124371809705"/>
    <n v="29.801362357454401"/>
    <n v="42.9"/>
    <n v="7.7079371924812996"/>
    <n v="4.1809648042231196"/>
    <n v="8.6669443814126907"/>
    <x v="1101"/>
    <x v="0"/>
    <n v="4.6257857233285897E-2"/>
    <x v="42"/>
    <n v="0.96361732482910201"/>
    <n v="16"/>
  </r>
  <r>
    <n v="1103"/>
    <x v="48"/>
    <x v="48"/>
    <x v="1069"/>
    <n v="1.84045700846284"/>
    <n v="1.8429403137378"/>
    <n v="106.58636293592301"/>
    <n v="107.914374164252"/>
    <n v="112.902532919324"/>
    <n v="70.156817198683598"/>
    <n v="30.9699207202769"/>
    <n v="46.3"/>
    <n v="7.9654040153738404"/>
    <n v="4.0597069142098503"/>
    <n v="8.5687647267695795"/>
    <x v="1102"/>
    <x v="0"/>
    <n v="4.1772335767745999E-2"/>
    <x v="27"/>
    <n v="0.97387504577636697"/>
    <n v="17"/>
  </r>
  <r>
    <n v="1104"/>
    <x v="48"/>
    <x v="48"/>
    <x v="1070"/>
    <n v="1.84266274722207"/>
    <n v="1.84049015210622"/>
    <n v="113.09676701753899"/>
    <n v="107.875181119741"/>
    <n v="106.939425238537"/>
    <n v="70.325517111037598"/>
    <n v="31.0440796581961"/>
    <n v="46.5"/>
    <n v="7.9418538347074996"/>
    <n v="4.0519171499810298"/>
    <n v="8.56996952517569"/>
    <x v="1103"/>
    <x v="0"/>
    <n v="3.7672031670808799E-2"/>
    <x v="3"/>
    <n v="0.99284934997558605"/>
    <n v="18"/>
  </r>
  <r>
    <n v="1105"/>
    <x v="48"/>
    <x v="48"/>
    <x v="1071"/>
    <n v="1.84351132353452"/>
    <n v="1.84985431858835"/>
    <n v="102.039654079868"/>
    <n v="102.457078968991"/>
    <n v="114.10773114473901"/>
    <n v="67.275402348643397"/>
    <n v="29.810993140589598"/>
    <n v="42.9"/>
    <n v="7.6993786013176599"/>
    <n v="4.2112910028861599"/>
    <n v="8.6518917413723209"/>
    <x v="1104"/>
    <x v="0"/>
    <n v="2.2688727825880099E-2"/>
    <x v="51"/>
    <n v="1.0162315368652299"/>
    <n v="19"/>
  </r>
  <r>
    <n v="1106"/>
    <x v="48"/>
    <x v="48"/>
    <x v="1072"/>
    <n v="1.8498183694622501"/>
    <n v="1.84296391717255"/>
    <n v="114.326814555832"/>
    <n v="102.204580485397"/>
    <n v="102.049149773265"/>
    <n v="67.258851981204202"/>
    <n v="29.7991581725427"/>
    <n v="42.9"/>
    <n v="8.5425366176818294"/>
    <n v="4.1798059169715298"/>
    <n v="8.6708529299987305"/>
    <x v="1105"/>
    <x v="0"/>
    <n v="4.82353121042252E-2"/>
    <x v="42"/>
    <n v="1.04094886779785"/>
    <n v="20"/>
  </r>
  <r>
    <n v="1107"/>
    <x v="48"/>
    <x v="48"/>
    <x v="1073"/>
    <n v="1.8429319032454701"/>
    <n v="1.85000999997297"/>
    <n v="102.03613405229601"/>
    <n v="102.190067055014"/>
    <n v="114.275956083444"/>
    <n v="67.236832057710004"/>
    <n v="29.791947675471601"/>
    <n v="42.9"/>
    <n v="8.5447244169886005"/>
    <n v="4.1823795758551903"/>
    <n v="8.6428216898220391"/>
    <x v="1106"/>
    <x v="0"/>
    <n v="4.3977595865726499E-2"/>
    <x v="6"/>
    <n v="1.0486011505127"/>
    <n v="21"/>
  </r>
  <r>
    <n v="1108"/>
    <x v="48"/>
    <x v="48"/>
    <x v="964"/>
    <n v="1.8491936080356699"/>
    <n v="1.84446116792953"/>
    <n v="114.058234033106"/>
    <n v="102.685709423182"/>
    <n v="102.049991982352"/>
    <n v="67.335182990854904"/>
    <n v="29.8340293839934"/>
    <n v="42.9"/>
    <n v="8.5159657062788696"/>
    <n v="4.1894176617535699"/>
    <n v="8.6604014322655996"/>
    <x v="1107"/>
    <x v="0"/>
    <n v="4.9477558583021199E-2"/>
    <x v="4"/>
    <n v="1.08904457092285"/>
    <n v="22"/>
  </r>
  <r>
    <n v="1109"/>
    <x v="48"/>
    <x v="48"/>
    <x v="1074"/>
    <n v="1.8439718002182099"/>
    <n v="1.8486092069444999"/>
    <n v="105.849293538639"/>
    <n v="108.14887276727799"/>
    <n v="108.900597649658"/>
    <n v="68.739615243893994"/>
    <n v="30.421096606139699"/>
    <n v="44.2"/>
    <n v="7.6757266361699497"/>
    <n v="4.2082033621879003"/>
    <n v="8.5176625358377596"/>
    <x v="1108"/>
    <x v="0"/>
    <n v="4.7775149345397901E-2"/>
    <x v="52"/>
    <n v="1.7122993469238299"/>
    <n v="23"/>
  </r>
  <r>
    <n v="1110"/>
    <x v="49"/>
    <x v="49"/>
    <x v="1075"/>
    <n v="1.8656484127509101"/>
    <n v="1.84199239955"/>
    <n v="107.526738644277"/>
    <n v="98.346412763648104"/>
    <n v="99.766100872116397"/>
    <n v="63.645356127532203"/>
    <n v="28.134730427902401"/>
    <n v="41.7"/>
    <n v="10.1014402449693"/>
    <n v="5.3566208473317003"/>
    <n v="8.3249820308581501"/>
    <x v="1109"/>
    <x v="1"/>
    <n v="0.119033515453339"/>
    <x v="43"/>
    <n v="0"/>
    <n v="1"/>
  </r>
  <r>
    <n v="1111"/>
    <x v="49"/>
    <x v="49"/>
    <x v="1076"/>
    <n v="1.8652490450339301"/>
    <n v="1.8467533673991201"/>
    <n v="98.613550414922798"/>
    <n v="107.384672860222"/>
    <n v="99.978900832260194"/>
    <n v="63.744456984598202"/>
    <n v="28.179713667064998"/>
    <n v="41.9"/>
    <n v="10.0827655199442"/>
    <n v="5.3324373522785304"/>
    <n v="8.3255816236910007"/>
    <x v="1110"/>
    <x v="0"/>
    <n v="4.4380739331245402E-2"/>
    <x v="43"/>
    <n v="7.0064544677734403E-2"/>
    <n v="2"/>
  </r>
  <r>
    <n v="1112"/>
    <x v="49"/>
    <x v="49"/>
    <x v="1077"/>
    <n v="1.8657620427053301"/>
    <n v="1.84664533682025"/>
    <n v="97.925206499201195"/>
    <n v="107.553119937327"/>
    <n v="100.118393120674"/>
    <n v="63.6309777235547"/>
    <n v="28.129385412124499"/>
    <n v="41.7"/>
    <n v="10.111555881412301"/>
    <n v="5.3732714672020299"/>
    <n v="8.5820935941626608"/>
    <x v="1111"/>
    <x v="1"/>
    <n v="6.6072605550289196E-2"/>
    <x v="104"/>
    <n v="0.164260864257812"/>
    <n v="3"/>
  </r>
  <r>
    <n v="1113"/>
    <x v="49"/>
    <x v="49"/>
    <x v="444"/>
    <n v="1.86478256105101"/>
    <n v="1.8414206472177901"/>
    <n v="107.583765944644"/>
    <n v="98.576935405870401"/>
    <n v="99.862099809213404"/>
    <n v="63.7524724959354"/>
    <n v="28.176938599908599"/>
    <n v="41.8"/>
    <n v="10.092825891272801"/>
    <n v="5.2307825921943101"/>
    <n v="8.3253337129446798"/>
    <x v="1112"/>
    <x v="0"/>
    <n v="4.2035467922687503E-2"/>
    <x v="98"/>
    <n v="0.322769165039062"/>
    <n v="4"/>
  </r>
  <r>
    <n v="1114"/>
    <x v="49"/>
    <x v="49"/>
    <x v="1078"/>
    <n v="1.8659662376366799"/>
    <n v="1.84580768228978"/>
    <n v="98.715553854635701"/>
    <n v="107.77831365662399"/>
    <n v="99.746593552868006"/>
    <n v="63.809634681770902"/>
    <n v="28.205505098774498"/>
    <n v="41.8"/>
    <n v="10.0706067426934"/>
    <n v="5.2369950908082998"/>
    <n v="8.3307077593986101"/>
    <x v="1113"/>
    <x v="0"/>
    <n v="4.7956299036741298E-2"/>
    <x v="52"/>
    <n v="0.4090576171875"/>
    <n v="5"/>
  </r>
  <r>
    <n v="1115"/>
    <x v="49"/>
    <x v="49"/>
    <x v="1079"/>
    <n v="1.8709778192164599"/>
    <n v="1.8498210724283499"/>
    <n v="97.028067948135899"/>
    <n v="104.833628944118"/>
    <n v="99.444196299825407"/>
    <n v="62.5017976237515"/>
    <n v="27.680589516312001"/>
    <n v="40.1"/>
    <n v="10.079055841134499"/>
    <n v="5.4441588091757698"/>
    <n v="8.3255354663498"/>
    <x v="1114"/>
    <x v="0"/>
    <n v="4.9617700278759003E-2"/>
    <x v="42"/>
    <n v="0.46389007568359403"/>
    <n v="6"/>
  </r>
  <r>
    <n v="1116"/>
    <x v="49"/>
    <x v="49"/>
    <x v="1080"/>
    <n v="1.8717208659412801"/>
    <n v="1.8448512135128901"/>
    <n v="104.719854873259"/>
    <n v="97.184822842364497"/>
    <n v="99.983175772015301"/>
    <n v="62.661127297194597"/>
    <n v="27.755580055420999"/>
    <n v="40.200000000000003"/>
    <n v="10.043840179209299"/>
    <n v="5.4421362082279199"/>
    <n v="8.3242359349297796"/>
    <x v="1115"/>
    <x v="0"/>
    <n v="4.8402931541204501E-2"/>
    <x v="104"/>
    <n v="0.47408676147460899"/>
    <n v="7"/>
  </r>
  <r>
    <n v="1117"/>
    <x v="49"/>
    <x v="49"/>
    <x v="1081"/>
    <n v="1.8680516588145999"/>
    <n v="1.8488115101329201"/>
    <n v="97.570229853364495"/>
    <n v="106.320712984442"/>
    <n v="98.911468173616001"/>
    <n v="62.884685121782198"/>
    <n v="27.828984216193401"/>
    <n v="40.5"/>
    <n v="10.138435118354201"/>
    <n v="5.4533742351973302"/>
    <n v="8.4064318045066493"/>
    <x v="1116"/>
    <x v="0"/>
    <n v="4.56886738538742E-2"/>
    <x v="98"/>
    <n v="0.49587631225585899"/>
    <n v="8"/>
  </r>
  <r>
    <n v="1118"/>
    <x v="49"/>
    <x v="49"/>
    <x v="1082"/>
    <n v="1.87115044825369"/>
    <n v="1.84953561739156"/>
    <n v="97.156159530891699"/>
    <n v="104.8423635348"/>
    <n v="99.529495749953995"/>
    <n v="62.562484027232102"/>
    <n v="27.705238246341999"/>
    <n v="40.1"/>
    <n v="10.056944204618"/>
    <n v="5.4114641631122398"/>
    <n v="8.5862328778514794"/>
    <x v="1117"/>
    <x v="0"/>
    <n v="4.36613336205482E-2"/>
    <x v="104"/>
    <n v="0.50372695922851596"/>
    <n v="9"/>
  </r>
  <r>
    <n v="1119"/>
    <x v="49"/>
    <x v="49"/>
    <x v="1083"/>
    <n v="1.86590808991225"/>
    <n v="1.8414874422596501"/>
    <n v="107.31958201059101"/>
    <n v="98.668908594418497"/>
    <n v="100.239452255506"/>
    <n v="63.816211418951603"/>
    <n v="28.205927453621801"/>
    <n v="42"/>
    <n v="10.0566639255639"/>
    <n v="5.3220179762448003"/>
    <n v="8.5784855420434791"/>
    <x v="1118"/>
    <x v="0"/>
    <n v="3.6775369197130203E-2"/>
    <x v="51"/>
    <n v="0.50775527954101596"/>
    <n v="10"/>
  </r>
  <r>
    <n v="1120"/>
    <x v="49"/>
    <x v="49"/>
    <x v="1084"/>
    <n v="1.8703136100665001"/>
    <n v="1.8436618453501701"/>
    <n v="104.851806790097"/>
    <n v="97.165545567234901"/>
    <n v="99.657857326192001"/>
    <n v="62.602144991245098"/>
    <n v="27.721434936867102"/>
    <n v="40.1"/>
    <n v="10.052034022782999"/>
    <n v="5.4130690166470004"/>
    <n v="8.5865949338172101"/>
    <x v="1119"/>
    <x v="0"/>
    <n v="4.9067676067352302E-2"/>
    <x v="50"/>
    <n v="0.51225280761718806"/>
    <n v="11"/>
  </r>
  <r>
    <n v="1121"/>
    <x v="49"/>
    <x v="49"/>
    <x v="1085"/>
    <n v="1.86580518811584"/>
    <n v="1.84582881113065"/>
    <n v="98.381808897237704"/>
    <n v="107.615518781462"/>
    <n v="100.085096394839"/>
    <n v="63.767547043780802"/>
    <n v="28.186410374507901"/>
    <n v="41.7"/>
    <n v="10.087094156142699"/>
    <n v="5.2415806594591796"/>
    <n v="8.5834130006650593"/>
    <x v="1120"/>
    <x v="1"/>
    <n v="7.1738682687282604E-2"/>
    <x v="50"/>
    <n v="0.57273864746093806"/>
    <n v="12"/>
  </r>
  <r>
    <n v="1122"/>
    <x v="49"/>
    <x v="49"/>
    <x v="1086"/>
    <n v="1.8658062600387999"/>
    <n v="1.8416096220426299"/>
    <n v="107.238230001491"/>
    <n v="98.2635452308445"/>
    <n v="100.654984231725"/>
    <n v="63.795577299280801"/>
    <n v="28.200331420583801"/>
    <n v="41.9"/>
    <n v="10.07408005273"/>
    <n v="5.3307028642419896"/>
    <n v="8.5830067924395692"/>
    <x v="1121"/>
    <x v="0"/>
    <n v="4.8926170915365198E-2"/>
    <x v="52"/>
    <n v="0.61047744750976596"/>
    <n v="13"/>
  </r>
  <r>
    <n v="1123"/>
    <x v="49"/>
    <x v="49"/>
    <x v="451"/>
    <n v="1.86515307682774"/>
    <n v="1.8420754599092799"/>
    <n v="107.401174031373"/>
    <n v="98.705284312746599"/>
    <n v="99.911752545011694"/>
    <n v="63.7556605537061"/>
    <n v="28.180163632988201"/>
    <n v="42"/>
    <n v="10.107465258214299"/>
    <n v="5.3238185212075404"/>
    <n v="8.3219759432393108"/>
    <x v="1122"/>
    <x v="0"/>
    <n v="3.30767631530762E-2"/>
    <x v="42"/>
    <n v="0.63980865478515603"/>
    <n v="14"/>
  </r>
  <r>
    <n v="1124"/>
    <x v="49"/>
    <x v="49"/>
    <x v="1087"/>
    <n v="1.87044834197579"/>
    <n v="1.84955481129919"/>
    <n v="97.234261095113396"/>
    <n v="104.75091441904701"/>
    <n v="99.585744633381793"/>
    <n v="62.575786976867803"/>
    <n v="27.709369095591502"/>
    <n v="40.200000000000003"/>
    <n v="10.0551313838148"/>
    <n v="5.3823887349613697"/>
    <n v="8.3307778072825194"/>
    <x v="1123"/>
    <x v="0"/>
    <n v="4.6932764351367999E-2"/>
    <x v="49"/>
    <n v="0.64171218872070301"/>
    <n v="15"/>
  </r>
  <r>
    <n v="1125"/>
    <x v="49"/>
    <x v="49"/>
    <x v="1088"/>
    <n v="1.8660166130021401"/>
    <n v="1.84561588636422"/>
    <n v="98.587370661313102"/>
    <n v="107.461859016126"/>
    <n v="99.613961455784704"/>
    <n v="63.655302202323"/>
    <n v="28.136402199264499"/>
    <n v="41.8"/>
    <n v="10.1069040921848"/>
    <n v="5.3295607390647604"/>
    <n v="8.3233877221077606"/>
    <x v="1124"/>
    <x v="0"/>
    <n v="3.6660961806774098E-2"/>
    <x v="6"/>
    <n v="0.64362716674804699"/>
    <n v="16"/>
  </r>
  <r>
    <n v="1126"/>
    <x v="49"/>
    <x v="49"/>
    <x v="1089"/>
    <n v="1.8708471343217701"/>
    <n v="1.84442402933815"/>
    <n v="104.682349477618"/>
    <n v="97.277507931643697"/>
    <n v="99.764003535830298"/>
    <n v="62.6180368739467"/>
    <n v="27.7292828056231"/>
    <n v="40.200000000000003"/>
    <n v="10.053324209400699"/>
    <n v="5.3865116031656202"/>
    <n v="8.3238955486836499"/>
    <x v="1125"/>
    <x v="0"/>
    <n v="4.5080836862325703E-2"/>
    <x v="5"/>
    <n v="0.65278244018554699"/>
    <n v="17"/>
  </r>
  <r>
    <n v="1127"/>
    <x v="49"/>
    <x v="49"/>
    <x v="1090"/>
    <n v="1.86822081136037"/>
    <n v="1.8477034394079499"/>
    <n v="97.556429853614901"/>
    <n v="106.397965923763"/>
    <n v="98.548166842464894"/>
    <n v="62.800910907911998"/>
    <n v="27.7871902239959"/>
    <n v="40.4"/>
    <n v="10.1390520527573"/>
    <n v="5.4267906430668198"/>
    <n v="8.58021539199739"/>
    <x v="1126"/>
    <x v="0"/>
    <n v="4.90062460303307E-2"/>
    <x v="104"/>
    <n v="0.66142654418945301"/>
    <n v="18"/>
  </r>
  <r>
    <n v="1128"/>
    <x v="49"/>
    <x v="49"/>
    <x v="1091"/>
    <n v="1.8682641676165599"/>
    <n v="1.8485085880244101"/>
    <n v="97.789122106297796"/>
    <n v="106.12385168548499"/>
    <n v="99.406917662471898"/>
    <n v="63.031732181365001"/>
    <n v="27.890733321106399"/>
    <n v="40.5"/>
    <n v="10.1190831087658"/>
    <n v="5.4516970328451801"/>
    <n v="8.3834917545989907"/>
    <x v="1127"/>
    <x v="0"/>
    <n v="4.8525847494602203E-2"/>
    <x v="104"/>
    <n v="0.67370986938476596"/>
    <n v="19"/>
  </r>
  <r>
    <n v="1129"/>
    <x v="49"/>
    <x v="49"/>
    <x v="450"/>
    <n v="1.86919956130959"/>
    <n v="1.84330165735291"/>
    <n v="105.685399896345"/>
    <n v="96.949444733804995"/>
    <n v="99.377255185111693"/>
    <n v="62.677824068141902"/>
    <n v="27.744027916786901"/>
    <n v="40.299999999999997"/>
    <n v="10.1203362709426"/>
    <n v="5.4638350859247904"/>
    <n v="8.3262496469879892"/>
    <x v="1128"/>
    <x v="0"/>
    <n v="3.7654869258403799E-2"/>
    <x v="6"/>
    <n v="0.691680908203125"/>
    <n v="20"/>
  </r>
  <r>
    <n v="1130"/>
    <x v="49"/>
    <x v="49"/>
    <x v="1092"/>
    <n v="1.8682936064762401"/>
    <n v="1.8487157704741899"/>
    <n v="97.536001137553498"/>
    <n v="106.74887866698801"/>
    <n v="98.744319472012094"/>
    <n v="62.937465860661199"/>
    <n v="27.850931539768499"/>
    <n v="40.6"/>
    <n v="10.151876218164899"/>
    <n v="5.4159884566420899"/>
    <n v="8.3431204032353197"/>
    <x v="1129"/>
    <x v="0"/>
    <n v="2.9608115553855899E-2"/>
    <x v="6"/>
    <n v="0.69477844238281194"/>
    <n v="21"/>
  </r>
  <r>
    <n v="1131"/>
    <x v="49"/>
    <x v="49"/>
    <x v="1093"/>
    <n v="1.86712533055496"/>
    <n v="1.8427900043141101"/>
    <n v="107.317955266922"/>
    <n v="97.878360660790307"/>
    <n v="98.116140299107997"/>
    <n v="63.001514423501902"/>
    <n v="27.867756205772"/>
    <n v="40.799999999999997"/>
    <n v="10.1658520999432"/>
    <n v="5.37061972789766"/>
    <n v="8.3434050096327397"/>
    <x v="1130"/>
    <x v="1"/>
    <n v="0.32061704993248002"/>
    <x v="6"/>
    <n v="0.70093917846679699"/>
    <n v="22"/>
  </r>
  <r>
    <n v="1132"/>
    <x v="49"/>
    <x v="49"/>
    <x v="1094"/>
    <n v="1.87058734091728"/>
    <n v="1.8438448958629801"/>
    <n v="104.83310843657"/>
    <n v="97.277707698619693"/>
    <n v="99.436675934030802"/>
    <n v="62.5685842308866"/>
    <n v="27.705565818498702"/>
    <n v="40.1"/>
    <n v="10.0529062148749"/>
    <n v="5.38317901005035"/>
    <n v="8.5865116908999202"/>
    <x v="1131"/>
    <x v="0"/>
    <n v="4.0153406560420997E-2"/>
    <x v="50"/>
    <n v="0.71065139770507801"/>
    <n v="23"/>
  </r>
  <r>
    <n v="1133"/>
    <x v="49"/>
    <x v="49"/>
    <x v="1095"/>
    <n v="1.86742898124667"/>
    <n v="1.84656139892503"/>
    <n v="97.9644290754309"/>
    <n v="107.486280678665"/>
    <n v="98.1705689505105"/>
    <n v="63.083749692082201"/>
    <n v="27.9012177220478"/>
    <n v="41"/>
    <n v="10.161122368575899"/>
    <n v="5.40297648237713"/>
    <n v="8.3292858127741294"/>
    <x v="1132"/>
    <x v="0"/>
    <n v="3.5219125449657399E-2"/>
    <x v="4"/>
    <n v="0.72005081176757801"/>
    <n v="24"/>
  </r>
  <r>
    <n v="1134"/>
    <x v="49"/>
    <x v="49"/>
    <x v="1096"/>
    <n v="1.87041760043044"/>
    <n v="1.85017755904669"/>
    <n v="97.196299219966306"/>
    <n v="104.79705828515"/>
    <n v="99.453032717948204"/>
    <n v="62.541362335621599"/>
    <n v="27.697421808066199"/>
    <n v="40.1"/>
    <n v="10.063242038976099"/>
    <n v="5.3866095727471697"/>
    <n v="8.5859444574665105"/>
    <x v="1133"/>
    <x v="0"/>
    <n v="3.6527529358863803E-2"/>
    <x v="6"/>
    <n v="0.73478698730468806"/>
    <n v="25"/>
  </r>
  <r>
    <n v="1135"/>
    <x v="49"/>
    <x v="49"/>
    <x v="1097"/>
    <n v="1.8656071397805001"/>
    <n v="1.8417972201086601"/>
    <n v="107.39348139806"/>
    <n v="98.126705155704798"/>
    <n v="100.769124826631"/>
    <n v="63.828096101480902"/>
    <n v="28.2130894278611"/>
    <n v="41.9"/>
    <n v="10.087257266841901"/>
    <n v="5.1986957132351703"/>
    <n v="8.5821596384766305"/>
    <x v="1134"/>
    <x v="0"/>
    <n v="4.8273064196109799E-2"/>
    <x v="49"/>
    <n v="0.73961639404296897"/>
    <n v="26"/>
  </r>
  <r>
    <n v="1136"/>
    <x v="49"/>
    <x v="49"/>
    <x v="1098"/>
    <n v="1.86743942338165"/>
    <n v="1.84209283153699"/>
    <n v="106.565163781365"/>
    <n v="97.501870117776505"/>
    <n v="98.792793585131903"/>
    <n v="62.8947092724203"/>
    <n v="27.826622544044501"/>
    <n v="40.5"/>
    <n v="10.1441838878289"/>
    <n v="5.4468557534537698"/>
    <n v="8.5781268282236294"/>
    <x v="1135"/>
    <x v="0"/>
    <n v="4.7018188983202001E-2"/>
    <x v="52"/>
    <n v="0.75407028198242199"/>
    <n v="27"/>
  </r>
  <r>
    <n v="1137"/>
    <x v="49"/>
    <x v="49"/>
    <x v="1099"/>
    <n v="1.8656953127453499"/>
    <n v="1.8458894874829299"/>
    <n v="98.784641853924199"/>
    <n v="107.43733489704"/>
    <n v="100.39732954326399"/>
    <n v="63.924042944337899"/>
    <n v="28.252617748455201"/>
    <n v="42.1"/>
    <n v="10.0343147744505"/>
    <n v="5.2228047468944698"/>
    <n v="8.5795064600053301"/>
    <x v="1136"/>
    <x v="0"/>
    <n v="4.5956145972013501E-2"/>
    <x v="50"/>
    <n v="0.76868820190429699"/>
    <n v="28"/>
  </r>
  <r>
    <n v="1138"/>
    <x v="49"/>
    <x v="49"/>
    <x v="1100"/>
    <n v="1.8707375550835501"/>
    <n v="1.84289798958054"/>
    <n v="104.976601548465"/>
    <n v="97.040402785994104"/>
    <n v="99.509982664706897"/>
    <n v="62.559670982243198"/>
    <n v="27.700921872118599"/>
    <n v="40.200000000000003"/>
    <n v="10.108454694307801"/>
    <n v="5.4497614321085299"/>
    <n v="8.3248315269028001"/>
    <x v="1137"/>
    <x v="0"/>
    <n v="3.2428264617919901E-2"/>
    <x v="4"/>
    <n v="0.78716659545898404"/>
    <n v="29"/>
  </r>
  <r>
    <n v="1139"/>
    <x v="49"/>
    <x v="49"/>
    <x v="1101"/>
    <n v="1.86981335966988"/>
    <n v="1.84327398940038"/>
    <n v="105.59163392261701"/>
    <n v="97.103481644787294"/>
    <n v="99.269215938022896"/>
    <n v="62.667651433624599"/>
    <n v="27.7404512077735"/>
    <n v="40.299999999999997"/>
    <n v="10.111964262727801"/>
    <n v="5.4280235868288997"/>
    <n v="8.3214970229391891"/>
    <x v="1138"/>
    <x v="0"/>
    <n v="3.8893088698387097E-2"/>
    <x v="5"/>
    <n v="0.79924392700195301"/>
    <n v="30"/>
  </r>
  <r>
    <n v="1140"/>
    <x v="49"/>
    <x v="49"/>
    <x v="1102"/>
    <n v="1.87046331158886"/>
    <n v="1.8432653091728199"/>
    <n v="105.04942784004299"/>
    <n v="97.0110293914599"/>
    <n v="99.080842621545301"/>
    <n v="62.454260150848498"/>
    <n v="27.656441091615001"/>
    <n v="40.1"/>
    <n v="10.1202024931236"/>
    <n v="5.4079015923743601"/>
    <n v="8.3273803865620106"/>
    <x v="1139"/>
    <x v="0"/>
    <n v="3.84182073175907E-2"/>
    <x v="5"/>
    <n v="0.80279159545898404"/>
    <n v="31"/>
  </r>
  <r>
    <n v="1141"/>
    <x v="49"/>
    <x v="49"/>
    <x v="1103"/>
    <n v="1.86855238085529"/>
    <n v="1.8480013528133501"/>
    <n v="97.614574762221807"/>
    <n v="106.033492135492"/>
    <n v="98.949998236673295"/>
    <n v="62.8348906911162"/>
    <n v="27.8059503482406"/>
    <n v="40.4"/>
    <n v="10.118075913306599"/>
    <n v="5.4249296002201097"/>
    <n v="8.5831687113382102"/>
    <x v="1140"/>
    <x v="0"/>
    <n v="4.6879384666681297E-2"/>
    <x v="6"/>
    <n v="0.81677627563476596"/>
    <n v="32"/>
  </r>
  <r>
    <n v="1142"/>
    <x v="49"/>
    <x v="49"/>
    <x v="1104"/>
    <n v="1.86522411522047"/>
    <n v="1.84126179561734"/>
    <n v="107.365552084763"/>
    <n v="98.441933347385401"/>
    <n v="100.565099572634"/>
    <n v="63.854242587246603"/>
    <n v="28.2198431986907"/>
    <n v="42"/>
    <n v="10.0677992122273"/>
    <n v="5.2144750928765102"/>
    <n v="8.5836128937307201"/>
    <x v="1141"/>
    <x v="0"/>
    <n v="4.7850072383880601E-2"/>
    <x v="51"/>
    <n v="0.85337829589843806"/>
    <n v="33"/>
  </r>
  <r>
    <n v="1143"/>
    <x v="49"/>
    <x v="49"/>
    <x v="1105"/>
    <n v="1.8686101787157201"/>
    <n v="1.84231756220256"/>
    <n v="106.079270343251"/>
    <n v="97.692219556751198"/>
    <n v="99.330792931560097"/>
    <n v="62.972344150171899"/>
    <n v="27.863456689087599"/>
    <n v="40.4"/>
    <n v="10.1159307948523"/>
    <n v="5.4348337901698303"/>
    <n v="8.5827371389265803"/>
    <x v="1142"/>
    <x v="0"/>
    <n v="4.72674518823624E-2"/>
    <x v="50"/>
    <n v="0.85392379760742199"/>
    <n v="34"/>
  </r>
  <r>
    <n v="1144"/>
    <x v="49"/>
    <x v="49"/>
    <x v="1106"/>
    <n v="1.86523859063659"/>
    <n v="1.8410657239761901"/>
    <n v="107.624772958688"/>
    <n v="98.3833026840435"/>
    <n v="99.036360081535904"/>
    <n v="63.477398832955899"/>
    <n v="28.060781884457299"/>
    <n v="41.6"/>
    <n v="10.124756249152201"/>
    <n v="5.3201421211404503"/>
    <n v="8.5816805823206401"/>
    <x v="1143"/>
    <x v="0"/>
    <n v="4.9052361398935297E-2"/>
    <x v="42"/>
    <n v="0.881927490234375"/>
    <n v="35"/>
  </r>
  <r>
    <n v="1145"/>
    <x v="49"/>
    <x v="49"/>
    <x v="442"/>
    <n v="1.87043577810092"/>
    <n v="1.84310715912016"/>
    <n v="105.364011490796"/>
    <n v="97.043068996189007"/>
    <n v="99.642618389545703"/>
    <n v="62.694592854655603"/>
    <n v="27.757591608203199"/>
    <n v="40.200000000000003"/>
    <n v="10.088627642965999"/>
    <n v="5.4296747100277702"/>
    <n v="8.5856861920431395"/>
    <x v="1144"/>
    <x v="0"/>
    <n v="4.6604022383689901E-2"/>
    <x v="5"/>
    <n v="0.89490890502929699"/>
    <n v="36"/>
  </r>
  <r>
    <n v="1146"/>
    <x v="49"/>
    <x v="49"/>
    <x v="1107"/>
    <n v="1.8692902396364199"/>
    <n v="1.8432200085719499"/>
    <n v="105.821454124482"/>
    <n v="97.529458455935895"/>
    <n v="98.625782889930605"/>
    <n v="62.668833408941403"/>
    <n v="27.7379461373942"/>
    <n v="40.299999999999997"/>
    <n v="10.1433418757415"/>
    <n v="5.4376879338650301"/>
    <n v="8.3259871512734307"/>
    <x v="1145"/>
    <x v="0"/>
    <n v="4.6230040490627303E-2"/>
    <x v="6"/>
    <n v="0.89867401123046897"/>
    <n v="37"/>
  </r>
  <r>
    <n v="1147"/>
    <x v="49"/>
    <x v="49"/>
    <x v="1108"/>
    <n v="1.8689167985761099"/>
    <n v="1.8433895410357499"/>
    <n v="105.792954525772"/>
    <n v="97.4941587724188"/>
    <n v="98.772922250193105"/>
    <n v="62.6919025369777"/>
    <n v="27.7480965114271"/>
    <n v="40.299999999999997"/>
    <n v="10.1341394795519"/>
    <n v="5.4525365838784996"/>
    <n v="8.3235845130864305"/>
    <x v="1146"/>
    <x v="0"/>
    <n v="3.9575427770614603E-2"/>
    <x v="5"/>
    <n v="0.90114212036132801"/>
    <n v="38"/>
  </r>
  <r>
    <n v="1148"/>
    <x v="49"/>
    <x v="49"/>
    <x v="1109"/>
    <n v="1.8655406722985099"/>
    <n v="1.8456502919025499"/>
    <n v="98.312551669444204"/>
    <n v="107.130405332462"/>
    <n v="100.849761554709"/>
    <n v="63.835358936016398"/>
    <n v="28.215898357724502"/>
    <n v="42"/>
    <n v="10.070625906516399"/>
    <n v="5.1945319772286798"/>
    <n v="8.5844570671403595"/>
    <x v="1147"/>
    <x v="0"/>
    <n v="3.1532086431980098E-2"/>
    <x v="5"/>
    <n v="0.912689208984375"/>
    <n v="39"/>
  </r>
  <r>
    <n v="1149"/>
    <x v="49"/>
    <x v="49"/>
    <x v="1110"/>
    <n v="1.86933517593822"/>
    <n v="1.8483990370047201"/>
    <n v="97.570014945670593"/>
    <n v="105.814239141722"/>
    <n v="98.578213314351302"/>
    <n v="62.665622991888803"/>
    <n v="27.738005039462202"/>
    <n v="40.299999999999997"/>
    <n v="10.135236818967901"/>
    <n v="5.4383619333425397"/>
    <n v="8.3225155625929599"/>
    <x v="1148"/>
    <x v="0"/>
    <n v="3.3585473895072902E-2"/>
    <x v="5"/>
    <n v="0.91424560546875"/>
    <n v="40"/>
  </r>
  <r>
    <n v="1150"/>
    <x v="49"/>
    <x v="49"/>
    <x v="1111"/>
    <n v="1.8695467365112799"/>
    <n v="1.8497151131998599"/>
    <n v="97.360676931570097"/>
    <n v="105.454875781273"/>
    <n v="99.397729240790994"/>
    <n v="62.739727665050999"/>
    <n v="27.774581913470001"/>
    <n v="40.299999999999997"/>
    <n v="10.072411503321099"/>
    <n v="5.3942826394737198"/>
    <n v="8.5856897151887797"/>
    <x v="1149"/>
    <x v="0"/>
    <n v="2.8461983427405399E-2"/>
    <x v="4"/>
    <n v="0.92580795288085904"/>
    <n v="41"/>
  </r>
  <r>
    <n v="1151"/>
    <x v="49"/>
    <x v="49"/>
    <x v="1112"/>
    <n v="1.86645707156634"/>
    <n v="1.84664614910382"/>
    <n v="98.184841328247799"/>
    <n v="107.498790382004"/>
    <n v="99.008719447208406"/>
    <n v="63.382167036839597"/>
    <n v="28.024807671048901"/>
    <n v="41.3"/>
    <n v="10.1396421501963"/>
    <n v="5.2496629709099398"/>
    <n v="8.5431062949836605"/>
    <x v="1150"/>
    <x v="0"/>
    <n v="3.9174307137727703E-2"/>
    <x v="42"/>
    <n v="0.93787384033203103"/>
    <n v="42"/>
  </r>
  <r>
    <n v="1152"/>
    <x v="49"/>
    <x v="49"/>
    <x v="1113"/>
    <n v="1.8686232900186099"/>
    <n v="1.8491138418172"/>
    <n v="97.429167471640099"/>
    <n v="106.092068950475"/>
    <n v="98.744565366320899"/>
    <n v="62.742021822499602"/>
    <n v="27.771484892326601"/>
    <n v="40.4"/>
    <n v="10.150443133088199"/>
    <n v="5.4624560655985697"/>
    <n v="8.3472979975318999"/>
    <x v="1151"/>
    <x v="0"/>
    <n v="4.3692030012607602E-2"/>
    <x v="50"/>
    <n v="0.93831634521484397"/>
    <n v="43"/>
  </r>
  <r>
    <n v="1153"/>
    <x v="49"/>
    <x v="49"/>
    <x v="1114"/>
    <n v="1.8651884623276"/>
    <n v="1.8460747547160701"/>
    <n v="98.6204343574354"/>
    <n v="107.298324040103"/>
    <n v="100.33387433026699"/>
    <n v="63.823377992069801"/>
    <n v="28.2091690335347"/>
    <n v="42"/>
    <n v="10.103331968813499"/>
    <n v="5.34020675487736"/>
    <n v="8.5780690129030202"/>
    <x v="1152"/>
    <x v="0"/>
    <n v="4.5937944203615202E-2"/>
    <x v="104"/>
    <n v="0.975860595703125"/>
    <n v="44"/>
  </r>
  <r>
    <n v="1154"/>
    <x v="49"/>
    <x v="49"/>
    <x v="1115"/>
    <n v="1.86962723557397"/>
    <n v="1.8426236729185901"/>
    <n v="105.842224467549"/>
    <n v="97.390803973139597"/>
    <n v="98.753296977084105"/>
    <n v="62.670826386170397"/>
    <n v="27.739945294148502"/>
    <n v="40.200000000000003"/>
    <n v="10.137103209941801"/>
    <n v="5.4429427563049897"/>
    <n v="8.5819192331736307"/>
    <x v="1153"/>
    <x v="0"/>
    <n v="4.9416422843933099E-2"/>
    <x v="52"/>
    <n v="0.97612762451171897"/>
    <n v="45"/>
  </r>
  <r>
    <n v="1155"/>
    <x v="49"/>
    <x v="49"/>
    <x v="1116"/>
    <n v="1.8681279399441499"/>
    <n v="1.8436455733139101"/>
    <n v="105.994221405963"/>
    <n v="97.580969516851297"/>
    <n v="98.253756704395897"/>
    <n v="62.624616859288103"/>
    <n v="27.716443404743899"/>
    <n v="40.299999999999997"/>
    <n v="10.147946740191299"/>
    <n v="5.4240894073134598"/>
    <n v="8.5794900373257796"/>
    <x v="1154"/>
    <x v="0"/>
    <n v="4.9590710550546598E-2"/>
    <x v="6"/>
    <n v="0.99386215209960904"/>
    <n v="46"/>
  </r>
  <r>
    <n v="1156"/>
    <x v="49"/>
    <x v="49"/>
    <x v="1117"/>
    <n v="1.86501126001962"/>
    <n v="1.84184092689895"/>
    <n v="107.168821855454"/>
    <n v="98.790841558905896"/>
    <n v="100.64357150229399"/>
    <n v="63.924542389412203"/>
    <n v="28.250716835441398"/>
    <n v="42.2"/>
    <n v="10.090241573766701"/>
    <n v="5.3079719395943501"/>
    <n v="8.5769529627417391"/>
    <x v="1155"/>
    <x v="0"/>
    <n v="4.6244729310274103E-2"/>
    <x v="6"/>
    <n v="1.0211143493652299"/>
    <n v="47"/>
  </r>
  <r>
    <n v="1157"/>
    <x v="49"/>
    <x v="49"/>
    <x v="1118"/>
    <n v="1.8695892597038499"/>
    <n v="1.8436065198409299"/>
    <n v="104.95571104944599"/>
    <n v="96.952176415430898"/>
    <n v="99.211327714048196"/>
    <n v="62.449280753844199"/>
    <n v="27.653821216678502"/>
    <n v="40.1"/>
    <n v="10.118005879990299"/>
    <n v="5.4055426428803397"/>
    <n v="8.5857937555768302"/>
    <x v="1156"/>
    <x v="0"/>
    <n v="4.04806323349476E-2"/>
    <x v="42"/>
    <n v="1.0241165161132799"/>
    <n v="48"/>
  </r>
  <r>
    <n v="1158"/>
    <x v="49"/>
    <x v="49"/>
    <x v="1119"/>
    <n v="1.8698692467656599"/>
    <n v="1.8502294452310499"/>
    <n v="96.913092654627405"/>
    <n v="105.004836337773"/>
    <n v="99.149478135363296"/>
    <n v="62.434396617080097"/>
    <n v="27.6473749806086"/>
    <n v="40"/>
    <n v="10.120349208547401"/>
    <n v="5.4066556094960401"/>
    <n v="8.5860348165420302"/>
    <x v="1157"/>
    <x v="0"/>
    <n v="3.7333372980356203E-2"/>
    <x v="50"/>
    <n v="1.04470443725586"/>
    <n v="49"/>
  </r>
  <r>
    <n v="1159"/>
    <x v="49"/>
    <x v="49"/>
    <x v="1120"/>
    <n v="1.87006684372511"/>
    <n v="1.84401165939914"/>
    <n v="104.915028312449"/>
    <n v="96.859585530137593"/>
    <n v="99.612547597355999"/>
    <n v="62.5212314968459"/>
    <n v="27.687599509395199"/>
    <n v="40.1"/>
    <n v="10.1164662193264"/>
    <n v="5.4465032699042499"/>
    <n v="8.5863927928793693"/>
    <x v="1158"/>
    <x v="0"/>
    <n v="3.0980341136455501E-2"/>
    <x v="52"/>
    <n v="1.0486526489257799"/>
    <n v="50"/>
  </r>
  <r>
    <n v="1160"/>
    <x v="49"/>
    <x v="49"/>
    <x v="1121"/>
    <n v="1.8672198585062201"/>
    <n v="1.84177821683285"/>
    <n v="106.943761513109"/>
    <n v="97.389807545092594"/>
    <n v="98.881746346716"/>
    <n v="62.983144121858999"/>
    <n v="27.860891553622501"/>
    <n v="40.700000000000003"/>
    <n v="10.155923927929701"/>
    <n v="5.3777295749902798"/>
    <n v="8.5769861575182809"/>
    <x v="1159"/>
    <x v="0"/>
    <n v="4.5801602303981802E-2"/>
    <x v="50"/>
    <n v="1.05356216430664"/>
    <n v="51"/>
  </r>
  <r>
    <n v="1161"/>
    <x v="49"/>
    <x v="49"/>
    <x v="1122"/>
    <n v="1.8655503209508899"/>
    <n v="1.84670002978285"/>
    <n v="97.938889093455202"/>
    <n v="107.603802103687"/>
    <n v="99.318208318623206"/>
    <n v="63.4251373674904"/>
    <n v="28.040943912217099"/>
    <n v="41.3"/>
    <n v="10.138256513879799"/>
    <n v="5.2359192554142702"/>
    <n v="8.5790762947816699"/>
    <x v="1160"/>
    <x v="0"/>
    <n v="2.4971432983875299E-2"/>
    <x v="6"/>
    <n v="1.12981033325195"/>
    <n v="52"/>
  </r>
  <r>
    <n v="1162"/>
    <x v="49"/>
    <x v="49"/>
    <x v="1123"/>
    <n v="1.8651139375384"/>
    <n v="1.8454923462317501"/>
    <n v="98.530866535196694"/>
    <n v="107.189929832027"/>
    <n v="100.60149002820999"/>
    <n v="63.844152266131303"/>
    <n v="28.216654286571899"/>
    <n v="42"/>
    <n v="10.0987789612504"/>
    <n v="5.3229973160867798"/>
    <n v="8.5845823983330494"/>
    <x v="1161"/>
    <x v="0"/>
    <n v="4.8062324523925802E-2"/>
    <x v="50"/>
    <n v="1.23855972290039"/>
    <n v="53"/>
  </r>
  <r>
    <n v="1163"/>
    <x v="49"/>
    <x v="49"/>
    <x v="1124"/>
    <n v="1.8708530140019"/>
    <n v="1.84448800484036"/>
    <n v="104.610165759542"/>
    <n v="97.152277930852804"/>
    <n v="99.939255388707494"/>
    <n v="62.612342227410402"/>
    <n v="27.732229845363001"/>
    <n v="40.200000000000003"/>
    <n v="10.0456554588279"/>
    <n v="5.4405919435669299"/>
    <n v="8.3276948999399405"/>
    <x v="1162"/>
    <x v="0"/>
    <n v="4.48044240474701E-2"/>
    <x v="42"/>
    <n v="1.2694396972656199"/>
    <n v="54"/>
  </r>
  <r>
    <n v="1164"/>
    <x v="49"/>
    <x v="49"/>
    <x v="1125"/>
    <n v="1.87062583110572"/>
    <n v="1.85007594438714"/>
    <n v="97.110929973277507"/>
    <n v="105.026432496105"/>
    <n v="99.370968395657101"/>
    <n v="62.554137954073099"/>
    <n v="27.7020862950728"/>
    <n v="40.200000000000003"/>
    <n v="10.0804413531264"/>
    <n v="5.4389683850814201"/>
    <n v="8.3352913862822309"/>
    <x v="1163"/>
    <x v="1"/>
    <n v="0.27551725506782498"/>
    <x v="4"/>
    <n v="1.3542022705078101"/>
    <n v="55"/>
  </r>
  <r>
    <n v="1165"/>
    <x v="49"/>
    <x v="49"/>
    <x v="1126"/>
    <n v="1.86623390816906"/>
    <n v="1.84612811039754"/>
    <n v="98.128989323884099"/>
    <n v="107.46237874155899"/>
    <n v="99.873032559079107"/>
    <n v="63.597873755114897"/>
    <n v="28.1126086953862"/>
    <n v="41.5"/>
    <n v="10.1236527560993"/>
    <n v="5.2352507447188303"/>
    <n v="8.5819960025069992"/>
    <x v="1164"/>
    <x v="0"/>
    <n v="4.4545687735080698E-2"/>
    <x v="42"/>
    <n v="1.3662681579589799"/>
    <n v="56"/>
  </r>
  <r>
    <n v="1166"/>
    <x v="49"/>
    <x v="49"/>
    <x v="1127"/>
    <n v="1.8700438497532601"/>
    <n v="1.84470620967133"/>
    <n v="104.68061845082001"/>
    <n v="97.1744918078398"/>
    <n v="99.664459008638005"/>
    <n v="62.562373936730999"/>
    <n v="27.707198722605501"/>
    <n v="40.200000000000003"/>
    <n v="10.0615765701224"/>
    <n v="5.3830731123373301"/>
    <n v="8.3269513165993807"/>
    <x v="1165"/>
    <x v="0"/>
    <n v="4.7049835324287401E-2"/>
    <x v="42"/>
    <n v="1.39775466918945"/>
    <n v="57"/>
  </r>
  <r>
    <n v="1167"/>
    <x v="49"/>
    <x v="49"/>
    <x v="1128"/>
    <n v="1.87016309449202"/>
    <n v="1.8500975649948801"/>
    <n v="97.289879462692099"/>
    <n v="104.663666399891"/>
    <n v="99.782660812405794"/>
    <n v="62.621823915686498"/>
    <n v="27.731318025802299"/>
    <n v="40.200000000000003"/>
    <n v="10.0491212650594"/>
    <n v="5.3796132750732699"/>
    <n v="8.3280863844502893"/>
    <x v="1166"/>
    <x v="0"/>
    <n v="3.2168619334697703E-2"/>
    <x v="42"/>
    <n v="1.4064178466796899"/>
    <n v="58"/>
  </r>
  <r>
    <n v="1168"/>
    <x v="49"/>
    <x v="49"/>
    <x v="1129"/>
    <n v="1.8705092889371"/>
    <n v="1.8431885416310501"/>
    <n v="104.91770662055799"/>
    <n v="97.113381509597801"/>
    <n v="99.447286307235402"/>
    <n v="62.547926613888301"/>
    <n v="27.696927014523101"/>
    <n v="40.1"/>
    <n v="10.075290888104499"/>
    <n v="5.3868568601632196"/>
    <n v="8.5860198065266999"/>
    <x v="1167"/>
    <x v="0"/>
    <n v="4.0323339402675601E-2"/>
    <x v="42"/>
    <n v="1.53220367431641"/>
    <n v="59"/>
  </r>
  <r>
    <n v="1169"/>
    <x v="49"/>
    <x v="49"/>
    <x v="1130"/>
    <n v="1.8648975843193101"/>
    <n v="1.8411738103720601"/>
    <n v="107.675766977587"/>
    <n v="98.178323237171199"/>
    <n v="100.337726186338"/>
    <n v="63.795451630189497"/>
    <n v="28.194635105519001"/>
    <n v="41.9"/>
    <n v="10.1067206186079"/>
    <n v="5.3515987311270603"/>
    <n v="8.5826828884028199"/>
    <x v="1168"/>
    <x v="0"/>
    <n v="2.75851935148239E-2"/>
    <x v="5"/>
    <n v="1.7894134521484399"/>
    <n v="60"/>
  </r>
  <r>
    <n v="1170"/>
    <x v="49"/>
    <x v="49"/>
    <x v="1131"/>
    <n v="1.8642738532737"/>
    <n v="1.8422904222733101"/>
    <n v="106.607723425768"/>
    <n v="99.613977096999307"/>
    <n v="101.76534281506299"/>
    <n v="64.326227029117902"/>
    <n v="28.423452646754399"/>
    <n v="42.7"/>
    <n v="9.9622261683880104"/>
    <n v="5.1900275893543997"/>
    <n v="8.3240930253524308"/>
    <x v="1169"/>
    <x v="0"/>
    <n v="4.37213256955147E-2"/>
    <x v="6"/>
    <n v="1.8982124328613299"/>
    <n v="61"/>
  </r>
  <r>
    <n v="1171"/>
    <x v="49"/>
    <x v="49"/>
    <x v="1132"/>
    <n v="1.8647101651463101"/>
    <n v="1.8461291937456501"/>
    <n v="99.0626659452643"/>
    <n v="106.999749604714"/>
    <n v="101.326889598184"/>
    <n v="64.149174438269597"/>
    <n v="28.348739799563401"/>
    <n v="42.4"/>
    <n v="10.026768542633199"/>
    <n v="5.17985239360641"/>
    <n v="8.3177928731632296"/>
    <x v="1170"/>
    <x v="0"/>
    <n v="4.8751607537269599E-2"/>
    <x v="4"/>
    <n v="1.96745681762695"/>
    <n v="62"/>
  </r>
  <r>
    <n v="1172"/>
    <x v="49"/>
    <x v="49"/>
    <x v="1133"/>
    <n v="1.86429101805485"/>
    <n v="1.8425292399308"/>
    <n v="106.176388441041"/>
    <n v="99.969237459566301"/>
    <n v="102.514067588884"/>
    <n v="64.522356320607102"/>
    <n v="28.507931337530199"/>
    <n v="42.8"/>
    <n v="9.9294538931051797"/>
    <n v="5.1906775177554003"/>
    <n v="8.5644821044527308"/>
    <x v="1171"/>
    <x v="0"/>
    <n v="4.9231223762035398E-2"/>
    <x v="50"/>
    <n v="1.98720932006836"/>
    <n v="63"/>
  </r>
  <r>
    <n v="1173"/>
    <x v="49"/>
    <x v="49"/>
    <x v="1134"/>
    <n v="1.8653905757240199"/>
    <n v="1.8449680214030799"/>
    <n v="98.432453877411007"/>
    <n v="107.26521332212199"/>
    <n v="101.094882427241"/>
    <n v="63.973018948001403"/>
    <n v="28.269185136653601"/>
    <n v="42.1"/>
    <n v="10.066624229506401"/>
    <n v="5.3359930520852199"/>
    <n v="8.5773573522264108"/>
    <x v="1172"/>
    <x v="0"/>
    <n v="4.8885274678468697E-2"/>
    <x v="6"/>
    <n v="1.9909553527832"/>
    <n v="64"/>
  </r>
  <r>
    <n v="1174"/>
    <x v="49"/>
    <x v="49"/>
    <x v="1135"/>
    <n v="1.8643543118195101"/>
    <n v="1.8456879476227801"/>
    <n v="99.785622338804799"/>
    <n v="106.306649381722"/>
    <n v="102.437794878695"/>
    <n v="64.482971268224006"/>
    <n v="28.492453855833801"/>
    <n v="42.7"/>
    <n v="9.9284613973593903"/>
    <n v="5.1816380893865297"/>
    <n v="8.5646094268197501"/>
    <x v="1173"/>
    <x v="0"/>
    <n v="2.9776519164442999E-2"/>
    <x v="4"/>
    <n v="2.0192565917968799"/>
    <n v="65"/>
  </r>
  <r>
    <n v="1175"/>
    <x v="49"/>
    <x v="49"/>
    <x v="1136"/>
    <n v="1.8718811393889301"/>
    <n v="1.8505072277621599"/>
    <n v="97.911161149116893"/>
    <n v="103.317896520041"/>
    <n v="104.194702820841"/>
    <n v="63.621105286009197"/>
    <n v="28.1666253497071"/>
    <n v="40.9"/>
    <n v="10.003136984381401"/>
    <n v="5.3266149317781899"/>
    <n v="8.3475618379066798"/>
    <x v="1174"/>
    <x v="0"/>
    <n v="4.98398393392563E-2"/>
    <x v="42"/>
    <n v="2.1244316101074201"/>
    <n v="66"/>
  </r>
  <r>
    <n v="1176"/>
    <x v="49"/>
    <x v="49"/>
    <x v="1137"/>
    <n v="1.8636917663605199"/>
    <n v="1.84173043630168"/>
    <n v="106.24227194647101"/>
    <n v="99.877472361874197"/>
    <n v="102.804211189268"/>
    <n v="64.594871581874401"/>
    <n v="28.5343441177308"/>
    <n v="43"/>
    <n v="10.003300782873"/>
    <n v="5.1995098664466504"/>
    <n v="8.3180415217283006"/>
    <x v="1175"/>
    <x v="0"/>
    <n v="2.9264073818922001E-2"/>
    <x v="52"/>
    <n v="2.1463661193847701"/>
    <n v="67"/>
  </r>
  <r>
    <n v="1177"/>
    <x v="49"/>
    <x v="49"/>
    <x v="1138"/>
    <n v="1.8642912862533001"/>
    <n v="1.8411871170524701"/>
    <n v="106.13323089421699"/>
    <n v="99.641593466294097"/>
    <n v="102.965440050301"/>
    <n v="64.542607248787803"/>
    <n v="28.514252347387501"/>
    <n v="42.7"/>
    <n v="9.9044075916777192"/>
    <n v="5.1773468275976704"/>
    <n v="8.5845957442444192"/>
    <x v="1176"/>
    <x v="0"/>
    <n v="3.2068423926830299E-2"/>
    <x v="4"/>
    <n v="2.1908035278320299"/>
    <n v="68"/>
  </r>
  <r>
    <n v="1178"/>
    <x v="49"/>
    <x v="49"/>
    <x v="1139"/>
    <n v="1.8700505340765501"/>
    <n v="1.8457933253752901"/>
    <n v="103.130742258756"/>
    <n v="98.363008670595093"/>
    <n v="104.600557112356"/>
    <n v="63.806924911650398"/>
    <n v="28.241336808453301"/>
    <n v="40.9"/>
    <n v="9.9849994473673398"/>
    <n v="5.2441451030403297"/>
    <n v="8.5793253606279407"/>
    <x v="1177"/>
    <x v="1"/>
    <n v="0.215864032506943"/>
    <x v="42"/>
    <n v="2.2161293029785201"/>
    <n v="69"/>
  </r>
  <r>
    <n v="1179"/>
    <x v="49"/>
    <x v="49"/>
    <x v="449"/>
    <n v="1.8655079737165401"/>
    <n v="1.84580416079279"/>
    <n v="98.095459766464799"/>
    <n v="107.10812336139399"/>
    <n v="101.688637470915"/>
    <n v="64.000248444879702"/>
    <n v="28.284810469881698"/>
    <n v="42"/>
    <n v="10.0618106695125"/>
    <n v="5.31450096126789"/>
    <n v="8.5831016580268695"/>
    <x v="1178"/>
    <x v="1"/>
    <n v="8.3321407437324496E-2"/>
    <x v="52"/>
    <n v="2.2621726989746098"/>
    <n v="70"/>
  </r>
  <r>
    <n v="1180"/>
    <x v="49"/>
    <x v="49"/>
    <x v="1140"/>
    <n v="1.87149271972936"/>
    <n v="1.8505691016549399"/>
    <n v="97.917242611086195"/>
    <n v="103.50031409704199"/>
    <n v="104.39094475975"/>
    <n v="63.724328926200201"/>
    <n v="28.207541779569802"/>
    <n v="41"/>
    <n v="9.9977161517015301"/>
    <n v="5.3380305288569696"/>
    <n v="8.5116237159195194"/>
    <x v="1179"/>
    <x v="0"/>
    <n v="3.9990063756704303E-2"/>
    <x v="42"/>
    <n v="2.3128585815429701"/>
    <n v="71"/>
  </r>
  <r>
    <n v="1181"/>
    <x v="49"/>
    <x v="49"/>
    <x v="1141"/>
    <n v="1.8652758509132099"/>
    <n v="1.84197665566097"/>
    <n v="107.680024601892"/>
    <n v="97.966806548167099"/>
    <n v="99.772181168728395"/>
    <n v="63.578119755035999"/>
    <n v="28.103794696514299"/>
    <n v="41.3"/>
    <n v="10.1377904417448"/>
    <n v="5.2495716542102802"/>
    <n v="8.5587163553583103"/>
    <x v="1180"/>
    <x v="0"/>
    <n v="4.8775706440210301E-2"/>
    <x v="42"/>
    <n v="2.32673263549805"/>
    <n v="72"/>
  </r>
  <r>
    <n v="1182"/>
    <x v="49"/>
    <x v="49"/>
    <x v="1142"/>
    <n v="1.86347363812853"/>
    <n v="1.8455554719379199"/>
    <n v="99.627002230655506"/>
    <n v="106.27550617764599"/>
    <n v="102.76857384756499"/>
    <n v="64.521651157427797"/>
    <n v="28.4989751416967"/>
    <n v="42.7"/>
    <n v="10.0124920237187"/>
    <n v="5.1970605683655897"/>
    <n v="8.5839614890428102"/>
    <x v="1181"/>
    <x v="0"/>
    <n v="3.9233379065990399E-2"/>
    <x v="42"/>
    <n v="2.3621864318847701"/>
    <n v="73"/>
  </r>
  <r>
    <n v="1183"/>
    <x v="49"/>
    <x v="49"/>
    <x v="1143"/>
    <n v="1.86335181863221"/>
    <n v="1.84100543182251"/>
    <n v="106.24046172765701"/>
    <n v="99.593185082036001"/>
    <n v="102.96625655902"/>
    <n v="64.557498680594804"/>
    <n v="28.513533208350498"/>
    <n v="42.8"/>
    <n v="10.0097907071651"/>
    <n v="5.1974702542178397"/>
    <n v="8.5825647104540206"/>
    <x v="1182"/>
    <x v="0"/>
    <n v="4.8675060272216797E-2"/>
    <x v="42"/>
    <n v="2.3875579833984402"/>
    <n v="74"/>
  </r>
  <r>
    <n v="1184"/>
    <x v="49"/>
    <x v="49"/>
    <x v="1144"/>
    <n v="1.8647629876206699"/>
    <n v="1.8463287897879901"/>
    <n v="98.222666587420903"/>
    <n v="106.551570932651"/>
    <n v="102.642608162862"/>
    <n v="64.154139984742798"/>
    <n v="28.354069337337101"/>
    <n v="42.1"/>
    <n v="10.012556868580701"/>
    <n v="5.1955824914182998"/>
    <n v="8.5709873800156995"/>
    <x v="1183"/>
    <x v="0"/>
    <n v="4.8016235232353197E-2"/>
    <x v="4"/>
    <n v="2.39263916015625"/>
    <n v="75"/>
  </r>
  <r>
    <n v="1185"/>
    <x v="49"/>
    <x v="49"/>
    <x v="1145"/>
    <n v="1.8642513242586101"/>
    <n v="1.8417442819240599"/>
    <n v="106.369583503345"/>
    <n v="99.826369331044106"/>
    <n v="102.45390577501701"/>
    <n v="64.5165013615443"/>
    <n v="28.502886122585601"/>
    <n v="42.9"/>
    <n v="10.015001057968499"/>
    <n v="5.1897606022756699"/>
    <n v="8.3216290787820508"/>
    <x v="1184"/>
    <x v="0"/>
    <n v="4.3564908206462902E-2"/>
    <x v="5"/>
    <n v="2.4031143188476598"/>
    <n v="76"/>
  </r>
  <r>
    <n v="1186"/>
    <x v="49"/>
    <x v="49"/>
    <x v="1146"/>
    <n v="1.86358498598802"/>
    <n v="1.8458713389616299"/>
    <n v="99.915446142691295"/>
    <n v="106.57144081317"/>
    <n v="102.05639132938801"/>
    <n v="64.4849164602945"/>
    <n v="28.486979907311799"/>
    <n v="42.8"/>
    <n v="10.017992458699201"/>
    <n v="5.1870683074697501"/>
    <n v="8.3208153926417499"/>
    <x v="1185"/>
    <x v="0"/>
    <n v="4.1627109050750698E-2"/>
    <x v="50"/>
    <n v="2.4043617248535201"/>
    <n v="77"/>
  </r>
  <r>
    <n v="1187"/>
    <x v="49"/>
    <x v="49"/>
    <x v="1147"/>
    <n v="1.86470667934664"/>
    <n v="1.8467826076720499"/>
    <n v="99.568666551274902"/>
    <n v="106.321250695732"/>
    <n v="102.302859977092"/>
    <n v="64.387058446537907"/>
    <n v="28.455868061575298"/>
    <n v="42.6"/>
    <n v="10.0280932589974"/>
    <n v="5.1915897687558896"/>
    <n v="8.5718965395751905"/>
    <x v="1186"/>
    <x v="1"/>
    <n v="0.38442203402519198"/>
    <x v="42"/>
    <n v="2.4111633300781201"/>
    <n v="78"/>
  </r>
  <r>
    <n v="1188"/>
    <x v="49"/>
    <x v="49"/>
    <x v="1148"/>
    <n v="1.8652779953669101"/>
    <n v="1.8464027188021499"/>
    <n v="97.832624689772203"/>
    <n v="107.378544557914"/>
    <n v="100.618692203983"/>
    <n v="63.698207103034598"/>
    <n v="28.158386845471998"/>
    <n v="41.7"/>
    <n v="10.0981243211959"/>
    <n v="5.3540432174105801"/>
    <n v="8.5762043646075199"/>
    <x v="1187"/>
    <x v="0"/>
    <n v="4.49440404772758E-2"/>
    <x v="42"/>
    <n v="2.4191741943359402"/>
    <n v="79"/>
  </r>
  <r>
    <n v="1189"/>
    <x v="49"/>
    <x v="49"/>
    <x v="1149"/>
    <n v="1.8695226663509501"/>
    <n v="1.8461294645825901"/>
    <n v="102.41942512088301"/>
    <n v="99.560428475601697"/>
    <n v="105.207343336029"/>
    <n v="64.113826959121496"/>
    <n v="28.366271801613799"/>
    <n v="41.2"/>
    <n v="9.9341970581430807"/>
    <n v="5.1206555995003598"/>
    <n v="8.5701037183684807"/>
    <x v="1188"/>
    <x v="0"/>
    <n v="2.87624951452017E-2"/>
    <x v="5"/>
    <n v="2.4224319458007799"/>
    <n v="80"/>
  </r>
  <r>
    <n v="1190"/>
    <x v="49"/>
    <x v="49"/>
    <x v="1150"/>
    <n v="1.86883359344806"/>
    <n v="1.8484071521177301"/>
    <n v="99.632290335130605"/>
    <n v="102.209332483689"/>
    <n v="105.732305080138"/>
    <n v="64.215688689382404"/>
    <n v="28.4034372250992"/>
    <n v="41.3"/>
    <n v="9.9175458773080507"/>
    <n v="5.1283970754847603"/>
    <n v="8.5650638309380707"/>
    <x v="1189"/>
    <x v="0"/>
    <n v="4.9740843474865001E-2"/>
    <x v="50"/>
    <n v="2.4258155822753902"/>
    <n v="81"/>
  </r>
  <r>
    <n v="1191"/>
    <x v="49"/>
    <x v="49"/>
    <x v="1151"/>
    <n v="1.8634728331800201"/>
    <n v="1.8421297457019601"/>
    <n v="106.242664715979"/>
    <n v="100.257509653697"/>
    <n v="103.159463068861"/>
    <n v="64.804064119634504"/>
    <n v="28.620839008136699"/>
    <n v="43.1"/>
    <n v="9.9732274248944499"/>
    <n v="5.18229693352521"/>
    <n v="8.5587875417338903"/>
    <x v="1190"/>
    <x v="0"/>
    <n v="4.4198889285325997E-2"/>
    <x v="5"/>
    <n v="2.4858245849609402"/>
    <n v="82"/>
  </r>
  <r>
    <n v="1192"/>
    <x v="49"/>
    <x v="49"/>
    <x v="1152"/>
    <n v="1.8675665985447401"/>
    <n v="1.8479258643138201"/>
    <n v="97.504003319006102"/>
    <n v="107.20381771221"/>
    <n v="98.7939804036467"/>
    <n v="63.056987940659802"/>
    <n v="27.893092492111801"/>
    <n v="40.700000000000003"/>
    <n v="10.155224825938699"/>
    <n v="5.3821413708537102"/>
    <n v="8.5768926767469296"/>
    <x v="1191"/>
    <x v="0"/>
    <n v="3.4364208579063402E-2"/>
    <x v="4"/>
    <n v="2.515869140625"/>
    <n v="83"/>
  </r>
  <r>
    <n v="1193"/>
    <x v="49"/>
    <x v="49"/>
    <x v="1153"/>
    <n v="1.86546026492123"/>
    <n v="1.8416603921461701"/>
    <n v="107.817846865185"/>
    <n v="97.813233394858301"/>
    <n v="99.585600333295801"/>
    <n v="63.517979986121198"/>
    <n v="28.081837619257499"/>
    <n v="41.3"/>
    <n v="10.1460966310195"/>
    <n v="5.2384529317557602"/>
    <n v="8.57655222477565"/>
    <x v="1192"/>
    <x v="0"/>
    <n v="4.1340377181768397E-2"/>
    <x v="5"/>
    <n v="2.5621910095214799"/>
    <n v="84"/>
  </r>
  <r>
    <n v="1194"/>
    <x v="49"/>
    <x v="49"/>
    <x v="1154"/>
    <n v="1.8667793120773499"/>
    <n v="1.8473692105261399"/>
    <n v="97.374043076208196"/>
    <n v="106.910583847357"/>
    <n v="98.925949038867202"/>
    <n v="62.982227119179797"/>
    <n v="27.860444615195899"/>
    <n v="40.5"/>
    <n v="10.1541064034488"/>
    <n v="5.4577779016075896"/>
    <n v="8.5765483932470499"/>
    <x v="1193"/>
    <x v="0"/>
    <n v="4.2017828673124299E-2"/>
    <x v="4"/>
    <n v="2.5719032287597701"/>
    <n v="85"/>
  </r>
  <r>
    <n v="1195"/>
    <x v="49"/>
    <x v="49"/>
    <x v="68"/>
    <n v="1.8644744567839999"/>
    <n v="1.8419440816702299"/>
    <n v="106.605727706556"/>
    <n v="99.722394172469606"/>
    <n v="102.236728310524"/>
    <n v="64.488951169307597"/>
    <n v="28.492428500448401"/>
    <n v="42.7"/>
    <n v="10.018379206572799"/>
    <n v="5.1831824198508203"/>
    <n v="8.5832710211377492"/>
    <x v="1194"/>
    <x v="0"/>
    <n v="3.9039947092533098E-2"/>
    <x v="5"/>
    <n v="2.6249427795410201"/>
    <n v="86"/>
  </r>
  <r>
    <n v="1196"/>
    <x v="49"/>
    <x v="49"/>
    <x v="1155"/>
    <n v="1.8644033898274199"/>
    <n v="1.84546714953152"/>
    <n v="99.854390017834305"/>
    <n v="106.835100410729"/>
    <n v="102.097540813648"/>
    <n v="64.549429146747499"/>
    <n v="28.514521789708599"/>
    <n v="42.8"/>
    <n v="10.0044485502691"/>
    <n v="5.1769595890136397"/>
    <n v="8.5841940049736394"/>
    <x v="1195"/>
    <x v="0"/>
    <n v="4.4494032859802198E-2"/>
    <x v="5"/>
    <n v="2.6332550048828098"/>
    <n v="87"/>
  </r>
  <r>
    <n v="1197"/>
    <x v="49"/>
    <x v="49"/>
    <x v="1156"/>
    <n v="1.8636279135063401"/>
    <n v="1.84511706945656"/>
    <n v="99.704717839525301"/>
    <n v="106.528406955227"/>
    <n v="102.56932302947"/>
    <n v="64.556092569396995"/>
    <n v="28.514838742215801"/>
    <n v="42.7"/>
    <n v="10.010414357969401"/>
    <n v="5.1794981078682101"/>
    <n v="8.5821156292316196"/>
    <x v="1196"/>
    <x v="0"/>
    <n v="4.9794252961874001E-2"/>
    <x v="42"/>
    <n v="2.6583557128906201"/>
    <n v="88"/>
  </r>
  <r>
    <n v="1198"/>
    <x v="49"/>
    <x v="49"/>
    <x v="1157"/>
    <n v="1.86639358121485"/>
    <n v="1.8413804604155"/>
    <n v="107.30995647455801"/>
    <n v="97.797337475709497"/>
    <n v="98.821339274730803"/>
    <n v="63.173160706458702"/>
    <n v="27.939298084637802"/>
    <n v="40.9"/>
    <n v="10.1623079237664"/>
    <n v="5.3593474032078898"/>
    <n v="8.4999350729993903"/>
    <x v="1197"/>
    <x v="0"/>
    <n v="1.8522631376981701E-2"/>
    <x v="4"/>
    <n v="2.6602401733398402"/>
    <n v="89"/>
  </r>
  <r>
    <n v="1199"/>
    <x v="49"/>
    <x v="49"/>
    <x v="1158"/>
    <n v="1.86676350939266"/>
    <n v="1.8459482657972801"/>
    <n v="97.942715227239901"/>
    <n v="107.564834132873"/>
    <n v="98.727638453552899"/>
    <n v="63.251994790853701"/>
    <n v="27.9691174863401"/>
    <n v="41.1"/>
    <n v="10.161173418225699"/>
    <n v="5.3024994985108496"/>
    <n v="8.52650334234065"/>
    <x v="1198"/>
    <x v="0"/>
    <n v="4.6167716383934E-2"/>
    <x v="4"/>
    <n v="2.6789398193359402"/>
    <n v="90"/>
  </r>
  <r>
    <n v="1200"/>
    <x v="49"/>
    <x v="49"/>
    <x v="1159"/>
    <n v="1.8657596308206399"/>
    <n v="1.8452517443427601"/>
    <n v="103.12966077228801"/>
    <n v="100.752909460868"/>
    <n v="105.498793912568"/>
    <n v="64.731959757329804"/>
    <n v="28.605132172888499"/>
    <n v="42.5"/>
    <n v="9.6793710992209299"/>
    <n v="5.1060632408283704"/>
    <n v="8.5744439470522398"/>
    <x v="1199"/>
    <x v="1"/>
    <n v="0.50310111045837402"/>
    <x v="4"/>
    <n v="2.7623443603515598"/>
    <n v="91"/>
  </r>
  <r>
    <n v="1201"/>
    <x v="49"/>
    <x v="49"/>
    <x v="1160"/>
    <n v="1.8682494480127601"/>
    <n v="1.84455441773887"/>
    <n v="106.520583758946"/>
    <n v="101.214125354872"/>
    <n v="103.00990040835499"/>
    <n v="65.115495966098607"/>
    <n v="28.783381760938301"/>
    <n v="39.9"/>
    <n v="9.9455140753583393"/>
    <n v="5.0033955219115098"/>
    <n v="8.3260283066261493"/>
    <x v="1200"/>
    <x v="0"/>
    <n v="4.0509339421987499E-2"/>
    <x v="51"/>
    <n v="2.78351974487305"/>
    <n v="92"/>
  </r>
  <r>
    <n v="1202"/>
    <x v="49"/>
    <x v="49"/>
    <x v="1161"/>
    <n v="1.8648804251211299"/>
    <n v="1.8428358581273501"/>
    <n v="106.786130058005"/>
    <n v="98.108001926422205"/>
    <n v="101.890407711893"/>
    <n v="63.975168015359301"/>
    <n v="28.275253761550498"/>
    <n v="41.9"/>
    <n v="10.026433150136301"/>
    <n v="5.2727095659971397"/>
    <n v="8.5769289636109107"/>
    <x v="1201"/>
    <x v="0"/>
    <n v="4.1923522949218799E-2"/>
    <x v="42"/>
    <n v="2.7838706970214799"/>
    <n v="93"/>
  </r>
  <r>
    <n v="1203"/>
    <x v="49"/>
    <x v="49"/>
    <x v="1162"/>
    <n v="1.86610744599554"/>
    <n v="1.8455064345593499"/>
    <n v="97.476230442007093"/>
    <n v="107.432020426557"/>
    <n v="98.745470988689405"/>
    <n v="63.091894956158797"/>
    <n v="27.897005518575099"/>
    <n v="40.799999999999997"/>
    <n v="10.1876233986888"/>
    <n v="5.4517211652892597"/>
    <n v="8.57419626428862"/>
    <x v="1202"/>
    <x v="0"/>
    <n v="3.76884490251541E-2"/>
    <x v="4"/>
    <n v="2.7878875732421902"/>
    <n v="94"/>
  </r>
  <r>
    <n v="1204"/>
    <x v="49"/>
    <x v="49"/>
    <x v="1163"/>
    <n v="1.86792505202965"/>
    <n v="1.8441963019158201"/>
    <n v="106.527623580457"/>
    <n v="101.37030807924199"/>
    <n v="103.134858544979"/>
    <n v="65.198653904138098"/>
    <n v="28.821887254082501"/>
    <n v="39.9"/>
    <n v="9.9450123315666001"/>
    <n v="5.0823511178464598"/>
    <n v="8.3237904054617804"/>
    <x v="1203"/>
    <x v="0"/>
    <n v="4.21688370406628E-2"/>
    <x v="104"/>
    <n v="2.8191909790039098"/>
    <n v="95"/>
  </r>
  <r>
    <n v="1205"/>
    <x v="49"/>
    <x v="49"/>
    <x v="1164"/>
    <n v="1.8673331250743599"/>
    <n v="1.8467151919015501"/>
    <n v="101.51092416926799"/>
    <n v="106.740017015463"/>
    <n v="102.58676500558001"/>
    <n v="65.141261159962696"/>
    <n v="28.792453187697699"/>
    <n v="39.9"/>
    <n v="9.9658657064329592"/>
    <n v="5.0018801261453403"/>
    <n v="8.3259800407468294"/>
    <x v="1204"/>
    <x v="0"/>
    <n v="4.18521091341972E-2"/>
    <x v="104"/>
    <n v="2.8215065002441402"/>
    <n v="96"/>
  </r>
  <r>
    <n v="1206"/>
    <x v="49"/>
    <x v="49"/>
    <x v="1165"/>
    <n v="1.8655406722985099"/>
    <n v="1.8463450381767701"/>
    <n v="97.589595443566296"/>
    <n v="107.468109015378"/>
    <n v="98.729793898283106"/>
    <n v="63.1282222205257"/>
    <n v="27.915926558400301"/>
    <n v="40.9"/>
    <n v="10.1835027770643"/>
    <n v="5.3441828818167103"/>
    <n v="8.5751247393833694"/>
    <x v="1205"/>
    <x v="0"/>
    <n v="4.3423417955636999E-2"/>
    <x v="42"/>
    <n v="2.8576889038085902"/>
    <n v="97"/>
  </r>
  <r>
    <n v="1207"/>
    <x v="49"/>
    <x v="49"/>
    <x v="1166"/>
    <n v="1.8685339172731099"/>
    <n v="1.8473681279052001"/>
    <n v="101.251928537852"/>
    <n v="106.507598984545"/>
    <n v="103.210081741583"/>
    <n v="65.180036710845101"/>
    <n v="28.8131291630181"/>
    <n v="39.9"/>
    <n v="9.94482352459897"/>
    <n v="5.0798763649042797"/>
    <n v="8.3237057023830907"/>
    <x v="1206"/>
    <x v="0"/>
    <n v="3.3024191856384298E-2"/>
    <x v="5"/>
    <n v="2.8812141418457"/>
    <n v="98"/>
  </r>
  <r>
    <n v="1208"/>
    <x v="49"/>
    <x v="49"/>
    <x v="1167"/>
    <n v="1.86804844690923"/>
    <n v="1.84568198777579"/>
    <n v="105.903909325942"/>
    <n v="101.39415830167199"/>
    <n v="103.61147927644799"/>
    <n v="65.168263121739997"/>
    <n v="28.810553498375501"/>
    <n v="39.9"/>
    <n v="9.8206289209031699"/>
    <n v="5.0953779797095597"/>
    <n v="8.3233773132578204"/>
    <x v="1207"/>
    <x v="0"/>
    <n v="4.8173293471336399E-2"/>
    <x v="104"/>
    <n v="2.8928565979003902"/>
    <n v="99"/>
  </r>
  <r>
    <n v="1209"/>
    <x v="49"/>
    <x v="49"/>
    <x v="1168"/>
    <n v="1.8692089235823699"/>
    <n v="1.8431966796845001"/>
    <n v="105.73113343810699"/>
    <n v="97.399094373302006"/>
    <n v="98.812142473754093"/>
    <n v="62.660914901657797"/>
    <n v="27.737998897998999"/>
    <n v="40.200000000000003"/>
    <n v="10.1330406491714"/>
    <n v="5.3665348912836999"/>
    <n v="8.4996017412693305"/>
    <x v="1208"/>
    <x v="0"/>
    <n v="4.7964941710233702E-2"/>
    <x v="4"/>
    <n v="2.9101943969726598"/>
    <n v="100"/>
  </r>
  <r>
    <n v="1210"/>
    <x v="49"/>
    <x v="49"/>
    <x v="1169"/>
    <n v="1.86763245848855"/>
    <n v="1.84618363116998"/>
    <n v="101.81111692556399"/>
    <n v="106.41002585813401"/>
    <n v="103.080539791409"/>
    <n v="65.278768807690994"/>
    <n v="28.8488233597317"/>
    <n v="40"/>
    <n v="9.8393325902773796"/>
    <n v="5.0816091389564404"/>
    <n v="8.3293135066685196"/>
    <x v="1209"/>
    <x v="0"/>
    <n v="4.5909315347671502E-2"/>
    <x v="6"/>
    <n v="2.9641418457031201"/>
    <n v="101"/>
  </r>
  <r>
    <n v="1211"/>
    <x v="49"/>
    <x v="49"/>
    <x v="1170"/>
    <n v="1.86472518082424"/>
    <n v="1.8414306937813301"/>
    <n v="107.55511908907"/>
    <n v="98.307135251474406"/>
    <n v="100.827545365719"/>
    <n v="63.9377762351915"/>
    <n v="28.255129431071701"/>
    <n v="42"/>
    <n v="10.105827427225201"/>
    <n v="5.2175337351580504"/>
    <n v="8.5827550960391399"/>
    <x v="1210"/>
    <x v="0"/>
    <n v="4.6080768108367899E-2"/>
    <x v="4"/>
    <n v="2.9760322570800799"/>
    <n v="102"/>
  </r>
  <r>
    <n v="1212"/>
    <x v="49"/>
    <x v="49"/>
    <x v="1171"/>
    <n v="1.8680064239718199"/>
    <n v="1.8464790819286301"/>
    <n v="101.257954659227"/>
    <n v="106.019839844263"/>
    <n v="103.43709866985201"/>
    <n v="65.111531366130805"/>
    <n v="28.780975416998398"/>
    <n v="39.700000000000003"/>
    <n v="9.8335830525112797"/>
    <n v="5.0870203467126798"/>
    <n v="8.5858133262448497"/>
    <x v="1211"/>
    <x v="0"/>
    <n v="4.7152064740657799E-2"/>
    <x v="52"/>
    <n v="3.00007247924805"/>
    <n v="103"/>
  </r>
  <r>
    <n v="1213"/>
    <x v="49"/>
    <x v="49"/>
    <x v="1172"/>
    <n v="1.86747101717804"/>
    <n v="1.84505094780604"/>
    <n v="106.036845752833"/>
    <n v="101.320147022583"/>
    <n v="103.300705567452"/>
    <n v="65.095638251952195"/>
    <n v="28.773863620386098"/>
    <n v="39.700000000000003"/>
    <n v="9.8359646485180701"/>
    <n v="5.0859589587130101"/>
    <n v="8.5861777368136796"/>
    <x v="1212"/>
    <x v="0"/>
    <n v="3.04828900843859E-2"/>
    <x v="52"/>
    <n v="3.0228843688964799"/>
    <n v="104"/>
  </r>
  <r>
    <n v="1214"/>
    <x v="49"/>
    <x v="49"/>
    <x v="1173"/>
    <n v="1.86746566233491"/>
    <n v="1.84490785677767"/>
    <n v="106.421826053068"/>
    <n v="101.666248577845"/>
    <n v="102.87805824132001"/>
    <n v="65.181938140326693"/>
    <n v="28.808040632221701"/>
    <n v="39.9"/>
    <n v="9.8563886457880905"/>
    <n v="4.9887762201094699"/>
    <n v="8.3345646125619499"/>
    <x v="1213"/>
    <x v="0"/>
    <n v="3.6212816834449803E-2"/>
    <x v="98"/>
    <n v="3.0244064331054701"/>
    <n v="105"/>
  </r>
  <r>
    <n v="1215"/>
    <x v="49"/>
    <x v="49"/>
    <x v="1174"/>
    <n v="1.86811857225391"/>
    <n v="1.8464073223424899"/>
    <n v="101.07086066578201"/>
    <n v="106.487971355128"/>
    <n v="103.262829176289"/>
    <n v="65.136798524762796"/>
    <n v="28.788203473431299"/>
    <n v="39.799999999999997"/>
    <n v="9.9393610005898196"/>
    <n v="4.9967855280088802"/>
    <n v="8.5892584604218793"/>
    <x v="1214"/>
    <x v="0"/>
    <n v="4.2949173599481603E-2"/>
    <x v="5"/>
    <n v="3.0382347106933598"/>
    <n v="106"/>
  </r>
  <r>
    <n v="1216"/>
    <x v="49"/>
    <x v="49"/>
    <x v="1175"/>
    <n v="1.8676268363888899"/>
    <n v="1.84327453191324"/>
    <n v="106.54255719055"/>
    <n v="101.220203307696"/>
    <n v="103.13470635028"/>
    <n v="65.159003611108204"/>
    <n v="28.796390431517199"/>
    <n v="39.799999999999997"/>
    <n v="9.9486389312917201"/>
    <n v="4.9934627585427602"/>
    <n v="8.5905295563893507"/>
    <x v="1215"/>
    <x v="0"/>
    <n v="3.5553053021430997E-2"/>
    <x v="43"/>
    <n v="3.0411224365234402"/>
    <n v="107"/>
  </r>
  <r>
    <n v="1217"/>
    <x v="49"/>
    <x v="49"/>
    <x v="1176"/>
    <n v="1.86757891399533"/>
    <n v="1.8462475456991101"/>
    <n v="101.69391895103701"/>
    <n v="106.46294010974"/>
    <n v="102.796744880521"/>
    <n v="65.178375398049596"/>
    <n v="28.8061296377711"/>
    <n v="39.9"/>
    <n v="9.8537600027141004"/>
    <n v="4.9883713760434496"/>
    <n v="8.3327047639224698"/>
    <x v="1216"/>
    <x v="0"/>
    <n v="3.8624227046966601E-2"/>
    <x v="50"/>
    <n v="3.0532073974609402"/>
    <n v="108"/>
  </r>
  <r>
    <n v="1218"/>
    <x v="49"/>
    <x v="49"/>
    <x v="1177"/>
    <n v="1.8684595259196799"/>
    <n v="1.84655598344593"/>
    <n v="101.127570378952"/>
    <n v="106.367410706873"/>
    <n v="103.63071045006301"/>
    <n v="65.224215521714598"/>
    <n v="28.829363656449502"/>
    <n v="39.799999999999997"/>
    <n v="9.9320380335050906"/>
    <n v="5.0778521795133402"/>
    <n v="8.5895450054140596"/>
    <x v="1217"/>
    <x v="0"/>
    <n v="4.9791097640991197E-2"/>
    <x v="52"/>
    <n v="3.0967140197753902"/>
    <n v="109"/>
  </r>
  <r>
    <n v="1219"/>
    <x v="49"/>
    <x v="49"/>
    <x v="1178"/>
    <n v="1.86788382936412"/>
    <n v="1.84741224419456"/>
    <n v="101.044977270684"/>
    <n v="105.53278857142"/>
    <n v="103.729708651336"/>
    <n v="64.997589787239093"/>
    <n v="28.7392813951496"/>
    <n v="39.700000000000003"/>
    <n v="9.8327070471184204"/>
    <n v="5.09822389933188"/>
    <n v="8.3269477950453705"/>
    <x v="1218"/>
    <x v="0"/>
    <n v="4.5279022306203801E-2"/>
    <x v="104"/>
    <n v="3.1153373718261701"/>
    <n v="110"/>
  </r>
  <r>
    <n v="1220"/>
    <x v="49"/>
    <x v="49"/>
    <x v="1179"/>
    <n v="1.86711354769869"/>
    <n v="1.84424672969752"/>
    <n v="106.525661053476"/>
    <n v="101.502697389255"/>
    <n v="102.847641290826"/>
    <n v="65.154423552244793"/>
    <n v="28.792551393607301"/>
    <n v="39.799999999999997"/>
    <n v="9.8606794112511302"/>
    <n v="4.9828082155843196"/>
    <n v="8.5886099176586992"/>
    <x v="1219"/>
    <x v="0"/>
    <n v="4.9630712717771502E-2"/>
    <x v="104"/>
    <n v="3.1623153686523402"/>
    <n v="111"/>
  </r>
  <r>
    <n v="1221"/>
    <x v="49"/>
    <x v="49"/>
    <x v="1180"/>
    <n v="1.86809046890133"/>
    <n v="1.84567846603897"/>
    <n v="101.59348812333999"/>
    <n v="106.479794419936"/>
    <n v="102.785498566104"/>
    <n v="65.150582472120504"/>
    <n v="28.794833423375199"/>
    <n v="39.799999999999997"/>
    <n v="9.8594872194715499"/>
    <n v="4.9859550254062102"/>
    <n v="8.5887138013696696"/>
    <x v="1220"/>
    <x v="0"/>
    <n v="4.7815728932619102E-2"/>
    <x v="50"/>
    <n v="3.1659774780273402"/>
    <n v="112"/>
  </r>
  <r>
    <n v="1222"/>
    <x v="49"/>
    <x v="49"/>
    <x v="1181"/>
    <n v="1.86483591771501"/>
    <n v="1.84343863472587"/>
    <n v="105.933275298583"/>
    <n v="99.288073895237105"/>
    <n v="104.194242115493"/>
    <n v="64.725577338151396"/>
    <n v="28.5936200772977"/>
    <n v="42.6"/>
    <n v="9.8512483590785802"/>
    <n v="5.2188225629110097"/>
    <n v="8.2995785263172195"/>
    <x v="1221"/>
    <x v="0"/>
    <n v="3.9451163262128802E-2"/>
    <x v="5"/>
    <n v="3.1702079772949201"/>
    <n v="113"/>
  </r>
  <r>
    <n v="1223"/>
    <x v="49"/>
    <x v="49"/>
    <x v="1182"/>
    <n v="1.8663777752641599"/>
    <n v="1.8451300767154599"/>
    <n v="103.989467238844"/>
    <n v="99.099452698732406"/>
    <n v="105.157319666264"/>
    <n v="64.401705435509101"/>
    <n v="28.467850537834199"/>
    <n v="42"/>
    <n v="9.6216181667832004"/>
    <n v="5.1579456311505298"/>
    <n v="8.5696879500625798"/>
    <x v="1222"/>
    <x v="0"/>
    <n v="4.2690362781286198E-2"/>
    <x v="4"/>
    <n v="3.1996879577636701"/>
    <n v="114"/>
  </r>
  <r>
    <n v="1224"/>
    <x v="49"/>
    <x v="49"/>
    <x v="1183"/>
    <n v="1.8701384975450299"/>
    <n v="1.84348420117992"/>
    <n v="104.90058915035"/>
    <n v="97.061015944349904"/>
    <n v="99.746270265177799"/>
    <n v="62.609403190171797"/>
    <n v="27.722422604039199"/>
    <n v="40.1"/>
    <n v="10.070348732311301"/>
    <n v="5.4317025258722698"/>
    <n v="8.5888558939826005"/>
    <x v="1223"/>
    <x v="0"/>
    <n v="3.6262609064579003E-2"/>
    <x v="42"/>
    <n v="3.2249488830566402"/>
    <n v="115"/>
  </r>
  <r>
    <n v="1225"/>
    <x v="49"/>
    <x v="49"/>
    <x v="1184"/>
    <n v="1.8684391881996001"/>
    <n v="1.8484006600301699"/>
    <n v="100.825213863797"/>
    <n v="105.45159493709301"/>
    <n v="103.927577592988"/>
    <n v="64.967259229247404"/>
    <n v="28.726555555283799"/>
    <n v="39.6"/>
    <n v="9.8189575897419399"/>
    <n v="5.0943418411849404"/>
    <n v="8.5859511063790297"/>
    <x v="1224"/>
    <x v="0"/>
    <n v="3.5849925130605698E-2"/>
    <x v="52"/>
    <n v="3.25432205200195"/>
    <n v="116"/>
  </r>
  <r>
    <n v="1226"/>
    <x v="49"/>
    <x v="49"/>
    <x v="1185"/>
    <n v="1.8687027586002001"/>
    <n v="1.8453912864213899"/>
    <n v="105.570242898065"/>
    <n v="100.881535324262"/>
    <n v="103.83751412421201"/>
    <n v="64.991067660625802"/>
    <n v="28.739957584243701"/>
    <n v="39.6"/>
    <n v="9.8255420373018403"/>
    <n v="5.0933395343652803"/>
    <n v="8.5868524769935295"/>
    <x v="1225"/>
    <x v="0"/>
    <n v="4.5343458652496303E-2"/>
    <x v="49"/>
    <n v="3.2824745178222701"/>
    <n v="117"/>
  </r>
  <r>
    <n v="1227"/>
    <x v="49"/>
    <x v="49"/>
    <x v="1186"/>
    <n v="1.86457635939105"/>
    <n v="1.8449024364448099"/>
    <n v="104.318576312611"/>
    <n v="99.793186323935004"/>
    <n v="105.908206733905"/>
    <n v="64.898167021488007"/>
    <n v="28.671072047061099"/>
    <n v="42.7"/>
    <n v="9.7123430904442802"/>
    <n v="5.1494816386989699"/>
    <n v="8.2831777758321206"/>
    <x v="1226"/>
    <x v="0"/>
    <n v="4.6976283192634603E-2"/>
    <x v="5"/>
    <n v="3.2825546264648402"/>
    <n v="118"/>
  </r>
  <r>
    <n v="1228"/>
    <x v="49"/>
    <x v="49"/>
    <x v="1187"/>
    <n v="1.86803907882035"/>
    <n v="1.8444907156177199"/>
    <n v="106.30466192647199"/>
    <n v="101.322583868208"/>
    <n v="103.06920288856401"/>
    <n v="65.104708844154104"/>
    <n v="28.780332293572201"/>
    <n v="39.9"/>
    <n v="9.8595140614620504"/>
    <n v="4.9963954429001003"/>
    <n v="8.3254756089910398"/>
    <x v="1227"/>
    <x v="0"/>
    <n v="3.6523837596178103E-2"/>
    <x v="4"/>
    <n v="3.2827377319335902"/>
    <n v="119"/>
  </r>
  <r>
    <n v="1229"/>
    <x v="49"/>
    <x v="49"/>
    <x v="1188"/>
    <n v="1.86504182258736"/>
    <n v="1.8448176061605599"/>
    <n v="99.881530517770102"/>
    <n v="104.09620701902401"/>
    <n v="106.086550603414"/>
    <n v="64.910193401299296"/>
    <n v="28.6749897847269"/>
    <n v="42.7"/>
    <n v="9.7164861224439694"/>
    <n v="5.1428738176976196"/>
    <n v="8.2783174862858893"/>
    <x v="1228"/>
    <x v="0"/>
    <n v="4.55123148858547E-2"/>
    <x v="5"/>
    <n v="3.2937088012695299"/>
    <n v="120"/>
  </r>
  <r>
    <n v="1230"/>
    <x v="49"/>
    <x v="49"/>
    <x v="1189"/>
    <n v="1.86824757460032"/>
    <n v="1.84785118448429"/>
    <n v="101.074536269259"/>
    <n v="105.2772366639"/>
    <n v="104.053825095371"/>
    <n v="65.026424513389799"/>
    <n v="28.7512266337827"/>
    <n v="39.700000000000003"/>
    <n v="9.8090223238352294"/>
    <n v="4.9633222708046096"/>
    <n v="8.3169225489782601"/>
    <x v="1229"/>
    <x v="0"/>
    <n v="4.5243550091981902E-2"/>
    <x v="51"/>
    <n v="3.29377365112305"/>
    <n v="121"/>
  </r>
  <r>
    <n v="1231"/>
    <x v="49"/>
    <x v="49"/>
    <x v="1190"/>
    <n v="1.86748199455844"/>
    <n v="1.8459038436495001"/>
    <n v="101.48711000207101"/>
    <n v="107.478849627773"/>
    <n v="102.477844341959"/>
    <n v="65.305172449357798"/>
    <n v="28.855581111136001"/>
    <n v="40.200000000000003"/>
    <n v="9.9771611198010408"/>
    <n v="5.0416944508426198"/>
    <n v="8.4635614094805902"/>
    <x v="1230"/>
    <x v="0"/>
    <n v="4.20181713998318E-2"/>
    <x v="49"/>
    <n v="3.2987022399902299"/>
    <n v="122"/>
  </r>
  <r>
    <n v="1232"/>
    <x v="49"/>
    <x v="49"/>
    <x v="1191"/>
    <n v="1.8647294709957201"/>
    <n v="1.8433738090794201"/>
    <n v="105.264150894281"/>
    <n v="99.436096961058198"/>
    <n v="104.982786975054"/>
    <n v="64.802892410690205"/>
    <n v="28.624734097449402"/>
    <n v="42.6"/>
    <n v="9.7168589731402406"/>
    <n v="5.1960307955228302"/>
    <n v="8.5751753627589302"/>
    <x v="1231"/>
    <x v="0"/>
    <n v="4.9828279763460201E-2"/>
    <x v="50"/>
    <n v="3.3245544433593799"/>
    <n v="123"/>
  </r>
  <r>
    <n v="1233"/>
    <x v="49"/>
    <x v="49"/>
    <x v="1192"/>
    <n v="1.86789507199949"/>
    <n v="1.8429677153981801"/>
    <n v="107.354914021162"/>
    <n v="101.66503533746"/>
    <n v="102.799505963332"/>
    <n v="65.416011113562305"/>
    <n v="28.906416849786901"/>
    <n v="40.200000000000003"/>
    <n v="9.9706852885106496"/>
    <n v="5.0532684616084804"/>
    <n v="8.4471508395588906"/>
    <x v="1232"/>
    <x v="0"/>
    <n v="3.9799083024263403E-2"/>
    <x v="50"/>
    <n v="3.3306732177734402"/>
    <n v="124"/>
  </r>
  <r>
    <n v="1234"/>
    <x v="49"/>
    <x v="49"/>
    <x v="1193"/>
    <n v="1.8635117386268301"/>
    <n v="1.8426128187983499"/>
    <n v="105.88238616562001"/>
    <n v="99.371665391915897"/>
    <n v="104.51972923599099"/>
    <n v="64.826282309093202"/>
    <n v="28.629084501624"/>
    <n v="42.6"/>
    <n v="9.8471389000233192"/>
    <n v="5.2108504467294399"/>
    <n v="8.5473991551614699"/>
    <x v="1233"/>
    <x v="0"/>
    <n v="4.7112982720136601E-2"/>
    <x v="42"/>
    <n v="3.3805160522460902"/>
    <n v="125"/>
  </r>
  <r>
    <n v="1235"/>
    <x v="49"/>
    <x v="49"/>
    <x v="1194"/>
    <n v="1.8632436770320699"/>
    <n v="1.8429633745682501"/>
    <n v="105.14096781545101"/>
    <n v="99.396645175554397"/>
    <n v="105.396835157225"/>
    <n v="64.8711019601527"/>
    <n v="28.647078724815799"/>
    <n v="42.7"/>
    <n v="9.8701276743838893"/>
    <n v="5.1579046359031198"/>
    <n v="8.5357965788831898"/>
    <x v="1234"/>
    <x v="0"/>
    <n v="4.8505704849958399E-2"/>
    <x v="5"/>
    <n v="3.3866081237793"/>
    <n v="126"/>
  </r>
  <r>
    <n v="1236"/>
    <x v="49"/>
    <x v="49"/>
    <x v="1195"/>
    <n v="1.8679392388404901"/>
    <n v="1.84782791406559"/>
    <n v="101.14645431160601"/>
    <n v="106.11127112296499"/>
    <n v="103.449602911971"/>
    <n v="65.108171503738205"/>
    <n v="28.782200852703799"/>
    <n v="39.700000000000003"/>
    <n v="9.8349541725987599"/>
    <n v="4.9908084319785599"/>
    <n v="8.5872037828622005"/>
    <x v="1235"/>
    <x v="0"/>
    <n v="4.25063520669937E-2"/>
    <x v="49"/>
    <n v="3.3870964050293"/>
    <n v="127"/>
  </r>
  <r>
    <n v="1237"/>
    <x v="49"/>
    <x v="49"/>
    <x v="1196"/>
    <n v="1.8674790494139399"/>
    <n v="1.84303391178784"/>
    <n v="107.341699408811"/>
    <n v="101.649874020429"/>
    <n v="102.83240329005299"/>
    <n v="65.417127810257696"/>
    <n v="28.9009456969479"/>
    <n v="40.200000000000003"/>
    <n v="9.9710192471408305"/>
    <n v="5.0092354362487903"/>
    <n v="8.4466597902579394"/>
    <x v="1236"/>
    <x v="0"/>
    <n v="4.8990994691848803E-2"/>
    <x v="104"/>
    <n v="3.39863204956055"/>
    <n v="128"/>
  </r>
  <r>
    <n v="1238"/>
    <x v="49"/>
    <x v="49"/>
    <x v="1197"/>
    <n v="1.86774516463033"/>
    <n v="1.8442727564001999"/>
    <n v="106.145509759581"/>
    <n v="101.22543946231499"/>
    <n v="103.478324942032"/>
    <n v="65.148573590316005"/>
    <n v="28.797298216607501"/>
    <n v="39.700000000000003"/>
    <n v="9.8382365794613307"/>
    <n v="4.9902515256973601"/>
    <n v="8.5880357270511691"/>
    <x v="1237"/>
    <x v="0"/>
    <n v="4.8988677561283098E-2"/>
    <x v="98"/>
    <n v="3.4072914123535201"/>
    <n v="129"/>
  </r>
  <r>
    <n v="1239"/>
    <x v="49"/>
    <x v="49"/>
    <x v="1198"/>
    <n v="1.8682938741001101"/>
    <n v="1.8453284260531999"/>
    <n v="101.617340666168"/>
    <n v="107.367874685773"/>
    <n v="102.679543050297"/>
    <n v="65.370993174309604"/>
    <n v="28.8838953738701"/>
    <n v="40.200000000000003"/>
    <n v="9.9694282339847398"/>
    <n v="5.0102194616181199"/>
    <n v="8.4556928904936903"/>
    <x v="1238"/>
    <x v="0"/>
    <n v="2.00387574732304E-2"/>
    <x v="51"/>
    <n v="3.4317436218261701"/>
    <n v="130"/>
  </r>
  <r>
    <n v="1240"/>
    <x v="49"/>
    <x v="49"/>
    <x v="1199"/>
    <n v="1.8638749958084599"/>
    <n v="1.8428695016196801"/>
    <n v="106.583248468969"/>
    <n v="98.777353048530699"/>
    <n v="103.014572340752"/>
    <n v="64.426000961324206"/>
    <n v="28.4653428225295"/>
    <n v="42.4"/>
    <n v="9.9571269199028904"/>
    <n v="5.1900418281933902"/>
    <n v="8.5794021340152593"/>
    <x v="1239"/>
    <x v="0"/>
    <n v="4.3778784573078197E-2"/>
    <x v="42"/>
    <n v="3.4328727722168"/>
    <n v="131"/>
  </r>
  <r>
    <n v="1241"/>
    <x v="49"/>
    <x v="49"/>
    <x v="1200"/>
    <n v="1.86751519404796"/>
    <n v="1.8455961096621301"/>
    <n v="101.46053870933299"/>
    <n v="107.50944223184599"/>
    <n v="102.615341334139"/>
    <n v="65.345394098838099"/>
    <n v="28.8702050499123"/>
    <n v="40.1"/>
    <n v="9.9764002518733594"/>
    <n v="5.0412196836002696"/>
    <n v="8.5891904932698999"/>
    <x v="1240"/>
    <x v="0"/>
    <n v="3.7401575595140499E-2"/>
    <x v="104"/>
    <n v="3.5072593688964799"/>
    <n v="132"/>
  </r>
  <r>
    <n v="1242"/>
    <x v="49"/>
    <x v="49"/>
    <x v="1201"/>
    <n v="1.8679555669233601"/>
    <n v="1.8419093354451499"/>
    <n v="107.386941369425"/>
    <n v="101.51999801242501"/>
    <n v="102.779213797536"/>
    <n v="65.376646012243199"/>
    <n v="28.882695555721401"/>
    <n v="40.1"/>
    <n v="9.9689592515288901"/>
    <n v="5.0464550514648101"/>
    <n v="8.5886991280733707"/>
    <x v="1241"/>
    <x v="0"/>
    <n v="3.9779845625162097E-2"/>
    <x v="104"/>
    <n v="3.5311508178710902"/>
    <n v="133"/>
  </r>
  <r>
    <n v="1243"/>
    <x v="49"/>
    <x v="49"/>
    <x v="1202"/>
    <n v="1.8691498067303201"/>
    <n v="1.84679424950371"/>
    <n v="102.135518550203"/>
    <n v="99.1561760588596"/>
    <n v="105.883457147971"/>
    <n v="64.099176908628493"/>
    <n v="28.361478646372301"/>
    <n v="41.6"/>
    <n v="9.9315054015842108"/>
    <n v="5.2128839982187101"/>
    <n v="8.3089203246809404"/>
    <x v="1242"/>
    <x v="0"/>
    <n v="4.6509981155395501E-2"/>
    <x v="4"/>
    <n v="3.5879898071289098"/>
    <n v="134"/>
  </r>
  <r>
    <n v="1244"/>
    <x v="49"/>
    <x v="49"/>
    <x v="1203"/>
    <n v="1.8658247506129799"/>
    <n v="1.8444896313072601"/>
    <n v="103.661040476392"/>
    <n v="100.131309651957"/>
    <n v="106.281471548029"/>
    <n v="64.913667860863001"/>
    <n v="28.678253369601698"/>
    <n v="42.6"/>
    <n v="9.73278695685614"/>
    <n v="5.1297362525740597"/>
    <n v="8.5732589991950796"/>
    <x v="1243"/>
    <x v="0"/>
    <n v="4.1875526309013401E-2"/>
    <x v="5"/>
    <n v="3.6066589355468799"/>
    <n v="135"/>
  </r>
  <r>
    <n v="1245"/>
    <x v="49"/>
    <x v="49"/>
    <x v="1204"/>
    <n v="1.8674533461374601"/>
    <n v="1.84263561237701"/>
    <n v="107.370655485062"/>
    <n v="101.40833963217101"/>
    <n v="102.882896663759"/>
    <n v="65.369035064241402"/>
    <n v="28.880950496018599"/>
    <n v="40.1"/>
    <n v="9.9682352880240401"/>
    <n v="5.0096396998193704"/>
    <n v="8.5878044347406703"/>
    <x v="1244"/>
    <x v="0"/>
    <n v="3.7944827228784603E-2"/>
    <x v="6"/>
    <n v="3.6433448791503902"/>
    <n v="136"/>
  </r>
  <r>
    <n v="1246"/>
    <x v="49"/>
    <x v="49"/>
    <x v="1205"/>
    <n v="1.8652972953392699"/>
    <n v="1.84477234367821"/>
    <n v="100.40272529542401"/>
    <n v="103.336182830829"/>
    <n v="106.459264008928"/>
    <n v="64.949380522684194"/>
    <n v="28.692529299000402"/>
    <n v="42.6"/>
    <n v="9.7420790113621099"/>
    <n v="5.1191141121130901"/>
    <n v="8.5726411998874106"/>
    <x v="1245"/>
    <x v="0"/>
    <n v="4.9375291913747801E-2"/>
    <x v="42"/>
    <n v="3.6509704589843799"/>
    <n v="137"/>
  </r>
  <r>
    <n v="1247"/>
    <x v="49"/>
    <x v="49"/>
    <x v="1206"/>
    <n v="1.8674919009195099"/>
    <n v="1.84598239428224"/>
    <n v="101.071885411461"/>
    <n v="100.96186038264101"/>
    <n v="106.329183244042"/>
    <n v="64.433147265348595"/>
    <n v="28.486542573019701"/>
    <n v="42.1"/>
    <n v="9.7989829986275492"/>
    <n v="5.0530607458371799"/>
    <n v="8.2820926690415"/>
    <x v="1246"/>
    <x v="0"/>
    <n v="3.5270724445581401E-2"/>
    <x v="42"/>
    <n v="3.6812820434570299"/>
    <n v="138"/>
  </r>
  <r>
    <n v="1248"/>
    <x v="49"/>
    <x v="49"/>
    <x v="1207"/>
    <n v="1.86740059976428"/>
    <n v="1.84575567180491"/>
    <n v="103.871836360863"/>
    <n v="99.265833766874707"/>
    <n v="105.090953915508"/>
    <n v="64.399169455597999"/>
    <n v="28.470706406220899"/>
    <n v="42"/>
    <n v="9.5433802222849398"/>
    <n v="5.1670493598171801"/>
    <n v="8.56648704070194"/>
    <x v="1247"/>
    <x v="0"/>
    <n v="4.2929936200380298E-2"/>
    <x v="42"/>
    <n v="3.73286056518555"/>
    <n v="139"/>
  </r>
  <r>
    <n v="1249"/>
    <x v="49"/>
    <x v="49"/>
    <x v="1208"/>
    <n v="1.8700494645864301"/>
    <n v="1.8461183602358699"/>
    <n v="102.412070882568"/>
    <n v="99.041559688899994"/>
    <n v="105.5829862488"/>
    <n v="64.063372005097094"/>
    <n v="28.345215279479099"/>
    <n v="41.5"/>
    <n v="9.9389249603310894"/>
    <n v="5.2203581019243597"/>
    <n v="8.3130613454907607"/>
    <x v="1248"/>
    <x v="0"/>
    <n v="4.7350272536277799E-2"/>
    <x v="4"/>
    <n v="3.7437515258789098"/>
    <n v="140"/>
  </r>
  <r>
    <n v="1250"/>
    <x v="49"/>
    <x v="49"/>
    <x v="1209"/>
    <n v="1.86485227296963"/>
    <n v="1.84469780723022"/>
    <n v="103.474234479637"/>
    <n v="100.264444237372"/>
    <n v="106.38848259359401"/>
    <n v="64.928939201701496"/>
    <n v="28.6815313303129"/>
    <n v="42.3"/>
    <n v="9.7357876695380394"/>
    <n v="5.1223177561227402"/>
    <n v="8.5735811865102498"/>
    <x v="1249"/>
    <x v="0"/>
    <n v="4.7094818204641301E-2"/>
    <x v="50"/>
    <n v="3.8037300109863299"/>
    <n v="141"/>
  </r>
  <r>
    <n v="1251"/>
    <x v="49"/>
    <x v="49"/>
    <x v="1210"/>
    <n v="1.86742416178007"/>
    <n v="1.8466236757932"/>
    <n v="101.104331413355"/>
    <n v="100.995355522594"/>
    <n v="106.291330979069"/>
    <n v="64.4419022560336"/>
    <n v="28.491897150887802"/>
    <n v="42.1"/>
    <n v="9.7968666106073794"/>
    <n v="5.0505465804099003"/>
    <n v="8.5673311584228493"/>
    <x v="1250"/>
    <x v="0"/>
    <n v="2.8080077841877899E-2"/>
    <x v="4"/>
    <n v="3.8352622985839799"/>
    <n v="142"/>
  </r>
  <r>
    <n v="1252"/>
    <x v="49"/>
    <x v="49"/>
    <x v="1211"/>
    <n v="1.8677585497060301"/>
    <n v="1.8444777038500599"/>
    <n v="106.84782574682001"/>
    <n v="101.048096877094"/>
    <n v="103.52633415963901"/>
    <n v="65.303748523431295"/>
    <n v="28.865824227482499"/>
    <n v="39.799999999999997"/>
    <n v="9.9238935251392899"/>
    <n v="5.0748232443842198"/>
    <n v="8.5932459702698498"/>
    <x v="1251"/>
    <x v="0"/>
    <n v="3.9935726672411E-2"/>
    <x v="5"/>
    <n v="3.8692741394043"/>
    <n v="143"/>
  </r>
  <r>
    <n v="1253"/>
    <x v="49"/>
    <x v="49"/>
    <x v="1212"/>
    <n v="1.86903290500729"/>
    <n v="1.84349369404942"/>
    <n v="106.490350018383"/>
    <n v="96.702128042009505"/>
    <n v="99.176107336380497"/>
    <n v="62.756712847578399"/>
    <n v="27.7741412544264"/>
    <n v="40.299999999999997"/>
    <n v="10.178717411784501"/>
    <n v="5.4568779911671497"/>
    <n v="8.5766483393120794"/>
    <x v="1252"/>
    <x v="0"/>
    <n v="3.41387391090393E-2"/>
    <x v="42"/>
    <n v="3.8798599243164098"/>
    <n v="144"/>
  </r>
  <r>
    <n v="1254"/>
    <x v="49"/>
    <x v="49"/>
    <x v="1213"/>
    <n v="1.8698719207475101"/>
    <n v="1.8462253383593199"/>
    <n v="102.68248706652901"/>
    <n v="99.123834160794999"/>
    <n v="105.255378301205"/>
    <n v="64.074832505627199"/>
    <n v="28.3519307535317"/>
    <n v="41.5"/>
    <n v="9.9472492616892705"/>
    <n v="5.2130130167201099"/>
    <n v="8.5449884212309097"/>
    <x v="1253"/>
    <x v="0"/>
    <n v="4.8288915306329699E-2"/>
    <x v="4"/>
    <n v="3.8863220214843799"/>
    <n v="145"/>
  </r>
  <r>
    <n v="1255"/>
    <x v="49"/>
    <x v="49"/>
    <x v="1214"/>
    <n v="1.8709008525306701"/>
    <n v="1.85033321323484"/>
    <n v="98.008157872288507"/>
    <n v="103.452144167865"/>
    <n v="104.677769436036"/>
    <n v="63.8132671103725"/>
    <n v="28.246144704133599"/>
    <n v="41.1"/>
    <n v="9.9973023620818502"/>
    <n v="5.3121587072898002"/>
    <n v="8.51687664365393"/>
    <x v="1254"/>
    <x v="0"/>
    <n v="3.8023047149181401E-2"/>
    <x v="4"/>
    <n v="3.8879241943359402"/>
    <n v="146"/>
  </r>
  <r>
    <n v="1256"/>
    <x v="49"/>
    <x v="49"/>
    <x v="1215"/>
    <n v="1.8740432225538399"/>
    <n v="1.8461056307806401"/>
    <n v="99.249080052198707"/>
    <n v="106.84811502528601"/>
    <n v="99.325007904333404"/>
    <n v="63.605511182246602"/>
    <n v="28.1444698699922"/>
    <n v="47.1"/>
    <n v="10.036210146196799"/>
    <n v="4.9770584656766204"/>
    <n v="8.3250604176924199"/>
    <x v="1255"/>
    <x v="0"/>
    <n v="3.8409471511840799E-2"/>
    <x v="104"/>
    <n v="4.7464866638183603"/>
    <n v="147"/>
  </r>
  <r>
    <n v="1257"/>
    <x v="49"/>
    <x v="49"/>
    <x v="1216"/>
    <n v="1.8739082154683999"/>
    <n v="1.8407009534413701"/>
    <n v="106.823631879442"/>
    <n v="98.976419987224702"/>
    <n v="99.433109703457006"/>
    <n v="63.552837590861699"/>
    <n v="28.122966174797099"/>
    <n v="46.9"/>
    <n v="10.054217037814"/>
    <n v="5.0000256498819402"/>
    <n v="8.5875875626803495"/>
    <x v="1256"/>
    <x v="0"/>
    <n v="4.9791228026151699E-2"/>
    <x v="6"/>
    <n v="4.8067893981933603"/>
    <n v="148"/>
  </r>
  <r>
    <n v="1258"/>
    <x v="49"/>
    <x v="49"/>
    <x v="1217"/>
    <n v="1.8731452159402899"/>
    <n v="1.8416943286006999"/>
    <n v="106.870617263271"/>
    <n v="98.758060845947"/>
    <n v="98.930142801236002"/>
    <n v="63.362787401491602"/>
    <n v="28.038539500393298"/>
    <n v="46.8"/>
    <n v="10.101559765218299"/>
    <n v="5.03152113737187"/>
    <n v="8.3218113362319208"/>
    <x v="1257"/>
    <x v="0"/>
    <n v="4.5454911887645701E-2"/>
    <x v="52"/>
    <n v="4.8986892700195304"/>
    <n v="149"/>
  </r>
  <r>
    <n v="1259"/>
    <x v="49"/>
    <x v="49"/>
    <x v="1218"/>
    <n v="1.87383990778294"/>
    <n v="1.8417700725117601"/>
    <n v="106.98767078385001"/>
    <n v="99.188343226492805"/>
    <n v="99.327287003449101"/>
    <n v="63.624601647111099"/>
    <n v="28.152061195504398"/>
    <n v="47"/>
    <n v="10.0469372676116"/>
    <n v="4.9371701881062"/>
    <n v="8.3300181031101292"/>
    <x v="1258"/>
    <x v="0"/>
    <n v="4.9756169319152797E-2"/>
    <x v="98"/>
    <n v="4.9611167907714799"/>
    <n v="150"/>
  </r>
  <r>
    <n v="1260"/>
    <x v="49"/>
    <x v="49"/>
    <x v="1219"/>
    <n v="1.8744620561643801"/>
    <n v="1.84211128871194"/>
    <n v="106.86723949907601"/>
    <n v="98.884717011114105"/>
    <n v="99.4627248256934"/>
    <n v="63.545820332825798"/>
    <n v="28.121850936762002"/>
    <n v="46.8"/>
    <n v="10.0571073004346"/>
    <n v="4.9405239773926599"/>
    <n v="8.5870054286675703"/>
    <x v="1259"/>
    <x v="1"/>
    <n v="7.3325194418430301E-2"/>
    <x v="6"/>
    <n v="5.0970382690429696"/>
    <n v="151"/>
  </r>
  <r>
    <n v="1261"/>
    <x v="49"/>
    <x v="49"/>
    <x v="1220"/>
    <n v="1.87382336414081"/>
    <n v="1.8466209681469501"/>
    <n v="98.952461179346798"/>
    <n v="106.90614710264001"/>
    <n v="99.578006416845994"/>
    <n v="63.607084962989603"/>
    <n v="28.1484363971887"/>
    <n v="46.9"/>
    <n v="10.044923287047601"/>
    <n v="4.93870505132349"/>
    <n v="8.5864855348883502"/>
    <x v="1260"/>
    <x v="0"/>
    <n v="4.4966872781515101E-2"/>
    <x v="5"/>
    <n v="5.1053237915039098"/>
    <n v="152"/>
  </r>
  <r>
    <n v="1262"/>
    <x v="49"/>
    <x v="49"/>
    <x v="1221"/>
    <n v="1.8732821463943901"/>
    <n v="1.84198642774587"/>
    <n v="106.575014230603"/>
    <n v="99.2229670573915"/>
    <n v="100.28548056820399"/>
    <n v="63.794690570211102"/>
    <n v="28.227007037726001"/>
    <n v="47.2"/>
    <n v="10.0160299666217"/>
    <n v="4.9829268323842699"/>
    <n v="8.5818024630431307"/>
    <x v="1261"/>
    <x v="1"/>
    <n v="6.4096488058567005E-2"/>
    <x v="5"/>
    <n v="5.1866302490234402"/>
    <n v="153"/>
  </r>
  <r>
    <n v="1263"/>
    <x v="49"/>
    <x v="49"/>
    <x v="1222"/>
    <n v="1.87531464026706"/>
    <n v="1.8480695333238899"/>
    <n v="98.600017102509497"/>
    <n v="105.58897023900499"/>
    <n v="98.622293124073295"/>
    <n v="62.906658224030402"/>
    <n v="27.8595610138285"/>
    <n v="45.5"/>
    <n v="10.1120485390861"/>
    <n v="5.0567998113929802"/>
    <n v="8.4120475902177194"/>
    <x v="1262"/>
    <x v="0"/>
    <n v="4.1731357574462898E-2"/>
    <x v="49"/>
    <n v="5.2612762451171902"/>
    <n v="154"/>
  </r>
  <r>
    <n v="1264"/>
    <x v="49"/>
    <x v="49"/>
    <x v="1223"/>
    <n v="1.87327333830383"/>
    <n v="1.84593661863022"/>
    <n v="99.219984997542198"/>
    <n v="106.620501170349"/>
    <n v="100.068033714771"/>
    <n v="63.744916902016001"/>
    <n v="28.204055954333601"/>
    <n v="47.2"/>
    <n v="10.0186420978055"/>
    <n v="4.96908168691232"/>
    <n v="8.5801312136340098"/>
    <x v="1263"/>
    <x v="1"/>
    <n v="6.8924389779567705E-2"/>
    <x v="42"/>
    <n v="5.2676887512206996"/>
    <n v="155"/>
  </r>
  <r>
    <n v="1265"/>
    <x v="49"/>
    <x v="49"/>
    <x v="1224"/>
    <n v="1.8729967965802801"/>
    <n v="1.8458940923032301"/>
    <n v="99.139086228635094"/>
    <n v="106.884008799722"/>
    <n v="99.085304503178904"/>
    <n v="63.516440944463703"/>
    <n v="28.103653208364001"/>
    <n v="47"/>
    <n v="10.0917539874402"/>
    <n v="4.9887817511126302"/>
    <n v="8.3280353461004104"/>
    <x v="1264"/>
    <x v="0"/>
    <n v="3.7786345928907401E-2"/>
    <x v="5"/>
    <n v="5.2958412170410201"/>
    <n v="156"/>
  </r>
  <r>
    <n v="1266"/>
    <x v="49"/>
    <x v="49"/>
    <x v="1225"/>
    <n v="1.8675379514216"/>
    <n v="1.8460696086551001"/>
    <n v="100.90016783212199"/>
    <n v="107.24012942362801"/>
    <n v="103.536459065111"/>
    <n v="65.370898112631394"/>
    <n v="28.883397367665701"/>
    <n v="40"/>
    <n v="9.9587227438300392"/>
    <n v="5.0039743979905698"/>
    <n v="8.58789946006757"/>
    <x v="1265"/>
    <x v="0"/>
    <n v="3.4791894257068599E-2"/>
    <x v="50"/>
    <n v="5.3146896362304696"/>
    <n v="157"/>
  </r>
  <r>
    <n v="1267"/>
    <x v="49"/>
    <x v="49"/>
    <x v="1226"/>
    <n v="1.8735463698558401"/>
    <n v="1.84175812744236"/>
    <n v="106.840535890827"/>
    <n v="99.208459240343203"/>
    <n v="99.390035346472999"/>
    <n v="63.609842475198803"/>
    <n v="28.145667604037499"/>
    <n v="47.1"/>
    <n v="10.0816309511826"/>
    <n v="4.9684484146891599"/>
    <n v="8.3269285610153396"/>
    <x v="1266"/>
    <x v="0"/>
    <n v="3.7878755480050999E-2"/>
    <x v="50"/>
    <n v="5.3155899047851598"/>
    <n v="158"/>
  </r>
  <r>
    <n v="1268"/>
    <x v="49"/>
    <x v="49"/>
    <x v="1227"/>
    <n v="1.8732522521006001"/>
    <n v="1.84589111271494"/>
    <n v="99.096821055492299"/>
    <n v="106.76568285787501"/>
    <n v="99.991097212910006"/>
    <n v="63.726578436369998"/>
    <n v="28.193961482269501"/>
    <n v="47.1"/>
    <n v="10.0319189929277"/>
    <n v="4.9894288495211603"/>
    <n v="8.5871465497128998"/>
    <x v="1267"/>
    <x v="1"/>
    <n v="0.137069821357727"/>
    <x v="104"/>
    <n v="5.3332862854003897"/>
    <n v="159"/>
  </r>
  <r>
    <n v="1269"/>
    <x v="49"/>
    <x v="49"/>
    <x v="1228"/>
    <n v="1.8733622180453999"/>
    <n v="1.8421188886714099"/>
    <n v="106.76543950210301"/>
    <n v="99.199698392472001"/>
    <n v="100.145460509579"/>
    <n v="63.7985773646326"/>
    <n v="28.2284354904072"/>
    <n v="47.2"/>
    <n v="10.017391469200399"/>
    <n v="4.9793412271994599"/>
    <n v="8.5869518456163192"/>
    <x v="1268"/>
    <x v="1"/>
    <n v="0.102172940969467"/>
    <x v="42"/>
    <n v="5.3440895080566397"/>
    <n v="160"/>
  </r>
  <r>
    <n v="1270"/>
    <x v="49"/>
    <x v="49"/>
    <x v="1229"/>
    <n v="1.87424864945929"/>
    <n v="1.8468876522409201"/>
    <n v="98.961160832920399"/>
    <n v="106.75658464693301"/>
    <n v="98.556433138746002"/>
    <n v="63.287190115790501"/>
    <n v="28.011913966980501"/>
    <n v="46.4"/>
    <n v="10.0922565382968"/>
    <n v="5.0016850115866198"/>
    <n v="8.3317966586411991"/>
    <x v="1269"/>
    <x v="0"/>
    <n v="4.31411489844322E-2"/>
    <x v="5"/>
    <n v="5.3777046203613299"/>
    <n v="161"/>
  </r>
  <r>
    <n v="1271"/>
    <x v="49"/>
    <x v="49"/>
    <x v="1230"/>
    <n v="1.87425958714368"/>
    <n v="1.8414966739041301"/>
    <n v="106.611379220328"/>
    <n v="98.945705769738197"/>
    <n v="98.298635084240999"/>
    <n v="63.174102544336598"/>
    <n v="27.965006650229"/>
    <n v="46.3"/>
    <n v="10.103006477198999"/>
    <n v="5.0180403366721604"/>
    <n v="8.3329792540107395"/>
    <x v="1270"/>
    <x v="0"/>
    <n v="4.9378689378499999E-2"/>
    <x v="5"/>
    <n v="5.3875503540039098"/>
    <n v="162"/>
  </r>
  <r>
    <n v="1272"/>
    <x v="49"/>
    <x v="49"/>
    <x v="1231"/>
    <n v="1.8736992821688301"/>
    <n v="1.84197665566097"/>
    <n v="106.685297028462"/>
    <n v="99.309320706570304"/>
    <n v="99.850566435485305"/>
    <n v="63.726531426018603"/>
    <n v="28.196212569899501"/>
    <n v="47.2"/>
    <n v="10.0208764305922"/>
    <n v="4.9483513228184002"/>
    <n v="8.5792111070475805"/>
    <x v="1271"/>
    <x v="0"/>
    <n v="2.2798543795943298E-2"/>
    <x v="42"/>
    <n v="5.3885841369628897"/>
    <n v="163"/>
  </r>
  <r>
    <n v="1273"/>
    <x v="49"/>
    <x v="49"/>
    <x v="1232"/>
    <n v="1.87362242727823"/>
    <n v="1.84570474345167"/>
    <n v="98.853424549105398"/>
    <n v="106.863814547255"/>
    <n v="100.557078611812"/>
    <n v="63.840569571794099"/>
    <n v="28.242588491515299"/>
    <n v="47.2"/>
    <n v="10.022527344231699"/>
    <n v="4.9446439872943504"/>
    <n v="8.5803207084300901"/>
    <x v="1272"/>
    <x v="1"/>
    <n v="6.8000726401805905E-2"/>
    <x v="42"/>
    <n v="5.4403953552246103"/>
    <n v="164"/>
  </r>
  <r>
    <n v="1274"/>
    <x v="49"/>
    <x v="49"/>
    <x v="1233"/>
    <n v="1.87556284885364"/>
    <n v="1.8490911280950899"/>
    <n v="98.584610654474005"/>
    <n v="105.527401348353"/>
    <n v="98.565305096266997"/>
    <n v="62.871480251103002"/>
    <n v="27.846587824294001"/>
    <n v="45.4"/>
    <n v="10.110083942488099"/>
    <n v="5.0572047740141803"/>
    <n v="8.5853161298909892"/>
    <x v="1273"/>
    <x v="0"/>
    <n v="4.9972619861364399E-2"/>
    <x v="52"/>
    <n v="5.4906730651855504"/>
    <n v="165"/>
  </r>
  <r>
    <n v="1275"/>
    <x v="49"/>
    <x v="49"/>
    <x v="1234"/>
    <n v="1.87555885004976"/>
    <n v="1.8485464560026601"/>
    <n v="98.716798316371893"/>
    <n v="105.27829223015"/>
    <n v="98.758729650898502"/>
    <n v="62.897174736819203"/>
    <n v="27.855299051442501"/>
    <n v="45.4"/>
    <n v="10.0979799593095"/>
    <n v="5.0428781496312496"/>
    <n v="8.3885390147097407"/>
    <x v="1274"/>
    <x v="0"/>
    <n v="3.9302136749029201E-2"/>
    <x v="50"/>
    <n v="5.5247802734375"/>
    <n v="166"/>
  </r>
  <r>
    <n v="1276"/>
    <x v="49"/>
    <x v="49"/>
    <x v="1235"/>
    <n v="1.8732031390108199"/>
    <n v="1.8406175594077101"/>
    <n v="106.86407431338399"/>
    <n v="99.186895565889998"/>
    <n v="99.587462651573006"/>
    <n v="63.6652219468873"/>
    <n v="28.1630097000685"/>
    <n v="47.1"/>
    <n v="10.0757128040977"/>
    <n v="4.9619063183455703"/>
    <n v="8.5881787289731104"/>
    <x v="1275"/>
    <x v="0"/>
    <n v="3.9201207458972903E-2"/>
    <x v="42"/>
    <n v="5.5955009460449201"/>
    <n v="167"/>
  </r>
  <r>
    <n v="1277"/>
    <x v="49"/>
    <x v="49"/>
    <x v="1236"/>
    <n v="1.8733160438110801"/>
    <n v="1.8420542880165001"/>
    <n v="106.728785070409"/>
    <n v="99.113352988169297"/>
    <n v="100.233626001777"/>
    <n v="63.789051672692203"/>
    <n v="28.221889859816802"/>
    <n v="47.1"/>
    <n v="10.028681503275401"/>
    <n v="4.9596320191293204"/>
    <n v="8.5873362907513595"/>
    <x v="1276"/>
    <x v="0"/>
    <n v="4.9881927669048302E-2"/>
    <x v="50"/>
    <n v="5.6295623779296902"/>
    <n v="168"/>
  </r>
  <r>
    <n v="1278"/>
    <x v="49"/>
    <x v="49"/>
    <x v="1237"/>
    <n v="1.8735493054627601"/>
    <n v="1.84198669919193"/>
    <n v="106.90692876509701"/>
    <n v="99.332801793731306"/>
    <n v="98.881996080892506"/>
    <n v="63.519769849938903"/>
    <n v="28.105446014531399"/>
    <n v="47"/>
    <n v="10.078560309359901"/>
    <n v="4.9631446671132098"/>
    <n v="8.5692911783656491"/>
    <x v="1277"/>
    <x v="0"/>
    <n v="4.57318015396595E-2"/>
    <x v="5"/>
    <n v="5.6349258422851598"/>
    <n v="169"/>
  </r>
  <r>
    <n v="1279"/>
    <x v="49"/>
    <x v="49"/>
    <x v="1238"/>
    <n v="1.8747650519465"/>
    <n v="1.84199375677552"/>
    <n v="105.3771582665"/>
    <n v="98.739415484387806"/>
    <n v="98.239833137060998"/>
    <n v="62.786081274906401"/>
    <n v="27.802016708310202"/>
    <n v="45.4"/>
    <n v="10.0958042768023"/>
    <n v="5.0317478434685396"/>
    <n v="8.5869713620577297"/>
    <x v="1278"/>
    <x v="0"/>
    <n v="4.1487351059913601E-2"/>
    <x v="50"/>
    <n v="5.7073402404785201"/>
    <n v="170"/>
  </r>
  <r>
    <n v="1280"/>
    <x v="49"/>
    <x v="49"/>
    <x v="1239"/>
    <n v="1.8773228278588601"/>
    <n v="1.8490313680411099"/>
    <n v="98.422527731339201"/>
    <n v="104.48639057387599"/>
    <n v="99.087740402989098"/>
    <n v="62.702059431115401"/>
    <n v="27.783433352247101"/>
    <n v="45"/>
    <n v="10.0511877420802"/>
    <n v="5.0716001802520996"/>
    <n v="8.3307155633579395"/>
    <x v="1279"/>
    <x v="0"/>
    <n v="4.0068898350000402E-2"/>
    <x v="5"/>
    <n v="5.8243865966796902"/>
    <n v="171"/>
  </r>
  <r>
    <n v="1281"/>
    <x v="49"/>
    <x v="49"/>
    <x v="1240"/>
    <n v="1.87407710620454"/>
    <n v="1.8423588141293199"/>
    <n v="106.607143875793"/>
    <n v="98.653222202366507"/>
    <n v="98.926941212051901"/>
    <n v="63.2653451273058"/>
    <n v="28.005432941501802"/>
    <n v="46.2"/>
    <n v="10.1182818664288"/>
    <n v="5.0122966124120998"/>
    <n v="8.58311603397296"/>
    <x v="1280"/>
    <x v="1"/>
    <n v="0.256386488676071"/>
    <x v="5"/>
    <n v="5.8313217163085902"/>
    <n v="172"/>
  </r>
  <r>
    <n v="1282"/>
    <x v="49"/>
    <x v="49"/>
    <x v="1241"/>
    <n v="1.8742211715803401"/>
    <n v="1.8415007466737501"/>
    <n v="106.87263960135"/>
    <n v="99.163295352728696"/>
    <n v="99.431360584141402"/>
    <n v="63.617199054156302"/>
    <n v="28.150338966517399"/>
    <n v="46.9"/>
    <n v="10.083524303056601"/>
    <n v="4.9552917170604998"/>
    <n v="8.5880600689257101"/>
    <x v="1281"/>
    <x v="0"/>
    <n v="4.30676937103271E-2"/>
    <x v="42"/>
    <n v="5.8335227966308603"/>
    <n v="173"/>
  </r>
  <r>
    <n v="1283"/>
    <x v="49"/>
    <x v="49"/>
    <x v="1242"/>
    <n v="1.8765758711014"/>
    <n v="1.84319966362844"/>
    <n v="104.510236608396"/>
    <n v="98.3643500048302"/>
    <n v="98.887941314460505"/>
    <n v="62.638052029939402"/>
    <n v="27.752620071245399"/>
    <n v="45"/>
    <n v="10.057802602946699"/>
    <n v="4.9927427094833501"/>
    <n v="8.3305379628232004"/>
    <x v="1282"/>
    <x v="0"/>
    <n v="4.6110410243272802E-2"/>
    <x v="50"/>
    <n v="5.9324264526367196"/>
    <n v="174"/>
  </r>
  <r>
    <n v="1284"/>
    <x v="49"/>
    <x v="49"/>
    <x v="1243"/>
    <n v="1.87675144864736"/>
    <n v="1.84151595160074"/>
    <n v="104.574398002495"/>
    <n v="98.358159967145198"/>
    <n v="98.964529627998303"/>
    <n v="62.6742249007197"/>
    <n v="27.765351473602198"/>
    <n v="44.9"/>
    <n v="10.051817830410601"/>
    <n v="5.0650668958070497"/>
    <n v="8.5876875721604105"/>
    <x v="1283"/>
    <x v="0"/>
    <n v="4.9217421561479603E-2"/>
    <x v="5"/>
    <n v="6.0622825622558603"/>
    <n v="175"/>
  </r>
  <r>
    <n v="1285"/>
    <x v="49"/>
    <x v="49"/>
    <x v="1244"/>
    <n v="1.87685827914629"/>
    <n v="1.84344134704633"/>
    <n v="104.346964408565"/>
    <n v="98.0428465482956"/>
    <n v="98.491975956291995"/>
    <n v="62.401125299553399"/>
    <n v="27.653706419792599"/>
    <n v="44.8"/>
    <n v="10.09548957921"/>
    <n v="4.9888896335368003"/>
    <n v="8.32444665643294"/>
    <x v="1284"/>
    <x v="0"/>
    <n v="4.3429348617792102E-2"/>
    <x v="51"/>
    <n v="6.0971031188964799"/>
    <n v="176"/>
  </r>
  <r>
    <n v="1286"/>
    <x v="49"/>
    <x v="49"/>
    <x v="1245"/>
    <n v="1.8769826850559901"/>
    <n v="1.84270317739998"/>
    <n v="104.123998311284"/>
    <n v="98.171317253158804"/>
    <n v="98.872570353270305"/>
    <n v="62.482293660911701"/>
    <n v="27.6896034776051"/>
    <n v="44.7"/>
    <n v="10.0756150150788"/>
    <n v="5.0628069010470398"/>
    <n v="8.58926494445023"/>
    <x v="1285"/>
    <x v="0"/>
    <n v="4.1565723717212698E-2"/>
    <x v="50"/>
    <n v="6.3728523254394496"/>
    <n v="177"/>
  </r>
  <r>
    <n v="1287"/>
    <x v="49"/>
    <x v="49"/>
    <x v="1246"/>
    <n v="1.8771097463920401"/>
    <n v="1.84343619363405"/>
    <n v="104.11598802558299"/>
    <n v="98.238018787561103"/>
    <n v="98.979710583628901"/>
    <n v="62.527310257468699"/>
    <n v="27.7143101478168"/>
    <n v="44.7"/>
    <n v="10.076066312651999"/>
    <n v="4.9715211169468398"/>
    <n v="8.5898348397467394"/>
    <x v="1286"/>
    <x v="0"/>
    <n v="4.9975279718637501E-2"/>
    <x v="42"/>
    <n v="6.4378280639648402"/>
    <n v="178"/>
  </r>
  <r>
    <n v="1288"/>
    <x v="49"/>
    <x v="49"/>
    <x v="1247"/>
    <n v="1.8733363285859801"/>
    <n v="1.8454346371518999"/>
    <n v="99.389507799933696"/>
    <n v="106.81191922724901"/>
    <n v="99.746563934647398"/>
    <n v="63.753109165385901"/>
    <n v="28.203948110284401"/>
    <n v="47.2"/>
    <n v="10.035508923946701"/>
    <n v="4.9729972814683103"/>
    <n v="8.5873791587483392"/>
    <x v="1287"/>
    <x v="0"/>
    <n v="4.1360173374414402E-2"/>
    <x v="52"/>
    <n v="6.5384368896484402"/>
    <n v="179"/>
  </r>
  <r>
    <n v="1289"/>
    <x v="49"/>
    <x v="49"/>
    <x v="1248"/>
    <n v="1.8697275202552901"/>
    <n v="1.84391214541257"/>
    <n v="109.69467554630501"/>
    <n v="97.691639263986701"/>
    <n v="103.53964939532599"/>
    <n v="65.077419334535605"/>
    <n v="28.773784468328898"/>
    <n v="40.6"/>
    <n v="10.037262251749199"/>
    <n v="4.8061542642508996"/>
    <n v="8.3637749323320296"/>
    <x v="1288"/>
    <x v="0"/>
    <n v="4.0294904261827497E-2"/>
    <x v="5"/>
    <n v="6.722412109375"/>
    <n v="180"/>
  </r>
  <r>
    <n v="1290"/>
    <x v="49"/>
    <x v="49"/>
    <x v="1249"/>
    <n v="1.8699275387030301"/>
    <n v="1.84972998029442"/>
    <n v="97.467851044198497"/>
    <n v="109.718112123494"/>
    <n v="103.618664520978"/>
    <n v="65.038741106386993"/>
    <n v="28.760546591465101"/>
    <n v="40.6"/>
    <n v="10.051549919505099"/>
    <n v="4.8217037377426504"/>
    <n v="8.3624760813272996"/>
    <x v="1289"/>
    <x v="0"/>
    <n v="3.8221582770347602E-2"/>
    <x v="104"/>
    <n v="6.7410583496093803"/>
    <n v="181"/>
  </r>
  <r>
    <n v="1291"/>
    <x v="49"/>
    <x v="49"/>
    <x v="1250"/>
    <n v="1.8774037924751299"/>
    <n v="1.8434440593628001"/>
    <n v="104.514205776458"/>
    <n v="98.329082479004398"/>
    <n v="98.9087223647672"/>
    <n v="62.635208744013902"/>
    <n v="27.757454963238899"/>
    <n v="44.9"/>
    <n v="10.0416171481933"/>
    <n v="5.0689651712280703"/>
    <n v="8.3213654424055292"/>
    <x v="1290"/>
    <x v="0"/>
    <n v="4.9923378974199302E-2"/>
    <x v="42"/>
    <n v="6.7654533386230504"/>
    <n v="182"/>
  </r>
  <r>
    <n v="1292"/>
    <x v="49"/>
    <x v="49"/>
    <x v="1251"/>
    <n v="1.86890128150204"/>
    <n v="1.84959698312902"/>
    <n v="97.493778665316896"/>
    <n v="109.673805669012"/>
    <n v="103.346685483865"/>
    <n v="64.958125210215002"/>
    <n v="28.721651020543199"/>
    <n v="40.5"/>
    <n v="10.0614602163824"/>
    <n v="4.8137322435393903"/>
    <n v="8.3768685881195708"/>
    <x v="1291"/>
    <x v="0"/>
    <n v="4.65114712715149E-2"/>
    <x v="98"/>
    <n v="6.8663787841796902"/>
    <n v="183"/>
  </r>
  <r>
    <n v="1293"/>
    <x v="49"/>
    <x v="49"/>
    <x v="1252"/>
    <n v="1.8685879695641801"/>
    <n v="1.8479439926577801"/>
    <n v="97.580081894138502"/>
    <n v="110.010219590166"/>
    <n v="102.68753272132101"/>
    <n v="64.883687238456503"/>
    <n v="28.685683651422998"/>
    <n v="40.4"/>
    <n v="10.0859260050859"/>
    <n v="4.8036081072395502"/>
    <n v="8.5841268460443505"/>
    <x v="1292"/>
    <x v="0"/>
    <n v="4.5295137912035002E-2"/>
    <x v="51"/>
    <n v="6.9070968627929696"/>
    <n v="184"/>
  </r>
  <r>
    <n v="1294"/>
    <x v="49"/>
    <x v="49"/>
    <x v="1253"/>
    <n v="1.8735671858783101"/>
    <n v="1.84615194390927"/>
    <n v="99.267839646770298"/>
    <n v="107.0782846818"/>
    <n v="98.679416546464694"/>
    <n v="63.489384988707101"/>
    <n v="28.0935666479571"/>
    <n v="46.8"/>
    <n v="10.0746137299992"/>
    <n v="4.94071321290577"/>
    <n v="8.3288322691428895"/>
    <x v="1293"/>
    <x v="0"/>
    <n v="3.8650047034025199E-2"/>
    <x v="4"/>
    <n v="6.9661560058593803"/>
    <n v="185"/>
  </r>
  <r>
    <n v="1295"/>
    <x v="49"/>
    <x v="49"/>
    <x v="1254"/>
    <n v="1.87293779928752"/>
    <n v="1.84573047869942"/>
    <n v="100.070462432141"/>
    <n v="106.52002605329299"/>
    <n v="101.37226799809299"/>
    <n v="64.3249033315453"/>
    <n v="28.448745355143"/>
    <n v="47.9"/>
    <n v="10.0087694323325"/>
    <n v="4.9215915977859499"/>
    <n v="8.3127497117031801"/>
    <x v="1294"/>
    <x v="0"/>
    <n v="4.9085173755884198E-2"/>
    <x v="5"/>
    <n v="6.9691848754882804"/>
    <n v="186"/>
  </r>
  <r>
    <n v="1296"/>
    <x v="49"/>
    <x v="49"/>
    <x v="1255"/>
    <n v="1.87454954589095"/>
    <n v="1.8431576167002099"/>
    <n v="106.227329638334"/>
    <n v="98.291022453765294"/>
    <n v="98.216771417957403"/>
    <n v="62.871439695334402"/>
    <n v="27.8393372784947"/>
    <n v="45.9"/>
    <n v="10.1266101824197"/>
    <n v="5.0879681210568597"/>
    <n v="8.3351484425145994"/>
    <x v="1295"/>
    <x v="0"/>
    <n v="2.8850084170699099E-2"/>
    <x v="4"/>
    <n v="6.9705924987793004"/>
    <n v="187"/>
  </r>
  <r>
    <n v="1297"/>
    <x v="49"/>
    <x v="49"/>
    <x v="1256"/>
    <n v="1.87648847585057"/>
    <n v="1.84380096539729"/>
    <n v="104.78799296658001"/>
    <n v="98.249012750387905"/>
    <n v="98.591174916556497"/>
    <n v="62.596887588825901"/>
    <n v="27.739250543647099"/>
    <n v="45"/>
    <n v="10.0496286343188"/>
    <n v="5.0680286543406599"/>
    <n v="8.5869528478578605"/>
    <x v="1296"/>
    <x v="0"/>
    <n v="4.6178229153156301E-2"/>
    <x v="42"/>
    <n v="7.0144996643066397"/>
    <n v="188"/>
  </r>
  <r>
    <n v="1298"/>
    <x v="49"/>
    <x v="49"/>
    <x v="1257"/>
    <n v="1.8776794188572199"/>
    <n v="1.84278620572219"/>
    <n v="104.243373377558"/>
    <n v="98.357773246467801"/>
    <n v="98.943760349436403"/>
    <n v="62.583271318252898"/>
    <n v="27.734867320083001"/>
    <n v="44.8"/>
    <n v="10.033972780903101"/>
    <n v="4.9717844820558099"/>
    <n v="8.5877407949840006"/>
    <x v="1297"/>
    <x v="0"/>
    <n v="4.6474639326334E-2"/>
    <x v="4"/>
    <n v="7.06451416015625"/>
    <n v="189"/>
  </r>
  <r>
    <n v="1299"/>
    <x v="49"/>
    <x v="49"/>
    <x v="1258"/>
    <n v="1.8691885940161299"/>
    <n v="1.8448569050200001"/>
    <n v="109.62894901026399"/>
    <n v="97.136342866372303"/>
    <n v="103.903027979585"/>
    <n v="64.996190147565301"/>
    <n v="28.745293230043"/>
    <n v="40.5"/>
    <n v="10.0684550869153"/>
    <n v="4.8552706581118699"/>
    <n v="8.3633700872924308"/>
    <x v="1298"/>
    <x v="0"/>
    <n v="3.88868525624275E-2"/>
    <x v="50"/>
    <n v="7.0743751525878897"/>
    <n v="190"/>
  </r>
  <r>
    <n v="1300"/>
    <x v="49"/>
    <x v="49"/>
    <x v="1259"/>
    <n v="1.8696646758175599"/>
    <n v="1.8495245334950201"/>
    <n v="97.164532894585406"/>
    <n v="110.501806744387"/>
    <n v="102.36076863804099"/>
    <n v="64.794700533298297"/>
    <n v="28.653828029021199"/>
    <n v="40.299999999999997"/>
    <n v="10.1352981184246"/>
    <n v="4.8237940219495403"/>
    <n v="8.3388223371088905"/>
    <x v="1299"/>
    <x v="0"/>
    <n v="4.6446707099676098E-2"/>
    <x v="5"/>
    <n v="7.0789146423339799"/>
    <n v="191"/>
  </r>
  <r>
    <n v="1301"/>
    <x v="49"/>
    <x v="49"/>
    <x v="1260"/>
    <n v="1.86927098089067"/>
    <n v="1.8434863709829801"/>
    <n v="110.409215403793"/>
    <n v="96.894379138286695"/>
    <n v="102.760943194105"/>
    <n v="64.804510205752706"/>
    <n v="28.659820886372799"/>
    <n v="40.299999999999997"/>
    <n v="10.127932639282299"/>
    <n v="4.8490833272860696"/>
    <n v="8.3415076457067698"/>
    <x v="1300"/>
    <x v="0"/>
    <n v="4.2921483516693101E-2"/>
    <x v="52"/>
    <n v="7.0924034118652299"/>
    <n v="192"/>
  </r>
  <r>
    <n v="1302"/>
    <x v="49"/>
    <x v="49"/>
    <x v="1261"/>
    <n v="1.86863292275395"/>
    <n v="1.8440298262229899"/>
    <n v="110.301699938773"/>
    <n v="96.875676081279906"/>
    <n v="102.63455563678799"/>
    <n v="64.734808858750498"/>
    <n v="28.6270320110734"/>
    <n v="40.299999999999997"/>
    <n v="10.129551120639"/>
    <n v="4.8458133038205897"/>
    <n v="8.32658579637876"/>
    <x v="1301"/>
    <x v="0"/>
    <n v="4.5210819691419601E-2"/>
    <x v="6"/>
    <n v="7.1077156066894496"/>
    <n v="193"/>
  </r>
  <r>
    <n v="1303"/>
    <x v="49"/>
    <x v="49"/>
    <x v="1262"/>
    <n v="1.8723068658742801"/>
    <n v="1.84525011854761"/>
    <n v="100.37111874717201"/>
    <n v="106.06435373082"/>
    <n v="101.91676236366"/>
    <n v="64.441284270248602"/>
    <n v="28.496597085511301"/>
    <n v="47.9"/>
    <n v="9.9893363460601208"/>
    <n v="4.8907578577511801"/>
    <n v="8.5703453406031809"/>
    <x v="1302"/>
    <x v="0"/>
    <n v="4.4025730341672897E-2"/>
    <x v="5"/>
    <n v="7.1125602722168004"/>
    <n v="194"/>
  </r>
  <r>
    <n v="1304"/>
    <x v="49"/>
    <x v="49"/>
    <x v="1263"/>
    <n v="1.86989304506969"/>
    <n v="1.8515725748670999"/>
    <n v="97.372963916061295"/>
    <n v="109.358801935326"/>
    <n v="103.69039651693799"/>
    <n v="64.9370618507225"/>
    <n v="28.723530370087499"/>
    <n v="40.6"/>
    <n v="10.0509583089638"/>
    <n v="4.8293783773958197"/>
    <n v="8.3708845536583496"/>
    <x v="1303"/>
    <x v="0"/>
    <n v="4.5907706022262601E-2"/>
    <x v="42"/>
    <n v="7.1189651489257804"/>
    <n v="195"/>
  </r>
  <r>
    <n v="1305"/>
    <x v="49"/>
    <x v="49"/>
    <x v="1264"/>
    <n v="1.87326613165348"/>
    <n v="1.84614842306895"/>
    <n v="98.9939782366381"/>
    <n v="106.936134598647"/>
    <n v="99.070289729094"/>
    <n v="63.484952189978202"/>
    <n v="28.091773505965602"/>
    <n v="46.7"/>
    <n v="10.096311953382299"/>
    <n v="4.9473900777705397"/>
    <n v="8.5576430040350697"/>
    <x v="1304"/>
    <x v="0"/>
    <n v="4.2289912700653097E-2"/>
    <x v="4"/>
    <n v="7.1223983764648402"/>
    <n v="196"/>
  </r>
  <r>
    <n v="1306"/>
    <x v="49"/>
    <x v="49"/>
    <x v="1265"/>
    <n v="1.8694731878259101"/>
    <n v="1.8446576918225199"/>
    <n v="109.56979550885301"/>
    <n v="97.162900664115597"/>
    <n v="103.912382732691"/>
    <n v="64.991054825903802"/>
    <n v="28.740866414574199"/>
    <n v="40.5"/>
    <n v="10.0592361881657"/>
    <n v="4.8617325300186502"/>
    <n v="8.5851778362784099"/>
    <x v="1305"/>
    <x v="0"/>
    <n v="4.9932006746530498E-2"/>
    <x v="50"/>
    <n v="7.1644020080566397"/>
    <n v="197"/>
  </r>
  <r>
    <n v="1307"/>
    <x v="49"/>
    <x v="49"/>
    <x v="1266"/>
    <n v="1.86926777108043"/>
    <n v="1.8442901073312701"/>
    <n v="109.47676966149299"/>
    <n v="97.055960738074603"/>
    <n v="103.413688694774"/>
    <n v="64.794927856722097"/>
    <n v="28.657340214382"/>
    <n v="40.4"/>
    <n v="10.082139020823799"/>
    <n v="4.8377390353181102"/>
    <n v="8.3840725976478296"/>
    <x v="1306"/>
    <x v="0"/>
    <n v="4.10470105707645E-2"/>
    <x v="42"/>
    <n v="7.1650199890136701"/>
    <n v="198"/>
  </r>
  <r>
    <n v="1308"/>
    <x v="49"/>
    <x v="49"/>
    <x v="1267"/>
    <n v="1.87291137003329"/>
    <n v="1.8450067750553101"/>
    <n v="100.345993347784"/>
    <n v="106.375189382016"/>
    <n v="101.25947867625599"/>
    <n v="64.333599522859004"/>
    <n v="28.447194808682301"/>
    <n v="47.8"/>
    <n v="9.9965538383373307"/>
    <n v="4.8806275141767896"/>
    <n v="8.5857355235069104"/>
    <x v="1307"/>
    <x v="0"/>
    <n v="3.3012181520462001E-2"/>
    <x v="5"/>
    <n v="7.1837501525878897"/>
    <n v="199"/>
  </r>
  <r>
    <n v="1309"/>
    <x v="49"/>
    <x v="49"/>
    <x v="1268"/>
    <n v="1.8733336595492001"/>
    <n v="1.8459672261446001"/>
    <n v="98.517435697185505"/>
    <n v="106.741761897112"/>
    <n v="99.501196807278703"/>
    <n v="63.420766012565103"/>
    <n v="28.063213434386999"/>
    <n v="46.6"/>
    <n v="10.1113492778421"/>
    <n v="5.0870529219261602"/>
    <n v="8.5855294749207491"/>
    <x v="1308"/>
    <x v="0"/>
    <n v="3.61601300537586E-2"/>
    <x v="4"/>
    <n v="7.1920013427734402"/>
    <n v="200"/>
  </r>
  <r>
    <n v="1310"/>
    <x v="49"/>
    <x v="49"/>
    <x v="1269"/>
    <n v="1.8727928342451501"/>
    <n v="1.8426692595254299"/>
    <n v="106.123704094187"/>
    <n v="100.390558340469"/>
    <n v="101.84155514910201"/>
    <n v="64.441588926066103"/>
    <n v="28.497498772156501"/>
    <n v="48"/>
    <n v="9.9915751220261502"/>
    <n v="4.8865961613101598"/>
    <n v="8.5716014553465794"/>
    <x v="1309"/>
    <x v="0"/>
    <n v="4.9101576209068298E-2"/>
    <x v="4"/>
    <n v="7.1931533813476598"/>
    <n v="201"/>
  </r>
  <r>
    <n v="1311"/>
    <x v="49"/>
    <x v="49"/>
    <x v="1270"/>
    <n v="1.8699243300198001"/>
    <n v="1.8507290455385399"/>
    <n v="97.247017295708602"/>
    <n v="109.75099828835"/>
    <n v="102.844480138237"/>
    <n v="64.762748889967895"/>
    <n v="28.648168717159798"/>
    <n v="40.4"/>
    <n v="10.099741661738401"/>
    <n v="4.8191343988604798"/>
    <n v="8.3626002221397702"/>
    <x v="1310"/>
    <x v="0"/>
    <n v="3.91028225421906E-2"/>
    <x v="52"/>
    <n v="7.2098770141601598"/>
    <n v="202"/>
  </r>
  <r>
    <n v="1312"/>
    <x v="49"/>
    <x v="49"/>
    <x v="1271"/>
    <n v="1.8691832440935201"/>
    <n v="1.8445037272936"/>
    <n v="109.384437702101"/>
    <n v="97.338023520064894"/>
    <n v="103.406189452053"/>
    <n v="64.852885378969802"/>
    <n v="28.683047774182398"/>
    <n v="40.4"/>
    <n v="10.0600957536143"/>
    <n v="4.8291497695240002"/>
    <n v="8.5847128267359203"/>
    <x v="1311"/>
    <x v="0"/>
    <n v="4.47244793176651E-2"/>
    <x v="52"/>
    <n v="7.2202224731445304"/>
    <n v="203"/>
  </r>
  <r>
    <n v="1313"/>
    <x v="49"/>
    <x v="49"/>
    <x v="1272"/>
    <n v="1.8692985315352899"/>
    <n v="1.8500891870393701"/>
    <n v="97.350141959625404"/>
    <n v="109.386444916146"/>
    <n v="103.516192849139"/>
    <n v="64.887906135652599"/>
    <n v="28.694777566249201"/>
    <n v="40.5"/>
    <n v="10.056278796679999"/>
    <n v="4.8305434256358497"/>
    <n v="8.5855198405176107"/>
    <x v="1312"/>
    <x v="0"/>
    <n v="4.0630642324686099E-2"/>
    <x v="42"/>
    <n v="7.2490921020507804"/>
    <n v="204"/>
  </r>
  <r>
    <n v="1314"/>
    <x v="49"/>
    <x v="49"/>
    <x v="1273"/>
    <n v="1.87424144655911"/>
    <n v="1.84660851292308"/>
    <n v="98.663621730754599"/>
    <n v="106.935741487511"/>
    <n v="99.078711702125801"/>
    <n v="63.394716842800101"/>
    <n v="28.056911738470699"/>
    <n v="46.5"/>
    <n v="10.1200015770417"/>
    <n v="4.9533975701616102"/>
    <n v="8.5848763158858006"/>
    <x v="1313"/>
    <x v="0"/>
    <n v="4.1583489626646E-2"/>
    <x v="5"/>
    <n v="7.2500991821289098"/>
    <n v="205"/>
  </r>
  <r>
    <n v="1315"/>
    <x v="49"/>
    <x v="49"/>
    <x v="1274"/>
    <n v="1.8693469447911399"/>
    <n v="1.84307894567758"/>
    <n v="110.29194928943799"/>
    <n v="96.908678238787601"/>
    <n v="102.680901407848"/>
    <n v="64.755522574791698"/>
    <n v="28.632799050780299"/>
    <n v="40.200000000000003"/>
    <n v="10.126683182440599"/>
    <n v="4.8541578309843496"/>
    <n v="8.5784570654722891"/>
    <x v="1314"/>
    <x v="0"/>
    <n v="4.9871437251567799E-2"/>
    <x v="6"/>
    <n v="7.3058242797851598"/>
    <n v="206"/>
  </r>
  <r>
    <n v="1316"/>
    <x v="49"/>
    <x v="49"/>
    <x v="1275"/>
    <n v="1.87368540582457"/>
    <n v="1.84588027780785"/>
    <n v="98.982904759064894"/>
    <n v="106.981439762381"/>
    <n v="99.796257908589098"/>
    <n v="63.695794150119298"/>
    <n v="28.183355787552401"/>
    <n v="47"/>
    <n v="10.0507677112825"/>
    <n v="4.9394486040786996"/>
    <n v="8.5893312169076097"/>
    <x v="1315"/>
    <x v="0"/>
    <n v="3.7093233317136799E-2"/>
    <x v="4"/>
    <n v="7.3180847167968803"/>
    <n v="207"/>
  </r>
  <r>
    <n v="1317"/>
    <x v="49"/>
    <x v="49"/>
    <x v="1276"/>
    <n v="1.8722636032353901"/>
    <n v="1.8420556451964201"/>
    <n v="106.466110114111"/>
    <n v="100.353994737119"/>
    <n v="101.22307205468699"/>
    <n v="64.349286872412506"/>
    <n v="28.454828038925299"/>
    <n v="47.8"/>
    <n v="9.9962504748700098"/>
    <n v="4.8788358259120796"/>
    <n v="8.5873761466371992"/>
    <x v="1316"/>
    <x v="0"/>
    <n v="4.5927926898002597E-2"/>
    <x v="5"/>
    <n v="7.4056625366210902"/>
    <n v="208"/>
  </r>
  <r>
    <n v="1318"/>
    <x v="49"/>
    <x v="49"/>
    <x v="1277"/>
    <n v="1.86762308831305"/>
    <n v="1.8492230801068801"/>
    <n v="97.566557019163696"/>
    <n v="111.775359621617"/>
    <n v="101.835039503075"/>
    <n v="65.089715094541504"/>
    <n v="28.772350502338501"/>
    <n v="40.299999999999997"/>
    <n v="10.1772513020713"/>
    <n v="4.8368611153358003"/>
    <n v="8.3588059932139007"/>
    <x v="1317"/>
    <x v="0"/>
    <n v="3.6170497536659199E-2"/>
    <x v="4"/>
    <n v="7.4236526489257804"/>
    <n v="209"/>
  </r>
  <r>
    <n v="1319"/>
    <x v="49"/>
    <x v="49"/>
    <x v="1278"/>
    <n v="1.86708971396663"/>
    <n v="1.84322841774968"/>
    <n v="111.170685795849"/>
    <n v="97.751380946358395"/>
    <n v="101.88973564809601"/>
    <n v="65.007045951986498"/>
    <n v="28.733077974384301"/>
    <n v="40.299999999999997"/>
    <n v="10.1530095747852"/>
    <n v="4.8169904421601197"/>
    <n v="8.3448464276069494"/>
    <x v="1318"/>
    <x v="0"/>
    <n v="4.85649332404137E-2"/>
    <x v="50"/>
    <n v="7.4544372558593803"/>
    <n v="210"/>
  </r>
  <r>
    <n v="1320"/>
    <x v="49"/>
    <x v="49"/>
    <x v="1279"/>
    <n v="1.86785920240257"/>
    <n v="1.8490703069380501"/>
    <n v="97.824870853413501"/>
    <n v="110.668871615348"/>
    <n v="102.00635663561"/>
    <n v="64.934088113236797"/>
    <n v="28.703542032913202"/>
    <n v="40.200000000000003"/>
    <n v="10.1135661299897"/>
    <n v="4.62511696376757"/>
    <n v="8.3181798804530604"/>
    <x v="1319"/>
    <x v="0"/>
    <n v="4.7633230686187703E-2"/>
    <x v="42"/>
    <n v="7.4620704650878897"/>
    <n v="211"/>
  </r>
  <r>
    <n v="1321"/>
    <x v="49"/>
    <x v="49"/>
    <x v="1280"/>
    <n v="1.8730608639336801"/>
    <n v="1.8452409056814201"/>
    <n v="99.801943182282997"/>
    <n v="106.784230116486"/>
    <n v="100.31079838379399"/>
    <n v="64.020826007034003"/>
    <n v="28.3147879837442"/>
    <n v="47.4"/>
    <n v="10.0461727341648"/>
    <n v="4.9361998885444196"/>
    <n v="8.5871489714887907"/>
    <x v="1320"/>
    <x v="1"/>
    <n v="5.7260997593402897E-2"/>
    <x v="5"/>
    <n v="7.4641189575195304"/>
    <n v="212"/>
  </r>
  <r>
    <n v="1322"/>
    <x v="49"/>
    <x v="49"/>
    <x v="1281"/>
    <n v="1.8678053967156201"/>
    <n v="1.84904029161075"/>
    <n v="97.632912943609398"/>
    <n v="111.16717750127199"/>
    <n v="101.86778975493699"/>
    <n v="64.964167865127806"/>
    <n v="28.717936117833499"/>
    <n v="40.299999999999997"/>
    <n v="10.154115658596901"/>
    <n v="4.8369430744774302"/>
    <n v="8.5758843404517808"/>
    <x v="1321"/>
    <x v="0"/>
    <n v="4.6288441866636297E-2"/>
    <x v="42"/>
    <n v="7.4741668701171902"/>
    <n v="213"/>
  </r>
  <r>
    <n v="1323"/>
    <x v="49"/>
    <x v="49"/>
    <x v="1282"/>
    <n v="1.8680591532389901"/>
    <n v="1.8442033510434701"/>
    <n v="110.227028683547"/>
    <n v="98.206196607784094"/>
    <n v="102.38755855422301"/>
    <n v="65.042341182155894"/>
    <n v="28.756248147001799"/>
    <n v="40.299999999999997"/>
    <n v="10.096321014342299"/>
    <n v="4.5945346072439701"/>
    <n v="8.3433323302109095"/>
    <x v="1322"/>
    <x v="0"/>
    <n v="4.80521060526371E-2"/>
    <x v="4"/>
    <n v="7.5504531860351598"/>
    <n v="214"/>
  </r>
  <r>
    <n v="1324"/>
    <x v="49"/>
    <x v="49"/>
    <x v="1283"/>
    <n v="1.8680420230819199"/>
    <n v="1.8426570489377501"/>
    <n v="110.85559263289301"/>
    <n v="97.693902901962403"/>
    <n v="102.46312085788"/>
    <n v="65.074030008679898"/>
    <n v="28.762723343527"/>
    <n v="40.4"/>
    <n v="10.120303084214999"/>
    <n v="4.8367222444062401"/>
    <n v="8.5788777224922992"/>
    <x v="1323"/>
    <x v="0"/>
    <n v="3.7722986191511203E-2"/>
    <x v="5"/>
    <n v="7.5516662597656197"/>
    <n v="215"/>
  </r>
  <r>
    <n v="1325"/>
    <x v="49"/>
    <x v="49"/>
    <x v="1284"/>
    <n v="1.8752357185164701"/>
    <n v="1.8411379633259399"/>
    <n v="106.282110290265"/>
    <n v="98.434163253251697"/>
    <n v="98.505094274073599"/>
    <n v="63.005591805335897"/>
    <n v="27.8949450356514"/>
    <n v="45.8"/>
    <n v="10.1214625476315"/>
    <n v="5.0332213980990597"/>
    <n v="8.5844761019637694"/>
    <x v="1324"/>
    <x v="0"/>
    <n v="4.6037849038839299E-2"/>
    <x v="4"/>
    <n v="7.6087265014648402"/>
    <n v="216"/>
  </r>
  <r>
    <n v="1326"/>
    <x v="49"/>
    <x v="49"/>
    <x v="1285"/>
    <n v="1.87475491731586"/>
    <n v="1.8471537564588301"/>
    <n v="98.494376113969096"/>
    <n v="106.396596545843"/>
    <n v="98.455557363344496"/>
    <n v="63.037347167149001"/>
    <n v="27.908575921378102"/>
    <n v="45.9"/>
    <n v="10.114831799551601"/>
    <n v="5.0238440632319898"/>
    <n v="8.5846807979241095"/>
    <x v="1325"/>
    <x v="0"/>
    <n v="4.74124997854233E-2"/>
    <x v="4"/>
    <n v="7.6464996337890598"/>
    <n v="217"/>
  </r>
  <r>
    <n v="1327"/>
    <x v="49"/>
    <x v="49"/>
    <x v="1286"/>
    <n v="1.86699062665027"/>
    <n v="1.84153577212065"/>
    <n v="112.345441052928"/>
    <n v="97.920068385040693"/>
    <n v="101.60841278279"/>
    <n v="65.276873740350297"/>
    <n v="28.839978277347502"/>
    <n v="40.4"/>
    <n v="10.1424070847634"/>
    <n v="4.8208710491677502"/>
    <n v="8.4693244214326207"/>
    <x v="1326"/>
    <x v="0"/>
    <n v="4.4201191514730502E-2"/>
    <x v="52"/>
    <n v="7.6663970947265598"/>
    <n v="218"/>
  </r>
  <r>
    <n v="1328"/>
    <x v="49"/>
    <x v="49"/>
    <x v="1287"/>
    <n v="1.86656716996737"/>
    <n v="1.84787147821486"/>
    <n v="97.895259442764996"/>
    <n v="112.116983292675"/>
    <n v="102.006369577941"/>
    <n v="65.326302204686598"/>
    <n v="28.860196732052099"/>
    <n v="40.4"/>
    <n v="10.137629063024299"/>
    <n v="4.8248222817462798"/>
    <n v="8.46017211568339"/>
    <x v="1327"/>
    <x v="0"/>
    <n v="4.7558736056089401E-2"/>
    <x v="50"/>
    <n v="7.7490463256835902"/>
    <n v="219"/>
  </r>
  <r>
    <n v="1329"/>
    <x v="49"/>
    <x v="49"/>
    <x v="1288"/>
    <n v="1.8668577878349399"/>
    <n v="1.84213164567573"/>
    <n v="112.30261002948799"/>
    <n v="97.738464722548201"/>
    <n v="101.820016664165"/>
    <n v="65.272305333359796"/>
    <n v="28.839134454807098"/>
    <n v="40.4"/>
    <n v="10.1378400153342"/>
    <n v="4.8512032575087396"/>
    <n v="8.5686630593186308"/>
    <x v="1328"/>
    <x v="0"/>
    <n v="4.36877496540546E-2"/>
    <x v="42"/>
    <n v="7.8208389282226598"/>
    <n v="220"/>
  </r>
  <r>
    <n v="1330"/>
    <x v="49"/>
    <x v="49"/>
    <x v="1289"/>
    <n v="1.8692918445229401"/>
    <n v="1.84780870222001"/>
    <n v="97.418854942498896"/>
    <n v="111.144016669999"/>
    <n v="102.760272137068"/>
    <n v="65.149855286750494"/>
    <n v="28.796530563251402"/>
    <n v="40.5"/>
    <n v="10.1202183383608"/>
    <n v="4.8269936888364198"/>
    <n v="8.5785144669797404"/>
    <x v="1329"/>
    <x v="0"/>
    <n v="4.35378924012184E-2"/>
    <x v="4"/>
    <n v="7.9209899902343803"/>
    <n v="221"/>
  </r>
  <r>
    <n v="1331"/>
    <x v="49"/>
    <x v="49"/>
    <x v="1290"/>
    <n v="1.8770785812000499"/>
    <n v="1.8500910788390901"/>
    <n v="98.322007244630299"/>
    <n v="104.279469849401"/>
    <n v="98.604534552951904"/>
    <n v="62.490725463731003"/>
    <n v="27.6945705384354"/>
    <n v="44.8"/>
    <n v="10.039142226975001"/>
    <n v="4.9705778863422196"/>
    <n v="8.5894026904261995"/>
    <x v="1330"/>
    <x v="0"/>
    <n v="4.7687947750091601E-2"/>
    <x v="42"/>
    <n v="7.94183349609375"/>
    <n v="222"/>
  </r>
  <r>
    <n v="1332"/>
    <x v="49"/>
    <x v="49"/>
    <x v="1291"/>
    <n v="1.8670326724511199"/>
    <n v="1.8422231135234399"/>
    <n v="112.423385665458"/>
    <n v="97.749587668740006"/>
    <n v="101.863568495357"/>
    <n v="65.318764361324597"/>
    <n v="28.857010541565099"/>
    <n v="40.4"/>
    <n v="10.1423198789805"/>
    <n v="4.8489701110623296"/>
    <n v="8.5702781114988102"/>
    <x v="1331"/>
    <x v="0"/>
    <n v="4.5633025467395803E-2"/>
    <x v="42"/>
    <n v="7.9501266479492196"/>
    <n v="223"/>
  </r>
  <r>
    <n v="1333"/>
    <x v="49"/>
    <x v="49"/>
    <x v="1292"/>
    <n v="1.86843463894244"/>
    <n v="1.84349613506511"/>
    <n v="111.081958854555"/>
    <n v="97.249056011603102"/>
    <n v="102.081461599157"/>
    <n v="64.888934051861995"/>
    <n v="28.688047789828602"/>
    <n v="40.200000000000003"/>
    <n v="10.1590833977485"/>
    <n v="4.8635384657588796"/>
    <n v="8.5744927349237408"/>
    <x v="1332"/>
    <x v="0"/>
    <n v="4.3221674859523801E-2"/>
    <x v="5"/>
    <n v="7.9875183105468803"/>
    <n v="224"/>
  </r>
  <r>
    <n v="1334"/>
    <x v="49"/>
    <x v="49"/>
    <x v="1293"/>
    <n v="1.8682775489739201"/>
    <n v="1.84896457510683"/>
    <n v="97.660741350124397"/>
    <n v="110.278810925507"/>
    <n v="102.68337140065501"/>
    <n v="64.977614279448801"/>
    <n v="28.723334347540199"/>
    <n v="40.200000000000003"/>
    <n v="10.103738250523699"/>
    <n v="4.68375605297833"/>
    <n v="8.5778381165491702"/>
    <x v="1333"/>
    <x v="0"/>
    <n v="3.0015824362635599E-2"/>
    <x v="4"/>
    <n v="8.0214385986328107"/>
    <n v="225"/>
  </r>
  <r>
    <n v="1335"/>
    <x v="49"/>
    <x v="49"/>
    <x v="1294"/>
    <n v="1.8673269665487"/>
    <n v="1.8476593300714199"/>
    <n v="97.687290775403596"/>
    <n v="112.126744896083"/>
    <n v="102.388274649178"/>
    <n v="65.377301712333903"/>
    <n v="28.881015737716702"/>
    <n v="40.4"/>
    <n v="10.132179690688901"/>
    <n v="4.8521429826559501"/>
    <n v="8.5726640358678896"/>
    <x v="1334"/>
    <x v="0"/>
    <n v="2.5929125025868398E-2"/>
    <x v="50"/>
    <n v="8.0382766723632795"/>
    <n v="226"/>
  </r>
  <r>
    <n v="1336"/>
    <x v="49"/>
    <x v="49"/>
    <x v="1295"/>
    <n v="1.86764477350485"/>
    <n v="1.8437708642887201"/>
    <n v="110.354181300954"/>
    <n v="97.572654874242801"/>
    <n v="102.67410891431901"/>
    <n v="64.967803672910094"/>
    <n v="28.7203899713395"/>
    <n v="40.200000000000003"/>
    <n v="10.113873129883"/>
    <n v="4.67426043024492"/>
    <n v="8.5759404211193093"/>
    <x v="1335"/>
    <x v="0"/>
    <n v="2.68551595509052E-2"/>
    <x v="5"/>
    <n v="8.0453643798828107"/>
    <n v="227"/>
  </r>
  <r>
    <n v="1337"/>
    <x v="49"/>
    <x v="49"/>
    <x v="1296"/>
    <n v="1.8669102817221801"/>
    <n v="1.84899837750064"/>
    <n v="97.028676128270604"/>
    <n v="112.723346519749"/>
    <n v="102.10242364523501"/>
    <n v="65.244754898519602"/>
    <n v="28.831863150307498"/>
    <n v="40.200000000000003"/>
    <n v="10.1318804881499"/>
    <n v="4.8912458339915101"/>
    <n v="8.3342357154923494"/>
    <x v="1336"/>
    <x v="0"/>
    <n v="3.6828182637691498E-2"/>
    <x v="5"/>
    <n v="8.12579345703125"/>
    <n v="228"/>
  </r>
  <r>
    <n v="1338"/>
    <x v="49"/>
    <x v="49"/>
    <x v="1297"/>
    <n v="1.86703481488696"/>
    <n v="1.8431673825238899"/>
    <n v="111.26659440108099"/>
    <n v="97.634396743086597"/>
    <n v="102.320906594734"/>
    <n v="65.120535671751"/>
    <n v="28.779339930430702"/>
    <n v="40.1"/>
    <n v="10.090143519750001"/>
    <n v="4.6753927659062304"/>
    <n v="8.5698127662804104"/>
    <x v="1337"/>
    <x v="0"/>
    <n v="4.0845900774002103E-2"/>
    <x v="4"/>
    <n v="8.4255142211914098"/>
    <n v="229"/>
  </r>
  <r>
    <n v="1339"/>
    <x v="49"/>
    <x v="49"/>
    <x v="1298"/>
    <n v="1.87539995734243"/>
    <n v="1.8484225707343001"/>
    <n v="97.759637121477994"/>
    <n v="105.715675731872"/>
    <n v="98.259036872834102"/>
    <n v="62.607175923376602"/>
    <n v="27.733160706771699"/>
    <n v="45.3"/>
    <n v="10.1426182027406"/>
    <n v="5.0561559851415003"/>
    <n v="8.5838812905817505"/>
    <x v="1338"/>
    <x v="0"/>
    <n v="4.19429540634155E-2"/>
    <x v="42"/>
    <n v="8.4266204833984393"/>
    <n v="230"/>
  </r>
  <r>
    <n v="1340"/>
    <x v="49"/>
    <x v="49"/>
    <x v="1299"/>
    <n v="1.86765655300968"/>
    <n v="1.8495529189509501"/>
    <n v="96.705032186379498"/>
    <n v="111.15079091246299"/>
    <n v="102.454557288402"/>
    <n v="64.849957541453307"/>
    <n v="28.666956598768"/>
    <n v="40.200000000000003"/>
    <n v="10.1358767138061"/>
    <n v="4.8845582827358598"/>
    <n v="8.5733295324189598"/>
    <x v="1339"/>
    <x v="0"/>
    <n v="4.09366153180599E-2"/>
    <x v="4"/>
    <n v="8.4333343505859393"/>
    <n v="231"/>
  </r>
  <r>
    <n v="1341"/>
    <x v="49"/>
    <x v="49"/>
    <x v="1300"/>
    <n v="1.86756766945671"/>
    <n v="1.8437857793138499"/>
    <n v="112.225550492634"/>
    <n v="97.4738496562086"/>
    <n v="102.041422558251"/>
    <n v="65.235962832069802"/>
    <n v="28.830433240763401"/>
    <n v="40.299999999999997"/>
    <n v="10.1810732626027"/>
    <n v="4.8602760940275704"/>
    <n v="8.37965618668267"/>
    <x v="1340"/>
    <x v="0"/>
    <n v="4.1155897080898299E-2"/>
    <x v="4"/>
    <n v="8.4396820068359393"/>
    <n v="232"/>
  </r>
  <r>
    <n v="1342"/>
    <x v="49"/>
    <x v="49"/>
    <x v="1301"/>
    <n v="1.8673320540278799"/>
    <n v="1.8434852860817701"/>
    <n v="102.568989897999"/>
    <n v="108.311704477105"/>
    <n v="102.54365670440799"/>
    <n v="65.870659325349195"/>
    <n v="29.082896873014501"/>
    <n v="42.4"/>
    <n v="9.8952045010053205"/>
    <n v="4.8509419482288001"/>
    <n v="8.5760179786250799"/>
    <x v="1341"/>
    <x v="0"/>
    <n v="4.4379293918609598E-2"/>
    <x v="4"/>
    <n v="8.4773330688476598"/>
    <n v="233"/>
  </r>
  <r>
    <n v="1343"/>
    <x v="49"/>
    <x v="49"/>
    <x v="1302"/>
    <n v="1.8659756161322101"/>
    <n v="1.8420651454278101"/>
    <n v="112.922591477727"/>
    <n v="97.418717482152601"/>
    <n v="102.51765457513"/>
    <n v="65.535681323031497"/>
    <n v="28.942357026630201"/>
    <n v="40.4"/>
    <n v="10.1310140434201"/>
    <n v="4.8738303602169202"/>
    <n v="8.49828124614322"/>
    <x v="1342"/>
    <x v="0"/>
    <n v="4.0342051535844803E-2"/>
    <x v="5"/>
    <n v="8.5415344238281197"/>
    <n v="234"/>
  </r>
  <r>
    <n v="1344"/>
    <x v="49"/>
    <x v="49"/>
    <x v="1303"/>
    <n v="1.866353396332"/>
    <n v="1.8439210937564501"/>
    <n v="102.87837182457901"/>
    <n v="107.83621037623"/>
    <n v="103.12920537311599"/>
    <n v="66.001762605563101"/>
    <n v="29.1370292992674"/>
    <n v="42.5"/>
    <n v="9.8387442211189597"/>
    <n v="4.8125009914023602"/>
    <n v="8.5906327828572309"/>
    <x v="1343"/>
    <x v="0"/>
    <n v="4.9981575459241902E-2"/>
    <x v="52"/>
    <n v="8.5881271362304705"/>
    <n v="235"/>
  </r>
  <r>
    <n v="1345"/>
    <x v="49"/>
    <x v="49"/>
    <x v="1304"/>
    <n v="1.86668717250641"/>
    <n v="1.84300922406807"/>
    <n v="112.414249069387"/>
    <n v="97.350002137418201"/>
    <n v="101.640013984357"/>
    <n v="65.129875828724195"/>
    <n v="28.779268389437"/>
    <n v="40.200000000000003"/>
    <n v="10.199969879982399"/>
    <n v="4.8934770613932299"/>
    <n v="8.5632920673821804"/>
    <x v="1344"/>
    <x v="0"/>
    <n v="4.12739142775536E-2"/>
    <x v="4"/>
    <n v="8.6011886596679705"/>
    <n v="236"/>
  </r>
  <r>
    <n v="1346"/>
    <x v="49"/>
    <x v="49"/>
    <x v="1305"/>
    <n v="1.8676431672029801"/>
    <n v="1.84422449826478"/>
    <n v="102.554440253465"/>
    <n v="108.151155385889"/>
    <n v="102.795840483785"/>
    <n v="65.8959664366173"/>
    <n v="29.098456612232098"/>
    <n v="42.5"/>
    <n v="9.8790011030794993"/>
    <n v="4.6757945046914502"/>
    <n v="8.5741294559697003"/>
    <x v="1345"/>
    <x v="0"/>
    <n v="4.3216425925493199E-2"/>
    <x v="42"/>
    <n v="8.6348876953125"/>
    <n v="237"/>
  </r>
  <r>
    <n v="1347"/>
    <x v="49"/>
    <x v="49"/>
    <x v="1306"/>
    <n v="1.8668741253764201"/>
    <n v="1.84808684860858"/>
    <n v="97.355419312741702"/>
    <n v="112.859132999407"/>
    <n v="102.407875282554"/>
    <n v="65.468460737763394"/>
    <n v="28.9203320220204"/>
    <n v="40.4"/>
    <n v="10.1186658473564"/>
    <n v="4.9132886859055303"/>
    <n v="8.5602905361232899"/>
    <x v="1346"/>
    <x v="0"/>
    <n v="4.41072210669518E-2"/>
    <x v="42"/>
    <n v="8.7049179077148402"/>
    <n v="238"/>
  </r>
  <r>
    <n v="1348"/>
    <x v="49"/>
    <x v="49"/>
    <x v="1307"/>
    <n v="1.8727001895658499"/>
    <n v="1.8460319607200699"/>
    <n v="99.649654178310399"/>
    <n v="106.58605981073801"/>
    <n v="101.526163183273"/>
    <n v="64.264799737937906"/>
    <n v="28.425280167911598"/>
    <n v="47.6"/>
    <n v="10.0499187803682"/>
    <n v="4.95920502833554"/>
    <n v="8.3227729408950104"/>
    <x v="1347"/>
    <x v="1"/>
    <n v="0.26271352171897899"/>
    <x v="5"/>
    <n v="8.7441787719726598"/>
    <n v="239"/>
  </r>
  <r>
    <n v="1349"/>
    <x v="49"/>
    <x v="49"/>
    <x v="380"/>
    <n v="1.86723056958694"/>
    <n v="1.8410076045470301"/>
    <n v="107.895738847489"/>
    <n v="103.078211445325"/>
    <n v="103.072705279583"/>
    <n v="66.061078127364397"/>
    <n v="29.165275851017402"/>
    <n v="42.6"/>
    <n v="9.8397468456139396"/>
    <n v="4.6849159478015903"/>
    <n v="8.5915804069882107"/>
    <x v="1348"/>
    <x v="0"/>
    <n v="4.7776613384485203E-2"/>
    <x v="4"/>
    <n v="8.8356857299804705"/>
    <n v="240"/>
  </r>
  <r>
    <n v="1350"/>
    <x v="49"/>
    <x v="49"/>
    <x v="1308"/>
    <n v="1.86763647426366"/>
    <n v="1.84762929182236"/>
    <n v="97.290986264630803"/>
    <n v="111.870477471659"/>
    <n v="102.57549829179101"/>
    <n v="65.2445505591254"/>
    <n v="28.8288577982769"/>
    <n v="40.4"/>
    <n v="10.1258427531485"/>
    <n v="4.7077179136741103"/>
    <n v="8.4667679095883095"/>
    <x v="1349"/>
    <x v="0"/>
    <n v="4.6624433249235202E-2"/>
    <x v="42"/>
    <n v="9.1058197021484393"/>
    <n v="241"/>
  </r>
  <r>
    <n v="1351"/>
    <x v="49"/>
    <x v="49"/>
    <x v="1309"/>
    <n v="1.8673925671909399"/>
    <n v="1.8437269320590799"/>
    <n v="105.783440988991"/>
    <n v="102.98714100814399"/>
    <n v="106.032772595024"/>
    <n v="66.292158293996494"/>
    <n v="29.269301893164201"/>
    <n v="42.9"/>
    <n v="9.6975887343667306"/>
    <n v="4.6886935955296698"/>
    <n v="8.2888513668229393"/>
    <x v="1350"/>
    <x v="0"/>
    <n v="4.94288057088852E-2"/>
    <x v="4"/>
    <n v="9.2633895874023402"/>
    <n v="242"/>
  </r>
  <r>
    <n v="1352"/>
    <x v="49"/>
    <x v="49"/>
    <x v="1310"/>
    <n v="1.8653830705782599"/>
    <n v="1.8406775926272301"/>
    <n v="115.182824337021"/>
    <n v="99.943326551479899"/>
    <n v="101.839868820197"/>
    <n v="66.6959273969495"/>
    <n v="29.427130781318098"/>
    <n v="41.3"/>
    <n v="10.185788469081301"/>
    <n v="4.8896010357727002"/>
    <n v="8.3290931898811298"/>
    <x v="1351"/>
    <x v="0"/>
    <n v="4.8521663993597003E-2"/>
    <x v="4"/>
    <n v="10.2991485595703"/>
    <n v="243"/>
  </r>
  <r>
    <n v="1353"/>
    <x v="49"/>
    <x v="49"/>
    <x v="1311"/>
    <n v="1.87547220720542"/>
    <n v="1.84686599405587"/>
    <n v="105.524443851022"/>
    <n v="106.931942370648"/>
    <n v="101.748230734622"/>
    <n v="66.114033802624604"/>
    <n v="29.231923962564899"/>
    <n v="40.799999999999997"/>
    <n v="9.8855258940289197"/>
    <n v="4.3354582599877096"/>
    <n v="8.31749437133195"/>
    <x v="1352"/>
    <x v="0"/>
    <n v="4.7411937266588197E-2"/>
    <x v="4"/>
    <n v="11.986152648925801"/>
    <n v="244"/>
  </r>
  <r>
    <n v="1354"/>
    <x v="49"/>
    <x v="49"/>
    <x v="1312"/>
    <n v="1.8754684748083601"/>
    <n v="1.84696751460332"/>
    <n v="105.561343534252"/>
    <n v="106.888212877174"/>
    <n v="102.13771561180801"/>
    <n v="66.228346749362302"/>
    <n v="29.280491177422501"/>
    <n v="40.700000000000003"/>
    <n v="9.8729246967577993"/>
    <n v="4.32584994833985"/>
    <n v="8.5836737277378692"/>
    <x v="1353"/>
    <x v="0"/>
    <n v="3.4598503261804602E-2"/>
    <x v="5"/>
    <n v="12.0476531982422"/>
    <n v="245"/>
  </r>
  <r>
    <n v="1355"/>
    <x v="49"/>
    <x v="49"/>
    <x v="1313"/>
    <n v="1.8638618511037699"/>
    <n v="1.8404942271031399"/>
    <n v="113.399492867641"/>
    <n v="101.23215192907"/>
    <n v="104.815449319729"/>
    <n v="67.545411894564097"/>
    <n v="29.7813314729664"/>
    <n v="42"/>
    <n v="9.9459437606521206"/>
    <n v="4.9354066601218198"/>
    <n v="8.4917057287791504"/>
    <x v="1354"/>
    <x v="0"/>
    <n v="4.9069210886955303E-2"/>
    <x v="5"/>
    <n v="12.0609283447266"/>
    <n v="246"/>
  </r>
  <r>
    <n v="1356"/>
    <x v="49"/>
    <x v="49"/>
    <x v="1314"/>
    <n v="1.86465921819511"/>
    <n v="1.842026601328"/>
    <n v="112.992705303622"/>
    <n v="98.966450055472805"/>
    <n v="103.352500630276"/>
    <n v="66.277956527222699"/>
    <n v="29.253045300718899"/>
    <n v="40.799999999999997"/>
    <n v="9.9601387244426896"/>
    <n v="4.9834195926808604"/>
    <n v="8.5335397295435005"/>
    <x v="1355"/>
    <x v="0"/>
    <n v="3.5894162952899898E-2"/>
    <x v="5"/>
    <n v="12.1065673828125"/>
    <n v="247"/>
  </r>
  <r>
    <n v="1357"/>
    <x v="49"/>
    <x v="49"/>
    <x v="1315"/>
    <n v="1.8759602874261401"/>
    <n v="1.8423870385996499"/>
    <n v="106.79016013700701"/>
    <n v="105.545261606061"/>
    <n v="102.182787548631"/>
    <n v="66.209290459736195"/>
    <n v="29.273222334321002"/>
    <n v="40.700000000000003"/>
    <n v="9.7273048690610793"/>
    <n v="4.3850322703977502"/>
    <n v="8.3626884255151293"/>
    <x v="1356"/>
    <x v="0"/>
    <n v="4.9154605716466897E-2"/>
    <x v="50"/>
    <n v="12.1253509521484"/>
    <n v="248"/>
  </r>
  <r>
    <n v="1358"/>
    <x v="49"/>
    <x v="49"/>
    <x v="1316"/>
    <n v="1.87600666310117"/>
    <n v="1.8475183354976401"/>
    <n v="105.512930270834"/>
    <n v="106.73173976217799"/>
    <n v="102.204221990934"/>
    <n v="66.189633763095102"/>
    <n v="29.266610054062198"/>
    <n v="40.5"/>
    <n v="9.7176941660475897"/>
    <n v="4.3830033816411902"/>
    <n v="8.58143415590337"/>
    <x v="1357"/>
    <x v="0"/>
    <n v="4.6392954885959597E-2"/>
    <x v="4"/>
    <n v="12.138511657714799"/>
    <n v="249"/>
  </r>
  <r>
    <n v="1359"/>
    <x v="49"/>
    <x v="49"/>
    <x v="1317"/>
    <n v="1.87592270629682"/>
    <n v="1.84738653237485"/>
    <n v="105.67084256962799"/>
    <n v="106.746118261741"/>
    <n v="102.364814738869"/>
    <n v="66.287337441819901"/>
    <n v="29.3066609800774"/>
    <n v="40.799999999999997"/>
    <n v="9.7019859081373703"/>
    <n v="4.3896963980279597"/>
    <n v="8.3480376735694897"/>
    <x v="1358"/>
    <x v="0"/>
    <n v="3.0822817236185102E-2"/>
    <x v="4"/>
    <n v="12.141670227050801"/>
    <n v="250"/>
  </r>
  <r>
    <n v="1360"/>
    <x v="49"/>
    <x v="49"/>
    <x v="1318"/>
    <n v="1.8764106693365299"/>
    <n v="1.84206053103582"/>
    <n v="106.62751240680301"/>
    <n v="105.609738739771"/>
    <n v="102.08341282120701"/>
    <n v="66.152104842399098"/>
    <n v="29.250067299102799"/>
    <n v="40.700000000000003"/>
    <n v="9.7214982323629897"/>
    <n v="4.3109648816108903"/>
    <n v="8.3496207724812699"/>
    <x v="1359"/>
    <x v="0"/>
    <n v="4.5189563184976599E-2"/>
    <x v="42"/>
    <n v="12.146537780761699"/>
    <n v="251"/>
  </r>
  <r>
    <n v="1361"/>
    <x v="49"/>
    <x v="49"/>
    <x v="1319"/>
    <n v="1.8752250531602801"/>
    <n v="1.8425208275620599"/>
    <n v="107.23641723954201"/>
    <n v="105.882227487397"/>
    <n v="102.43784200483699"/>
    <n v="66.511088826890003"/>
    <n v="29.400497895018201"/>
    <n v="41.1"/>
    <n v="9.8650263402320206"/>
    <n v="4.3771774720494303"/>
    <n v="8.4577961612400596"/>
    <x v="1360"/>
    <x v="0"/>
    <n v="4.6291962265968302E-2"/>
    <x v="42"/>
    <n v="12.1540985107422"/>
    <n v="252"/>
  </r>
  <r>
    <n v="1362"/>
    <x v="49"/>
    <x v="49"/>
    <x v="1320"/>
    <n v="1.8762976842707999"/>
    <n v="1.8422434692515499"/>
    <n v="107.224469505618"/>
    <n v="105.868795453798"/>
    <n v="101.86698319003899"/>
    <n v="66.332747103696903"/>
    <n v="29.326156167971401"/>
    <n v="41.1"/>
    <n v="9.8829168179125801"/>
    <n v="4.3398921810313098"/>
    <n v="8.4601881837235098"/>
    <x v="1361"/>
    <x v="0"/>
    <n v="2.4869544431567199E-2"/>
    <x v="5"/>
    <n v="12.2267913818359"/>
    <n v="253"/>
  </r>
  <r>
    <n v="1363"/>
    <x v="49"/>
    <x v="49"/>
    <x v="1321"/>
    <n v="1.87505653248108"/>
    <n v="1.8457142249004801"/>
    <n v="106.03123070906101"/>
    <n v="107.289605481409"/>
    <n v="102.21392422797599"/>
    <n v="66.502595655544297"/>
    <n v="29.391493782340099"/>
    <n v="41.1"/>
    <n v="9.8736474759615405"/>
    <n v="4.3356813613146601"/>
    <n v="8.44645093005904"/>
    <x v="1362"/>
    <x v="0"/>
    <n v="3.2572776079177898E-2"/>
    <x v="42"/>
    <n v="12.2304840087891"/>
    <n v="254"/>
  </r>
  <r>
    <n v="1364"/>
    <x v="49"/>
    <x v="49"/>
    <x v="1322"/>
    <n v="1.86461443735695"/>
    <n v="1.84431260907688"/>
    <n v="101.73713570379"/>
    <n v="112.27085036067299"/>
    <n v="106.476989676169"/>
    <n v="67.9017072814447"/>
    <n v="29.933615713317501"/>
    <n v="42.6"/>
    <n v="9.8752943611765005"/>
    <n v="4.9379179844112997"/>
    <n v="8.3038658470832498"/>
    <x v="1363"/>
    <x v="0"/>
    <n v="2.5808457285165801E-2"/>
    <x v="4"/>
    <n v="12.2566375732422"/>
    <n v="255"/>
  </r>
  <r>
    <n v="1365"/>
    <x v="49"/>
    <x v="49"/>
    <x v="1323"/>
    <n v="1.87559137340733"/>
    <n v="1.84732130394254"/>
    <n v="105.615528086914"/>
    <n v="106.430680508631"/>
    <n v="102.565052771531"/>
    <n v="66.240191536653697"/>
    <n v="29.2877672540764"/>
    <n v="40.6"/>
    <n v="9.6927769997147006"/>
    <n v="4.2923376029471303"/>
    <n v="8.3156569200980393"/>
    <x v="1364"/>
    <x v="0"/>
    <n v="4.3308690190315198E-2"/>
    <x v="4"/>
    <n v="12.2581176757812"/>
    <n v="256"/>
  </r>
  <r>
    <n v="1366"/>
    <x v="49"/>
    <x v="49"/>
    <x v="1324"/>
    <n v="1.8632611196501601"/>
    <n v="1.8407370806283001"/>
    <n v="113.687055135061"/>
    <n v="102.127435414095"/>
    <n v="104.646387722729"/>
    <n v="67.859409777638504"/>
    <n v="29.912834370599199"/>
    <n v="42.2"/>
    <n v="9.9534570532634206"/>
    <n v="4.9486647529604104"/>
    <n v="8.5870616262955597"/>
    <x v="1365"/>
    <x v="0"/>
    <n v="4.4246014207601499E-2"/>
    <x v="4"/>
    <n v="12.296012878418001"/>
    <n v="257"/>
  </r>
  <r>
    <n v="1367"/>
    <x v="49"/>
    <x v="49"/>
    <x v="1325"/>
    <n v="1.86448545180701"/>
    <n v="1.8404915104395301"/>
    <n v="112.56269225543301"/>
    <n v="101.637059732049"/>
    <n v="105.89929522032899"/>
    <n v="67.775112275951201"/>
    <n v="29.878668991493701"/>
    <n v="42.2"/>
    <n v="9.9159788064859296"/>
    <n v="4.93922509965586"/>
    <n v="8.4598020098360909"/>
    <x v="1366"/>
    <x v="0"/>
    <n v="4.06071469187737E-2"/>
    <x v="5"/>
    <n v="12.3751678466797"/>
    <n v="258"/>
  </r>
  <r>
    <n v="1368"/>
    <x v="49"/>
    <x v="49"/>
    <x v="1326"/>
    <n v="1.8642674164400299"/>
    <n v="1.8450411919520899"/>
    <n v="101.811130356631"/>
    <n v="112.366010117985"/>
    <n v="106.09828340588101"/>
    <n v="67.8366772611095"/>
    <n v="29.908312873464698"/>
    <n v="42.3"/>
    <n v="9.9061035782586"/>
    <n v="4.9414434258555504"/>
    <n v="8.4553716373514103"/>
    <x v="1367"/>
    <x v="0"/>
    <n v="2.6474757120013199E-2"/>
    <x v="4"/>
    <n v="12.406623840331999"/>
    <n v="259"/>
  </r>
  <r>
    <n v="1369"/>
    <x v="49"/>
    <x v="49"/>
    <x v="1327"/>
    <n v="1.8756284280208499"/>
    <n v="1.84115425752433"/>
    <n v="107.259672890459"/>
    <n v="105.916783050858"/>
    <n v="102.55545546374501"/>
    <n v="66.563680159723802"/>
    <n v="29.4175014934596"/>
    <n v="41"/>
    <n v="9.8616315917762005"/>
    <n v="4.3336794836724399"/>
    <n v="8.5765337758555802"/>
    <x v="1368"/>
    <x v="0"/>
    <n v="4.7745198011398302E-2"/>
    <x v="4"/>
    <n v="12.41259765625"/>
    <n v="260"/>
  </r>
  <r>
    <n v="1370"/>
    <x v="49"/>
    <x v="49"/>
    <x v="1328"/>
    <n v="1.8767325328879401"/>
    <n v="1.8424882631919199"/>
    <n v="106.344001107998"/>
    <n v="104.999306644257"/>
    <n v="102.696673512926"/>
    <n v="66.076157078246396"/>
    <n v="29.220141230472599"/>
    <n v="40.299999999999997"/>
    <n v="9.7019404509204001"/>
    <n v="4.3906780988970802"/>
    <n v="8.5758863146305693"/>
    <x v="1369"/>
    <x v="0"/>
    <n v="3.9357766509056098E-2"/>
    <x v="42"/>
    <n v="12.520149230956999"/>
    <n v="261"/>
  </r>
  <r>
    <n v="1371"/>
    <x v="49"/>
    <x v="49"/>
    <x v="1329"/>
    <n v="1.87591124523523"/>
    <n v="1.8431673825238899"/>
    <n v="106.620903637495"/>
    <n v="105.440847478034"/>
    <n v="102.494193373263"/>
    <n v="66.223038360107495"/>
    <n v="29.2837867736269"/>
    <n v="40.700000000000003"/>
    <n v="9.7156956270672197"/>
    <n v="4.3074989303001301"/>
    <n v="8.3213840204205702"/>
    <x v="1370"/>
    <x v="0"/>
    <n v="4.7887437045574202E-2"/>
    <x v="5"/>
    <n v="12.5555419921875"/>
    <n v="262"/>
  </r>
  <r>
    <n v="1372"/>
    <x v="50"/>
    <x v="50"/>
    <x v="1330"/>
    <n v="1.8468917131223399"/>
    <n v="1.84369032106804"/>
    <n v="102.155021884389"/>
    <n v="101.808169289875"/>
    <n v="97.655846531266704"/>
    <n v="62.609511561589898"/>
    <n v="27.699942967449498"/>
    <n v="38.6"/>
    <n v="7.7399354732284404"/>
    <n v="3.4233399458848299"/>
    <n v="6.3304310196420097"/>
    <x v="1371"/>
    <x v="0"/>
    <n v="3.3013097941875499E-2"/>
    <x v="101"/>
    <n v="0"/>
    <n v="1"/>
  </r>
  <r>
    <n v="1373"/>
    <x v="50"/>
    <x v="50"/>
    <x v="1331"/>
    <n v="1.8437505254236499"/>
    <n v="1.84746447868423"/>
    <n v="97.654479094408302"/>
    <n v="101.780626605804"/>
    <n v="102.14740309542999"/>
    <n v="62.600012328183396"/>
    <n v="27.696643234829398"/>
    <n v="38.6"/>
    <n v="7.7386859685335203"/>
    <n v="3.4228928135719099"/>
    <n v="6.3288825923295997"/>
    <x v="1372"/>
    <x v="0"/>
    <n v="3.8995765149593402E-2"/>
    <x v="122"/>
    <n v="2.1341323852539101E-2"/>
    <n v="2"/>
  </r>
  <r>
    <n v="1374"/>
    <x v="50"/>
    <x v="50"/>
    <x v="1332"/>
    <n v="1.8403831122893901"/>
    <n v="1.8463742849162501"/>
    <n v="97.758411445150202"/>
    <n v="99.758302549157506"/>
    <n v="107.23935024175"/>
    <n v="63.403545858114597"/>
    <n v="28.021830374949399"/>
    <n v="40.299999999999997"/>
    <n v="7.8569650124113597"/>
    <n v="3.2338196271444701"/>
    <n v="6.4198274001854898"/>
    <x v="1373"/>
    <x v="0"/>
    <n v="4.4819608330726603E-2"/>
    <x v="37"/>
    <n v="2.87949562072754"/>
    <n v="3"/>
  </r>
  <r>
    <n v="1375"/>
    <x v="50"/>
    <x v="50"/>
    <x v="1333"/>
    <n v="1.8452753182113499"/>
    <n v="1.8405789849935801"/>
    <n v="107.05059467134301"/>
    <n v="99.6509519067952"/>
    <n v="97.540733306658794"/>
    <n v="63.264095284318898"/>
    <n v="27.961731354403302"/>
    <n v="40.200000000000003"/>
    <n v="7.86356050210438"/>
    <n v="3.2700317505042502"/>
    <n v="6.4130263959748799"/>
    <x v="1374"/>
    <x v="0"/>
    <n v="4.9767661839723601E-2"/>
    <x v="41"/>
    <n v="2.8830471038818399"/>
    <n v="4"/>
  </r>
  <r>
    <n v="1376"/>
    <x v="50"/>
    <x v="50"/>
    <x v="1334"/>
    <n v="1.8476758373697399"/>
    <n v="1.8441296049898399"/>
    <n v="103.696564797371"/>
    <n v="101.01112209367901"/>
    <n v="96.406781437155402"/>
    <n v="62.455821257102897"/>
    <n v="27.641149870000302"/>
    <n v="39.700000000000003"/>
    <n v="7.8334676147079998"/>
    <n v="3.1806925625857998"/>
    <n v="6.3633296172734397"/>
    <x v="1375"/>
    <x v="0"/>
    <n v="3.0713969841599499E-2"/>
    <x v="34"/>
    <n v="3.1651058197021502"/>
    <n v="5"/>
  </r>
  <r>
    <n v="1377"/>
    <x v="50"/>
    <x v="50"/>
    <x v="1335"/>
    <n v="1.84353708940178"/>
    <n v="1.8489483497382999"/>
    <n v="96.192462132171698"/>
    <n v="100.763401500906"/>
    <n v="103.799631216888"/>
    <n v="62.357971590738103"/>
    <n v="27.599557081839801"/>
    <n v="39.700000000000003"/>
    <n v="7.8410925076214397"/>
    <n v="3.1901901203417098"/>
    <n v="6.3597874252868403"/>
    <x v="1376"/>
    <x v="0"/>
    <n v="2.3936977609992E-2"/>
    <x v="26"/>
    <n v="3.1805362701415998"/>
    <n v="6"/>
  </r>
  <r>
    <n v="1378"/>
    <x v="50"/>
    <x v="50"/>
    <x v="1336"/>
    <n v="1.84504010796513"/>
    <n v="1.8451921309175301"/>
    <n v="100.580909811834"/>
    <n v="106.156677365061"/>
    <n v="101.315508960605"/>
    <n v="64.348552119487294"/>
    <n v="28.433740592268201"/>
    <n v="41.1"/>
    <n v="7.4026783301065899"/>
    <n v="3.1910938608209398"/>
    <n v="6.4295701428574397"/>
    <x v="1377"/>
    <x v="0"/>
    <n v="3.5771597176790203E-2"/>
    <x v="42"/>
    <n v="5.6191425323486301"/>
    <n v="7"/>
  </r>
  <r>
    <n v="1379"/>
    <x v="50"/>
    <x v="50"/>
    <x v="1337"/>
    <n v="1.8463331227056501"/>
    <n v="1.84446794496407"/>
    <n v="105.62207490607101"/>
    <n v="105.37115614651201"/>
    <n v="99.914252092242094"/>
    <n v="65.149344744462496"/>
    <n v="28.785894210174899"/>
    <n v="38.200000000000003"/>
    <n v="7.47765893956967"/>
    <n v="3.3150961214690402"/>
    <n v="6.4669578418548097"/>
    <x v="1378"/>
    <x v="0"/>
    <n v="2.8969630599021901E-2"/>
    <x v="102"/>
    <n v="6.1339626312255904"/>
    <n v="8"/>
  </r>
  <r>
    <n v="1380"/>
    <x v="50"/>
    <x v="50"/>
    <x v="1338"/>
    <n v="1.8446107990576199"/>
    <n v="1.8459290343889101"/>
    <n v="99.958398729966405"/>
    <n v="105.138691110452"/>
    <n v="105.879633125775"/>
    <n v="65.169147050190404"/>
    <n v="28.794077091155302"/>
    <n v="38.200000000000003"/>
    <n v="7.4899588538639303"/>
    <n v="3.3147589095757302"/>
    <n v="6.4683014576536797"/>
    <x v="1379"/>
    <x v="0"/>
    <n v="2.0384334027767199E-2"/>
    <x v="44"/>
    <n v="6.1646728515625"/>
    <n v="9"/>
  </r>
  <r>
    <n v="1381"/>
    <x v="51"/>
    <x v="51"/>
    <x v="1339"/>
    <n v="1.87540555613979"/>
    <n v="1.8416088075375801"/>
    <n v="107.719964794006"/>
    <n v="100.65613189881201"/>
    <n v="100.290991851329"/>
    <n v="64.505032622338305"/>
    <n v="28.532039337208602"/>
    <n v="42.6"/>
    <n v="7.7755481747292396"/>
    <n v="4.3104581637973398"/>
    <n v="6.7803417769963197"/>
    <x v="1380"/>
    <x v="0"/>
    <n v="4.3852366507053403E-2"/>
    <x v="115"/>
    <n v="0"/>
    <n v="1"/>
  </r>
  <r>
    <n v="1382"/>
    <x v="51"/>
    <x v="51"/>
    <x v="1340"/>
    <n v="1.87652258179857"/>
    <n v="1.84599620801344"/>
    <n v="100.66398890099001"/>
    <n v="107.656152266856"/>
    <n v="100.358708649999"/>
    <n v="64.510636689862096"/>
    <n v="28.538372463884802"/>
    <n v="42.6"/>
    <n v="7.7687792646381197"/>
    <n v="4.3094418966695702"/>
    <n v="6.7796580485638698"/>
    <x v="1381"/>
    <x v="0"/>
    <n v="4.62042726576328E-2"/>
    <x v="70"/>
    <n v="1.6078948974609E-3"/>
    <n v="2"/>
  </r>
  <r>
    <n v="1383"/>
    <x v="51"/>
    <x v="51"/>
    <x v="1341"/>
    <n v="1.8746925081196599"/>
    <n v="1.8423107772577301"/>
    <n v="104.86010088912499"/>
    <n v="104.79801084899"/>
    <n v="103.228107451501"/>
    <n v="65.748808385479293"/>
    <n v="29.055703851389801"/>
    <n v="43.8"/>
    <n v="7.4701944675248502"/>
    <n v="4.0016688146632298"/>
    <n v="6.7775352305071896"/>
    <x v="1382"/>
    <x v="0"/>
    <n v="4.0203854441642803E-2"/>
    <x v="52"/>
    <n v="1.34145307540894"/>
    <n v="3"/>
  </r>
  <r>
    <n v="1384"/>
    <x v="51"/>
    <x v="51"/>
    <x v="1342"/>
    <n v="1.8779797655991901"/>
    <n v="1.84308979705276"/>
    <n v="107.531265113232"/>
    <n v="101.774919421996"/>
    <n v="104.256142808993"/>
    <n v="65.917806858524699"/>
    <n v="29.151041752035699"/>
    <n v="40.5"/>
    <n v="7.7436080943962802"/>
    <n v="4.2271497466621497"/>
    <n v="6.4709131325240898"/>
    <x v="1383"/>
    <x v="0"/>
    <n v="4.85401786863804E-2"/>
    <x v="123"/>
    <n v="3.0559053868055299"/>
    <n v="4"/>
  </r>
  <r>
    <n v="1385"/>
    <x v="51"/>
    <x v="51"/>
    <x v="1343"/>
    <n v="1.8785167020817199"/>
    <n v="1.8458266440811799"/>
    <n v="101.764506817306"/>
    <n v="107.6701141093"/>
    <n v="104.24507490209299"/>
    <n v="65.950351776760797"/>
    <n v="29.164165103787202"/>
    <n v="40.5"/>
    <n v="7.7410487082978801"/>
    <n v="4.2233070763316398"/>
    <n v="6.4745878941414103"/>
    <x v="1384"/>
    <x v="0"/>
    <n v="4.2883682996034601E-2"/>
    <x v="15"/>
    <n v="3.0707904249429698"/>
    <n v="5"/>
  </r>
  <r>
    <n v="1386"/>
    <x v="51"/>
    <x v="51"/>
    <x v="440"/>
    <n v="1.8781634646643499"/>
    <n v="1.84122649340052"/>
    <n v="107.945768486555"/>
    <n v="100.75493613679301"/>
    <n v="100.336504003716"/>
    <n v="64.606944544343804"/>
    <n v="28.585561283095199"/>
    <n v="49.5"/>
    <n v="7.7732443816159202"/>
    <n v="4.2410028936602"/>
    <n v="6.44452628113575"/>
    <x v="1385"/>
    <x v="0"/>
    <n v="4.53618913888931E-2"/>
    <x v="34"/>
    <n v="5.5697345733642596"/>
    <n v="6"/>
  </r>
  <r>
    <n v="1387"/>
    <x v="51"/>
    <x v="51"/>
    <x v="1344"/>
    <n v="1.87800692224496"/>
    <n v="1.8448821100547299"/>
    <n v="100.824544350672"/>
    <n v="107.915660265699"/>
    <n v="100.377353650411"/>
    <n v="64.630643416367704"/>
    <n v="28.592626404962701"/>
    <n v="49.5"/>
    <n v="7.7688199289405002"/>
    <n v="4.2398804798034604"/>
    <n v="6.4458947001317002"/>
    <x v="1386"/>
    <x v="0"/>
    <n v="3.6138828843832002E-2"/>
    <x v="22"/>
    <n v="5.5700669288635298"/>
    <n v="7"/>
  </r>
  <r>
    <n v="1388"/>
    <x v="51"/>
    <x v="51"/>
    <x v="1345"/>
    <n v="1.8769147556562"/>
    <n v="1.84276395666943"/>
    <n v="105.503907755135"/>
    <n v="104.72208779840101"/>
    <n v="107.188569919494"/>
    <n v="67.064647130235599"/>
    <n v="29.621055116198701"/>
    <n v="43.3"/>
    <n v="7.4066493510657798"/>
    <n v="3.8320816544416898"/>
    <n v="6.50621350845039"/>
    <x v="1387"/>
    <x v="0"/>
    <n v="4.836081340909E-2"/>
    <x v="32"/>
    <n v="8.5321977138519305"/>
    <n v="8"/>
  </r>
  <r>
    <n v="1389"/>
    <x v="51"/>
    <x v="51"/>
    <x v="1346"/>
    <n v="1.8770466163630499"/>
    <n v="1.84298100912624"/>
    <n v="104.804751392206"/>
    <n v="105.177773616303"/>
    <n v="107.397657637363"/>
    <n v="67.052466733793594"/>
    <n v="29.6179330526431"/>
    <n v="43.3"/>
    <n v="7.4028477208947798"/>
    <n v="3.8671900842460101"/>
    <n v="6.5050992388121198"/>
    <x v="1388"/>
    <x v="0"/>
    <n v="2.6638662442564999E-2"/>
    <x v="16"/>
    <n v="8.5432493686676008"/>
    <n v="9"/>
  </r>
  <r>
    <n v="1390"/>
    <x v="51"/>
    <x v="51"/>
    <x v="1347"/>
    <n v="1.8797098180304299"/>
    <n v="1.84628816819043"/>
    <n v="101.38046699521"/>
    <n v="107.505171341768"/>
    <n v="108.130729189569"/>
    <n v="66.903487969827793"/>
    <n v="29.570385293215001"/>
    <n v="42.6"/>
    <n v="7.4954297730086701"/>
    <n v="3.9462771817497999"/>
    <n v="6.56145614205803"/>
    <x v="1389"/>
    <x v="0"/>
    <n v="4.7553144395351403E-2"/>
    <x v="10"/>
    <n v="8.9866254329681396"/>
    <n v="10"/>
  </r>
  <r>
    <n v="1391"/>
    <x v="51"/>
    <x v="51"/>
    <x v="1348"/>
    <n v="1.8801981278577999"/>
    <n v="1.84445791494411"/>
    <n v="110.77310407109699"/>
    <n v="99.094215967539796"/>
    <n v="105.733607297707"/>
    <n v="66.424457199391597"/>
    <n v="29.380722999168899"/>
    <n v="41.6"/>
    <n v="7.6093030672654596"/>
    <n v="4.07607463389175"/>
    <n v="6.5920239400112797"/>
    <x v="1390"/>
    <x v="0"/>
    <n v="2.5799911469221101E-2"/>
    <x v="25"/>
    <n v="9.0030000209808296"/>
    <n v="11"/>
  </r>
  <r>
    <n v="1392"/>
    <x v="51"/>
    <x v="51"/>
    <x v="1349"/>
    <n v="1.8778620822626899"/>
    <n v="1.84644306708872"/>
    <n v="99.599059045469104"/>
    <n v="114.950053922341"/>
    <n v="103.848928316345"/>
    <n v="67.145973669514404"/>
    <n v="29.666550939112099"/>
    <n v="41.4"/>
    <n v="7.5798642985152203"/>
    <n v="4.1678759266894803"/>
    <n v="6.6295826019459598"/>
    <x v="1391"/>
    <x v="0"/>
    <n v="3.7459965795278501E-2"/>
    <x v="4"/>
    <n v="9.6246249675750697"/>
    <n v="12"/>
  </r>
  <r>
    <n v="1393"/>
    <x v="52"/>
    <x v="52"/>
    <x v="1350"/>
    <n v="1.8625259729732599"/>
    <n v="1.84368625313527"/>
    <n v="101.703009700793"/>
    <n v="96.5628265752338"/>
    <n v="102.04642288831501"/>
    <n v="62.252045682099897"/>
    <n v="27.528798536217199"/>
    <n v="41.3"/>
    <n v="7.7444651063081302"/>
    <n v="3.4218866210230399"/>
    <n v="7.4425470702088701"/>
    <x v="1392"/>
    <x v="0"/>
    <n v="3.4050744026899303E-2"/>
    <x v="80"/>
    <n v="0"/>
    <n v="1"/>
  </r>
  <r>
    <n v="1394"/>
    <x v="52"/>
    <x v="52"/>
    <x v="1351"/>
    <n v="1.86293478146713"/>
    <n v="1.8456028825291699"/>
    <n v="96.606127210557702"/>
    <n v="101.625710872377"/>
    <n v="102.27614200091"/>
    <n v="62.303260592685596"/>
    <n v="27.554946539894399"/>
    <n v="41.3"/>
    <n v="7.7355116385709799"/>
    <n v="3.4227084466520998"/>
    <n v="7.4443563803740496"/>
    <x v="1393"/>
    <x v="0"/>
    <n v="4.6544246375560802E-2"/>
    <x v="75"/>
    <n v="2.3174285888672001E-3"/>
    <n v="2"/>
  </r>
  <r>
    <n v="1395"/>
    <x v="52"/>
    <x v="52"/>
    <x v="1352"/>
    <n v="1.8650627335293499"/>
    <n v="1.8471085512226899"/>
    <n v="96.045043448206002"/>
    <n v="102.050636605858"/>
    <n v="104.012226395981"/>
    <n v="62.707989720795602"/>
    <n v="27.734975340856401"/>
    <n v="43.3"/>
    <n v="7.7285338853616103"/>
    <n v="3.23934799932172"/>
    <n v="7.3777498445842102"/>
    <x v="1394"/>
    <x v="0"/>
    <n v="4.1740398854017299E-2"/>
    <x v="115"/>
    <n v="1.7811298370361299"/>
    <n v="3"/>
  </r>
  <r>
    <n v="1396"/>
    <x v="52"/>
    <x v="52"/>
    <x v="1353"/>
    <n v="1.8655186946262401"/>
    <n v="1.8430661952301099"/>
    <n v="102.13876054557799"/>
    <n v="95.974170658520904"/>
    <n v="103.827037768064"/>
    <n v="62.663545398161098"/>
    <n v="27.714483900655701"/>
    <n v="43.4"/>
    <n v="7.7357551256066399"/>
    <n v="3.2530474458239298"/>
    <n v="7.3727219504092396"/>
    <x v="1395"/>
    <x v="0"/>
    <n v="4.19228002429008E-2"/>
    <x v="102"/>
    <n v="1.79329109191895"/>
    <n v="4"/>
  </r>
  <r>
    <n v="1397"/>
    <x v="52"/>
    <x v="52"/>
    <x v="1354"/>
    <n v="1.86556961810595"/>
    <n v="1.8446284178663099"/>
    <n v="100.77511316174299"/>
    <n v="105.875052909594"/>
    <n v="107.05141627432501"/>
    <n v="65.944205949453107"/>
    <n v="29.111011366279499"/>
    <n v="38.799999999999997"/>
    <n v="9.99026883059582"/>
    <n v="3.3951044215022299"/>
    <n v="6.5103394114744599"/>
    <x v="1396"/>
    <x v="0"/>
    <n v="3.3195719122886699E-2"/>
    <x v="17"/>
    <n v="6.3313732147216797"/>
    <n v="5"/>
  </r>
  <r>
    <n v="1398"/>
    <x v="52"/>
    <x v="52"/>
    <x v="1355"/>
    <n v="1.86441036255433"/>
    <n v="1.8436564213540401"/>
    <n v="105.885561436744"/>
    <n v="100.78671651945599"/>
    <n v="107.009496704508"/>
    <n v="65.939136603497403"/>
    <n v="29.110283739167201"/>
    <n v="38.799999999999997"/>
    <n v="9.9908754874920902"/>
    <n v="3.3969665446810602"/>
    <n v="6.5109464720116996"/>
    <x v="1397"/>
    <x v="0"/>
    <n v="4.1106335818767499E-2"/>
    <x v="2"/>
    <n v="6.3544292449951199"/>
    <n v="6"/>
  </r>
  <r>
    <n v="1399"/>
    <x v="52"/>
    <x v="52"/>
    <x v="1356"/>
    <n v="1.8649332427730401"/>
    <n v="1.8418669875970901"/>
    <n v="104.24155328073201"/>
    <n v="95.594146414245799"/>
    <n v="101.404072617612"/>
    <n v="62.4734883628376"/>
    <n v="27.628662503664"/>
    <n v="43.4"/>
    <n v="7.8168654005458302"/>
    <n v="3.22111484633233"/>
    <n v="7.3923436149128499"/>
    <x v="1398"/>
    <x v="0"/>
    <n v="4.6762518584728199E-2"/>
    <x v="51"/>
    <n v="6.4751510620117196"/>
    <n v="7"/>
  </r>
  <r>
    <n v="1400"/>
    <x v="52"/>
    <x v="52"/>
    <x v="1357"/>
    <n v="1.86567333689475"/>
    <n v="1.84609777639213"/>
    <n v="95.680166423297507"/>
    <n v="104.225200796537"/>
    <n v="101.323137831674"/>
    <n v="62.471872163722203"/>
    <n v="27.630759997440101"/>
    <n v="43.4"/>
    <n v="7.8180813228099604"/>
    <n v="3.2626998344671501"/>
    <n v="7.39165771251918"/>
    <x v="1399"/>
    <x v="0"/>
    <n v="4.7150578349828699E-2"/>
    <x v="49"/>
    <n v="6.5211238861084002"/>
    <n v="8"/>
  </r>
  <r>
    <n v="1401"/>
    <x v="52"/>
    <x v="52"/>
    <x v="1358"/>
    <n v="1.86200537056153"/>
    <n v="1.83908917673939"/>
    <n v="107.00825185804401"/>
    <n v="99.313035835503797"/>
    <n v="103.279806914722"/>
    <n v="64.770148039288102"/>
    <n v="28.586893809186101"/>
    <n v="45.1"/>
    <n v="7.6791017354362197"/>
    <n v="3.2531527857297799"/>
    <n v="7.4138462870000703"/>
    <x v="1400"/>
    <x v="1"/>
    <n v="0.72389554977417003"/>
    <x v="51"/>
    <n v="6.7169160842895499"/>
    <n v="9"/>
  </r>
  <r>
    <n v="1402"/>
    <x v="52"/>
    <x v="52"/>
    <x v="1359"/>
    <n v="1.8609817301628699"/>
    <n v="1.84318664274674"/>
    <n v="99.492165646209898"/>
    <n v="106.332021477853"/>
    <n v="103.857083137912"/>
    <n v="64.800637540881993"/>
    <n v="28.596811970629599"/>
    <n v="45.1"/>
    <n v="7.6407251248946899"/>
    <n v="3.2914030558202101"/>
    <n v="7.4264560333317098"/>
    <x v="1401"/>
    <x v="0"/>
    <n v="4.1997626423835803E-2"/>
    <x v="49"/>
    <n v="6.7415285110473597"/>
    <n v="10"/>
  </r>
  <r>
    <n v="1403"/>
    <x v="53"/>
    <x v="53"/>
    <x v="1360"/>
    <n v="1.84678233693091"/>
    <n v="1.87549620100921"/>
    <n v="105.826368476415"/>
    <n v="102.93802466189"/>
    <n v="98.1579517027712"/>
    <n v="64.0179220238022"/>
    <n v="28.320902092181399"/>
    <n v="51.3"/>
    <n v="7.60886834498422"/>
    <n v="4.2988341551377802"/>
    <n v="7.4649715588438399"/>
    <x v="1402"/>
    <x v="0"/>
    <n v="4.5894373208284399E-2"/>
    <x v="100"/>
    <n v="0"/>
    <n v="1"/>
  </r>
  <r>
    <n v="1404"/>
    <x v="53"/>
    <x v="53"/>
    <x v="1361"/>
    <n v="1.84321566833618"/>
    <n v="1.8754308838237601"/>
    <n v="105.92153413710901"/>
    <n v="98.8578172394257"/>
    <n v="102.59108825483899"/>
    <n v="64.148255342317498"/>
    <n v="28.378661579854001"/>
    <n v="51.5"/>
    <n v="7.5837767828743097"/>
    <n v="4.2841345175368497"/>
    <n v="7.4634832045398101"/>
    <x v="1403"/>
    <x v="0"/>
    <n v="3.5491324961185497E-2"/>
    <x v="100"/>
    <n v="4.7050476074218799E-2"/>
    <n v="2"/>
  </r>
  <r>
    <n v="1405"/>
    <x v="53"/>
    <x v="53"/>
    <x v="1362"/>
    <n v="1.84413367194463"/>
    <n v="1.8747722528349899"/>
    <n v="106.162395806316"/>
    <n v="100.615551347446"/>
    <n v="102.98326126004901"/>
    <n v="64.8289265958268"/>
    <n v="28.658436915928"/>
    <n v="52.5"/>
    <n v="7.35764141840012"/>
    <n v="4.1848367637662003"/>
    <n v="7.4696230586099501"/>
    <x v="1404"/>
    <x v="0"/>
    <n v="4.9431614577770198E-2"/>
    <x v="98"/>
    <n v="2.5313024520874001"/>
    <n v="3"/>
  </r>
  <r>
    <n v="1406"/>
    <x v="53"/>
    <x v="53"/>
    <x v="1363"/>
    <n v="1.8415018327441299"/>
    <n v="1.8731799166123799"/>
    <n v="105.26169046456999"/>
    <n v="106.49161948693001"/>
    <n v="99.293229767444203"/>
    <n v="65.1741872103905"/>
    <n v="28.793640606579402"/>
    <n v="53.3"/>
    <n v="7.1717305844630301"/>
    <n v="4.1255294159641203"/>
    <n v="7.4977193136018503"/>
    <x v="1405"/>
    <x v="0"/>
    <n v="4.6816833317279802E-2"/>
    <x v="5"/>
    <n v="3.4222288131713898"/>
    <n v="4"/>
  </r>
  <r>
    <n v="1407"/>
    <x v="53"/>
    <x v="53"/>
    <x v="1364"/>
    <n v="1.8418797463461001"/>
    <n v="1.8725052736908301"/>
    <n v="102.055008501853"/>
    <n v="109.38400254676"/>
    <n v="98.517414028836299"/>
    <n v="64.820890675231695"/>
    <n v="28.634747073392401"/>
    <n v="53.9"/>
    <n v="7.7348348191588396"/>
    <n v="4.2591021070117598"/>
    <n v="7.4656819567241097"/>
    <x v="1406"/>
    <x v="0"/>
    <n v="4.3571997433900798E-2"/>
    <x v="34"/>
    <n v="3.5687379837036102"/>
    <n v="5"/>
  </r>
  <r>
    <n v="1408"/>
    <x v="53"/>
    <x v="53"/>
    <x v="83"/>
    <n v="1.8397103032814699"/>
    <n v="1.8712402304354101"/>
    <n v="103.588613639656"/>
    <n v="98.999462580316901"/>
    <n v="108.295252124692"/>
    <n v="65.109742654660707"/>
    <n v="28.755795995125698"/>
    <n v="54.1"/>
    <n v="7.6469579531637404"/>
    <n v="4.1523625806606201"/>
    <n v="7.45405139210414"/>
    <x v="1407"/>
    <x v="0"/>
    <n v="4.4262025505304302E-2"/>
    <x v="20"/>
    <n v="3.5913896560668901"/>
    <n v="6"/>
  </r>
  <r>
    <n v="1409"/>
    <x v="53"/>
    <x v="53"/>
    <x v="1365"/>
    <n v="1.83971900028238"/>
    <n v="1.86916799673009"/>
    <n v="104.34849528615401"/>
    <n v="105.14167652384199"/>
    <n v="104.866358637502"/>
    <n v="66.174222586559196"/>
    <n v="29.200594336449601"/>
    <n v="55.3"/>
    <n v="7.4442850927588804"/>
    <n v="3.9700676616455501"/>
    <n v="7.4539286675425602"/>
    <x v="1408"/>
    <x v="0"/>
    <n v="4.9288801848888397E-2"/>
    <x v="42"/>
    <n v="5.4162359237670898"/>
    <n v="7"/>
  </r>
  <r>
    <n v="1410"/>
    <x v="53"/>
    <x v="53"/>
    <x v="1366"/>
    <n v="1.8426339842735899"/>
    <n v="1.87219283194867"/>
    <n v="99.217891117360395"/>
    <n v="98.732320641816102"/>
    <n v="106.670046989773"/>
    <n v="63.383420031204203"/>
    <n v="28.0440567757548"/>
    <n v="47.1"/>
    <n v="7.8385767357375498"/>
    <n v="4.4589145351676098"/>
    <n v="7.5793965685188702"/>
    <x v="1409"/>
    <x v="0"/>
    <n v="4.6100996434688603E-2"/>
    <x v="73"/>
    <n v="5.7574663162231401"/>
    <n v="8"/>
  </r>
  <r>
    <n v="1411"/>
    <x v="53"/>
    <x v="53"/>
    <x v="1367"/>
    <n v="1.84557199805372"/>
    <n v="1.87243397747423"/>
    <n v="99.190003977480401"/>
    <n v="106.63992401082"/>
    <n v="98.775462963602806"/>
    <n v="63.380354215686197"/>
    <n v="28.044179297446799"/>
    <n v="47.1"/>
    <n v="7.8400769939507597"/>
    <n v="4.4654012339790201"/>
    <n v="7.5771514291415603"/>
    <x v="1410"/>
    <x v="0"/>
    <n v="4.5699935406446499E-2"/>
    <x v="60"/>
    <n v="5.7825803756713903"/>
    <n v="9"/>
  </r>
  <r>
    <n v="1412"/>
    <x v="53"/>
    <x v="53"/>
    <x v="1368"/>
    <n v="1.8491352032774599"/>
    <n v="1.87408030777765"/>
    <n v="99.188783452729893"/>
    <n v="105.279688455648"/>
    <n v="98.264946516528894"/>
    <n v="62.888738519302301"/>
    <n v="27.858729956850201"/>
    <n v="46"/>
    <n v="7.8411708297185001"/>
    <n v="4.5555025268979197"/>
    <n v="7.5575284177414597"/>
    <x v="1411"/>
    <x v="1"/>
    <n v="0.71757072210311901"/>
    <x v="98"/>
    <n v="6.6795148849487296"/>
    <n v="10"/>
  </r>
  <r>
    <n v="1413"/>
    <x v="53"/>
    <x v="53"/>
    <x v="79"/>
    <n v="1.84494498562965"/>
    <n v="1.87408751129716"/>
    <n v="99.256471950407999"/>
    <n v="97.899152434868597"/>
    <n v="104.97755663445101"/>
    <n v="62.728657115336297"/>
    <n v="27.7887171767143"/>
    <n v="45.8"/>
    <n v="7.8486466932205099"/>
    <n v="4.5440290397933998"/>
    <n v="7.5650728225171502"/>
    <x v="1412"/>
    <x v="1"/>
    <n v="0.45110854506492598"/>
    <x v="50"/>
    <n v="6.68282222747803"/>
    <n v="11"/>
  </r>
  <r>
    <n v="1414"/>
    <x v="53"/>
    <x v="53"/>
    <x v="1369"/>
    <n v="1.8448059518550901"/>
    <n v="1.8716137422021599"/>
    <n v="100.845881201343"/>
    <n v="106.15663989942399"/>
    <n v="100.836237736469"/>
    <n v="64.298067446326598"/>
    <n v="28.4296462922816"/>
    <n v="48.2"/>
    <n v="7.6989091140991599"/>
    <n v="4.3045492522579396"/>
    <n v="7.5582642271036597"/>
    <x v="1413"/>
    <x v="0"/>
    <n v="4.4557612389326103E-2"/>
    <x v="4"/>
    <n v="8.1884889602661097"/>
    <n v="12"/>
  </r>
  <r>
    <n v="1415"/>
    <x v="53"/>
    <x v="53"/>
    <x v="1370"/>
    <n v="1.8489948620804699"/>
    <n v="1.8733782319649099"/>
    <n v="103.225946799651"/>
    <n v="99.360880709893493"/>
    <n v="103.36372700926501"/>
    <n v="63.7838517427802"/>
    <n v="28.237669992496102"/>
    <n v="46.6"/>
    <n v="7.7785425768708203"/>
    <n v="4.2805688335656003"/>
    <n v="7.5445114100020598"/>
    <x v="1414"/>
    <x v="0"/>
    <n v="2.76550929993391E-2"/>
    <x v="42"/>
    <n v="9.67132663726807"/>
    <n v="13"/>
  </r>
  <r>
    <n v="1416"/>
    <x v="54"/>
    <x v="54"/>
    <x v="1371"/>
    <n v="1.8412392565878"/>
    <n v="1.8433268836535699"/>
    <n v="99.821448293993797"/>
    <n v="104.82983567753"/>
    <n v="104.26991269037499"/>
    <n v="64.601544509877797"/>
    <n v="28.4617199449178"/>
    <n v="40.5"/>
    <n v="7.6318996147509397"/>
    <n v="4.2587521318263901"/>
    <n v="6.4121844428076802"/>
    <x v="1415"/>
    <x v="0"/>
    <n v="3.8180314004421199E-2"/>
    <x v="124"/>
    <n v="0"/>
    <n v="1"/>
  </r>
  <r>
    <n v="1417"/>
    <x v="54"/>
    <x v="54"/>
    <x v="1372"/>
    <n v="1.8408663721193801"/>
    <n v="1.8420434305411999"/>
    <n v="104.82714181219001"/>
    <n v="99.915814897975196"/>
    <n v="104.249553952844"/>
    <n v="64.622615696240402"/>
    <n v="28.466534318106898"/>
    <n v="40.5"/>
    <n v="7.6248796658145599"/>
    <n v="4.26124484544175"/>
    <n v="6.4092132033414497"/>
    <x v="1416"/>
    <x v="0"/>
    <n v="4.2547922581434201E-2"/>
    <x v="3"/>
    <n v="1.09481811523438E-2"/>
    <n v="2"/>
  </r>
  <r>
    <n v="1418"/>
    <x v="54"/>
    <x v="54"/>
    <x v="1373"/>
    <n v="1.8428060125797201"/>
    <n v="1.84218511556249"/>
    <n v="99.910214188617502"/>
    <n v="104.593765231966"/>
    <n v="105.070653113334"/>
    <n v="64.782476192289806"/>
    <n v="28.533691715207901"/>
    <n v="40.5"/>
    <n v="7.6308119026290298"/>
    <n v="4.25628162726822"/>
    <n v="6.4276039150211997"/>
    <x v="1417"/>
    <x v="1"/>
    <n v="0.18379719555377999"/>
    <x v="115"/>
    <n v="6.8119049072265597E-2"/>
    <n v="3"/>
  </r>
  <r>
    <n v="1419"/>
    <x v="54"/>
    <x v="54"/>
    <x v="1374"/>
    <n v="1.8432170246609501"/>
    <n v="1.84014048376747"/>
    <n v="104.793769631036"/>
    <n v="99.464926804418894"/>
    <n v="104.847973711634"/>
    <n v="64.647614155220694"/>
    <n v="28.477460740413999"/>
    <n v="40.5"/>
    <n v="7.6617600725569002"/>
    <n v="4.2396935262298099"/>
    <n v="6.4266667198413403"/>
    <x v="1418"/>
    <x v="0"/>
    <n v="2.8322758153080899E-2"/>
    <x v="38"/>
    <n v="7.9933166503906194E-2"/>
    <n v="4"/>
  </r>
  <r>
    <n v="1420"/>
    <x v="54"/>
    <x v="54"/>
    <x v="1375"/>
    <n v="1.84281822218036"/>
    <n v="1.8408574089266101"/>
    <n v="104.904119761522"/>
    <n v="105.118114941614"/>
    <n v="99.108449349813398"/>
    <n v="64.648115896471097"/>
    <n v="28.4780106953909"/>
    <n v="40.5"/>
    <n v="7.6628985061741597"/>
    <n v="4.2305094308787803"/>
    <n v="6.4363620629483904"/>
    <x v="1419"/>
    <x v="0"/>
    <n v="4.3375670909881599E-2"/>
    <x v="31"/>
    <n v="0.13864517211914101"/>
    <n v="5"/>
  </r>
  <r>
    <n v="1421"/>
    <x v="54"/>
    <x v="54"/>
    <x v="1376"/>
    <n v="1.84266030510238"/>
    <n v="1.8412213337890599"/>
    <n v="103.824360506114"/>
    <n v="102.853039483457"/>
    <n v="103.700523685297"/>
    <n v="65.032254517641306"/>
    <n v="28.639643804135201"/>
    <n v="40.9"/>
    <n v="7.2518835840254203"/>
    <n v="4.2091072453735796"/>
    <n v="6.3776695908530696"/>
    <x v="1420"/>
    <x v="0"/>
    <n v="4.9649443477392197E-2"/>
    <x v="50"/>
    <n v="0.152595520019531"/>
    <n v="6"/>
  </r>
  <r>
    <n v="1422"/>
    <x v="54"/>
    <x v="54"/>
    <x v="84"/>
    <n v="1.8421286600017901"/>
    <n v="1.8414545880906199"/>
    <n v="103.929475630122"/>
    <n v="103.02808167344099"/>
    <n v="103.542486362451"/>
    <n v="65.066988390098103"/>
    <n v="28.6528909410005"/>
    <n v="41"/>
    <n v="7.2315884158307497"/>
    <n v="4.19290651199604"/>
    <n v="6.3741030541539399"/>
    <x v="1421"/>
    <x v="0"/>
    <n v="4.8929672688245801E-2"/>
    <x v="42"/>
    <n v="0.162277221679688"/>
    <n v="7"/>
  </r>
  <r>
    <n v="1423"/>
    <x v="54"/>
    <x v="54"/>
    <x v="1377"/>
    <n v="1.84191693623789"/>
    <n v="1.8422640961599399"/>
    <n v="103.32497025323801"/>
    <n v="103.182615384676"/>
    <n v="103.827487681075"/>
    <n v="65.020687536648893"/>
    <n v="28.639111671046201"/>
    <n v="40.9"/>
    <n v="7.20572015278678"/>
    <n v="4.2287123263384601"/>
    <n v="6.3611627635519001"/>
    <x v="1422"/>
    <x v="0"/>
    <n v="4.2967233806848498E-2"/>
    <x v="42"/>
    <n v="0.16334915161132799"/>
    <n v="8"/>
  </r>
  <r>
    <n v="1424"/>
    <x v="54"/>
    <x v="54"/>
    <x v="1378"/>
    <n v="1.84187866049856"/>
    <n v="1.8416723378494799"/>
    <n v="102.808004739954"/>
    <n v="103.541351949814"/>
    <n v="104.07118748446401"/>
    <n v="65.043899221622794"/>
    <n v="28.6429090420874"/>
    <n v="40.9"/>
    <n v="7.2611096248793103"/>
    <n v="4.2587074382486403"/>
    <n v="6.3756310616026299"/>
    <x v="1423"/>
    <x v="0"/>
    <n v="3.8065545260906199E-2"/>
    <x v="50"/>
    <n v="0.166252136230469"/>
    <n v="9"/>
  </r>
  <r>
    <n v="1425"/>
    <x v="54"/>
    <x v="54"/>
    <x v="1379"/>
    <n v="1.8423162052155899"/>
    <n v="1.8407427848561499"/>
    <n v="103.578619855574"/>
    <n v="102.71336886305799"/>
    <n v="104.13309340678001"/>
    <n v="65.044840992498294"/>
    <n v="28.642971429769901"/>
    <n v="40.9"/>
    <n v="7.2718677019539397"/>
    <n v="4.2697817630977903"/>
    <n v="6.37959202646159"/>
    <x v="1424"/>
    <x v="0"/>
    <n v="4.65786270797253E-2"/>
    <x v="4"/>
    <n v="0.203361511230469"/>
    <n v="10"/>
  </r>
  <r>
    <n v="1426"/>
    <x v="54"/>
    <x v="54"/>
    <x v="1380"/>
    <n v="1.84281035378033"/>
    <n v="1.8407134486388601"/>
    <n v="105.177906922598"/>
    <n v="98.959879763741597"/>
    <n v="104.821588837855"/>
    <n v="64.599113272702198"/>
    <n v="28.460081948375102"/>
    <n v="40.4"/>
    <n v="7.6736025184683596"/>
    <n v="4.2262270109462801"/>
    <n v="6.4325621957443504"/>
    <x v="1425"/>
    <x v="1"/>
    <n v="1.06255519390106"/>
    <x v="50"/>
    <n v="0.2236328125"/>
    <n v="11"/>
  </r>
  <r>
    <n v="1427"/>
    <x v="55"/>
    <x v="55"/>
    <x v="1381"/>
    <n v="1.8428643466082899"/>
    <n v="1.8343227633107499"/>
    <n v="102.268814453998"/>
    <n v="103.101498380338"/>
    <n v="97.0666009588099"/>
    <n v="62.819141044806202"/>
    <n v="27.6682047936911"/>
    <n v="39.700000000000003"/>
    <n v="7.7656314596118898"/>
    <n v="4.0964598915390003"/>
    <n v="6.3561297098839402"/>
    <x v="1426"/>
    <x v="0"/>
    <n v="4.7453444451093701E-2"/>
    <x v="60"/>
    <n v="0"/>
    <n v="1"/>
  </r>
  <r>
    <n v="1428"/>
    <x v="55"/>
    <x v="55"/>
    <x v="1382"/>
    <n v="1.83999782608567"/>
    <n v="1.83306355590852"/>
    <n v="102.354807507332"/>
    <n v="97.229998483766806"/>
    <n v="102.87671939608801"/>
    <n v="62.828691861439999"/>
    <n v="27.6714034317406"/>
    <n v="39.700000000000003"/>
    <n v="7.7373846040201801"/>
    <n v="4.0565263782586003"/>
    <n v="6.3502514456402599"/>
    <x v="1427"/>
    <x v="0"/>
    <n v="4.4809103012085003E-2"/>
    <x v="108"/>
    <n v="6.2614440917968806E-2"/>
    <n v="2"/>
  </r>
  <r>
    <n v="1429"/>
    <x v="55"/>
    <x v="55"/>
    <x v="1383"/>
    <n v="1.84099130905064"/>
    <n v="1.83482342474691"/>
    <n v="105.32113863689599"/>
    <n v="104.22925020234101"/>
    <n v="98.429853550614794"/>
    <n v="64.322576916444604"/>
    <n v="28.3078315488935"/>
    <n v="39.6"/>
    <n v="7.6925477953581201"/>
    <n v="4.2663450003787897"/>
    <n v="6.4279290994742597"/>
    <x v="1428"/>
    <x v="0"/>
    <n v="3.5345334559678997E-2"/>
    <x v="111"/>
    <n v="7.5679168701171902"/>
    <n v="3"/>
  </r>
  <r>
    <n v="1430"/>
    <x v="55"/>
    <x v="55"/>
    <x v="1384"/>
    <n v="1.84114258003012"/>
    <n v="1.83411041107126"/>
    <n v="105.691870693963"/>
    <n v="98.535710975070401"/>
    <n v="104.208281223771"/>
    <n v="64.447969378236294"/>
    <n v="28.361830624279399"/>
    <n v="39.700000000000003"/>
    <n v="7.69384155732617"/>
    <n v="4.2616003503333104"/>
    <n v="6.4363395251754296"/>
    <x v="1429"/>
    <x v="1"/>
    <n v="1.17126512527466"/>
    <x v="97"/>
    <n v="7.5823822021484402"/>
    <n v="4"/>
  </r>
  <r>
    <n v="1431"/>
    <x v="55"/>
    <x v="55"/>
    <x v="1385"/>
    <n v="1.8424844639779101"/>
    <n v="1.8357227459504799"/>
    <n v="102.09139942489401"/>
    <n v="103.79397370029599"/>
    <n v="103.014789550438"/>
    <n v="64.615392835602293"/>
    <n v="28.439306583521301"/>
    <n v="39.700000000000003"/>
    <n v="7.4097788215508302"/>
    <n v="4.1766024988674397"/>
    <n v="6.3569938787354801"/>
    <x v="1430"/>
    <x v="0"/>
    <n v="4.1756883263588E-2"/>
    <x v="4"/>
    <n v="8.3268051147460902"/>
    <n v="5"/>
  </r>
  <r>
    <n v="1432"/>
    <x v="55"/>
    <x v="55"/>
    <x v="1386"/>
    <n v="1.8401532544872401"/>
    <n v="1.8366507561319301"/>
    <n v="102.050305452335"/>
    <n v="102.92705212138399"/>
    <n v="103.78718861463"/>
    <n v="64.577485951735397"/>
    <n v="28.424934811396799"/>
    <n v="39.700000000000003"/>
    <n v="7.4113940796839604"/>
    <n v="4.1958587094038604"/>
    <n v="6.3545075419505102"/>
    <x v="1431"/>
    <x v="0"/>
    <n v="4.11969348788261E-2"/>
    <x v="4"/>
    <n v="8.3461608886718803"/>
    <n v="6"/>
  </r>
  <r>
    <n v="1433"/>
    <x v="55"/>
    <x v="55"/>
    <x v="1387"/>
    <n v="1.84082753130215"/>
    <n v="1.8349980926420599"/>
    <n v="104.44823908415"/>
    <n v="102.52605108976501"/>
    <n v="102.548292801904"/>
    <n v="64.789042911319498"/>
    <n v="28.505132618426099"/>
    <n v="40.299999999999997"/>
    <n v="7.2505160451043498"/>
    <n v="4.1879353670752399"/>
    <n v="6.3746911536407103"/>
    <x v="1432"/>
    <x v="0"/>
    <n v="4.4560763984918601E-2"/>
    <x v="50"/>
    <n v="8.8032455444335902"/>
    <n v="7"/>
  </r>
  <r>
    <n v="1434"/>
    <x v="56"/>
    <x v="56"/>
    <x v="1388"/>
    <n v="1.8532538951800399"/>
    <n v="1.8536437090228499"/>
    <n v="105.54222389781"/>
    <n v="105.381185444132"/>
    <n v="105.977217511124"/>
    <n v="66.919614905551597"/>
    <n v="29.560624386951801"/>
    <n v="52.4"/>
    <n v="7.0951754566917398"/>
    <n v="5.0637655464697904"/>
    <n v="7.50501181044506"/>
    <x v="1433"/>
    <x v="0"/>
    <n v="4.0020130574703203E-2"/>
    <x v="32"/>
    <n v="0"/>
    <n v="1"/>
  </r>
  <r>
    <n v="1435"/>
    <x v="56"/>
    <x v="56"/>
    <x v="1389"/>
    <n v="1.8535830167542999"/>
    <n v="1.8524135607363701"/>
    <n v="106.30699972633801"/>
    <n v="103.61070451911399"/>
    <n v="107.04462038290301"/>
    <n v="66.9273108089359"/>
    <n v="29.558830063601"/>
    <n v="52.7"/>
    <n v="7.3873831074132497"/>
    <n v="4.7639668432926596"/>
    <n v="7.5171758520265302"/>
    <x v="1434"/>
    <x v="0"/>
    <n v="3.9324741810560199E-2"/>
    <x v="112"/>
    <n v="3.0120849609375E-2"/>
    <n v="2"/>
  </r>
  <r>
    <n v="1436"/>
    <x v="56"/>
    <x v="56"/>
    <x v="1390"/>
    <n v="1.8531081997552099"/>
    <n v="1.8540488127339001"/>
    <n v="105.386610254302"/>
    <n v="106.282200360218"/>
    <n v="105.22095848540501"/>
    <n v="66.915583845491796"/>
    <n v="29.557204059033701"/>
    <n v="52.4"/>
    <n v="7.1642333247419998"/>
    <n v="5.0466636126197999"/>
    <n v="7.5304084458061702"/>
    <x v="1435"/>
    <x v="0"/>
    <n v="3.5843186080455801E-2"/>
    <x v="51"/>
    <n v="5.4435729980468799E-2"/>
    <n v="3"/>
  </r>
  <r>
    <n v="1437"/>
    <x v="56"/>
    <x v="56"/>
    <x v="1391"/>
    <n v="1.85403371058888"/>
    <n v="1.85214362294072"/>
    <n v="106.563239561038"/>
    <n v="107.197507061569"/>
    <n v="102.80468289319801"/>
    <n v="66.802082551896305"/>
    <n v="29.505137330746699"/>
    <n v="52.5"/>
    <n v="7.4664246616280501"/>
    <n v="4.7568334438709599"/>
    <n v="7.5330604103443797"/>
    <x v="1436"/>
    <x v="0"/>
    <n v="4.13280501961708E-2"/>
    <x v="17"/>
    <n v="7.77435302734375E-2"/>
    <n v="4"/>
  </r>
  <r>
    <n v="1438"/>
    <x v="56"/>
    <x v="56"/>
    <x v="1392"/>
    <n v="1.85251693649477"/>
    <n v="1.85508166936121"/>
    <n v="101.410214970496"/>
    <n v="107.674888748881"/>
    <n v="106.830154714846"/>
    <n v="66.591488179195096"/>
    <n v="29.4218043322815"/>
    <n v="52.1"/>
    <n v="7.5937778331379997"/>
    <n v="4.7493826451509999"/>
    <n v="7.57649189281757"/>
    <x v="1437"/>
    <x v="0"/>
    <n v="3.78536656498909E-2"/>
    <x v="16"/>
    <n v="0.203407287597656"/>
    <n v="5"/>
  </r>
  <r>
    <n v="1439"/>
    <x v="56"/>
    <x v="56"/>
    <x v="1393"/>
    <n v="1.8557933613417199"/>
    <n v="1.85393904969931"/>
    <n v="109.40360615668899"/>
    <n v="107.62502004614799"/>
    <n v="109.152500806365"/>
    <n v="69.790749691707504"/>
    <n v="30.7886281530531"/>
    <n v="49.5"/>
    <n v="9.3728137989572193"/>
    <n v="4.2161568425352698"/>
    <n v="7.5970011490646501"/>
    <x v="1438"/>
    <x v="0"/>
    <n v="3.3556975424289703E-2"/>
    <x v="100"/>
    <n v="8.0807571411132795"/>
    <n v="6"/>
  </r>
  <r>
    <n v="1440"/>
    <x v="56"/>
    <x v="56"/>
    <x v="1394"/>
    <n v="1.8543076875211399"/>
    <n v="1.8543338426507701"/>
    <n v="109.38183796825599"/>
    <n v="109.206744310139"/>
    <n v="107.130546224765"/>
    <n v="69.638742056173001"/>
    <n v="30.726733209998901"/>
    <n v="49.3"/>
    <n v="9.4115499557237694"/>
    <n v="4.2140258165828"/>
    <n v="7.6031734996034297"/>
    <x v="1439"/>
    <x v="0"/>
    <n v="4.9261372536420801E-2"/>
    <x v="101"/>
    <n v="8.0852508544921893"/>
    <n v="7"/>
  </r>
  <r>
    <n v="1441"/>
    <x v="57"/>
    <x v="57"/>
    <x v="1395"/>
    <n v="1.8140722146596"/>
    <n v="1.81736319980349"/>
    <n v="94.040326111642102"/>
    <n v="97.031671101095299"/>
    <n v="97.600459988057494"/>
    <n v="59.265397717958699"/>
    <n v="25.950143853061999"/>
    <n v="36.4"/>
    <n v="7.3764928474388496"/>
    <n v="3.82096989140347"/>
    <n v="5.8833738583613497"/>
    <x v="1440"/>
    <x v="0"/>
    <n v="4.1678350418806097E-2"/>
    <x v="7"/>
    <n v="0"/>
    <n v="1"/>
  </r>
  <r>
    <n v="1442"/>
    <x v="57"/>
    <x v="57"/>
    <x v="1396"/>
    <n v="1.81748480048665"/>
    <n v="1.8163554167618099"/>
    <n v="94.137389012221504"/>
    <n v="97.728864437333399"/>
    <n v="96.916818161827294"/>
    <n v="59.293451630594802"/>
    <n v="25.954605152349501"/>
    <n v="36.4"/>
    <n v="7.3706633990866299"/>
    <n v="3.8147527017713698"/>
    <n v="5.8872490828505697"/>
    <x v="1441"/>
    <x v="0"/>
    <n v="2.8835125267505601E-2"/>
    <x v="125"/>
    <n v="6.5383911132811997E-3"/>
    <n v="2"/>
  </r>
  <r>
    <n v="1443"/>
    <x v="57"/>
    <x v="57"/>
    <x v="1397"/>
    <n v="1.8177640110861399"/>
    <n v="1.8181039574237701"/>
    <n v="96.409493112034895"/>
    <n v="96.333486948233102"/>
    <n v="96.357157177803899"/>
    <n v="59.381529955798399"/>
    <n v="26.011564179165902"/>
    <n v="35.700000000000003"/>
    <n v="6.7411803147258702"/>
    <n v="4.1755960382818396"/>
    <n v="5.7390376697242003"/>
    <x v="1442"/>
    <x v="0"/>
    <n v="3.3129096031189E-2"/>
    <x v="97"/>
    <n v="0.209426879882812"/>
    <n v="3"/>
  </r>
  <r>
    <n v="1444"/>
    <x v="57"/>
    <x v="57"/>
    <x v="1398"/>
    <n v="1.8175340436976599"/>
    <n v="1.8182021339773999"/>
    <n v="96.312222078400694"/>
    <n v="96.379497609048599"/>
    <n v="96.479455781402606"/>
    <n v="59.399421230920296"/>
    <n v="26.019395515854601"/>
    <n v="35.700000000000003"/>
    <n v="6.7540992306105396"/>
    <n v="4.1671176559313201"/>
    <n v="5.7463327837160696"/>
    <x v="1443"/>
    <x v="0"/>
    <n v="3.6147940903902102E-2"/>
    <x v="105"/>
    <n v="0.221244812011719"/>
    <n v="4"/>
  </r>
  <r>
    <n v="1445"/>
    <x v="58"/>
    <x v="58"/>
    <x v="1399"/>
    <n v="1.8353007927857401"/>
    <n v="1.8341834695580399"/>
    <n v="101.946377939089"/>
    <n v="102.545488829232"/>
    <n v="98.129319887863602"/>
    <n v="62.881156266518502"/>
    <n v="27.6459297343144"/>
    <n v="39.700000000000003"/>
    <n v="7.2490362283537602"/>
    <n v="3.8978587476423199"/>
    <n v="6.2109448620242302"/>
    <x v="1444"/>
    <x v="0"/>
    <n v="4.3470643460750601E-2"/>
    <x v="100"/>
    <n v="0"/>
    <n v="1"/>
  </r>
  <r>
    <n v="1446"/>
    <x v="58"/>
    <x v="58"/>
    <x v="1400"/>
    <n v="1.83439635847872"/>
    <n v="1.8344639544019301"/>
    <n v="98.532980261042098"/>
    <n v="102.12217566894"/>
    <n v="101.765667758427"/>
    <n v="62.832002927754999"/>
    <n v="27.625628950231501"/>
    <n v="39.700000000000003"/>
    <n v="7.2263553328311003"/>
    <n v="3.8759535608578299"/>
    <n v="6.2165643375149502"/>
    <x v="1445"/>
    <x v="0"/>
    <n v="2.4537580087781001E-2"/>
    <x v="126"/>
    <n v="2.874755859375E-2"/>
    <n v="2"/>
  </r>
  <r>
    <n v="1447"/>
    <x v="58"/>
    <x v="58"/>
    <x v="1401"/>
    <n v="1.83325993792478"/>
    <n v="1.8332891206790001"/>
    <n v="100.570538554454"/>
    <n v="100.746914895503"/>
    <n v="100.641331502648"/>
    <n v="62.718650037161602"/>
    <n v="27.573245512854399"/>
    <n v="40.6"/>
    <n v="6.9901141324109499"/>
    <n v="3.9823026648143398"/>
    <n v="6.2051566748681504"/>
    <x v="1446"/>
    <x v="0"/>
    <n v="4.77562174201012E-2"/>
    <x v="26"/>
    <n v="0.58418273925781194"/>
    <n v="3"/>
  </r>
  <r>
    <n v="1448"/>
    <x v="58"/>
    <x v="58"/>
    <x v="1402"/>
    <n v="1.8338342346024601"/>
    <n v="1.8339656485332501"/>
    <n v="100.598118837372"/>
    <n v="100.725003289075"/>
    <n v="100.516396042297"/>
    <n v="62.6866891760667"/>
    <n v="27.5627907182682"/>
    <n v="40.6"/>
    <n v="6.9958592068064602"/>
    <n v="3.9784258861733401"/>
    <n v="6.2058043410954697"/>
    <x v="1447"/>
    <x v="0"/>
    <n v="4.16990220546722E-2"/>
    <x v="36"/>
    <n v="0.58512878417968806"/>
    <n v="4"/>
  </r>
  <r>
    <n v="1449"/>
    <x v="58"/>
    <x v="58"/>
    <x v="1403"/>
    <n v="1.83314729359099"/>
    <n v="1.83634364975622"/>
    <n v="98.742164784246896"/>
    <n v="102.08112195752901"/>
    <n v="101.604623106932"/>
    <n v="62.835796373376901"/>
    <n v="27.637624427897599"/>
    <n v="39.1"/>
    <n v="7.30058616414206"/>
    <n v="3.8515053470078402"/>
    <n v="6.2481240105279303"/>
    <x v="1448"/>
    <x v="0"/>
    <n v="4.9816474318504299E-2"/>
    <x v="36"/>
    <n v="1.6340179443359399"/>
    <n v="5"/>
  </r>
  <r>
    <n v="1450"/>
    <x v="58"/>
    <x v="58"/>
    <x v="1404"/>
    <n v="1.8360708047349299"/>
    <n v="1.83241370874592"/>
    <n v="101.456619646147"/>
    <n v="102.12289785860401"/>
    <n v="99.159099480274804"/>
    <n v="62.921663687627998"/>
    <n v="27.6689545572264"/>
    <n v="39.200000000000003"/>
    <n v="7.27725612322023"/>
    <n v="3.8391997000209899"/>
    <n v="6.2565375914108099"/>
    <x v="1449"/>
    <x v="0"/>
    <n v="3.0528502538800201E-2"/>
    <x v="34"/>
    <n v="1.6576843261718801"/>
    <n v="6"/>
  </r>
  <r>
    <n v="1451"/>
    <x v="58"/>
    <x v="58"/>
    <x v="1405"/>
    <n v="1.83525638535873"/>
    <n v="1.83256268651307"/>
    <n v="103.077515783023"/>
    <n v="100.144192673581"/>
    <n v="99.037310023479506"/>
    <n v="62.787074553712898"/>
    <n v="27.6060408179336"/>
    <n v="40.5"/>
    <n v="7.3015965064200596"/>
    <n v="3.9101031991264499"/>
    <n v="6.2838168651909401"/>
    <x v="1450"/>
    <x v="0"/>
    <n v="3.1886011362075799E-2"/>
    <x v="42"/>
    <n v="1.8922119140625"/>
    <n v="7"/>
  </r>
  <r>
    <n v="1452"/>
    <x v="58"/>
    <x v="58"/>
    <x v="1406"/>
    <n v="1.83344266340674"/>
    <n v="1.8329039800273199"/>
    <n v="100.50137499914599"/>
    <n v="101.03508220533701"/>
    <n v="104.89112779372"/>
    <n v="63.914589895510403"/>
    <n v="28.080308900010799"/>
    <n v="41.3"/>
    <n v="7.1114209103596098"/>
    <n v="3.85572879603999"/>
    <n v="6.3253944806827898"/>
    <x v="1451"/>
    <x v="0"/>
    <n v="4.6087220311164898E-2"/>
    <x v="4"/>
    <n v="3.6873321533203098"/>
    <n v="8"/>
  </r>
  <r>
    <n v="1453"/>
    <x v="58"/>
    <x v="58"/>
    <x v="1407"/>
    <n v="1.8373040031524399"/>
    <n v="1.8366191766395099"/>
    <n v="101.74854361193501"/>
    <n v="101.74586586315"/>
    <n v="101.809054040022"/>
    <n v="63.623831739158597"/>
    <n v="27.9894141669416"/>
    <n v="37.9"/>
    <n v="6.5454068597069703"/>
    <n v="4.3105003972867104"/>
    <n v="5.9862105231366796"/>
    <x v="1452"/>
    <x v="0"/>
    <n v="3.3005502074956901E-2"/>
    <x v="26"/>
    <n v="7.2657623291015598"/>
    <n v="9"/>
  </r>
  <r>
    <n v="1454"/>
    <x v="58"/>
    <x v="58"/>
    <x v="1408"/>
    <n v="1.8376215606049"/>
    <n v="1.8365323302354299"/>
    <n v="101.761479513159"/>
    <n v="101.734677364277"/>
    <n v="101.737029744449"/>
    <n v="63.6046360195337"/>
    <n v="27.984395959966101"/>
    <n v="37.9"/>
    <n v="6.5386851898068103"/>
    <n v="4.3115879577856902"/>
    <n v="5.9863108851066702"/>
    <x v="1453"/>
    <x v="0"/>
    <n v="4.0072135627269703E-2"/>
    <x v="48"/>
    <n v="7.2711334228515598"/>
    <n v="10"/>
  </r>
  <r>
    <n v="1455"/>
    <x v="59"/>
    <x v="59"/>
    <x v="1409"/>
    <n v="1.8532884287125899"/>
    <n v="1.84275391737475"/>
    <n v="100.085081842508"/>
    <n v="105.522454253945"/>
    <n v="105.60465903588501"/>
    <n v="65.237386078776197"/>
    <n v="28.766739915692199"/>
    <n v="45.2"/>
    <n v="7.7648285498662304"/>
    <n v="4.4356112339650702"/>
    <n v="9.73151822353962"/>
    <x v="1454"/>
    <x v="0"/>
    <n v="4.9170311540365198E-2"/>
    <x v="8"/>
    <n v="0"/>
    <n v="1"/>
  </r>
  <r>
    <n v="1456"/>
    <x v="59"/>
    <x v="59"/>
    <x v="1410"/>
    <n v="1.85216872881495"/>
    <n v="1.8429286475607201"/>
    <n v="105.53317448880399"/>
    <n v="99.981230184280093"/>
    <n v="105.68922084687399"/>
    <n v="65.2333995930871"/>
    <n v="28.763010832458502"/>
    <n v="45.2"/>
    <n v="7.7673070804638904"/>
    <n v="4.4313830538740699"/>
    <n v="9.7324108441166697"/>
    <x v="1455"/>
    <x v="0"/>
    <n v="4.9996573477983502E-2"/>
    <x v="75"/>
    <n v="4.1130065917968799E-2"/>
    <n v="2"/>
  </r>
  <r>
    <n v="1457"/>
    <x v="59"/>
    <x v="59"/>
    <x v="1411"/>
    <n v="1.85539025544492"/>
    <n v="1.84148472706129"/>
    <n v="103.493292194584"/>
    <n v="106.942010424667"/>
    <n v="101.304151396422"/>
    <n v="65.396308862942405"/>
    <n v="28.838997510742601"/>
    <n v="43.8"/>
    <n v="7.3851185629364799"/>
    <n v="4.3073234819577904"/>
    <n v="9.9888320578412308"/>
    <x v="1456"/>
    <x v="0"/>
    <n v="4.8147913068532902E-2"/>
    <x v="62"/>
    <n v="0.28853607177734403"/>
    <n v="3"/>
  </r>
  <r>
    <n v="1458"/>
    <x v="59"/>
    <x v="59"/>
    <x v="1412"/>
    <n v="1.8552708697114799"/>
    <n v="1.84305317340547"/>
    <n v="106.638701771543"/>
    <n v="103.15734649303199"/>
    <n v="102.15934769988699"/>
    <n v="65.464909316165901"/>
    <n v="28.8702314958025"/>
    <n v="44"/>
    <n v="7.44086774704863"/>
    <n v="4.2781868475151601"/>
    <n v="9.9781333938818104"/>
    <x v="1457"/>
    <x v="0"/>
    <n v="4.8095047473907498E-2"/>
    <x v="127"/>
    <n v="0.34149932861328097"/>
    <n v="4"/>
  </r>
  <r>
    <n v="1459"/>
    <x v="59"/>
    <x v="59"/>
    <x v="1413"/>
    <n v="1.8546678947994899"/>
    <n v="1.8416715233721701"/>
    <n v="104.121198257964"/>
    <n v="104.834940715203"/>
    <n v="103.766233805722"/>
    <n v="65.700367965508093"/>
    <n v="28.966038545415401"/>
    <n v="45.1"/>
    <n v="7.4700593839253404"/>
    <n v="4.3637045838823196"/>
    <n v="9.8390380902053103"/>
    <x v="1458"/>
    <x v="0"/>
    <n v="4.9410328269004801E-2"/>
    <x v="52"/>
    <n v="0.37073516845703097"/>
    <n v="5"/>
  </r>
  <r>
    <n v="1460"/>
    <x v="59"/>
    <x v="59"/>
    <x v="1414"/>
    <n v="1.8552759902505001"/>
    <n v="1.8409467672912201"/>
    <n v="105.155389401896"/>
    <n v="103.086041378548"/>
    <n v="104.432345965184"/>
    <n v="65.683273423249702"/>
    <n v="28.957858365087301"/>
    <n v="44.9"/>
    <n v="7.5476394126939699"/>
    <n v="4.3580022921483499"/>
    <n v="9.8924657282194399"/>
    <x v="1459"/>
    <x v="0"/>
    <n v="4.88604791462421E-2"/>
    <x v="16"/>
    <n v="0.415603637695312"/>
    <n v="6"/>
  </r>
  <r>
    <n v="1461"/>
    <x v="59"/>
    <x v="59"/>
    <x v="1415"/>
    <n v="1.8550183287504101"/>
    <n v="1.8414695218764801"/>
    <n v="102.48552264637"/>
    <n v="105.559911031881"/>
    <n v="104.45174019605101"/>
    <n v="65.628223258793"/>
    <n v="28.9329323533386"/>
    <n v="44.6"/>
    <n v="7.5721535200391497"/>
    <n v="4.3289994764109903"/>
    <n v="9.9238100768478699"/>
    <x v="1460"/>
    <x v="0"/>
    <n v="4.3745618313550901E-2"/>
    <x v="52"/>
    <n v="0.513946533203125"/>
    <n v="7"/>
  </r>
  <r>
    <n v="1462"/>
    <x v="59"/>
    <x v="59"/>
    <x v="1416"/>
    <n v="1.8558000969932"/>
    <n v="1.84043989306904"/>
    <n v="106.274772154492"/>
    <n v="100.012343810213"/>
    <n v="105.710236091629"/>
    <n v="65.454776700418293"/>
    <n v="28.857955103603601"/>
    <n v="44.7"/>
    <n v="7.6663143763273096"/>
    <n v="4.3590555823695496"/>
    <n v="9.8888440209456192"/>
    <x v="1461"/>
    <x v="1"/>
    <n v="0.32112130522728"/>
    <x v="112"/>
    <n v="0.72369384765625"/>
    <n v="8"/>
  </r>
  <r>
    <n v="1463"/>
    <x v="59"/>
    <x v="59"/>
    <x v="1417"/>
    <n v="1.8551919038201901"/>
    <n v="1.84302224620323"/>
    <n v="99.853183090195898"/>
    <n v="106.23050144981799"/>
    <n v="105.712452229392"/>
    <n v="65.395955750960397"/>
    <n v="28.8342827709848"/>
    <n v="44.6"/>
    <n v="7.6726796716246204"/>
    <n v="4.3464491172262596"/>
    <n v="9.8939606593186102"/>
    <x v="1462"/>
    <x v="0"/>
    <n v="3.62945199012756E-2"/>
    <x v="105"/>
    <n v="0.73408508300781194"/>
    <n v="9"/>
  </r>
  <r>
    <n v="1464"/>
    <x v="59"/>
    <x v="59"/>
    <x v="1418"/>
    <n v="1.8538468113627899"/>
    <n v="1.8430390663249601"/>
    <n v="99.018892055341595"/>
    <n v="106.123139357135"/>
    <n v="106.330757773749"/>
    <n v="65.289060242959096"/>
    <n v="28.787027570868101"/>
    <n v="44.9"/>
    <n v="7.6619527328750303"/>
    <n v="4.4192103239037799"/>
    <n v="9.8225276385134599"/>
    <x v="1463"/>
    <x v="0"/>
    <n v="4.97277677059174E-2"/>
    <x v="48"/>
    <n v="0.790740966796875"/>
    <n v="10"/>
  </r>
  <r>
    <n v="1465"/>
    <x v="59"/>
    <x v="59"/>
    <x v="1419"/>
    <n v="1.8529924446688899"/>
    <n v="1.8436065198409299"/>
    <n v="107.62032262558699"/>
    <n v="102.737702869465"/>
    <n v="109.365788527432"/>
    <n v="67.724644654765299"/>
    <n v="29.8270774935452"/>
    <n v="41.7"/>
    <n v="11.6236790013453"/>
    <n v="4.7105949826447997"/>
    <n v="8.1990356856747795"/>
    <x v="1464"/>
    <x v="0"/>
    <n v="4.1130568832159001E-2"/>
    <x v="108"/>
    <n v="6.6496200561523402"/>
    <n v="11"/>
  </r>
  <r>
    <n v="1466"/>
    <x v="59"/>
    <x v="59"/>
    <x v="1420"/>
    <n v="1.8529905558313"/>
    <n v="1.84301953326599"/>
    <n v="102.740007947393"/>
    <n v="107.827025876684"/>
    <n v="109.36157062775401"/>
    <n v="67.786172387177302"/>
    <n v="29.8502437142172"/>
    <n v="41.8"/>
    <n v="11.6160430407683"/>
    <n v="4.7101117026714396"/>
    <n v="8.2083362468239596"/>
    <x v="1465"/>
    <x v="0"/>
    <n v="4.9814313650131198E-2"/>
    <x v="80"/>
    <n v="6.6584167480468803"/>
    <n v="12"/>
  </r>
  <r>
    <n v="1467"/>
    <x v="60"/>
    <x v="60"/>
    <x v="1421"/>
    <n v="1.8431413402124099"/>
    <n v="1.85342520755491"/>
    <n v="99.252382549089305"/>
    <n v="105.77123688770899"/>
    <n v="106.22989030207999"/>
    <n v="65.237527587779596"/>
    <n v="28.792394657797502"/>
    <n v="46.5"/>
    <n v="7.7212375025707001"/>
    <n v="4.3884571586741901"/>
    <n v="6.4613253481675601"/>
    <x v="1466"/>
    <x v="0"/>
    <n v="4.5862842351198203E-2"/>
    <x v="18"/>
    <n v="0"/>
    <n v="1"/>
  </r>
  <r>
    <n v="1468"/>
    <x v="60"/>
    <x v="60"/>
    <x v="1422"/>
    <n v="1.8427018206969801"/>
    <n v="1.8500210809609701"/>
    <n v="105.731166603505"/>
    <n v="99.364818072685196"/>
    <n v="106.173438495027"/>
    <n v="65.244171603519803"/>
    <n v="28.796407044480699"/>
    <n v="46.6"/>
    <n v="7.7155611965018602"/>
    <n v="4.3510424477789602"/>
    <n v="6.4595345631989503"/>
    <x v="1467"/>
    <x v="0"/>
    <n v="4.1783288121223401E-2"/>
    <x v="44"/>
    <n v="3.0097961425780998E-3"/>
    <n v="2"/>
  </r>
  <r>
    <n v="1469"/>
    <x v="60"/>
    <x v="60"/>
    <x v="1423"/>
    <n v="1.84325744268129"/>
    <n v="1.84896133004452"/>
    <n v="107.47078149259799"/>
    <n v="106.98388996260999"/>
    <n v="99.8480392195018"/>
    <n v="66.097066954708097"/>
    <n v="29.147352914930998"/>
    <n v="44.3"/>
    <n v="8.8225283407987103"/>
    <n v="4.3742163758584898"/>
    <n v="6.5354462948728402"/>
    <x v="1468"/>
    <x v="1"/>
    <n v="0.37859240174293501"/>
    <x v="31"/>
    <n v="7.8525543212890597E-2"/>
    <n v="3"/>
  </r>
  <r>
    <n v="1470"/>
    <x v="60"/>
    <x v="60"/>
    <x v="1424"/>
    <n v="1.8432609690437201"/>
    <n v="1.85188201568026"/>
    <n v="106.792446917205"/>
    <n v="107.402334303304"/>
    <n v="100.253808432169"/>
    <n v="66.147406996919401"/>
    <n v="29.1683270427853"/>
    <n v="44.2"/>
    <n v="8.8268953819150795"/>
    <n v="4.3527659637107003"/>
    <n v="6.5312010988742202"/>
    <x v="1469"/>
    <x v="1"/>
    <n v="0.35176041722297702"/>
    <x v="2"/>
    <n v="9.34600830078125E-2"/>
    <n v="4"/>
  </r>
  <r>
    <n v="1471"/>
    <x v="60"/>
    <x v="60"/>
    <x v="614"/>
    <n v="1.8404754820426099"/>
    <n v="1.85065042620155"/>
    <n v="101.828023300423"/>
    <n v="107.304023443818"/>
    <n v="105.47700433052201"/>
    <n v="66.221496259355902"/>
    <n v="29.199325590384301"/>
    <n v="43.4"/>
    <n v="8.5337505905099995"/>
    <n v="4.2283157159734097"/>
    <n v="6.4508098770381999"/>
    <x v="1470"/>
    <x v="0"/>
    <n v="4.5507110655307798E-2"/>
    <x v="31"/>
    <n v="0.16091537475585899"/>
    <n v="5"/>
  </r>
  <r>
    <n v="1472"/>
    <x v="60"/>
    <x v="60"/>
    <x v="1425"/>
    <n v="1.8409261256226399"/>
    <n v="1.8511558551348399"/>
    <n v="106.920820833935"/>
    <n v="102.619528135599"/>
    <n v="105.16831593095399"/>
    <n v="66.260194749191001"/>
    <n v="29.217689713762802"/>
    <n v="43.6"/>
    <n v="8.5335201556198594"/>
    <n v="4.2009119307125298"/>
    <n v="6.4284460935516803"/>
    <x v="1471"/>
    <x v="0"/>
    <n v="4.6292372047901202E-2"/>
    <x v="26"/>
    <n v="0.193984985351562"/>
    <n v="6"/>
  </r>
  <r>
    <n v="1473"/>
    <x v="60"/>
    <x v="60"/>
    <x v="81"/>
    <n v="1.8409513844748799"/>
    <n v="1.85236875378527"/>
    <n v="99.701803742510904"/>
    <n v="106.353864447137"/>
    <n v="105.59508214257001"/>
    <n v="65.355251469250604"/>
    <n v="28.8393683952632"/>
    <n v="45.7"/>
    <n v="7.5982644160580799"/>
    <n v="4.3568532558502504"/>
    <n v="6.4567406724072898"/>
    <x v="1472"/>
    <x v="0"/>
    <n v="4.3580338358879103E-2"/>
    <x v="34"/>
    <n v="0.198616027832031"/>
    <n v="7"/>
  </r>
  <r>
    <n v="1474"/>
    <x v="60"/>
    <x v="60"/>
    <x v="1426"/>
    <n v="1.8441529220756001"/>
    <n v="1.84925714815436"/>
    <n v="106.738203683446"/>
    <n v="99.253703058007403"/>
    <n v="107.2475312902"/>
    <n v="65.790256119736398"/>
    <n v="29.0307716245626"/>
    <n v="42.6"/>
    <n v="8.8264167047805806"/>
    <n v="4.3641346862356096"/>
    <n v="6.50639056503588"/>
    <x v="1473"/>
    <x v="1"/>
    <n v="0.37399506568908703"/>
    <x v="24"/>
    <n v="0.20440673828125"/>
    <n v="8"/>
  </r>
  <r>
    <n v="1475"/>
    <x v="60"/>
    <x v="60"/>
    <x v="1427"/>
    <n v="1.84064472400297"/>
    <n v="1.8520607441442001"/>
    <n v="106.33823951300801"/>
    <n v="99.588131158151498"/>
    <n v="105.644141314566"/>
    <n v="65.331173944960199"/>
    <n v="28.831274776445198"/>
    <n v="45.7"/>
    <n v="7.6043917662221903"/>
    <n v="4.35602656531925"/>
    <n v="6.4571551547324502"/>
    <x v="1474"/>
    <x v="0"/>
    <n v="4.2245041579008102E-2"/>
    <x v="31"/>
    <n v="0.211601257324219"/>
    <n v="9"/>
  </r>
  <r>
    <n v="1476"/>
    <x v="60"/>
    <x v="60"/>
    <x v="1428"/>
    <n v="1.84360462138713"/>
    <n v="1.85402750788654"/>
    <n v="99.600483589213994"/>
    <n v="106.826568483626"/>
    <n v="107.03983007253601"/>
    <n v="65.862180103278106"/>
    <n v="29.0612891159568"/>
    <n v="42.7"/>
    <n v="8.8241813151177908"/>
    <n v="4.3540977470219602"/>
    <n v="6.50320910868344"/>
    <x v="1475"/>
    <x v="0"/>
    <n v="4.5421067625284202E-2"/>
    <x v="37"/>
    <n v="0.226409912109375"/>
    <n v="10"/>
  </r>
  <r>
    <n v="1477"/>
    <x v="60"/>
    <x v="60"/>
    <x v="1429"/>
    <n v="1.84153903026789"/>
    <n v="1.8484701782825701"/>
    <n v="107.488814311309"/>
    <n v="107.02430746581101"/>
    <n v="100.779881154224"/>
    <n v="66.398199513972997"/>
    <n v="29.266985687546399"/>
    <n v="46"/>
    <n v="8.4990190103308692"/>
    <n v="4.4302776954634604"/>
    <n v="6.5254541061674196"/>
    <x v="1476"/>
    <x v="0"/>
    <n v="4.6631570905446999E-2"/>
    <x v="103"/>
    <n v="0.358367919921875"/>
    <n v="11"/>
  </r>
  <r>
    <n v="1478"/>
    <x v="60"/>
    <x v="60"/>
    <x v="1430"/>
    <n v="1.84182816788103"/>
    <n v="1.8511315458389199"/>
    <n v="106.952818104432"/>
    <n v="107.490727186943"/>
    <n v="100.74718239252201"/>
    <n v="66.368365451877295"/>
    <n v="29.255678279090901"/>
    <n v="46"/>
    <n v="8.4962680650282998"/>
    <n v="4.4366112519531304"/>
    <n v="6.5249747070632402"/>
    <x v="1477"/>
    <x v="0"/>
    <n v="4.2319536209106397E-2"/>
    <x v="32"/>
    <n v="0.379776000976562"/>
    <n v="12"/>
  </r>
  <r>
    <n v="1479"/>
    <x v="60"/>
    <x v="60"/>
    <x v="1431"/>
    <n v="1.84237346919673"/>
    <n v="1.8504812887462501"/>
    <n v="107.19304951012801"/>
    <n v="108.06092629456199"/>
    <n v="99.949020387796907"/>
    <n v="66.353274947086405"/>
    <n v="29.251248013104"/>
    <n v="45.7"/>
    <n v="8.5654957415463997"/>
    <n v="4.4268547281227102"/>
    <n v="6.5450579126878798"/>
    <x v="1478"/>
    <x v="0"/>
    <n v="3.9698828011751203E-2"/>
    <x v="4"/>
    <n v="0.46995162963867199"/>
    <n v="13"/>
  </r>
  <r>
    <n v="1480"/>
    <x v="60"/>
    <x v="60"/>
    <x v="1432"/>
    <n v="1.84131176067498"/>
    <n v="1.85140109106589"/>
    <n v="103.349565014615"/>
    <n v="105.40058300047301"/>
    <n v="104.451687991279"/>
    <n v="65.835408935896197"/>
    <n v="29.039354088938001"/>
    <n v="47.9"/>
    <n v="7.2480271468450201"/>
    <n v="4.3079938935581996"/>
    <n v="6.3951045959131596"/>
    <x v="1479"/>
    <x v="0"/>
    <n v="3.7660278379917103E-2"/>
    <x v="42"/>
    <n v="0.50170135498046897"/>
    <n v="14"/>
  </r>
  <r>
    <n v="1481"/>
    <x v="60"/>
    <x v="60"/>
    <x v="1433"/>
    <n v="1.8422673530190901"/>
    <n v="1.85062827169585"/>
    <n v="105.707708466477"/>
    <n v="103.86700537656"/>
    <n v="103.43091122592701"/>
    <n v="65.776871637694896"/>
    <n v="29.017445914649301"/>
    <n v="47.6"/>
    <n v="7.3865367077825397"/>
    <n v="4.4095625862267598"/>
    <n v="6.4245100522570304"/>
    <x v="1480"/>
    <x v="0"/>
    <n v="4.8720836639404297E-2"/>
    <x v="50"/>
    <n v="0.55354309082031194"/>
    <n v="15"/>
  </r>
  <r>
    <n v="1482"/>
    <x v="60"/>
    <x v="60"/>
    <x v="1434"/>
    <n v="1.8423121342486899"/>
    <n v="1.8513676026116399"/>
    <n v="105.118503090975"/>
    <n v="104.79481152112101"/>
    <n v="102.94965306849301"/>
    <n v="65.7359001817522"/>
    <n v="28.9975730738837"/>
    <n v="48.6"/>
    <n v="7.4808819012149996"/>
    <n v="4.4363346408170301"/>
    <n v="6.4176407309696399"/>
    <x v="1481"/>
    <x v="0"/>
    <n v="4.2492464184760999E-2"/>
    <x v="44"/>
    <n v="0.57258987426757801"/>
    <n v="16"/>
  </r>
  <r>
    <n v="1483"/>
    <x v="60"/>
    <x v="60"/>
    <x v="1435"/>
    <n v="1.8420276870883301"/>
    <n v="1.8501418864508701"/>
    <n v="104.87023938616299"/>
    <n v="105.254849837077"/>
    <n v="102.575800784273"/>
    <n v="65.686725541186902"/>
    <n v="28.978930040376"/>
    <n v="48.6"/>
    <n v="7.5141957023480401"/>
    <n v="4.4359899780365302"/>
    <n v="6.4256919602098899"/>
    <x v="1482"/>
    <x v="0"/>
    <n v="4.7022305428981802E-2"/>
    <x v="27"/>
    <n v="0.59034729003906194"/>
    <n v="17"/>
  </r>
  <r>
    <n v="1484"/>
    <x v="60"/>
    <x v="60"/>
    <x v="1436"/>
    <n v="1.8434763356224499"/>
    <n v="1.85210717832419"/>
    <n v="105.439717855298"/>
    <n v="105.739409780252"/>
    <n v="101.258557165802"/>
    <n v="65.597771057982698"/>
    <n v="28.943193307042701"/>
    <n v="48.5"/>
    <n v="7.6507889480135196"/>
    <n v="4.4477032238135799"/>
    <n v="6.4539987095100502"/>
    <x v="1483"/>
    <x v="1"/>
    <n v="0.52156883478164695"/>
    <x v="50"/>
    <n v="0.69514465332031194"/>
    <n v="18"/>
  </r>
  <r>
    <n v="1485"/>
    <x v="60"/>
    <x v="60"/>
    <x v="1437"/>
    <n v="1.84225622539319"/>
    <n v="1.8501929629095399"/>
    <n v="105.725414781705"/>
    <n v="105.559878283177"/>
    <n v="101.022976205436"/>
    <n v="65.557651927646901"/>
    <n v="28.924404756047601"/>
    <n v="48.6"/>
    <n v="7.6692797563546202"/>
    <n v="4.4623942737640299"/>
    <n v="6.4587630111827998"/>
    <x v="1484"/>
    <x v="0"/>
    <n v="4.6159800142049803E-2"/>
    <x v="6"/>
    <n v="0.71823883056640603"/>
    <n v="19"/>
  </r>
  <r>
    <n v="1486"/>
    <x v="60"/>
    <x v="60"/>
    <x v="1438"/>
    <n v="1.84129764025265"/>
    <n v="1.8506569103969499"/>
    <n v="105.49003116452501"/>
    <n v="104.40504824162799"/>
    <n v="105.78324349143"/>
    <n v="66.557879891975603"/>
    <n v="29.3472043403345"/>
    <n v="45.7"/>
    <n v="8.5417065152502492"/>
    <n v="4.050265303223"/>
    <n v="6.4855028336132099"/>
    <x v="1485"/>
    <x v="0"/>
    <n v="4.84083704650402E-2"/>
    <x v="4"/>
    <n v="0.73941421508789096"/>
    <n v="20"/>
  </r>
  <r>
    <n v="1487"/>
    <x v="60"/>
    <x v="60"/>
    <x v="1439"/>
    <n v="1.8423718408616601"/>
    <n v="1.8510153970186201"/>
    <n v="104.002216840936"/>
    <n v="105.416450672504"/>
    <n v="106.137253254515"/>
    <n v="66.519953852847195"/>
    <n v="29.3321884291665"/>
    <n v="45.5"/>
    <n v="8.5560057201812807"/>
    <n v="4.0586745852663597"/>
    <n v="6.4860236052539699"/>
    <x v="1486"/>
    <x v="0"/>
    <n v="4.1062165051698699E-2"/>
    <x v="4"/>
    <n v="0.80047225952148404"/>
    <n v="21"/>
  </r>
  <r>
    <n v="1488"/>
    <x v="60"/>
    <x v="60"/>
    <x v="620"/>
    <n v="1.8422716954890199"/>
    <n v="1.85027673605869"/>
    <n v="106.287498130752"/>
    <n v="106.274291391677"/>
    <n v="99.342197003471497"/>
    <n v="65.414342531835004"/>
    <n v="28.855454126348501"/>
    <n v="48.9"/>
    <n v="7.6185674697333896"/>
    <n v="4.4402806620640698"/>
    <n v="6.4886352020400597"/>
    <x v="1487"/>
    <x v="0"/>
    <n v="4.46184277534485E-2"/>
    <x v="5"/>
    <n v="1.4207458496093801"/>
    <n v="22"/>
  </r>
  <r>
    <n v="1489"/>
    <x v="60"/>
    <x v="60"/>
    <x v="1440"/>
    <n v="1.84211128871195"/>
    <n v="1.8493133860976601"/>
    <n v="109.01804430140599"/>
    <n v="105.80019103555099"/>
    <n v="102.92957015454201"/>
    <n v="67.138396873729405"/>
    <n v="29.590299766070899"/>
    <n v="42.3"/>
    <n v="8.6524144572015604"/>
    <n v="4.1395462327955102"/>
    <n v="6.5467396422665702"/>
    <x v="1488"/>
    <x v="0"/>
    <n v="4.8458188772201503E-2"/>
    <x v="49"/>
    <n v="3.2885513305664098"/>
    <n v="23"/>
  </r>
  <r>
    <n v="1490"/>
    <x v="60"/>
    <x v="60"/>
    <x v="1441"/>
    <n v="1.8424440290005999"/>
    <n v="1.85188201568026"/>
    <n v="105.713904047258"/>
    <n v="109.14493315361599"/>
    <n v="102.82375624478099"/>
    <n v="67.116429593348002"/>
    <n v="29.581480832434199"/>
    <n v="42.3"/>
    <n v="8.6553004416262809"/>
    <n v="4.12927436631972"/>
    <n v="6.5486187159897096"/>
    <x v="1489"/>
    <x v="0"/>
    <n v="2.5984764099121101E-2"/>
    <x v="49"/>
    <n v="3.3686408996582"/>
    <n v="24"/>
  </r>
  <r>
    <n v="1491"/>
    <x v="60"/>
    <x v="60"/>
    <x v="1442"/>
    <n v="1.8422412979845999"/>
    <n v="1.85184367590787"/>
    <n v="106.441238091673"/>
    <n v="107.044127900706"/>
    <n v="101.36178425463901"/>
    <n v="66.281643494865904"/>
    <n v="29.2361660672229"/>
    <n v="52.4"/>
    <n v="7.7875676392051796"/>
    <n v="4.3375510998483202"/>
    <n v="6.5061100646745498"/>
    <x v="1490"/>
    <x v="0"/>
    <n v="3.2783377915620797E-2"/>
    <x v="98"/>
    <n v="10.5820007324219"/>
    <n v="25"/>
  </r>
  <r>
    <n v="1492"/>
    <x v="60"/>
    <x v="60"/>
    <x v="1443"/>
    <n v="1.8429815517253501"/>
    <n v="1.85220112298853"/>
    <n v="107.052462163942"/>
    <n v="106.39991194648699"/>
    <n v="101.239998391705"/>
    <n v="66.235419871760698"/>
    <n v="29.220586283854701"/>
    <n v="52.5"/>
    <n v="7.79476406976584"/>
    <n v="4.3389316470207202"/>
    <n v="6.5061634215106698"/>
    <x v="1491"/>
    <x v="0"/>
    <n v="4.8098683357238797E-2"/>
    <x v="49"/>
    <n v="10.608692169189499"/>
    <n v="26"/>
  </r>
  <r>
    <n v="1493"/>
    <x v="60"/>
    <x v="60"/>
    <x v="1444"/>
    <n v="1.84305208824927"/>
    <n v="1.8529856988115101"/>
    <n v="100.81180575803"/>
    <n v="106.439314770165"/>
    <n v="107.005651465843"/>
    <n v="66.108411746257005"/>
    <n v="29.1728092846283"/>
    <n v="51"/>
    <n v="7.7686953451856997"/>
    <n v="4.3453016595864398"/>
    <n v="6.4817346320248399"/>
    <x v="1492"/>
    <x v="0"/>
    <n v="4.10814546048641E-2"/>
    <x v="51"/>
    <n v="10.638729095459"/>
    <n v="27"/>
  </r>
  <r>
    <n v="1494"/>
    <x v="60"/>
    <x v="60"/>
    <x v="1445"/>
    <n v="1.8432658516882401"/>
    <n v="1.8515434102391399"/>
    <n v="106.310061735179"/>
    <n v="101.183026111918"/>
    <n v="106.965678193641"/>
    <n v="66.172281523903493"/>
    <n v="29.196237489104501"/>
    <n v="51.2"/>
    <n v="7.7419465657776501"/>
    <n v="4.3431490081592896"/>
    <n v="6.47569202219921"/>
    <x v="1493"/>
    <x v="0"/>
    <n v="4.3862447142600999E-2"/>
    <x v="98"/>
    <n v="10.6496887207031"/>
    <n v="28"/>
  </r>
  <r>
    <n v="1495"/>
    <x v="60"/>
    <x v="60"/>
    <x v="1446"/>
    <n v="1.84190689232653"/>
    <n v="1.85342655640842"/>
    <n v="105.641043910658"/>
    <n v="106.147456806032"/>
    <n v="104.376244302858"/>
    <n v="66.6988168739732"/>
    <n v="29.414807882067301"/>
    <n v="53.7"/>
    <n v="7.41940391739125"/>
    <n v="4.11358150525884"/>
    <n v="6.4405063624100798"/>
    <x v="1494"/>
    <x v="0"/>
    <n v="3.0029319226741801E-2"/>
    <x v="104"/>
    <n v="11.373573303222701"/>
    <n v="29"/>
  </r>
  <r>
    <n v="1496"/>
    <x v="60"/>
    <x v="60"/>
    <x v="1447"/>
    <n v="1.8415346860702799"/>
    <n v="1.8507965852572701"/>
    <n v="106.062415969044"/>
    <n v="105.499857130888"/>
    <n v="104.552454123568"/>
    <n v="66.685042112505101"/>
    <n v="29.410783029255501"/>
    <n v="53.5"/>
    <n v="7.3726343078407499"/>
    <n v="4.1319532822383804"/>
    <n v="6.4373845852419098"/>
    <x v="1495"/>
    <x v="0"/>
    <n v="4.3568063527345699E-2"/>
    <x v="5"/>
    <n v="11.3772315979004"/>
    <n v="30"/>
  </r>
  <r>
    <n v="1497"/>
    <x v="60"/>
    <x v="60"/>
    <x v="1448"/>
    <n v="1.8424556982462199"/>
    <n v="1.8513808360248301"/>
    <n v="107.30458701196601"/>
    <n v="108.0264780033"/>
    <n v="102.66036654929999"/>
    <n v="67.214039945971706"/>
    <n v="29.629666533487999"/>
    <n v="50.2"/>
    <n v="8.3722373198747899"/>
    <n v="4.2737039138427297"/>
    <n v="6.5335098770998599"/>
    <x v="1496"/>
    <x v="0"/>
    <n v="4.0980063378810903E-2"/>
    <x v="49"/>
    <n v="11.4017448425293"/>
    <n v="31"/>
  </r>
  <r>
    <n v="1498"/>
    <x v="60"/>
    <x v="60"/>
    <x v="1449"/>
    <n v="1.84199321388543"/>
    <n v="1.85114018918071"/>
    <n v="108.035464818397"/>
    <n v="107.37151762153501"/>
    <n v="102.62473909550199"/>
    <n v="67.225274602641903"/>
    <n v="29.630945879658601"/>
    <n v="50.2"/>
    <n v="8.3792619506730794"/>
    <n v="4.2725139104479997"/>
    <n v="6.5341693361174604"/>
    <x v="1497"/>
    <x v="0"/>
    <n v="4.59469445049763E-2"/>
    <x v="5"/>
    <n v="11.426643371581999"/>
    <n v="32"/>
  </r>
  <r>
    <n v="1499"/>
    <x v="60"/>
    <x v="60"/>
    <x v="1450"/>
    <n v="1.84366320134671"/>
    <n v="1.8534408541952401"/>
    <n v="107.31296734497499"/>
    <n v="99.306732383639897"/>
    <n v="107.30286138345301"/>
    <n v="65.981876484980603"/>
    <n v="29.119388701735399"/>
    <n v="49.7"/>
    <n v="7.7949107850359001"/>
    <n v="4.3315983546088104"/>
    <n v="6.52742208677933"/>
    <x v="1498"/>
    <x v="0"/>
    <n v="4.8990495502948803E-2"/>
    <x v="42"/>
    <n v="12.5083122253418"/>
    <n v="33"/>
  </r>
  <r>
    <n v="1500"/>
    <x v="60"/>
    <x v="60"/>
    <x v="1451"/>
    <n v="1.8443234531935999"/>
    <n v="1.8527673896093899"/>
    <n v="99.375078220783607"/>
    <n v="107.20776403615299"/>
    <n v="107.31135786786101"/>
    <n v="65.975700475033193"/>
    <n v="29.1178959077874"/>
    <n v="49.6"/>
    <n v="7.8014486569625001"/>
    <n v="4.3274998422919602"/>
    <n v="6.5259521380354997"/>
    <x v="1499"/>
    <x v="0"/>
    <n v="4.75103817880154E-2"/>
    <x v="5"/>
    <n v="12.527469635009799"/>
    <n v="34"/>
  </r>
  <r>
    <n v="1501"/>
    <x v="61"/>
    <x v="61"/>
    <x v="1452"/>
    <n v="1.85254257710855"/>
    <n v="1.85257361527146"/>
    <n v="107.594097231493"/>
    <n v="107.758474058487"/>
    <n v="99.715769420999706"/>
    <n v="66.313935862279806"/>
    <n v="29.2756955930662"/>
    <n v="45.9"/>
    <n v="8.8246698473402194"/>
    <n v="4.3903966816033604"/>
    <n v="6.5352531359854602"/>
    <x v="1500"/>
    <x v="0"/>
    <n v="4.9183845520019497E-2"/>
    <x v="102"/>
    <n v="0"/>
    <n v="1"/>
  </r>
  <r>
    <n v="1502"/>
    <x v="61"/>
    <x v="61"/>
    <x v="1453"/>
    <n v="1.85218492597256"/>
    <n v="1.8530402046366901"/>
    <n v="100.216565964913"/>
    <n v="107.19920968431801"/>
    <n v="107.68370215813199"/>
    <n v="66.334488719635701"/>
    <n v="29.286544321807199"/>
    <n v="46"/>
    <n v="8.8118060454854703"/>
    <n v="4.3452790996381196"/>
    <n v="6.5200443414417704"/>
    <x v="1501"/>
    <x v="0"/>
    <n v="3.7615042179822901E-2"/>
    <x v="126"/>
    <n v="2.2216796875E-2"/>
    <n v="2"/>
  </r>
  <r>
    <n v="1503"/>
    <x v="61"/>
    <x v="61"/>
    <x v="1454"/>
    <n v="1.850031891617"/>
    <n v="1.8511288447863301"/>
    <n v="101.662056589999"/>
    <n v="107.678206625417"/>
    <n v="106.504722705181"/>
    <n v="66.575084446608898"/>
    <n v="29.379017419285699"/>
    <n v="48"/>
    <n v="8.4741187355554501"/>
    <n v="4.2662799521825896"/>
    <n v="6.4863555700316597"/>
    <x v="1502"/>
    <x v="0"/>
    <n v="3.8293816149234799E-2"/>
    <x v="1"/>
    <n v="0.180671691894531"/>
    <n v="3"/>
  </r>
  <r>
    <n v="1504"/>
    <x v="61"/>
    <x v="61"/>
    <x v="1455"/>
    <n v="1.8509397613104499"/>
    <n v="1.84987161716698"/>
    <n v="106.435447151891"/>
    <n v="107.60692067170601"/>
    <n v="101.784651638988"/>
    <n v="66.571784765360604"/>
    <n v="29.3797464954303"/>
    <n v="48.1"/>
    <n v="8.4736127106936099"/>
    <n v="4.26555307050723"/>
    <n v="6.4809588648963397"/>
    <x v="1503"/>
    <x v="0"/>
    <n v="4.3867737054824801E-2"/>
    <x v="40"/>
    <n v="0.182975769042969"/>
    <n v="4"/>
  </r>
  <r>
    <n v="1505"/>
    <x v="61"/>
    <x v="61"/>
    <x v="1456"/>
    <n v="1.85226375011767"/>
    <n v="1.8527484988524401"/>
    <n v="101.508440030801"/>
    <n v="105.540667343043"/>
    <n v="106.398144901921"/>
    <n v="65.888052385408301"/>
    <n v="29.098959412709799"/>
    <n v="50.6"/>
    <n v="7.5629636940221001"/>
    <n v="4.7150662398933303"/>
    <n v="6.4420824330938302"/>
    <x v="1504"/>
    <x v="0"/>
    <n v="3.89153659343719E-2"/>
    <x v="17"/>
    <n v="0.600921630859375"/>
    <n v="5"/>
  </r>
  <r>
    <n v="1506"/>
    <x v="61"/>
    <x v="61"/>
    <x v="1457"/>
    <n v="1.8499310797972901"/>
    <n v="1.8527096372610501"/>
    <n v="101.865636303795"/>
    <n v="106.31731500505801"/>
    <n v="105.28402380553899"/>
    <n v="65.898066136510096"/>
    <n v="29.102121858217"/>
    <n v="50.6"/>
    <n v="7.5404110186763402"/>
    <n v="4.74914347610245"/>
    <n v="6.42902413465072"/>
    <x v="1505"/>
    <x v="0"/>
    <n v="4.69325445592403E-2"/>
    <x v="83"/>
    <n v="0.62221527099609397"/>
    <n v="6"/>
  </r>
  <r>
    <n v="1507"/>
    <x v="61"/>
    <x v="61"/>
    <x v="1458"/>
    <n v="1.8503107847061799"/>
    <n v="1.8510159372625601"/>
    <n v="104.424550499292"/>
    <n v="106.548270708704"/>
    <n v="105.706685779072"/>
    <n v="66.8506210517547"/>
    <n v="29.497063292978702"/>
    <n v="48.2"/>
    <n v="8.5435016993830697"/>
    <n v="4.0835878653778401"/>
    <n v="6.4734302758027802"/>
    <x v="1506"/>
    <x v="0"/>
    <n v="3.0367417261004399E-2"/>
    <x v="42"/>
    <n v="0.62825012207031194"/>
    <n v="7"/>
  </r>
  <r>
    <n v="1508"/>
    <x v="61"/>
    <x v="61"/>
    <x v="1459"/>
    <n v="1.8510110750614099"/>
    <n v="1.8518309858083699"/>
    <n v="106.198154269848"/>
    <n v="106.319279189623"/>
    <n v="103.961198890015"/>
    <n v="66.789050658617299"/>
    <n v="29.477165555056501"/>
    <n v="47.8"/>
    <n v="8.5680924836444401"/>
    <n v="4.1230350834861298"/>
    <n v="6.47798192348424"/>
    <x v="1507"/>
    <x v="0"/>
    <n v="4.4958107173442799E-2"/>
    <x v="42"/>
    <n v="0.62956237792968806"/>
    <n v="8"/>
  </r>
  <r>
    <n v="1509"/>
    <x v="61"/>
    <x v="61"/>
    <x v="1460"/>
    <n v="1.8494426187367901"/>
    <n v="1.85100216099279"/>
    <n v="105.463008177497"/>
    <n v="103.74921752517901"/>
    <n v="105.019091607414"/>
    <n v="66.133876610627993"/>
    <n v="29.192796436859599"/>
    <n v="51.1"/>
    <n v="7.27894647174905"/>
    <n v="4.8043479279154697"/>
    <n v="6.3837511444712502"/>
    <x v="1508"/>
    <x v="0"/>
    <n v="4.4388480484485598E-2"/>
    <x v="49"/>
    <n v="0.78891754150390603"/>
    <n v="9"/>
  </r>
  <r>
    <n v="1510"/>
    <x v="61"/>
    <x v="61"/>
    <x v="1461"/>
    <n v="1.85091031657398"/>
    <n v="1.8508254915037201"/>
    <n v="104.72566035564"/>
    <n v="103.96398147657401"/>
    <n v="105.664998069303"/>
    <n v="66.169865614994194"/>
    <n v="29.212008654095701"/>
    <n v="51.4"/>
    <n v="7.2647913219481"/>
    <n v="4.7918720543218001"/>
    <n v="6.3796144213934598"/>
    <x v="1509"/>
    <x v="0"/>
    <n v="4.1643433272838599E-2"/>
    <x v="52"/>
    <n v="0.81095123291015603"/>
    <n v="10"/>
  </r>
  <r>
    <n v="1511"/>
    <x v="61"/>
    <x v="61"/>
    <x v="1462"/>
    <n v="1.8501916116986299"/>
    <n v="1.8489964845829201"/>
    <n v="108.247739199302"/>
    <n v="107.697742181344"/>
    <n v="103.440989593835"/>
    <n v="67.641455092462706"/>
    <n v="29.831819173568"/>
    <n v="45.6"/>
    <n v="8.6558703799209695"/>
    <n v="4.2573468887696304"/>
    <n v="6.5140169515528701"/>
    <x v="1510"/>
    <x v="0"/>
    <n v="4.7066938132047702E-2"/>
    <x v="31"/>
    <n v="3.34649658203125"/>
    <n v="11"/>
  </r>
  <r>
    <n v="1512"/>
    <x v="61"/>
    <x v="61"/>
    <x v="1463"/>
    <n v="1.8507930732526501"/>
    <n v="1.8514170248758099"/>
    <n v="107.87546105891199"/>
    <n v="108.354809942111"/>
    <n v="103.365062415556"/>
    <n v="67.702764100842998"/>
    <n v="29.8574512600776"/>
    <n v="45.7"/>
    <n v="8.6544142385926808"/>
    <n v="4.2287694876518902"/>
    <n v="6.5207728118124004"/>
    <x v="1511"/>
    <x v="0"/>
    <n v="3.9436310529708897E-2"/>
    <x v="33"/>
    <n v="3.3745803833007799"/>
    <n v="12"/>
  </r>
  <r>
    <n v="1513"/>
    <x v="61"/>
    <x v="61"/>
    <x v="1464"/>
    <n v="1.8504315712827599"/>
    <n v="1.8502340392501699"/>
    <n v="104.195961050566"/>
    <n v="108.90192343446201"/>
    <n v="106.62790019961"/>
    <n v="67.748760069477399"/>
    <n v="29.876403690713801"/>
    <n v="46.6"/>
    <n v="8.5779421495242403"/>
    <n v="4.11672403626494"/>
    <n v="6.50214264147397"/>
    <x v="1512"/>
    <x v="0"/>
    <n v="3.8503751158714301E-2"/>
    <x v="4"/>
    <n v="3.4586486816406201"/>
    <n v="13"/>
  </r>
  <r>
    <n v="1514"/>
    <x v="61"/>
    <x v="61"/>
    <x v="1465"/>
    <n v="1.8507406625456699"/>
    <n v="1.85157527527238"/>
    <n v="105.74167456510401"/>
    <n v="105.209891438863"/>
    <n v="109.533578425873"/>
    <n v="67.979552546835507"/>
    <n v="29.979446448104301"/>
    <n v="46"/>
    <n v="8.4210520608483996"/>
    <n v="4.4973648205388601"/>
    <n v="6.5927721164905897"/>
    <x v="1513"/>
    <x v="0"/>
    <n v="2.9971910640597298E-2"/>
    <x v="4"/>
    <n v="4.8551788330078098"/>
    <n v="14"/>
  </r>
  <r>
    <n v="1515"/>
    <x v="61"/>
    <x v="61"/>
    <x v="1466"/>
    <n v="1.85020161063598"/>
    <n v="1.85029430091539"/>
    <n v="107.881102764453"/>
    <n v="107.706516116253"/>
    <n v="107.81085443973799"/>
    <n v="68.904714355899898"/>
    <n v="30.369572159032501"/>
    <n v="43.5"/>
    <n v="8.2175668409758398"/>
    <n v="4.8151878879417396"/>
    <n v="6.5636328521446901"/>
    <x v="1514"/>
    <x v="0"/>
    <n v="4.7967888414859799E-2"/>
    <x v="52"/>
    <n v="7.0974044799804696"/>
    <n v="15"/>
  </r>
  <r>
    <n v="1516"/>
    <x v="61"/>
    <x v="61"/>
    <x v="1467"/>
    <n v="1.8498035030780899"/>
    <n v="1.84999702702463"/>
    <n v="108.45831283326601"/>
    <n v="107.413549919517"/>
    <n v="107.663671140565"/>
    <n v="68.946833810243703"/>
    <n v="30.384845799863701"/>
    <n v="43.5"/>
    <n v="8.2725034641617494"/>
    <n v="4.7179674538913003"/>
    <n v="6.5698512891785104"/>
    <x v="1515"/>
    <x v="0"/>
    <n v="4.9854576587677002E-2"/>
    <x v="104"/>
    <n v="7.1056213378906197"/>
    <n v="16"/>
  </r>
  <r>
    <n v="1517"/>
    <x v="61"/>
    <x v="61"/>
    <x v="1468"/>
    <n v="1.8525123481369801"/>
    <n v="1.8492009085007499"/>
    <n v="108.24928356482"/>
    <n v="103.006565505483"/>
    <n v="110.749196152568"/>
    <n v="68.412442817842106"/>
    <n v="30.1654966306203"/>
    <n v="42.9"/>
    <n v="8.7089011197848301"/>
    <n v="4.4515012000103704"/>
    <n v="6.6287212953431496"/>
    <x v="1516"/>
    <x v="0"/>
    <n v="4.5762907713651699E-2"/>
    <x v="27"/>
    <n v="7.1405944824218803"/>
    <n v="17"/>
  </r>
  <r>
    <n v="1518"/>
    <x v="61"/>
    <x v="61"/>
    <x v="1469"/>
    <n v="1.84916710980917"/>
    <n v="1.8512711848889101"/>
    <n v="110.650567823378"/>
    <n v="102.860660633432"/>
    <n v="108.37095855212"/>
    <n v="68.373588422932102"/>
    <n v="30.146210263428699"/>
    <n v="42.9"/>
    <n v="8.7147744616560399"/>
    <n v="4.4586248264876804"/>
    <n v="6.6293225250643202"/>
    <x v="1517"/>
    <x v="0"/>
    <n v="3.93982939422131E-2"/>
    <x v="21"/>
    <n v="7.1666259765625"/>
    <n v="18"/>
  </r>
  <r>
    <n v="1519"/>
    <x v="61"/>
    <x v="61"/>
    <x v="1470"/>
    <n v="1.8523331233878999"/>
    <n v="1.8479356049386499"/>
    <n v="109.31743251424"/>
    <n v="101.384213216924"/>
    <n v="110.921949441268"/>
    <n v="68.259784356085603"/>
    <n v="30.0952383187694"/>
    <n v="42.7"/>
    <n v="8.7795149835352806"/>
    <n v="4.4919757454819003"/>
    <n v="6.6506253371571704"/>
    <x v="1518"/>
    <x v="1"/>
    <n v="9.3687072396278395E-2"/>
    <x v="4"/>
    <n v="7.4108123779296902"/>
    <n v="19"/>
  </r>
  <r>
    <n v="1520"/>
    <x v="61"/>
    <x v="61"/>
    <x v="1471"/>
    <n v="1.8517070502646999"/>
    <n v="1.8523115288741201"/>
    <n v="107.299531417992"/>
    <n v="107.343509685366"/>
    <n v="101.217166206192"/>
    <n v="66.572112798351995"/>
    <n v="29.391793489812201"/>
    <n v="54.3"/>
    <n v="7.7469145680004203"/>
    <n v="4.3545688331796102"/>
    <n v="6.5090819096925498"/>
    <x v="1519"/>
    <x v="0"/>
    <n v="4.0703885257244103E-2"/>
    <x v="94"/>
    <n v="9.8993148803710902"/>
    <n v="20"/>
  </r>
  <r>
    <n v="1521"/>
    <x v="61"/>
    <x v="61"/>
    <x v="1472"/>
    <n v="1.85218492597256"/>
    <n v="1.85178643477048"/>
    <n v="101.424920532212"/>
    <n v="107.026442599793"/>
    <n v="107.382282520773"/>
    <n v="66.568308136215194"/>
    <n v="29.391317287588901"/>
    <n v="54.3"/>
    <n v="7.7437912727296201"/>
    <n v="4.369330358449"/>
    <n v="6.4996678651303803"/>
    <x v="1520"/>
    <x v="0"/>
    <n v="4.4364981353282901E-2"/>
    <x v="26"/>
    <n v="9.9217681884765607"/>
    <n v="21"/>
  </r>
  <r>
    <n v="1522"/>
    <x v="61"/>
    <x v="61"/>
    <x v="1473"/>
    <n v="1.8508595300562301"/>
    <n v="1.8507566020414401"/>
    <n v="103.373863470502"/>
    <n v="107.296236913043"/>
    <n v="108.23990816633901"/>
    <n v="67.498264453112"/>
    <n v="29.776876965776701"/>
    <n v="52.3"/>
    <n v="8.37870539491702"/>
    <n v="4.2925696057353102"/>
    <n v="6.5006792472172403"/>
    <x v="1521"/>
    <x v="0"/>
    <n v="4.5503444969654097E-2"/>
    <x v="32"/>
    <n v="10.574821472168001"/>
    <n v="22"/>
  </r>
  <r>
    <n v="1523"/>
    <x v="61"/>
    <x v="61"/>
    <x v="1474"/>
    <n v="1.8517948050472499"/>
    <n v="1.8517764443906199"/>
    <n v="107.513213403488"/>
    <n v="102.900322165625"/>
    <n v="108.27184356618601"/>
    <n v="67.424526729957705"/>
    <n v="29.7531736738426"/>
    <n v="52.1"/>
    <n v="8.3771728222694897"/>
    <n v="4.2965076186440401"/>
    <n v="6.5121771306054699"/>
    <x v="1522"/>
    <x v="0"/>
    <n v="4.6664226800203303E-2"/>
    <x v="103"/>
    <n v="10.616401672363301"/>
    <n v="23"/>
  </r>
  <r>
    <n v="1524"/>
    <x v="61"/>
    <x v="61"/>
    <x v="1475"/>
    <n v="1.85266726640268"/>
    <n v="1.8524076225280399"/>
    <n v="107.201856871009"/>
    <n v="108.52911642481099"/>
    <n v="100.82180345043101"/>
    <n v="66.761077505756205"/>
    <n v="29.4807094872634"/>
    <n v="53.2"/>
    <n v="7.7493138182732002"/>
    <n v="4.5456538510306901"/>
    <n v="6.5567700048317104"/>
    <x v="1523"/>
    <x v="0"/>
    <n v="4.1226621717214598E-2"/>
    <x v="6"/>
    <n v="12.101661682128899"/>
    <n v="24"/>
  </r>
  <r>
    <n v="1525"/>
    <x v="61"/>
    <x v="61"/>
    <x v="1476"/>
    <n v="1.85276954854077"/>
    <n v="1.85395280414577"/>
    <n v="108.445796236958"/>
    <n v="107.240539292508"/>
    <n v="100.710371809547"/>
    <n v="66.713861777467898"/>
    <n v="29.464059174521299"/>
    <n v="53.3"/>
    <n v="7.7541454172471296"/>
    <n v="4.5435510991476598"/>
    <n v="6.5537869013333498"/>
    <x v="1524"/>
    <x v="0"/>
    <n v="4.1992135345935801E-2"/>
    <x v="104"/>
    <n v="12.137275695800801"/>
    <n v="25"/>
  </r>
  <r>
    <n v="1526"/>
    <x v="61"/>
    <x v="61"/>
    <x v="1477"/>
    <n v="1.8526764423395601"/>
    <n v="1.8519667923588601"/>
    <n v="108.41029776936401"/>
    <n v="101.286242792357"/>
    <n v="109.820041613982"/>
    <n v="67.633402548990702"/>
    <n v="29.8455054087527"/>
    <n v="50.5"/>
    <n v="8.4731723345930092"/>
    <n v="4.2970242061019803"/>
    <n v="6.6047417912534199"/>
    <x v="1525"/>
    <x v="0"/>
    <n v="4.9172759056091302E-2"/>
    <x v="98"/>
    <n v="12.5147399902344"/>
    <n v="26"/>
  </r>
  <r>
    <n v="1527"/>
    <x v="61"/>
    <x v="61"/>
    <x v="1478"/>
    <n v="1.85147643787329"/>
    <n v="1.85236956355906"/>
    <n v="108.328758975722"/>
    <n v="109.93402694682899"/>
    <n v="101.487025684663"/>
    <n v="67.706291658841394"/>
    <n v="29.8740771434252"/>
    <n v="50.5"/>
    <n v="8.4789679199194108"/>
    <n v="4.2842343010656903"/>
    <n v="6.6034814868688301"/>
    <x v="1526"/>
    <x v="0"/>
    <n v="4.4928751885891002E-2"/>
    <x v="6"/>
    <n v="12.572654724121101"/>
    <n v="27"/>
  </r>
  <r>
    <n v="1528"/>
    <x v="62"/>
    <x v="62"/>
    <x v="1479"/>
    <n v="1.84312506358087"/>
    <n v="1.8434475853682399"/>
    <n v="104.904974418145"/>
    <n v="104.430038966304"/>
    <n v="99.690262538690007"/>
    <n v="64.628273912241696"/>
    <n v="28.472772067254301"/>
    <n v="40.5"/>
    <n v="9.8390778904628409"/>
    <n v="4.2449088223652902"/>
    <n v="7.5947745114311296"/>
    <x v="1527"/>
    <x v="0"/>
    <n v="4.8623554408550297E-2"/>
    <x v="98"/>
    <n v="0"/>
    <n v="1"/>
  </r>
  <r>
    <n v="1529"/>
    <x v="62"/>
    <x v="62"/>
    <x v="1480"/>
    <n v="1.8403407293216101"/>
    <n v="1.8440702264284801"/>
    <n v="104.89993630860199"/>
    <n v="99.773908239013394"/>
    <n v="104.176279204964"/>
    <n v="64.580919461249195"/>
    <n v="28.450221803859201"/>
    <n v="40.5"/>
    <n v="9.8043650672583293"/>
    <n v="4.2744837383415701"/>
    <n v="6.7468295461957402"/>
    <x v="1528"/>
    <x v="0"/>
    <n v="3.2057784497737898E-2"/>
    <x v="4"/>
    <n v="7.659912109375E-3"/>
    <n v="2"/>
  </r>
  <r>
    <n v="1530"/>
    <x v="62"/>
    <x v="62"/>
    <x v="1481"/>
    <n v="1.84157568402713"/>
    <n v="1.84183712634966"/>
    <n v="104.651093557697"/>
    <n v="102.137741262566"/>
    <n v="103.470429089804"/>
    <n v="64.994772685326396"/>
    <n v="28.6245686196044"/>
    <n v="40.9"/>
    <n v="9.3573315807465001"/>
    <n v="4.4533012326528096"/>
    <n v="6.3719230947910601"/>
    <x v="1529"/>
    <x v="0"/>
    <n v="4.9118839204311399E-2"/>
    <x v="42"/>
    <n v="2.63824462890625E-2"/>
    <n v="3"/>
  </r>
  <r>
    <n v="1531"/>
    <x v="62"/>
    <x v="62"/>
    <x v="1482"/>
    <n v="1.8430577853122201"/>
    <n v="1.84323140164223"/>
    <n v="99.706028240099101"/>
    <n v="104.458448195738"/>
    <n v="104.882598407891"/>
    <n v="64.634699047819495"/>
    <n v="28.472385278570101"/>
    <n v="40.4"/>
    <n v="9.8366515471319804"/>
    <n v="4.2457286142122301"/>
    <n v="7.5964985300523296"/>
    <x v="1530"/>
    <x v="0"/>
    <n v="3.0153291299939201E-2"/>
    <x v="50"/>
    <n v="3.63616943359375E-2"/>
    <n v="4"/>
  </r>
  <r>
    <n v="1532"/>
    <x v="62"/>
    <x v="62"/>
    <x v="1483"/>
    <n v="1.8409505696786099"/>
    <n v="1.84354793808026"/>
    <n v="99.551321294569703"/>
    <n v="104.96116924693099"/>
    <n v="104.335105185001"/>
    <n v="64.577537465699393"/>
    <n v="28.450191436882601"/>
    <n v="40.5"/>
    <n v="9.8335099115247893"/>
    <n v="4.2672432846683197"/>
    <n v="6.8317428494124304"/>
    <x v="1531"/>
    <x v="0"/>
    <n v="4.38624620437622E-2"/>
    <x v="42"/>
    <n v="4.8713684082031201E-2"/>
    <n v="5"/>
  </r>
  <r>
    <n v="1533"/>
    <x v="62"/>
    <x v="62"/>
    <x v="1484"/>
    <n v="1.84133484190138"/>
    <n v="1.8419980998904399"/>
    <n v="103.33283681464501"/>
    <n v="103.697734501312"/>
    <n v="103.48834531284299"/>
    <n v="65.072854355207596"/>
    <n v="28.656392991116"/>
    <n v="41.1"/>
    <n v="8.9914147754384697"/>
    <n v="4.8548783644573898"/>
    <n v="6.3520436298730001"/>
    <x v="1532"/>
    <x v="0"/>
    <n v="4.5015580952167497E-2"/>
    <x v="4"/>
    <n v="5.13153076171875E-2"/>
    <n v="6"/>
  </r>
  <r>
    <n v="1534"/>
    <x v="62"/>
    <x v="62"/>
    <x v="1485"/>
    <n v="1.8420705741094701"/>
    <n v="1.84186563027816"/>
    <n v="104.74379069017"/>
    <n v="103.04481633304501"/>
    <n v="102.311088151625"/>
    <n v="64.949757452837105"/>
    <n v="28.6044944708778"/>
    <n v="40.9"/>
    <n v="9.3571580788555409"/>
    <n v="4.3869463714882402"/>
    <n v="6.3636769864159799"/>
    <x v="1533"/>
    <x v="0"/>
    <n v="4.0258288383483901E-2"/>
    <x v="42"/>
    <n v="6.0028076171875E-2"/>
    <n v="7"/>
  </r>
  <r>
    <n v="1535"/>
    <x v="62"/>
    <x v="62"/>
    <x v="1486"/>
    <n v="1.84305208824927"/>
    <n v="1.8425753715927"/>
    <n v="104.88322203475001"/>
    <n v="104.79081789048401"/>
    <n v="98.996161770013799"/>
    <n v="64.520376832954895"/>
    <n v="28.424636067474101"/>
    <n v="40.4"/>
    <n v="9.8785266613006293"/>
    <n v="4.2264933312839004"/>
    <n v="7.5724797965088904"/>
    <x v="1534"/>
    <x v="0"/>
    <n v="3.8340453058481203E-2"/>
    <x v="43"/>
    <n v="0.235000610351562"/>
    <n v="8"/>
  </r>
  <r>
    <n v="1536"/>
    <x v="62"/>
    <x v="62"/>
    <x v="1487"/>
    <n v="1.8436035365555099"/>
    <n v="1.84069280435383"/>
    <n v="104.43566200460501"/>
    <n v="104.88065776308601"/>
    <n v="99.562529185279303"/>
    <n v="64.586450242336099"/>
    <n v="28.454326689307699"/>
    <n v="40.4"/>
    <n v="9.8472057418605701"/>
    <n v="4.2407642873705198"/>
    <n v="7.5973116361223303"/>
    <x v="1535"/>
    <x v="0"/>
    <n v="3.82619686424732E-2"/>
    <x v="51"/>
    <n v="0.271133422851562"/>
    <n v="9"/>
  </r>
  <r>
    <n v="1537"/>
    <x v="62"/>
    <x v="62"/>
    <x v="1488"/>
    <n v="1.8406615658507099"/>
    <n v="1.8436325555815001"/>
    <n v="100.040206582108"/>
    <n v="104.91593354771"/>
    <n v="104.211298702734"/>
    <n v="64.672342499038294"/>
    <n v="28.488138625981701"/>
    <n v="40.5"/>
    <n v="9.7943026754380202"/>
    <n v="4.2488176783709299"/>
    <n v="7.6076612400251102"/>
    <x v="1536"/>
    <x v="0"/>
    <n v="4.1920188814401599E-2"/>
    <x v="4"/>
    <n v="0.28113555908203097"/>
    <n v="10"/>
  </r>
  <r>
    <n v="1538"/>
    <x v="62"/>
    <x v="62"/>
    <x v="1489"/>
    <n v="1.8425900249377201"/>
    <n v="1.84336512932191"/>
    <n v="98.467172717886697"/>
    <n v="104.917062644674"/>
    <n v="104.811228892321"/>
    <n v="64.381958502214999"/>
    <n v="28.3647065391159"/>
    <n v="40.299999999999997"/>
    <n v="9.8616191163825402"/>
    <n v="4.2478156246283696"/>
    <n v="7.1994673830714202"/>
    <x v="1537"/>
    <x v="0"/>
    <n v="3.5386528819799402E-2"/>
    <x v="48"/>
    <n v="0.28484344482421903"/>
    <n v="11"/>
  </r>
  <r>
    <n v="1539"/>
    <x v="62"/>
    <x v="62"/>
    <x v="1490"/>
    <n v="1.8424923337696599"/>
    <n v="1.8433412597780101"/>
    <n v="98.827371615129607"/>
    <n v="104.997379759132"/>
    <n v="104.799554449295"/>
    <n v="64.5051391675714"/>
    <n v="28.416838623864798"/>
    <n v="40.4"/>
    <n v="9.8635207753893397"/>
    <n v="4.2267560319777298"/>
    <n v="7.5342887035645303"/>
    <x v="1538"/>
    <x v="0"/>
    <n v="4.96848821640015E-2"/>
    <x v="51"/>
    <n v="0.296539306640625"/>
    <n v="12"/>
  </r>
  <r>
    <n v="1540"/>
    <x v="62"/>
    <x v="62"/>
    <x v="1491"/>
    <n v="1.8438823172859999"/>
    <n v="1.8421387027039999"/>
    <n v="104.973659049445"/>
    <n v="104.78821873065699"/>
    <n v="98.539591718084296"/>
    <n v="64.412271466107299"/>
    <n v="28.378543580228701"/>
    <n v="40.299999999999997"/>
    <n v="9.8398949416138208"/>
    <n v="4.2526732411617703"/>
    <n v="7.2186833474240801"/>
    <x v="1539"/>
    <x v="0"/>
    <n v="4.9763862043619198E-2"/>
    <x v="49"/>
    <n v="0.307266235351562"/>
    <n v="13"/>
  </r>
  <r>
    <n v="1541"/>
    <x v="62"/>
    <x v="62"/>
    <x v="1492"/>
    <n v="1.8420024429951201"/>
    <n v="1.84363364039605"/>
    <n v="98.749973562232498"/>
    <n v="104.676029724541"/>
    <n v="105.10308449634"/>
    <n v="64.4778386649525"/>
    <n v="28.404559747381001"/>
    <n v="40.4"/>
    <n v="9.8500511249344704"/>
    <n v="4.2263245733165498"/>
    <n v="7.5367719461272102"/>
    <x v="1540"/>
    <x v="0"/>
    <n v="3.6665212363004698E-2"/>
    <x v="4"/>
    <n v="0.3302001953125"/>
    <n v="14"/>
  </r>
  <r>
    <n v="1542"/>
    <x v="62"/>
    <x v="62"/>
    <x v="1493"/>
    <n v="1.8422383124883699"/>
    <n v="1.8408378527181499"/>
    <n v="104.84497258478901"/>
    <n v="98.702169385251494"/>
    <n v="105.05200424338"/>
    <n v="64.496244901272604"/>
    <n v="28.413842701282199"/>
    <n v="40.4"/>
    <n v="9.6712086172488405"/>
    <n v="4.2536262600816697"/>
    <n v="7.4914858329007403"/>
    <x v="1541"/>
    <x v="1"/>
    <n v="0.32315516471862799"/>
    <x v="6"/>
    <n v="0.357040405273438"/>
    <n v="15"/>
  </r>
  <r>
    <n v="1543"/>
    <x v="62"/>
    <x v="62"/>
    <x v="1494"/>
    <n v="1.8412642395919101"/>
    <n v="1.8422790233838"/>
    <n v="105.345863175406"/>
    <n v="98.555412798328902"/>
    <n v="104.560817747123"/>
    <n v="64.455445603418198"/>
    <n v="28.3952921447218"/>
    <n v="40.4"/>
    <n v="9.6610145213374405"/>
    <n v="4.2622257157724901"/>
    <n v="7.44602106475668"/>
    <x v="1542"/>
    <x v="0"/>
    <n v="4.0093697607517201E-2"/>
    <x v="50"/>
    <n v="0.39449310302734403"/>
    <n v="16"/>
  </r>
  <r>
    <n v="1544"/>
    <x v="62"/>
    <x v="62"/>
    <x v="1495"/>
    <n v="1.8421229600653599"/>
    <n v="1.84091200224236"/>
    <n v="104.70600201464499"/>
    <n v="98.8145587364627"/>
    <n v="105.075489179963"/>
    <n v="64.496925278781504"/>
    <n v="28.409934518293198"/>
    <n v="40.4"/>
    <n v="9.8258382643597493"/>
    <n v="4.2355532330696803"/>
    <n v="7.5106623160078003"/>
    <x v="1543"/>
    <x v="0"/>
    <n v="4.8750534653663601E-2"/>
    <x v="42"/>
    <n v="0.40776824951171903"/>
    <n v="17"/>
  </r>
  <r>
    <n v="1545"/>
    <x v="62"/>
    <x v="62"/>
    <x v="1496"/>
    <n v="1.8413106744924901"/>
    <n v="1.8417450963691999"/>
    <n v="105.14837585762"/>
    <n v="98.394442608950001"/>
    <n v="104.73531656111"/>
    <n v="64.402725384466706"/>
    <n v="28.369165390316201"/>
    <n v="40.299999999999997"/>
    <n v="9.7139357225427894"/>
    <n v="4.2814014620362997"/>
    <n v="7.4252356243095203"/>
    <x v="1544"/>
    <x v="0"/>
    <n v="4.5007586479186998E-2"/>
    <x v="5"/>
    <n v="0.440261840820312"/>
    <n v="18"/>
  </r>
  <r>
    <n v="1546"/>
    <x v="62"/>
    <x v="62"/>
    <x v="1481"/>
    <n v="1.8417831034082099"/>
    <n v="1.8431280476407399"/>
    <n v="98.613304173084998"/>
    <n v="104.924631273347"/>
    <n v="104.898331913848"/>
    <n v="64.449895612895901"/>
    <n v="28.395348819852899"/>
    <n v="40.4"/>
    <n v="9.7871250519652406"/>
    <n v="4.25206940041374"/>
    <n v="7.4689556392263903"/>
    <x v="1545"/>
    <x v="0"/>
    <n v="1.76186021417379E-2"/>
    <x v="104"/>
    <n v="0.441360473632812"/>
    <n v="19"/>
  </r>
  <r>
    <n v="1547"/>
    <x v="62"/>
    <x v="62"/>
    <x v="1497"/>
    <n v="1.8413761158438"/>
    <n v="1.84341449489798"/>
    <n v="98.323402127201703"/>
    <n v="104.892357627395"/>
    <n v="105.41659521618401"/>
    <n v="64.4978746640748"/>
    <n v="28.412790066455699"/>
    <n v="40.4"/>
    <n v="9.7404798549434908"/>
    <n v="4.2975840143149604"/>
    <n v="7.3021643980035504"/>
    <x v="1546"/>
    <x v="1"/>
    <n v="0.334037065505981"/>
    <x v="52"/>
    <n v="0.46907806396484403"/>
    <n v="20"/>
  </r>
  <r>
    <n v="1548"/>
    <x v="62"/>
    <x v="62"/>
    <x v="1498"/>
    <n v="1.8431519199458299"/>
    <n v="1.8404700486560399"/>
    <n v="104.763580746024"/>
    <n v="99.036403971514304"/>
    <n v="105.125105865893"/>
    <n v="64.590918360777707"/>
    <n v="28.4563203618983"/>
    <n v="40.4"/>
    <n v="9.8677444738694096"/>
    <n v="4.41327373582339"/>
    <n v="7.4861421710799201"/>
    <x v="1547"/>
    <x v="0"/>
    <n v="4.1353087872266797E-2"/>
    <x v="5"/>
    <n v="0.49704742431640597"/>
    <n v="21"/>
  </r>
  <r>
    <n v="1549"/>
    <x v="62"/>
    <x v="62"/>
    <x v="1499"/>
    <n v="1.8428635326578"/>
    <n v="1.8415762270403"/>
    <n v="105.058018924639"/>
    <n v="104.98071788605399"/>
    <n v="98.457487421381003"/>
    <n v="64.463450474507994"/>
    <n v="28.396251423624399"/>
    <n v="40.4"/>
    <n v="9.7122880844209991"/>
    <n v="4.2713071320100404"/>
    <n v="7.4308872269046198"/>
    <x v="1548"/>
    <x v="0"/>
    <n v="4.2591493576765102E-2"/>
    <x v="4"/>
    <n v="0.51096343994140603"/>
    <n v="22"/>
  </r>
  <r>
    <n v="1550"/>
    <x v="62"/>
    <x v="62"/>
    <x v="1500"/>
    <n v="1.84099565453045"/>
    <n v="1.84237401197476"/>
    <n v="104.804590940236"/>
    <n v="101.230678580641"/>
    <n v="103.952916552308"/>
    <n v="64.912702134494097"/>
    <n v="28.590680655524199"/>
    <n v="40.700000000000003"/>
    <n v="9.4971062944916298"/>
    <n v="4.3819355971277103"/>
    <n v="7.5442293583744098"/>
    <x v="1549"/>
    <x v="0"/>
    <n v="4.9183700233697898E-2"/>
    <x v="4"/>
    <n v="0.51937103271484397"/>
    <n v="23"/>
  </r>
  <r>
    <n v="1551"/>
    <x v="62"/>
    <x v="62"/>
    <x v="1501"/>
    <n v="1.83995461900558"/>
    <n v="1.8434673851196799"/>
    <n v="105.12858522664899"/>
    <n v="99.201841029001301"/>
    <n v="104.54702780417701"/>
    <n v="64.580554118703702"/>
    <n v="28.452573336611799"/>
    <n v="40.4"/>
    <n v="9.8534515088994308"/>
    <n v="4.4135300388590304"/>
    <n v="7.4911078245046401"/>
    <x v="1550"/>
    <x v="0"/>
    <n v="4.7917868942022303E-2"/>
    <x v="42"/>
    <n v="0.55595397949218806"/>
    <n v="24"/>
  </r>
  <r>
    <n v="1552"/>
    <x v="62"/>
    <x v="62"/>
    <x v="1502"/>
    <n v="1.8429036871198601"/>
    <n v="1.8408661005081199"/>
    <n v="104.9961126892"/>
    <n v="98.423383056798698"/>
    <n v="105.13492891971499"/>
    <n v="64.478581467824"/>
    <n v="28.405536668648899"/>
    <n v="40.4"/>
    <n v="9.8478728994445195"/>
    <n v="4.4251599595123601"/>
    <n v="7.4395446749198602"/>
    <x v="1551"/>
    <x v="0"/>
    <n v="4.2175780981779099E-2"/>
    <x v="4"/>
    <n v="0.629119873046875"/>
    <n v="25"/>
  </r>
  <r>
    <n v="1553"/>
    <x v="62"/>
    <x v="62"/>
    <x v="1503"/>
    <n v="1.84231403403437"/>
    <n v="1.8430040694474801"/>
    <n v="98.473433147934898"/>
    <n v="105.06286253653499"/>
    <n v="105.054048981888"/>
    <n v="64.489379945876394"/>
    <n v="28.408441521521102"/>
    <n v="40.4"/>
    <n v="9.8406972471856697"/>
    <n v="4.4248074852154202"/>
    <n v="7.4314229839205197"/>
    <x v="1552"/>
    <x v="0"/>
    <n v="4.3961070477962501E-2"/>
    <x v="50"/>
    <n v="0.64311218261718806"/>
    <n v="26"/>
  </r>
  <r>
    <n v="1554"/>
    <x v="62"/>
    <x v="62"/>
    <x v="1504"/>
    <n v="1.8404371763252301"/>
    <n v="1.84376354232314"/>
    <n v="99.549975578311106"/>
    <n v="105.020371276646"/>
    <n v="104.47612398517499"/>
    <n v="64.632189946541004"/>
    <n v="28.474447653918499"/>
    <n v="40.5"/>
    <n v="9.8229566487117808"/>
    <n v="4.3096468234036198"/>
    <n v="7.6124117081277003"/>
    <x v="1553"/>
    <x v="0"/>
    <n v="4.4672008603811299E-2"/>
    <x v="5"/>
    <n v="0.65377044677734397"/>
    <n v="27"/>
  </r>
  <r>
    <n v="1555"/>
    <x v="62"/>
    <x v="62"/>
    <x v="1505"/>
    <n v="1.84010896416489"/>
    <n v="1.8428686876714699"/>
    <n v="105.082238403394"/>
    <n v="99.457098131416302"/>
    <n v="104.566518153178"/>
    <n v="64.647110316970895"/>
    <n v="28.476736725795298"/>
    <n v="40.5"/>
    <n v="9.8379375175064308"/>
    <n v="4.3068867179697001"/>
    <n v="7.6126120305681999"/>
    <x v="1554"/>
    <x v="0"/>
    <n v="3.6361563950777102E-2"/>
    <x v="42"/>
    <n v="0.65385437011718806"/>
    <n v="28"/>
  </r>
  <r>
    <n v="1556"/>
    <x v="62"/>
    <x v="62"/>
    <x v="1506"/>
    <n v="1.8417195769171799"/>
    <n v="1.8415281697546699"/>
    <n v="105.395590949699"/>
    <n v="98.447885171944193"/>
    <n v="104.609969723619"/>
    <n v="64.451598191490106"/>
    <n v="28.396921646179099"/>
    <n v="40.4"/>
    <n v="9.6918557495215598"/>
    <n v="4.4074721544700104"/>
    <n v="7.3999311594476502"/>
    <x v="1555"/>
    <x v="0"/>
    <n v="4.96246963739395E-2"/>
    <x v="52"/>
    <n v="0.66617584228515603"/>
    <n v="29"/>
  </r>
  <r>
    <n v="1557"/>
    <x v="62"/>
    <x v="62"/>
    <x v="1507"/>
    <n v="1.8427764378784499"/>
    <n v="1.84118575923234"/>
    <n v="103.09371664336901"/>
    <n v="102.395553892888"/>
    <n v="104.559734563706"/>
    <n v="64.936462036403697"/>
    <n v="28.600824191706"/>
    <n v="40.799999999999997"/>
    <n v="9.1819209203995609"/>
    <n v="4.1822852617897102"/>
    <n v="7.34226391528171"/>
    <x v="1556"/>
    <x v="0"/>
    <n v="4.8361457884311697E-2"/>
    <x v="4"/>
    <n v="0.69799041748046897"/>
    <n v="30"/>
  </r>
  <r>
    <n v="1558"/>
    <x v="62"/>
    <x v="62"/>
    <x v="1508"/>
    <n v="1.84153007034911"/>
    <n v="1.8425713011984"/>
    <n v="105.289237098615"/>
    <n v="98.577988823139506"/>
    <n v="104.79442364574901"/>
    <n v="64.510519238264195"/>
    <n v="28.421336037031999"/>
    <n v="40.4"/>
    <n v="9.6063403764974602"/>
    <n v="4.4046655669774397"/>
    <n v="7.4627418857534602"/>
    <x v="1557"/>
    <x v="0"/>
    <n v="4.7250077128410298E-2"/>
    <x v="52"/>
    <n v="0.70982360839843806"/>
    <n v="31"/>
  </r>
  <r>
    <n v="1559"/>
    <x v="62"/>
    <x v="62"/>
    <x v="1509"/>
    <n v="1.8435715337355301"/>
    <n v="1.84181242258814"/>
    <n v="105.46023317311899"/>
    <n v="104.50891436107401"/>
    <n v="98.354636714738007"/>
    <n v="64.413955361489698"/>
    <n v="28.380597258290699"/>
    <n v="40.4"/>
    <n v="9.6983904679992801"/>
    <n v="4.4019369558156498"/>
    <n v="7.4141413363590702"/>
    <x v="1558"/>
    <x v="0"/>
    <n v="4.9919676035642603E-2"/>
    <x v="50"/>
    <n v="0.72933197021484397"/>
    <n v="32"/>
  </r>
  <r>
    <n v="1560"/>
    <x v="62"/>
    <x v="62"/>
    <x v="1510"/>
    <n v="1.8408579521516499"/>
    <n v="1.84256641671338"/>
    <n v="103.11123850536001"/>
    <n v="103.287461231818"/>
    <n v="104.13252015563"/>
    <n v="65.075565310549095"/>
    <n v="28.655594067880099"/>
    <n v="41.1"/>
    <n v="9.1238806453327506"/>
    <n v="4.7003604755505801"/>
    <n v="6.8807140629982699"/>
    <x v="1559"/>
    <x v="0"/>
    <n v="4.9919836223125499E-2"/>
    <x v="4"/>
    <n v="0.78147125244140603"/>
    <n v="33"/>
  </r>
  <r>
    <n v="1561"/>
    <x v="62"/>
    <x v="62"/>
    <x v="1511"/>
    <n v="1.84180699314559"/>
    <n v="1.84225866804854"/>
    <n v="102.42342481345101"/>
    <n v="104.49644873532699"/>
    <n v="103.17227636529699"/>
    <n v="64.949083236562103"/>
    <n v="28.605248003201599"/>
    <n v="41"/>
    <n v="9.3431566530079397"/>
    <n v="4.4083484285502603"/>
    <n v="7.1070502997688498"/>
    <x v="1560"/>
    <x v="0"/>
    <n v="4.0188942104577997E-2"/>
    <x v="4"/>
    <n v="0.84592437744140603"/>
    <n v="34"/>
  </r>
  <r>
    <n v="1562"/>
    <x v="62"/>
    <x v="62"/>
    <x v="1512"/>
    <n v="1.8409033108775701"/>
    <n v="1.8433179324251101"/>
    <n v="101.62402294427299"/>
    <n v="104.28346368937299"/>
    <n v="104.128141805787"/>
    <n v="64.929994203476596"/>
    <n v="28.597959019581701"/>
    <n v="40.700000000000003"/>
    <n v="9.3908774040496894"/>
    <n v="4.2242332444223702"/>
    <n v="7.5656162741041397"/>
    <x v="1561"/>
    <x v="0"/>
    <n v="4.7208800911903402E-2"/>
    <x v="4"/>
    <n v="0.87714385986328103"/>
    <n v="35"/>
  </r>
  <r>
    <n v="1563"/>
    <x v="62"/>
    <x v="62"/>
    <x v="1513"/>
    <n v="1.843372181628"/>
    <n v="1.8421924438016699"/>
    <n v="100.156419272826"/>
    <n v="104.21021330250601"/>
    <n v="104.96798005845299"/>
    <n v="64.719327847143703"/>
    <n v="28.5086378312654"/>
    <n v="40.6"/>
    <n v="9.7662002747266392"/>
    <n v="4.2632249664074404"/>
    <n v="7.4604053221965803"/>
    <x v="1562"/>
    <x v="0"/>
    <n v="4.8382192850112901E-2"/>
    <x v="50"/>
    <n v="0.92026519775390603"/>
    <n v="36"/>
  </r>
  <r>
    <n v="1564"/>
    <x v="62"/>
    <x v="62"/>
    <x v="1514"/>
    <n v="1.84335075338363"/>
    <n v="1.8407397969294801"/>
    <n v="104.770172020799"/>
    <n v="104.70639880078301"/>
    <n v="99.791372352013198"/>
    <n v="64.696797722725407"/>
    <n v="28.5014261776696"/>
    <n v="40.5"/>
    <n v="9.8312108739254302"/>
    <n v="4.25294831858408"/>
    <n v="8.1776518049941203"/>
    <x v="1563"/>
    <x v="0"/>
    <n v="4.8116624355316197E-2"/>
    <x v="6"/>
    <n v="0.95011901855468806"/>
    <n v="37"/>
  </r>
  <r>
    <n v="1565"/>
    <x v="62"/>
    <x v="62"/>
    <x v="1515"/>
    <n v="1.8424196047589101"/>
    <n v="1.84312153695842"/>
    <n v="104.974073281397"/>
    <n v="104.309506277864"/>
    <n v="99.677476165119998"/>
    <n v="64.610098672450604"/>
    <n v="28.462387650739899"/>
    <n v="40.5"/>
    <n v="9.8267709410241597"/>
    <n v="4.2651193220353498"/>
    <n v="7.4876347018016496"/>
    <x v="1564"/>
    <x v="0"/>
    <n v="4.5097168534994098E-2"/>
    <x v="50"/>
    <n v="0.95996856689453103"/>
    <n v="38"/>
  </r>
  <r>
    <n v="1566"/>
    <x v="62"/>
    <x v="62"/>
    <x v="1510"/>
    <n v="1.8426616618359399"/>
    <n v="1.84307677539488"/>
    <n v="98.508064455318205"/>
    <n v="105.025874126338"/>
    <n v="105.25296443766"/>
    <n v="64.543407605832599"/>
    <n v="28.4339881530396"/>
    <n v="40.4"/>
    <n v="9.7493054917011506"/>
    <n v="4.4093931800574397"/>
    <n v="7.4735029804709603"/>
    <x v="1565"/>
    <x v="0"/>
    <n v="4.1380971670150798E-2"/>
    <x v="5"/>
    <n v="0.97617340087890603"/>
    <n v="39"/>
  </r>
  <r>
    <n v="1567"/>
    <x v="62"/>
    <x v="62"/>
    <x v="1516"/>
    <n v="1.8428578349943301"/>
    <n v="1.8431657548902101"/>
    <n v="104.861310747282"/>
    <n v="105.027197147724"/>
    <n v="99.360930559225395"/>
    <n v="64.684964245666805"/>
    <n v="28.4938634385718"/>
    <n v="40.5"/>
    <n v="9.8695026945871795"/>
    <n v="4.2473138091653002"/>
    <n v="8.1562749705448301"/>
    <x v="1566"/>
    <x v="0"/>
    <n v="3.4406550228595699E-2"/>
    <x v="43"/>
    <n v="1.0207672119140601"/>
    <n v="40"/>
  </r>
  <r>
    <n v="1568"/>
    <x v="62"/>
    <x v="62"/>
    <x v="1517"/>
    <n v="1.84236451333605"/>
    <n v="1.8420925601065701"/>
    <n v="98.787866395180998"/>
    <n v="105.738366817623"/>
    <n v="104.69263539555899"/>
    <n v="64.665334726982707"/>
    <n v="28.4837071722229"/>
    <n v="40.5"/>
    <n v="9.6605046963991494"/>
    <n v="4.4146983551625398"/>
    <n v="7.43400721214479"/>
    <x v="1567"/>
    <x v="0"/>
    <n v="4.9779269844293601E-2"/>
    <x v="42"/>
    <n v="1.0403747558593801"/>
    <n v="41"/>
  </r>
  <r>
    <n v="1569"/>
    <x v="62"/>
    <x v="62"/>
    <x v="1518"/>
    <n v="1.8412696706349101"/>
    <n v="1.84255746179054"/>
    <n v="104.961396340326"/>
    <n v="99.443995660566401"/>
    <n v="104.411008441924"/>
    <n v="64.567289991648806"/>
    <n v="28.443944199576102"/>
    <n v="40.4"/>
    <n v="9.8545397921685698"/>
    <n v="4.2453098552750399"/>
    <n v="7.5336706394064503"/>
    <x v="1568"/>
    <x v="0"/>
    <n v="4.9530811607837698E-2"/>
    <x v="51"/>
    <n v="1.1373825073242201"/>
    <n v="42"/>
  </r>
  <r>
    <n v="1570"/>
    <x v="62"/>
    <x v="62"/>
    <x v="1519"/>
    <n v="1.8415545063885499"/>
    <n v="1.8421967864481701"/>
    <n v="99.038970555956396"/>
    <n v="104.835320391987"/>
    <n v="104.535879528496"/>
    <n v="64.449718041598899"/>
    <n v="28.392963114613998"/>
    <n v="40.4"/>
    <n v="9.8775434520232004"/>
    <n v="4.2208702450275197"/>
    <n v="7.63078777304219"/>
    <x v="1569"/>
    <x v="1"/>
    <n v="0.22009785473346699"/>
    <x v="43"/>
    <n v="1.1628494262695299"/>
    <n v="43"/>
  </r>
  <r>
    <n v="1571"/>
    <x v="62"/>
    <x v="62"/>
    <x v="1520"/>
    <n v="1.8410051602317601"/>
    <n v="1.8423577285641299"/>
    <n v="101.128664403952"/>
    <n v="104.80296348860399"/>
    <n v="103.824442528292"/>
    <n v="64.846793491058406"/>
    <n v="28.562931359189999"/>
    <n v="40.700000000000003"/>
    <n v="7.8032626291323899"/>
    <n v="4.3808895968330201"/>
    <n v="7.5061463877975996"/>
    <x v="1570"/>
    <x v="0"/>
    <n v="3.6641519516706501E-2"/>
    <x v="50"/>
    <n v="1.2564620971679701"/>
    <n v="44"/>
  </r>
  <r>
    <n v="1572"/>
    <x v="62"/>
    <x v="62"/>
    <x v="1521"/>
    <n v="1.84098913630689"/>
    <n v="1.84279353157102"/>
    <n v="104.974102135602"/>
    <n v="98.765103072946999"/>
    <n v="105.215335524029"/>
    <n v="64.593965444214604"/>
    <n v="28.4545646754889"/>
    <n v="40.4"/>
    <n v="9.8735959923983803"/>
    <n v="4.2314626984723898"/>
    <n v="8.1069618448943395"/>
    <x v="1571"/>
    <x v="0"/>
    <n v="3.7893150001764297E-2"/>
    <x v="5"/>
    <n v="1.2621612548828101"/>
    <n v="45"/>
  </r>
  <r>
    <n v="1573"/>
    <x v="62"/>
    <x v="62"/>
    <x v="1522"/>
    <n v="1.8417888043964199"/>
    <n v="1.8416723378494799"/>
    <n v="104.766457311222"/>
    <n v="98.970273490329106"/>
    <n v="104.964076997457"/>
    <n v="64.528420558414396"/>
    <n v="28.426932110068599"/>
    <n v="40.5"/>
    <n v="9.3777507407047498"/>
    <n v="4.5073723576122298"/>
    <n v="7.5490084224384901"/>
    <x v="1572"/>
    <x v="0"/>
    <n v="4.2929936200380298E-2"/>
    <x v="104"/>
    <n v="1.2984161376953101"/>
    <n v="46"/>
  </r>
  <r>
    <n v="1574"/>
    <x v="62"/>
    <x v="62"/>
    <x v="1523"/>
    <n v="1.84054883119139"/>
    <n v="1.8430260443086499"/>
    <n v="105.23050993073601"/>
    <n v="98.701438002151207"/>
    <n v="104.171775607237"/>
    <n v="64.360160783628999"/>
    <n v="28.356297030570499"/>
    <n v="40.299999999999997"/>
    <n v="9.4409569702921097"/>
    <n v="4.8828221861925396"/>
    <n v="8.2347907600718706"/>
    <x v="1573"/>
    <x v="1"/>
    <n v="0.218900471925735"/>
    <x v="51"/>
    <n v="1.3147048950195299"/>
    <n v="47"/>
  </r>
  <r>
    <n v="1575"/>
    <x v="62"/>
    <x v="62"/>
    <x v="1524"/>
    <n v="1.84086338439331"/>
    <n v="1.84288415262598"/>
    <n v="98.906073168529304"/>
    <n v="105.020089479207"/>
    <n v="104.92635808024001"/>
    <n v="64.568660991574006"/>
    <n v="28.442743884739599"/>
    <n v="40.4"/>
    <n v="9.46491398038836"/>
    <n v="4.9048138228995501"/>
    <n v="8.2401523615960794"/>
    <x v="1574"/>
    <x v="1"/>
    <n v="0.107000984251499"/>
    <x v="6"/>
    <n v="1.3235626220703101"/>
    <n v="48"/>
  </r>
  <r>
    <n v="1576"/>
    <x v="62"/>
    <x v="62"/>
    <x v="1525"/>
    <n v="1.84069715053834"/>
    <n v="1.8425723866377599"/>
    <n v="105.13259704047501"/>
    <n v="100.086566302161"/>
    <n v="104.35675490771"/>
    <n v="64.785178080622799"/>
    <n v="28.534113712101501"/>
    <n v="40.6"/>
    <n v="9.7619712904613394"/>
    <n v="4.4015024022527696"/>
    <n v="7.5076373370975098"/>
    <x v="1575"/>
    <x v="0"/>
    <n v="3.11747416853905E-2"/>
    <x v="42"/>
    <n v="1.3265075683593801"/>
    <n v="49"/>
  </r>
  <r>
    <n v="1577"/>
    <x v="62"/>
    <x v="62"/>
    <x v="1526"/>
    <n v="1.8431247923024601"/>
    <n v="1.8405841464057"/>
    <n v="104.90424792309101"/>
    <n v="104.909017551232"/>
    <n v="98.469618267573296"/>
    <n v="64.405810562745899"/>
    <n v="28.371639319856101"/>
    <n v="40.299999999999997"/>
    <n v="9.7766782435580293"/>
    <n v="4.2714306568345703"/>
    <n v="7.8436216553024796"/>
    <x v="1576"/>
    <x v="0"/>
    <n v="4.91171404719353E-2"/>
    <x v="52"/>
    <n v="1.3277511596679701"/>
    <n v="50"/>
  </r>
  <r>
    <n v="1578"/>
    <x v="62"/>
    <x v="62"/>
    <x v="1527"/>
    <n v="1.84024726599443"/>
    <n v="1.84205483088859"/>
    <n v="105.024227671562"/>
    <n v="98.881816241432205"/>
    <n v="104.497293901464"/>
    <n v="64.445961667961697"/>
    <n v="28.391212020706899"/>
    <n v="40.4"/>
    <n v="9.6860956629957897"/>
    <n v="4.3225173701135597"/>
    <n v="7.5321482123442998"/>
    <x v="1577"/>
    <x v="0"/>
    <n v="4.2547881603241001E-2"/>
    <x v="49"/>
    <n v="1.3405838012695299"/>
    <n v="51"/>
  </r>
  <r>
    <n v="1579"/>
    <x v="62"/>
    <x v="62"/>
    <x v="1528"/>
    <n v="1.84132941105061"/>
    <n v="1.84250427407916"/>
    <n v="105.205156156474"/>
    <n v="98.958118656057195"/>
    <n v="104.528904965536"/>
    <n v="64.525119229029002"/>
    <n v="28.423193779230999"/>
    <n v="40.5"/>
    <n v="9.3786854451142396"/>
    <n v="4.4963462176420697"/>
    <n v="7.5555818530427903"/>
    <x v="1578"/>
    <x v="0"/>
    <n v="3.8092955946922302E-2"/>
    <x v="5"/>
    <n v="1.34073638916016"/>
    <n v="52"/>
  </r>
  <r>
    <n v="1580"/>
    <x v="62"/>
    <x v="62"/>
    <x v="1529"/>
    <n v="1.8406468971532799"/>
    <n v="1.8420806171283499"/>
    <n v="99.489307865978404"/>
    <n v="104.905637929471"/>
    <n v="104.79492043672199"/>
    <n v="64.670522762403195"/>
    <n v="28.4832525682124"/>
    <n v="40.5"/>
    <n v="9.8631646064359"/>
    <n v="4.2413334832813998"/>
    <n v="8.1531711910535893"/>
    <x v="1579"/>
    <x v="1"/>
    <n v="0.142727240920067"/>
    <x v="49"/>
    <n v="1.3448638916015601"/>
    <n v="53"/>
  </r>
  <r>
    <n v="1581"/>
    <x v="62"/>
    <x v="62"/>
    <x v="1530"/>
    <n v="1.8412522912409299"/>
    <n v="1.8419649833805201"/>
    <n v="105.023010589363"/>
    <n v="98.355946496618003"/>
    <n v="105.091109384848"/>
    <n v="64.454475570259106"/>
    <n v="28.3935878674727"/>
    <n v="40.4"/>
    <n v="9.6317417494427104"/>
    <n v="4.4198819552537403"/>
    <n v="7.3850082684387299"/>
    <x v="1580"/>
    <x v="0"/>
    <n v="4.5987285673618303E-2"/>
    <x v="50"/>
    <n v="1.3468170166015601"/>
    <n v="54"/>
  </r>
  <r>
    <n v="1582"/>
    <x v="62"/>
    <x v="62"/>
    <x v="1531"/>
    <n v="1.84067623443124"/>
    <n v="1.8434310402073599"/>
    <n v="105.04786733676499"/>
    <n v="99.521814128856093"/>
    <n v="104.709473615484"/>
    <n v="64.6955378045337"/>
    <n v="28.4989915383848"/>
    <n v="40.6"/>
    <n v="7.64293331747416"/>
    <n v="4.4231356337124703"/>
    <n v="7.4764129339591197"/>
    <x v="1581"/>
    <x v="0"/>
    <n v="3.12123410403728E-2"/>
    <x v="4"/>
    <n v="1.3498382568359399"/>
    <n v="55"/>
  </r>
  <r>
    <n v="1583"/>
    <x v="62"/>
    <x v="62"/>
    <x v="1532"/>
    <n v="1.8404415231133999"/>
    <n v="1.8426657320306301"/>
    <n v="99.211177943252295"/>
    <n v="105.199737058662"/>
    <n v="104.603112002082"/>
    <n v="64.617527521020307"/>
    <n v="28.464857715973899"/>
    <n v="40.5"/>
    <n v="7.6511267203573601"/>
    <n v="4.4258538531257399"/>
    <n v="7.4702967580049897"/>
    <x v="1582"/>
    <x v="0"/>
    <n v="3.7655375897884397E-2"/>
    <x v="4"/>
    <n v="1.3572311401367201"/>
    <n v="56"/>
  </r>
  <r>
    <n v="1584"/>
    <x v="62"/>
    <x v="62"/>
    <x v="67"/>
    <n v="1.8422535113278999"/>
    <n v="1.84027416435703"/>
    <n v="105.14690942390099"/>
    <n v="98.486055133760601"/>
    <n v="105.04756944990299"/>
    <n v="64.514524870646596"/>
    <n v="28.418992207870499"/>
    <n v="40.4"/>
    <n v="9.6710168556032805"/>
    <n v="4.4226596080030802"/>
    <n v="7.3942550577979"/>
    <x v="1583"/>
    <x v="0"/>
    <n v="4.7150563448667498E-2"/>
    <x v="42"/>
    <n v="1.3605422973632799"/>
    <n v="57"/>
  </r>
  <r>
    <n v="1585"/>
    <x v="62"/>
    <x v="62"/>
    <x v="1533"/>
    <n v="1.84205917385951"/>
    <n v="1.8400940193370501"/>
    <n v="103.929540947757"/>
    <n v="101.323778431363"/>
    <n v="104.682574710054"/>
    <n v="64.899061509658907"/>
    <n v="28.577769092386902"/>
    <n v="40.799999999999997"/>
    <n v="9.5184900308569809"/>
    <n v="4.3807645841232796"/>
    <n v="7.5443347944641896"/>
    <x v="1584"/>
    <x v="0"/>
    <n v="3.9580900222063099E-2"/>
    <x v="4"/>
    <n v="1.365234375"/>
    <n v="58"/>
  </r>
  <r>
    <n v="1586"/>
    <x v="62"/>
    <x v="62"/>
    <x v="1534"/>
    <n v="1.8412699421866401"/>
    <n v="1.8425577331524701"/>
    <n v="104.53321671562"/>
    <n v="99.016350377504196"/>
    <n v="104.723277977024"/>
    <n v="64.412508057446004"/>
    <n v="28.380736055582101"/>
    <n v="40.299999999999997"/>
    <n v="9.88750442554743"/>
    <n v="4.2269235134654499"/>
    <n v="8.1211454767328792"/>
    <x v="1585"/>
    <x v="1"/>
    <n v="0.23349168896675099"/>
    <x v="104"/>
    <n v="1.3668060302734399"/>
    <n v="59"/>
  </r>
  <r>
    <n v="1587"/>
    <x v="62"/>
    <x v="62"/>
    <x v="1535"/>
    <n v="1.8434242593608201"/>
    <n v="1.8399592386789401"/>
    <n v="104.649795332224"/>
    <n v="99.3581701298436"/>
    <n v="105.06383251378"/>
    <n v="64.635994829367206"/>
    <n v="28.470284462595998"/>
    <n v="40.4"/>
    <n v="9.8515220719494092"/>
    <n v="4.4104547959216198"/>
    <n v="7.5058963543173798"/>
    <x v="1586"/>
    <x v="1"/>
    <n v="0.25084444880485501"/>
    <x v="5"/>
    <n v="1.3758239746093801"/>
    <n v="60"/>
  </r>
  <r>
    <n v="1588"/>
    <x v="62"/>
    <x v="62"/>
    <x v="1536"/>
    <n v="1.8420732884443001"/>
    <n v="1.84131909239001"/>
    <n v="104.711928679883"/>
    <n v="98.533126556869405"/>
    <n v="105.01307686066301"/>
    <n v="64.399939433242693"/>
    <n v="28.370108561024399"/>
    <n v="40.299999999999997"/>
    <n v="9.6609455643874291"/>
    <n v="4.2470932565795296"/>
    <n v="7.4809320470884799"/>
    <x v="1587"/>
    <x v="0"/>
    <n v="4.84678521752357E-2"/>
    <x v="43"/>
    <n v="1.3848800659179701"/>
    <n v="61"/>
  </r>
  <r>
    <n v="1589"/>
    <x v="62"/>
    <x v="62"/>
    <x v="1311"/>
    <n v="1.84253113949262"/>
    <n v="1.8413066013024499"/>
    <n v="105.09710501732"/>
    <n v="105.008930062362"/>
    <n v="98.661407089056496"/>
    <n v="64.540890923805094"/>
    <n v="28.430393426528902"/>
    <n v="40.4"/>
    <n v="9.8284453601716599"/>
    <n v="4.2539574845299004"/>
    <n v="7.7875191300365199"/>
    <x v="1588"/>
    <x v="0"/>
    <n v="3.98302152752876E-2"/>
    <x v="42"/>
    <n v="1.3891448974609399"/>
    <n v="62"/>
  </r>
  <r>
    <n v="1590"/>
    <x v="62"/>
    <x v="62"/>
    <x v="1537"/>
    <n v="1.8432281464864799"/>
    <n v="1.84231403403437"/>
    <n v="100.741684554735"/>
    <n v="104.101564048407"/>
    <n v="104.88880674297"/>
    <n v="64.836359219657695"/>
    <n v="28.558884919922399"/>
    <n v="40.700000000000003"/>
    <n v="7.5415035828900399"/>
    <n v="4.7712792869155196"/>
    <n v="7.6100996584751801"/>
    <x v="1589"/>
    <x v="0"/>
    <n v="4.9382176250219303E-2"/>
    <x v="4"/>
    <n v="1.39591217041016"/>
    <n v="63"/>
  </r>
  <r>
    <n v="1591"/>
    <x v="62"/>
    <x v="62"/>
    <x v="1538"/>
    <n v="1.8433616031587501"/>
    <n v="1.8407522918632999"/>
    <n v="104.297883552911"/>
    <n v="100.292986119326"/>
    <n v="105.042163672115"/>
    <n v="64.803614936052796"/>
    <n v="28.544385004273899"/>
    <n v="40.700000000000003"/>
    <n v="7.59062350717016"/>
    <n v="4.7193258799710298"/>
    <n v="7.6128978957296196"/>
    <x v="1590"/>
    <x v="0"/>
    <n v="4.6599883586168303E-2"/>
    <x v="50"/>
    <n v="1.3972702026367201"/>
    <n v="64"/>
  </r>
  <r>
    <n v="1592"/>
    <x v="62"/>
    <x v="62"/>
    <x v="1539"/>
    <n v="1.8420317586838699"/>
    <n v="1.84127700251754"/>
    <n v="105.36720119168"/>
    <n v="98.469208203262596"/>
    <n v="104.54421796907"/>
    <n v="64.431867250621707"/>
    <n v="28.3858902979206"/>
    <n v="40.299999999999997"/>
    <n v="9.7028095875055005"/>
    <n v="4.8188190862816498"/>
    <n v="8.2481156302616707"/>
    <x v="1591"/>
    <x v="0"/>
    <n v="3.4974511712789501E-2"/>
    <x v="6"/>
    <n v="1.4061431884765601"/>
    <n v="65"/>
  </r>
  <r>
    <n v="1593"/>
    <x v="62"/>
    <x v="62"/>
    <x v="1510"/>
    <n v="1.8416405729674801"/>
    <n v="1.84313265936014"/>
    <n v="98.354226944112199"/>
    <n v="104.763235148871"/>
    <n v="105.143382743204"/>
    <n v="64.397505019581402"/>
    <n v="28.368913732759701"/>
    <n v="40.299999999999997"/>
    <n v="9.6595824794880905"/>
    <n v="4.2827789711603197"/>
    <n v="7.96510887066359"/>
    <x v="1592"/>
    <x v="0"/>
    <n v="4.4716004282236099E-2"/>
    <x v="42"/>
    <n v="1.4136886596679701"/>
    <n v="66"/>
  </r>
  <r>
    <n v="1594"/>
    <x v="62"/>
    <x v="62"/>
    <x v="1540"/>
    <n v="1.84305317340547"/>
    <n v="1.8405382364949601"/>
    <n v="104.689888502188"/>
    <n v="105.11791581222199"/>
    <n v="99.554903191960705"/>
    <n v="64.719129048624296"/>
    <n v="28.507228485062701"/>
    <n v="40.6"/>
    <n v="7.6442603470083599"/>
    <n v="4.6230838167706896"/>
    <n v="7.5983742936402798"/>
    <x v="1593"/>
    <x v="0"/>
    <n v="4.8288438469171503E-2"/>
    <x v="6"/>
    <n v="1.4261016845703101"/>
    <n v="67"/>
  </r>
  <r>
    <n v="1595"/>
    <x v="62"/>
    <x v="62"/>
    <x v="1541"/>
    <n v="1.84054068143032"/>
    <n v="1.8431801322713901"/>
    <n v="105.07782597425199"/>
    <n v="99.1065507122388"/>
    <n v="104.708893775785"/>
    <n v="64.582931847395301"/>
    <n v="28.448143692714101"/>
    <n v="40.5"/>
    <n v="9.7177333100008205"/>
    <n v="4.6351498029707399"/>
    <n v="7.5883096806417196"/>
    <x v="1594"/>
    <x v="0"/>
    <n v="4.6385280787944801E-2"/>
    <x v="52"/>
    <n v="1.4398956298828101"/>
    <n v="68"/>
  </r>
  <r>
    <n v="1596"/>
    <x v="62"/>
    <x v="62"/>
    <x v="1542"/>
    <n v="1.84320101996499"/>
    <n v="1.8428065552303601"/>
    <n v="101.48572671324"/>
    <n v="103.65834564121199"/>
    <n v="104.81178182772101"/>
    <n v="64.905334647344304"/>
    <n v="28.588934499701001"/>
    <n v="40.799999999999997"/>
    <n v="9.4834538742646703"/>
    <n v="4.4794754272801196"/>
    <n v="8.2645971483323493"/>
    <x v="1595"/>
    <x v="0"/>
    <n v="4.73769120872021E-2"/>
    <x v="4"/>
    <n v="1.4642257690429701"/>
    <n v="69"/>
  </r>
  <r>
    <n v="1597"/>
    <x v="62"/>
    <x v="62"/>
    <x v="87"/>
    <n v="1.84020080426023"/>
    <n v="1.84282554790191"/>
    <n v="98.883669915465205"/>
    <n v="105.12319151089"/>
    <n v="104.759863371002"/>
    <n v="64.544831889592402"/>
    <n v="28.429560856609498"/>
    <n v="40.5"/>
    <n v="9.7018042484066491"/>
    <n v="4.7267372623039501"/>
    <n v="7.5576876142874498"/>
    <x v="1596"/>
    <x v="0"/>
    <n v="4.4867787510156597E-2"/>
    <x v="6"/>
    <n v="1.4741363525390601"/>
    <n v="70"/>
  </r>
  <r>
    <n v="1598"/>
    <x v="62"/>
    <x v="62"/>
    <x v="1543"/>
    <n v="1.84326775049095"/>
    <n v="1.84002336941681"/>
    <n v="104.557207592214"/>
    <n v="99.690163331611203"/>
    <n v="105.163271418316"/>
    <n v="64.734227697147801"/>
    <n v="28.514079743932701"/>
    <n v="40.5"/>
    <n v="9.8347384738269206"/>
    <n v="4.3226090607995697"/>
    <n v="8.2634510331856408"/>
    <x v="1597"/>
    <x v="0"/>
    <n v="3.1046023592352898E-2"/>
    <x v="49"/>
    <n v="1.4848098754882799"/>
    <n v="71"/>
  </r>
  <r>
    <n v="1599"/>
    <x v="62"/>
    <x v="62"/>
    <x v="1544"/>
    <n v="1.8402187369984"/>
    <n v="1.8433602469403501"/>
    <n v="99.108177575297802"/>
    <n v="105.17100893643"/>
    <n v="104.982690048108"/>
    <n v="64.684390227177602"/>
    <n v="28.491973009016"/>
    <n v="40.6"/>
    <n v="7.65707376038924"/>
    <n v="4.5456723966825896"/>
    <n v="7.5775223817887696"/>
    <x v="1598"/>
    <x v="0"/>
    <n v="4.88657169044018E-2"/>
    <x v="42"/>
    <n v="1.51326751708984"/>
    <n v="72"/>
  </r>
  <r>
    <n v="1600"/>
    <x v="62"/>
    <x v="62"/>
    <x v="1545"/>
    <n v="1.8404896087726199"/>
    <n v="1.84233683130962"/>
    <n v="105.193835453112"/>
    <n v="99.836051857988494"/>
    <n v="104.46483884814999"/>
    <n v="64.759499480678798"/>
    <n v="28.523624982826298"/>
    <n v="40.5"/>
    <n v="9.8160836127382698"/>
    <n v="4.3186965372674404"/>
    <n v="8.2635175043800295"/>
    <x v="1599"/>
    <x v="0"/>
    <n v="4.9064226448535898E-2"/>
    <x v="50"/>
    <n v="1.5289764404296899"/>
    <n v="73"/>
  </r>
  <r>
    <n v="1601"/>
    <x v="62"/>
    <x v="62"/>
    <x v="1546"/>
    <n v="1.8412764594161299"/>
    <n v="1.84117163784368"/>
    <n v="103.89672561507901"/>
    <n v="103.895342209391"/>
    <n v="102.40478486095201"/>
    <n v="64.979704503536794"/>
    <n v="28.6139632162208"/>
    <n v="40.799999999999997"/>
    <n v="7.2967021011929898"/>
    <n v="4.8166396362251298"/>
    <n v="7.5450371259654796"/>
    <x v="1600"/>
    <x v="0"/>
    <n v="4.17162179946899E-2"/>
    <x v="4"/>
    <n v="1.5502395629882799"/>
    <n v="74"/>
  </r>
  <r>
    <n v="1602"/>
    <x v="62"/>
    <x v="62"/>
    <x v="1547"/>
    <n v="1.8421764302042301"/>
    <n v="1.8416259120679199"/>
    <n v="105.08633687839701"/>
    <n v="98.334753382708996"/>
    <n v="105.192588289559"/>
    <n v="64.493009835161502"/>
    <n v="28.411739003138401"/>
    <n v="40.4"/>
    <n v="9.4952136026906508"/>
    <n v="4.7650885668495198"/>
    <n v="7.3463978698420496"/>
    <x v="1601"/>
    <x v="0"/>
    <n v="4.5698359608650201E-2"/>
    <x v="50"/>
    <n v="1.5554351806640601"/>
    <n v="75"/>
  </r>
  <r>
    <n v="1603"/>
    <x v="62"/>
    <x v="62"/>
    <x v="1548"/>
    <n v="1.8423248899149101"/>
    <n v="1.8440572116938201"/>
    <n v="98.364736127291195"/>
    <n v="104.989794493977"/>
    <n v="105.189584756637"/>
    <n v="64.475128550399901"/>
    <n v="28.404517391303301"/>
    <n v="40.4"/>
    <n v="9.4857022855793502"/>
    <n v="4.7518818811154304"/>
    <n v="7.3360226064590996"/>
    <x v="1602"/>
    <x v="0"/>
    <n v="4.3069768697023399E-2"/>
    <x v="42"/>
    <n v="1.5820999145507799"/>
    <n v="76"/>
  </r>
  <r>
    <n v="1604"/>
    <x v="62"/>
    <x v="62"/>
    <x v="1549"/>
    <n v="1.8403719732706201"/>
    <n v="1.84342154701522"/>
    <n v="99.429326475193704"/>
    <n v="104.79917001752401"/>
    <n v="104.70179781482901"/>
    <n v="64.598687327407106"/>
    <n v="28.458715455670401"/>
    <n v="40.4"/>
    <n v="9.8327604507854307"/>
    <n v="4.3253024955236201"/>
    <n v="8.2052867594645704"/>
    <x v="1603"/>
    <x v="0"/>
    <n v="4.7310400754213298E-2"/>
    <x v="50"/>
    <n v="1.58380126953125"/>
    <n v="77"/>
  </r>
  <r>
    <n v="1605"/>
    <x v="62"/>
    <x v="62"/>
    <x v="1550"/>
    <n v="1.8414920580876799"/>
    <n v="1.84176545738049"/>
    <n v="105.07029927300999"/>
    <n v="98.321546129730095"/>
    <n v="105.367774558454"/>
    <n v="64.532710303557906"/>
    <n v="28.429029572882801"/>
    <n v="40.4"/>
    <n v="7.5993405103479503"/>
    <n v="4.4105720459522901"/>
    <n v="7.4216048246707098"/>
    <x v="1604"/>
    <x v="0"/>
    <n v="4.9462560564279598E-2"/>
    <x v="42"/>
    <n v="1.59037017822266"/>
    <n v="78"/>
  </r>
  <r>
    <n v="1606"/>
    <x v="62"/>
    <x v="62"/>
    <x v="1551"/>
    <n v="1.8415607511021701"/>
    <n v="1.8428545791787201"/>
    <n v="98.461054789747195"/>
    <n v="105.204007576553"/>
    <n v="105.09869458367901"/>
    <n v="64.536186324543394"/>
    <n v="28.429773190080301"/>
    <n v="40.5"/>
    <n v="7.6521700532199501"/>
    <n v="4.4271003992827502"/>
    <n v="7.41905399388971"/>
    <x v="1605"/>
    <x v="0"/>
    <n v="2.9330341145396201E-2"/>
    <x v="5"/>
    <n v="1.6055755615234399"/>
    <n v="79"/>
  </r>
  <r>
    <n v="1607"/>
    <x v="62"/>
    <x v="62"/>
    <x v="1552"/>
    <n v="1.8433805901115401"/>
    <n v="1.84114475259279"/>
    <n v="105.291972169345"/>
    <n v="104.684173601034"/>
    <n v="98.438512182326505"/>
    <n v="64.4408603748454"/>
    <n v="28.386982318047099"/>
    <n v="40.299999999999997"/>
    <n v="9.7647074268085401"/>
    <n v="4.2786640221799699"/>
    <n v="7.9664409164698604"/>
    <x v="1606"/>
    <x v="0"/>
    <n v="4.3250039219856297E-2"/>
    <x v="42"/>
    <n v="1.6097564697265601"/>
    <n v="80"/>
  </r>
  <r>
    <n v="1608"/>
    <x v="62"/>
    <x v="62"/>
    <x v="1553"/>
    <n v="1.8431334731917799"/>
    <n v="1.84021031406738"/>
    <n v="105.114024300175"/>
    <n v="104.94751739865001"/>
    <n v="98.989810137532103"/>
    <n v="64.624539657187498"/>
    <n v="28.468200596165499"/>
    <n v="40.4"/>
    <n v="9.8802346312907492"/>
    <n v="4.3515745934188503"/>
    <n v="8.1557451674869892"/>
    <x v="1607"/>
    <x v="0"/>
    <n v="4.6079758554697002E-2"/>
    <x v="42"/>
    <n v="1.6220779418945299"/>
    <n v="81"/>
  </r>
  <r>
    <n v="1609"/>
    <x v="62"/>
    <x v="62"/>
    <x v="1554"/>
    <n v="1.8416883558300501"/>
    <n v="1.8406966072658399"/>
    <n v="104.81163881082099"/>
    <n v="98.673180838004896"/>
    <n v="105.198257809464"/>
    <n v="64.518308158792493"/>
    <n v="28.417684708560301"/>
    <n v="40.4"/>
    <n v="9.6468985076924305"/>
    <n v="4.2517635682394399"/>
    <n v="7.8236619486141503"/>
    <x v="1608"/>
    <x v="0"/>
    <n v="4.9851700663566603E-2"/>
    <x v="42"/>
    <n v="1.6306915283203101"/>
    <n v="82"/>
  </r>
  <r>
    <n v="1610"/>
    <x v="62"/>
    <x v="62"/>
    <x v="1555"/>
    <n v="1.84088782928238"/>
    <n v="1.84223424134934"/>
    <n v="105.180926746062"/>
    <n v="99.040345256461094"/>
    <n v="104.894637726696"/>
    <n v="64.643374708106805"/>
    <n v="28.477464626563702"/>
    <n v="40.5"/>
    <n v="9.8649433040889392"/>
    <n v="4.3665009263894703"/>
    <n v="8.2596447407807592"/>
    <x v="1609"/>
    <x v="0"/>
    <n v="2.9773559421300898E-2"/>
    <x v="50"/>
    <n v="1.6336975097656199"/>
    <n v="83"/>
  </r>
  <r>
    <n v="1611"/>
    <x v="62"/>
    <x v="62"/>
    <x v="1556"/>
    <n v="1.8410513300828899"/>
    <n v="1.84288822232928"/>
    <n v="98.348399957289004"/>
    <n v="104.737031184008"/>
    <n v="105.27083656818201"/>
    <n v="64.423191157366304"/>
    <n v="28.377859963876201"/>
    <n v="40.299999999999997"/>
    <n v="9.7328208479909204"/>
    <n v="4.2838890775848899"/>
    <n v="7.9458947155481798"/>
    <x v="1610"/>
    <x v="0"/>
    <n v="4.1255064308643299E-2"/>
    <x v="42"/>
    <n v="1.64542388916016"/>
    <n v="84"/>
  </r>
  <r>
    <n v="1612"/>
    <x v="62"/>
    <x v="62"/>
    <x v="1557"/>
    <n v="1.8416283555592801"/>
    <n v="1.8407199678386701"/>
    <n v="105.093843245694"/>
    <n v="98.882753102560599"/>
    <n v="105.136226783998"/>
    <n v="64.639408191461499"/>
    <n v="28.467264371263202"/>
    <n v="40.5"/>
    <n v="9.8177013681691996"/>
    <n v="4.43290113548293"/>
    <n v="7.8130501934135204"/>
    <x v="1611"/>
    <x v="0"/>
    <n v="4.7699596732854802E-2"/>
    <x v="5"/>
    <n v="1.6725997924804701"/>
    <n v="85"/>
  </r>
  <r>
    <n v="1613"/>
    <x v="62"/>
    <x v="62"/>
    <x v="1558"/>
    <n v="1.8421186172448201"/>
    <n v="1.8412848774700701"/>
    <n v="105.18644665817401"/>
    <n v="98.577949708758098"/>
    <n v="105.172579808336"/>
    <n v="64.585701622441405"/>
    <n v="28.448845200461498"/>
    <n v="40.4"/>
    <n v="9.4886631774025396"/>
    <n v="4.4469780116243696"/>
    <n v="8.2442568612864804"/>
    <x v="1612"/>
    <x v="1"/>
    <n v="0.116558142006397"/>
    <x v="52"/>
    <n v="1.6772155761718801"/>
    <n v="86"/>
  </r>
  <r>
    <n v="1614"/>
    <x v="62"/>
    <x v="62"/>
    <x v="1559"/>
    <n v="1.84251458610237"/>
    <n v="1.8420214439576901"/>
    <n v="99.011246530815399"/>
    <n v="105.37957418396201"/>
    <n v="104.879439333397"/>
    <n v="64.684238208593101"/>
    <n v="28.490768245720901"/>
    <n v="40.5"/>
    <n v="9.4136750175744908"/>
    <n v="4.5051589244338199"/>
    <n v="8.1007657163856006"/>
    <x v="1613"/>
    <x v="0"/>
    <n v="4.8412032425403602E-2"/>
    <x v="50"/>
    <n v="1.67726898193359"/>
    <n v="87"/>
  </r>
  <r>
    <n v="1615"/>
    <x v="62"/>
    <x v="62"/>
    <x v="1560"/>
    <n v="1.8415387587558401"/>
    <n v="1.8422936790859299"/>
    <n v="98.650863604076207"/>
    <n v="105.18896655714001"/>
    <n v="105.033278758176"/>
    <n v="64.569530787048606"/>
    <n v="28.439593441514798"/>
    <n v="40.4"/>
    <n v="9.7876928862884505"/>
    <n v="4.4008616522631403"/>
    <n v="8.2562137333298899"/>
    <x v="1614"/>
    <x v="0"/>
    <n v="3.5495027899742099E-2"/>
    <x v="104"/>
    <n v="1.7030334472656199"/>
    <n v="88"/>
  </r>
  <r>
    <n v="1616"/>
    <x v="62"/>
    <x v="62"/>
    <x v="1561"/>
    <n v="1.8429620180568"/>
    <n v="1.8400744550153301"/>
    <n v="104.379708152126"/>
    <n v="100.91507154324501"/>
    <n v="104.476672828422"/>
    <n v="64.849936405773803"/>
    <n v="28.562119873029101"/>
    <n v="40.6"/>
    <n v="9.5126815166876302"/>
    <n v="4.2477993075175204"/>
    <n v="8.2644065879973301"/>
    <x v="1615"/>
    <x v="0"/>
    <n v="4.6167582273483297E-2"/>
    <x v="42"/>
    <n v="1.7283172607421899"/>
    <n v="89"/>
  </r>
  <r>
    <n v="1617"/>
    <x v="62"/>
    <x v="62"/>
    <x v="1562"/>
    <n v="1.84110646080013"/>
    <n v="1.84224075516746"/>
    <n v="98.391683586851101"/>
    <n v="104.918808476409"/>
    <n v="105.322882394472"/>
    <n v="64.4991676620634"/>
    <n v="28.409412416202201"/>
    <n v="40.4"/>
    <n v="9.5432981587369898"/>
    <n v="4.4117094968528896"/>
    <n v="8.0022848184696702"/>
    <x v="1616"/>
    <x v="1"/>
    <n v="0.40225237607955899"/>
    <x v="4"/>
    <n v="1.7947082519531199"/>
    <n v="90"/>
  </r>
  <r>
    <n v="1618"/>
    <x v="62"/>
    <x v="62"/>
    <x v="1563"/>
    <n v="1.8407289317007001"/>
    <n v="1.8426562348957001"/>
    <n v="102.160156318707"/>
    <n v="103.848933977675"/>
    <n v="104.069147920267"/>
    <n v="64.945340106411805"/>
    <n v="28.603155978467299"/>
    <n v="40.700000000000003"/>
    <n v="9.3221158747145996"/>
    <n v="4.1585708605717198"/>
    <n v="8.2464853934465907"/>
    <x v="1617"/>
    <x v="0"/>
    <n v="4.75194007158279E-2"/>
    <x v="4"/>
    <n v="1.88413238525391"/>
    <n v="91"/>
  </r>
  <r>
    <n v="1619"/>
    <x v="62"/>
    <x v="62"/>
    <x v="1564"/>
    <n v="1.84247822239504"/>
    <n v="1.84275690203564"/>
    <n v="98.341637970995095"/>
    <n v="105.432181305337"/>
    <n v="104.90013168777401"/>
    <n v="64.509082171385103"/>
    <n v="28.419331637128899"/>
    <n v="40.4"/>
    <n v="9.7269183729993696"/>
    <n v="4.4219326504393797"/>
    <n v="7.96111294808499"/>
    <x v="1618"/>
    <x v="0"/>
    <n v="4.1767049580812503E-2"/>
    <x v="42"/>
    <n v="1.92935943603516"/>
    <n v="92"/>
  </r>
  <r>
    <n v="1620"/>
    <x v="62"/>
    <x v="62"/>
    <x v="1565"/>
    <n v="1.84150617701923"/>
    <n v="1.842718101067"/>
    <n v="98.4411337322924"/>
    <n v="104.79707131165701"/>
    <n v="105.388939034144"/>
    <n v="64.498354130436198"/>
    <n v="28.412012158786901"/>
    <n v="40.4"/>
    <n v="9.6613529800242492"/>
    <n v="4.4307339440581099"/>
    <n v="7.8937421514073298"/>
    <x v="1619"/>
    <x v="0"/>
    <n v="3.9494860917329802E-2"/>
    <x v="5"/>
    <n v="1.9300613403320299"/>
    <n v="93"/>
  </r>
  <r>
    <n v="1621"/>
    <x v="62"/>
    <x v="62"/>
    <x v="1566"/>
    <n v="1.84082291380784"/>
    <n v="1.8416196675752501"/>
    <n v="105.03161868559199"/>
    <n v="99.018809487971197"/>
    <n v="104.704460656254"/>
    <n v="64.544224015538305"/>
    <n v="28.431877588203299"/>
    <n v="40.4"/>
    <n v="9.3628558998369993"/>
    <n v="4.8973484499191304"/>
    <n v="8.2380745632474408"/>
    <x v="1620"/>
    <x v="0"/>
    <n v="4.4803328812122303E-2"/>
    <x v="51"/>
    <n v="1.94924163818359"/>
    <n v="94"/>
  </r>
  <r>
    <n v="1622"/>
    <x v="62"/>
    <x v="62"/>
    <x v="1567"/>
    <n v="1.8424706239177799"/>
    <n v="1.8401983588733"/>
    <n v="104.652546638144"/>
    <n v="105.101898911416"/>
    <n v="99.497215784222206"/>
    <n v="64.687596274928893"/>
    <n v="28.4903376417586"/>
    <n v="40.5"/>
    <n v="7.6426855175441899"/>
    <n v="4.9193781701227897"/>
    <n v="8.2360904037724492"/>
    <x v="1621"/>
    <x v="0"/>
    <n v="4.6553850173950202E-2"/>
    <x v="104"/>
    <n v="1.9889450073242201"/>
    <n v="95"/>
  </r>
  <r>
    <n v="1623"/>
    <x v="62"/>
    <x v="62"/>
    <x v="1568"/>
    <n v="1.8413022565564801"/>
    <n v="1.84258948222331"/>
    <n v="98.767310637343101"/>
    <n v="105.05651402827201"/>
    <n v="104.69284581162501"/>
    <n v="64.474352871237599"/>
    <n v="28.401957463852"/>
    <n v="40.4"/>
    <n v="9.4457664317175105"/>
    <n v="4.8930578255923596"/>
    <n v="8.2406490421088492"/>
    <x v="1622"/>
    <x v="0"/>
    <n v="3.5708919167518602E-2"/>
    <x v="42"/>
    <n v="1.9931793212890601"/>
    <n v="96"/>
  </r>
  <r>
    <n v="1624"/>
    <x v="62"/>
    <x v="62"/>
    <x v="1569"/>
    <n v="1.8416115225530001"/>
    <n v="1.84276884063085"/>
    <n v="99.051626318963201"/>
    <n v="105.117682499311"/>
    <n v="104.90113528423799"/>
    <n v="64.630597967690406"/>
    <n v="28.471132934137501"/>
    <n v="40.5"/>
    <n v="7.6623583941349498"/>
    <n v="4.9212572542929101"/>
    <n v="8.2387011425170495"/>
    <x v="1623"/>
    <x v="0"/>
    <n v="4.6982657164335299E-2"/>
    <x v="50"/>
    <n v="2.0230789184570299"/>
    <n v="97"/>
  </r>
  <r>
    <n v="1625"/>
    <x v="62"/>
    <x v="62"/>
    <x v="1570"/>
    <n v="1.84217805871202"/>
    <n v="1.8428391139760401"/>
    <n v="98.485615358354494"/>
    <n v="105.291422918617"/>
    <n v="104.956693924893"/>
    <n v="64.528581278292094"/>
    <n v="28.423397246159301"/>
    <n v="40.4"/>
    <n v="9.6599088460521401"/>
    <n v="4.8069766921491404"/>
    <n v="8.2532422867871507"/>
    <x v="1624"/>
    <x v="0"/>
    <n v="4.3456044048070901E-2"/>
    <x v="4"/>
    <n v="2.0726013183593799"/>
    <n v="98"/>
  </r>
  <r>
    <n v="1626"/>
    <x v="62"/>
    <x v="62"/>
    <x v="1571"/>
    <n v="1.8399603256592201"/>
    <n v="1.8436021805150899"/>
    <n v="98.726950065136705"/>
    <n v="105.098606773284"/>
    <n v="105.135269453481"/>
    <n v="64.595378927036094"/>
    <n v="28.454479974179399"/>
    <n v="40.4"/>
    <n v="7.6686333007575396"/>
    <n v="4.4231473012061704"/>
    <n v="8.2410065117752502"/>
    <x v="1625"/>
    <x v="0"/>
    <n v="3.08547858148813E-2"/>
    <x v="52"/>
    <n v="2.0912628173828098"/>
    <n v="99"/>
  </r>
  <r>
    <n v="1627"/>
    <x v="62"/>
    <x v="62"/>
    <x v="1572"/>
    <n v="1.8404556501040701"/>
    <n v="1.84221605681852"/>
    <n v="100.598491140587"/>
    <n v="104.838715808327"/>
    <n v="104.17336381627599"/>
    <n v="64.801264264256403"/>
    <n v="28.541098377364101"/>
    <n v="40.700000000000003"/>
    <n v="7.8031276782256001"/>
    <n v="4.4010092406347399"/>
    <n v="7.4982322555029102"/>
    <x v="1626"/>
    <x v="0"/>
    <n v="4.6189572662115097E-2"/>
    <x v="50"/>
    <n v="2.1222915649414098"/>
    <n v="100"/>
  </r>
  <r>
    <n v="1628"/>
    <x v="62"/>
    <x v="62"/>
    <x v="1573"/>
    <n v="1.84264646636298"/>
    <n v="1.8422928648833199"/>
    <n v="99.995964686644797"/>
    <n v="104.33811014795801"/>
    <n v="105.294785783853"/>
    <n v="64.798202047158497"/>
    <n v="28.537153373230598"/>
    <n v="40.700000000000003"/>
    <n v="7.6117218279848702"/>
    <n v="4.6483462482934899"/>
    <n v="8.2637902449537108"/>
    <x v="1627"/>
    <x v="1"/>
    <n v="0.109694816172123"/>
    <x v="5"/>
    <n v="2.1283264160156201"/>
    <n v="101"/>
  </r>
  <r>
    <n v="1629"/>
    <x v="62"/>
    <x v="62"/>
    <x v="1574"/>
    <n v="1.84207437417711"/>
    <n v="1.8434909818059799"/>
    <n v="98.680034220459802"/>
    <n v="104.996855762104"/>
    <n v="105.164572162155"/>
    <n v="64.5619170900748"/>
    <n v="28.438732100646099"/>
    <n v="40.4"/>
    <n v="7.6596265740608196"/>
    <n v="4.4289330299354503"/>
    <n v="8.2421155862780395"/>
    <x v="1628"/>
    <x v="0"/>
    <n v="4.2319316416978801E-2"/>
    <x v="42"/>
    <n v="2.1536178588867201"/>
    <n v="102"/>
  </r>
  <r>
    <n v="1630"/>
    <x v="62"/>
    <x v="62"/>
    <x v="1575"/>
    <n v="1.8421362598895801"/>
    <n v="1.8412824335228899"/>
    <n v="104.68669212588701"/>
    <n v="99.098421639481799"/>
    <n v="105.294295041615"/>
    <n v="64.633945490957103"/>
    <n v="28.472885843221999"/>
    <n v="40.6"/>
    <n v="7.6471135003270296"/>
    <n v="4.5193109972911598"/>
    <n v="8.26036723074081"/>
    <x v="1629"/>
    <x v="0"/>
    <n v="4.8293907195329701E-2"/>
    <x v="50"/>
    <n v="2.1761474609375"/>
    <n v="103"/>
  </r>
  <r>
    <n v="1631"/>
    <x v="62"/>
    <x v="62"/>
    <x v="1576"/>
    <n v="1.84195059651446"/>
    <n v="1.84275446004072"/>
    <n v="99.391634245768799"/>
    <n v="104.73293119274101"/>
    <n v="105.13304894117201"/>
    <n v="64.687710739811294"/>
    <n v="28.490675814721499"/>
    <n v="40.6"/>
    <n v="7.6502399768071401"/>
    <n v="4.4244018750828102"/>
    <n v="7.5389143806131296"/>
    <x v="1630"/>
    <x v="0"/>
    <n v="4.1133236140012699E-2"/>
    <x v="50"/>
    <n v="2.1875839233398402"/>
    <n v="104"/>
  </r>
  <r>
    <n v="1632"/>
    <x v="62"/>
    <x v="62"/>
    <x v="1577"/>
    <n v="1.84100543182251"/>
    <n v="1.8417896188218601"/>
    <n v="105.029907130921"/>
    <n v="98.447005255232895"/>
    <n v="105.010692367999"/>
    <n v="64.461288573403806"/>
    <n v="28.397794978823601"/>
    <n v="40.4"/>
    <n v="9.4269984076860407"/>
    <n v="4.9373483483228799"/>
    <n v="8.2447051706210104"/>
    <x v="1631"/>
    <x v="0"/>
    <n v="3.6112822592258502E-2"/>
    <x v="52"/>
    <n v="2.1950988769531201"/>
    <n v="105"/>
  </r>
  <r>
    <n v="1633"/>
    <x v="62"/>
    <x v="62"/>
    <x v="1578"/>
    <n v="1.84072186926759"/>
    <n v="1.84242096166972"/>
    <n v="98.573997749961293"/>
    <n v="105.177638990277"/>
    <n v="104.910845376106"/>
    <n v="64.510709758687796"/>
    <n v="28.414217012217001"/>
    <n v="40.4"/>
    <n v="9.4428838946658402"/>
    <n v="4.9256399326659599"/>
    <n v="8.2425176040392891"/>
    <x v="1632"/>
    <x v="0"/>
    <n v="4.1688222438097E-2"/>
    <x v="4"/>
    <n v="2.2086257934570299"/>
    <n v="106"/>
  </r>
  <r>
    <n v="1634"/>
    <x v="62"/>
    <x v="62"/>
    <x v="1579"/>
    <n v="1.8413457035548699"/>
    <n v="1.84241282018987"/>
    <n v="105.093652827889"/>
    <n v="99.827527193019804"/>
    <n v="104.42157347302199"/>
    <n v="64.717535158082597"/>
    <n v="28.509314702194601"/>
    <n v="40.5"/>
    <n v="9.8145215414600795"/>
    <n v="4.6552562178495602"/>
    <n v="8.2641351504852292"/>
    <x v="1633"/>
    <x v="0"/>
    <n v="4.1747685521841001E-2"/>
    <x v="42"/>
    <n v="2.2221527099609402"/>
    <n v="107"/>
  </r>
  <r>
    <n v="1635"/>
    <x v="62"/>
    <x v="62"/>
    <x v="1580"/>
    <n v="1.8425455218257101"/>
    <n v="1.8413171915778099"/>
    <n v="104.759822166079"/>
    <n v="98.903818926193495"/>
    <n v="105.108538566878"/>
    <n v="64.546296809101193"/>
    <n v="28.431993001255599"/>
    <n v="40.4"/>
    <n v="9.70916802531098"/>
    <n v="4.7180441518423697"/>
    <n v="8.2600811115149604"/>
    <x v="1634"/>
    <x v="0"/>
    <n v="3.9448548108339303E-2"/>
    <x v="52"/>
    <n v="2.2270126342773402"/>
    <n v="108"/>
  </r>
  <r>
    <n v="1636"/>
    <x v="62"/>
    <x v="62"/>
    <x v="1581"/>
    <n v="1.8423205475703699"/>
    <n v="1.8431280476407399"/>
    <n v="98.598819345380704"/>
    <n v="104.741071954459"/>
    <n v="105.198187908943"/>
    <n v="64.477397273161401"/>
    <n v="28.402219409356899"/>
    <n v="40.4"/>
    <n v="9.6606577417306596"/>
    <n v="4.8247196752702504"/>
    <n v="8.2574267715533107"/>
    <x v="1635"/>
    <x v="0"/>
    <n v="3.4247845411300701E-2"/>
    <x v="104"/>
    <n v="2.2352218627929701"/>
    <n v="109"/>
  </r>
  <r>
    <n v="1637"/>
    <x v="62"/>
    <x v="62"/>
    <x v="1582"/>
    <n v="1.84052845672105"/>
    <n v="1.8412764594161299"/>
    <n v="105.567419612905"/>
    <n v="99.118179039566002"/>
    <n v="104.664225397118"/>
    <n v="64.708174681880394"/>
    <n v="28.498639330101302"/>
    <n v="40.6"/>
    <n v="7.6288651552789899"/>
    <n v="4.4663980152468099"/>
    <n v="8.2591364806987002"/>
    <x v="1636"/>
    <x v="1"/>
    <n v="0.30725723505020103"/>
    <x v="42"/>
    <n v="2.2429656982421902"/>
    <n v="110"/>
  </r>
  <r>
    <n v="1638"/>
    <x v="62"/>
    <x v="62"/>
    <x v="1583"/>
    <n v="1.8425542054441699"/>
    <n v="1.8426312707647099"/>
    <n v="105.128947067154"/>
    <n v="104.76030856294101"/>
    <n v="99.312195554473902"/>
    <n v="64.670880931517502"/>
    <n v="28.484534250029999"/>
    <n v="40.5"/>
    <n v="9.8638280783521104"/>
    <n v="4.6893820852734098"/>
    <n v="8.2631862206002999"/>
    <x v="1637"/>
    <x v="0"/>
    <n v="4.3571077287197099E-2"/>
    <x v="50"/>
    <n v="2.2602615356445299"/>
    <n v="111"/>
  </r>
  <r>
    <n v="1639"/>
    <x v="62"/>
    <x v="62"/>
    <x v="1584"/>
    <n v="1.8430241452569101"/>
    <n v="1.8427406220084199"/>
    <n v="99.277215942368997"/>
    <n v="104.884561739776"/>
    <n v="104.899448634027"/>
    <n v="64.632009747034104"/>
    <n v="28.469771507641401"/>
    <n v="40.5"/>
    <n v="7.6628021369716102"/>
    <n v="4.6408711597090102"/>
    <n v="8.1611412564815105"/>
    <x v="1638"/>
    <x v="0"/>
    <n v="4.8073232173919699E-2"/>
    <x v="52"/>
    <n v="2.2607040405273402"/>
    <n v="112"/>
  </r>
  <r>
    <n v="1640"/>
    <x v="62"/>
    <x v="62"/>
    <x v="1585"/>
    <n v="1.84315924434108"/>
    <n v="1.8411548006617999"/>
    <n v="104.98091073512001"/>
    <n v="105.338615238602"/>
    <n v="98.5356847185801"/>
    <n v="64.562790179998899"/>
    <n v="28.437640412491898"/>
    <n v="40.5"/>
    <n v="7.5959290377505297"/>
    <n v="4.84747030317238"/>
    <n v="8.2471026271516692"/>
    <x v="1639"/>
    <x v="0"/>
    <n v="3.7627257406711599E-2"/>
    <x v="4"/>
    <n v="2.2699813842773402"/>
    <n v="113"/>
  </r>
  <r>
    <n v="1641"/>
    <x v="62"/>
    <x v="62"/>
    <x v="1586"/>
    <n v="1.8427992294333"/>
    <n v="1.84117163784368"/>
    <n v="104.570913762584"/>
    <n v="99.767861892939095"/>
    <n v="105.023322109478"/>
    <n v="64.721962968243901"/>
    <n v="28.509074403390599"/>
    <n v="40.6"/>
    <n v="7.6303696067932796"/>
    <n v="4.6815752024969299"/>
    <n v="8.1914052197085798"/>
    <x v="1640"/>
    <x v="1"/>
    <n v="0.11468177288770701"/>
    <x v="5"/>
    <n v="2.2859344482421902"/>
    <n v="114"/>
  </r>
  <r>
    <n v="1642"/>
    <x v="62"/>
    <x v="62"/>
    <x v="1536"/>
    <n v="1.8424152626376"/>
    <n v="1.84051894855771"/>
    <n v="103.620994816131"/>
    <n v="101.878529818469"/>
    <n v="104.64297566901"/>
    <n v="64.960732701836605"/>
    <n v="28.609392887247601"/>
    <n v="40.799999999999997"/>
    <n v="9.4558136291670198"/>
    <n v="4.4721279479581604"/>
    <n v="8.2656764732008394"/>
    <x v="1641"/>
    <x v="0"/>
    <n v="4.0157310664653799E-2"/>
    <x v="4"/>
    <n v="2.2875747680664098"/>
    <n v="115"/>
  </r>
  <r>
    <n v="1643"/>
    <x v="62"/>
    <x v="62"/>
    <x v="1587"/>
    <n v="1.8429891480961"/>
    <n v="1.8405768117630901"/>
    <n v="105.444373245305"/>
    <n v="104.646339390462"/>
    <n v="99.136746718759696"/>
    <n v="64.674871904846"/>
    <n v="28.487259599273099"/>
    <n v="40.5"/>
    <n v="9.3840328700770996"/>
    <n v="4.9041449664229999"/>
    <n v="8.24293569794769"/>
    <x v="1642"/>
    <x v="1"/>
    <n v="0.11821299046278"/>
    <x v="52"/>
    <n v="2.2934112548828098"/>
    <n v="116"/>
  </r>
  <r>
    <n v="1644"/>
    <x v="62"/>
    <x v="62"/>
    <x v="1588"/>
    <n v="1.84262258750944"/>
    <n v="1.83990706287029"/>
    <n v="105.345630165131"/>
    <n v="99.006286225417298"/>
    <n v="105.010171743002"/>
    <n v="64.709897190960206"/>
    <n v="28.499190936342998"/>
    <n v="40.5"/>
    <n v="9.3940594156995392"/>
    <n v="4.9193254020634596"/>
    <n v="8.2409381843234097"/>
    <x v="1643"/>
    <x v="1"/>
    <n v="0.16143524646759"/>
    <x v="42"/>
    <n v="2.3112869262695299"/>
    <n v="117"/>
  </r>
  <r>
    <n v="1645"/>
    <x v="62"/>
    <x v="62"/>
    <x v="1589"/>
    <n v="1.8428770984523"/>
    <n v="1.8424738804118701"/>
    <n v="105.012425391335"/>
    <n v="104.77532165073301"/>
    <n v="98.955644116236897"/>
    <n v="64.539710366017303"/>
    <n v="28.4293880523234"/>
    <n v="40.5"/>
    <n v="9.3528172869832407"/>
    <n v="4.5792056630851699"/>
    <n v="7.6907357088801502"/>
    <x v="1644"/>
    <x v="0"/>
    <n v="4.498291015625E-2"/>
    <x v="4"/>
    <n v="2.3188171386718799"/>
    <n v="118"/>
  </r>
  <r>
    <n v="1646"/>
    <x v="62"/>
    <x v="62"/>
    <x v="1590"/>
    <n v="1.84265270737597"/>
    <n v="1.84385303101955"/>
    <n v="99.151077519055306"/>
    <n v="104.684342493017"/>
    <n v="104.94909918705"/>
    <n v="64.554417378254399"/>
    <n v="28.440956413675099"/>
    <n v="40.5"/>
    <n v="9.2870517282820906"/>
    <n v="4.5320700930402502"/>
    <n v="7.61108198924771"/>
    <x v="1645"/>
    <x v="0"/>
    <n v="4.5942410826683003E-2"/>
    <x v="104"/>
    <n v="2.3213272094726598"/>
    <n v="119"/>
  </r>
  <r>
    <n v="1647"/>
    <x v="62"/>
    <x v="62"/>
    <x v="1591"/>
    <n v="1.8413937656025601"/>
    <n v="1.8414814688179699"/>
    <n v="102.369529904525"/>
    <n v="104.16237325537899"/>
    <n v="103.607479435242"/>
    <n v="64.963168511708105"/>
    <n v="28.608366537235799"/>
    <n v="40.799999999999997"/>
    <n v="7.3032430491880396"/>
    <n v="4.9197422796613397"/>
    <n v="8.2631156383921294"/>
    <x v="1646"/>
    <x v="0"/>
    <n v="4.6114102005958599E-2"/>
    <x v="4"/>
    <n v="2.3533630371093799"/>
    <n v="120"/>
  </r>
  <r>
    <n v="1648"/>
    <x v="62"/>
    <x v="62"/>
    <x v="1592"/>
    <n v="1.84018042593654"/>
    <n v="1.8436008244736699"/>
    <n v="104.84535056655299"/>
    <n v="98.916411381930004"/>
    <n v="104.914489242969"/>
    <n v="64.520748653465603"/>
    <n v="28.424107726804699"/>
    <n v="40.4"/>
    <n v="9.7339127029965091"/>
    <n v="4.6670030448775304"/>
    <n v="8.1252831469141604"/>
    <x v="1647"/>
    <x v="0"/>
    <n v="3.0853712931275399E-2"/>
    <x v="5"/>
    <n v="2.3624343872070299"/>
    <n v="121"/>
  </r>
  <r>
    <n v="1649"/>
    <x v="62"/>
    <x v="62"/>
    <x v="1593"/>
    <n v="1.8404404364173199"/>
    <n v="1.8431516486713699"/>
    <n v="98.746539906999303"/>
    <n v="104.86307820474001"/>
    <n v="104.85931595733599"/>
    <n v="64.461338759924303"/>
    <n v="28.3972626018572"/>
    <n v="40.4"/>
    <n v="9.7318620651267498"/>
    <n v="4.6991008077335596"/>
    <n v="8.1090020835535501"/>
    <x v="1648"/>
    <x v="0"/>
    <n v="2.38810069859028E-2"/>
    <x v="6"/>
    <n v="2.3701629638671902"/>
    <n v="122"/>
  </r>
  <r>
    <n v="1650"/>
    <x v="62"/>
    <x v="62"/>
    <x v="1594"/>
    <n v="1.8406531449461001"/>
    <n v="1.8429685293026501"/>
    <n v="98.848949831783997"/>
    <n v="105.133581965475"/>
    <n v="104.827249389908"/>
    <n v="64.555973871893102"/>
    <n v="28.436543521143701"/>
    <n v="40.5"/>
    <n v="7.6653349164759499"/>
    <n v="4.5417454851493604"/>
    <n v="8.1236552063688396"/>
    <x v="1649"/>
    <x v="0"/>
    <n v="4.2707741260528599E-2"/>
    <x v="42"/>
    <n v="2.3720245361328098"/>
    <n v="123"/>
  </r>
  <r>
    <n v="1651"/>
    <x v="62"/>
    <x v="62"/>
    <x v="1595"/>
    <n v="1.8406816672091799"/>
    <n v="1.84277670920814"/>
    <n v="104.99152641313"/>
    <n v="98.763805160306902"/>
    <n v="104.869077053523"/>
    <n v="64.503690095888103"/>
    <n v="28.4127491637805"/>
    <n v="40.4"/>
    <n v="9.7270596695834204"/>
    <n v="4.4253330045489099"/>
    <n v="7.6666208145651398"/>
    <x v="1650"/>
    <x v="0"/>
    <n v="4.7163262963294997E-2"/>
    <x v="5"/>
    <n v="2.3956756591796902"/>
    <n v="124"/>
  </r>
  <r>
    <n v="1652"/>
    <x v="62"/>
    <x v="62"/>
    <x v="1596"/>
    <n v="1.8409391624928799"/>
    <n v="1.84261200473675"/>
    <n v="99.281388365149596"/>
    <n v="104.8890489942"/>
    <n v="104.918535107175"/>
    <n v="64.639479490898296"/>
    <n v="28.476211609345299"/>
    <n v="40.4"/>
    <n v="9.8687908463765002"/>
    <n v="4.3453093998860597"/>
    <n v="8.2632846628893404"/>
    <x v="1651"/>
    <x v="0"/>
    <n v="4.3398279696702999E-2"/>
    <x v="5"/>
    <n v="2.4005813598632799"/>
    <n v="125"/>
  </r>
  <r>
    <n v="1653"/>
    <x v="62"/>
    <x v="62"/>
    <x v="1597"/>
    <n v="1.84100787613741"/>
    <n v="1.84324876237582"/>
    <n v="104.06390278438001"/>
    <n v="102.130616588511"/>
    <n v="103.975056554622"/>
    <n v="64.970599722229593"/>
    <n v="28.613835086191699"/>
    <n v="40.700000000000003"/>
    <n v="7.3357156942279698"/>
    <n v="4.9310209286576097"/>
    <n v="8.2631853657769092"/>
    <x v="1652"/>
    <x v="0"/>
    <n v="4.7674812376499197E-2"/>
    <x v="4"/>
    <n v="2.4018936157226598"/>
    <n v="126"/>
  </r>
  <r>
    <n v="1654"/>
    <x v="62"/>
    <x v="62"/>
    <x v="1598"/>
    <n v="1.84312180823731"/>
    <n v="1.84320753036656"/>
    <n v="104.99799515505499"/>
    <n v="104.672614960863"/>
    <n v="98.755294477728796"/>
    <n v="64.449522807936404"/>
    <n v="28.394466254209998"/>
    <n v="40.4"/>
    <n v="9.71153645505618"/>
    <n v="4.4279885973116304"/>
    <n v="7.6894910997636599"/>
    <x v="1653"/>
    <x v="0"/>
    <n v="4.80757243931293E-2"/>
    <x v="5"/>
    <n v="2.4071197509765598"/>
    <n v="127"/>
  </r>
  <r>
    <n v="1655"/>
    <x v="62"/>
    <x v="62"/>
    <x v="1599"/>
    <n v="1.84205048790742"/>
    <n v="1.8416259120679199"/>
    <n v="104.852669647599"/>
    <n v="104.86053931377501"/>
    <n v="98.802345826362995"/>
    <n v="64.474609262845703"/>
    <n v="28.4004903787282"/>
    <n v="40.5"/>
    <n v="9.3673742007181904"/>
    <n v="4.4904335340202204"/>
    <n v="8.0776538033326801"/>
    <x v="1654"/>
    <x v="0"/>
    <n v="3.3781521022319801E-2"/>
    <x v="5"/>
    <n v="2.4087295532226598"/>
    <n v="128"/>
  </r>
  <r>
    <n v="1656"/>
    <x v="62"/>
    <x v="62"/>
    <x v="1600"/>
    <n v="1.84211128871195"/>
    <n v="1.84171821948961"/>
    <n v="104.75855936392701"/>
    <n v="98.535082289383197"/>
    <n v="105.428177412662"/>
    <n v="64.525893474743199"/>
    <n v="28.425959428705401"/>
    <n v="40.5"/>
    <n v="7.64563810230137"/>
    <n v="4.4303058783895697"/>
    <n v="7.7555900638700104"/>
    <x v="1655"/>
    <x v="0"/>
    <n v="3.59303988516331E-2"/>
    <x v="4"/>
    <n v="2.4129180908203098"/>
    <n v="129"/>
  </r>
  <r>
    <n v="1657"/>
    <x v="62"/>
    <x v="62"/>
    <x v="1601"/>
    <n v="1.8422703384682699"/>
    <n v="1.8412365410234499"/>
    <n v="105.292592287887"/>
    <n v="98.41936729743"/>
    <n v="105.222061555019"/>
    <n v="64.581826186229094"/>
    <n v="28.447471096611"/>
    <n v="40.4"/>
    <n v="9.6891121409768193"/>
    <n v="4.8273961013877598"/>
    <n v="8.2515840731022294"/>
    <x v="1656"/>
    <x v="0"/>
    <n v="4.7065090388059602E-2"/>
    <x v="5"/>
    <n v="2.4138031005859402"/>
    <n v="130"/>
  </r>
  <r>
    <n v="1658"/>
    <x v="62"/>
    <x v="62"/>
    <x v="1602"/>
    <n v="1.84134244506555"/>
    <n v="1.8431706377869601"/>
    <n v="98.931553727900805"/>
    <n v="104.96303635563601"/>
    <n v="104.694241496385"/>
    <n v="64.4970462907648"/>
    <n v="28.414941516431298"/>
    <n v="40.5"/>
    <n v="9.3382276671034603"/>
    <n v="4.5351557228866604"/>
    <n v="8.1003173857789896"/>
    <x v="1657"/>
    <x v="0"/>
    <n v="4.9733769148588201E-2"/>
    <x v="50"/>
    <n v="2.4164886474609402"/>
    <n v="131"/>
  </r>
  <r>
    <n v="1659"/>
    <x v="62"/>
    <x v="62"/>
    <x v="1603"/>
    <n v="1.8418914191667199"/>
    <n v="1.8414586609533199"/>
    <n v="104.25348645891501"/>
    <n v="103.044775995149"/>
    <n v="102.910339314425"/>
    <n v="64.983649830987005"/>
    <n v="28.6180286915674"/>
    <n v="40.799999999999997"/>
    <n v="7.2428459943092998"/>
    <n v="4.8206741249460299"/>
    <n v="8.2654888625572696"/>
    <x v="1658"/>
    <x v="0"/>
    <n v="2.5257710367441202E-2"/>
    <x v="4"/>
    <n v="2.4187698364257799"/>
    <n v="132"/>
  </r>
  <r>
    <n v="1660"/>
    <x v="62"/>
    <x v="62"/>
    <x v="1604"/>
    <n v="1.8408424701749999"/>
    <n v="1.8428969043329499"/>
    <n v="104.89006842023301"/>
    <n v="99.750389099887997"/>
    <n v="104.672244386103"/>
    <n v="64.708146272847202"/>
    <n v="28.500601614979001"/>
    <n v="40.5"/>
    <n v="9.8231431006717091"/>
    <n v="4.33724674753946"/>
    <n v="8.2639356164268705"/>
    <x v="1659"/>
    <x v="0"/>
    <n v="4.90168854594231E-2"/>
    <x v="42"/>
    <n v="2.4490814208984402"/>
    <n v="133"/>
  </r>
  <r>
    <n v="1661"/>
    <x v="62"/>
    <x v="62"/>
    <x v="1605"/>
    <n v="1.84273085392305"/>
    <n v="1.84262258750944"/>
    <n v="98.538201428426603"/>
    <n v="105.067773800864"/>
    <n v="105.029290049229"/>
    <n v="64.502658989506301"/>
    <n v="28.413599686040499"/>
    <n v="40.4"/>
    <n v="7.6548603965275204"/>
    <n v="4.4420916788686799"/>
    <n v="8.0534423734384699"/>
    <x v="1660"/>
    <x v="0"/>
    <n v="3.9681442081928302E-2"/>
    <x v="4"/>
    <n v="2.4662094116210902"/>
    <n v="134"/>
  </r>
  <r>
    <n v="1662"/>
    <x v="62"/>
    <x v="62"/>
    <x v="1606"/>
    <n v="1.8429978296243299"/>
    <n v="1.84259192443687"/>
    <n v="104.962939640166"/>
    <n v="104.71760409726799"/>
    <n v="98.933413183178999"/>
    <n v="64.503977988371204"/>
    <n v="28.415509268743602"/>
    <n v="40.4"/>
    <n v="9.7117085602105497"/>
    <n v="4.4027176278119997"/>
    <n v="7.6729367396535997"/>
    <x v="1661"/>
    <x v="1"/>
    <n v="0.19750307500362399"/>
    <x v="5"/>
    <n v="2.4900741577148402"/>
    <n v="135"/>
  </r>
  <r>
    <n v="1663"/>
    <x v="62"/>
    <x v="62"/>
    <x v="1607"/>
    <n v="1.8426866255551899"/>
    <n v="1.8417117038233699"/>
    <n v="104.9856181255"/>
    <n v="98.670752963723103"/>
    <n v="105.018416442991"/>
    <n v="64.515776262879001"/>
    <n v="28.422431034700601"/>
    <n v="40.4"/>
    <n v="9.6908655897270197"/>
    <n v="4.8433280414636499"/>
    <n v="8.2511542933455004"/>
    <x v="1662"/>
    <x v="1"/>
    <n v="0.43628191947937001"/>
    <x v="4"/>
    <n v="2.5039596557617201"/>
    <n v="136"/>
  </r>
  <r>
    <n v="1664"/>
    <x v="62"/>
    <x v="62"/>
    <x v="1608"/>
    <n v="1.8432997585851301"/>
    <n v="1.8420787171019499"/>
    <n v="104.800634679442"/>
    <n v="104.74033792136299"/>
    <n v="98.649496669404201"/>
    <n v="64.383921293345693"/>
    <n v="28.363746961146202"/>
    <n v="40.299999999999997"/>
    <n v="9.7111473746653392"/>
    <n v="4.3172766281380097"/>
    <n v="8.0593628038273195"/>
    <x v="1663"/>
    <x v="0"/>
    <n v="3.9987538009882001E-2"/>
    <x v="5"/>
    <n v="2.5126571655273402"/>
    <n v="137"/>
  </r>
  <r>
    <n v="1665"/>
    <x v="62"/>
    <x v="62"/>
    <x v="1609"/>
    <n v="1.84227739496526"/>
    <n v="1.84313455830007"/>
    <n v="98.693989939327395"/>
    <n v="104.798469245018"/>
    <n v="104.74514894986"/>
    <n v="64.397382910843106"/>
    <n v="28.370768584935"/>
    <n v="40.299999999999997"/>
    <n v="9.7267681989026595"/>
    <n v="4.3560192576790202"/>
    <n v="8.0813153187189695"/>
    <x v="1664"/>
    <x v="0"/>
    <n v="4.7474473714828498E-2"/>
    <x v="5"/>
    <n v="2.53369140625"/>
    <n v="138"/>
  </r>
  <r>
    <n v="1666"/>
    <x v="62"/>
    <x v="62"/>
    <x v="1610"/>
    <n v="1.84161478056622"/>
    <n v="1.84240630698008"/>
    <n v="104.82303703645501"/>
    <n v="98.463416795422305"/>
    <n v="104.98055166855301"/>
    <n v="64.400972971649296"/>
    <n v="28.371661746971998"/>
    <n v="40.299999999999997"/>
    <n v="9.6913780770711"/>
    <n v="4.2559374389146001"/>
    <n v="7.81730328695736"/>
    <x v="1665"/>
    <x v="1"/>
    <n v="7.9828545451164204E-2"/>
    <x v="4"/>
    <n v="2.5573272705078098"/>
    <n v="139"/>
  </r>
  <r>
    <n v="1667"/>
    <x v="62"/>
    <x v="62"/>
    <x v="1611"/>
    <n v="1.8412121007640501"/>
    <n v="1.8421905438906101"/>
    <n v="98.903881736849698"/>
    <n v="105.090399339683"/>
    <n v="105.030049963675"/>
    <n v="64.615356409562395"/>
    <n v="28.460357087756499"/>
    <n v="40.5"/>
    <n v="9.4812897735979096"/>
    <n v="4.4586676137653498"/>
    <n v="8.2410016443760501"/>
    <x v="1666"/>
    <x v="0"/>
    <n v="4.9320638179779101E-2"/>
    <x v="42"/>
    <n v="2.5653152465820299"/>
    <n v="140"/>
  </r>
  <r>
    <n v="1668"/>
    <x v="62"/>
    <x v="62"/>
    <x v="1612"/>
    <n v="1.8421566165774199"/>
    <n v="1.8416362290094099"/>
    <n v="105.221675725914"/>
    <n v="98.698517163714897"/>
    <n v="104.866847469698"/>
    <n v="64.546709832931796"/>
    <n v="28.4317635558421"/>
    <n v="40.4"/>
    <n v="9.8235377672144093"/>
    <n v="4.4065887073885603"/>
    <n v="8.2559357418071002"/>
    <x v="1667"/>
    <x v="0"/>
    <n v="3.8879286497831303E-2"/>
    <x v="42"/>
    <n v="2.61297607421875"/>
    <n v="141"/>
  </r>
  <r>
    <n v="1669"/>
    <x v="62"/>
    <x v="62"/>
    <x v="1613"/>
    <n v="1.84227522373829"/>
    <n v="1.8427208144480201"/>
    <n v="98.679939417360899"/>
    <n v="105.069472867801"/>
    <n v="105.211051069151"/>
    <n v="64.594000141859496"/>
    <n v="28.4524262478668"/>
    <n v="40.4"/>
    <n v="9.5805130482856509"/>
    <n v="4.4299950926154201"/>
    <n v="8.2440859888365399"/>
    <x v="1668"/>
    <x v="0"/>
    <n v="4.1385442018508897E-2"/>
    <x v="4"/>
    <n v="2.6368255615234402"/>
    <n v="142"/>
  </r>
  <r>
    <n v="1670"/>
    <x v="62"/>
    <x v="62"/>
    <x v="1614"/>
    <n v="1.84059609909398"/>
    <n v="1.84195005361166"/>
    <n v="105.19956307476799"/>
    <n v="99.410179879132599"/>
    <n v="104.64946029063999"/>
    <n v="64.688446732011002"/>
    <n v="28.492158249997001"/>
    <n v="40.5"/>
    <n v="7.6460592377606797"/>
    <n v="4.9173089034930104"/>
    <n v="8.2615778283845192"/>
    <x v="1669"/>
    <x v="0"/>
    <n v="4.7324147075414699E-2"/>
    <x v="104"/>
    <n v="2.8545303344726598"/>
    <n v="143"/>
  </r>
  <r>
    <n v="1671"/>
    <x v="62"/>
    <x v="62"/>
    <x v="1615"/>
    <n v="1.8405425830444599"/>
    <n v="1.84357505949717"/>
    <n v="99.235174085203298"/>
    <n v="105.19666394434999"/>
    <n v="104.78196776765"/>
    <n v="64.673286382512501"/>
    <n v="28.488477421402401"/>
    <n v="40.5"/>
    <n v="7.6505930355561498"/>
    <n v="4.9153433126471997"/>
    <n v="8.2610653586866807"/>
    <x v="1670"/>
    <x v="0"/>
    <n v="4.7605525702238097E-2"/>
    <x v="50"/>
    <n v="2.8664321899414098"/>
    <n v="144"/>
  </r>
  <r>
    <n v="1672"/>
    <x v="62"/>
    <x v="62"/>
    <x v="1616"/>
    <n v="1.8405768117630901"/>
    <n v="1.8429319032454701"/>
    <n v="105.03601438432"/>
    <n v="99.132207889321194"/>
    <n v="104.836659656151"/>
    <n v="64.614124879801807"/>
    <n v="28.461805326200999"/>
    <n v="40.4"/>
    <n v="7.6611829736820001"/>
    <n v="4.4200540740546197"/>
    <n v="8.2384197854632504"/>
    <x v="1671"/>
    <x v="1"/>
    <n v="8.3718657493591295E-2"/>
    <x v="5"/>
    <n v="2.8762283325195299"/>
    <n v="145"/>
  </r>
  <r>
    <n v="1673"/>
    <x v="62"/>
    <x v="62"/>
    <x v="1617"/>
    <n v="1.8419245369992701"/>
    <n v="1.84140462690849"/>
    <n v="103.582037182817"/>
    <n v="102.01278060587499"/>
    <n v="104.33324956444601"/>
    <n v="64.902024995185599"/>
    <n v="28.584730675602"/>
    <n v="40.799999999999997"/>
    <n v="8.4329108156833108"/>
    <n v="4.3203176835198596"/>
    <n v="8.2523358660606707"/>
    <x v="1672"/>
    <x v="0"/>
    <n v="3.4164968878030798E-2"/>
    <x v="4"/>
    <n v="2.8810806274414098"/>
    <n v="146"/>
  </r>
  <r>
    <n v="1674"/>
    <x v="62"/>
    <x v="62"/>
    <x v="1618"/>
    <n v="1.8408049869554299"/>
    <n v="1.8431109570505999"/>
    <n v="98.735373255428996"/>
    <n v="104.89094539895601"/>
    <n v="105.01185470452801"/>
    <n v="64.507269124246704"/>
    <n v="28.416290313923401"/>
    <n v="40.4"/>
    <n v="7.6734355890116897"/>
    <n v="4.9127519740379997"/>
    <n v="8.2425423701844291"/>
    <x v="1673"/>
    <x v="0"/>
    <n v="4.44893836975098E-2"/>
    <x v="50"/>
    <n v="2.9001159667968799"/>
    <n v="147"/>
  </r>
  <r>
    <n v="1675"/>
    <x v="62"/>
    <x v="62"/>
    <x v="1619"/>
    <n v="1.84322489132498"/>
    <n v="1.84058305979382"/>
    <n v="105.035930108263"/>
    <n v="104.99636865439"/>
    <n v="98.826456860595698"/>
    <n v="64.5691678853334"/>
    <n v="28.4423229958424"/>
    <n v="40.4"/>
    <n v="7.6728441352391599"/>
    <n v="4.91754554047602"/>
    <n v="8.2410655837684708"/>
    <x v="1674"/>
    <x v="0"/>
    <n v="4.6777702867984799E-2"/>
    <x v="42"/>
    <n v="2.9173736572265598"/>
    <n v="148"/>
  </r>
  <r>
    <n v="1676"/>
    <x v="62"/>
    <x v="62"/>
    <x v="1620"/>
    <n v="1.8422076430196399"/>
    <n v="1.8412566361048099"/>
    <n v="103.248206054622"/>
    <n v="102.40231233431599"/>
    <n v="104.43491014012901"/>
    <n v="64.947348541286402"/>
    <n v="28.603661655110301"/>
    <n v="40.9"/>
    <n v="8.3010949804661607"/>
    <n v="4.5570998165450698"/>
    <n v="8.2658691623501497"/>
    <x v="1675"/>
    <x v="0"/>
    <n v="3.1519543379545198E-2"/>
    <x v="4"/>
    <n v="2.9760513305664098"/>
    <n v="149"/>
  </r>
  <r>
    <n v="1677"/>
    <x v="62"/>
    <x v="62"/>
    <x v="1621"/>
    <n v="1.8429688006040601"/>
    <n v="1.8415368581703699"/>
    <n v="105.10612013501"/>
    <n v="104.622855832212"/>
    <n v="98.931537747761197"/>
    <n v="64.516663165341598"/>
    <n v="28.4174938463653"/>
    <n v="40.4"/>
    <n v="9.3513404506637308"/>
    <n v="4.90561135925185"/>
    <n v="8.2378990595299406"/>
    <x v="1676"/>
    <x v="0"/>
    <n v="3.78142707049847E-2"/>
    <x v="5"/>
    <n v="2.9772796630859402"/>
    <n v="150"/>
  </r>
  <r>
    <n v="1678"/>
    <x v="62"/>
    <x v="62"/>
    <x v="1622"/>
    <n v="1.8407892329107001"/>
    <n v="1.8422304416114701"/>
    <n v="98.522331953596407"/>
    <n v="105.000660041929"/>
    <n v="105.323823434296"/>
    <n v="64.559835336168803"/>
    <n v="28.435704192064001"/>
    <n v="40.4"/>
    <n v="7.6693751309335996"/>
    <n v="4.4200987487456196"/>
    <n v="8.2458883896778801"/>
    <x v="1677"/>
    <x v="0"/>
    <n v="3.9094064384698902E-2"/>
    <x v="50"/>
    <n v="2.9994888305664098"/>
    <n v="151"/>
  </r>
  <r>
    <n v="1679"/>
    <x v="62"/>
    <x v="62"/>
    <x v="1623"/>
    <n v="1.84196715497318"/>
    <n v="1.842026601328"/>
    <n v="104.78470694180901"/>
    <n v="105.47635938822999"/>
    <n v="98.654822904911896"/>
    <n v="64.580618011512698"/>
    <n v="28.446175278145699"/>
    <n v="40.4"/>
    <n v="7.6152603035780499"/>
    <n v="4.8624408764528102"/>
    <n v="8.2562559308188099"/>
    <x v="1678"/>
    <x v="0"/>
    <n v="4.4352479279041297E-2"/>
    <x v="4"/>
    <n v="3.0620040893554701"/>
    <n v="152"/>
  </r>
  <r>
    <n v="1680"/>
    <x v="62"/>
    <x v="62"/>
    <x v="1624"/>
    <n v="1.8409293848488499"/>
    <n v="1.8428296177346399"/>
    <n v="98.826663161846994"/>
    <n v="105.023070848237"/>
    <n v="104.73929561292501"/>
    <n v="64.495367263509195"/>
    <n v="28.409292937597499"/>
    <n v="40.4"/>
    <n v="9.3385206442643796"/>
    <n v="4.9141153550440499"/>
    <n v="8.24057837967454"/>
    <x v="1679"/>
    <x v="0"/>
    <n v="3.8707133382558802E-2"/>
    <x v="52"/>
    <n v="3.0626068115234402"/>
    <n v="153"/>
  </r>
  <r>
    <n v="1681"/>
    <x v="62"/>
    <x v="62"/>
    <x v="1625"/>
    <n v="1.8428768271373901"/>
    <n v="1.8428998887622701"/>
    <n v="98.940189601429907"/>
    <n v="105.07066053651801"/>
    <n v="104.94345155990101"/>
    <n v="64.597004481583397"/>
    <n v="28.4565370125231"/>
    <n v="40.5"/>
    <n v="7.6701537179593702"/>
    <n v="4.7219075760071201"/>
    <n v="8.2613407523062801"/>
    <x v="1680"/>
    <x v="0"/>
    <n v="2.47571598738432E-2"/>
    <x v="5"/>
    <n v="3.0769195556640598"/>
    <n v="154"/>
  </r>
  <r>
    <n v="1682"/>
    <x v="62"/>
    <x v="62"/>
    <x v="1626"/>
    <n v="1.8421232314913101"/>
    <n v="1.8411227552773299"/>
    <n v="104.870157846222"/>
    <n v="105.147396466857"/>
    <n v="98.949226725912695"/>
    <n v="64.600369406218405"/>
    <n v="28.453111809363101"/>
    <n v="40.5"/>
    <n v="7.6578916123205598"/>
    <n v="4.4980407916296503"/>
    <n v="8.2604866643499193"/>
    <x v="1681"/>
    <x v="0"/>
    <n v="4.6428464353084599E-2"/>
    <x v="50"/>
    <n v="3.0814437866210902"/>
    <n v="155"/>
  </r>
  <r>
    <n v="1683"/>
    <x v="62"/>
    <x v="62"/>
    <x v="1627"/>
    <n v="1.8413799173445899"/>
    <n v="1.8418099793409699"/>
    <n v="105.0479106233"/>
    <n v="98.541007412321306"/>
    <n v="104.869441747254"/>
    <n v="64.454387270783101"/>
    <n v="28.3899893093187"/>
    <n v="40.4"/>
    <n v="9.4630470118025301"/>
    <n v="4.9264361092673798"/>
    <n v="8.2439026912316908"/>
    <x v="1682"/>
    <x v="0"/>
    <n v="4.8805095255374902E-2"/>
    <x v="50"/>
    <n v="3.1106262207031201"/>
    <n v="156"/>
  </r>
  <r>
    <n v="1684"/>
    <x v="62"/>
    <x v="62"/>
    <x v="1628"/>
    <n v="1.8426820127195001"/>
    <n v="1.84094568089338"/>
    <n v="105.070726082702"/>
    <n v="98.707182003196806"/>
    <n v="104.99852004880501"/>
    <n v="64.544424867644693"/>
    <n v="28.4337473761517"/>
    <n v="40.5"/>
    <n v="7.6547799189116299"/>
    <n v="4.4627555673865702"/>
    <n v="8.2575215600685592"/>
    <x v="1683"/>
    <x v="0"/>
    <n v="3.5778682678937898E-2"/>
    <x v="42"/>
    <n v="3.1344833374023402"/>
    <n v="157"/>
  </r>
  <r>
    <n v="1685"/>
    <x v="62"/>
    <x v="62"/>
    <x v="1629"/>
    <n v="1.8410774019578799"/>
    <n v="1.8430859990787101"/>
    <n v="98.782947680686206"/>
    <n v="105.00249375846801"/>
    <n v="105.10759467927301"/>
    <n v="64.577671420106597"/>
    <n v="28.445876143088899"/>
    <n v="40.5"/>
    <n v="7.6650183925468198"/>
    <n v="4.7403192021744402"/>
    <n v="8.2591681000204602"/>
    <x v="1684"/>
    <x v="0"/>
    <n v="4.5908465981483501E-2"/>
    <x v="4"/>
    <n v="3.1361923217773402"/>
    <n v="158"/>
  </r>
  <r>
    <n v="1686"/>
    <x v="62"/>
    <x v="62"/>
    <x v="1630"/>
    <n v="1.8422263704550501"/>
    <n v="1.8402891077219301"/>
    <n v="104.71885680257201"/>
    <n v="98.765028273156702"/>
    <n v="105.053319148998"/>
    <n v="64.4802522827232"/>
    <n v="28.402770674459799"/>
    <n v="40.4"/>
    <n v="9.7045039982745998"/>
    <n v="4.7599148806345504"/>
    <n v="8.2604389384437695"/>
    <x v="1685"/>
    <x v="0"/>
    <n v="4.9063265323638902E-2"/>
    <x v="42"/>
    <n v="3.1510314941406201"/>
    <n v="159"/>
  </r>
  <r>
    <n v="1687"/>
    <x v="62"/>
    <x v="62"/>
    <x v="1631"/>
    <n v="1.8410285168894001"/>
    <n v="1.8420542880165001"/>
    <n v="105.26191664286399"/>
    <n v="98.235133090423503"/>
    <n v="105.176061218142"/>
    <n v="64.507287967069601"/>
    <n v="28.41493649609"/>
    <n v="40.4"/>
    <n v="7.5963925683006002"/>
    <n v="4.8229842245673202"/>
    <n v="8.2530260187627196"/>
    <x v="1686"/>
    <x v="0"/>
    <n v="4.3388977646827698E-2"/>
    <x v="4"/>
    <n v="3.1894989013671902"/>
    <n v="160"/>
  </r>
  <r>
    <n v="1688"/>
    <x v="62"/>
    <x v="62"/>
    <x v="75"/>
    <n v="1.8421479310847899"/>
    <n v="1.8426676314517401"/>
    <n v="98.524532076570907"/>
    <n v="104.95197568289301"/>
    <n v="104.936376613088"/>
    <n v="64.442010169548595"/>
    <n v="28.385701587441499"/>
    <n v="40.299999999999997"/>
    <n v="9.6878287757954897"/>
    <n v="4.82069428013346"/>
    <n v="8.2564726546379408"/>
    <x v="1687"/>
    <x v="0"/>
    <n v="4.0910292416811003E-2"/>
    <x v="42"/>
    <n v="3.1900787353515598"/>
    <n v="161"/>
  </r>
  <r>
    <n v="1689"/>
    <x v="62"/>
    <x v="62"/>
    <x v="1632"/>
    <n v="1.84289283464883"/>
    <n v="1.84259626614188"/>
    <n v="104.996190426621"/>
    <n v="104.85435121729201"/>
    <n v="98.499141049692398"/>
    <n v="64.424271048650198"/>
    <n v="28.3813576124479"/>
    <n v="40.299999999999997"/>
    <n v="9.6926749595070003"/>
    <n v="4.8031015325320103"/>
    <n v="8.2588788116080298"/>
    <x v="1688"/>
    <x v="0"/>
    <n v="3.1891349703073502E-2"/>
    <x v="42"/>
    <n v="3.2076034545898402"/>
    <n v="162"/>
  </r>
  <r>
    <n v="1690"/>
    <x v="62"/>
    <x v="62"/>
    <x v="1633"/>
    <n v="1.8422836372285301"/>
    <n v="1.8420021715513799"/>
    <n v="98.370297521022593"/>
    <n v="104.98360542590601"/>
    <n v="105.08205065584301"/>
    <n v="64.445003486427893"/>
    <n v="28.387320252289701"/>
    <n v="40.299999999999997"/>
    <n v="9.6277426846520502"/>
    <n v="4.8197888848181298"/>
    <n v="8.2543417458447301"/>
    <x v="1689"/>
    <x v="0"/>
    <n v="3.93770709633827E-2"/>
    <x v="4"/>
    <n v="3.2312316894531201"/>
    <n v="163"/>
  </r>
  <r>
    <n v="1691"/>
    <x v="62"/>
    <x v="62"/>
    <x v="1634"/>
    <n v="1.84180862198003"/>
    <n v="1.8424261179216901"/>
    <n v="103.78645510971501"/>
    <n v="104.14024823566299"/>
    <n v="102.059214021532"/>
    <n v="64.918744105647903"/>
    <n v="28.5921953483181"/>
    <n v="40.799999999999997"/>
    <n v="9.2274372298697998"/>
    <n v="4.2022777003990397"/>
    <n v="8.25631659071278"/>
    <x v="1690"/>
    <x v="0"/>
    <n v="4.8978891223669101E-2"/>
    <x v="4"/>
    <n v="3.5930252075195299"/>
    <n v="164"/>
  </r>
  <r>
    <n v="1692"/>
    <x v="62"/>
    <x v="62"/>
    <x v="1635"/>
    <n v="1.8421188886714099"/>
    <n v="1.8416006624673"/>
    <n v="104.658456713839"/>
    <n v="99.274749684427405"/>
    <n v="105.181049414469"/>
    <n v="64.646208499107203"/>
    <n v="28.475952319645"/>
    <n v="40.5"/>
    <n v="7.6548173063925802"/>
    <n v="4.7180868439125998"/>
    <n v="8.2627180438554202"/>
    <x v="1691"/>
    <x v="0"/>
    <n v="3.2286979258060497E-2"/>
    <x v="4"/>
    <n v="3.7796401977539098"/>
    <n v="165"/>
  </r>
  <r>
    <n v="1693"/>
    <x v="62"/>
    <x v="62"/>
    <x v="1636"/>
    <n v="1.8405993589045899"/>
    <n v="1.8430404227796999"/>
    <n v="105.042797990049"/>
    <n v="99.0940054032436"/>
    <n v="104.87430919521699"/>
    <n v="64.615156733186495"/>
    <n v="28.4623900490663"/>
    <n v="40.4"/>
    <n v="7.6630886277374399"/>
    <n v="4.9214942951907199"/>
    <n v="8.2622277000654201"/>
    <x v="1692"/>
    <x v="0"/>
    <n v="4.5265909284353298E-2"/>
    <x v="104"/>
    <n v="3.8069763183593799"/>
    <n v="166"/>
  </r>
  <r>
    <n v="1694"/>
    <x v="62"/>
    <x v="62"/>
    <x v="1637"/>
    <n v="1.84091308866008"/>
    <n v="1.84342073331076"/>
    <n v="98.674706376138502"/>
    <n v="105.001530295175"/>
    <n v="104.982478027189"/>
    <n v="64.511803842884504"/>
    <n v="28.420727476847201"/>
    <n v="40.4"/>
    <n v="7.6587063386530998"/>
    <n v="4.8986460289557998"/>
    <n v="8.2583522014010295"/>
    <x v="1693"/>
    <x v="0"/>
    <n v="4.3426163494586903E-2"/>
    <x v="5"/>
    <n v="3.8559646606445299"/>
    <n v="167"/>
  </r>
  <r>
    <n v="1695"/>
    <x v="62"/>
    <x v="62"/>
    <x v="1638"/>
    <n v="1.84174401044227"/>
    <n v="1.8421609593083801"/>
    <n v="104.987592373933"/>
    <n v="98.597952929780405"/>
    <n v="105.030157384272"/>
    <n v="64.498523156699406"/>
    <n v="28.414568586690599"/>
    <n v="40.4"/>
    <n v="7.6570875454582596"/>
    <n v="4.7653941604261503"/>
    <n v="8.2586290441053301"/>
    <x v="1694"/>
    <x v="0"/>
    <n v="3.1661894172429997E-2"/>
    <x v="5"/>
    <n v="3.8990402221679701"/>
    <n v="168"/>
  </r>
  <r>
    <n v="1696"/>
    <x v="63"/>
    <x v="63"/>
    <x v="1639"/>
    <n v="1.84246058302477"/>
    <n v="1.84016004738718"/>
    <n v="104.59021964265899"/>
    <n v="104.97362065937"/>
    <n v="99.510823760886595"/>
    <n v="64.639305113358603"/>
    <n v="28.468957587359899"/>
    <n v="40.4"/>
    <n v="8.2300374877013596"/>
    <n v="4.6514377670865104"/>
    <n v="8.5458885545879806"/>
    <x v="1695"/>
    <x v="0"/>
    <n v="4.8104058951139499E-2"/>
    <x v="48"/>
    <n v="0"/>
    <n v="1"/>
  </r>
  <r>
    <n v="1697"/>
    <x v="63"/>
    <x v="63"/>
    <x v="1640"/>
    <n v="1.84086338439331"/>
    <n v="1.8417646429443599"/>
    <n v="104.801743494232"/>
    <n v="99.797040018450801"/>
    <n v="104.199213108119"/>
    <n v="64.5674211092837"/>
    <n v="28.440017658175201"/>
    <n v="40.4"/>
    <n v="7.6311823494242104"/>
    <n v="4.9085737692508502"/>
    <n v="8.5843133883724203"/>
    <x v="1696"/>
    <x v="1"/>
    <n v="0.108294799923897"/>
    <x v="27"/>
    <n v="1.2908935546875E-2"/>
    <n v="2"/>
  </r>
  <r>
    <n v="1698"/>
    <x v="63"/>
    <x v="63"/>
    <x v="1641"/>
    <n v="1.84321621086621"/>
    <n v="1.8407340926923601"/>
    <n v="104.46391837010999"/>
    <n v="99.868609627353607"/>
    <n v="104.666182358016"/>
    <n v="64.6236887266884"/>
    <n v="28.468567333824701"/>
    <n v="40.4"/>
    <n v="8.2247059858751204"/>
    <n v="4.6573286719273597"/>
    <n v="8.5281835964889794"/>
    <x v="1697"/>
    <x v="1"/>
    <n v="0.21094350516796101"/>
    <x v="28"/>
    <n v="2.6603698730468799E-2"/>
    <n v="3"/>
  </r>
  <r>
    <n v="1699"/>
    <x v="63"/>
    <x v="63"/>
    <x v="1642"/>
    <n v="1.84214141693844"/>
    <n v="1.84088103906797"/>
    <n v="104.072894504357"/>
    <n v="99.908118718501001"/>
    <n v="104.966335140685"/>
    <n v="64.609450572609006"/>
    <n v="28.457979425716999"/>
    <n v="40.5"/>
    <n v="7.6130909562106499"/>
    <n v="4.8976105102304599"/>
    <n v="8.5924371674178701"/>
    <x v="1698"/>
    <x v="0"/>
    <n v="3.52605879306793E-2"/>
    <x v="26"/>
    <n v="4.78057861328125E-2"/>
    <n v="4"/>
  </r>
  <r>
    <n v="1700"/>
    <x v="63"/>
    <x v="63"/>
    <x v="1643"/>
    <n v="1.8421967864481701"/>
    <n v="1.83966301261943"/>
    <n v="104.229768411751"/>
    <n v="104.85405534454701"/>
    <n v="99.792393350329405"/>
    <n v="64.5887064774452"/>
    <n v="28.445162185184401"/>
    <n v="40.4"/>
    <n v="8.20666540476841"/>
    <n v="4.6380737663618401"/>
    <n v="8.52865732818133"/>
    <x v="1699"/>
    <x v="0"/>
    <n v="4.8273470252752297E-2"/>
    <x v="104"/>
    <n v="5.31768798828125E-2"/>
    <n v="5"/>
  </r>
  <r>
    <n v="1701"/>
    <x v="63"/>
    <x v="63"/>
    <x v="1644"/>
    <n v="1.8405287283821401"/>
    <n v="1.84302061844136"/>
    <n v="99.282741483418903"/>
    <n v="104.753693882815"/>
    <n v="104.64306396444501"/>
    <n v="64.527789577235296"/>
    <n v="28.423071984565599"/>
    <n v="40.4"/>
    <n v="7.6613152385571297"/>
    <n v="4.8200460729720698"/>
    <n v="8.56582024435947"/>
    <x v="1700"/>
    <x v="1"/>
    <n v="0.174934968352318"/>
    <x v="24"/>
    <n v="6.55975341796875E-2"/>
    <n v="6"/>
  </r>
  <r>
    <n v="1702"/>
    <x v="63"/>
    <x v="63"/>
    <x v="1645"/>
    <n v="1.84261688910093"/>
    <n v="1.8397991738230499"/>
    <n v="104.63642821205499"/>
    <n v="105.007485208834"/>
    <n v="99.529224097126701"/>
    <n v="64.666790374251704"/>
    <n v="28.478519007051499"/>
    <n v="40.5"/>
    <n v="7.6434641899357203"/>
    <n v="4.82016246141011"/>
    <n v="8.5796362290805099"/>
    <x v="1701"/>
    <x v="1"/>
    <n v="0.16621136665344199"/>
    <x v="3"/>
    <n v="7.34405517578125E-2"/>
    <n v="7"/>
  </r>
  <r>
    <n v="1703"/>
    <x v="63"/>
    <x v="63"/>
    <x v="1646"/>
    <n v="1.8405330749541"/>
    <n v="1.84210993157303"/>
    <n v="99.719955974219999"/>
    <n v="104.651536719879"/>
    <n v="104.473503033993"/>
    <n v="64.579436604764396"/>
    <n v="28.441235306059099"/>
    <n v="40.4"/>
    <n v="8.2304907216629601"/>
    <n v="4.8035238055498901"/>
    <n v="8.5202834792001099"/>
    <x v="1702"/>
    <x v="1"/>
    <n v="0.11529906839132301"/>
    <x v="43"/>
    <n v="8.795166015625E-2"/>
    <n v="8"/>
  </r>
  <r>
    <n v="1704"/>
    <x v="63"/>
    <x v="63"/>
    <x v="1647"/>
    <n v="1.84192806591354"/>
    <n v="1.84268852495477"/>
    <n v="99.674885519282498"/>
    <n v="104.518244452014"/>
    <n v="105.15837670020601"/>
    <n v="64.717802981108207"/>
    <n v="28.500441583205699"/>
    <n v="40.5"/>
    <n v="8.2014904987439508"/>
    <n v="4.81632110932859"/>
    <n v="8.5161188786270401"/>
    <x v="1703"/>
    <x v="1"/>
    <n v="0.46087372303009"/>
    <x v="48"/>
    <n v="0.113380432128906"/>
    <n v="9"/>
  </r>
  <r>
    <n v="1705"/>
    <x v="63"/>
    <x v="63"/>
    <x v="1648"/>
    <n v="1.8409741986241901"/>
    <n v="1.8413785596666401"/>
    <n v="103.17636462325299"/>
    <n v="102.98594254502299"/>
    <n v="104.037204596853"/>
    <n v="64.981821905569902"/>
    <n v="28.613280819311399"/>
    <n v="40.9"/>
    <n v="7.23302924117188"/>
    <n v="5.0931487245916598"/>
    <n v="8.6101937113808003"/>
    <x v="1704"/>
    <x v="0"/>
    <n v="4.10846024751663E-2"/>
    <x v="5"/>
    <n v="0.114921569824219"/>
    <n v="10"/>
  </r>
  <r>
    <n v="1706"/>
    <x v="63"/>
    <x v="63"/>
    <x v="1649"/>
    <n v="1.8427474053705699"/>
    <n v="1.84056350067037"/>
    <n v="104.705304666328"/>
    <n v="105.12991377169899"/>
    <n v="99.100643359410896"/>
    <n v="64.594703072751699"/>
    <n v="28.451070347112999"/>
    <n v="40.4"/>
    <n v="7.65069858380767"/>
    <n v="4.9205864567474498"/>
    <n v="8.5707363243206096"/>
    <x v="1705"/>
    <x v="0"/>
    <n v="4.9926068633794798E-2"/>
    <x v="98"/>
    <n v="0.125320434570312"/>
    <n v="11"/>
  </r>
  <r>
    <n v="1707"/>
    <x v="63"/>
    <x v="63"/>
    <x v="1650"/>
    <n v="1.84238568166385"/>
    <n v="1.8402700888728201"/>
    <n v="104.763940519706"/>
    <n v="99.128823286990595"/>
    <n v="105.013082604076"/>
    <n v="64.587142356356395"/>
    <n v="28.448546808359598"/>
    <n v="40.4"/>
    <n v="8.2522505053386297"/>
    <n v="4.7455184487162896"/>
    <n v="8.5247384052056301"/>
    <x v="1706"/>
    <x v="0"/>
    <n v="4.7952726483344997E-2"/>
    <x v="6"/>
    <n v="0.12896728515625"/>
    <n v="12"/>
  </r>
  <r>
    <n v="1708"/>
    <x v="63"/>
    <x v="63"/>
    <x v="1651"/>
    <n v="1.84216855906293"/>
    <n v="1.8408424701749999"/>
    <n v="104.863886165963"/>
    <n v="99.112311915297497"/>
    <n v="104.9405787435"/>
    <n v="64.589794691994697"/>
    <n v="28.449951875581899"/>
    <n v="40.4"/>
    <n v="7.6575282009836698"/>
    <n v="4.9327567653467801"/>
    <n v="8.5640348008189893"/>
    <x v="1707"/>
    <x v="0"/>
    <n v="4.6573512256145498E-2"/>
    <x v="5"/>
    <n v="0.130439758300781"/>
    <n v="13"/>
  </r>
  <r>
    <n v="1709"/>
    <x v="63"/>
    <x v="63"/>
    <x v="1652"/>
    <n v="1.84021221602292"/>
    <n v="1.8424844639779101"/>
    <n v="99.894236883021605"/>
    <n v="104.943899537843"/>
    <n v="104.34486757480001"/>
    <n v="64.674375930327699"/>
    <n v="28.487137686086399"/>
    <n v="40.5"/>
    <n v="8.3338731648536104"/>
    <n v="4.8463480597411603"/>
    <n v="8.5910411147202499"/>
    <x v="1708"/>
    <x v="1"/>
    <n v="0.26028209924697898"/>
    <x v="27"/>
    <n v="0.14434814453125"/>
    <n v="14"/>
  </r>
  <r>
    <n v="1710"/>
    <x v="63"/>
    <x v="63"/>
    <x v="1653"/>
    <n v="1.8419489678055601"/>
    <n v="1.8413085021255899"/>
    <n v="103.536865780684"/>
    <n v="103.58367791729199"/>
    <n v="103.04871952412201"/>
    <n v="64.973990780352594"/>
    <n v="28.6108102104699"/>
    <n v="40.9"/>
    <n v="7.2077222683276103"/>
    <n v="5.1605245897709002"/>
    <n v="8.5923320479882097"/>
    <x v="1709"/>
    <x v="0"/>
    <n v="2.4955473840236699E-2"/>
    <x v="42"/>
    <n v="0.146614074707031"/>
    <n v="15"/>
  </r>
  <r>
    <n v="1711"/>
    <x v="63"/>
    <x v="63"/>
    <x v="1326"/>
    <n v="1.84141195825377"/>
    <n v="1.84110564607248"/>
    <n v="103.743648935563"/>
    <n v="103.695482102152"/>
    <n v="102.784704018643"/>
    <n v="64.988750701450996"/>
    <n v="28.613779906782099"/>
    <n v="40.9"/>
    <n v="7.2573686076158301"/>
    <n v="5.1390062911147201"/>
    <n v="8.6028913612954501"/>
    <x v="1710"/>
    <x v="0"/>
    <n v="3.4099753946065903E-2"/>
    <x v="4"/>
    <n v="0.167236328125"/>
    <n v="16"/>
  </r>
  <r>
    <n v="1712"/>
    <x v="63"/>
    <x v="63"/>
    <x v="1654"/>
    <n v="1.8409587176251401"/>
    <n v="1.8412468601466701"/>
    <n v="103.78122311241199"/>
    <n v="103.095179799961"/>
    <n v="103.23244495073401"/>
    <n v="64.956805789552106"/>
    <n v="28.602213512661201"/>
    <n v="40.9"/>
    <n v="7.1997430028720704"/>
    <n v="5.1393864020471502"/>
    <n v="8.5982332020402907"/>
    <x v="1711"/>
    <x v="0"/>
    <n v="2.4187209084629999E-2"/>
    <x v="5"/>
    <n v="0.167991638183594"/>
    <n v="17"/>
  </r>
  <r>
    <n v="1713"/>
    <x v="63"/>
    <x v="63"/>
    <x v="1655"/>
    <n v="1.8418192093688199"/>
    <n v="1.84053579155636"/>
    <n v="104.808847282158"/>
    <n v="99.109492671766105"/>
    <n v="104.94400888153601"/>
    <n v="64.575078460862798"/>
    <n v="28.443244040243801"/>
    <n v="40.4"/>
    <n v="8.2582214159492402"/>
    <n v="4.8226163768188401"/>
    <n v="8.5214943911889502"/>
    <x v="1712"/>
    <x v="0"/>
    <n v="3.7879571318626397E-2"/>
    <x v="52"/>
    <n v="0.174942016601562"/>
    <n v="18"/>
  </r>
  <r>
    <n v="1714"/>
    <x v="63"/>
    <x v="63"/>
    <x v="448"/>
    <n v="1.8425365668013201"/>
    <n v="1.84080878963568"/>
    <n v="104.966394914628"/>
    <n v="104.878603612104"/>
    <n v="98.952277691844401"/>
    <n v="64.554330420400603"/>
    <n v="28.434420445301399"/>
    <n v="40.4"/>
    <n v="7.6632908017777099"/>
    <n v="4.8316880446710497"/>
    <n v="8.5559075469791104"/>
    <x v="1713"/>
    <x v="0"/>
    <n v="1.5065164305269701E-2"/>
    <x v="5"/>
    <n v="0.179649353027344"/>
    <n v="19"/>
  </r>
  <r>
    <n v="1715"/>
    <x v="63"/>
    <x v="63"/>
    <x v="1656"/>
    <n v="1.8411765260289401"/>
    <n v="1.84087316238789"/>
    <n v="103.150535876681"/>
    <n v="103.512947122626"/>
    <n v="103.539597715295"/>
    <n v="64.983632229739001"/>
    <n v="28.609519443907001"/>
    <n v="40.9"/>
    <n v="7.1917089459538399"/>
    <n v="5.17278225281445"/>
    <n v="8.5921639554074005"/>
    <x v="1714"/>
    <x v="0"/>
    <n v="2.9992535710334799E-2"/>
    <x v="42"/>
    <n v="0.190757751464844"/>
    <n v="20"/>
  </r>
  <r>
    <n v="1716"/>
    <x v="63"/>
    <x v="63"/>
    <x v="1657"/>
    <n v="1.84233574573148"/>
    <n v="1.84068058065488"/>
    <n v="104.830445379213"/>
    <n v="99.063897752048106"/>
    <n v="105.038357833508"/>
    <n v="64.5930003799388"/>
    <n v="28.447895003396599"/>
    <n v="40.4"/>
    <n v="7.6604331538420096"/>
    <n v="4.8176576860852904"/>
    <n v="8.5643723697233103"/>
    <x v="1715"/>
    <x v="0"/>
    <n v="4.9511391669511802E-2"/>
    <x v="42"/>
    <n v="0.190879821777344"/>
    <n v="21"/>
  </r>
  <r>
    <n v="1717"/>
    <x v="63"/>
    <x v="63"/>
    <x v="1658"/>
    <n v="1.8420884886454201"/>
    <n v="1.8426584056737101"/>
    <n v="104.789456574319"/>
    <n v="104.30561632358101"/>
    <n v="99.784671417867401"/>
    <n v="64.589556420166303"/>
    <n v="28.448681691767302"/>
    <n v="40.4"/>
    <n v="8.3340953005900698"/>
    <n v="4.6307886357252501"/>
    <n v="8.5365881123196701"/>
    <x v="1716"/>
    <x v="0"/>
    <n v="4.8346146941184998E-2"/>
    <x v="50"/>
    <n v="0.205924987792969"/>
    <n v="22"/>
  </r>
  <r>
    <n v="1718"/>
    <x v="63"/>
    <x v="63"/>
    <x v="1659"/>
    <n v="1.8418775746503799"/>
    <n v="1.8410274305398"/>
    <n v="104.97209926231901"/>
    <n v="98.974699147203197"/>
    <n v="104.886196616736"/>
    <n v="64.564421204770497"/>
    <n v="28.437039030854301"/>
    <n v="40.4"/>
    <n v="7.66435545277601"/>
    <n v="4.9317584329068396"/>
    <n v="8.5564785387558402"/>
    <x v="1717"/>
    <x v="0"/>
    <n v="3.2581083476543399E-2"/>
    <x v="42"/>
    <n v="0.207977294921875"/>
    <n v="23"/>
  </r>
  <r>
    <n v="1719"/>
    <x v="63"/>
    <x v="63"/>
    <x v="1660"/>
    <n v="1.8408479024623401"/>
    <n v="1.8417649144231101"/>
    <n v="102.943261726157"/>
    <n v="103.511570186781"/>
    <n v="103.731578139291"/>
    <n v="64.978600899625505"/>
    <n v="28.6085884862058"/>
    <n v="40.9"/>
    <n v="8.17319440119517"/>
    <n v="4.4530279150385601"/>
    <n v="8.5877892050715392"/>
    <x v="1718"/>
    <x v="0"/>
    <n v="4.52413409948349E-2"/>
    <x v="42"/>
    <n v="0.209770202636719"/>
    <n v="24"/>
  </r>
  <r>
    <n v="1720"/>
    <x v="63"/>
    <x v="63"/>
    <x v="1661"/>
    <n v="1.8412913946467"/>
    <n v="1.8420461449160199"/>
    <n v="102.884064967746"/>
    <n v="103.60118559473401"/>
    <n v="103.633350956912"/>
    <n v="64.959439966624899"/>
    <n v="28.6040855358771"/>
    <n v="40.9"/>
    <n v="8.1864335487924809"/>
    <n v="4.4723627217862703"/>
    <n v="8.5966812231708492"/>
    <x v="1719"/>
    <x v="0"/>
    <n v="4.5789707452058799E-2"/>
    <x v="42"/>
    <n v="0.214874267578125"/>
    <n v="25"/>
  </r>
  <r>
    <n v="1721"/>
    <x v="63"/>
    <x v="63"/>
    <x v="1662"/>
    <n v="1.8419983713347801"/>
    <n v="1.8427886476750299"/>
    <n v="99.185193501014993"/>
    <n v="104.632713027482"/>
    <n v="104.92404065625"/>
    <n v="64.543271862514402"/>
    <n v="28.4267320390605"/>
    <n v="40.4"/>
    <n v="8.3612929830738398"/>
    <n v="4.9251326115455099"/>
    <n v="8.5654445620208008"/>
    <x v="1720"/>
    <x v="1"/>
    <n v="0.55513256788253795"/>
    <x v="36"/>
    <n v="0.218978881835938"/>
    <n v="26"/>
  </r>
  <r>
    <n v="1722"/>
    <x v="63"/>
    <x v="63"/>
    <x v="1663"/>
    <n v="1.8409329156707399"/>
    <n v="1.84073382106158"/>
    <n v="102.888001819587"/>
    <n v="103.68831015507899"/>
    <n v="103.61818707805899"/>
    <n v="64.980718865616495"/>
    <n v="28.6116189998097"/>
    <n v="40.9"/>
    <n v="8.1015764809238409"/>
    <n v="4.5332151900158904"/>
    <n v="8.5885277031216898"/>
    <x v="1721"/>
    <x v="0"/>
    <n v="3.06059699505568E-2"/>
    <x v="4"/>
    <n v="0.225204467773438"/>
    <n v="27"/>
  </r>
  <r>
    <n v="1723"/>
    <x v="63"/>
    <x v="63"/>
    <x v="1664"/>
    <n v="1.84105214483457"/>
    <n v="1.8414573033334201"/>
    <n v="103.53037760234299"/>
    <n v="103.392840110907"/>
    <n v="103.260907244848"/>
    <n v="64.978373729820902"/>
    <n v="28.613141081815499"/>
    <n v="40.9"/>
    <n v="8.1638875140015994"/>
    <n v="4.52717891875165"/>
    <n v="8.5899200925797405"/>
    <x v="1722"/>
    <x v="0"/>
    <n v="4.4173255562782301E-2"/>
    <x v="4"/>
    <n v="0.226043701171875"/>
    <n v="28"/>
  </r>
  <r>
    <n v="1724"/>
    <x v="63"/>
    <x v="63"/>
    <x v="1665"/>
    <n v="1.8429636458704199"/>
    <n v="1.8417888043964199"/>
    <n v="105.15233952136001"/>
    <n v="104.57000744055399"/>
    <n v="99.157024865706802"/>
    <n v="64.580187326454805"/>
    <n v="28.444050122762398"/>
    <n v="40.4"/>
    <n v="8.3610790444999594"/>
    <n v="4.9611227397700297"/>
    <n v="8.5747897956498598"/>
    <x v="1723"/>
    <x v="0"/>
    <n v="2.9514234513044399E-2"/>
    <x v="35"/>
    <n v="0.230110168457031"/>
    <n v="29"/>
  </r>
  <r>
    <n v="1725"/>
    <x v="63"/>
    <x v="63"/>
    <x v="75"/>
    <n v="1.8417412956221599"/>
    <n v="1.84297314142122"/>
    <n v="99.303496403491096"/>
    <n v="104.69826446448999"/>
    <n v="105.145566019903"/>
    <n v="64.656086999691297"/>
    <n v="28.477194369994599"/>
    <n v="40.5"/>
    <n v="8.3454358059600402"/>
    <n v="4.9262420411591998"/>
    <n v="8.5759400784411906"/>
    <x v="1724"/>
    <x v="0"/>
    <n v="4.72500883042812E-2"/>
    <x v="2"/>
    <n v="0.2327880859375"/>
    <n v="30"/>
  </r>
  <r>
    <n v="1726"/>
    <x v="63"/>
    <x v="63"/>
    <x v="1666"/>
    <n v="1.8421069458638899"/>
    <n v="1.8410719703477101"/>
    <n v="104.739387635748"/>
    <n v="99.157759418811906"/>
    <n v="105.156965110805"/>
    <n v="64.627907812917798"/>
    <n v="28.465966199166701"/>
    <n v="40.4"/>
    <n v="8.3507888055955508"/>
    <n v="4.9223227064181998"/>
    <n v="8.5724807064936694"/>
    <x v="1725"/>
    <x v="0"/>
    <n v="4.4184580445289598E-2"/>
    <x v="42"/>
    <n v="0.233924865722656"/>
    <n v="31"/>
  </r>
  <r>
    <n v="1727"/>
    <x v="63"/>
    <x v="63"/>
    <x v="1667"/>
    <n v="1.8413720427985201"/>
    <n v="1.84179586273832"/>
    <n v="103.18886058863001"/>
    <n v="103.300071095604"/>
    <n v="103.672731818476"/>
    <n v="64.971903533808501"/>
    <n v="28.609344937830301"/>
    <n v="40.9"/>
    <n v="8.1487337708697893"/>
    <n v="4.4879138157611402"/>
    <n v="8.5795269360441093"/>
    <x v="1726"/>
    <x v="0"/>
    <n v="3.9494719356298398E-2"/>
    <x v="42"/>
    <n v="0.239555358886719"/>
    <n v="32"/>
  </r>
  <r>
    <n v="1728"/>
    <x v="63"/>
    <x v="63"/>
    <x v="1668"/>
    <n v="1.8428125243768001"/>
    <n v="1.8395167843757201"/>
    <n v="105.151057676466"/>
    <n v="99.0398271605698"/>
    <n v="104.76624476598801"/>
    <n v="64.5995957524798"/>
    <n v="28.451359471219899"/>
    <n v="40.4"/>
    <n v="7.6670218437060296"/>
    <n v="4.8100892704942604"/>
    <n v="8.5538845569204298"/>
    <x v="1727"/>
    <x v="1"/>
    <n v="0.17675764858722701"/>
    <x v="4"/>
    <n v="0.240272521972656"/>
    <n v="33"/>
  </r>
  <r>
    <n v="1729"/>
    <x v="63"/>
    <x v="63"/>
    <x v="1669"/>
    <n v="1.8427710112762199"/>
    <n v="1.8403733316911499"/>
    <n v="104.451207350536"/>
    <n v="105.234808908867"/>
    <n v="99.883283408120107"/>
    <n v="64.780480805633999"/>
    <n v="28.5326185331548"/>
    <n v="40.5"/>
    <n v="8.3314380461240791"/>
    <n v="4.66788608715488"/>
    <n v="8.5472670046181403"/>
    <x v="1728"/>
    <x v="1"/>
    <n v="0.22045791149139399"/>
    <x v="26"/>
    <n v="0.244758605957031"/>
    <n v="34"/>
  </r>
  <r>
    <n v="1730"/>
    <x v="63"/>
    <x v="63"/>
    <x v="1670"/>
    <n v="1.8427058908029701"/>
    <n v="1.84004130388423"/>
    <n v="104.978686064718"/>
    <n v="99.023143906975307"/>
    <n v="104.878074642203"/>
    <n v="64.578239306712007"/>
    <n v="28.443957937279201"/>
    <n v="40.4"/>
    <n v="8.3383895461135396"/>
    <n v="4.9913948654720004"/>
    <n v="8.5580208592237401"/>
    <x v="1729"/>
    <x v="0"/>
    <n v="4.7259431332349798E-2"/>
    <x v="49"/>
    <n v="0.25559234619140597"/>
    <n v="35"/>
  </r>
  <r>
    <n v="1731"/>
    <x v="63"/>
    <x v="63"/>
    <x v="1560"/>
    <n v="1.84120531174554"/>
    <n v="1.84120857047755"/>
    <n v="102.818859391415"/>
    <n v="103.922193299529"/>
    <n v="103.357007244115"/>
    <n v="64.953205988536297"/>
    <n v="28.600746867225698"/>
    <n v="40.9"/>
    <n v="8.1988342933949596"/>
    <n v="4.5835006020627098"/>
    <n v="8.6006231477835602"/>
    <x v="1730"/>
    <x v="0"/>
    <n v="4.6642940491437898E-2"/>
    <x v="50"/>
    <n v="0.25684356689453097"/>
    <n v="36"/>
  </r>
  <r>
    <n v="1732"/>
    <x v="63"/>
    <x v="63"/>
    <x v="1671"/>
    <n v="1.8419796415812999"/>
    <n v="1.8411382348970899"/>
    <n v="102.689913719882"/>
    <n v="103.666067290209"/>
    <n v="103.850122909307"/>
    <n v="64.983400284908896"/>
    <n v="28.614356591563201"/>
    <n v="40.9"/>
    <n v="8.1807842890156994"/>
    <n v="4.6463525184640604"/>
    <n v="8.6019596095744806"/>
    <x v="1731"/>
    <x v="0"/>
    <n v="4.6195853501558297E-2"/>
    <x v="50"/>
    <n v="0.258377075195312"/>
    <n v="37"/>
  </r>
  <r>
    <n v="1733"/>
    <x v="63"/>
    <x v="63"/>
    <x v="1373"/>
    <n v="1.8413945802027301"/>
    <n v="1.8414635483766699"/>
    <n v="103.91869690071501"/>
    <n v="103.080586321951"/>
    <n v="103.12540070339099"/>
    <n v="64.960970533266604"/>
    <n v="28.6042672630943"/>
    <n v="40.9"/>
    <n v="8.1352892406458803"/>
    <n v="4.4419473115367998"/>
    <n v="8.5689660010153599"/>
    <x v="1732"/>
    <x v="0"/>
    <n v="4.28232364356518E-2"/>
    <x v="4"/>
    <n v="0.26529693603515597"/>
    <n v="38"/>
  </r>
  <r>
    <n v="1734"/>
    <x v="63"/>
    <x v="63"/>
    <x v="1672"/>
    <n v="1.83965295640237"/>
    <n v="1.8428079118562499"/>
    <n v="99.350512048171097"/>
    <n v="104.77244221252001"/>
    <n v="104.63004476570499"/>
    <n v="64.548957253658102"/>
    <n v="28.4298714268281"/>
    <n v="40.4"/>
    <n v="8.3406086069637198"/>
    <n v="4.6500312815391398"/>
    <n v="8.3690609923792394"/>
    <x v="1733"/>
    <x v="1"/>
    <n v="0.13120600581169101"/>
    <x v="18"/>
    <n v="0.270523071289062"/>
    <n v="39"/>
  </r>
  <r>
    <n v="1735"/>
    <x v="63"/>
    <x v="63"/>
    <x v="1673"/>
    <n v="1.84126831287566"/>
    <n v="1.84128569211841"/>
    <n v="103.261174002022"/>
    <n v="103.19256747649101"/>
    <n v="103.76085518988199"/>
    <n v="64.986738398853603"/>
    <n v="28.616630665679001"/>
    <n v="40.9"/>
    <n v="8.18069264638088"/>
    <n v="4.4731060230505797"/>
    <n v="8.5739138070488199"/>
    <x v="1734"/>
    <x v="0"/>
    <n v="3.4720309078693397E-2"/>
    <x v="42"/>
    <n v="0.284072875976562"/>
    <n v="40"/>
  </r>
  <r>
    <n v="1736"/>
    <x v="63"/>
    <x v="63"/>
    <x v="1674"/>
    <n v="1.8425441650066301"/>
    <n v="1.84025704726269"/>
    <n v="104.300212868277"/>
    <n v="104.725437191729"/>
    <n v="99.851091593076504"/>
    <n v="64.589794605311894"/>
    <n v="28.450542767778"/>
    <n v="40.4"/>
    <n v="8.3261688940133691"/>
    <n v="4.70559485828419"/>
    <n v="8.33508450432182"/>
    <x v="1735"/>
    <x v="0"/>
    <n v="4.0946561843156801E-2"/>
    <x v="31"/>
    <n v="0.28699493408203097"/>
    <n v="41"/>
  </r>
  <r>
    <n v="1737"/>
    <x v="63"/>
    <x v="63"/>
    <x v="1675"/>
    <n v="1.84080091264644"/>
    <n v="1.8407924923793"/>
    <n v="103.68978379343"/>
    <n v="103.398482513171"/>
    <n v="103.208952445256"/>
    <n v="65.010158004670203"/>
    <n v="28.6199718032322"/>
    <n v="40.9"/>
    <n v="8.1748664929916206"/>
    <n v="4.5104727094773498"/>
    <n v="8.5751622303977992"/>
    <x v="1736"/>
    <x v="0"/>
    <n v="3.7337001413106898E-2"/>
    <x v="4"/>
    <n v="0.290191650390625"/>
    <n v="42"/>
  </r>
  <r>
    <n v="1738"/>
    <x v="63"/>
    <x v="63"/>
    <x v="1676"/>
    <n v="1.84161939607509"/>
    <n v="1.84185504315621"/>
    <n v="103.41402566611001"/>
    <n v="103.71841196457"/>
    <n v="103.069709956898"/>
    <n v="64.983189194469404"/>
    <n v="28.6170792333644"/>
    <n v="40.9"/>
    <n v="8.1879090372492094"/>
    <n v="4.5065146182796996"/>
    <n v="8.5977764963253698"/>
    <x v="1737"/>
    <x v="0"/>
    <n v="3.7075128406286198E-2"/>
    <x v="4"/>
    <n v="0.293075561523438"/>
    <n v="43"/>
  </r>
  <r>
    <n v="1739"/>
    <x v="63"/>
    <x v="63"/>
    <x v="1677"/>
    <n v="1.84138670571936"/>
    <n v="1.84110971970711"/>
    <n v="103.64701498996401"/>
    <n v="103.623638276015"/>
    <n v="102.915868251603"/>
    <n v="64.978582972675198"/>
    <n v="28.610576600522698"/>
    <n v="40.9"/>
    <n v="8.1063742576759008"/>
    <n v="4.5318639225098503"/>
    <n v="8.5809447378101797"/>
    <x v="1738"/>
    <x v="0"/>
    <n v="4.9266695976257303E-2"/>
    <x v="4"/>
    <n v="0.29369354248046903"/>
    <n v="44"/>
  </r>
  <r>
    <n v="1740"/>
    <x v="63"/>
    <x v="63"/>
    <x v="1678"/>
    <n v="1.84094242169601"/>
    <n v="1.84216883048215"/>
    <n v="102.99418041053799"/>
    <n v="103.429563864215"/>
    <n v="103.763647254413"/>
    <n v="64.978929325764696"/>
    <n v="28.613350976735301"/>
    <n v="40.9"/>
    <n v="8.1367242613401896"/>
    <n v="4.62819712887649"/>
    <n v="8.5789006215588497"/>
    <x v="1739"/>
    <x v="0"/>
    <n v="2.09759380668402E-2"/>
    <x v="50"/>
    <n v="0.29560089111328097"/>
    <n v="45"/>
  </r>
  <r>
    <n v="1741"/>
    <x v="63"/>
    <x v="63"/>
    <x v="1679"/>
    <n v="1.8419625403357101"/>
    <n v="1.84265270737597"/>
    <n v="105.09615253611599"/>
    <n v="104.80384570339901"/>
    <n v="99.111189824554202"/>
    <n v="64.615250571650904"/>
    <n v="28.459067622421301"/>
    <n v="40.4"/>
    <n v="8.3525409691688708"/>
    <n v="4.5999498089928901"/>
    <n v="8.5301000069425399"/>
    <x v="1740"/>
    <x v="0"/>
    <n v="4.1581563651561702E-2"/>
    <x v="33"/>
    <n v="0.30059051513671903"/>
    <n v="46"/>
  </r>
  <r>
    <n v="1742"/>
    <x v="63"/>
    <x v="63"/>
    <x v="1680"/>
    <n v="1.8411738103720601"/>
    <n v="1.8410219987821901"/>
    <n v="102.98555265332099"/>
    <n v="103.357079125296"/>
    <n v="103.851356373727"/>
    <n v="64.980624794232199"/>
    <n v="28.612659515224301"/>
    <n v="40.9"/>
    <n v="8.1998874768149896"/>
    <n v="4.4689441846171603"/>
    <n v="8.5619482610604702"/>
    <x v="1741"/>
    <x v="0"/>
    <n v="2.9344178736209901E-2"/>
    <x v="4"/>
    <n v="0.309219360351562"/>
    <n v="47"/>
  </r>
  <r>
    <n v="1743"/>
    <x v="63"/>
    <x v="63"/>
    <x v="1681"/>
    <n v="1.8416136945624599"/>
    <n v="1.84096197679365"/>
    <n v="103.89368090063"/>
    <n v="103.53054996768699"/>
    <n v="102.811463839369"/>
    <n v="64.992063993982697"/>
    <n v="28.6170616820283"/>
    <n v="40.9"/>
    <n v="8.1322382568743006"/>
    <n v="4.6648834991002204"/>
    <n v="8.5790500064267601"/>
    <x v="1742"/>
    <x v="0"/>
    <n v="4.9515604972839397E-2"/>
    <x v="42"/>
    <n v="0.309417724609375"/>
    <n v="48"/>
  </r>
  <r>
    <n v="1744"/>
    <x v="63"/>
    <x v="63"/>
    <x v="1682"/>
    <n v="1.843003526855"/>
    <n v="1.8407829855797699"/>
    <n v="104.525732474587"/>
    <n v="104.864965100783"/>
    <n v="99.357123006875696"/>
    <n v="64.547494653904295"/>
    <n v="28.4325559216222"/>
    <n v="40.4"/>
    <n v="8.3424643816637705"/>
    <n v="4.6312315654060701"/>
    <n v="8.3682581914779401"/>
    <x v="1743"/>
    <x v="1"/>
    <n v="0.19593320786953"/>
    <x v="4"/>
    <n v="0.31099700927734403"/>
    <n v="49"/>
  </r>
  <r>
    <n v="1745"/>
    <x v="63"/>
    <x v="63"/>
    <x v="1683"/>
    <n v="1.8420114006161801"/>
    <n v="1.8408109625922999"/>
    <n v="105.29114314387699"/>
    <n v="98.972796315511303"/>
    <n v="104.86336162630199"/>
    <n v="64.645043170099996"/>
    <n v="28.4742667027575"/>
    <n v="40.4"/>
    <n v="8.2733160061952393"/>
    <n v="4.8903356397384101"/>
    <n v="8.5502456865340104"/>
    <x v="1744"/>
    <x v="1"/>
    <n v="0.44427886605262801"/>
    <x v="50"/>
    <n v="0.31136322021484403"/>
    <n v="50"/>
  </r>
  <r>
    <n v="1746"/>
    <x v="63"/>
    <x v="63"/>
    <x v="1684"/>
    <n v="1.84090113802995"/>
    <n v="1.84183875515746"/>
    <n v="103.145903305148"/>
    <n v="103.513279130942"/>
    <n v="103.537574941107"/>
    <n v="64.981866017652905"/>
    <n v="28.611849364841699"/>
    <n v="40.9"/>
    <n v="8.1542793721050195"/>
    <n v="4.5793211823168898"/>
    <n v="8.5833183638658994"/>
    <x v="1745"/>
    <x v="0"/>
    <n v="3.4987196326255798E-2"/>
    <x v="42"/>
    <n v="0.31285858154296903"/>
    <n v="51"/>
  </r>
  <r>
    <n v="1747"/>
    <x v="63"/>
    <x v="63"/>
    <x v="1685"/>
    <n v="1.84146327685349"/>
    <n v="1.84098451921791"/>
    <n v="103.555047732294"/>
    <n v="103.69035814446799"/>
    <n v="103.024344544065"/>
    <n v="65.002215424966295"/>
    <n v="28.620359253441901"/>
    <n v="40.9"/>
    <n v="8.1689992584521196"/>
    <n v="4.5996328588864603"/>
    <n v="8.5878059729291305"/>
    <x v="1746"/>
    <x v="0"/>
    <n v="4.9839302897453301E-2"/>
    <x v="4"/>
    <n v="0.31870269775390597"/>
    <n v="52"/>
  </r>
  <r>
    <n v="1748"/>
    <x v="63"/>
    <x v="63"/>
    <x v="1384"/>
    <n v="1.8413831757676"/>
    <n v="1.8413761158438"/>
    <n v="103.54094162942501"/>
    <n v="103.52418657166299"/>
    <n v="103.09574054381601"/>
    <n v="64.971673932652905"/>
    <n v="28.610418255348598"/>
    <n v="40.9"/>
    <n v="8.1708373742699507"/>
    <n v="4.5323257285011298"/>
    <n v="8.5652116560915701"/>
    <x v="1747"/>
    <x v="0"/>
    <n v="4.6053335070609998E-2"/>
    <x v="4"/>
    <n v="0.321868896484375"/>
    <n v="53"/>
  </r>
  <r>
    <n v="1749"/>
    <x v="63"/>
    <x v="63"/>
    <x v="1686"/>
    <n v="1.84115425752433"/>
    <n v="1.84159441788902"/>
    <n v="103.47037436725"/>
    <n v="103.339344370775"/>
    <n v="103.427666017173"/>
    <n v="64.993444381164394"/>
    <n v="28.619494398950899"/>
    <n v="40.9"/>
    <n v="8.1561886633628102"/>
    <n v="4.5279521726843504"/>
    <n v="8.5845975444631009"/>
    <x v="1748"/>
    <x v="0"/>
    <n v="4.0402617305517197E-2"/>
    <x v="50"/>
    <n v="0.32192230224609403"/>
    <n v="54"/>
  </r>
  <r>
    <n v="1750"/>
    <x v="63"/>
    <x v="63"/>
    <x v="1687"/>
    <n v="1.8417907047219"/>
    <n v="1.8409187923425601"/>
    <n v="104.927611077064"/>
    <n v="98.871880671205105"/>
    <n v="105.132661523777"/>
    <n v="64.589795132860303"/>
    <n v="28.448045613725402"/>
    <n v="40.4"/>
    <n v="8.3460909439202897"/>
    <n v="5.0408337336898201"/>
    <n v="8.5602927131600701"/>
    <x v="1749"/>
    <x v="1"/>
    <n v="0.12492944300174701"/>
    <x v="4"/>
    <n v="0.331512451171875"/>
    <n v="55"/>
  </r>
  <r>
    <n v="1751"/>
    <x v="63"/>
    <x v="63"/>
    <x v="1688"/>
    <n v="1.84275961535952"/>
    <n v="1.8408557792505"/>
    <n v="104.884406290209"/>
    <n v="104.784363905318"/>
    <n v="99.324986517785106"/>
    <n v="64.614470917597203"/>
    <n v="28.458461977117398"/>
    <n v="40.4"/>
    <n v="8.3241305879779901"/>
    <n v="4.5972581387129399"/>
    <n v="8.3992457405363492"/>
    <x v="1750"/>
    <x v="1"/>
    <n v="0.29585474729538003"/>
    <x v="98"/>
    <n v="0.33917999267578097"/>
    <n v="56"/>
  </r>
  <r>
    <n v="1752"/>
    <x v="63"/>
    <x v="63"/>
    <x v="1689"/>
    <n v="1.84203420163687"/>
    <n v="1.8403021491048599"/>
    <n v="104.75731055851099"/>
    <n v="104.758092112269"/>
    <n v="99.089283019617397"/>
    <n v="64.503916093120495"/>
    <n v="28.410623665783099"/>
    <n v="40.4"/>
    <n v="8.3463765556865095"/>
    <n v="4.6224792601457896"/>
    <n v="8.5075636617224699"/>
    <x v="1751"/>
    <x v="1"/>
    <n v="0.44533932209014898"/>
    <x v="49"/>
    <n v="0.339462280273438"/>
    <n v="57"/>
  </r>
  <r>
    <n v="1753"/>
    <x v="63"/>
    <x v="63"/>
    <x v="1690"/>
    <n v="1.8408674585640299"/>
    <n v="1.84139783859979"/>
    <n v="102.91086202420099"/>
    <n v="103.523069173948"/>
    <n v="103.73190094862601"/>
    <n v="64.9727255318261"/>
    <n v="28.6075363092536"/>
    <n v="40.9"/>
    <n v="8.1746995221635004"/>
    <n v="4.4551108325950999"/>
    <n v="8.5909568785073596"/>
    <x v="1752"/>
    <x v="0"/>
    <n v="2.5390939787030199E-2"/>
    <x v="42"/>
    <n v="0.344223022460938"/>
    <n v="58"/>
  </r>
  <r>
    <n v="1754"/>
    <x v="63"/>
    <x v="63"/>
    <x v="1691"/>
    <n v="1.84273058258661"/>
    <n v="1.8407827139562101"/>
    <n v="104.926108697397"/>
    <n v="99.036563077361194"/>
    <n v="104.990197283848"/>
    <n v="64.598284965906203"/>
    <n v="28.454746951445198"/>
    <n v="40.4"/>
    <n v="8.3458795819285498"/>
    <n v="4.6040890697038401"/>
    <n v="8.4039051748105393"/>
    <x v="1753"/>
    <x v="0"/>
    <n v="4.86101433634758E-2"/>
    <x v="4"/>
    <n v="0.36089324951171903"/>
    <n v="59"/>
  </r>
  <r>
    <n v="1755"/>
    <x v="63"/>
    <x v="63"/>
    <x v="1692"/>
    <n v="1.84217561594979"/>
    <n v="1.8418189378980701"/>
    <n v="103.312920173072"/>
    <n v="103.798330108787"/>
    <n v="103.041176610612"/>
    <n v="64.969063406882796"/>
    <n v="28.611740652824199"/>
    <n v="40.9"/>
    <n v="8.1873119135394994"/>
    <n v="4.9716949626176197"/>
    <n v="8.1290977522552801"/>
    <x v="1754"/>
    <x v="0"/>
    <n v="4.9590561538934701E-2"/>
    <x v="42"/>
    <n v="0.38539886474609403"/>
    <n v="60"/>
  </r>
  <r>
    <n v="1756"/>
    <x v="63"/>
    <x v="63"/>
    <x v="1693"/>
    <n v="1.8413497766584099"/>
    <n v="1.84092666882741"/>
    <n v="103.718000594968"/>
    <n v="103.861946781117"/>
    <n v="102.680887261444"/>
    <n v="64.998792492058598"/>
    <n v="28.6193263363201"/>
    <n v="40.9"/>
    <n v="8.1867373574909497"/>
    <n v="4.9648913862619199"/>
    <n v="8.1536837198682797"/>
    <x v="1755"/>
    <x v="0"/>
    <n v="4.7814372926950503E-2"/>
    <x v="42"/>
    <n v="0.41436004638671903"/>
    <n v="61"/>
  </r>
  <r>
    <n v="1757"/>
    <x v="63"/>
    <x v="63"/>
    <x v="445"/>
    <n v="1.84163269953593"/>
    <n v="1.841023085135"/>
    <n v="103.96819214460101"/>
    <n v="103.498856833453"/>
    <n v="102.774246033935"/>
    <n v="64.993463399349395"/>
    <n v="28.617471814975701"/>
    <n v="40.9"/>
    <n v="8.1904399975874398"/>
    <n v="4.9779345070273902"/>
    <n v="8.1509143634962804"/>
    <x v="1756"/>
    <x v="0"/>
    <n v="3.5816650837659801E-2"/>
    <x v="5"/>
    <n v="0.43576812744140597"/>
    <n v="62"/>
  </r>
  <r>
    <n v="1758"/>
    <x v="64"/>
    <x v="64"/>
    <x v="1694"/>
    <n v="1.8424386014193199"/>
    <n v="1.83282295926256"/>
    <n v="101.84329882815901"/>
    <n v="100.393504174085"/>
    <n v="100.680839565082"/>
    <n v="62.9750087525751"/>
    <n v="27.709829746753499"/>
    <n v="38.9"/>
    <n v="7.5200864743029401"/>
    <n v="4.0511827677891299"/>
    <n v="6.2748448958037901"/>
    <x v="1757"/>
    <x v="0"/>
    <n v="2.2896608337759999E-2"/>
    <x v="61"/>
    <n v="0"/>
    <n v="1"/>
  </r>
  <r>
    <n v="1759"/>
    <x v="64"/>
    <x v="64"/>
    <x v="1695"/>
    <n v="1.8433548220567799"/>
    <n v="1.83377724928629"/>
    <n v="100.230666890625"/>
    <n v="101.992283137348"/>
    <n v="100.59668183298901"/>
    <n v="62.947869713965503"/>
    <n v="27.7030830969276"/>
    <n v="38.799999999999997"/>
    <n v="7.5096768891571797"/>
    <n v="4.0621218726268999"/>
    <n v="6.2742337813031597"/>
    <x v="1758"/>
    <x v="0"/>
    <n v="4.4929526746272999E-2"/>
    <x v="71"/>
    <n v="1.9378662109375E-2"/>
    <n v="2"/>
  </r>
  <r>
    <n v="1760"/>
    <x v="64"/>
    <x v="64"/>
    <x v="1696"/>
    <n v="1.8422564967995001"/>
    <n v="1.8335871945451601"/>
    <n v="101.21843347334899"/>
    <n v="100.72680371977"/>
    <n v="102.616275704613"/>
    <n v="63.418141079311098"/>
    <n v="27.904332199320301"/>
    <n v="39.4"/>
    <n v="7.5798628302422397"/>
    <n v="4.05213837742044"/>
    <n v="6.2444471574769604"/>
    <x v="1759"/>
    <x v="0"/>
    <n v="4.35542389750481E-2"/>
    <x v="24"/>
    <n v="1.3907012939453101"/>
    <n v="3"/>
  </r>
  <r>
    <n v="1761"/>
    <x v="64"/>
    <x v="64"/>
    <x v="1697"/>
    <n v="1.84107658721738"/>
    <n v="1.8353727141918601"/>
    <n v="100.635432496617"/>
    <n v="101.260766642416"/>
    <n v="102.56330800065599"/>
    <n v="63.390506167283"/>
    <n v="27.891297787636301"/>
    <n v="39.299999999999997"/>
    <n v="7.5740198241324004"/>
    <n v="4.0562993220156498"/>
    <n v="6.2463786572415803"/>
    <x v="1760"/>
    <x v="0"/>
    <n v="4.7322500497102703E-2"/>
    <x v="18"/>
    <n v="1.4050140380859399"/>
    <n v="4"/>
  </r>
  <r>
    <n v="1762"/>
    <x v="64"/>
    <x v="64"/>
    <x v="1698"/>
    <n v="1.8453037690309899"/>
    <n v="1.83446722510924"/>
    <n v="102.92786916325301"/>
    <n v="101.18938409507901"/>
    <n v="98.835702424392593"/>
    <n v="62.975787678788301"/>
    <n v="27.725110530050401"/>
    <n v="38.9"/>
    <n v="7.1681664528497997"/>
    <n v="3.8019414279061898"/>
    <n v="6.2989166839208899"/>
    <x v="1761"/>
    <x v="0"/>
    <n v="4.3402411043644E-2"/>
    <x v="37"/>
    <n v="1.80401611328125"/>
    <n v="5"/>
  </r>
  <r>
    <n v="1763"/>
    <x v="64"/>
    <x v="64"/>
    <x v="1699"/>
    <n v="1.84548990785644"/>
    <n v="1.83357683231437"/>
    <n v="101.19320320980501"/>
    <n v="102.964585883255"/>
    <n v="98.837436306966495"/>
    <n v="62.987048637290002"/>
    <n v="27.729745504920501"/>
    <n v="38.9"/>
    <n v="7.16615030856756"/>
    <n v="3.8253245253066099"/>
    <n v="6.29994980650992"/>
    <x v="1762"/>
    <x v="0"/>
    <n v="4.8597604036331198E-2"/>
    <x v="29"/>
    <n v="1.8098449707031199"/>
    <n v="6"/>
  </r>
  <r>
    <n v="1764"/>
    <x v="64"/>
    <x v="64"/>
    <x v="1700"/>
    <n v="1.84425079639402"/>
    <n v="1.83414775849711"/>
    <n v="103.78295805271"/>
    <n v="100.43275293854801"/>
    <n v="100.487601239678"/>
    <n v="63.450034282773601"/>
    <n v="27.921899030907198"/>
    <n v="39.4"/>
    <n v="7.1481984256398903"/>
    <n v="4.0284252581880802"/>
    <n v="6.3195002020733799"/>
    <x v="1763"/>
    <x v="0"/>
    <n v="3.3994231373071698E-2"/>
    <x v="26"/>
    <n v="2.2926788330078098"/>
    <n v="7"/>
  </r>
  <r>
    <n v="1765"/>
    <x v="64"/>
    <x v="64"/>
    <x v="1701"/>
    <n v="1.8439289574167399"/>
    <n v="1.83301636653904"/>
    <n v="100.484066943451"/>
    <n v="103.81178928719601"/>
    <n v="100.537812326522"/>
    <n v="63.485749408770303"/>
    <n v="27.931772068015601"/>
    <n v="39.5"/>
    <n v="7.1434090458035904"/>
    <n v="4.0281869105886496"/>
    <n v="6.3215609878294101"/>
    <x v="1764"/>
    <x v="0"/>
    <n v="3.9445817470550502E-2"/>
    <x v="26"/>
    <n v="2.3005676269531201"/>
    <n v="8"/>
  </r>
  <r>
    <n v="1766"/>
    <x v="64"/>
    <x v="64"/>
    <x v="1702"/>
    <n v="1.84280058606459"/>
    <n v="1.83532585662601"/>
    <n v="101.769523390034"/>
    <n v="103.003862207016"/>
    <n v="102.216481913283"/>
    <n v="64.086121373063193"/>
    <n v="28.194452406104201"/>
    <n v="39.9"/>
    <n v="7.4700978253665404"/>
    <n v="4.0247919279276703"/>
    <n v="6.32130945803726"/>
    <x v="1765"/>
    <x v="0"/>
    <n v="4.4137991964816999E-2"/>
    <x v="41"/>
    <n v="3.5943145751953098"/>
    <n v="9"/>
  </r>
  <r>
    <n v="1767"/>
    <x v="64"/>
    <x v="64"/>
    <x v="1703"/>
    <n v="1.8423148482276299"/>
    <n v="1.8340373496742099"/>
    <n v="103.164477885246"/>
    <n v="101.612827325914"/>
    <n v="102.261975400431"/>
    <n v="64.099125338936901"/>
    <n v="28.197858452203299"/>
    <n v="40"/>
    <n v="7.4924816311308398"/>
    <n v="4.0481820633025203"/>
    <n v="6.3238252572231097"/>
    <x v="1766"/>
    <x v="0"/>
    <n v="3.02841234952211E-2"/>
    <x v="48"/>
    <n v="3.6275787353515598"/>
    <n v="10"/>
  </r>
  <r>
    <n v="1768"/>
    <x v="64"/>
    <x v="64"/>
    <x v="1704"/>
    <n v="1.84505880665088"/>
    <n v="1.83435301945944"/>
    <n v="102.686600443491"/>
    <n v="103.900467144595"/>
    <n v="98.213051310593599"/>
    <n v="63.463722306366698"/>
    <n v="27.9356153761039"/>
    <n v="39.200000000000003"/>
    <n v="7.1835437847691201"/>
    <n v="3.9591934674376499"/>
    <n v="6.3628561407510196"/>
    <x v="1767"/>
    <x v="1"/>
    <n v="0.46416169404983498"/>
    <x v="31"/>
    <n v="4.0650634765625"/>
    <n v="11"/>
  </r>
  <r>
    <n v="1769"/>
    <x v="64"/>
    <x v="64"/>
    <x v="1705"/>
    <n v="1.84545116434979"/>
    <n v="1.8360558270379399"/>
    <n v="104.10577349637001"/>
    <n v="102.66618094788601"/>
    <n v="98.615030160191196"/>
    <n v="63.625813830732803"/>
    <n v="28.010466414541"/>
    <n v="39.299999999999997"/>
    <n v="7.1582801076705103"/>
    <n v="3.9464200831680101"/>
    <n v="6.3701525790817604"/>
    <x v="1768"/>
    <x v="1"/>
    <n v="0.70611572265625"/>
    <x v="4"/>
    <n v="4.0994720458984402"/>
    <n v="12"/>
  </r>
  <r>
    <n v="1770"/>
    <x v="64"/>
    <x v="64"/>
    <x v="1706"/>
    <n v="1.8420689455066499"/>
    <n v="1.83414639546574"/>
    <n v="104.3238478626"/>
    <n v="99.629963842997299"/>
    <n v="103.41432281013699"/>
    <n v="64.173222319152998"/>
    <n v="28.227782842569098"/>
    <n v="39.799999999999997"/>
    <n v="7.6213947211373796"/>
    <n v="3.9354974050765099"/>
    <n v="6.2900576396889099"/>
    <x v="1769"/>
    <x v="0"/>
    <n v="1.88432931900024E-2"/>
    <x v="5"/>
    <n v="4.6916198730468803"/>
    <n v="13"/>
  </r>
  <r>
    <n v="1771"/>
    <x v="65"/>
    <x v="65"/>
    <x v="1707"/>
    <n v="1.8596346415358"/>
    <n v="1.85932702879294"/>
    <n v="110.046277610052"/>
    <n v="109.698084883075"/>
    <n v="109.307642930456"/>
    <n v="70.741850528057398"/>
    <n v="31.245041589545099"/>
    <n v="56.6"/>
    <n v="8.1881551104815298"/>
    <n v="4.9319764812975304"/>
    <n v="6.5908754214891401"/>
    <x v="1770"/>
    <x v="0"/>
    <n v="4.2442481964826598E-2"/>
    <x v="128"/>
    <n v="0"/>
    <n v="1"/>
  </r>
  <r>
    <n v="1772"/>
    <x v="65"/>
    <x v="65"/>
    <x v="1708"/>
    <n v="1.8591691692796499"/>
    <n v="1.85863121678293"/>
    <n v="110.085728300171"/>
    <n v="109.061424410935"/>
    <n v="109.897124613321"/>
    <n v="70.738592647131895"/>
    <n v="31.238858124610299"/>
    <n v="56.6"/>
    <n v="8.2122237627524406"/>
    <n v="4.9115002508273902"/>
    <n v="6.59535058320904"/>
    <x v="1771"/>
    <x v="1"/>
    <n v="0.33008429408073398"/>
    <x v="94"/>
    <n v="8.8653564453125E-3"/>
    <n v="2"/>
  </r>
  <r>
    <n v="1773"/>
    <x v="65"/>
    <x v="65"/>
    <x v="1709"/>
    <n v="1.8590220547373799"/>
    <n v="1.85990376095108"/>
    <n v="110.679146221175"/>
    <n v="108.84522903064099"/>
    <n v="109.452206481066"/>
    <n v="70.713348741115595"/>
    <n v="31.231761428536299"/>
    <n v="56.5"/>
    <n v="8.2417515242006392"/>
    <n v="5.0089793851914397"/>
    <n v="6.5986948371894796"/>
    <x v="1772"/>
    <x v="1"/>
    <n v="0.254706740379333"/>
    <x v="129"/>
    <n v="9.5367431640625E-3"/>
    <n v="3"/>
  </r>
  <r>
    <n v="1774"/>
    <x v="65"/>
    <x v="65"/>
    <x v="1710"/>
    <n v="1.8600435478773001"/>
    <n v="1.85855481490323"/>
    <n v="109.55091197323701"/>
    <n v="108.61673499913699"/>
    <n v="110.96604282731199"/>
    <n v="70.763869946123904"/>
    <n v="31.251108288311599"/>
    <n v="56.7"/>
    <n v="8.2791431374461606"/>
    <n v="5.0181527831534503"/>
    <n v="6.6105887027588999"/>
    <x v="1773"/>
    <x v="0"/>
    <n v="4.7196913510561003E-2"/>
    <x v="32"/>
    <n v="3.6712646484375E-2"/>
    <n v="4"/>
  </r>
  <r>
    <n v="1775"/>
    <x v="65"/>
    <x v="65"/>
    <x v="1711"/>
    <n v="1.8594122727356599"/>
    <n v="1.85994757990648"/>
    <n v="109.689660617599"/>
    <n v="109.697089550127"/>
    <n v="109.52497831794"/>
    <n v="70.695275523017401"/>
    <n v="31.227081519063901"/>
    <n v="56.3"/>
    <n v="8.1295755252486597"/>
    <n v="4.9740729896840303"/>
    <n v="6.5814032115484"/>
    <x v="1774"/>
    <x v="1"/>
    <n v="7.7184654772281605E-2"/>
    <x v="104"/>
    <n v="7.9864501953125E-2"/>
    <n v="5"/>
  </r>
  <r>
    <n v="1776"/>
    <x v="65"/>
    <x v="65"/>
    <x v="1712"/>
    <n v="1.85975294058108"/>
    <n v="1.8599319880038601"/>
    <n v="110.1469309778"/>
    <n v="109.67635172145199"/>
    <n v="109.315363030955"/>
    <n v="70.770804284083397"/>
    <n v="31.263410237505799"/>
    <n v="56.5"/>
    <n v="8.1568957153437402"/>
    <n v="4.9385478952625697"/>
    <n v="6.5901377947482302"/>
    <x v="1775"/>
    <x v="1"/>
    <n v="0.71723753213882402"/>
    <x v="94"/>
    <n v="8.7982177734375E-2"/>
    <n v="6"/>
  </r>
  <r>
    <n v="1777"/>
    <x v="65"/>
    <x v="65"/>
    <x v="1713"/>
    <n v="1.86091644089679"/>
    <n v="1.86082401102307"/>
    <n v="112.626804428478"/>
    <n v="100.681757349214"/>
    <n v="112.62512551585699"/>
    <n v="69.540700376810406"/>
    <n v="30.745088408512501"/>
    <n v="56.8"/>
    <n v="8.5467469726284708"/>
    <n v="4.9911854149950097"/>
    <n v="6.7193879025262504"/>
    <x v="1776"/>
    <x v="0"/>
    <n v="4.9559157341718701E-2"/>
    <x v="4"/>
    <n v="9.1728668212890607"/>
    <n v="7"/>
  </r>
  <r>
    <n v="1778"/>
    <x v="65"/>
    <x v="65"/>
    <x v="1714"/>
    <n v="1.8608559858301701"/>
    <n v="1.8602972880698301"/>
    <n v="105.759669345955"/>
    <n v="111.496710596021"/>
    <n v="113.856977665096"/>
    <n v="71.371100763318196"/>
    <n v="31.515841066462801"/>
    <n v="58.6"/>
    <n v="8.5634448141709605"/>
    <n v="5.1316115234259803"/>
    <n v="6.71111433029062"/>
    <x v="1777"/>
    <x v="0"/>
    <n v="4.9854803830385201E-2"/>
    <x v="71"/>
    <n v="11.3267669677734"/>
    <n v="8"/>
  </r>
  <r>
    <n v="1779"/>
    <x v="65"/>
    <x v="65"/>
    <x v="1715"/>
    <n v="1.8600803746075001"/>
    <n v="1.8601878937354599"/>
    <n v="111.00085342313901"/>
    <n v="107.00702955174199"/>
    <n v="113.612280152333"/>
    <n v="71.571844527917506"/>
    <n v="31.5974625364418"/>
    <n v="59.3"/>
    <n v="8.4936937401025308"/>
    <n v="5.10957230026413"/>
    <n v="6.6934326092166101"/>
    <x v="1778"/>
    <x v="0"/>
    <n v="4.5221507549285903E-2"/>
    <x v="31"/>
    <n v="11.3288116455078"/>
    <n v="9"/>
  </r>
  <r>
    <n v="1780"/>
    <x v="65"/>
    <x v="65"/>
    <x v="1716"/>
    <n v="1.85987123210183"/>
    <n v="1.8593017506580201"/>
    <n v="111.407980305498"/>
    <n v="113.83130309349799"/>
    <n v="105.965664431612"/>
    <n v="71.407113995960003"/>
    <n v="31.526906282218"/>
    <n v="58.8"/>
    <n v="8.5523989704801409"/>
    <n v="5.1147257623741904"/>
    <n v="6.7081305111391698"/>
    <x v="1779"/>
    <x v="0"/>
    <n v="4.3200526386499398E-2"/>
    <x v="73"/>
    <n v="11.3490142822266"/>
    <n v="10"/>
  </r>
  <r>
    <n v="1781"/>
    <x v="65"/>
    <x v="65"/>
    <x v="1717"/>
    <n v="1.8602395007095101"/>
    <n v="1.8587409717332799"/>
    <n v="111.240044588443"/>
    <n v="114.112714618646"/>
    <n v="105.767525235815"/>
    <n v="71.370590913278605"/>
    <n v="31.5098289501355"/>
    <n v="58.5"/>
    <n v="8.5823483253006998"/>
    <n v="5.1356327257964098"/>
    <n v="6.70876309952975"/>
    <x v="1780"/>
    <x v="0"/>
    <n v="3.8808941841125502E-2"/>
    <x v="20"/>
    <n v="11.3501129150391"/>
    <n v="11"/>
  </r>
  <r>
    <n v="1782"/>
    <x v="65"/>
    <x v="65"/>
    <x v="1718"/>
    <n v="1.86047601435761"/>
    <n v="1.85900699299384"/>
    <n v="113.52002983408001"/>
    <n v="110.899280544025"/>
    <n v="107.44408736594799"/>
    <n v="71.664576195036204"/>
    <n v="31.637467837346399"/>
    <n v="59.5"/>
    <n v="8.4629673975685602"/>
    <n v="5.1004487538174201"/>
    <n v="6.6862187554325603"/>
    <x v="1781"/>
    <x v="0"/>
    <n v="4.9215540289878797E-2"/>
    <x v="103"/>
    <n v="11.3524932861328"/>
    <n v="12"/>
  </r>
  <r>
    <n v="1783"/>
    <x v="65"/>
    <x v="65"/>
    <x v="1719"/>
    <n v="1.8594932105280699"/>
    <n v="1.85955532318885"/>
    <n v="110.889714710097"/>
    <n v="106.759589361222"/>
    <n v="113.88505511878201"/>
    <n v="71.535069001181597"/>
    <n v="31.5812713360441"/>
    <n v="58.9"/>
    <n v="8.5273212591608196"/>
    <n v="5.1591570581175699"/>
    <n v="6.6932939789227897"/>
    <x v="1782"/>
    <x v="0"/>
    <n v="4.9645680934190799E-2"/>
    <x v="17"/>
    <n v="11.3568878173828"/>
    <n v="13"/>
  </r>
  <r>
    <n v="1784"/>
    <x v="65"/>
    <x v="65"/>
    <x v="1720"/>
    <n v="1.85896126909626"/>
    <n v="1.85892926169878"/>
    <n v="109.146490026283"/>
    <n v="109.826487886805"/>
    <n v="113.380278573533"/>
    <n v="71.852974696969895"/>
    <n v="31.7150482088804"/>
    <n v="60"/>
    <n v="8.3744074970843894"/>
    <n v="5.0701361732608596"/>
    <n v="6.64941278866781"/>
    <x v="1783"/>
    <x v="0"/>
    <n v="4.4692702591419199E-2"/>
    <x v="42"/>
    <n v="11.5739440917969"/>
    <n v="14"/>
  </r>
  <r>
    <n v="1785"/>
    <x v="66"/>
    <x v="66"/>
    <x v="1721"/>
    <n v="1.8589655725698599"/>
    <n v="1.8590543294912001"/>
    <n v="110.30136101241099"/>
    <n v="108.794241423134"/>
    <n v="108.526266311904"/>
    <n v="70.262376231495594"/>
    <n v="31.037951326232299"/>
    <n v="56"/>
    <n v="8.23583379319874"/>
    <n v="5.1885093276447103"/>
    <n v="8.8264024771853595"/>
    <x v="1784"/>
    <x v="0"/>
    <n v="4.4259872287511798E-2"/>
    <x v="33"/>
    <n v="0"/>
    <n v="1"/>
  </r>
  <r>
    <n v="1786"/>
    <x v="66"/>
    <x v="66"/>
    <x v="1722"/>
    <n v="1.8588308153245101"/>
    <n v="1.85907638358406"/>
    <n v="108.940237966732"/>
    <n v="110.163400549934"/>
    <n v="108.52930018287699"/>
    <n v="70.266858701212897"/>
    <n v="31.0372798383363"/>
    <n v="56.1"/>
    <n v="8.2424329121133209"/>
    <n v="5.1914412348468897"/>
    <n v="8.8225859082507494"/>
    <x v="1785"/>
    <x v="0"/>
    <n v="4.5654520392417901E-2"/>
    <x v="26"/>
    <n v="3.5552978515625E-3"/>
    <n v="2"/>
  </r>
  <r>
    <n v="1787"/>
    <x v="66"/>
    <x v="66"/>
    <x v="1723"/>
    <n v="1.8593455838009201"/>
    <n v="1.8594335158859501"/>
    <n v="109.018532795404"/>
    <n v="109.489886151474"/>
    <n v="109.144970360919"/>
    <n v="70.276304791418795"/>
    <n v="31.045141101547799"/>
    <n v="56"/>
    <n v="8.1670172607263503"/>
    <n v="5.2685561750216596"/>
    <n v="8.8086682216320504"/>
    <x v="1786"/>
    <x v="0"/>
    <n v="4.6244449913501698E-2"/>
    <x v="42"/>
    <n v="2.490234375E-2"/>
    <n v="3"/>
  </r>
  <r>
    <n v="1788"/>
    <x v="66"/>
    <x v="66"/>
    <x v="1724"/>
    <n v="1.8588429196680301"/>
    <n v="1.85906804609191"/>
    <n v="109.340332478159"/>
    <n v="108.94922693676"/>
    <n v="109.39256563738201"/>
    <n v="70.285785295184297"/>
    <n v="31.047209926155301"/>
    <n v="56.1"/>
    <n v="8.1761059462756993"/>
    <n v="5.2869569437201003"/>
    <n v="8.8125458430102803"/>
    <x v="1787"/>
    <x v="0"/>
    <n v="3.5870235413312898E-2"/>
    <x v="4"/>
    <n v="2.789306640625E-2"/>
    <n v="4"/>
  </r>
  <r>
    <n v="1789"/>
    <x v="66"/>
    <x v="66"/>
    <x v="1725"/>
    <n v="1.85930659117854"/>
    <n v="1.85905513635287"/>
    <n v="109.71938821036601"/>
    <n v="109.33077907697501"/>
    <n v="108.900299651509"/>
    <n v="70.374143880228502"/>
    <n v="31.086210587986901"/>
    <n v="56.2"/>
    <n v="8.1849544755101693"/>
    <n v="5.2521117215701496"/>
    <n v="8.8231332088452508"/>
    <x v="1788"/>
    <x v="0"/>
    <n v="2.9415285214781799E-2"/>
    <x v="26"/>
    <n v="4.71038818359375E-2"/>
    <n v="5"/>
  </r>
  <r>
    <n v="1790"/>
    <x v="66"/>
    <x v="66"/>
    <x v="1726"/>
    <n v="1.8589583104523799"/>
    <n v="1.8589905863128999"/>
    <n v="109.820388609383"/>
    <n v="109.004912150697"/>
    <n v="109.118042137616"/>
    <n v="70.371648176121198"/>
    <n v="31.0823224863435"/>
    <n v="56.2"/>
    <n v="8.1870597631856494"/>
    <n v="5.3157949528807098"/>
    <n v="8.8176454201560102"/>
    <x v="1789"/>
    <x v="0"/>
    <n v="4.0331691503524801E-2"/>
    <x v="19"/>
    <n v="5.99822998046875E-2"/>
    <n v="6"/>
  </r>
  <r>
    <n v="1791"/>
    <x v="66"/>
    <x v="66"/>
    <x v="1727"/>
    <n v="1.85931896134041"/>
    <n v="1.8580465548527001"/>
    <n v="109.547364355388"/>
    <n v="109.35660239708"/>
    <n v="109.08276844743099"/>
    <n v="70.386648830760294"/>
    <n v="31.0859823516418"/>
    <n v="56.1"/>
    <n v="8.1707639514971202"/>
    <n v="5.3243003592929297"/>
    <n v="8.8078774870612495"/>
    <x v="1790"/>
    <x v="0"/>
    <n v="2.2875213995575901E-2"/>
    <x v="6"/>
    <n v="6.09588623046875E-2"/>
    <n v="7"/>
  </r>
  <r>
    <n v="1792"/>
    <x v="66"/>
    <x v="66"/>
    <x v="1728"/>
    <n v="1.8585655759213799"/>
    <n v="1.8589763312102701"/>
    <n v="109.51322604646001"/>
    <n v="109.48188935610899"/>
    <n v="109.059358709378"/>
    <n v="70.409034435557402"/>
    <n v="31.100444988102499"/>
    <n v="56.2"/>
    <n v="8.1722485090626407"/>
    <n v="5.2843652486061297"/>
    <n v="8.8164870200365897"/>
    <x v="1791"/>
    <x v="0"/>
    <n v="4.6842791140079498E-2"/>
    <x v="37"/>
    <n v="6.3812255859375E-2"/>
    <n v="8"/>
  </r>
  <r>
    <n v="1793"/>
    <x v="66"/>
    <x v="66"/>
    <x v="1729"/>
    <n v="1.8591519572105899"/>
    <n v="1.8595109572142801"/>
    <n v="109.14685635586"/>
    <n v="109.876000524388"/>
    <n v="108.952113776521"/>
    <n v="70.381984471407407"/>
    <n v="31.090537315545198"/>
    <n v="56.3"/>
    <n v="8.1984568035561907"/>
    <n v="5.23070739418685"/>
    <n v="8.8243498325688403"/>
    <x v="1792"/>
    <x v="0"/>
    <n v="4.9607753753662102E-2"/>
    <x v="29"/>
    <n v="7.1197509765625E-2"/>
    <n v="9"/>
  </r>
  <r>
    <n v="1794"/>
    <x v="66"/>
    <x v="66"/>
    <x v="1730"/>
    <n v="1.8594367426723599"/>
    <n v="1.85832478323892"/>
    <n v="109.44244529147301"/>
    <n v="108.47000954087601"/>
    <n v="109.58579393550301"/>
    <n v="70.223863368539796"/>
    <n v="31.020582137456302"/>
    <n v="55.9"/>
    <n v="8.2255680704605503"/>
    <n v="5.24315631433194"/>
    <n v="8.8172959519753107"/>
    <x v="1793"/>
    <x v="0"/>
    <n v="4.4371452182531398E-2"/>
    <x v="4"/>
    <n v="7.19757080078125E-2"/>
    <n v="10"/>
  </r>
  <r>
    <n v="1795"/>
    <x v="66"/>
    <x v="66"/>
    <x v="1731"/>
    <n v="1.8587632985401801"/>
    <n v="1.8594676657581299"/>
    <n v="109.33324214769"/>
    <n v="110.004062293667"/>
    <n v="108.62848954861001"/>
    <n v="70.377958781962903"/>
    <n v="31.087033337429599"/>
    <n v="56.2"/>
    <n v="8.2301477708267399"/>
    <n v="5.19663434814428"/>
    <n v="8.8205875561071494"/>
    <x v="1794"/>
    <x v="0"/>
    <n v="3.5909924656152697E-2"/>
    <x v="5"/>
    <n v="7.32879638671875E-2"/>
    <n v="11"/>
  </r>
  <r>
    <n v="1796"/>
    <x v="66"/>
    <x v="66"/>
    <x v="1732"/>
    <n v="1.8590591706559501"/>
    <n v="1.8590430333911001"/>
    <n v="108.928263430089"/>
    <n v="109.652196274299"/>
    <n v="109.34831874002499"/>
    <n v="70.367086372463902"/>
    <n v="31.0831978466226"/>
    <n v="56.1"/>
    <n v="8.1877124503151002"/>
    <n v="5.3377570234733298"/>
    <n v="8.8087567959490602"/>
    <x v="1795"/>
    <x v="0"/>
    <n v="4.2597558349370998E-2"/>
    <x v="52"/>
    <n v="7.41729736328125E-2"/>
    <n v="12"/>
  </r>
  <r>
    <n v="1797"/>
    <x v="66"/>
    <x v="66"/>
    <x v="1733"/>
    <n v="1.85854351576711"/>
    <n v="1.85899838622845"/>
    <n v="108.881445976903"/>
    <n v="109.492602376859"/>
    <n v="109.54641728389601"/>
    <n v="70.364323477811993"/>
    <n v="31.0812114192263"/>
    <n v="56.1"/>
    <n v="8.1902586910039492"/>
    <n v="5.2625975616717398"/>
    <n v="8.8166722379422406"/>
    <x v="1796"/>
    <x v="0"/>
    <n v="4.8304416239261599E-2"/>
    <x v="27"/>
    <n v="7.87200927734375E-2"/>
    <n v="13"/>
  </r>
  <r>
    <n v="1798"/>
    <x v="66"/>
    <x v="66"/>
    <x v="1734"/>
    <n v="1.85872913572688"/>
    <n v="1.85911538103475"/>
    <n v="108.962747659193"/>
    <n v="108.913645633466"/>
    <n v="109.994455603318"/>
    <n v="70.346929878526097"/>
    <n v="31.0720187275097"/>
    <n v="56.2"/>
    <n v="8.2002769645457203"/>
    <n v="5.3203598284257803"/>
    <n v="8.8210200839084507"/>
    <x v="1797"/>
    <x v="0"/>
    <n v="4.5316364616155597E-2"/>
    <x v="50"/>
    <n v="8.01544189453125E-2"/>
    <n v="14"/>
  </r>
  <r>
    <n v="1799"/>
    <x v="66"/>
    <x v="66"/>
    <x v="1735"/>
    <n v="1.8586850190389901"/>
    <n v="1.8590199030672001"/>
    <n v="109.301435795801"/>
    <n v="108.70751953951699"/>
    <n v="110.21134201054601"/>
    <n v="70.462099207690997"/>
    <n v="31.122922680572799"/>
    <n v="56.3"/>
    <n v="8.2352064527383497"/>
    <n v="5.1826053852638196"/>
    <n v="8.8274830809611409"/>
    <x v="1798"/>
    <x v="0"/>
    <n v="4.5044403523206697E-2"/>
    <x v="4"/>
    <n v="8.21990966796875E-2"/>
    <n v="15"/>
  </r>
  <r>
    <n v="1800"/>
    <x v="66"/>
    <x v="66"/>
    <x v="1736"/>
    <n v="1.8585636927477001"/>
    <n v="1.85866511238576"/>
    <n v="109.085619968209"/>
    <n v="109.85108855784399"/>
    <n v="109.15465517165499"/>
    <n v="70.420810598492295"/>
    <n v="31.1016197766427"/>
    <n v="56.2"/>
    <n v="8.1731800933158798"/>
    <n v="5.25167982125605"/>
    <n v="8.8071059832091603"/>
    <x v="1799"/>
    <x v="0"/>
    <n v="3.3477287739515298E-2"/>
    <x v="35"/>
    <n v="8.746337890625E-2"/>
    <n v="16"/>
  </r>
  <r>
    <n v="1801"/>
    <x v="66"/>
    <x v="66"/>
    <x v="1737"/>
    <n v="1.8587485036981199"/>
    <n v="1.8591016647832901"/>
    <n v="108.993880770182"/>
    <n v="110.275010098105"/>
    <n v="108.69548810077001"/>
    <n v="70.376522063596099"/>
    <n v="31.085404469619501"/>
    <n v="56.1"/>
    <n v="8.2013245634574705"/>
    <n v="5.1839522950945502"/>
    <n v="8.7998359021092298"/>
    <x v="1800"/>
    <x v="0"/>
    <n v="4.6059373766183902E-2"/>
    <x v="51"/>
    <n v="9.2742919921875E-2"/>
    <n v="17"/>
  </r>
  <r>
    <n v="1802"/>
    <x v="66"/>
    <x v="66"/>
    <x v="1738"/>
    <n v="1.85909063791951"/>
    <n v="1.85813105027605"/>
    <n v="109.189326701143"/>
    <n v="109.42664770438201"/>
    <n v="109.097921643384"/>
    <n v="70.296407343505606"/>
    <n v="31.047762604284198"/>
    <n v="56"/>
    <n v="8.1607709166178903"/>
    <n v="5.2846425069284901"/>
    <n v="8.8030063975311794"/>
    <x v="1801"/>
    <x v="0"/>
    <n v="4.41944152116776E-2"/>
    <x v="49"/>
    <n v="9.54437255859375E-2"/>
    <n v="18"/>
  </r>
  <r>
    <n v="1803"/>
    <x v="66"/>
    <x v="66"/>
    <x v="1739"/>
    <n v="1.85823841312141"/>
    <n v="1.8589515862442401"/>
    <n v="108.915605552738"/>
    <n v="110.180762703551"/>
    <n v="108.946319930914"/>
    <n v="70.4032389434349"/>
    <n v="31.093870175240301"/>
    <n v="56.1"/>
    <n v="8.2227708358078893"/>
    <n v="5.2158358445730704"/>
    <n v="8.8267008044095991"/>
    <x v="1802"/>
    <x v="0"/>
    <n v="4.3628908693790401E-2"/>
    <x v="42"/>
    <n v="9.78240966796875E-2"/>
    <n v="19"/>
  </r>
  <r>
    <n v="1804"/>
    <x v="66"/>
    <x v="66"/>
    <x v="1740"/>
    <n v="1.8592355956144899"/>
    <n v="1.8586863640754401"/>
    <n v="108.39079960449899"/>
    <n v="109.34969741254299"/>
    <n v="110.13036307358399"/>
    <n v="70.345317959516606"/>
    <n v="31.070848440141798"/>
    <n v="56"/>
    <n v="8.2511651158944304"/>
    <n v="5.3762769756673103"/>
    <n v="8.8159414400359797"/>
    <x v="1803"/>
    <x v="0"/>
    <n v="4.8044156283140203E-2"/>
    <x v="52"/>
    <n v="0.102371215820312"/>
    <n v="20"/>
  </r>
  <r>
    <n v="1805"/>
    <x v="66"/>
    <x v="66"/>
    <x v="1741"/>
    <n v="1.85923102383754"/>
    <n v="1.8584975114322799"/>
    <n v="109.410514102962"/>
    <n v="109.87969666039299"/>
    <n v="108.756124759901"/>
    <n v="70.405336740949707"/>
    <n v="31.0965788100638"/>
    <n v="56.2"/>
    <n v="8.2293736807003999"/>
    <n v="5.2311935742203302"/>
    <n v="8.8179010768901094"/>
    <x v="1804"/>
    <x v="0"/>
    <n v="3.8753561675548602E-2"/>
    <x v="4"/>
    <n v="0.104415893554688"/>
    <n v="21"/>
  </r>
  <r>
    <n v="1806"/>
    <x v="66"/>
    <x v="66"/>
    <x v="1742"/>
    <n v="1.85976046844748"/>
    <n v="1.8589956966061001"/>
    <n v="109.768915914818"/>
    <n v="109.113871478262"/>
    <n v="108.826243876807"/>
    <n v="70.293981820091702"/>
    <n v="31.050377790631099"/>
    <n v="55.9"/>
    <n v="8.1950884105227892"/>
    <n v="5.2314852640193301"/>
    <n v="8.8085370903959195"/>
    <x v="1805"/>
    <x v="1"/>
    <n v="0.12608639895915999"/>
    <x v="4"/>
    <n v="0.1146240234375"/>
    <n v="22"/>
  </r>
  <r>
    <n v="1807"/>
    <x v="66"/>
    <x v="66"/>
    <x v="1743"/>
    <n v="1.8584498917108301"/>
    <n v="1.8591573359992899"/>
    <n v="109.129545645227"/>
    <n v="109.715378586024"/>
    <n v="108.91790052541801"/>
    <n v="70.311982370081296"/>
    <n v="31.057394634788199"/>
    <n v="55.8"/>
    <n v="8.1612094520503895"/>
    <n v="5.2780597741670201"/>
    <n v="8.7978913720399792"/>
    <x v="1806"/>
    <x v="0"/>
    <n v="4.4144082814454998E-2"/>
    <x v="5"/>
    <n v="0.118194580078125"/>
    <n v="23"/>
  </r>
  <r>
    <n v="1808"/>
    <x v="66"/>
    <x v="66"/>
    <x v="1744"/>
    <n v="1.85878831500523"/>
    <n v="1.8582682798778001"/>
    <n v="109.181702455638"/>
    <n v="109.26591074758301"/>
    <n v="109.847121411023"/>
    <n v="70.488628787689095"/>
    <n v="31.132500276855598"/>
    <n v="56.2"/>
    <n v="8.1622808672467002"/>
    <n v="5.35571799300505"/>
    <n v="8.7959004924379798"/>
    <x v="1807"/>
    <x v="0"/>
    <n v="4.3025445193052299E-2"/>
    <x v="49"/>
    <n v="0.118759155273438"/>
    <n v="24"/>
  </r>
  <r>
    <n v="1809"/>
    <x v="66"/>
    <x v="66"/>
    <x v="1745"/>
    <n v="1.8595787157310599"/>
    <n v="1.8589956966061001"/>
    <n v="108.559076809693"/>
    <n v="109.33912456449001"/>
    <n v="110.08833291101"/>
    <n v="70.384352287984299"/>
    <n v="31.088888856558398"/>
    <n v="56.2"/>
    <n v="8.2437854275018996"/>
    <n v="5.2172206241516204"/>
    <n v="8.8227154375317998"/>
    <x v="1808"/>
    <x v="0"/>
    <n v="4.63306680321693E-2"/>
    <x v="42"/>
    <n v="0.122116088867188"/>
    <n v="25"/>
  </r>
  <r>
    <n v="1810"/>
    <x v="66"/>
    <x v="66"/>
    <x v="1746"/>
    <n v="1.85835787726691"/>
    <n v="1.8586914752050701"/>
    <n v="108.91336877261401"/>
    <n v="108.895605048636"/>
    <n v="110.19594045926"/>
    <n v="70.390644607911199"/>
    <n v="31.0902905434892"/>
    <n v="56.1"/>
    <n v="8.2018383012823008"/>
    <n v="5.31568819297937"/>
    <n v="8.8276968503493798"/>
    <x v="1809"/>
    <x v="0"/>
    <n v="3.9809837937355E-2"/>
    <x v="42"/>
    <n v="0.126068115234375"/>
    <n v="26"/>
  </r>
  <r>
    <n v="1811"/>
    <x v="66"/>
    <x v="66"/>
    <x v="1747"/>
    <n v="1.8587926188792501"/>
    <n v="1.86006290216218"/>
    <n v="110.855178107311"/>
    <n v="107.80694966878799"/>
    <n v="109.020806670868"/>
    <n v="70.276517270831803"/>
    <n v="31.045507196997502"/>
    <n v="55.9"/>
    <n v="8.3067029996771993"/>
    <n v="5.2183513480810904"/>
    <n v="8.8276708901084699"/>
    <x v="1810"/>
    <x v="0"/>
    <n v="4.2834710329771E-2"/>
    <x v="52"/>
    <n v="0.128341674804688"/>
    <n v="27"/>
  </r>
  <r>
    <n v="1812"/>
    <x v="66"/>
    <x v="66"/>
    <x v="1748"/>
    <n v="1.8595464500786201"/>
    <n v="1.8591237183146201"/>
    <n v="109.048464362155"/>
    <n v="110.13549122208499"/>
    <n v="108.956579253375"/>
    <n v="70.436143525166898"/>
    <n v="31.113556099202398"/>
    <n v="55.9"/>
    <n v="8.1892368716988297"/>
    <n v="5.31261336643664"/>
    <n v="8.8258296138724699"/>
    <x v="1811"/>
    <x v="1"/>
    <n v="0.294866442680359"/>
    <x v="42"/>
    <n v="0.132644653320312"/>
    <n v="28"/>
  </r>
  <r>
    <n v="1813"/>
    <x v="66"/>
    <x v="66"/>
    <x v="1749"/>
    <n v="1.8592649085055"/>
    <n v="1.85920278614249"/>
    <n v="109.34363916875201"/>
    <n v="109.606327448279"/>
    <n v="109.286034092473"/>
    <n v="70.469514318503897"/>
    <n v="31.125917400342299"/>
    <n v="56.1"/>
    <n v="8.1575722545758609"/>
    <n v="5.2775880889400701"/>
    <n v="8.8067578082478803"/>
    <x v="1812"/>
    <x v="0"/>
    <n v="3.5145357251167297E-2"/>
    <x v="32"/>
    <n v="0.139205932617188"/>
    <n v="29"/>
  </r>
  <r>
    <n v="1814"/>
    <x v="66"/>
    <x v="66"/>
    <x v="1750"/>
    <n v="1.8592326374071599"/>
    <n v="1.85786167407587"/>
    <n v="110.26025296224201"/>
    <n v="109.072967763257"/>
    <n v="109.10002264088099"/>
    <n v="70.533483880557597"/>
    <n v="31.148201839845299"/>
    <n v="56.4"/>
    <n v="8.2161285020410908"/>
    <n v="5.17162069659285"/>
    <n v="8.8112918148408106"/>
    <x v="1813"/>
    <x v="0"/>
    <n v="4.0361370891332599E-2"/>
    <x v="28"/>
    <n v="0.140869140625"/>
    <n v="30"/>
  </r>
  <r>
    <n v="1815"/>
    <x v="66"/>
    <x v="66"/>
    <x v="1751"/>
    <n v="1.85866349832345"/>
    <n v="1.85867856285049"/>
    <n v="109.430500646018"/>
    <n v="109.244634597423"/>
    <n v="109.355289763402"/>
    <n v="70.401301072339706"/>
    <n v="31.094101889983001"/>
    <n v="56.1"/>
    <n v="8.1466345617226992"/>
    <n v="5.3004470361170402"/>
    <n v="8.8040981537698393"/>
    <x v="1814"/>
    <x v="0"/>
    <n v="2.5326272472739199E-2"/>
    <x v="26"/>
    <n v="0.1439208984375"/>
    <n v="31"/>
  </r>
  <r>
    <n v="1816"/>
    <x v="66"/>
    <x v="66"/>
    <x v="1752"/>
    <n v="1.8592487730263501"/>
    <n v="1.85935123094051"/>
    <n v="109.44927407109201"/>
    <n v="109.136781989664"/>
    <n v="109.027888102991"/>
    <n v="70.263306993897601"/>
    <n v="31.040272403563399"/>
    <n v="55.8"/>
    <n v="8.1342124304223304"/>
    <n v="5.3330858177340401"/>
    <n v="8.80450725265929"/>
    <x v="1815"/>
    <x v="1"/>
    <n v="0.12818612158298501"/>
    <x v="4"/>
    <n v="0.14874267578125"/>
    <n v="32"/>
  </r>
  <r>
    <n v="1817"/>
    <x v="66"/>
    <x v="66"/>
    <x v="1753"/>
    <n v="1.8590537915832299"/>
    <n v="1.8599897849181799"/>
    <n v="109.700729847169"/>
    <n v="109.72425319190999"/>
    <n v="108.93766430508801"/>
    <n v="70.510978743507806"/>
    <n v="31.141868175608401"/>
    <n v="56.3"/>
    <n v="8.2077724334546893"/>
    <n v="5.2381071783224904"/>
    <n v="8.82378323159997"/>
    <x v="1816"/>
    <x v="0"/>
    <n v="4.7130778431892402E-2"/>
    <x v="104"/>
    <n v="0.151992797851562"/>
    <n v="33"/>
  </r>
  <r>
    <n v="1818"/>
    <x v="66"/>
    <x v="66"/>
    <x v="1754"/>
    <n v="1.8588625554354401"/>
    <n v="1.85849993274145"/>
    <n v="110.22185675463599"/>
    <n v="109.026365867092"/>
    <n v="108.655353851062"/>
    <n v="70.356566177980199"/>
    <n v="31.0748756358417"/>
    <n v="55.9"/>
    <n v="8.2106428550339796"/>
    <n v="5.37716544947118"/>
    <n v="8.7686138777023395"/>
    <x v="1817"/>
    <x v="1"/>
    <n v="0.150939226150513"/>
    <x v="38"/>
    <n v="0.152084350585938"/>
    <n v="34"/>
  </r>
  <r>
    <n v="1819"/>
    <x v="66"/>
    <x v="66"/>
    <x v="1755"/>
    <n v="1.8594456163060999"/>
    <n v="1.85869282023684"/>
    <n v="109.437070333219"/>
    <n v="109.234083924359"/>
    <n v="109.533888877979"/>
    <n v="70.459231123830406"/>
    <n v="31.121955189319799"/>
    <n v="56.1"/>
    <n v="8.1587792939371493"/>
    <n v="5.2866811135419303"/>
    <n v="8.8110507110661196"/>
    <x v="1818"/>
    <x v="0"/>
    <n v="4.5835074037313503E-2"/>
    <x v="3"/>
    <n v="0.153961181640625"/>
    <n v="35"/>
  </r>
  <r>
    <n v="1820"/>
    <x v="66"/>
    <x v="66"/>
    <x v="1756"/>
    <n v="1.85875738061749"/>
    <n v="1.85965400007635"/>
    <n v="109.152634865576"/>
    <n v="109.406637321887"/>
    <n v="109.723734167885"/>
    <n v="70.484949759352105"/>
    <n v="31.1297134487222"/>
    <n v="56.2"/>
    <n v="8.1840639109070903"/>
    <n v="5.3308439580569598"/>
    <n v="8.8149968528618903"/>
    <x v="1819"/>
    <x v="0"/>
    <n v="4.1407816112041501E-2"/>
    <x v="35"/>
    <n v="0.157028198242188"/>
    <n v="36"/>
  </r>
  <r>
    <n v="1821"/>
    <x v="66"/>
    <x v="66"/>
    <x v="1757"/>
    <n v="1.85880176457846"/>
    <n v="1.85879772971671"/>
    <n v="110.152315386346"/>
    <n v="109.22927158498899"/>
    <n v="108.43791457997099"/>
    <n v="70.328452287866298"/>
    <n v="31.067214980330402"/>
    <n v="55.9"/>
    <n v="8.2377652967807098"/>
    <n v="5.3895336248344003"/>
    <n v="8.8182391680208507"/>
    <x v="1820"/>
    <x v="1"/>
    <n v="0.42345342040062001"/>
    <x v="35"/>
    <n v="0.157821655273438"/>
    <n v="37"/>
  </r>
  <r>
    <n v="1822"/>
    <x v="66"/>
    <x v="66"/>
    <x v="1758"/>
    <n v="1.8594811104176301"/>
    <n v="1.8589228063585601"/>
    <n v="109.132825838351"/>
    <n v="109.657588954727"/>
    <n v="109.42564526844301"/>
    <n v="70.462721374015103"/>
    <n v="31.121730928104402"/>
    <n v="56.1"/>
    <n v="8.1587498080521907"/>
    <n v="5.3189276500089004"/>
    <n v="8.7985899563576897"/>
    <x v="1821"/>
    <x v="0"/>
    <n v="4.6457313001155902E-2"/>
    <x v="28"/>
    <n v="0.1614990234375"/>
    <n v="38"/>
  </r>
  <r>
    <n v="1823"/>
    <x v="66"/>
    <x v="66"/>
    <x v="1759"/>
    <n v="1.85878078320171"/>
    <n v="1.8590634739029199"/>
    <n v="109.040181979698"/>
    <n v="109.11829545067"/>
    <n v="110.043014353063"/>
    <n v="70.456878232711006"/>
    <n v="31.1189667025088"/>
    <n v="56.1"/>
    <n v="8.1871714488660601"/>
    <n v="5.2123141026906898"/>
    <n v="8.8058716649766602"/>
    <x v="1822"/>
    <x v="0"/>
    <n v="4.1302863508462899E-2"/>
    <x v="16"/>
    <n v="0.171234130859375"/>
    <n v="39"/>
  </r>
  <r>
    <n v="1824"/>
    <x v="66"/>
    <x v="66"/>
    <x v="1760"/>
    <n v="1.85941980198125"/>
    <n v="1.8583242451197799"/>
    <n v="109.14588568474301"/>
    <n v="110.29875977461199"/>
    <n v="108.417712290097"/>
    <n v="70.341919705166902"/>
    <n v="31.0724657293378"/>
    <n v="55.9"/>
    <n v="8.2422630433261705"/>
    <n v="5.40625454667396"/>
    <n v="8.8237906596627802"/>
    <x v="1823"/>
    <x v="0"/>
    <n v="4.4485703110694899E-2"/>
    <x v="6"/>
    <n v="0.177154541015625"/>
    <n v="40"/>
  </r>
  <r>
    <n v="1825"/>
    <x v="66"/>
    <x v="66"/>
    <x v="1761"/>
    <n v="1.85948756381966"/>
    <n v="1.8585427086833299"/>
    <n v="109.264843898325"/>
    <n v="109.226415505573"/>
    <n v="109.49573396141"/>
    <n v="70.386839021422503"/>
    <n v="31.092766618113401"/>
    <n v="56.1"/>
    <n v="8.1803508588976896"/>
    <n v="5.2574550881042796"/>
    <n v="8.8049458856482605"/>
    <x v="1824"/>
    <x v="0"/>
    <n v="4.1811399161815602E-2"/>
    <x v="6"/>
    <n v="0.19573974609375"/>
    <n v="41"/>
  </r>
  <r>
    <n v="1826"/>
    <x v="66"/>
    <x v="66"/>
    <x v="1762"/>
    <n v="1.8586484336743101"/>
    <n v="1.85887089384927"/>
    <n v="109.875801600155"/>
    <n v="108.91872814301701"/>
    <n v="109.470746086921"/>
    <n v="70.478401176945496"/>
    <n v="31.125593518928302"/>
    <n v="56.1"/>
    <n v="8.1908461462503901"/>
    <n v="5.2662977204155101"/>
    <n v="8.7976358287222904"/>
    <x v="1825"/>
    <x v="1"/>
    <n v="0.20541699230670901"/>
    <x v="5"/>
    <n v="0.196792602539062"/>
    <n v="42"/>
  </r>
  <r>
    <n v="1827"/>
    <x v="66"/>
    <x v="66"/>
    <x v="1763"/>
    <n v="1.85990698692165"/>
    <n v="1.8594488430715099"/>
    <n v="109.325352189958"/>
    <n v="108.74060763577999"/>
    <n v="110.276476866721"/>
    <n v="70.502457826261605"/>
    <n v="31.140825550712002"/>
    <n v="56.2"/>
    <n v="8.2363659012100694"/>
    <n v="5.4716363861506201"/>
    <n v="8.4918074403906907"/>
    <x v="1826"/>
    <x v="0"/>
    <n v="4.7617431730032002E-2"/>
    <x v="41"/>
    <n v="0.203109741210938"/>
    <n v="43"/>
  </r>
  <r>
    <n v="1828"/>
    <x v="66"/>
    <x v="66"/>
    <x v="1764"/>
    <n v="1.8594294823950701"/>
    <n v="1.85900215169321"/>
    <n v="109.536825581912"/>
    <n v="109.425784028019"/>
    <n v="108.673395211027"/>
    <n v="70.269906756419005"/>
    <n v="31.0442399272481"/>
    <n v="55.5"/>
    <n v="8.1638192183761493"/>
    <n v="5.3429494718661799"/>
    <n v="8.7983126074739104"/>
    <x v="1827"/>
    <x v="1"/>
    <n v="0.10399094223976101"/>
    <x v="4"/>
    <n v="0.20489501953125"/>
    <n v="44"/>
  </r>
  <r>
    <n v="1829"/>
    <x v="66"/>
    <x v="66"/>
    <x v="1765"/>
    <n v="1.85842567782518"/>
    <n v="1.85881386911115"/>
    <n v="109.421767376414"/>
    <n v="109.628374440386"/>
    <n v="109.255529712944"/>
    <n v="70.4926652523082"/>
    <n v="31.130185002470199"/>
    <n v="56.2"/>
    <n v="8.1558567536290703"/>
    <n v="5.2984557090837399"/>
    <n v="8.8163743674187405"/>
    <x v="1828"/>
    <x v="0"/>
    <n v="3.4844763576984399E-2"/>
    <x v="4"/>
    <n v="0.206802368164062"/>
    <n v="45"/>
  </r>
  <r>
    <n v="1830"/>
    <x v="66"/>
    <x v="66"/>
    <x v="1766"/>
    <n v="1.8581660313330399"/>
    <n v="1.8596811554672401"/>
    <n v="109.30134595495601"/>
    <n v="108.96563083873301"/>
    <n v="109.909911240836"/>
    <n v="70.449059854556893"/>
    <n v="31.114658252336699"/>
    <n v="56.1"/>
    <n v="8.1871012872286393"/>
    <n v="5.35676571030214"/>
    <n v="8.7909356371181602"/>
    <x v="1829"/>
    <x v="0"/>
    <n v="4.6296492218971301E-2"/>
    <x v="5"/>
    <n v="0.210693359375"/>
    <n v="46"/>
  </r>
  <r>
    <n v="1831"/>
    <x v="66"/>
    <x v="66"/>
    <x v="1767"/>
    <n v="1.8591325934424301"/>
    <n v="1.85905352262918"/>
    <n v="109.217453490545"/>
    <n v="109.512587361559"/>
    <n v="109.918793504325"/>
    <n v="70.606767863517206"/>
    <n v="31.1829659317773"/>
    <n v="56.3"/>
    <n v="8.1675047816001101"/>
    <n v="5.5507766967062704"/>
    <n v="8.4849130954315601"/>
    <x v="1830"/>
    <x v="0"/>
    <n v="4.6722818166017498E-2"/>
    <x v="3"/>
    <n v="0.223114013671875"/>
    <n v="47"/>
  </r>
  <r>
    <n v="1832"/>
    <x v="66"/>
    <x v="66"/>
    <x v="1768"/>
    <n v="1.8579981162530801"/>
    <n v="1.8592431255755599"/>
    <n v="109.591064912341"/>
    <n v="109.447366196063"/>
    <n v="109.09924730197"/>
    <n v="70.436651994680304"/>
    <n v="31.108384160806501"/>
    <n v="55.8"/>
    <n v="8.13967969182697"/>
    <n v="5.3311293279346703"/>
    <n v="8.7949566762850999"/>
    <x v="1831"/>
    <x v="1"/>
    <n v="0.202338516712189"/>
    <x v="4"/>
    <n v="0.223602294921875"/>
    <n v="48"/>
  </r>
  <r>
    <n v="1833"/>
    <x v="66"/>
    <x v="66"/>
    <x v="1769"/>
    <n v="1.85809526128237"/>
    <n v="1.85837482763838"/>
    <n v="109.42089372155699"/>
    <n v="109.063064774624"/>
    <n v="109.719089817564"/>
    <n v="70.458240403052002"/>
    <n v="31.113896932986901"/>
    <n v="55.9"/>
    <n v="8.1559444501035507"/>
    <n v="5.2645772631584702"/>
    <n v="8.8106613000980705"/>
    <x v="1832"/>
    <x v="1"/>
    <n v="0.30646324157714799"/>
    <x v="4"/>
    <n v="0.231155395507812"/>
    <n v="49"/>
  </r>
  <r>
    <n v="1834"/>
    <x v="66"/>
    <x v="66"/>
    <x v="1770"/>
    <n v="1.8590174824352701"/>
    <n v="1.8593423568563101"/>
    <n v="107.755118633254"/>
    <n v="110.569700052287"/>
    <n v="108.96573902291701"/>
    <n v="70.148812698251703"/>
    <n v="30.9933893635305"/>
    <n v="55.4"/>
    <n v="8.2920320476856393"/>
    <n v="5.2975153958744103"/>
    <n v="8.8213414866107698"/>
    <x v="1833"/>
    <x v="0"/>
    <n v="2.9806297272443799E-2"/>
    <x v="4"/>
    <n v="0.231918334960938"/>
    <n v="50"/>
  </r>
  <r>
    <n v="1835"/>
    <x v="66"/>
    <x v="66"/>
    <x v="1771"/>
    <n v="1.8584665722040801"/>
    <n v="1.85963356605542"/>
    <n v="109.281572368108"/>
    <n v="108.743850268198"/>
    <n v="110.037743992053"/>
    <n v="70.410519333244295"/>
    <n v="31.10147531974"/>
    <n v="56"/>
    <n v="8.2049767513475107"/>
    <n v="5.36247803800432"/>
    <n v="8.7801522268785703"/>
    <x v="1834"/>
    <x v="0"/>
    <n v="4.1065827012062101E-2"/>
    <x v="4"/>
    <n v="0.235855102539062"/>
    <n v="51"/>
  </r>
  <r>
    <n v="1836"/>
    <x v="66"/>
    <x v="66"/>
    <x v="1772"/>
    <n v="1.8586075432968601"/>
    <n v="1.8588544859670899"/>
    <n v="109.641510362508"/>
    <n v="109.235140831191"/>
    <n v="109.62592157455801"/>
    <n v="70.558207876496397"/>
    <n v="31.159109679171301"/>
    <n v="56.3"/>
    <n v="8.15343474289147"/>
    <n v="5.5598177624734397"/>
    <n v="8.4760171300577092"/>
    <x v="1835"/>
    <x v="0"/>
    <n v="4.2569242417812299E-2"/>
    <x v="98"/>
    <n v="0.237319946289062"/>
    <n v="52"/>
  </r>
  <r>
    <n v="1837"/>
    <x v="66"/>
    <x v="66"/>
    <x v="1773"/>
    <n v="1.8588130621447601"/>
    <n v="1.85912586986465"/>
    <n v="110.137443992916"/>
    <n v="108.142417675497"/>
    <n v="109.490335156455"/>
    <n v="70.310940174218302"/>
    <n v="31.0576594263751"/>
    <n v="55.8"/>
    <n v="8.2817725334607903"/>
    <n v="5.1983717592034298"/>
    <n v="8.8397684916500499"/>
    <x v="1836"/>
    <x v="1"/>
    <n v="0.33462426066398598"/>
    <x v="42"/>
    <n v="0.238616943359375"/>
    <n v="53"/>
  </r>
  <r>
    <n v="1838"/>
    <x v="66"/>
    <x v="66"/>
    <x v="1774"/>
    <n v="1.85822953372289"/>
    <n v="1.8588063374111801"/>
    <n v="108.680922553684"/>
    <n v="109.14052546093301"/>
    <n v="109.96793585623401"/>
    <n v="70.319793904885302"/>
    <n v="31.061087651662099"/>
    <n v="55.7"/>
    <n v="8.1869715319384397"/>
    <n v="5.2631554417440203"/>
    <n v="8.7914073835707391"/>
    <x v="1837"/>
    <x v="0"/>
    <n v="4.9813624471426003E-2"/>
    <x v="42"/>
    <n v="0.2451171875"/>
    <n v="54"/>
  </r>
  <r>
    <n v="1839"/>
    <x v="66"/>
    <x v="66"/>
    <x v="1775"/>
    <n v="1.8592907249808901"/>
    <n v="1.8585225314749301"/>
    <n v="109.231271892423"/>
    <n v="109.504013109905"/>
    <n v="109.89119224851601"/>
    <n v="70.599333766567398"/>
    <n v="31.178571712257199"/>
    <n v="56.2"/>
    <n v="8.1695574537499294"/>
    <n v="5.5500889990076496"/>
    <n v="8.4914663243521495"/>
    <x v="1838"/>
    <x v="0"/>
    <n v="4.6472687274217599E-2"/>
    <x v="6"/>
    <n v="0.255722045898438"/>
    <n v="55"/>
  </r>
  <r>
    <n v="1840"/>
    <x v="66"/>
    <x v="66"/>
    <x v="1776"/>
    <n v="1.8588262425519999"/>
    <n v="1.85807857745575"/>
    <n v="108.95710857606301"/>
    <n v="110.355583606653"/>
    <n v="108.89456829752601"/>
    <n v="70.457244949756301"/>
    <n v="31.114370263921501"/>
    <n v="56.1"/>
    <n v="8.2142394635920404"/>
    <n v="5.4827323216183297"/>
    <n v="8.4819644085257693"/>
    <x v="1839"/>
    <x v="0"/>
    <n v="2.9650971293449398E-2"/>
    <x v="4"/>
    <n v="0.257461547851562"/>
    <n v="56"/>
  </r>
  <r>
    <n v="1841"/>
    <x v="66"/>
    <x v="66"/>
    <x v="1777"/>
    <n v="1.8586032389942699"/>
    <n v="1.8591893394702901"/>
    <n v="109.463453893612"/>
    <n v="109.01921693289999"/>
    <n v="109.782670087477"/>
    <n v="70.478799057464599"/>
    <n v="31.129067609523801"/>
    <n v="56.2"/>
    <n v="8.1756134719800695"/>
    <n v="5.5481446491461597"/>
    <n v="8.4890460260235692"/>
    <x v="1840"/>
    <x v="0"/>
    <n v="3.1038209795951802E-2"/>
    <x v="42"/>
    <n v="0.308761596679688"/>
    <n v="57"/>
  </r>
  <r>
    <n v="1842"/>
    <x v="66"/>
    <x v="66"/>
    <x v="1778"/>
    <n v="1.8589397515788399"/>
    <n v="1.85885206511976"/>
    <n v="109.86759340416199"/>
    <n v="107.685599395186"/>
    <n v="110.61766308017199"/>
    <n v="70.438682895123407"/>
    <n v="31.113462125004698"/>
    <n v="56.1"/>
    <n v="8.32246649297843"/>
    <n v="5.4117007095908702"/>
    <n v="8.55211469983265"/>
    <x v="1841"/>
    <x v="1"/>
    <n v="0.359309703111649"/>
    <x v="4"/>
    <n v="0.329254150390625"/>
    <n v="58"/>
  </r>
  <r>
    <n v="1843"/>
    <x v="66"/>
    <x v="66"/>
    <x v="1779"/>
    <n v="1.8595399968809401"/>
    <n v="1.85661708491546"/>
    <n v="109.103505616322"/>
    <n v="110.817125991515"/>
    <n v="107.164839028415"/>
    <n v="70.076356585747305"/>
    <n v="30.950460104781801"/>
    <n v="59.2"/>
    <n v="8.3243577877784301"/>
    <n v="5.4384222093545498"/>
    <n v="8.8288219502206893"/>
    <x v="1842"/>
    <x v="0"/>
    <n v="4.8939652740955401E-2"/>
    <x v="4"/>
    <n v="5.6045837402343803"/>
    <n v="59"/>
  </r>
  <r>
    <n v="1844"/>
    <x v="66"/>
    <x v="66"/>
    <x v="1780"/>
    <n v="1.8596617972093701"/>
    <n v="1.8592455459137101"/>
    <n v="106.16835216398199"/>
    <n v="113.33521583441301"/>
    <n v="110.707298316644"/>
    <n v="71.079616409755005"/>
    <n v="31.383610088371402"/>
    <n v="58.5"/>
    <n v="8.5260763008276896"/>
    <n v="5.5658712098910597"/>
    <n v="8.7626212269622599"/>
    <x v="1843"/>
    <x v="1"/>
    <n v="0.23643861711025199"/>
    <x v="4"/>
    <n v="11.0175018310547"/>
    <n v="60"/>
  </r>
  <r>
    <n v="1845"/>
    <x v="66"/>
    <x v="66"/>
    <x v="1781"/>
    <n v="1.8598443483259499"/>
    <n v="1.8600174730362"/>
    <n v="105.879724384997"/>
    <n v="110.91661140890101"/>
    <n v="113.196890144337"/>
    <n v="71.002573647706498"/>
    <n v="31.353559476580699"/>
    <n v="58.4"/>
    <n v="8.5438154101261894"/>
    <n v="5.5499775400397899"/>
    <n v="8.8928844066479709"/>
    <x v="1844"/>
    <x v="0"/>
    <n v="4.94648441672325E-2"/>
    <x v="6"/>
    <n v="11.050537109375"/>
    <n v="61"/>
  </r>
  <r>
    <n v="1846"/>
    <x v="66"/>
    <x v="66"/>
    <x v="1782"/>
    <n v="1.85929368309581"/>
    <n v="1.8596402877976099"/>
    <n v="110.526793901698"/>
    <n v="106.936564024498"/>
    <n v="113.116658897815"/>
    <n v="71.220180864302804"/>
    <n v="31.447587446271601"/>
    <n v="59.1"/>
    <n v="8.4665243737035407"/>
    <n v="5.5128017621043197"/>
    <n v="8.7774796119266494"/>
    <x v="1845"/>
    <x v="0"/>
    <n v="4.8043914139270803E-2"/>
    <x v="51"/>
    <n v="11.05224609375"/>
    <n v="62"/>
  </r>
  <r>
    <n v="1847"/>
    <x v="66"/>
    <x v="66"/>
    <x v="1783"/>
    <n v="1.85975428484517"/>
    <n v="1.8592154259256699"/>
    <n v="106.02346034878001"/>
    <n v="113.12099425053"/>
    <n v="110.983644968654"/>
    <n v="71.051087692910002"/>
    <n v="31.374834548553299"/>
    <n v="58.5"/>
    <n v="8.5342734392345498"/>
    <n v="5.5502542275001998"/>
    <n v="8.8929135495716292"/>
    <x v="1846"/>
    <x v="1"/>
    <n v="0.23931559920310999"/>
    <x v="52"/>
    <n v="11.0594787597656"/>
    <n v="63"/>
  </r>
  <r>
    <n v="1848"/>
    <x v="66"/>
    <x v="66"/>
    <x v="1784"/>
    <n v="1.85990456744425"/>
    <n v="1.8595811356324301"/>
    <n v="106.820045784341"/>
    <n v="110.467010974228"/>
    <n v="113.23564376439001"/>
    <n v="71.197177895576004"/>
    <n v="31.4383051054158"/>
    <n v="58.7"/>
    <n v="8.5029316644621993"/>
    <n v="5.5884885940062601"/>
    <n v="8.78197977848356"/>
    <x v="1847"/>
    <x v="0"/>
    <n v="4.0502257645130199E-2"/>
    <x v="51"/>
    <n v="11.0687255859375"/>
    <n v="64"/>
  </r>
  <r>
    <n v="1849"/>
    <x v="66"/>
    <x v="66"/>
    <x v="1785"/>
    <n v="1.8596435142252301"/>
    <n v="1.8597083104616099"/>
    <n v="112.88660219063701"/>
    <n v="107.686570505796"/>
    <n v="110.26876992462"/>
    <n v="71.321585977526297"/>
    <n v="31.489407282147098"/>
    <n v="59.3"/>
    <n v="8.43501254940705"/>
    <n v="5.5217714934141604"/>
    <n v="8.8764180415052998"/>
    <x v="1848"/>
    <x v="0"/>
    <n v="4.66709062457085E-2"/>
    <x v="43"/>
    <n v="11.091552734375"/>
    <n v="65"/>
  </r>
  <r>
    <n v="1850"/>
    <x v="66"/>
    <x v="66"/>
    <x v="1786"/>
    <n v="1.8602161164767901"/>
    <n v="1.85834872938315"/>
    <n v="106.971575726209"/>
    <n v="112.79938232121"/>
    <n v="110.688082152289"/>
    <n v="71.1823400669211"/>
    <n v="31.428695075892598"/>
    <n v="59.1"/>
    <n v="8.4572096484730697"/>
    <n v="5.4571554854178599"/>
    <n v="8.88991696546063"/>
    <x v="1849"/>
    <x v="0"/>
    <n v="4.2212471365928601E-2"/>
    <x v="32"/>
    <n v="11.1360778808594"/>
    <n v="66"/>
  </r>
  <r>
    <n v="1851"/>
    <x v="66"/>
    <x v="66"/>
    <x v="1787"/>
    <n v="1.85959404171985"/>
    <n v="1.8590610533277201"/>
    <n v="106.292637877232"/>
    <n v="113.19624723741499"/>
    <n v="110.758965149394"/>
    <n v="71.095649524518606"/>
    <n v="31.392633009986799"/>
    <n v="58.6"/>
    <n v="8.5151946047976992"/>
    <n v="5.5870251349717401"/>
    <n v="8.8885977612848297"/>
    <x v="1850"/>
    <x v="1"/>
    <n v="0.17690435051917999"/>
    <x v="51"/>
    <n v="11.1466217041016"/>
    <n v="67"/>
  </r>
  <r>
    <n v="1852"/>
    <x v="66"/>
    <x v="66"/>
    <x v="1788"/>
    <n v="1.85904706772044"/>
    <n v="1.85868152193967"/>
    <n v="110.956975079494"/>
    <n v="106.31680803188701"/>
    <n v="113.408939700121"/>
    <n v="71.241783139505003"/>
    <n v="31.451541104138201"/>
    <n v="58.6"/>
    <n v="8.5276206309884905"/>
    <n v="5.6142443419849997"/>
    <n v="8.7664759061339907"/>
    <x v="1851"/>
    <x v="0"/>
    <n v="4.4527504593133899E-2"/>
    <x v="4"/>
    <n v="11.1490478515625"/>
    <n v="68"/>
  </r>
  <r>
    <n v="1853"/>
    <x v="66"/>
    <x v="66"/>
    <x v="1789"/>
    <n v="1.8589236132773099"/>
    <n v="1.8597876222837899"/>
    <n v="110.83574334607999"/>
    <n v="106.70260081883499"/>
    <n v="113.072863344109"/>
    <n v="71.227571743125594"/>
    <n v="31.4469248988765"/>
    <n v="58.9"/>
    <n v="8.4767857427966895"/>
    <n v="5.6150642492842602"/>
    <n v="8.7678203490427808"/>
    <x v="1852"/>
    <x v="0"/>
    <n v="4.8957057297229802E-2"/>
    <x v="32"/>
    <n v="11.1576538085938"/>
    <n v="69"/>
  </r>
  <r>
    <n v="1854"/>
    <x v="66"/>
    <x v="66"/>
    <x v="1790"/>
    <n v="1.85940931480941"/>
    <n v="1.8595184860603"/>
    <n v="110.74924342448401"/>
    <n v="113.228291897532"/>
    <n v="106.197262099848"/>
    <n v="71.069170124700605"/>
    <n v="31.380671342567201"/>
    <n v="58.4"/>
    <n v="8.5300804608311207"/>
    <n v="5.6334146292783203"/>
    <n v="8.8843538347825604"/>
    <x v="1853"/>
    <x v="0"/>
    <n v="4.7232571989297902E-2"/>
    <x v="52"/>
    <n v="11.17578125"/>
    <n v="70"/>
  </r>
  <r>
    <n v="1855"/>
    <x v="66"/>
    <x v="66"/>
    <x v="1791"/>
    <n v="1.8600763425193001"/>
    <n v="1.8591102710705401"/>
    <n v="113.049996467499"/>
    <n v="107.14259624994899"/>
    <n v="110.343126493612"/>
    <n v="71.208483340416606"/>
    <n v="31.441030873317601"/>
    <n v="58.9"/>
    <n v="8.4622423312123694"/>
    <n v="5.5921416989286703"/>
    <n v="8.7850937333336301"/>
    <x v="1854"/>
    <x v="0"/>
    <n v="4.4406186789274202E-2"/>
    <x v="32"/>
    <n v="11.1849212646484"/>
    <n v="71"/>
  </r>
  <r>
    <n v="1856"/>
    <x v="66"/>
    <x v="66"/>
    <x v="1792"/>
    <n v="1.85976584547625"/>
    <n v="1.86000080645143"/>
    <n v="107.028139544504"/>
    <n v="112.871246180594"/>
    <n v="110.544097229748"/>
    <n v="71.177651428171899"/>
    <n v="31.431180335432899"/>
    <n v="59"/>
    <n v="8.4663523101331002"/>
    <n v="5.5262171257607404"/>
    <n v="8.8811703896788305"/>
    <x v="1855"/>
    <x v="0"/>
    <n v="4.8539750277996098E-2"/>
    <x v="41"/>
    <n v="11.1895141601562"/>
    <n v="72"/>
  </r>
  <r>
    <n v="1857"/>
    <x v="66"/>
    <x v="66"/>
    <x v="1793"/>
    <n v="1.85864735762327"/>
    <n v="1.86006666547196"/>
    <n v="109.791129664037"/>
    <n v="108.20155656223599"/>
    <n v="113.075135625892"/>
    <n v="71.401902714309401"/>
    <n v="31.524186761281101"/>
    <n v="59.4"/>
    <n v="8.4129958351933904"/>
    <n v="5.5094153291496397"/>
    <n v="8.81141807667872"/>
    <x v="1856"/>
    <x v="1"/>
    <n v="0.51602977514267001"/>
    <x v="4"/>
    <n v="11.1992950439453"/>
    <n v="73"/>
  </r>
  <r>
    <n v="1858"/>
    <x v="66"/>
    <x v="66"/>
    <x v="1794"/>
    <n v="1.8604249514559801"/>
    <n v="1.85891419920339"/>
    <n v="108.82886267225901"/>
    <n v="112.81850440843201"/>
    <n v="109.731332478364"/>
    <n v="71.516986857947501"/>
    <n v="31.571441122258101"/>
    <n v="59.7"/>
    <n v="8.3878142490986907"/>
    <n v="5.4938419629477"/>
    <n v="8.8567133043864601"/>
    <x v="1857"/>
    <x v="0"/>
    <n v="3.2506812363862998E-2"/>
    <x v="42"/>
    <n v="11.2575378417969"/>
    <n v="74"/>
  </r>
  <r>
    <n v="1859"/>
    <x v="66"/>
    <x v="66"/>
    <x v="1795"/>
    <n v="1.8599456981320699"/>
    <n v="1.8588808461006801"/>
    <n v="108.850616440499"/>
    <n v="112.765055632266"/>
    <n v="109.70097864523299"/>
    <n v="71.496002656844496"/>
    <n v="31.562019566327201"/>
    <n v="59.6"/>
    <n v="8.3864910889607405"/>
    <n v="5.4697895177594198"/>
    <n v="8.8519229797308494"/>
    <x v="1858"/>
    <x v="0"/>
    <n v="4.3416019529104198E-2"/>
    <x v="4"/>
    <n v="11.3876953125"/>
    <n v="75"/>
  </r>
  <r>
    <n v="1860"/>
    <x v="66"/>
    <x v="66"/>
    <x v="1732"/>
    <n v="1.8597470258075399"/>
    <n v="1.8591554534250201"/>
    <n v="106.43456382474901"/>
    <n v="113.329036552952"/>
    <n v="111.010345787723"/>
    <n v="71.275405539848194"/>
    <n v="31.466920664425899"/>
    <n v="58.7"/>
    <n v="8.5311085481305806"/>
    <n v="5.40924059869283"/>
    <n v="8.8985788420147198"/>
    <x v="1859"/>
    <x v="1"/>
    <n v="0.176060065627098"/>
    <x v="5"/>
    <n v="11.7572021484375"/>
    <n v="76"/>
  </r>
  <r>
    <n v="1861"/>
    <x v="66"/>
    <x v="66"/>
    <x v="1796"/>
    <n v="1.85971449421678"/>
    <n v="1.8596843818239599"/>
    <n v="110.45145495998899"/>
    <n v="113.118230792346"/>
    <n v="106.983902259931"/>
    <n v="71.211371694404093"/>
    <n v="31.4472114224743"/>
    <n v="59"/>
    <n v="8.4650118499118108"/>
    <n v="5.3420427738137999"/>
    <n v="8.8813509381266194"/>
    <x v="1860"/>
    <x v="0"/>
    <n v="3.6188013851642602E-2"/>
    <x v="16"/>
    <n v="11.7806243896484"/>
    <n v="77"/>
  </r>
  <r>
    <n v="1862"/>
    <x v="66"/>
    <x v="66"/>
    <x v="1797"/>
    <n v="1.8582101603424701"/>
    <n v="1.8584757195077899"/>
    <n v="113.45765983277199"/>
    <n v="107.416257580474"/>
    <n v="110.515850647528"/>
    <n v="71.500498776176798"/>
    <n v="31.554910988093901"/>
    <n v="59.2"/>
    <n v="8.46718478122812"/>
    <n v="5.3828887475122702"/>
    <n v="8.8876707075894199"/>
    <x v="1861"/>
    <x v="1"/>
    <n v="0.23820827901363401"/>
    <x v="35"/>
    <n v="11.8047332763672"/>
    <n v="78"/>
  </r>
  <r>
    <n v="1863"/>
    <x v="66"/>
    <x v="66"/>
    <x v="1798"/>
    <n v="1.85883538808577"/>
    <n v="1.85981423803561"/>
    <n v="110.736241748117"/>
    <n v="113.198881083847"/>
    <n v="106.66833857550699"/>
    <n v="71.222468548199799"/>
    <n v="31.4476254868657"/>
    <n v="59"/>
    <n v="8.4662459179089602"/>
    <n v="5.3208789906623899"/>
    <n v="8.6964010205266202"/>
    <x v="1862"/>
    <x v="0"/>
    <n v="4.7089155763387701E-2"/>
    <x v="43"/>
    <n v="11.822265625"/>
    <n v="79"/>
  </r>
  <r>
    <n v="1864"/>
    <x v="66"/>
    <x v="66"/>
    <x v="1799"/>
    <n v="1.85987553346991"/>
    <n v="1.8581189412951999"/>
    <n v="107.489566766461"/>
    <n v="113.400786484918"/>
    <n v="110.105984060463"/>
    <n v="71.365653840788994"/>
    <n v="31.502465898089401"/>
    <n v="59"/>
    <n v="8.4662272633441997"/>
    <n v="5.3983709491570302"/>
    <n v="8.7157267336125201"/>
    <x v="1863"/>
    <x v="0"/>
    <n v="4.0128197520971298E-2"/>
    <x v="32"/>
    <n v="11.8360595703125"/>
    <n v="80"/>
  </r>
  <r>
    <n v="1865"/>
    <x v="66"/>
    <x v="66"/>
    <x v="1800"/>
    <n v="1.8591245251461701"/>
    <n v="1.86000779568258"/>
    <n v="105.710325656281"/>
    <n v="113.437776301604"/>
    <n v="111.03390612244399"/>
    <n v="71.059850834231"/>
    <n v="31.379141766754099"/>
    <n v="58.4"/>
    <n v="8.5495227939432592"/>
    <n v="5.4172201012280503"/>
    <n v="8.7110770321080899"/>
    <x v="1864"/>
    <x v="1"/>
    <n v="0.103821389377117"/>
    <x v="5"/>
    <n v="11.8423156738281"/>
    <n v="81"/>
  </r>
  <r>
    <n v="1866"/>
    <x v="66"/>
    <x v="66"/>
    <x v="1801"/>
    <n v="1.8593194991716699"/>
    <n v="1.8588542169842099"/>
    <n v="113.376310874735"/>
    <n v="110.699997683635"/>
    <n v="106.708017535292"/>
    <n v="71.283252256695604"/>
    <n v="31.467519588972301"/>
    <n v="58.8"/>
    <n v="8.4982502471212999"/>
    <n v="5.3885147831897298"/>
    <n v="8.6840900730356907"/>
    <x v="1865"/>
    <x v="1"/>
    <n v="0.159341216087341"/>
    <x v="43"/>
    <n v="11.878173828125"/>
    <n v="82"/>
  </r>
  <r>
    <n v="1867"/>
    <x v="66"/>
    <x v="66"/>
    <x v="1802"/>
    <n v="1.85876787146754"/>
    <n v="1.8589279168380799"/>
    <n v="110.91945396949799"/>
    <n v="113.177855302412"/>
    <n v="107.012148390223"/>
    <n v="71.401300732634098"/>
    <n v="31.517004360358602"/>
    <n v="59.3"/>
    <n v="8.4549359427149096"/>
    <n v="5.2811487661763303"/>
    <n v="8.9056008875670702"/>
    <x v="1866"/>
    <x v="0"/>
    <n v="4.57263141870499E-2"/>
    <x v="42"/>
    <n v="11.8988037109375"/>
    <n v="83"/>
  </r>
  <r>
    <n v="1868"/>
    <x v="66"/>
    <x v="66"/>
    <x v="1803"/>
    <n v="1.85893087553034"/>
    <n v="1.8592759343357199"/>
    <n v="106.920934345823"/>
    <n v="113.54717716403199"/>
    <n v="110.633281916919"/>
    <n v="71.392949260856895"/>
    <n v="31.5133005124069"/>
    <n v="59"/>
    <n v="8.4743551796041103"/>
    <n v="5.3679349195506303"/>
    <n v="8.6995910496251998"/>
    <x v="1867"/>
    <x v="1"/>
    <n v="0.31088906526565602"/>
    <x v="52"/>
    <n v="11.9069671630859"/>
    <n v="84"/>
  </r>
  <r>
    <n v="1869"/>
    <x v="66"/>
    <x v="66"/>
    <x v="1804"/>
    <n v="1.8600483864674"/>
    <n v="1.85887842528767"/>
    <n v="107.29180702371799"/>
    <n v="113.173445249241"/>
    <n v="110.620836242205"/>
    <n v="71.397459928968104"/>
    <n v="31.519670176943301"/>
    <n v="59.2"/>
    <n v="8.4481709979555095"/>
    <n v="5.3403791247934702"/>
    <n v="8.8917906845802595"/>
    <x v="1868"/>
    <x v="0"/>
    <n v="4.6340201050043099E-2"/>
    <x v="26"/>
    <n v="11.9151306152344"/>
    <n v="85"/>
  </r>
  <r>
    <n v="1870"/>
    <x v="66"/>
    <x v="66"/>
    <x v="1805"/>
    <n v="1.85849239976923"/>
    <n v="1.85887842528767"/>
    <n v="113.593468612688"/>
    <n v="106.392700070895"/>
    <n v="111.000224647716"/>
    <n v="71.344322830467206"/>
    <n v="31.491554147216899"/>
    <n v="58.8"/>
    <n v="8.5235961715105297"/>
    <n v="5.3955445690860104"/>
    <n v="8.9032381061522301"/>
    <x v="1869"/>
    <x v="1"/>
    <n v="0.30491062998771701"/>
    <x v="4"/>
    <n v="11.9265899658203"/>
    <n v="86"/>
  </r>
  <r>
    <n v="1871"/>
    <x v="66"/>
    <x v="66"/>
    <x v="1806"/>
    <n v="1.85918288503309"/>
    <n v="1.8589497034616"/>
    <n v="107.32240561628799"/>
    <n v="113.361047139363"/>
    <n v="110.49762545898901"/>
    <n v="71.428198651195004"/>
    <n v="31.530260374717098"/>
    <n v="59.2"/>
    <n v="8.4649106999979296"/>
    <n v="5.3702889532988598"/>
    <n v="8.8893512064222602"/>
    <x v="1870"/>
    <x v="0"/>
    <n v="4.5946806669235202E-2"/>
    <x v="35"/>
    <n v="11.9271087646484"/>
    <n v="87"/>
  </r>
  <r>
    <n v="1872"/>
    <x v="66"/>
    <x v="66"/>
    <x v="1807"/>
    <n v="1.8592455459137101"/>
    <n v="1.8591293661281301"/>
    <n v="106.076695297554"/>
    <n v="113.43271927222899"/>
    <n v="110.955894110063"/>
    <n v="71.162701975597599"/>
    <n v="31.418047365724199"/>
    <n v="58.6"/>
    <n v="8.5162860632712505"/>
    <n v="5.3877875103301696"/>
    <n v="8.8994776880055202"/>
    <x v="1871"/>
    <x v="1"/>
    <n v="0.27929389476776101"/>
    <x v="5"/>
    <n v="11.9363403320312"/>
    <n v="88"/>
  </r>
  <r>
    <n v="1873"/>
    <x v="66"/>
    <x v="66"/>
    <x v="1808"/>
    <n v="1.85889940556233"/>
    <n v="1.85897122086384"/>
    <n v="110.983142191792"/>
    <n v="113.65834100722699"/>
    <n v="106.89173759449299"/>
    <n v="71.539672253663298"/>
    <n v="31.573551579018499"/>
    <n v="59.1"/>
    <n v="8.4978209478963898"/>
    <n v="5.3751089733574"/>
    <n v="8.7107412181512291"/>
    <x v="1872"/>
    <x v="0"/>
    <n v="3.8830738514661803E-2"/>
    <x v="29"/>
    <n v="11.9369354248047"/>
    <n v="89"/>
  </r>
  <r>
    <n v="1874"/>
    <x v="66"/>
    <x v="66"/>
    <x v="1809"/>
    <n v="1.8594652457090901"/>
    <n v="1.8591723965248601"/>
    <n v="105.74356607067899"/>
    <n v="113.388647814574"/>
    <n v="111.094311167404"/>
    <n v="71.076022959381703"/>
    <n v="31.380586642112402"/>
    <n v="58.4"/>
    <n v="8.5491726815866702"/>
    <n v="5.4145642986767699"/>
    <n v="8.9004203333849699"/>
    <x v="1873"/>
    <x v="0"/>
    <n v="4.7168154269456898E-2"/>
    <x v="6"/>
    <n v="11.9739532470703"/>
    <n v="90"/>
  </r>
  <r>
    <n v="1875"/>
    <x v="66"/>
    <x v="66"/>
    <x v="66"/>
    <n v="1.8595125705410001"/>
    <n v="1.85914980569076"/>
    <n v="106.925928727702"/>
    <n v="113.255377388754"/>
    <n v="110.674112534092"/>
    <n v="71.312084068271801"/>
    <n v="31.484053089327901"/>
    <n v="59.1"/>
    <n v="8.4569007276147801"/>
    <n v="5.29408797540259"/>
    <n v="8.6754268036311508"/>
    <x v="1874"/>
    <x v="0"/>
    <n v="4.6147488057613401E-2"/>
    <x v="52"/>
    <n v="11.9791717529297"/>
    <n v="91"/>
  </r>
  <r>
    <n v="1876"/>
    <x v="66"/>
    <x v="66"/>
    <x v="1810"/>
    <n v="1.86008709473508"/>
    <n v="1.8586556970025401"/>
    <n v="108.970173752025"/>
    <n v="112.979267007799"/>
    <n v="109.792962073872"/>
    <n v="71.642768899532498"/>
    <n v="31.620652091771301"/>
    <n v="59.9"/>
    <n v="8.3706141330446897"/>
    <n v="5.2691035782225502"/>
    <n v="8.7615433220877694"/>
    <x v="1875"/>
    <x v="1"/>
    <n v="0.31643703579902599"/>
    <x v="42"/>
    <n v="12.0591888427734"/>
    <n v="92"/>
  </r>
  <r>
    <n v="1877"/>
    <x v="66"/>
    <x v="66"/>
    <x v="1811"/>
    <n v="1.8601534882906801"/>
    <n v="1.85796985982012"/>
    <n v="109.51903963242199"/>
    <n v="112.777304285364"/>
    <n v="109.687377836679"/>
    <n v="71.731943090419804"/>
    <n v="31.654334324828898"/>
    <n v="60.3"/>
    <n v="8.3513749073679708"/>
    <n v="5.2164328202621597"/>
    <n v="8.8535588640111005"/>
    <x v="1876"/>
    <x v="1"/>
    <n v="0.53604108095169101"/>
    <x v="4"/>
    <n v="12.1336212158203"/>
    <n v="93"/>
  </r>
  <r>
    <n v="1878"/>
    <x v="66"/>
    <x v="66"/>
    <x v="1812"/>
    <n v="1.86051229504134"/>
    <n v="1.85837617289934"/>
    <n v="109.44801709618901"/>
    <n v="112.806391803048"/>
    <n v="109.554564677573"/>
    <n v="71.669669948504094"/>
    <n v="31.6335273024328"/>
    <n v="60"/>
    <n v="8.3565865332817708"/>
    <n v="5.2858147204543"/>
    <n v="8.84989705229642"/>
    <x v="1877"/>
    <x v="0"/>
    <n v="4.9665365368127802E-2"/>
    <x v="4"/>
    <n v="12.1935119628906"/>
    <n v="94"/>
  </r>
  <r>
    <n v="1879"/>
    <x v="66"/>
    <x v="66"/>
    <x v="1813"/>
    <n v="1.86037791859611"/>
    <n v="1.8584149159969601"/>
    <n v="109.667671143272"/>
    <n v="112.622835031232"/>
    <n v="109.574526647181"/>
    <n v="71.6921332619699"/>
    <n v="31.641791337680701"/>
    <n v="60.1"/>
    <n v="8.3442404727472397"/>
    <n v="5.2501864337575004"/>
    <n v="8.8472705823939695"/>
    <x v="1878"/>
    <x v="1"/>
    <n v="8.6507111787796007E-2"/>
    <x v="4"/>
    <n v="12.2446899414062"/>
    <n v="95"/>
  </r>
  <r>
    <n v="1880"/>
    <x v="66"/>
    <x v="66"/>
    <x v="1814"/>
    <n v="1.8597774060354599"/>
    <n v="1.85857956515183"/>
    <n v="109.734906656986"/>
    <n v="112.644323103476"/>
    <n v="109.60994484517001"/>
    <n v="71.7355078683958"/>
    <n v="31.661441182970901"/>
    <n v="60.3"/>
    <n v="8.3330703039209695"/>
    <n v="5.22803769700917"/>
    <n v="8.8504597714182491"/>
    <x v="1879"/>
    <x v="0"/>
    <n v="4.7400169074535398E-2"/>
    <x v="42"/>
    <n v="12.2801361083984"/>
    <n v="96"/>
  </r>
  <r>
    <n v="1881"/>
    <x v="66"/>
    <x v="66"/>
    <x v="1815"/>
    <n v="1.85857149445481"/>
    <n v="1.8605636242816299"/>
    <n v="109.472390932078"/>
    <n v="112.50093833022299"/>
    <n v="109.78666945516299"/>
    <n v="71.656578876043099"/>
    <n v="31.629165586285499"/>
    <n v="60.2"/>
    <n v="8.3293713261305609"/>
    <n v="5.2353044831553701"/>
    <n v="8.8440230413231298"/>
    <x v="1880"/>
    <x v="0"/>
    <n v="4.9455504864454297E-2"/>
    <x v="4"/>
    <n v="12.3056182861328"/>
    <n v="97"/>
  </r>
  <r>
    <n v="1882"/>
    <x v="67"/>
    <x v="67"/>
    <x v="1816"/>
    <n v="1.8423517579441699"/>
    <n v="1.84254226545824"/>
    <n v="105.241835029656"/>
    <n v="104.77990762328299"/>
    <n v="100.313789821367"/>
    <n v="64.998265489218994"/>
    <n v="28.6401329931299"/>
    <n v="45.6"/>
    <n v="7.6860193452703403"/>
    <n v="4.2843677748650704"/>
    <n v="6.4326115873693999"/>
    <x v="1881"/>
    <x v="0"/>
    <n v="4.6872112900018699E-2"/>
    <x v="130"/>
    <n v="0"/>
    <n v="1"/>
  </r>
  <r>
    <n v="1883"/>
    <x v="67"/>
    <x v="67"/>
    <x v="1817"/>
    <n v="1.8418941337655601"/>
    <n v="1.8428203927675599"/>
    <n v="100.231622646556"/>
    <n v="104.825973277324"/>
    <n v="105.331353871611"/>
    <n v="65.012015122034299"/>
    <n v="28.647205646444402"/>
    <n v="45.6"/>
    <n v="7.6926730703383601"/>
    <n v="4.2791751012279002"/>
    <n v="6.4339688386931897"/>
    <x v="1882"/>
    <x v="0"/>
    <n v="4.6275217086076702E-2"/>
    <x v="118"/>
    <n v="1.3103485107421899E-2"/>
    <n v="2"/>
  </r>
  <r>
    <n v="1884"/>
    <x v="67"/>
    <x v="67"/>
    <x v="1818"/>
    <n v="1.8415040048829601"/>
    <n v="1.8416603921461701"/>
    <n v="103.578998250247"/>
    <n v="104.126303706912"/>
    <n v="103.941409567059"/>
    <n v="65.392702374416999"/>
    <n v="28.808159588369001"/>
    <n v="45.4"/>
    <n v="7.2718186117159602"/>
    <n v="4.2290913170496198"/>
    <n v="6.3752212805897903"/>
    <x v="1883"/>
    <x v="0"/>
    <n v="4.4275686144828803E-2"/>
    <x v="49"/>
    <n v="0.14596176147460899"/>
    <n v="3"/>
  </r>
  <r>
    <n v="1885"/>
    <x v="67"/>
    <x v="67"/>
    <x v="1819"/>
    <n v="1.84101982607466"/>
    <n v="1.8415520627991999"/>
    <n v="103.53034822447"/>
    <n v="104.33032838713299"/>
    <n v="103.75465344664499"/>
    <n v="65.383379238584297"/>
    <n v="28.800906879590201"/>
    <n v="45.5"/>
    <n v="7.3309666426491198"/>
    <n v="4.1904626760386501"/>
    <n v="6.3843584682752299"/>
    <x v="1884"/>
    <x v="0"/>
    <n v="4.6787701547145802E-2"/>
    <x v="50"/>
    <n v="0.17519760131835899"/>
    <n v="4"/>
  </r>
  <r>
    <n v="1886"/>
    <x v="67"/>
    <x v="67"/>
    <x v="1820"/>
    <n v="1.8431589730677"/>
    <n v="1.84268499749685"/>
    <n v="105.33149030256899"/>
    <n v="105.434779445205"/>
    <n v="99.327797436595603"/>
    <n v="64.915904482238105"/>
    <n v="28.608720668445802"/>
    <n v="45.5"/>
    <n v="7.72464166759418"/>
    <n v="4.2509881103477998"/>
    <n v="6.4465401253799"/>
    <x v="1885"/>
    <x v="1"/>
    <n v="0.28117969632148698"/>
    <x v="52"/>
    <n v="0.302902221679688"/>
    <n v="5"/>
  </r>
  <r>
    <n v="1887"/>
    <x v="67"/>
    <x v="67"/>
    <x v="1821"/>
    <n v="1.84257048711847"/>
    <n v="1.8403820255588199"/>
    <n v="105.218729338944"/>
    <n v="105.09349790701999"/>
    <n v="100.27065290143899"/>
    <n v="65.066385128096599"/>
    <n v="28.672743956777101"/>
    <n v="45"/>
    <n v="7.6154796231790698"/>
    <n v="4.2745545186949903"/>
    <n v="6.4390476325907802"/>
    <x v="1886"/>
    <x v="1"/>
    <n v="9.7817853093147306E-2"/>
    <x v="19"/>
    <n v="0.318801879882812"/>
    <n v="6"/>
  </r>
  <r>
    <n v="1888"/>
    <x v="67"/>
    <x v="67"/>
    <x v="1822"/>
    <n v="1.8404282110421999"/>
    <n v="1.84198887075899"/>
    <n v="100.01417340038201"/>
    <n v="105.794604449951"/>
    <n v="105.144569084678"/>
    <n v="65.164622361048004"/>
    <n v="28.708070009359201"/>
    <n v="45.2"/>
    <n v="7.6137443153827702"/>
    <n v="4.2279098996161002"/>
    <n v="6.4492818378264802"/>
    <x v="1887"/>
    <x v="1"/>
    <n v="0.45757433772087103"/>
    <x v="41"/>
    <n v="0.32789993286132801"/>
    <n v="7"/>
  </r>
  <r>
    <n v="1889"/>
    <x v="67"/>
    <x v="67"/>
    <x v="1823"/>
    <n v="1.8425447077343799"/>
    <n v="1.84323140164223"/>
    <n v="99.512190742983705"/>
    <n v="105.44862892210701"/>
    <n v="105.693625952288"/>
    <n v="65.073964605562495"/>
    <n v="28.674121236639799"/>
    <n v="45.6"/>
    <n v="7.6992531094338297"/>
    <n v="4.2500415908359299"/>
    <n v="6.45497176738471"/>
    <x v="1888"/>
    <x v="1"/>
    <n v="0.15909816324710799"/>
    <x v="51"/>
    <n v="0.35924530029296903"/>
    <n v="8"/>
  </r>
  <r>
    <n v="1890"/>
    <x v="67"/>
    <x v="67"/>
    <x v="1824"/>
    <n v="1.8423642419456501"/>
    <n v="1.84199239955"/>
    <n v="106.99390088651499"/>
    <n v="108.41944569879701"/>
    <n v="103.856867742654"/>
    <n v="67.610261266811094"/>
    <n v="29.754785440388201"/>
    <n v="41.8"/>
    <n v="7.95615706166602"/>
    <n v="4.3130721369857001"/>
    <n v="6.52794001691964"/>
    <x v="1889"/>
    <x v="0"/>
    <n v="4.4975191354751601E-2"/>
    <x v="19"/>
    <n v="7.8487510681152299"/>
    <n v="9"/>
  </r>
  <r>
    <n v="1891"/>
    <x v="67"/>
    <x v="67"/>
    <x v="1825"/>
    <n v="1.84135249205577"/>
    <n v="1.84191693623789"/>
    <n v="103.889341846273"/>
    <n v="108.40713824414701"/>
    <n v="107.015522292208"/>
    <n v="67.6233275334463"/>
    <n v="29.7537035646519"/>
    <n v="41.8"/>
    <n v="7.9534851814119403"/>
    <n v="4.3090607645983399"/>
    <n v="6.5279198980542903"/>
    <x v="1890"/>
    <x v="0"/>
    <n v="4.7829553484916701E-2"/>
    <x v="39"/>
    <n v="7.8680686950683603"/>
    <n v="10"/>
  </r>
  <r>
    <n v="1892"/>
    <x v="68"/>
    <x v="68"/>
    <x v="1826"/>
    <n v="1.84612404783643"/>
    <n v="1.8474200929945499"/>
    <n v="104.51031107633401"/>
    <n v="104.68253917885001"/>
    <n v="105.08890421820701"/>
    <n v="66.150836067991506"/>
    <n v="29.164518886796898"/>
    <n v="54.1"/>
    <n v="7.1890831026909403"/>
    <n v="4.2738675769683203"/>
    <n v="6.3530180209031197"/>
    <x v="1891"/>
    <x v="0"/>
    <n v="4.7134838998317698E-2"/>
    <x v="130"/>
    <n v="0"/>
    <n v="1"/>
  </r>
  <r>
    <n v="1893"/>
    <x v="68"/>
    <x v="68"/>
    <x v="1827"/>
    <n v="1.8467338736266199"/>
    <n v="1.8460652751189399"/>
    <n v="104.79085958831701"/>
    <n v="104.506521502018"/>
    <n v="104.892836880202"/>
    <n v="66.124406585062999"/>
    <n v="29.154517232130399"/>
    <n v="54.1"/>
    <n v="7.18079460920631"/>
    <n v="4.2736441566701897"/>
    <n v="6.3518900766747102"/>
    <x v="1892"/>
    <x v="0"/>
    <n v="4.9141179770231198E-2"/>
    <x v="97"/>
    <n v="6.3743591308594002E-3"/>
    <n v="2"/>
  </r>
  <r>
    <n v="1894"/>
    <x v="68"/>
    <x v="68"/>
    <x v="1828"/>
    <n v="1.8464953289949"/>
    <n v="1.84597237249098"/>
    <n v="107.302580399844"/>
    <n v="107.97066394046399"/>
    <n v="108.55418728379"/>
    <n v="69.0386674040721"/>
    <n v="30.387727212182099"/>
    <n v="50.8"/>
    <n v="7.7146877086244103"/>
    <n v="4.2492684902333497"/>
    <n v="6.5921155315353799"/>
    <x v="1893"/>
    <x v="0"/>
    <n v="3.8983687758445698E-2"/>
    <x v="100"/>
    <n v="9.2315387725830096"/>
    <n v="3"/>
  </r>
  <r>
    <n v="1895"/>
    <x v="68"/>
    <x v="68"/>
    <x v="1829"/>
    <n v="1.8455072473442"/>
    <n v="1.84670165430152"/>
    <n v="108.466750965153"/>
    <n v="107.95874333512501"/>
    <n v="107.330938857437"/>
    <n v="69.016440186241496"/>
    <n v="30.379167681871198"/>
    <n v="50.7"/>
    <n v="7.7215307823017403"/>
    <n v="4.2541067145637603"/>
    <n v="6.5914747895202703"/>
    <x v="1894"/>
    <x v="0"/>
    <n v="3.3876050263643299E-2"/>
    <x v="39"/>
    <n v="9.2450447082519496"/>
    <n v="4"/>
  </r>
  <r>
    <n v="1896"/>
    <x v="68"/>
    <x v="68"/>
    <x v="1830"/>
    <n v="1.8446628418223201"/>
    <n v="1.8502656566017699"/>
    <n v="103.541714686592"/>
    <n v="115.545809160584"/>
    <n v="103.955980622715"/>
    <n v="68.609192130609401"/>
    <n v="30.197877023721201"/>
    <n v="52.1"/>
    <n v="7.5514543159358496"/>
    <n v="4.3204624604172199"/>
    <n v="6.6377052421609202"/>
    <x v="1895"/>
    <x v="0"/>
    <n v="3.52136008441448E-2"/>
    <x v="5"/>
    <n v="11.6938877105713"/>
    <n v="5"/>
  </r>
  <r>
    <n v="1897"/>
    <x v="69"/>
    <x v="69"/>
    <x v="1831"/>
    <n v="1.8413761158438"/>
    <n v="1.8429069428487099"/>
    <n v="104.754756079378"/>
    <n v="99.7668240374541"/>
    <n v="104.189079494723"/>
    <n v="64.542851580284406"/>
    <n v="28.434598546792301"/>
    <n v="40.4"/>
    <n v="7.6375079392256904"/>
    <n v="4.2499730267830103"/>
    <n v="7.5187711500461401"/>
    <x v="1896"/>
    <x v="0"/>
    <n v="4.8561736941337599E-2"/>
    <x v="91"/>
    <n v="0"/>
    <n v="1"/>
  </r>
  <r>
    <n v="1898"/>
    <x v="69"/>
    <x v="69"/>
    <x v="1832"/>
    <n v="1.8422328843010001"/>
    <n v="1.8423075204753401"/>
    <n v="99.649964616741698"/>
    <n v="104.40638958311899"/>
    <n v="104.724308498534"/>
    <n v="64.560592550579003"/>
    <n v="28.4384367848766"/>
    <n v="40.4"/>
    <n v="7.6477329724803704"/>
    <n v="4.4372869989973598"/>
    <n v="7.4841976022411298"/>
    <x v="1897"/>
    <x v="1"/>
    <n v="0.31248146295547502"/>
    <x v="97"/>
    <n v="6.3045501708984403E-2"/>
    <n v="2"/>
  </r>
  <r>
    <n v="1899"/>
    <x v="69"/>
    <x v="69"/>
    <x v="1833"/>
    <n v="1.8432289602759599"/>
    <n v="1.8424239468699899"/>
    <n v="104.658912194737"/>
    <n v="104.464926704563"/>
    <n v="99.823527062040995"/>
    <n v="64.609197625554401"/>
    <n v="28.459407347312599"/>
    <n v="40.5"/>
    <n v="7.6391722261997801"/>
    <n v="4.4294915356817999"/>
    <n v="7.3354414371794903"/>
    <x v="1898"/>
    <x v="0"/>
    <n v="4.8774745315313298E-2"/>
    <x v="102"/>
    <n v="8.2923889160156194E-2"/>
    <n v="3"/>
  </r>
  <r>
    <n v="1900"/>
    <x v="69"/>
    <x v="69"/>
    <x v="1834"/>
    <n v="1.8430108518399899"/>
    <n v="1.84110781867874"/>
    <n v="104.20010647708"/>
    <n v="104.79657918676099"/>
    <n v="99.861069897958103"/>
    <n v="64.584672256346195"/>
    <n v="28.450532581275802"/>
    <n v="40.5"/>
    <n v="7.6288754293115204"/>
    <n v="4.2764690607134996"/>
    <n v="7.4319686287526601"/>
    <x v="1899"/>
    <x v="0"/>
    <n v="4.9152769148349797E-2"/>
    <x v="101"/>
    <n v="9.3994140625E-2"/>
    <n v="4"/>
  </r>
  <r>
    <n v="1901"/>
    <x v="69"/>
    <x v="69"/>
    <x v="1631"/>
    <n v="1.8420206296347399"/>
    <n v="1.84177387319942"/>
    <n v="104.518182490321"/>
    <n v="99.421136959539297"/>
    <n v="105.284461046419"/>
    <n v="64.678442834580196"/>
    <n v="28.4911226717071"/>
    <n v="40.5"/>
    <n v="7.6451258681406804"/>
    <n v="4.2231186227230202"/>
    <n v="7.5621374565663304"/>
    <x v="1900"/>
    <x v="1"/>
    <n v="0.40538507699966397"/>
    <x v="93"/>
    <n v="0.119163513183594"/>
    <n v="5"/>
  </r>
  <r>
    <n v="1902"/>
    <x v="69"/>
    <x v="69"/>
    <x v="1835"/>
    <n v="1.8413924079348201"/>
    <n v="1.8435148494113001"/>
    <n v="99.114129672336702"/>
    <n v="105.187366063214"/>
    <n v="104.66917138745499"/>
    <n v="64.604459427843096"/>
    <n v="28.461114145918401"/>
    <n v="40.4"/>
    <n v="7.6562881828433396"/>
    <n v="4.3143608403675202"/>
    <n v="7.4237409357503203"/>
    <x v="1901"/>
    <x v="0"/>
    <n v="2.7531372383236899E-2"/>
    <x v="39"/>
    <n v="0.13496780395507799"/>
    <n v="6"/>
  </r>
  <r>
    <n v="1903"/>
    <x v="69"/>
    <x v="69"/>
    <x v="1836"/>
    <n v="1.8419039062882701"/>
    <n v="1.84168048260277"/>
    <n v="103.34114210904499"/>
    <n v="103.856413657332"/>
    <n v="103.10487213541499"/>
    <n v="65.011349687008007"/>
    <n v="28.630241352553401"/>
    <n v="40.9"/>
    <n v="7.2128831691775801"/>
    <n v="4.2704889052356796"/>
    <n v="7.5033446238767096"/>
    <x v="1902"/>
    <x v="0"/>
    <n v="3.9789099246263497E-2"/>
    <x v="49"/>
    <n v="0.170631408691406"/>
    <n v="7"/>
  </r>
  <r>
    <n v="1904"/>
    <x v="69"/>
    <x v="69"/>
    <x v="1837"/>
    <n v="1.8414912435306301"/>
    <n v="1.8416975864674401"/>
    <n v="103.383621113413"/>
    <n v="103.601626607588"/>
    <n v="103.26122444452101"/>
    <n v="64.995914383421805"/>
    <n v="28.624674474991501"/>
    <n v="40.9"/>
    <n v="7.1585664083359601"/>
    <n v="4.2310460346602801"/>
    <n v="7.5066459005761104"/>
    <x v="1903"/>
    <x v="0"/>
    <n v="2.9530817642807999E-2"/>
    <x v="49"/>
    <n v="0.17470932006835899"/>
    <n v="8"/>
  </r>
  <r>
    <n v="1905"/>
    <x v="70"/>
    <x v="70"/>
    <x v="1838"/>
    <n v="1.8412742870088601"/>
    <n v="1.84221442834432"/>
    <n v="101.428685066914"/>
    <n v="104.899788394664"/>
    <n v="103.824164842814"/>
    <n v="64.959724903096799"/>
    <n v="28.612319562760501"/>
    <n v="40.799999999999997"/>
    <n v="8.54919709815033"/>
    <n v="4.4859305978608797"/>
    <n v="6.4030993988892204"/>
    <x v="1904"/>
    <x v="0"/>
    <n v="4.2206596583128003E-2"/>
    <x v="98"/>
    <n v="0"/>
    <n v="1"/>
  </r>
  <r>
    <n v="1906"/>
    <x v="70"/>
    <x v="70"/>
    <x v="1839"/>
    <n v="1.8410741429937001"/>
    <n v="1.8437312710913101"/>
    <n v="104.928188950059"/>
    <n v="100.927946719875"/>
    <n v="103.914413695653"/>
    <n v="64.848597493718898"/>
    <n v="28.564524193239301"/>
    <n v="40.700000000000003"/>
    <n v="8.5854929676703602"/>
    <n v="4.2553539317428797"/>
    <n v="6.4079310475562297"/>
    <x v="1905"/>
    <x v="0"/>
    <n v="4.7303128987550701E-2"/>
    <x v="16"/>
    <n v="3.3798217773437999E-3"/>
    <n v="2"/>
  </r>
  <r>
    <n v="1907"/>
    <x v="70"/>
    <x v="70"/>
    <x v="1840"/>
    <n v="1.8423563716067499"/>
    <n v="1.84195602553372"/>
    <n v="103.31232812144501"/>
    <n v="104.000861521217"/>
    <n v="102.53310941264201"/>
    <n v="64.881613531833807"/>
    <n v="28.57812068906"/>
    <n v="40.9"/>
    <n v="8.4523246317933793"/>
    <n v="4.7671444623280204"/>
    <n v="6.3671392857496203"/>
    <x v="1906"/>
    <x v="0"/>
    <n v="4.9345731735229499E-2"/>
    <x v="52"/>
    <n v="3.448486328125E-2"/>
    <n v="3"/>
  </r>
  <r>
    <n v="1908"/>
    <x v="70"/>
    <x v="70"/>
    <x v="1841"/>
    <n v="1.8420903886617499"/>
    <n v="1.84210586015027"/>
    <n v="102.758896801002"/>
    <n v="103.84525049540601"/>
    <n v="103.49428903667901"/>
    <n v="64.953311449705495"/>
    <n v="28.609223433762601"/>
    <n v="40.9"/>
    <n v="8.4881961919311895"/>
    <n v="4.7553004566228703"/>
    <n v="6.3692931791509899"/>
    <x v="1907"/>
    <x v="0"/>
    <n v="4.9311909824609798E-2"/>
    <x v="50"/>
    <n v="4.7016143798828097E-2"/>
    <n v="4"/>
  </r>
  <r>
    <n v="1909"/>
    <x v="70"/>
    <x v="70"/>
    <x v="1842"/>
    <n v="1.8435845518988201"/>
    <n v="1.84052275182894"/>
    <n v="103.941042408833"/>
    <n v="100.725770829925"/>
    <n v="105.059952746457"/>
    <n v="64.834182258495403"/>
    <n v="28.557533856014501"/>
    <n v="40.700000000000003"/>
    <n v="8.5855556959440502"/>
    <n v="4.2728862875838303"/>
    <n v="7.2506173003303296"/>
    <x v="1908"/>
    <x v="0"/>
    <n v="4.80106063187122E-2"/>
    <x v="29"/>
    <n v="8.0230712890625E-2"/>
    <n v="5"/>
  </r>
  <r>
    <n v="1910"/>
    <x v="70"/>
    <x v="70"/>
    <x v="1843"/>
    <n v="1.8409611620020601"/>
    <n v="1.84318664274674"/>
    <n v="105.077121845262"/>
    <n v="100.449258918963"/>
    <n v="104.07935370540601"/>
    <n v="64.797888680353395"/>
    <n v="28.545778428246098"/>
    <n v="40.6"/>
    <n v="8.6040964966473101"/>
    <n v="4.2612428640583699"/>
    <n v="7.1774429049705697"/>
    <x v="1909"/>
    <x v="0"/>
    <n v="4.7156929969787598E-2"/>
    <x v="29"/>
    <n v="9.4734191894531194E-2"/>
    <n v="6"/>
  </r>
  <r>
    <n v="1911"/>
    <x v="70"/>
    <x v="70"/>
    <x v="1844"/>
    <n v="1.8429188804719501"/>
    <n v="1.8425943666472"/>
    <n v="105.25370000999"/>
    <n v="104.534015142718"/>
    <n v="99.840633307901697"/>
    <n v="64.796282197229303"/>
    <n v="28.5394956112439"/>
    <n v="40.6"/>
    <n v="8.6584585348140308"/>
    <n v="4.2360341708669003"/>
    <n v="6.5863608149663602"/>
    <x v="1910"/>
    <x v="0"/>
    <n v="4.2032923549413702E-2"/>
    <x v="50"/>
    <n v="0.114688873291016"/>
    <n v="7"/>
  </r>
  <r>
    <n v="1912"/>
    <x v="70"/>
    <x v="70"/>
    <x v="1845"/>
    <n v="1.8410282453020601"/>
    <n v="1.8436781172428101"/>
    <n v="99.533960643218904"/>
    <n v="105.278289040674"/>
    <n v="104.641922024785"/>
    <n v="64.743930827127301"/>
    <n v="28.5199978449801"/>
    <n v="40.6"/>
    <n v="8.6683734009548203"/>
    <n v="4.2162234744348801"/>
    <n v="7.0963350706193999"/>
    <x v="1911"/>
    <x v="1"/>
    <n v="0.24170854687690699"/>
    <x v="103"/>
    <n v="0.225418090820312"/>
    <n v="8"/>
  </r>
  <r>
    <n v="1913"/>
    <x v="70"/>
    <x v="70"/>
    <x v="1846"/>
    <n v="1.8434321251404899"/>
    <n v="1.8409076565650899"/>
    <n v="104.931998311184"/>
    <n v="105.264811341132"/>
    <n v="99.398423211849305"/>
    <n v="64.780557235626802"/>
    <n v="28.537579896928499"/>
    <n v="40.6"/>
    <n v="8.6736022272504005"/>
    <n v="4.2069417024490701"/>
    <n v="7.0784847367345796"/>
    <x v="1912"/>
    <x v="1"/>
    <n v="0.24185720086097701"/>
    <x v="6"/>
    <n v="0.230239868164062"/>
    <n v="9"/>
  </r>
  <r>
    <n v="1914"/>
    <x v="70"/>
    <x v="70"/>
    <x v="1847"/>
    <n v="1.84070502797161"/>
    <n v="1.84239762266455"/>
    <n v="104.628225344217"/>
    <n v="101.983106227869"/>
    <n v="103.648501426632"/>
    <n v="64.994299062128306"/>
    <n v="28.623548412245"/>
    <n v="40.9"/>
    <n v="8.4840933937895198"/>
    <n v="4.3067415120192898"/>
    <n v="7.1900308229342196"/>
    <x v="1913"/>
    <x v="0"/>
    <n v="3.9386868476867697E-2"/>
    <x v="42"/>
    <n v="0.30167770385742199"/>
    <n v="10"/>
  </r>
  <r>
    <n v="1915"/>
    <x v="70"/>
    <x v="70"/>
    <x v="1848"/>
    <n v="1.84176057075831"/>
    <n v="1.8415724259447399"/>
    <n v="105.264065996867"/>
    <n v="98.707063265144896"/>
    <n v="105.25768416782699"/>
    <n v="64.667943079919198"/>
    <n v="28.484633504256099"/>
    <n v="40.5"/>
    <n v="8.6314633846065192"/>
    <n v="4.2657699469555403"/>
    <n v="6.9310681073170803"/>
    <x v="1914"/>
    <x v="0"/>
    <n v="4.0538322180509602E-2"/>
    <x v="4"/>
    <n v="0.45471954345703097"/>
    <n v="11"/>
  </r>
  <r>
    <n v="1916"/>
    <x v="70"/>
    <x v="70"/>
    <x v="1601"/>
    <n v="1.8413720427985201"/>
    <n v="1.8433255274096301"/>
    <n v="100.581852240465"/>
    <n v="104.915031512425"/>
    <n v="104.047553710587"/>
    <n v="64.782695330012103"/>
    <n v="28.538716577343699"/>
    <n v="40.6"/>
    <n v="8.5909357570278999"/>
    <n v="4.4110173670303903"/>
    <n v="7.2752609951094298"/>
    <x v="1915"/>
    <x v="0"/>
    <n v="3.87985818088055E-2"/>
    <x v="43"/>
    <n v="0.49439620971679699"/>
    <n v="12"/>
  </r>
  <r>
    <n v="1917"/>
    <x v="70"/>
    <x v="70"/>
    <x v="1849"/>
    <n v="1.8400557056784901"/>
    <n v="1.8434736233534701"/>
    <n v="104.997986213643"/>
    <n v="100.397167512306"/>
    <n v="104.165852324247"/>
    <n v="64.785043798979899"/>
    <n v="28.536195976463599"/>
    <n v="40.6"/>
    <n v="8.5986397163590205"/>
    <n v="4.4170442136378298"/>
    <n v="7.2842952701260604"/>
    <x v="1916"/>
    <x v="0"/>
    <n v="3.18369753658772E-2"/>
    <x v="98"/>
    <n v="0.50296783447265603"/>
    <n v="13"/>
  </r>
  <r>
    <n v="1918"/>
    <x v="70"/>
    <x v="70"/>
    <x v="1850"/>
    <n v="1.8411683790463"/>
    <n v="1.84290260187563"/>
    <n v="104.87453671921701"/>
    <n v="100.74265088496099"/>
    <n v="103.96043498556401"/>
    <n v="64.793657755074705"/>
    <n v="28.543909293237"/>
    <n v="40.6"/>
    <n v="8.4479259691911608"/>
    <n v="4.4261457965100597"/>
    <n v="7.3000294866439104"/>
    <x v="1917"/>
    <x v="0"/>
    <n v="2.9227759689092601E-2"/>
    <x v="43"/>
    <n v="0.55680847167968806"/>
    <n v="14"/>
  </r>
  <r>
    <n v="1919"/>
    <x v="70"/>
    <x v="70"/>
    <x v="1851"/>
    <n v="1.84323221543027"/>
    <n v="1.8410171101866399"/>
    <n v="103.74801625196299"/>
    <n v="101.12339652109"/>
    <n v="104.85206278992599"/>
    <n v="64.837523447428396"/>
    <n v="28.560857130807399"/>
    <n v="40.700000000000003"/>
    <n v="8.5245826446403701"/>
    <n v="4.3382152805958096"/>
    <n v="7.3046108760154498"/>
    <x v="1918"/>
    <x v="0"/>
    <n v="4.9646850675344502E-2"/>
    <x v="50"/>
    <n v="0.565277099609375"/>
    <n v="15"/>
  </r>
  <r>
    <n v="1920"/>
    <x v="70"/>
    <x v="70"/>
    <x v="1852"/>
    <n v="1.84115262811098"/>
    <n v="1.84392055143381"/>
    <n v="104.992199232948"/>
    <n v="99.623882659223995"/>
    <n v="104.41264211430899"/>
    <n v="64.628124743775999"/>
    <n v="28.475302348637602"/>
    <n v="40.5"/>
    <n v="8.6649695955396098"/>
    <n v="4.3169748508157202"/>
    <n v="7.2610994839443901"/>
    <x v="1919"/>
    <x v="0"/>
    <n v="4.3496541678905501E-2"/>
    <x v="98"/>
    <n v="0.60435485839843806"/>
    <n v="16"/>
  </r>
  <r>
    <n v="1921"/>
    <x v="70"/>
    <x v="70"/>
    <x v="1853"/>
    <n v="1.8419584685871699"/>
    <n v="1.8433583482329201"/>
    <n v="100.347104060628"/>
    <n v="104.220259776117"/>
    <n v="104.870495704809"/>
    <n v="64.750815971046904"/>
    <n v="28.522543892639"/>
    <n v="40.6"/>
    <n v="8.5375787091448192"/>
    <n v="4.4574014087762004"/>
    <n v="7.3053179626669502"/>
    <x v="1920"/>
    <x v="0"/>
    <n v="4.8172641545534099E-2"/>
    <x v="35"/>
    <n v="0.65242385864257801"/>
    <n v="17"/>
  </r>
  <r>
    <n v="1922"/>
    <x v="70"/>
    <x v="70"/>
    <x v="1854"/>
    <n v="1.8406873716087599"/>
    <n v="1.84272135712375"/>
    <n v="99.539099687734193"/>
    <n v="105.050238813422"/>
    <n v="104.579989495726"/>
    <n v="64.665659250190998"/>
    <n v="28.482833009119801"/>
    <n v="40.5"/>
    <n v="8.6759993546624496"/>
    <n v="4.32261423371361"/>
    <n v="7.2808351697378004"/>
    <x v="1921"/>
    <x v="0"/>
    <n v="4.84409257769585E-2"/>
    <x v="32"/>
    <n v="0.65973663330078103"/>
    <n v="18"/>
  </r>
  <r>
    <n v="1923"/>
    <x v="70"/>
    <x v="70"/>
    <x v="1855"/>
    <n v="1.840987235154"/>
    <n v="1.84246166852936"/>
    <n v="101.21342129740199"/>
    <n v="104.77115964565699"/>
    <n v="103.73936108378101"/>
    <n v="64.838646165040203"/>
    <n v="28.558132587210299"/>
    <n v="40.700000000000003"/>
    <n v="8.5043160520930599"/>
    <n v="4.2862558192321298"/>
    <n v="7.3157892433215501"/>
    <x v="1922"/>
    <x v="0"/>
    <n v="4.594611749053E-2"/>
    <x v="49"/>
    <n v="0.67039489746093806"/>
    <n v="19"/>
  </r>
  <r>
    <n v="1924"/>
    <x v="70"/>
    <x v="70"/>
    <x v="1856"/>
    <n v="1.8425604467696499"/>
    <n v="1.8411805995067401"/>
    <n v="103.46563727109699"/>
    <n v="104.65262745533499"/>
    <n v="101.773407240937"/>
    <n v="64.889520204948994"/>
    <n v="28.582923605026799"/>
    <n v="40.799999999999997"/>
    <n v="8.4948478759265793"/>
    <n v="4.2276708569512502"/>
    <n v="7.3100935242962501"/>
    <x v="1923"/>
    <x v="0"/>
    <n v="4.4537581503391301E-2"/>
    <x v="49"/>
    <n v="0.69610595703125"/>
    <n v="20"/>
  </r>
  <r>
    <n v="1925"/>
    <x v="70"/>
    <x v="70"/>
    <x v="1857"/>
    <n v="1.8412631533813899"/>
    <n v="1.8437063215165199"/>
    <n v="99.144266821124106"/>
    <n v="104.99768361192601"/>
    <n v="104.67183403260699"/>
    <n v="64.562163831756607"/>
    <n v="28.445210064823598"/>
    <n v="40.4"/>
    <n v="8.5624292958975907"/>
    <n v="4.6148164116361396"/>
    <n v="7.3178879692283596"/>
    <x v="1924"/>
    <x v="1"/>
    <n v="0.22897601127624501"/>
    <x v="6"/>
    <n v="0.70703125"/>
    <n v="21"/>
  </r>
  <r>
    <n v="1926"/>
    <x v="70"/>
    <x v="70"/>
    <x v="1858"/>
    <n v="1.8432959610436901"/>
    <n v="1.8421587879441801"/>
    <n v="101.39357097636599"/>
    <n v="103.804922886214"/>
    <n v="104.57814778222701"/>
    <n v="64.855134061181602"/>
    <n v="28.569048465829699"/>
    <n v="40.700000000000003"/>
    <n v="8.5730085252907404"/>
    <n v="4.3021877896957399"/>
    <n v="7.2749684214866299"/>
    <x v="1925"/>
    <x v="0"/>
    <n v="3.8510870188474697E-2"/>
    <x v="52"/>
    <n v="0.80758285522460904"/>
    <n v="22"/>
  </r>
  <r>
    <n v="1927"/>
    <x v="70"/>
    <x v="70"/>
    <x v="1859"/>
    <n v="1.8433803188707401"/>
    <n v="1.8410716987667799"/>
    <n v="105.08278530573099"/>
    <n v="104.879996583712"/>
    <n v="99.058714892174606"/>
    <n v="64.617690679797903"/>
    <n v="28.464554019045799"/>
    <n v="40.5"/>
    <n v="8.5934798250605091"/>
    <n v="4.6285819302827003"/>
    <n v="7.3083838176392604"/>
    <x v="1926"/>
    <x v="0"/>
    <n v="4.5650914311408997E-2"/>
    <x v="42"/>
    <n v="0.81359100341796897"/>
    <n v="23"/>
  </r>
  <r>
    <n v="1928"/>
    <x v="70"/>
    <x v="70"/>
    <x v="1860"/>
    <n v="1.84072675864724"/>
    <n v="1.84322163615773"/>
    <n v="101.53065282841899"/>
    <n v="104.404675945798"/>
    <n v="103.883036070537"/>
    <n v="64.868362328989207"/>
    <n v="28.5746157445415"/>
    <n v="40.700000000000003"/>
    <n v="8.5214915229948698"/>
    <n v="4.2782729406003703"/>
    <n v="7.2636222240204402"/>
    <x v="1927"/>
    <x v="0"/>
    <n v="3.66493128240108E-2"/>
    <x v="5"/>
    <n v="0.83761215209960904"/>
    <n v="24"/>
  </r>
  <r>
    <n v="1929"/>
    <x v="70"/>
    <x v="70"/>
    <x v="1861"/>
    <n v="1.84295659200101"/>
    <n v="1.84226463897019"/>
    <n v="104.923081220087"/>
    <n v="99.390668339807306"/>
    <n v="104.97712664068899"/>
    <n v="64.696701816525106"/>
    <n v="28.503766956267398"/>
    <n v="40.5"/>
    <n v="8.60631305478028"/>
    <n v="4.7436694104866604"/>
    <n v="7.2621709321757804"/>
    <x v="1928"/>
    <x v="0"/>
    <n v="3.1548578292131403E-2"/>
    <x v="4"/>
    <n v="0.86260986328125"/>
    <n v="25"/>
  </r>
  <r>
    <n v="1930"/>
    <x v="70"/>
    <x v="70"/>
    <x v="1862"/>
    <n v="1.8429807378266301"/>
    <n v="1.84246465366367"/>
    <n v="105.200975673191"/>
    <n v="105.171140744301"/>
    <n v="98.522379727730197"/>
    <n v="64.572945686627193"/>
    <n v="28.447675382104901"/>
    <n v="40.4"/>
    <n v="8.6587716600425093"/>
    <n v="4.4613769967916896"/>
    <n v="7.2859243026824201"/>
    <x v="1929"/>
    <x v="0"/>
    <n v="3.7666939198970802E-2"/>
    <x v="42"/>
    <n v="0.92291259765625"/>
    <n v="26"/>
  </r>
  <r>
    <n v="1931"/>
    <x v="70"/>
    <x v="70"/>
    <x v="1863"/>
    <n v="1.8437204234915801"/>
    <n v="1.8418300681658899"/>
    <n v="105.20568666092601"/>
    <n v="105.18880730098"/>
    <n v="98.511347438856703"/>
    <n v="64.576217192130201"/>
    <n v="28.4491823586465"/>
    <n v="40.4"/>
    <n v="8.6075580577923194"/>
    <n v="4.5350100558680602"/>
    <n v="7.2879842890058804"/>
    <x v="1930"/>
    <x v="0"/>
    <n v="4.0103942155837999E-2"/>
    <x v="42"/>
    <n v="1.0014457702636701"/>
    <n v="27"/>
  </r>
  <r>
    <n v="1932"/>
    <x v="70"/>
    <x v="70"/>
    <x v="1864"/>
    <n v="1.8426787565932301"/>
    <n v="1.8426497225463101"/>
    <n v="104.57290093614699"/>
    <n v="103.30082322854599"/>
    <n v="101.88823464873199"/>
    <n v="64.853969706566005"/>
    <n v="28.568530707938098"/>
    <n v="40.700000000000003"/>
    <n v="7.5938815424591004"/>
    <n v="4.3995219911194203"/>
    <n v="7.31155613693665"/>
    <x v="1931"/>
    <x v="0"/>
    <n v="4.6341389417648302E-2"/>
    <x v="50"/>
    <n v="1.0454864501953101"/>
    <n v="28"/>
  </r>
  <r>
    <n v="1933"/>
    <x v="70"/>
    <x v="70"/>
    <x v="1865"/>
    <n v="1.84331169366442"/>
    <n v="1.84246845291852"/>
    <n v="104.894481111258"/>
    <n v="104.561720628768"/>
    <n v="99.804360109256507"/>
    <n v="64.694910095441401"/>
    <n v="28.498432156784101"/>
    <n v="40.5"/>
    <n v="7.6273982068502502"/>
    <n v="4.4262160994749804"/>
    <n v="7.3045307638806403"/>
    <x v="1932"/>
    <x v="0"/>
    <n v="4.2597405612468699E-2"/>
    <x v="104"/>
    <n v="1.0495910644531199"/>
    <n v="29"/>
  </r>
  <r>
    <n v="1934"/>
    <x v="70"/>
    <x v="70"/>
    <x v="1866"/>
    <n v="1.84236098525777"/>
    <n v="1.8425734720764799"/>
    <n v="101.46404293164299"/>
    <n v="103.67321311706399"/>
    <n v="104.670555214679"/>
    <n v="64.864233360271498"/>
    <n v="28.570226372790501"/>
    <n v="40.700000000000003"/>
    <n v="7.49093364798994"/>
    <n v="4.4046037457465701"/>
    <n v="7.2939983719556203"/>
    <x v="1933"/>
    <x v="0"/>
    <n v="3.6388184875249897E-2"/>
    <x v="42"/>
    <n v="1.0535774230957"/>
    <n v="30"/>
  </r>
  <r>
    <n v="1935"/>
    <x v="70"/>
    <x v="70"/>
    <x v="1867"/>
    <n v="1.84153957329186"/>
    <n v="1.8425658739920201"/>
    <n v="104.890635430253"/>
    <n v="99.892413559999099"/>
    <n v="104.504342116563"/>
    <n v="64.703419720484803"/>
    <n v="28.504195783620599"/>
    <n v="40.5"/>
    <n v="7.6282704352203803"/>
    <n v="4.4346084055299002"/>
    <n v="7.3170511366520499"/>
    <x v="1934"/>
    <x v="0"/>
    <n v="2.68235262483358E-2"/>
    <x v="42"/>
    <n v="1.1091232299804701"/>
    <n v="31"/>
  </r>
  <r>
    <n v="1936"/>
    <x v="70"/>
    <x v="70"/>
    <x v="1868"/>
    <n v="1.8428898502080899"/>
    <n v="1.8439471250553701"/>
    <n v="99.429972436790493"/>
    <n v="104.706953858028"/>
    <n v="104.89268848245599"/>
    <n v="64.626054797621507"/>
    <n v="28.4720260583819"/>
    <n v="40.4"/>
    <n v="7.64932716643359"/>
    <n v="4.8095152440634799"/>
    <n v="7.2804369559421298"/>
    <x v="1935"/>
    <x v="0"/>
    <n v="4.4574733823537799E-2"/>
    <x v="35"/>
    <n v="1.1782798767089799"/>
    <n v="32"/>
  </r>
  <r>
    <n v="1937"/>
    <x v="70"/>
    <x v="70"/>
    <x v="1869"/>
    <n v="1.84306809423851"/>
    <n v="1.8408481740762801"/>
    <n v="104.680312421789"/>
    <n v="99.224117957401006"/>
    <n v="104.985976778457"/>
    <n v="64.584391992724804"/>
    <n v="28.4528617879932"/>
    <n v="40.4"/>
    <n v="7.6562676403872603"/>
    <n v="4.6711679329291798"/>
    <n v="7.3141670351522796"/>
    <x v="1936"/>
    <x v="0"/>
    <n v="4.92228493094444E-2"/>
    <x v="48"/>
    <n v="1.2063560485839799"/>
    <n v="33"/>
  </r>
  <r>
    <n v="1938"/>
    <x v="70"/>
    <x v="70"/>
    <x v="1870"/>
    <n v="1.84175785596261"/>
    <n v="1.84216475918957"/>
    <n v="103.08913437204301"/>
    <n v="103.12484032044701"/>
    <n v="103.79693095342"/>
    <n v="64.929140255778506"/>
    <n v="28.599454697864999"/>
    <n v="40.799999999999997"/>
    <n v="7.1995120686327203"/>
    <n v="4.8075385062648603"/>
    <n v="7.3025437097793997"/>
    <x v="1937"/>
    <x v="0"/>
    <n v="4.1811443865299197E-2"/>
    <x v="5"/>
    <n v="1.34060287475586"/>
    <n v="34"/>
  </r>
  <r>
    <n v="1939"/>
    <x v="70"/>
    <x v="70"/>
    <x v="1871"/>
    <n v="1.84218158714063"/>
    <n v="1.8419611830872"/>
    <n v="105.129647371213"/>
    <n v="98.430402250217298"/>
    <n v="105.16521352852401"/>
    <n v="64.525459040867602"/>
    <n v="28.429508503487501"/>
    <n v="40.4"/>
    <n v="7.6034692882891504"/>
    <n v="4.4511892186140498"/>
    <n v="7.3082881614681297"/>
    <x v="1938"/>
    <x v="0"/>
    <n v="4.2256619781255701E-2"/>
    <x v="4"/>
    <n v="1.42458343505859"/>
    <n v="35"/>
  </r>
  <r>
    <n v="1940"/>
    <x v="70"/>
    <x v="70"/>
    <x v="1872"/>
    <n v="1.8421221457872901"/>
    <n v="1.84288089685687"/>
    <n v="98.566423113547799"/>
    <n v="105.06958943481401"/>
    <n v="105.087249991462"/>
    <n v="64.527229728261602"/>
    <n v="28.425161393668599"/>
    <n v="40.4"/>
    <n v="7.6448506651689696"/>
    <n v="4.6775269791305396"/>
    <n v="7.29984931840246"/>
    <x v="1939"/>
    <x v="0"/>
    <n v="4.6279627829790101E-2"/>
    <x v="42"/>
    <n v="1.44040679931641"/>
    <n v="36"/>
  </r>
  <r>
    <n v="1941"/>
    <x v="70"/>
    <x v="70"/>
    <x v="1873"/>
    <n v="1.8415278982410199"/>
    <n v="1.84152138190138"/>
    <n v="105.221928864329"/>
    <n v="98.424087255123297"/>
    <n v="105.09966342982"/>
    <n v="64.530801766533799"/>
    <n v="28.4256357753518"/>
    <n v="40.4"/>
    <n v="7.5937719889178803"/>
    <n v="4.4579632452587097"/>
    <n v="7.3075848567194699"/>
    <x v="1940"/>
    <x v="0"/>
    <n v="2.0970452576875701E-2"/>
    <x v="50"/>
    <n v="1.45805740356445"/>
    <n v="37"/>
  </r>
  <r>
    <n v="1942"/>
    <x v="71"/>
    <x v="71"/>
    <x v="1874"/>
    <n v="1.84322027983635"/>
    <n v="1.84060913830177"/>
    <n v="104.426577199896"/>
    <n v="99.722750666746094"/>
    <n v="104.453943880488"/>
    <n v="64.513040002539896"/>
    <n v="28.419042716203599"/>
    <n v="40.4"/>
    <n v="7.6513017417654501"/>
    <n v="4.8200710149278096"/>
    <n v="7.5056924572313299"/>
    <x v="1941"/>
    <x v="1"/>
    <n v="0.26116070151329002"/>
    <x v="115"/>
    <n v="0"/>
    <n v="1"/>
  </r>
  <r>
    <n v="1943"/>
    <x v="71"/>
    <x v="71"/>
    <x v="1875"/>
    <n v="1.8426909670370599"/>
    <n v="1.8402679152775501"/>
    <n v="104.20685363912"/>
    <n v="104.620960799812"/>
    <n v="99.649631354912003"/>
    <n v="64.477649538905496"/>
    <n v="28.400640050325102"/>
    <n v="40.4"/>
    <n v="7.6419880093206096"/>
    <n v="4.7307612093454701"/>
    <n v="7.4998654418435198"/>
    <x v="1942"/>
    <x v="1"/>
    <n v="0.18125952780246701"/>
    <x v="73"/>
    <n v="2.11639404296875E-2"/>
    <n v="2"/>
  </r>
  <r>
    <n v="1944"/>
    <x v="71"/>
    <x v="71"/>
    <x v="1876"/>
    <n v="1.8426206880418901"/>
    <n v="1.8410741429937001"/>
    <n v="104.55232337221"/>
    <n v="99.457950216706806"/>
    <n v="104.504731825384"/>
    <n v="64.485218623203494"/>
    <n v="28.4080900662292"/>
    <n v="40.4"/>
    <n v="7.6660043052099001"/>
    <n v="4.7904920992620097"/>
    <n v="7.5140747895421498"/>
    <x v="1943"/>
    <x v="1"/>
    <n v="0.249727502465248"/>
    <x v="35"/>
    <n v="6.4823150634765597E-2"/>
    <n v="3"/>
  </r>
  <r>
    <n v="1945"/>
    <x v="71"/>
    <x v="71"/>
    <x v="1877"/>
    <n v="1.84313699979138"/>
    <n v="1.8407243139590399"/>
    <n v="104.28215249422"/>
    <n v="104.99529328802601"/>
    <n v="99.759959998385"/>
    <n v="64.632491230275093"/>
    <n v="28.471505027878099"/>
    <n v="40.5"/>
    <n v="7.6337261328035497"/>
    <n v="4.8323467303476502"/>
    <n v="7.5082507919154198"/>
    <x v="1944"/>
    <x v="1"/>
    <n v="0.12950494885444599"/>
    <x v="42"/>
    <n v="8.2542419433593806E-2"/>
    <n v="4"/>
  </r>
  <r>
    <n v="1946"/>
    <x v="71"/>
    <x v="71"/>
    <x v="1878"/>
    <n v="1.8415778560788501"/>
    <n v="1.8410499721626199"/>
    <n v="104.30420279165401"/>
    <n v="99.640589787887194"/>
    <n v="104.709758942501"/>
    <n v="64.526065785760395"/>
    <n v="28.4223070590022"/>
    <n v="40.4"/>
    <n v="7.6464213037829403"/>
    <n v="4.8072010991941099"/>
    <n v="7.5063061244013403"/>
    <x v="1945"/>
    <x v="1"/>
    <n v="0.332293450832367"/>
    <x v="51"/>
    <n v="8.349609375E-2"/>
    <n v="5"/>
  </r>
  <r>
    <n v="1947"/>
    <x v="71"/>
    <x v="71"/>
    <x v="1879"/>
    <n v="1.8424139057225899"/>
    <n v="1.8414605616194899"/>
    <n v="104.70120178912499"/>
    <n v="104.92536185018"/>
    <n v="99.227240266740097"/>
    <n v="64.574230986662798"/>
    <n v="28.4443586295363"/>
    <n v="40.4"/>
    <n v="7.66564466764987"/>
    <n v="4.8439970101280796"/>
    <n v="7.53241097478098"/>
    <x v="1946"/>
    <x v="0"/>
    <n v="4.67177592217922E-2"/>
    <x v="71"/>
    <n v="0.103595733642578"/>
    <n v="6"/>
  </r>
  <r>
    <n v="1948"/>
    <x v="71"/>
    <x v="71"/>
    <x v="1880"/>
    <n v="1.8419397384279399"/>
    <n v="1.8404852620980101"/>
    <n v="103.659003110375"/>
    <n v="102.78623282897399"/>
    <n v="103.44366518365401"/>
    <n v="64.894644422297304"/>
    <n v="28.575747204543301"/>
    <n v="40.9"/>
    <n v="7.3775083272123698"/>
    <n v="4.8128474403308097"/>
    <n v="7.5026707475206598"/>
    <x v="1947"/>
    <x v="0"/>
    <n v="3.1909741461277001E-2"/>
    <x v="48"/>
    <n v="0.126686096191406"/>
    <n v="7"/>
  </r>
  <r>
    <n v="1949"/>
    <x v="71"/>
    <x v="71"/>
    <x v="1881"/>
    <n v="1.84147712448458"/>
    <n v="1.8411887464353001"/>
    <n v="103.68137075030199"/>
    <n v="103.30890413859601"/>
    <n v="102.96487376257301"/>
    <n v="64.913518500258604"/>
    <n v="28.586853195912099"/>
    <n v="40.799999999999997"/>
    <n v="7.3200907342972004"/>
    <n v="4.8080471346512201"/>
    <n v="7.5092616280627897"/>
    <x v="1948"/>
    <x v="0"/>
    <n v="2.5226959958672499E-2"/>
    <x v="43"/>
    <n v="0.146598815917969"/>
    <n v="8"/>
  </r>
  <r>
    <n v="1950"/>
    <x v="71"/>
    <x v="71"/>
    <x v="1882"/>
    <n v="1.8415607511021701"/>
    <n v="1.84084926053167"/>
    <n v="103.12563107738499"/>
    <n v="104.023152733214"/>
    <n v="102.700925140294"/>
    <n v="64.882800316686001"/>
    <n v="28.570809344424202"/>
    <n v="40.799999999999997"/>
    <n v="7.3328439368107698"/>
    <n v="4.7607677505803903"/>
    <n v="7.4760007160339699"/>
    <x v="1949"/>
    <x v="0"/>
    <n v="4.9520287662744501E-2"/>
    <x v="5"/>
    <n v="0.15298843383789101"/>
    <n v="9"/>
  </r>
  <r>
    <n v="1951"/>
    <x v="71"/>
    <x v="71"/>
    <x v="1883"/>
    <n v="1.8433540083228701"/>
    <n v="1.84049015210622"/>
    <n v="104.923146863128"/>
    <n v="105.048805086369"/>
    <n v="99.093410159756701"/>
    <n v="64.630439347782797"/>
    <n v="28.466851636564702"/>
    <n v="40.4"/>
    <n v="7.6519017493677701"/>
    <n v="4.8783444079713298"/>
    <n v="7.5219485849213701"/>
    <x v="1950"/>
    <x v="1"/>
    <n v="0.28347343206405601"/>
    <x v="50"/>
    <n v="0.18711471557617201"/>
    <n v="10"/>
  </r>
  <r>
    <n v="1952"/>
    <x v="71"/>
    <x v="71"/>
    <x v="1884"/>
    <n v="1.8410396519358201"/>
    <n v="1.84202578700733"/>
    <n v="103.165139771702"/>
    <n v="103.44637120769799"/>
    <n v="103.23373398983"/>
    <n v="64.882906459959798"/>
    <n v="28.5737386725603"/>
    <n v="40.799999999999997"/>
    <n v="7.3498344933809898"/>
    <n v="4.7807667969737899"/>
    <n v="7.5070411953805003"/>
    <x v="1951"/>
    <x v="0"/>
    <n v="3.9550345391035101E-2"/>
    <x v="42"/>
    <n v="0.188362121582031"/>
    <n v="11"/>
  </r>
  <r>
    <n v="1953"/>
    <x v="71"/>
    <x v="71"/>
    <x v="1885"/>
    <n v="1.8416932426438399"/>
    <n v="1.8417822889798801"/>
    <n v="103.57142548364401"/>
    <n v="103.46522134723701"/>
    <n v="102.848308782126"/>
    <n v="64.8936793870309"/>
    <n v="28.578152746780599"/>
    <n v="40.799999999999997"/>
    <n v="7.3615786945607704"/>
    <n v="4.8105979825256"/>
    <n v="7.5056500177742"/>
    <x v="1952"/>
    <x v="0"/>
    <n v="2.3780817165970799E-2"/>
    <x v="42"/>
    <n v="0.19212722778320299"/>
    <n v="12"/>
  </r>
  <r>
    <n v="1954"/>
    <x v="71"/>
    <x v="71"/>
    <x v="1886"/>
    <n v="1.84182545318496"/>
    <n v="1.8408848415911201"/>
    <n v="104.88167176655401"/>
    <n v="98.798973571034793"/>
    <n v="104.836600424506"/>
    <n v="64.475677598002505"/>
    <n v="28.403573406447599"/>
    <n v="40.4"/>
    <n v="7.6712776029463399"/>
    <n v="4.8776520139742097"/>
    <n v="7.52605116632063"/>
    <x v="1953"/>
    <x v="1"/>
    <n v="0.208730638027191"/>
    <x v="4"/>
    <n v="0.220626831054688"/>
    <n v="13"/>
  </r>
  <r>
    <n v="1955"/>
    <x v="72"/>
    <x v="72"/>
    <x v="1887"/>
    <n v="1.8415091637024199"/>
    <n v="1.84287655582244"/>
    <n v="104.440929688133"/>
    <n v="102.154342519518"/>
    <n v="103.14359520023"/>
    <n v="64.848941999227506"/>
    <n v="28.566169004895901"/>
    <n v="40.799999999999997"/>
    <n v="8.5111091720031808"/>
    <n v="5.0389113093186602"/>
    <n v="7.2822215938938397"/>
    <x v="1954"/>
    <x v="0"/>
    <n v="4.5063711702823597E-2"/>
    <x v="117"/>
    <n v="0"/>
    <n v="1"/>
  </r>
  <r>
    <n v="1956"/>
    <x v="72"/>
    <x v="72"/>
    <x v="1888"/>
    <n v="1.8422429264350499"/>
    <n v="1.84290857071098"/>
    <n v="104.550437653705"/>
    <n v="103.563757185928"/>
    <n v="101.58588859641399"/>
    <n v="64.835098264819095"/>
    <n v="28.559317106989699"/>
    <n v="40.700000000000003"/>
    <n v="8.5690490097624501"/>
    <n v="5.0146874303219802"/>
    <n v="7.2402700878830002"/>
    <x v="1955"/>
    <x v="0"/>
    <n v="4.6178702265024199E-2"/>
    <x v="30"/>
    <n v="1.5430450439453101E-2"/>
    <n v="2"/>
  </r>
  <r>
    <n v="1957"/>
    <x v="72"/>
    <x v="72"/>
    <x v="1889"/>
    <n v="1.84132669561922"/>
    <n v="1.84303282662029"/>
    <n v="102.791289165774"/>
    <n v="103.848557810689"/>
    <n v="102.940346703898"/>
    <n v="64.807465358906299"/>
    <n v="28.5464713559873"/>
    <n v="40.700000000000003"/>
    <n v="8.4229060069200496"/>
    <n v="5.1980857438416699"/>
    <n v="7.2975244961233399"/>
    <x v="1956"/>
    <x v="0"/>
    <n v="4.3766703456640202E-2"/>
    <x v="32"/>
    <n v="3.8051605224609403E-2"/>
    <n v="3"/>
  </r>
  <r>
    <n v="1958"/>
    <x v="72"/>
    <x v="72"/>
    <x v="1890"/>
    <n v="1.8428654318750399"/>
    <n v="1.84146137619011"/>
    <n v="103.55556009056799"/>
    <n v="103.1693825015"/>
    <n v="103.282657272527"/>
    <n v="64.928583050392902"/>
    <n v="28.600811885620601"/>
    <n v="40.799999999999997"/>
    <n v="8.3826375016090093"/>
    <n v="5.2438833080670602"/>
    <n v="7.2863142198167896"/>
    <x v="1957"/>
    <x v="0"/>
    <n v="4.9246191978454597E-2"/>
    <x v="42"/>
    <n v="5.8803558349609403E-2"/>
    <n v="4"/>
  </r>
  <r>
    <n v="1959"/>
    <x v="72"/>
    <x v="72"/>
    <x v="1891"/>
    <n v="1.84224998303704"/>
    <n v="1.84285973421744"/>
    <n v="103.075708168181"/>
    <n v="103.164447803462"/>
    <n v="103.404821094563"/>
    <n v="64.826580981980896"/>
    <n v="28.559422920943099"/>
    <n v="40.799999999999997"/>
    <n v="8.3825868625085995"/>
    <n v="5.2092843573454504"/>
    <n v="7.2912604547375297"/>
    <x v="1958"/>
    <x v="0"/>
    <n v="4.8543751239776597E-2"/>
    <x v="5"/>
    <n v="8.2057952880859403E-2"/>
    <n v="5"/>
  </r>
  <r>
    <n v="1960"/>
    <x v="72"/>
    <x v="72"/>
    <x v="1892"/>
    <n v="1.8436434036982301"/>
    <n v="1.84176545738049"/>
    <n v="104.722428089986"/>
    <n v="105.05878650352901"/>
    <n v="99.666352464705"/>
    <n v="64.744245218279801"/>
    <n v="28.524281047934199"/>
    <n v="40.5"/>
    <n v="8.6708579057498305"/>
    <n v="5.20392389262752"/>
    <n v="7.0995204692368397"/>
    <x v="1959"/>
    <x v="0"/>
    <n v="3.7235431373119403E-2"/>
    <x v="6"/>
    <n v="0.124031066894531"/>
    <n v="6"/>
  </r>
  <r>
    <n v="1961"/>
    <x v="72"/>
    <x v="72"/>
    <x v="1893"/>
    <n v="1.84272434183737"/>
    <n v="1.84217398743984"/>
    <n v="103.381312228664"/>
    <n v="103.431115397184"/>
    <n v="102.818613773919"/>
    <n v="64.822412133582603"/>
    <n v="28.554147585819202"/>
    <n v="40.700000000000003"/>
    <n v="8.3115967790621905"/>
    <n v="5.5004881818528499"/>
    <n v="7.28029682748741"/>
    <x v="1960"/>
    <x v="0"/>
    <n v="4.83819358050823E-2"/>
    <x v="4"/>
    <n v="0.15158462524414101"/>
    <n v="7"/>
  </r>
  <r>
    <n v="1962"/>
    <x v="72"/>
    <x v="72"/>
    <x v="1894"/>
    <n v="1.8423107772577301"/>
    <n v="1.84142662085677"/>
    <n v="104.774395180178"/>
    <n v="99.506289323977896"/>
    <n v="105.198629943396"/>
    <n v="64.750709087312202"/>
    <n v="28.526103776302499"/>
    <n v="40.5"/>
    <n v="8.6690504241443396"/>
    <n v="5.1323595052365896"/>
    <n v="7.3062727757932402"/>
    <x v="1961"/>
    <x v="0"/>
    <n v="4.7531321644782999E-2"/>
    <x v="42"/>
    <n v="0.244117736816406"/>
    <n v="8"/>
  </r>
  <r>
    <n v="1963"/>
    <x v="72"/>
    <x v="72"/>
    <x v="1895"/>
    <n v="1.8427362806435399"/>
    <n v="1.8423989795915501"/>
    <n v="105.211497126308"/>
    <n v="105.33790693994"/>
    <n v="98.6449996072961"/>
    <n v="64.657231806420796"/>
    <n v="28.479530686676899"/>
    <n v="40.5"/>
    <n v="8.6565453405415091"/>
    <n v="5.1651757958959896"/>
    <n v="7.2979253745483001"/>
    <x v="1962"/>
    <x v="0"/>
    <n v="3.3815603703260401E-2"/>
    <x v="5"/>
    <n v="0.51698684692382801"/>
    <n v="9"/>
  </r>
  <r>
    <n v="1964"/>
    <x v="72"/>
    <x v="72"/>
    <x v="1896"/>
    <n v="1.84273736598572"/>
    <n v="1.84282663319152"/>
    <n v="98.596883034142294"/>
    <n v="105.459308692568"/>
    <n v="105.08487929414601"/>
    <n v="64.641441923470296"/>
    <n v="28.4771732047809"/>
    <n v="40.5"/>
    <n v="8.6255456218529698"/>
    <n v="5.0836866184686098"/>
    <n v="7.3034734735516897"/>
    <x v="1963"/>
    <x v="0"/>
    <n v="4.9872711300849901E-2"/>
    <x v="4"/>
    <n v="0.54587173461914096"/>
    <n v="10"/>
  </r>
  <r>
    <n v="1965"/>
    <x v="73"/>
    <x v="73"/>
    <x v="1897"/>
    <n v="1.8470814816894201"/>
    <n v="1.8469220340880601"/>
    <n v="104.513549905311"/>
    <n v="104.42889855064099"/>
    <n v="104.658303757205"/>
    <n v="65.953695551504694"/>
    <n v="29.078941958102501"/>
    <n v="53.9"/>
    <n v="7.1982572818983099"/>
    <n v="4.7632253605975103"/>
    <n v="7.5001069268373302"/>
    <x v="1964"/>
    <x v="0"/>
    <n v="3.09033114463091E-2"/>
    <x v="11"/>
    <n v="0"/>
    <n v="1"/>
  </r>
  <r>
    <n v="1966"/>
    <x v="73"/>
    <x v="73"/>
    <x v="1898"/>
    <n v="1.84640650995386"/>
    <n v="1.84723414866659"/>
    <n v="104.620526206515"/>
    <n v="104.644628957732"/>
    <n v="104.420247075305"/>
    <n v="65.978169051764993"/>
    <n v="29.090372242301601"/>
    <n v="53.9"/>
    <n v="7.3754204660512901"/>
    <n v="4.74459483349266"/>
    <n v="7.4885750878963098"/>
    <x v="1965"/>
    <x v="0"/>
    <n v="3.2363247126340901E-2"/>
    <x v="1"/>
    <n v="1.08871459960938E-2"/>
    <n v="2"/>
  </r>
  <r>
    <n v="1967"/>
    <x v="73"/>
    <x v="73"/>
    <x v="441"/>
    <n v="1.8470498098318799"/>
    <n v="1.8453663592902001"/>
    <n v="107.09343142660499"/>
    <n v="107.74447638120201"/>
    <n v="108.37225793344"/>
    <n v="68.843849449207198"/>
    <n v="30.304488812472901"/>
    <n v="50.6"/>
    <n v="7.7144030336228804"/>
    <n v="4.7808554841117799"/>
    <n v="7.6560037338599898"/>
    <x v="1966"/>
    <x v="0"/>
    <n v="4.7827977687120403E-2"/>
    <x v="39"/>
    <n v="9.1525516510009801"/>
    <n v="3"/>
  </r>
  <r>
    <n v="1968"/>
    <x v="73"/>
    <x v="73"/>
    <x v="1899"/>
    <n v="1.84629737583088"/>
    <n v="1.84614436055255"/>
    <n v="108.085258511242"/>
    <n v="107.822474512444"/>
    <n v="107.221074714916"/>
    <n v="68.8191667438618"/>
    <n v="30.2936751627166"/>
    <n v="50.5"/>
    <n v="7.7357109690923496"/>
    <n v="4.8254833162160899"/>
    <n v="7.6596890526192496"/>
    <x v="1967"/>
    <x v="0"/>
    <n v="4.6419478952884702E-2"/>
    <x v="97"/>
    <n v="9.1658058166503906"/>
    <n v="4"/>
  </r>
  <r>
    <n v="1969"/>
    <x v="73"/>
    <x v="73"/>
    <x v="1900"/>
    <n v="1.8437920164704"/>
    <n v="1.8502459295996301"/>
    <n v="103.894959101559"/>
    <n v="103.499541494425"/>
    <n v="115.173049581672"/>
    <n v="68.472663675738801"/>
    <n v="30.134754545693099"/>
    <n v="52.1"/>
    <n v="7.6822271443045498"/>
    <n v="4.7419049599445797"/>
    <n v="7.63529253126356"/>
    <x v="1968"/>
    <x v="0"/>
    <n v="4.27371859550476E-2"/>
    <x v="4"/>
    <n v="11.683292388916"/>
    <n v="5"/>
  </r>
  <r>
    <n v="1970"/>
    <x v="74"/>
    <x v="74"/>
    <x v="1901"/>
    <n v="1.84463112843733"/>
    <n v="1.8438660471954"/>
    <n v="120.020087465556"/>
    <n v="119.96669773836101"/>
    <n v="120.01313901536"/>
    <n v="89.968837650845103"/>
    <n v="38.7437734986542"/>
    <n v="70.2"/>
    <n v="7.0676666666666597"/>
    <n v="4.9416928864411798"/>
    <n v="7.8610309382620498"/>
    <x v="1969"/>
    <x v="0"/>
    <n v="4.9963504076004001E-2"/>
    <x v="131"/>
    <n v="0"/>
    <n v="1"/>
  </r>
  <r>
    <n v="1971"/>
    <x v="74"/>
    <x v="74"/>
    <x v="1902"/>
    <n v="1.84441291472381"/>
    <n v="1.8441317740335099"/>
    <n v="119.996207626794"/>
    <n v="120.09659733572001"/>
    <n v="119.905943553855"/>
    <n v="89.861369536391095"/>
    <n v="38.8157083889134"/>
    <n v="69.8"/>
    <n v="7.2508926678600201"/>
    <n v="4.98992438650669"/>
    <n v="7.8590114680410101"/>
    <x v="1970"/>
    <x v="0"/>
    <n v="2.8276227414608002E-2"/>
    <x v="132"/>
    <n v="1.6196727752685498E-2"/>
    <n v="2"/>
  </r>
  <r>
    <n v="1972"/>
    <x v="75"/>
    <x v="75"/>
    <x v="1903"/>
    <n v="1.8417700725117601"/>
    <n v="1.8439105184362901"/>
    <n v="104.269122770195"/>
    <n v="98.351098186653005"/>
    <n v="104.87156826584901"/>
    <n v="64.1886311985307"/>
    <n v="28.2912777458418"/>
    <n v="40.4"/>
    <n v="10.014773141704101"/>
    <n v="6.4047670668768601"/>
    <n v="8.3243505677844496"/>
    <x v="1971"/>
    <x v="0"/>
    <n v="3.8131035864353201E-2"/>
    <x v="51"/>
    <n v="0"/>
    <n v="1"/>
  </r>
  <r>
    <n v="1973"/>
    <x v="75"/>
    <x v="75"/>
    <x v="1904"/>
    <n v="1.84436466025566"/>
    <n v="1.8415064485360799"/>
    <n v="104.1312582939"/>
    <n v="105.04430458908099"/>
    <n v="98.319944132383597"/>
    <n v="64.188799254785096"/>
    <n v="28.290646544832999"/>
    <n v="40.5"/>
    <n v="9.9935521901255804"/>
    <n v="6.3863785761065399"/>
    <n v="8.3163635482676703"/>
    <x v="1972"/>
    <x v="0"/>
    <n v="3.66859026253223E-2"/>
    <x v="42"/>
    <n v="3.4753799438476597E-2"/>
    <n v="2"/>
  </r>
  <r>
    <n v="1974"/>
    <x v="75"/>
    <x v="75"/>
    <x v="1905"/>
    <n v="1.84386794538003"/>
    <n v="1.84165441926546"/>
    <n v="104.261674697383"/>
    <n v="104.900450548525"/>
    <n v="98.534115538648393"/>
    <n v="64.2470176337401"/>
    <n v="28.316305330831302"/>
    <n v="40.5"/>
    <n v="9.9923091378007403"/>
    <n v="6.3841107068736802"/>
    <n v="8.31917632779688"/>
    <x v="1973"/>
    <x v="0"/>
    <n v="1.9769141450524299E-2"/>
    <x v="52"/>
    <n v="3.7130355834960903E-2"/>
    <n v="3"/>
  </r>
  <r>
    <n v="1975"/>
    <x v="75"/>
    <x v="75"/>
    <x v="1906"/>
    <n v="1.8435926882042"/>
    <n v="1.8438343201057901"/>
    <n v="104.955955408824"/>
    <n v="104.16165971327599"/>
    <n v="98.602953047919897"/>
    <n v="64.254599817000994"/>
    <n v="28.316879553081201"/>
    <n v="40.5"/>
    <n v="9.9895822955395399"/>
    <n v="6.3929403462488299"/>
    <n v="8.3150350513628108"/>
    <x v="1974"/>
    <x v="0"/>
    <n v="4.8816315829753897E-2"/>
    <x v="51"/>
    <n v="4.6686172485351597E-2"/>
    <n v="4"/>
  </r>
  <r>
    <n v="1976"/>
    <x v="75"/>
    <x v="75"/>
    <x v="1907"/>
    <n v="1.8447034992106399"/>
    <n v="1.84185857220363"/>
    <n v="105.05292149596001"/>
    <n v="98.198110615762303"/>
    <n v="104.07808558300501"/>
    <n v="64.141473553694695"/>
    <n v="28.2753151950118"/>
    <n v="40.299999999999997"/>
    <n v="10.024743948133001"/>
    <n v="6.4008489610523904"/>
    <n v="8.3256619909060507"/>
    <x v="1975"/>
    <x v="0"/>
    <n v="3.4148521721363102E-2"/>
    <x v="42"/>
    <n v="7.41729736328125E-2"/>
    <n v="5"/>
  </r>
  <r>
    <n v="1977"/>
    <x v="75"/>
    <x v="75"/>
    <x v="1908"/>
    <n v="1.84385303101955"/>
    <n v="1.8414407402900499"/>
    <n v="104.749722459048"/>
    <n v="104.785814744403"/>
    <n v="97.981988824753699"/>
    <n v="64.189125350009903"/>
    <n v="28.288665686194001"/>
    <n v="40.4"/>
    <n v="10.004946786463901"/>
    <n v="6.3857742269977003"/>
    <n v="8.3221829338992901"/>
    <x v="1976"/>
    <x v="0"/>
    <n v="4.8238363116979599E-2"/>
    <x v="4"/>
    <n v="0.21383476257324199"/>
    <n v="6"/>
  </r>
  <r>
    <n v="1978"/>
    <x v="75"/>
    <x v="75"/>
    <x v="1909"/>
    <n v="1.8429641884746399"/>
    <n v="1.84188191803926"/>
    <n v="103.32064071233"/>
    <n v="104.658140747251"/>
    <n v="98.811240365805801"/>
    <n v="64.004546859323696"/>
    <n v="28.2102411813581"/>
    <n v="40.4"/>
    <n v="9.98283408839497"/>
    <n v="6.5343038788919099"/>
    <n v="8.4247537795374097"/>
    <x v="1977"/>
    <x v="0"/>
    <n v="4.8344306647777599E-2"/>
    <x v="104"/>
    <n v="0.249565124511719"/>
    <n v="7"/>
  </r>
  <r>
    <n v="1979"/>
    <x v="75"/>
    <x v="75"/>
    <x v="1910"/>
    <n v="1.84324849111561"/>
    <n v="1.84153577212065"/>
    <n v="104.018960427038"/>
    <n v="98.800062315520506"/>
    <n v="105.02014950736699"/>
    <n v="64.290130740420494"/>
    <n v="28.3338523015329"/>
    <n v="40.299999999999997"/>
    <n v="9.9788366603039993"/>
    <n v="6.3204326662902997"/>
    <n v="8.5829894759216305"/>
    <x v="1978"/>
    <x v="0"/>
    <n v="4.2993068695068401E-2"/>
    <x v="50"/>
    <n v="0.25067901611328097"/>
    <n v="8"/>
  </r>
  <r>
    <n v="1980"/>
    <x v="75"/>
    <x v="75"/>
    <x v="1911"/>
    <n v="1.84147848208986"/>
    <n v="1.84413258742423"/>
    <n v="97.753056880237693"/>
    <n v="104.07991470681699"/>
    <n v="104.718814676598"/>
    <n v="63.924437532768998"/>
    <n v="28.176761276918601"/>
    <n v="40.200000000000003"/>
    <n v="10.0138242375532"/>
    <n v="6.5121393040314004"/>
    <n v="8.3204387088035308"/>
    <x v="1979"/>
    <x v="0"/>
    <n v="4.9425885081291199E-2"/>
    <x v="49"/>
    <n v="0.25288009643554699"/>
    <n v="9"/>
  </r>
  <r>
    <n v="1981"/>
    <x v="75"/>
    <x v="75"/>
    <x v="1912"/>
    <n v="1.8450159890905999"/>
    <n v="1.8421848441456601"/>
    <n v="104.46869217201601"/>
    <n v="98.293141650001203"/>
    <n v="104.23567990698299"/>
    <n v="64.054074215246402"/>
    <n v="28.2395520063811"/>
    <n v="40.4"/>
    <n v="9.9733743517008406"/>
    <n v="6.4470182665485298"/>
    <n v="8.3152564511807991"/>
    <x v="1980"/>
    <x v="0"/>
    <n v="4.3968189507722903E-2"/>
    <x v="5"/>
    <n v="0.28776168823242199"/>
    <n v="10"/>
  </r>
  <r>
    <n v="1982"/>
    <x v="75"/>
    <x v="75"/>
    <x v="1913"/>
    <n v="1.8435080688730301"/>
    <n v="1.8419799130283601"/>
    <n v="104.41464119628399"/>
    <n v="98.674121978521299"/>
    <n v="104.567370341819"/>
    <n v="64.239128105265607"/>
    <n v="28.314464748586602"/>
    <n v="40.4"/>
    <n v="9.9973876416192198"/>
    <n v="6.3905443688826802"/>
    <n v="8.5767294323493797"/>
    <x v="1981"/>
    <x v="0"/>
    <n v="2.7969805523753201E-2"/>
    <x v="6"/>
    <n v="0.29023933410644498"/>
    <n v="11"/>
  </r>
  <r>
    <n v="1983"/>
    <x v="75"/>
    <x v="75"/>
    <x v="1914"/>
    <n v="1.84471515416337"/>
    <n v="1.8418395695608201"/>
    <n v="104.376768024106"/>
    <n v="104.43325583265499"/>
    <n v="98.928310917901698"/>
    <n v="64.265498391590498"/>
    <n v="28.328952995316399"/>
    <n v="40.4"/>
    <n v="9.9955654370706792"/>
    <n v="6.4096160318526296"/>
    <n v="8.5801050670029895"/>
    <x v="1982"/>
    <x v="1"/>
    <n v="0.20466838777065299"/>
    <x v="42"/>
    <n v="0.30359458923339799"/>
    <n v="12"/>
  </r>
  <r>
    <n v="1984"/>
    <x v="75"/>
    <x v="75"/>
    <x v="1915"/>
    <n v="1.84429552946375"/>
    <n v="1.8437703219218999"/>
    <n v="98.360864111676094"/>
    <n v="103.94684951234299"/>
    <n v="104.556402997238"/>
    <n v="64.018819178491697"/>
    <n v="28.221205523550999"/>
    <n v="40.4"/>
    <n v="9.9792515185201101"/>
    <n v="6.5155239444956896"/>
    <n v="8.3157002635509603"/>
    <x v="1983"/>
    <x v="0"/>
    <n v="4.6089332550764098E-2"/>
    <x v="104"/>
    <n v="0.30492019653320301"/>
    <n v="13"/>
  </r>
  <r>
    <n v="1985"/>
    <x v="75"/>
    <x v="75"/>
    <x v="1916"/>
    <n v="1.8433594332088299"/>
    <n v="1.8441033051323299"/>
    <n v="104.51450587935599"/>
    <n v="103.827327316855"/>
    <n v="98.200399295545196"/>
    <n v="63.929201283907801"/>
    <n v="28.179832831084902"/>
    <n v="40.299999999999997"/>
    <n v="10.0048243651056"/>
    <n v="6.5332258894533499"/>
    <n v="8.33037588760231"/>
    <x v="1984"/>
    <x v="0"/>
    <n v="4.2386759072542197E-2"/>
    <x v="50"/>
    <n v="0.30839157104492199"/>
    <n v="14"/>
  </r>
  <r>
    <n v="1986"/>
    <x v="75"/>
    <x v="75"/>
    <x v="1917"/>
    <n v="1.84186644466964"/>
    <n v="1.8432965035500899"/>
    <n v="98.592475045506106"/>
    <n v="104.502952024078"/>
    <n v="103.89267639354701"/>
    <n v="64.056135043529196"/>
    <n v="28.232044921762199"/>
    <n v="40.4"/>
    <n v="9.9934004090561697"/>
    <n v="6.4959168904414799"/>
    <n v="8.5783214732674509"/>
    <x v="1985"/>
    <x v="0"/>
    <n v="4.4295378029346501E-2"/>
    <x v="51"/>
    <n v="0.31877517700195301"/>
    <n v="15"/>
  </r>
  <r>
    <n v="1987"/>
    <x v="75"/>
    <x v="75"/>
    <x v="1578"/>
    <n v="1.84371906753713"/>
    <n v="1.84376381350757"/>
    <n v="99.809934312959896"/>
    <n v="104.54998067835101"/>
    <n v="104.62506117074"/>
    <n v="64.619118185276605"/>
    <n v="28.4755120391026"/>
    <n v="40.700000000000003"/>
    <n v="9.8648954320140998"/>
    <n v="6.4025283631592202"/>
    <n v="8.3156257094263406"/>
    <x v="1986"/>
    <x v="1"/>
    <n v="6.5949298441410106E-2"/>
    <x v="49"/>
    <n v="0.33704948425293002"/>
    <n v="16"/>
  </r>
  <r>
    <n v="1988"/>
    <x v="75"/>
    <x v="75"/>
    <x v="1918"/>
    <n v="1.84367242209672"/>
    <n v="1.8419484249022799"/>
    <n v="104.456771882955"/>
    <n v="99.128453970428396"/>
    <n v="104.113446324593"/>
    <n v="64.257697661516204"/>
    <n v="28.3228515542019"/>
    <n v="40.4"/>
    <n v="9.9997650188414404"/>
    <n v="6.4115228444763002"/>
    <n v="8.5798106774646108"/>
    <x v="1987"/>
    <x v="0"/>
    <n v="4.0715713053941699E-2"/>
    <x v="4"/>
    <n v="0.34749984741210899"/>
    <n v="17"/>
  </r>
  <r>
    <n v="1989"/>
    <x v="75"/>
    <x v="75"/>
    <x v="1919"/>
    <n v="1.8429470963649499"/>
    <n v="1.84433456834707"/>
    <n v="98.860578703858707"/>
    <n v="103.93694257935501"/>
    <n v="103.93348741385201"/>
    <n v="63.990921656395798"/>
    <n v="28.2162712811208"/>
    <n v="40.200000000000003"/>
    <n v="9.9930254665507601"/>
    <n v="6.2802464238810396"/>
    <n v="8.5873411237119797"/>
    <x v="1988"/>
    <x v="0"/>
    <n v="4.1654817759990699E-2"/>
    <x v="52"/>
    <n v="0.34845733642578097"/>
    <n v="18"/>
  </r>
  <r>
    <n v="1990"/>
    <x v="75"/>
    <x v="75"/>
    <x v="1920"/>
    <n v="1.8419275230040899"/>
    <n v="1.8448644936688401"/>
    <n v="104.179278707431"/>
    <n v="98.433855561895896"/>
    <n v="104.138765688457"/>
    <n v="63.990246366027797"/>
    <n v="28.212070225044599"/>
    <n v="40.1"/>
    <n v="9.9963489477423"/>
    <n v="6.3299874047977198"/>
    <n v="8.5874244905889405"/>
    <x v="1989"/>
    <x v="0"/>
    <n v="4.2123392224311801E-2"/>
    <x v="6"/>
    <n v="0.36151504516601601"/>
    <n v="19"/>
  </r>
  <r>
    <n v="1991"/>
    <x v="75"/>
    <x v="75"/>
    <x v="1921"/>
    <n v="1.8434874558835399"/>
    <n v="1.84321241315264"/>
    <n v="104.834666726606"/>
    <n v="103.312042917496"/>
    <n v="99.079561586106706"/>
    <n v="64.126482790263594"/>
    <n v="28.262431172632098"/>
    <n v="40.5"/>
    <n v="9.9733488005044695"/>
    <n v="6.4392239642218598"/>
    <n v="8.5795336142146592"/>
    <x v="1990"/>
    <x v="0"/>
    <n v="4.5574877411127097E-2"/>
    <x v="50"/>
    <n v="0.36212539672851601"/>
    <n v="20"/>
  </r>
  <r>
    <n v="1992"/>
    <x v="75"/>
    <x v="75"/>
    <x v="1922"/>
    <n v="1.8450325200386"/>
    <n v="1.84125419212014"/>
    <n v="104.496285560495"/>
    <n v="99.1847909514984"/>
    <n v="104.59971988940499"/>
    <n v="64.417075339960405"/>
    <n v="28.391412784427001"/>
    <n v="40.4"/>
    <n v="9.9779555075428004"/>
    <n v="6.3017633888467701"/>
    <n v="8.5839152112818393"/>
    <x v="1991"/>
    <x v="1"/>
    <n v="0.27906614542007402"/>
    <x v="4"/>
    <n v="0.36501693725585899"/>
    <n v="21"/>
  </r>
  <r>
    <n v="1993"/>
    <x v="75"/>
    <x v="75"/>
    <x v="1923"/>
    <n v="1.84367486287577"/>
    <n v="1.8414160312107599"/>
    <n v="103.808353410113"/>
    <n v="98.599959528393796"/>
    <n v="104.924501624096"/>
    <n v="64.148613142888607"/>
    <n v="28.267691042558699"/>
    <n v="40.5"/>
    <n v="9.9756012264762397"/>
    <n v="6.4209244460474402"/>
    <n v="8.3924494512107106"/>
    <x v="1992"/>
    <x v="0"/>
    <n v="4.8906877636909499E-2"/>
    <x v="51"/>
    <n v="0.36627960205078097"/>
    <n v="22"/>
  </r>
  <r>
    <n v="1994"/>
    <x v="75"/>
    <x v="75"/>
    <x v="1924"/>
    <n v="1.84444924028827"/>
    <n v="1.8408332352497301"/>
    <n v="104.085994448165"/>
    <n v="98.877645565663201"/>
    <n v="104.748208701907"/>
    <n v="64.256881517461593"/>
    <n v="28.318115131452601"/>
    <n v="40.299999999999997"/>
    <n v="9.9874232611756195"/>
    <n v="6.3037999505185498"/>
    <n v="8.5849255343136601"/>
    <x v="1993"/>
    <x v="0"/>
    <n v="3.3532820641994497E-2"/>
    <x v="5"/>
    <n v="0.38121604919433599"/>
    <n v="23"/>
  </r>
  <r>
    <n v="1995"/>
    <x v="75"/>
    <x v="75"/>
    <x v="1925"/>
    <n v="1.84102634418956"/>
    <n v="1.8437250337292701"/>
    <n v="99.563229789656404"/>
    <n v="104.766143038908"/>
    <n v="104.364853753467"/>
    <n v="64.535700977993599"/>
    <n v="28.437957090939701"/>
    <n v="40.700000000000003"/>
    <n v="9.8554586569782394"/>
    <n v="6.4067476808610104"/>
    <n v="8.3138519342461805"/>
    <x v="1994"/>
    <x v="1"/>
    <n v="5.9272304177284199E-2"/>
    <x v="5"/>
    <n v="0.39058876037597701"/>
    <n v="24"/>
  </r>
  <r>
    <n v="1996"/>
    <x v="75"/>
    <x v="75"/>
    <x v="1926"/>
    <n v="1.84366889652128"/>
    <n v="1.84175188339797"/>
    <n v="104.167402316284"/>
    <n v="104.621485852608"/>
    <n v="98.514263062443106"/>
    <n v="64.140440738018398"/>
    <n v="28.2676244713209"/>
    <n v="40.4"/>
    <n v="9.9991244918800106"/>
    <n v="6.38986805379567"/>
    <n v="8.5726657004857891"/>
    <x v="1995"/>
    <x v="0"/>
    <n v="4.9975950270891203E-2"/>
    <x v="42"/>
    <n v="0.39549064636230502"/>
    <n v="25"/>
  </r>
  <r>
    <n v="1997"/>
    <x v="75"/>
    <x v="75"/>
    <x v="1927"/>
    <n v="1.84414587275518"/>
    <n v="1.8431483933747701"/>
    <n v="98.332807176123197"/>
    <n v="104.11355984021399"/>
    <n v="104.53210943983299"/>
    <n v="64.049293020941604"/>
    <n v="28.230352271368201"/>
    <n v="40.299999999999997"/>
    <n v="9.97130974667831"/>
    <n v="6.5057755212454298"/>
    <n v="8.5784891851299605"/>
    <x v="1996"/>
    <x v="0"/>
    <n v="4.4857773929834401E-2"/>
    <x v="50"/>
    <n v="0.398666381835938"/>
    <n v="26"/>
  </r>
  <r>
    <n v="1998"/>
    <x v="75"/>
    <x v="75"/>
    <x v="1928"/>
    <n v="1.8412283943063601"/>
    <n v="1.8436539805505801"/>
    <n v="104.766017665257"/>
    <n v="98.062569052224603"/>
    <n v="104.658113043547"/>
    <n v="64.182296750175297"/>
    <n v="28.284960553696799"/>
    <n v="40.200000000000003"/>
    <n v="10.0037884626436"/>
    <n v="6.3690037645658597"/>
    <n v="8.5821794924311998"/>
    <x v="1997"/>
    <x v="0"/>
    <n v="4.6399388462305097E-2"/>
    <x v="50"/>
    <n v="0.40412330627441401"/>
    <n v="27"/>
  </r>
  <r>
    <n v="1999"/>
    <x v="75"/>
    <x v="75"/>
    <x v="1929"/>
    <n v="1.84185341436282"/>
    <n v="1.8423381882814001"/>
    <n v="99.432732907178007"/>
    <n v="104.764124265123"/>
    <n v="103.559773938582"/>
    <n v="64.2759476923205"/>
    <n v="28.3263306865814"/>
    <n v="40.4"/>
    <n v="9.9544673447461491"/>
    <n v="6.2614292333823203"/>
    <n v="8.5753789278524906"/>
    <x v="1998"/>
    <x v="0"/>
    <n v="3.6782193928956999E-2"/>
    <x v="51"/>
    <n v="0.435958862304688"/>
    <n v="28"/>
  </r>
  <r>
    <n v="2000"/>
    <x v="75"/>
    <x v="75"/>
    <x v="1930"/>
    <n v="1.8434242593608201"/>
    <n v="1.84187431710201"/>
    <n v="104.30682462755099"/>
    <n v="104.07119537695"/>
    <n v="98.563392269956196"/>
    <n v="64.043289409345107"/>
    <n v="28.229542861993799"/>
    <n v="40.299999999999997"/>
    <n v="10.0022377738277"/>
    <n v="6.5541580758416798"/>
    <n v="8.57787391849301"/>
    <x v="1999"/>
    <x v="0"/>
    <n v="4.8046264797449098E-2"/>
    <x v="42"/>
    <n v="0.44342422485351601"/>
    <n v="29"/>
  </r>
  <r>
    <n v="2001"/>
    <x v="75"/>
    <x v="75"/>
    <x v="1931"/>
    <n v="1.8430748763954199"/>
    <n v="1.84184744210805"/>
    <n v="104.108508556839"/>
    <n v="104.570012266771"/>
    <n v="99.062299989809901"/>
    <n v="64.267664364495403"/>
    <n v="28.3226156812946"/>
    <n v="40.5"/>
    <n v="9.9790152252533808"/>
    <n v="6.4040977065664402"/>
    <n v="8.57575437724811"/>
    <x v="2000"/>
    <x v="0"/>
    <n v="4.4519960880279499E-2"/>
    <x v="4"/>
    <n v="0.46225166320800798"/>
    <n v="30"/>
  </r>
  <r>
    <n v="2002"/>
    <x v="75"/>
    <x v="75"/>
    <x v="1932"/>
    <n v="1.84289717564491"/>
    <n v="1.84251160104895"/>
    <n v="104.189291332609"/>
    <n v="104.557885727241"/>
    <n v="99.007714598682597"/>
    <n v="64.270671695223697"/>
    <n v="28.323733342765902"/>
    <n v="40.6"/>
    <n v="9.9670813165345695"/>
    <n v="6.4439683000244399"/>
    <n v="8.3553593762766507"/>
    <x v="2001"/>
    <x v="0"/>
    <n v="4.7193020582199097E-2"/>
    <x v="42"/>
    <n v="0.47686958312988298"/>
    <n v="31"/>
  </r>
  <r>
    <n v="2003"/>
    <x v="75"/>
    <x v="75"/>
    <x v="1933"/>
    <n v="1.8424749659086199"/>
    <n v="1.8437922876506401"/>
    <n v="104.770252340469"/>
    <n v="99.273510897689306"/>
    <n v="103.538490604236"/>
    <n v="64.226315562615895"/>
    <n v="28.3051375471697"/>
    <n v="40.4"/>
    <n v="9.9641512468306797"/>
    <n v="6.2612320223145597"/>
    <n v="8.5809680859248196"/>
    <x v="2002"/>
    <x v="0"/>
    <n v="4.4651858508586897E-2"/>
    <x v="5"/>
    <n v="0.48584175109863298"/>
    <n v="32"/>
  </r>
  <r>
    <n v="2004"/>
    <x v="75"/>
    <x v="75"/>
    <x v="1934"/>
    <n v="1.8428073692060101"/>
    <n v="1.84284589697565"/>
    <n v="103.47732353577101"/>
    <n v="104.77903695089699"/>
    <n v="98.832650926301895"/>
    <n v="64.085629439096493"/>
    <n v="28.24959374422"/>
    <n v="40.5"/>
    <n v="9.9787465519469301"/>
    <n v="6.4864443397251099"/>
    <n v="8.5811123405045393"/>
    <x v="2003"/>
    <x v="0"/>
    <n v="4.9890041351318401E-2"/>
    <x v="5"/>
    <n v="0.49063682556152299"/>
    <n v="33"/>
  </r>
  <r>
    <n v="2005"/>
    <x v="75"/>
    <x v="75"/>
    <x v="1935"/>
    <n v="1.84365560775324"/>
    <n v="1.84124876103149"/>
    <n v="104.638333962856"/>
    <n v="98.335502577334793"/>
    <n v="103.828715044424"/>
    <n v="64.001924910147807"/>
    <n v="28.208900773397598"/>
    <n v="40.299999999999997"/>
    <n v="10.0063612473615"/>
    <n v="6.4984735843769501"/>
    <n v="8.5800526571781202"/>
    <x v="2004"/>
    <x v="0"/>
    <n v="3.9323173463344602E-2"/>
    <x v="4"/>
    <n v="0.49109268188476601"/>
    <n v="34"/>
  </r>
  <r>
    <n v="2006"/>
    <x v="75"/>
    <x v="75"/>
    <x v="1936"/>
    <n v="1.8440770048997399"/>
    <n v="1.84280085739072"/>
    <n v="104.59309344554001"/>
    <n v="104.22007234311199"/>
    <n v="97.441329695304006"/>
    <n v="63.838498409333397"/>
    <n v="28.1478576234068"/>
    <n v="40.200000000000003"/>
    <n v="9.9916197472128694"/>
    <n v="6.4662781599732"/>
    <n v="8.3131158662461893"/>
    <x v="2005"/>
    <x v="0"/>
    <n v="3.8644600659608799E-2"/>
    <x v="104"/>
    <n v="0.51070785522460904"/>
    <n v="35"/>
  </r>
  <r>
    <n v="2007"/>
    <x v="75"/>
    <x v="75"/>
    <x v="1937"/>
    <n v="1.8445259553608799"/>
    <n v="1.8416856409278901"/>
    <n v="104.946780051343"/>
    <n v="104.311613786923"/>
    <n v="97.383144031086204"/>
    <n v="63.9413497796088"/>
    <n v="28.1882825584192"/>
    <n v="40.200000000000003"/>
    <n v="10.0174555786702"/>
    <n v="6.4308620431434003"/>
    <n v="8.3114620786418296"/>
    <x v="2006"/>
    <x v="0"/>
    <n v="2.7911953628063198E-2"/>
    <x v="42"/>
    <n v="0.51515388488769498"/>
    <n v="36"/>
  </r>
  <r>
    <n v="2008"/>
    <x v="75"/>
    <x v="75"/>
    <x v="1938"/>
    <n v="1.84078678830547"/>
    <n v="1.8434627742376499"/>
    <n v="104.977859031693"/>
    <n v="98.219581393429607"/>
    <n v="104.371275922659"/>
    <n v="64.207204362307493"/>
    <n v="28.294427773649801"/>
    <n v="40.4"/>
    <n v="9.8625803790448892"/>
    <n v="6.3805994159715098"/>
    <n v="8.3167448923773293"/>
    <x v="2007"/>
    <x v="1"/>
    <n v="0.38589471578598"/>
    <x v="5"/>
    <n v="0.51683616638183605"/>
    <n v="37"/>
  </r>
  <r>
    <n v="2009"/>
    <x v="75"/>
    <x v="75"/>
    <x v="1641"/>
    <n v="1.84318447259084"/>
    <n v="1.8436130288105399"/>
    <n v="105.07069362881499"/>
    <n v="103.873921712098"/>
    <n v="97.889075216225393"/>
    <n v="64.0012663189557"/>
    <n v="28.210855192572499"/>
    <n v="40.4"/>
    <n v="9.9358099536574507"/>
    <n v="6.3333344603358404"/>
    <n v="8.3553629983164495"/>
    <x v="2008"/>
    <x v="0"/>
    <n v="4.08633463084698E-2"/>
    <x v="50"/>
    <n v="0.53870201110839799"/>
    <n v="38"/>
  </r>
  <r>
    <n v="2010"/>
    <x v="75"/>
    <x v="75"/>
    <x v="1939"/>
    <n v="1.84411415047984"/>
    <n v="1.8438603526297701"/>
    <n v="103.933104975627"/>
    <n v="104.933867941752"/>
    <n v="97.626999605258803"/>
    <n v="63.905747896133903"/>
    <n v="28.1737037583964"/>
    <n v="40.200000000000003"/>
    <n v="10.0095131502879"/>
    <n v="6.3991154872798104"/>
    <n v="8.3211296524013694"/>
    <x v="2009"/>
    <x v="0"/>
    <n v="4.4272433966398198E-2"/>
    <x v="5"/>
    <n v="0.54335212707519498"/>
    <n v="39"/>
  </r>
  <r>
    <n v="2011"/>
    <x v="75"/>
    <x v="75"/>
    <x v="1940"/>
    <n v="1.84407863172913"/>
    <n v="1.8409674087283501"/>
    <n v="104.17362175607499"/>
    <n v="98.297795899297697"/>
    <n v="104.515799380358"/>
    <n v="64.051366894461395"/>
    <n v="28.229238509813399"/>
    <n v="40.299999999999997"/>
    <n v="9.9688631448363694"/>
    <n v="6.4533609614065002"/>
    <n v="8.5807049850808408"/>
    <x v="2010"/>
    <x v="0"/>
    <n v="4.4432129710912698E-2"/>
    <x v="4"/>
    <n v="0.55765914916992199"/>
    <n v="40"/>
  </r>
  <r>
    <n v="2012"/>
    <x v="75"/>
    <x v="75"/>
    <x v="453"/>
    <n v="1.8448460640389399"/>
    <n v="1.84329568979043"/>
    <n v="99.157186624038602"/>
    <n v="103.774963997721"/>
    <n v="103.88095280089"/>
    <n v="64.017155614012694"/>
    <n v="28.220574360369401"/>
    <n v="40.200000000000003"/>
    <n v="9.9955737142313197"/>
    <n v="6.2303186372712904"/>
    <n v="8.5844541615398704"/>
    <x v="2011"/>
    <x v="0"/>
    <n v="4.8725333064794499E-2"/>
    <x v="51"/>
    <n v="0.55791282653808605"/>
    <n v="41"/>
  </r>
  <r>
    <n v="2013"/>
    <x v="75"/>
    <x v="75"/>
    <x v="1941"/>
    <n v="1.8448899696187799"/>
    <n v="1.8439644790505001"/>
    <n v="104.59998247444599"/>
    <n v="104.115252074651"/>
    <n v="98.915397096986098"/>
    <n v="64.2360606204075"/>
    <n v="28.311766088496501"/>
    <n v="40.299999999999997"/>
    <n v="9.9750241640932806"/>
    <n v="6.2886733361139697"/>
    <n v="8.5808300740370491"/>
    <x v="2012"/>
    <x v="0"/>
    <n v="4.1599053889513002E-2"/>
    <x v="98"/>
    <n v="0.56604385375976596"/>
    <n v="42"/>
  </r>
  <r>
    <n v="2014"/>
    <x v="75"/>
    <x v="75"/>
    <x v="1942"/>
    <n v="1.84352000260371"/>
    <n v="1.8411347044689499"/>
    <n v="104.384766979072"/>
    <n v="98.867056494805695"/>
    <n v="104.674735830611"/>
    <n v="64.315354657550898"/>
    <n v="28.3389808054092"/>
    <n v="40.6"/>
    <n v="9.9530749955222806"/>
    <n v="6.3679406358255397"/>
    <n v="8.3445592351064999"/>
    <x v="2013"/>
    <x v="1"/>
    <n v="0.114903949201107"/>
    <x v="4"/>
    <n v="0.56609916687011697"/>
    <n v="43"/>
  </r>
  <r>
    <n v="2015"/>
    <x v="75"/>
    <x v="75"/>
    <x v="1943"/>
    <n v="1.8440238610169799"/>
    <n v="1.8412699421866401"/>
    <n v="104.12337793751701"/>
    <n v="104.697907416082"/>
    <n v="98.067511208702001"/>
    <n v="64.020786479715198"/>
    <n v="28.217491843660198"/>
    <n v="40.299999999999997"/>
    <n v="9.96298809448807"/>
    <n v="6.4916854292632102"/>
    <n v="8.5776106881986305"/>
    <x v="2014"/>
    <x v="0"/>
    <n v="4.8633750528097201E-2"/>
    <x v="4"/>
    <n v="0.57165718078613303"/>
    <n v="44"/>
  </r>
  <r>
    <n v="2016"/>
    <x v="75"/>
    <x v="75"/>
    <x v="1944"/>
    <n v="1.84303798116045"/>
    <n v="1.8444844808238401"/>
    <n v="104.667978943295"/>
    <n v="104.053757423264"/>
    <n v="99.958179841700996"/>
    <n v="64.536653280236393"/>
    <n v="28.4421249956346"/>
    <n v="40.700000000000003"/>
    <n v="9.8679048701832404"/>
    <n v="6.3982528700458996"/>
    <n v="8.5863397011042402"/>
    <x v="2015"/>
    <x v="1"/>
    <n v="5.2535682916641201E-2"/>
    <x v="6"/>
    <n v="0.58176040649414096"/>
    <n v="45"/>
  </r>
  <r>
    <n v="2017"/>
    <x v="75"/>
    <x v="75"/>
    <x v="1945"/>
    <n v="1.84316277089138"/>
    <n v="1.84157568402713"/>
    <n v="104.31003445213101"/>
    <n v="104.938973817969"/>
    <n v="98.154098383998502"/>
    <n v="64.160674226088204"/>
    <n v="28.276861581553302"/>
    <n v="40.5"/>
    <n v="9.9578862922227298"/>
    <n v="6.34574950464373"/>
    <n v="8.3261145643368302"/>
    <x v="2016"/>
    <x v="0"/>
    <n v="4.86496388912201E-2"/>
    <x v="50"/>
    <n v="0.58849334716796897"/>
    <n v="46"/>
  </r>
  <r>
    <n v="2018"/>
    <x v="75"/>
    <x v="75"/>
    <x v="1946"/>
    <n v="1.84444924028827"/>
    <n v="1.8421533595224899"/>
    <n v="104.578179464195"/>
    <n v="104.38067347146"/>
    <n v="97.301925634174694"/>
    <n v="63.838052431317799"/>
    <n v="28.141785952596098"/>
    <n v="40.1"/>
    <n v="10.001715845592299"/>
    <n v="6.4516829581524"/>
    <n v="8.5777684155221507"/>
    <x v="2017"/>
    <x v="0"/>
    <n v="3.2511562108993503E-2"/>
    <x v="52"/>
    <n v="0.59057044982910201"/>
    <n v="47"/>
  </r>
  <r>
    <n v="2019"/>
    <x v="75"/>
    <x v="75"/>
    <x v="1947"/>
    <n v="1.8439978308013201"/>
    <n v="1.8434543661289799"/>
    <n v="99.477336205068994"/>
    <n v="103.493744933548"/>
    <n v="104.555852849158"/>
    <n v="64.214519744638693"/>
    <n v="28.304772622765402"/>
    <n v="40.299999999999997"/>
    <n v="9.9676113177683394"/>
    <n v="6.2165588595298997"/>
    <n v="8.5825631420144699"/>
    <x v="2018"/>
    <x v="0"/>
    <n v="4.4058591127395602E-2"/>
    <x v="6"/>
    <n v="0.59095954895019498"/>
    <n v="48"/>
  </r>
  <r>
    <n v="2020"/>
    <x v="75"/>
    <x v="75"/>
    <x v="1948"/>
    <n v="1.84318257370234"/>
    <n v="1.8442329028623199"/>
    <n v="104.58762879523999"/>
    <n v="104.098709351444"/>
    <n v="99.188277396417206"/>
    <n v="64.305940031787998"/>
    <n v="28.340394354691099"/>
    <n v="40.5"/>
    <n v="9.9634520981210795"/>
    <n v="6.4045074284626304"/>
    <n v="8.3142114431435807"/>
    <x v="2019"/>
    <x v="0"/>
    <n v="4.7723509371280698E-2"/>
    <x v="52"/>
    <n v="0.59539604187011697"/>
    <n v="49"/>
  </r>
  <r>
    <n v="2021"/>
    <x v="75"/>
    <x v="75"/>
    <x v="1949"/>
    <n v="1.8440978824346601"/>
    <n v="1.84428495629064"/>
    <n v="99.155896297928194"/>
    <n v="104.02751175906"/>
    <n v="104.482939804343"/>
    <n v="64.2490774037866"/>
    <n v="28.319820013150199"/>
    <n v="40.299999999999997"/>
    <n v="9.9792278027122201"/>
    <n v="6.2613195179265499"/>
    <n v="8.5839105887770497"/>
    <x v="2020"/>
    <x v="0"/>
    <n v="4.2122233659029E-2"/>
    <x v="6"/>
    <n v="0.606781005859375"/>
    <n v="50"/>
  </r>
  <r>
    <n v="2022"/>
    <x v="75"/>
    <x v="75"/>
    <x v="1950"/>
    <n v="1.8438969602447901"/>
    <n v="1.8423542004728599"/>
    <n v="104.307129595809"/>
    <n v="104.081301143435"/>
    <n v="98.914479061263194"/>
    <n v="64.146719318917107"/>
    <n v="28.276889755908901"/>
    <n v="40.299999999999997"/>
    <n v="9.9828923351180396"/>
    <n v="6.3348976209959602"/>
    <n v="8.5865376787151604"/>
    <x v="2021"/>
    <x v="0"/>
    <n v="4.4919751584529898E-2"/>
    <x v="42"/>
    <n v="0.6202392578125"/>
    <n v="51"/>
  </r>
  <r>
    <n v="2023"/>
    <x v="75"/>
    <x v="75"/>
    <x v="1951"/>
    <n v="1.8443307729363501"/>
    <n v="1.84128895070817"/>
    <n v="104.798143511181"/>
    <n v="104.19904968218"/>
    <n v="97.755296875361907"/>
    <n v="63.978561474908801"/>
    <n v="28.2001561751994"/>
    <n v="40.200000000000003"/>
    <n v="9.9859470514491999"/>
    <n v="6.5156323383972996"/>
    <n v="8.5777772411478601"/>
    <x v="2022"/>
    <x v="0"/>
    <n v="4.4836133718490601E-2"/>
    <x v="42"/>
    <n v="0.62099456787109397"/>
    <n v="52"/>
  </r>
  <r>
    <n v="2024"/>
    <x v="75"/>
    <x v="75"/>
    <x v="1952"/>
    <n v="1.8437141860928401"/>
    <n v="1.8438863847862199"/>
    <n v="99.757966234990405"/>
    <n v="104.0441482807"/>
    <n v="104.20383080237001"/>
    <n v="64.350117126077606"/>
    <n v="28.359188158123199"/>
    <n v="40.5"/>
    <n v="9.9293930088066507"/>
    <n v="6.4192125943433904"/>
    <n v="8.3108076584354205"/>
    <x v="2023"/>
    <x v="0"/>
    <n v="2.2479925304651299E-2"/>
    <x v="5"/>
    <n v="0.62699508666992199"/>
    <n v="53"/>
  </r>
  <r>
    <n v="2025"/>
    <x v="75"/>
    <x v="75"/>
    <x v="1953"/>
    <n v="1.8437065927093701"/>
    <n v="1.8410760440568401"/>
    <n v="104.200251244838"/>
    <n v="104.755116349063"/>
    <n v="98.829804464683605"/>
    <n v="64.276282051925705"/>
    <n v="28.3254690133179"/>
    <n v="40.5"/>
    <n v="9.9889724389878598"/>
    <n v="6.4006109465410503"/>
    <n v="8.3165565821968404"/>
    <x v="2024"/>
    <x v="0"/>
    <n v="4.63304445147514E-2"/>
    <x v="4"/>
    <n v="0.62999725341796897"/>
    <n v="54"/>
  </r>
  <r>
    <n v="2026"/>
    <x v="75"/>
    <x v="75"/>
    <x v="1347"/>
    <n v="1.8437510677963"/>
    <n v="1.8415292558088701"/>
    <n v="104.15403846578199"/>
    <n v="104.781595866449"/>
    <n v="98.839092719726594"/>
    <n v="64.273567250459493"/>
    <n v="28.324076752837701"/>
    <n v="40.299999999999997"/>
    <n v="9.9889058660231793"/>
    <n v="6.3347551689830803"/>
    <n v="8.58050571475626"/>
    <x v="2025"/>
    <x v="0"/>
    <n v="4.5417271554470097E-2"/>
    <x v="52"/>
    <n v="0.645050048828125"/>
    <n v="55"/>
  </r>
  <r>
    <n v="2027"/>
    <x v="75"/>
    <x v="75"/>
    <x v="1954"/>
    <n v="1.84430040936936"/>
    <n v="1.8426247583270901"/>
    <n v="103.391638876823"/>
    <n v="99.8214891758916"/>
    <n v="104.12151101019001"/>
    <n v="64.166548397891901"/>
    <n v="28.280961743389099"/>
    <n v="40.299999999999997"/>
    <n v="9.9748845088321403"/>
    <n v="6.1615379354175799"/>
    <n v="8.5838690058548099"/>
    <x v="2026"/>
    <x v="0"/>
    <n v="2.9899712651967999E-2"/>
    <x v="50"/>
    <n v="0.65232849121093806"/>
    <n v="56"/>
  </r>
  <r>
    <n v="2028"/>
    <x v="75"/>
    <x v="75"/>
    <x v="80"/>
    <n v="1.8434188346656299"/>
    <n v="1.84402657247665"/>
    <n v="104.541275908773"/>
    <n v="103.319985349628"/>
    <n v="98.858172256847894"/>
    <n v="63.986414465570498"/>
    <n v="28.2070878800785"/>
    <n v="40.200000000000003"/>
    <n v="9.9833141137042904"/>
    <n v="6.2536587927490803"/>
    <n v="8.5831020259898594"/>
    <x v="2027"/>
    <x v="0"/>
    <n v="3.1349513679742799E-2"/>
    <x v="42"/>
    <n v="0.65310096740722701"/>
    <n v="57"/>
  </r>
  <r>
    <n v="2029"/>
    <x v="75"/>
    <x v="75"/>
    <x v="1955"/>
    <n v="1.84373045752355"/>
    <n v="1.84200380021323"/>
    <n v="104.80140815401801"/>
    <n v="104.460356655582"/>
    <n v="98.024365870562903"/>
    <n v="64.127223715491098"/>
    <n v="28.263779944226599"/>
    <n v="40.299999999999997"/>
    <n v="9.9542533510657307"/>
    <n v="6.4859842483110404"/>
    <n v="8.5799034809634698"/>
    <x v="2028"/>
    <x v="0"/>
    <n v="4.8891257494687999E-2"/>
    <x v="4"/>
    <n v="0.65320587158203103"/>
    <n v="58"/>
  </r>
  <r>
    <n v="2030"/>
    <x v="75"/>
    <x v="75"/>
    <x v="1956"/>
    <n v="1.8416014769759399"/>
    <n v="1.8439978308013201"/>
    <n v="98.691761699178898"/>
    <n v="103.832978170008"/>
    <n v="104.295099382917"/>
    <n v="64.012531337994901"/>
    <n v="28.217163698957599"/>
    <n v="40.1"/>
    <n v="10.0048445095864"/>
    <n v="6.2762891897485202"/>
    <n v="8.5861473460477402"/>
    <x v="2029"/>
    <x v="0"/>
    <n v="4.5258216559886898E-2"/>
    <x v="5"/>
    <n v="0.65974807739257801"/>
    <n v="59"/>
  </r>
  <r>
    <n v="2031"/>
    <x v="75"/>
    <x v="75"/>
    <x v="1957"/>
    <n v="1.8432593414926699"/>
    <n v="1.8421047744360199"/>
    <n v="104.675719865951"/>
    <n v="99.686360203396802"/>
    <n v="104.828748924453"/>
    <n v="64.673784134346803"/>
    <n v="28.494787139834301"/>
    <n v="40.799999999999997"/>
    <n v="9.8546734793937194"/>
    <n v="6.4059162664903599"/>
    <n v="8.3176402712562307"/>
    <x v="2030"/>
    <x v="1"/>
    <n v="7.7780291438102694E-2"/>
    <x v="4"/>
    <n v="0.67392730712890603"/>
    <n v="60"/>
  </r>
  <r>
    <n v="2032"/>
    <x v="75"/>
    <x v="75"/>
    <x v="1958"/>
    <n v="1.84306402493239"/>
    <n v="1.8419011917038299"/>
    <n v="103.771760163439"/>
    <n v="104.96125082519301"/>
    <n v="100.360657146124"/>
    <n v="64.654820773857395"/>
    <n v="28.4872991326557"/>
    <n v="40.799999999999997"/>
    <n v="9.8800483708039195"/>
    <n v="6.3771657660741097"/>
    <n v="8.5869523245457806"/>
    <x v="2031"/>
    <x v="1"/>
    <n v="7.1052171289920807E-2"/>
    <x v="52"/>
    <n v="0.69008636474609397"/>
    <n v="61"/>
  </r>
  <r>
    <n v="2033"/>
    <x v="75"/>
    <x v="75"/>
    <x v="1959"/>
    <n v="1.84385059047635"/>
    <n v="1.84417054525876"/>
    <n v="104.62274310206401"/>
    <n v="104.29293589486799"/>
    <n v="98.434100809560405"/>
    <n v="64.151743636137596"/>
    <n v="28.274929567205401"/>
    <n v="40.4"/>
    <n v="9.8681395325853796"/>
    <n v="6.3928008231005302"/>
    <n v="8.3178028097208294"/>
    <x v="2032"/>
    <x v="1"/>
    <n v="0.24998210370540599"/>
    <x v="50"/>
    <n v="0.69159698486328103"/>
    <n v="62"/>
  </r>
  <r>
    <n v="2034"/>
    <x v="75"/>
    <x v="75"/>
    <x v="1960"/>
    <n v="1.841880832193"/>
    <n v="1.84250400270935"/>
    <n v="98.028184325045999"/>
    <n v="105.108829897774"/>
    <n v="104.21006776439199"/>
    <n v="64.142746523929503"/>
    <n v="28.2649683919363"/>
    <n v="40.4"/>
    <n v="9.9545435422638597"/>
    <n v="6.3070923130658603"/>
    <n v="8.5785297606813895"/>
    <x v="2033"/>
    <x v="0"/>
    <n v="4.82879616320133E-2"/>
    <x v="5"/>
    <n v="0.70371818542480502"/>
    <n v="63"/>
  </r>
  <r>
    <n v="2035"/>
    <x v="75"/>
    <x v="75"/>
    <x v="1961"/>
    <n v="1.8442120268559099"/>
    <n v="1.8407957518421201"/>
    <n v="103.853816257905"/>
    <n v="99.467051744743898"/>
    <n v="104.57256279833101"/>
    <n v="64.314990269179205"/>
    <n v="28.3421912407245"/>
    <n v="40.299999999999997"/>
    <n v="9.9741496877632692"/>
    <n v="6.2722261485839104"/>
    <n v="8.5824541550246902"/>
    <x v="2034"/>
    <x v="1"/>
    <n v="5.47835379838943E-2"/>
    <x v="52"/>
    <n v="0.73376655578613303"/>
    <n v="64"/>
  </r>
  <r>
    <n v="2036"/>
    <x v="75"/>
    <x v="75"/>
    <x v="1962"/>
    <n v="1.84394522695225"/>
    <n v="1.8418754029521101"/>
    <n v="104.562989928961"/>
    <n v="99.451613806434196"/>
    <n v="104.04253659364601"/>
    <n v="64.359807720331801"/>
    <n v="28.365436472350801"/>
    <n v="40.299999999999997"/>
    <n v="9.9908139470712296"/>
    <n v="6.2462647751579201"/>
    <n v="8.5864012646205996"/>
    <x v="2035"/>
    <x v="1"/>
    <n v="0.60398852825164795"/>
    <x v="4"/>
    <n v="0.74196243286132801"/>
    <n v="65"/>
  </r>
  <r>
    <n v="2037"/>
    <x v="75"/>
    <x v="75"/>
    <x v="1963"/>
    <n v="1.8415412023628399"/>
    <n v="1.84404257000753"/>
    <n v="104.90680797431099"/>
    <n v="97.970402706418"/>
    <n v="103.574715518399"/>
    <n v="63.8999815276579"/>
    <n v="28.1667478980394"/>
    <n v="40.1"/>
    <n v="9.9943770833683292"/>
    <n v="6.3468700736352304"/>
    <n v="8.5835758153303203"/>
    <x v="2036"/>
    <x v="0"/>
    <n v="4.9047142267227201E-2"/>
    <x v="42"/>
    <n v="0.75792312622070301"/>
    <n v="66"/>
  </r>
  <r>
    <n v="2038"/>
    <x v="75"/>
    <x v="75"/>
    <x v="1964"/>
    <n v="1.84392543233179"/>
    <n v="1.8417630140710199"/>
    <n v="104.628737267777"/>
    <n v="97.4113590797065"/>
    <n v="104.41532830206199"/>
    <n v="63.892160285609897"/>
    <n v="28.164395366575299"/>
    <n v="40.1"/>
    <n v="10.0050068651998"/>
    <n v="6.3876115090979804"/>
    <n v="8.5818690668973705"/>
    <x v="2037"/>
    <x v="1"/>
    <n v="7.6353281736373901E-2"/>
    <x v="42"/>
    <n v="0.780670166015625"/>
    <n v="67"/>
  </r>
  <r>
    <n v="2039"/>
    <x v="75"/>
    <x v="75"/>
    <x v="1965"/>
    <n v="1.84186780198797"/>
    <n v="1.84420036872352"/>
    <n v="104.79376474591599"/>
    <n v="99.015995391474803"/>
    <n v="103.208346525129"/>
    <n v="64.068742386863207"/>
    <n v="28.239903230375599"/>
    <n v="40.5"/>
    <n v="9.9738259668285103"/>
    <n v="6.4845909766676"/>
    <n v="8.4006863428781493"/>
    <x v="2038"/>
    <x v="0"/>
    <n v="4.8582240939140299E-2"/>
    <x v="104"/>
    <n v="0.78166389465331998"/>
    <n v="68"/>
  </r>
  <r>
    <n v="2040"/>
    <x v="75"/>
    <x v="75"/>
    <x v="1966"/>
    <n v="1.8445533334658499"/>
    <n v="1.8416579486973099"/>
    <n v="104.88303574928401"/>
    <n v="98.428654931988802"/>
    <n v="104.273321540339"/>
    <n v="64.2148051992598"/>
    <n v="28.3001261168234"/>
    <n v="40.4"/>
    <n v="9.8521925635211502"/>
    <n v="6.4904789751693501"/>
    <n v="8.3109215836653707"/>
    <x v="2039"/>
    <x v="0"/>
    <n v="4.1303679347038297E-2"/>
    <x v="52"/>
    <n v="0.78631973266601596"/>
    <n v="69"/>
  </r>
  <r>
    <n v="2041"/>
    <x v="75"/>
    <x v="75"/>
    <x v="1967"/>
    <n v="1.84359485787957"/>
    <n v="1.8421077601486799"/>
    <n v="104.849858991258"/>
    <n v="104.47904381614499"/>
    <n v="98.193799476128902"/>
    <n v="64.1940857236292"/>
    <n v="28.294584534767601"/>
    <n v="40.4"/>
    <n v="9.8748768641511404"/>
    <n v="6.5192507828469601"/>
    <n v="8.3099382794679801"/>
    <x v="2040"/>
    <x v="0"/>
    <n v="3.85004654526711E-2"/>
    <x v="51"/>
    <n v="0.805389404296875"/>
    <n v="70"/>
  </r>
  <r>
    <n v="2042"/>
    <x v="75"/>
    <x v="75"/>
    <x v="379"/>
    <n v="1.8415526058193299"/>
    <n v="1.8437594745519199"/>
    <n v="98.856128860098295"/>
    <n v="103.874177863508"/>
    <n v="104.81571231923699"/>
    <n v="64.2112710316121"/>
    <n v="28.3014253492893"/>
    <n v="40.4"/>
    <n v="9.8747665156841808"/>
    <n v="6.5013994507590098"/>
    <n v="8.5803572956803293"/>
    <x v="2041"/>
    <x v="0"/>
    <n v="4.4593386352062198E-2"/>
    <x v="50"/>
    <n v="0.80723381042480502"/>
    <n v="71"/>
  </r>
  <r>
    <n v="2043"/>
    <x v="75"/>
    <x v="75"/>
    <x v="1968"/>
    <n v="1.8448333258048"/>
    <n v="1.8436119439838701"/>
    <n v="98.390920747576402"/>
    <n v="104.09753630852499"/>
    <n v="104.717472687708"/>
    <n v="64.111607366310395"/>
    <n v="28.2598871327511"/>
    <n v="40.299999999999997"/>
    <n v="9.9238600151881897"/>
    <n v="6.3836880466213897"/>
    <n v="8.5891284743317406"/>
    <x v="2042"/>
    <x v="0"/>
    <n v="4.4345609843730899E-2"/>
    <x v="42"/>
    <n v="0.81375312805175803"/>
    <n v="72"/>
  </r>
  <r>
    <n v="2044"/>
    <x v="75"/>
    <x v="75"/>
    <x v="1969"/>
    <n v="1.8431096006477701"/>
    <n v="1.8411352476121801"/>
    <n v="104.22658558242"/>
    <n v="99.158163851276001"/>
    <n v="104.55608340700699"/>
    <n v="64.324143791747701"/>
    <n v="28.345664924590601"/>
    <n v="40.299999999999997"/>
    <n v="9.9844623430479302"/>
    <n v="6.2966579265690301"/>
    <n v="8.5817446392471304"/>
    <x v="2043"/>
    <x v="0"/>
    <n v="3.8140654563903802E-2"/>
    <x v="4"/>
    <n v="0.82031631469726596"/>
    <n v="73"/>
  </r>
  <r>
    <n v="2045"/>
    <x v="75"/>
    <x v="75"/>
    <x v="1970"/>
    <n v="1.8441881682735"/>
    <n v="1.8419541253788001"/>
    <n v="104.059488185265"/>
    <n v="98.019136806947003"/>
    <n v="105.069437168855"/>
    <n v="64.088792334154306"/>
    <n v="28.247552269184201"/>
    <n v="40.4"/>
    <n v="9.9453327537894101"/>
    <n v="6.3642429916355896"/>
    <n v="8.36546446976282"/>
    <x v="2044"/>
    <x v="1"/>
    <n v="0.370555460453033"/>
    <x v="4"/>
    <n v="0.82111358642578103"/>
    <n v="74"/>
  </r>
  <r>
    <n v="2046"/>
    <x v="75"/>
    <x v="75"/>
    <x v="1971"/>
    <n v="1.8445454724674"/>
    <n v="1.8428480675302501"/>
    <n v="104.78390131757401"/>
    <n v="104.583549941264"/>
    <n v="98.332991745770698"/>
    <n v="64.245588152981298"/>
    <n v="28.310122631140398"/>
    <n v="40.299999999999997"/>
    <n v="9.9996025184362498"/>
    <n v="6.3527757744493396"/>
    <n v="8.5817981689567606"/>
    <x v="2045"/>
    <x v="0"/>
    <n v="4.8555910587310798E-2"/>
    <x v="42"/>
    <n v="0.821380615234375"/>
    <n v="75"/>
  </r>
  <r>
    <n v="2047"/>
    <x v="75"/>
    <x v="75"/>
    <x v="1972"/>
    <n v="1.84358400947719"/>
    <n v="1.8437605592917901"/>
    <n v="104.917957410814"/>
    <n v="104.48404283657401"/>
    <n v="98.852993992533499"/>
    <n v="64.404535059764697"/>
    <n v="28.3804179697037"/>
    <n v="40.299999999999997"/>
    <n v="9.8617014394392708"/>
    <n v="6.2981870781503799"/>
    <n v="8.5818814580470697"/>
    <x v="2046"/>
    <x v="0"/>
    <n v="4.3076727539300898E-2"/>
    <x v="49"/>
    <n v="0.82631874084472701"/>
    <n v="76"/>
  </r>
  <r>
    <n v="2048"/>
    <x v="75"/>
    <x v="75"/>
    <x v="1973"/>
    <n v="1.8414551311395"/>
    <n v="1.84427600971221"/>
    <n v="98.724158241353706"/>
    <n v="104.46803577210601"/>
    <n v="104.565885066653"/>
    <n v="64.267690014979294"/>
    <n v="28.323359393215799"/>
    <n v="40.4"/>
    <n v="9.8763524376374594"/>
    <n v="6.383138404346"/>
    <n v="8.5780677937665306"/>
    <x v="2047"/>
    <x v="0"/>
    <n v="4.3382164090871797E-2"/>
    <x v="5"/>
    <n v="0.82756233215331998"/>
    <n v="77"/>
  </r>
  <r>
    <n v="2049"/>
    <x v="75"/>
    <x v="75"/>
    <x v="1974"/>
    <n v="1.84398834052713"/>
    <n v="1.8417562270832599"/>
    <n v="104.51107013300501"/>
    <n v="103.794582660793"/>
    <n v="98.1935178069931"/>
    <n v="63.9177934529285"/>
    <n v="28.176490858656599"/>
    <n v="40.1"/>
    <n v="9.9766493697778902"/>
    <n v="6.4366219821789299"/>
    <n v="8.5910110901664893"/>
    <x v="2048"/>
    <x v="0"/>
    <n v="4.6155344694852801E-2"/>
    <x v="50"/>
    <n v="0.82998466491699197"/>
    <n v="78"/>
  </r>
  <r>
    <n v="2050"/>
    <x v="75"/>
    <x v="75"/>
    <x v="1975"/>
    <n v="1.84322163615773"/>
    <n v="1.8423436161585001"/>
    <n v="104.21722584488499"/>
    <n v="104.95865778444301"/>
    <n v="98.074874392119497"/>
    <n v="64.117924102701394"/>
    <n v="28.259795591766501"/>
    <n v="40.4"/>
    <n v="9.96258038448223"/>
    <n v="6.3463159320086397"/>
    <n v="8.5799915383842507"/>
    <x v="2049"/>
    <x v="0"/>
    <n v="1.8071986734867099E-2"/>
    <x v="104"/>
    <n v="0.83211135864257801"/>
    <n v="79"/>
  </r>
  <r>
    <n v="2051"/>
    <x v="75"/>
    <x v="75"/>
    <x v="1976"/>
    <n v="1.8444711979318"/>
    <n v="1.84131746312253"/>
    <n v="104.278920789335"/>
    <n v="104.074045735076"/>
    <n v="99.7372111881878"/>
    <n v="64.373037214275598"/>
    <n v="28.371223804690999"/>
    <n v="40.4"/>
    <n v="9.86324871529626"/>
    <n v="6.2195365992110903"/>
    <n v="8.5816778366727409"/>
    <x v="2050"/>
    <x v="0"/>
    <n v="4.8405963927507401E-2"/>
    <x v="52"/>
    <n v="0.83823585510253895"/>
    <n v="80"/>
  </r>
  <r>
    <n v="2052"/>
    <x v="75"/>
    <x v="75"/>
    <x v="1977"/>
    <n v="1.8436946601864399"/>
    <n v="1.8418580292736999"/>
    <n v="103.649438287002"/>
    <n v="104.99518114494001"/>
    <n v="98.825088166557606"/>
    <n v="64.189209843918704"/>
    <n v="28.289427080671299"/>
    <n v="40.5"/>
    <n v="9.9745289805285307"/>
    <n v="6.4808580624062602"/>
    <n v="8.5778061923368298"/>
    <x v="2051"/>
    <x v="0"/>
    <n v="4.6130195260047899E-2"/>
    <x v="52"/>
    <n v="0.84150886535644498"/>
    <n v="81"/>
  </r>
  <r>
    <n v="2053"/>
    <x v="75"/>
    <x v="75"/>
    <x v="1978"/>
    <n v="1.84264483826916"/>
    <n v="1.84137693045177"/>
    <n v="104.619474969603"/>
    <n v="98.344523505762893"/>
    <n v="104.812145648585"/>
    <n v="64.265766316488694"/>
    <n v="28.316256669862501"/>
    <n v="40.5"/>
    <n v="9.9711099162617796"/>
    <n v="6.2814613315315704"/>
    <n v="8.5782629083436692"/>
    <x v="2052"/>
    <x v="0"/>
    <n v="2.6654040440917001E-2"/>
    <x v="4"/>
    <n v="0.84203529357910201"/>
    <n v="82"/>
  </r>
  <r>
    <n v="2054"/>
    <x v="75"/>
    <x v="75"/>
    <x v="1979"/>
    <n v="1.8433233574172401"/>
    <n v="1.8415770415597601"/>
    <n v="104.699072007993"/>
    <n v="104.55547290624401"/>
    <n v="98.287414144398895"/>
    <n v="64.201358163185702"/>
    <n v="28.289631578346501"/>
    <n v="40.4"/>
    <n v="9.9718908994314006"/>
    <n v="6.3548648220701196"/>
    <n v="8.5782971226828195"/>
    <x v="2053"/>
    <x v="0"/>
    <n v="2.7459247037768399E-2"/>
    <x v="4"/>
    <n v="0.84501266479492199"/>
    <n v="83"/>
  </r>
  <r>
    <n v="2055"/>
    <x v="75"/>
    <x v="75"/>
    <x v="1980"/>
    <n v="1.84184798504111"/>
    <n v="1.84477261471434"/>
    <n v="104.515626087716"/>
    <n v="99.217683863694901"/>
    <n v="103.919680396278"/>
    <n v="64.245591335113303"/>
    <n v="28.313225887214202"/>
    <n v="40.6"/>
    <n v="9.8533544887807896"/>
    <n v="6.4583968143473403"/>
    <n v="8.3759334459929704"/>
    <x v="2054"/>
    <x v="0"/>
    <n v="4.8873700201511397E-2"/>
    <x v="6"/>
    <n v="0.84533119201660201"/>
    <n v="84"/>
  </r>
  <r>
    <n v="2056"/>
    <x v="75"/>
    <x v="75"/>
    <x v="1981"/>
    <n v="1.8443267064161899"/>
    <n v="1.8441133370809899"/>
    <n v="98.878329665013794"/>
    <n v="104.00678775784"/>
    <n v="104.728483761896"/>
    <n v="64.230168017395002"/>
    <n v="28.311559445728999"/>
    <n v="40.4"/>
    <n v="9.9671064943468792"/>
    <n v="6.3420455060390202"/>
    <n v="8.5811925333098404"/>
    <x v="2055"/>
    <x v="0"/>
    <n v="4.1821379214525202E-2"/>
    <x v="6"/>
    <n v="0.84694480895996105"/>
    <n v="85"/>
  </r>
  <r>
    <n v="2057"/>
    <x v="75"/>
    <x v="75"/>
    <x v="1982"/>
    <n v="1.8422537827346099"/>
    <n v="1.84448204111615"/>
    <n v="98.165982170280998"/>
    <n v="104.22529988659799"/>
    <n v="105.413647540499"/>
    <n v="64.269333186483493"/>
    <n v="28.326595063617201"/>
    <n v="40.5"/>
    <n v="9.9214970450016509"/>
    <n v="6.4018977962822996"/>
    <n v="8.31465507632252"/>
    <x v="2056"/>
    <x v="0"/>
    <n v="3.4770622849464403E-2"/>
    <x v="50"/>
    <n v="0.84837150573730502"/>
    <n v="86"/>
  </r>
  <r>
    <n v="2058"/>
    <x v="75"/>
    <x v="75"/>
    <x v="1983"/>
    <n v="1.8432137694798101"/>
    <n v="1.8435558033322399"/>
    <n v="99.130553809542107"/>
    <n v="103.89603813062"/>
    <n v="105.414550770475"/>
    <n v="64.458050363499595"/>
    <n v="28.402377019044199"/>
    <n v="40.799999999999997"/>
    <n v="9.9564002809929608"/>
    <n v="6.4023676609227698"/>
    <n v="8.51866570763646"/>
    <x v="2057"/>
    <x v="0"/>
    <n v="2.64620967209339E-2"/>
    <x v="98"/>
    <n v="0.85030746459960904"/>
    <n v="87"/>
  </r>
  <r>
    <n v="2059"/>
    <x v="75"/>
    <x v="75"/>
    <x v="1984"/>
    <n v="1.8428222920292601"/>
    <n v="1.8420219868394601"/>
    <n v="103.909791387138"/>
    <n v="104.224592022808"/>
    <n v="98.786830987031294"/>
    <n v="64.041043202779804"/>
    <n v="28.226803318029599"/>
    <n v="40.200000000000003"/>
    <n v="9.9920523511115604"/>
    <n v="6.2690913196161304"/>
    <n v="8.5863364917619496"/>
    <x v="2058"/>
    <x v="0"/>
    <n v="4.8370767384767498E-2"/>
    <x v="42"/>
    <n v="0.85854911804199197"/>
    <n v="88"/>
  </r>
  <r>
    <n v="2060"/>
    <x v="75"/>
    <x v="75"/>
    <x v="1985"/>
    <n v="1.8412913946467"/>
    <n v="1.84357424586046"/>
    <n v="104.081167979581"/>
    <n v="98.570002825811898"/>
    <n v="105.012312942012"/>
    <n v="64.238375290295295"/>
    <n v="28.306693954457302"/>
    <n v="40.4"/>
    <n v="9.8432457505934998"/>
    <n v="6.5366430292260604"/>
    <n v="8.5801632518623006"/>
    <x v="2059"/>
    <x v="0"/>
    <n v="2.6525957509875301E-2"/>
    <x v="5"/>
    <n v="0.85999298095703103"/>
    <n v="89"/>
  </r>
  <r>
    <n v="2061"/>
    <x v="75"/>
    <x v="75"/>
    <x v="1986"/>
    <n v="1.84438851655501"/>
    <n v="1.84202442980542"/>
    <n v="104.01652188686199"/>
    <n v="98.996707770582304"/>
    <n v="103.99803302103"/>
    <n v="64.069058669155794"/>
    <n v="28.245348042352202"/>
    <n v="40.200000000000003"/>
    <n v="9.9941362853704803"/>
    <n v="6.2565117259992498"/>
    <n v="8.5856585724519991"/>
    <x v="2060"/>
    <x v="0"/>
    <n v="4.0530696511268602E-2"/>
    <x v="4"/>
    <n v="0.86130332946777299"/>
    <n v="90"/>
  </r>
  <r>
    <n v="2062"/>
    <x v="75"/>
    <x v="75"/>
    <x v="1987"/>
    <n v="1.84401979382001"/>
    <n v="1.8413171915778099"/>
    <n v="104.12311187208699"/>
    <n v="104.49300017634501"/>
    <n v="99.457844096171996"/>
    <n v="64.364626038717503"/>
    <n v="28.365706330926798"/>
    <n v="40.6"/>
    <n v="9.8800792054827706"/>
    <n v="6.3945257133826399"/>
    <n v="8.5827890385408097"/>
    <x v="2061"/>
    <x v="0"/>
    <n v="4.3537940829992301E-2"/>
    <x v="42"/>
    <n v="0.86594581604003895"/>
    <n v="91"/>
  </r>
  <r>
    <n v="2063"/>
    <x v="75"/>
    <x v="75"/>
    <x v="1988"/>
    <n v="1.84156183713716"/>
    <n v="1.8443841790689901"/>
    <n v="98.1488435092907"/>
    <n v="104.070417331618"/>
    <n v="104.307793428473"/>
    <n v="63.9248959324662"/>
    <n v="28.1833474002852"/>
    <n v="40.200000000000003"/>
    <n v="9.9727360594513996"/>
    <n v="6.4336504395816503"/>
    <n v="8.5896807561678195"/>
    <x v="2062"/>
    <x v="0"/>
    <n v="4.4833146035671199E-2"/>
    <x v="50"/>
    <n v="0.87686538696289096"/>
    <n v="92"/>
  </r>
  <r>
    <n v="2064"/>
    <x v="75"/>
    <x v="75"/>
    <x v="1989"/>
    <n v="1.84296988580931"/>
    <n v="1.8430425931052099"/>
    <n v="98.319200298097101"/>
    <n v="104.58814839921"/>
    <n v="104.991289695779"/>
    <n v="64.298098950082505"/>
    <n v="28.3341366769845"/>
    <n v="40.5"/>
    <n v="9.8773208285874396"/>
    <n v="6.3264396545153998"/>
    <n v="8.3170403857253792"/>
    <x v="2063"/>
    <x v="0"/>
    <n v="4.8838693648576702E-2"/>
    <x v="42"/>
    <n v="0.88053703308105502"/>
    <n v="93"/>
  </r>
  <r>
    <n v="2065"/>
    <x v="75"/>
    <x v="75"/>
    <x v="1990"/>
    <n v="1.8440482640104601"/>
    <n v="1.8413522205162101"/>
    <n v="104.32241269101399"/>
    <n v="103.751102805557"/>
    <n v="99.084132041413596"/>
    <n v="64.109767926652793"/>
    <n v="28.258743668564598"/>
    <n v="40.4"/>
    <n v="9.8806309646241903"/>
    <n v="6.3985395707513399"/>
    <n v="8.5780640358468201"/>
    <x v="2064"/>
    <x v="0"/>
    <n v="4.6090714633464799E-2"/>
    <x v="4"/>
    <n v="0.884124755859375"/>
    <n v="94"/>
  </r>
  <r>
    <n v="2066"/>
    <x v="75"/>
    <x v="75"/>
    <x v="1991"/>
    <n v="1.8438749957629901"/>
    <n v="1.84145947552478"/>
    <n v="104.654929559498"/>
    <n v="104.815099316006"/>
    <n v="99.340239333906993"/>
    <n v="64.564291613741403"/>
    <n v="28.450783863115799"/>
    <n v="40.5"/>
    <n v="9.8494646984586591"/>
    <n v="6.2581720030312402"/>
    <n v="8.5793587607864303"/>
    <x v="2065"/>
    <x v="0"/>
    <n v="4.1444431990385097E-2"/>
    <x v="52"/>
    <n v="0.88588142395019498"/>
    <n v="95"/>
  </r>
  <r>
    <n v="2067"/>
    <x v="75"/>
    <x v="75"/>
    <x v="1992"/>
    <n v="1.84370198242557"/>
    <n v="1.8419723124954901"/>
    <n v="103.63808530908901"/>
    <n v="104.55537903042401"/>
    <n v="99.914369851575799"/>
    <n v="64.379071752799902"/>
    <n v="28.373940209326701"/>
    <n v="40.6"/>
    <n v="9.9442644024348805"/>
    <n v="6.4068736259980499"/>
    <n v="8.5806480086328598"/>
    <x v="2066"/>
    <x v="0"/>
    <n v="4.8009015619754798E-2"/>
    <x v="6"/>
    <n v="0.88655662536621105"/>
    <n v="96"/>
  </r>
  <r>
    <n v="2068"/>
    <x v="75"/>
    <x v="75"/>
    <x v="1993"/>
    <n v="1.84325744268129"/>
    <n v="1.8408837551567401"/>
    <n v="104.84703843457601"/>
    <n v="99.387328842796506"/>
    <n v="104.858485459107"/>
    <n v="64.642682348989496"/>
    <n v="28.4800099332559"/>
    <n v="40.799999999999997"/>
    <n v="9.8568209381642795"/>
    <n v="6.4041732499875801"/>
    <n v="8.3184722952437191"/>
    <x v="2067"/>
    <x v="0"/>
    <n v="4.2637199163436897E-2"/>
    <x v="4"/>
    <n v="0.88757514953613303"/>
    <n v="97"/>
  </r>
  <r>
    <n v="2069"/>
    <x v="75"/>
    <x v="75"/>
    <x v="1994"/>
    <n v="1.84295360766352"/>
    <n v="1.84190417774649"/>
    <n v="103.687362570152"/>
    <n v="99.418286802703605"/>
    <n v="105.605247441589"/>
    <n v="64.535041918851903"/>
    <n v="28.433879483895598"/>
    <n v="40.9"/>
    <n v="9.9443076380602893"/>
    <n v="6.4116444573479896"/>
    <n v="8.5176406595474496"/>
    <x v="2068"/>
    <x v="0"/>
    <n v="3.5963427275419201E-2"/>
    <x v="98"/>
    <n v="0.88801956176757801"/>
    <n v="98"/>
  </r>
  <r>
    <n v="2070"/>
    <x v="75"/>
    <x v="75"/>
    <x v="1995"/>
    <n v="1.8448509424882999"/>
    <n v="1.8440572116938201"/>
    <n v="103.395571255538"/>
    <n v="104.78188085659301"/>
    <n v="98.575136593385295"/>
    <n v="63.991324934805199"/>
    <n v="28.213160029973"/>
    <n v="40.200000000000003"/>
    <n v="9.9691223154335091"/>
    <n v="6.4311530989790597"/>
    <n v="8.5835969274488502"/>
    <x v="2069"/>
    <x v="0"/>
    <n v="2.41058263927698E-2"/>
    <x v="4"/>
    <n v="0.89786148071289096"/>
    <n v="99"/>
  </r>
  <r>
    <n v="2071"/>
    <x v="75"/>
    <x v="75"/>
    <x v="1996"/>
    <n v="1.8423471442700401"/>
    <n v="1.8425699443983099"/>
    <n v="103.848728531316"/>
    <n v="104.46085903921499"/>
    <n v="99.7177081472298"/>
    <n v="64.354641096839401"/>
    <n v="28.360075195193001"/>
    <n v="40.6"/>
    <n v="9.8536532549326097"/>
    <n v="6.3931982786152597"/>
    <n v="8.5827557804470391"/>
    <x v="2070"/>
    <x v="0"/>
    <n v="4.20097447931767E-2"/>
    <x v="52"/>
    <n v="0.89866447448730502"/>
    <n v="100"/>
  </r>
  <r>
    <n v="2072"/>
    <x v="75"/>
    <x v="75"/>
    <x v="1997"/>
    <n v="1.84384326882736"/>
    <n v="1.8440534157122399"/>
    <n v="104.309817578441"/>
    <n v="104.029722864912"/>
    <n v="99.805058356501902"/>
    <n v="64.3884749443922"/>
    <n v="28.378668137885001"/>
    <n v="40.700000000000003"/>
    <n v="9.8465996247030407"/>
    <n v="6.4008691075848603"/>
    <n v="8.3694908169452091"/>
    <x v="2071"/>
    <x v="0"/>
    <n v="4.1288178414106397E-2"/>
    <x v="42"/>
    <n v="0.91259574890136697"/>
    <n v="101"/>
  </r>
  <r>
    <n v="2073"/>
    <x v="75"/>
    <x v="75"/>
    <x v="1998"/>
    <n v="1.8445712238891701"/>
    <n v="1.8412205191122499"/>
    <n v="104.905564485944"/>
    <n v="105.40841252724201"/>
    <n v="98.806524514975706"/>
    <n v="64.640304170993502"/>
    <n v="28.4811856476374"/>
    <n v="40.799999999999997"/>
    <n v="9.9483039666355495"/>
    <n v="6.4063544193453197"/>
    <n v="8.3200872794154197"/>
    <x v="2072"/>
    <x v="0"/>
    <n v="2.8294889256358102E-2"/>
    <x v="50"/>
    <n v="0.91481971740722701"/>
    <n v="102"/>
  </r>
  <r>
    <n v="2074"/>
    <x v="75"/>
    <x v="75"/>
    <x v="1999"/>
    <n v="1.8409801737118101"/>
    <n v="1.8445240578533999"/>
    <n v="99.360561340036597"/>
    <n v="104.317961494435"/>
    <n v="104.146226584673"/>
    <n v="64.295458959698294"/>
    <n v="28.3386367950935"/>
    <n v="40.5"/>
    <n v="9.9595837748777392"/>
    <n v="6.4125534116703697"/>
    <n v="8.5774262029114698"/>
    <x v="2073"/>
    <x v="0"/>
    <n v="4.1514430195093197E-2"/>
    <x v="6"/>
    <n v="0.91572380065918002"/>
    <n v="103"/>
  </r>
  <r>
    <n v="2075"/>
    <x v="75"/>
    <x v="75"/>
    <x v="2000"/>
    <n v="1.8447655677619299"/>
    <n v="1.8406775926272301"/>
    <n v="104.839844314787"/>
    <n v="104.757867256986"/>
    <n v="98.122281822000701"/>
    <n v="64.246959859889003"/>
    <n v="28.3147132768845"/>
    <n v="40.5"/>
    <n v="10.0044849921679"/>
    <n v="6.3830506731208896"/>
    <n v="8.3259818937013996"/>
    <x v="2074"/>
    <x v="0"/>
    <n v="4.9850631505250903E-2"/>
    <x v="4"/>
    <n v="0.91635513305664096"/>
    <n v="104"/>
  </r>
  <r>
    <n v="2076"/>
    <x v="75"/>
    <x v="75"/>
    <x v="2001"/>
    <n v="1.8428157802667"/>
    <n v="1.84180373547237"/>
    <n v="104.590903201938"/>
    <n v="104.74321413340699"/>
    <n v="98.887675374159301"/>
    <n v="64.396001675438299"/>
    <n v="28.3744111102326"/>
    <n v="40.5"/>
    <n v="9.9057932724812208"/>
    <n v="6.3452671286439397"/>
    <n v="8.5821428853841901"/>
    <x v="2075"/>
    <x v="0"/>
    <n v="4.0255054831504801E-2"/>
    <x v="4"/>
    <n v="0.92053985595703103"/>
    <n v="105"/>
  </r>
  <r>
    <n v="2077"/>
    <x v="75"/>
    <x v="75"/>
    <x v="2002"/>
    <n v="1.84415834461143"/>
    <n v="1.8412479463668101"/>
    <n v="104.696909612276"/>
    <n v="98.2534992429716"/>
    <n v="104.800563127015"/>
    <n v="64.257291722093896"/>
    <n v="28.319019002709201"/>
    <n v="40.5"/>
    <n v="9.9754889471035604"/>
    <n v="6.2749826749046802"/>
    <n v="8.3097757089005597"/>
    <x v="2076"/>
    <x v="0"/>
    <n v="4.0731482207775102E-2"/>
    <x v="4"/>
    <n v="0.92336082458496105"/>
    <n v="106"/>
  </r>
  <r>
    <n v="2078"/>
    <x v="75"/>
    <x v="75"/>
    <x v="2003"/>
    <n v="1.8429419415705901"/>
    <n v="1.8442941739321299"/>
    <n v="99.882152901016198"/>
    <n v="103.616374431862"/>
    <n v="104.808512025997"/>
    <n v="64.433080233012703"/>
    <n v="28.394159696569901"/>
    <n v="40.4"/>
    <n v="9.9436824725170094"/>
    <n v="6.2421976720417298"/>
    <n v="8.5815083092043096"/>
    <x v="2077"/>
    <x v="0"/>
    <n v="4.9630992114543901E-2"/>
    <x v="49"/>
    <n v="0.92390251159668002"/>
    <n v="107"/>
  </r>
  <r>
    <n v="2079"/>
    <x v="75"/>
    <x v="75"/>
    <x v="2004"/>
    <n v="1.84481354071353"/>
    <n v="1.84373452535878"/>
    <n v="104.46056792568299"/>
    <n v="104.72754059825"/>
    <n v="99.172980325453807"/>
    <n v="64.439175335078204"/>
    <n v="28.399426900663201"/>
    <n v="40.4"/>
    <n v="9.8983339389777001"/>
    <n v="6.3466864823501998"/>
    <n v="8.5814290838180192"/>
    <x v="2078"/>
    <x v="0"/>
    <n v="3.8739133626222597E-2"/>
    <x v="52"/>
    <n v="0.93047714233398404"/>
    <n v="108"/>
  </r>
  <r>
    <n v="2080"/>
    <x v="75"/>
    <x v="75"/>
    <x v="2005"/>
    <n v="1.8445414064205701"/>
    <n v="1.84323764067469"/>
    <n v="104.636674025575"/>
    <n v="103.744171484563"/>
    <n v="99.599940185150899"/>
    <n v="64.340700199393297"/>
    <n v="28.356600316260099"/>
    <n v="40.4"/>
    <n v="9.9446190847422304"/>
    <n v="6.2621839439659297"/>
    <n v="8.5798215059970602"/>
    <x v="2079"/>
    <x v="0"/>
    <n v="3.6687646061182001E-2"/>
    <x v="49"/>
    <n v="0.93625831604003895"/>
    <n v="109"/>
  </r>
  <r>
    <n v="2081"/>
    <x v="75"/>
    <x v="75"/>
    <x v="83"/>
    <n v="1.8429310893248201"/>
    <n v="1.84465606550381"/>
    <n v="98.271070691959906"/>
    <n v="104.69486144014699"/>
    <n v="104.965403986654"/>
    <n v="64.306801930931798"/>
    <n v="28.341102039566099"/>
    <n v="40.5"/>
    <n v="9.92374148009268"/>
    <n v="6.3835614347391196"/>
    <n v="8.3180657214550706"/>
    <x v="2080"/>
    <x v="0"/>
    <n v="4.5990556478500401E-2"/>
    <x v="42"/>
    <n v="0.93684768676757801"/>
    <n v="110"/>
  </r>
  <r>
    <n v="2082"/>
    <x v="75"/>
    <x v="75"/>
    <x v="2006"/>
    <n v="1.8437800845003101"/>
    <n v="1.84142852155602"/>
    <n v="104.78260840179099"/>
    <n v="98.7520031073159"/>
    <n v="104.64871231314601"/>
    <n v="64.383463974445107"/>
    <n v="28.371411046134799"/>
    <n v="40.5"/>
    <n v="9.9750211104478996"/>
    <n v="6.3030251393209298"/>
    <n v="8.5799875369011804"/>
    <x v="2081"/>
    <x v="0"/>
    <n v="3.6841109395027202E-2"/>
    <x v="4"/>
    <n v="0.94498825073242199"/>
    <n v="111"/>
  </r>
  <r>
    <n v="2083"/>
    <x v="75"/>
    <x v="75"/>
    <x v="2007"/>
    <n v="1.8420024429951201"/>
    <n v="1.84367269329455"/>
    <n v="100.020802208302"/>
    <n v="104.849695869489"/>
    <n v="103.251839695691"/>
    <n v="64.382884948324701"/>
    <n v="28.375148982523601"/>
    <n v="40.700000000000003"/>
    <n v="9.8540837164698605"/>
    <n v="6.3826745864762904"/>
    <n v="8.3768812698961295"/>
    <x v="2082"/>
    <x v="0"/>
    <n v="4.7527857124805499E-2"/>
    <x v="42"/>
    <n v="0.94609451293945301"/>
    <n v="112"/>
  </r>
  <r>
    <n v="2084"/>
    <x v="75"/>
    <x v="75"/>
    <x v="2008"/>
    <n v="1.8422828230214801"/>
    <n v="1.8427376373211599"/>
    <n v="100.226437389834"/>
    <n v="104.491248528059"/>
    <n v="103.606483137578"/>
    <n v="64.441868229892904"/>
    <n v="28.399196100759902"/>
    <n v="40.700000000000003"/>
    <n v="9.8433685993653306"/>
    <n v="6.3328018415146099"/>
    <n v="8.5878258354672106"/>
    <x v="2083"/>
    <x v="1"/>
    <n v="5.57081438601017E-2"/>
    <x v="52"/>
    <n v="0.94688987731933605"/>
    <n v="113"/>
  </r>
  <r>
    <n v="2085"/>
    <x v="75"/>
    <x v="75"/>
    <x v="2009"/>
    <n v="1.84265270737597"/>
    <n v="1.84235582882352"/>
    <n v="104.27671433000801"/>
    <n v="104.56920921954"/>
    <n v="99.346937737387904"/>
    <n v="64.394985561835995"/>
    <n v="28.3793745716968"/>
    <n v="40.700000000000003"/>
    <n v="9.8345602341628897"/>
    <n v="6.4422291393176199"/>
    <n v="8.3589939123446104"/>
    <x v="2084"/>
    <x v="0"/>
    <n v="4.83961589634418E-2"/>
    <x v="4"/>
    <n v="0.94967842102050803"/>
    <n v="114"/>
  </r>
  <r>
    <n v="2086"/>
    <x v="75"/>
    <x v="75"/>
    <x v="2010"/>
    <n v="1.84281686556206"/>
    <n v="1.84385357336204"/>
    <n v="104.91097129017599"/>
    <n v="103.598443267115"/>
    <n v="98.669974243498501"/>
    <n v="64.107887711225501"/>
    <n v="28.2500406967849"/>
    <n v="40.299999999999997"/>
    <n v="9.9790760029338195"/>
    <n v="6.28839380990099"/>
    <n v="8.5790184106726901"/>
    <x v="2085"/>
    <x v="0"/>
    <n v="4.7227114439010599E-2"/>
    <x v="50"/>
    <n v="0.95136260986328103"/>
    <n v="115"/>
  </r>
  <r>
    <n v="2087"/>
    <x v="75"/>
    <x v="75"/>
    <x v="2011"/>
    <n v="1.8434128674824799"/>
    <n v="1.8412954678703699"/>
    <n v="104.105004427414"/>
    <n v="104.90006027315199"/>
    <n v="98.294905487603103"/>
    <n v="64.135422386884898"/>
    <n v="28.2630814578505"/>
    <n v="40.5"/>
    <n v="9.9891633260649595"/>
    <n v="6.4900780335888104"/>
    <n v="8.4085289726547305"/>
    <x v="2086"/>
    <x v="1"/>
    <n v="0.38261255621910101"/>
    <x v="4"/>
    <n v="0.95585250854492199"/>
    <n v="116"/>
  </r>
  <r>
    <n v="2088"/>
    <x v="75"/>
    <x v="75"/>
    <x v="2012"/>
    <n v="1.8438381165384301"/>
    <n v="1.8415270836998201"/>
    <n v="104.48066507255101"/>
    <n v="104.8785115276"/>
    <n v="98.961117040215498"/>
    <n v="64.424371662227301"/>
    <n v="28.387177307926301"/>
    <n v="40.6"/>
    <n v="9.8935757565216793"/>
    <n v="6.3760033867123003"/>
    <n v="8.5810774204169"/>
    <x v="2087"/>
    <x v="0"/>
    <n v="4.8417612910270698E-2"/>
    <x v="50"/>
    <n v="0.97378921508789096"/>
    <n v="117"/>
  </r>
  <r>
    <n v="2089"/>
    <x v="75"/>
    <x v="75"/>
    <x v="2013"/>
    <n v="1.8408267164510601"/>
    <n v="1.8438286254421801"/>
    <n v="104.05253476991"/>
    <n v="97.570359202519896"/>
    <n v="105.228513492771"/>
    <n v="64.000879776717696"/>
    <n v="28.208886432135699"/>
    <n v="40.200000000000003"/>
    <n v="9.9588784143982707"/>
    <n v="6.5113256777943702"/>
    <n v="8.3217459377480996"/>
    <x v="2088"/>
    <x v="0"/>
    <n v="1.70487891882658E-2"/>
    <x v="50"/>
    <n v="0.98552131652831998"/>
    <n v="118"/>
  </r>
  <r>
    <n v="2090"/>
    <x v="75"/>
    <x v="75"/>
    <x v="2014"/>
    <n v="1.8437432033773"/>
    <n v="1.8414684357870399"/>
    <n v="104.127166303682"/>
    <n v="104.509815199477"/>
    <n v="98.038395906214504"/>
    <n v="63.9627609723318"/>
    <n v="28.193562211528"/>
    <n v="40.299999999999997"/>
    <n v="9.9390091077160001"/>
    <n v="6.4709676541528802"/>
    <n v="8.5788671475624501"/>
    <x v="2089"/>
    <x v="0"/>
    <n v="4.9020890146493898E-2"/>
    <x v="42"/>
    <n v="0.99035263061523404"/>
    <n v="119"/>
  </r>
  <r>
    <n v="2091"/>
    <x v="75"/>
    <x v="75"/>
    <x v="2015"/>
    <n v="1.8436781172428101"/>
    <n v="1.84473954801213"/>
    <n v="99.560660811038105"/>
    <n v="104.14776317168101"/>
    <n v="103.94878943929901"/>
    <n v="64.252518823333901"/>
    <n v="28.3213833143712"/>
    <n v="40.299999999999997"/>
    <n v="9.8585267113297093"/>
    <n v="6.2268183662738403"/>
    <n v="8.5842243719363402"/>
    <x v="2090"/>
    <x v="0"/>
    <n v="2.9464194551110299E-2"/>
    <x v="52"/>
    <n v="0.99158859252929699"/>
    <n v="120"/>
  </r>
  <r>
    <n v="2092"/>
    <x v="75"/>
    <x v="75"/>
    <x v="2016"/>
    <n v="1.8444557462839799"/>
    <n v="1.84463898907076"/>
    <n v="104.15565004869001"/>
    <n v="104.166827567653"/>
    <n v="99.852171380988693"/>
    <n v="64.397459478128596"/>
    <n v="28.386296916392801"/>
    <n v="40.4"/>
    <n v="9.9722385917292709"/>
    <n v="6.2255721101010897"/>
    <n v="8.5828751140335804"/>
    <x v="2091"/>
    <x v="0"/>
    <n v="2.89066955447197E-2"/>
    <x v="4"/>
    <n v="1.0006294250488299"/>
    <n v="121"/>
  </r>
  <r>
    <n v="2093"/>
    <x v="75"/>
    <x v="75"/>
    <x v="2017"/>
    <n v="1.8445698685601399"/>
    <n v="1.84070475633655"/>
    <n v="104.904474171958"/>
    <n v="104.744570199702"/>
    <n v="98.586575307276505"/>
    <n v="64.395234840309001"/>
    <n v="28.378153796543099"/>
    <n v="40.5"/>
    <n v="9.9259219605368294"/>
    <n v="6.3680830529011301"/>
    <n v="8.5783085496563896"/>
    <x v="2092"/>
    <x v="0"/>
    <n v="4.0315236896276502E-2"/>
    <x v="42"/>
    <n v="1.00435066223145"/>
    <n v="122"/>
  </r>
  <r>
    <n v="2094"/>
    <x v="75"/>
    <x v="75"/>
    <x v="2018"/>
    <n v="1.8438798767815601"/>
    <n v="1.84137828813093"/>
    <n v="105.20918419752699"/>
    <n v="97.494910516334102"/>
    <n v="104.22720466215701"/>
    <n v="64.021323386174899"/>
    <n v="28.2218876879754"/>
    <n v="40.299999999999997"/>
    <n v="9.9458067190943904"/>
    <n v="6.4069789971685998"/>
    <n v="8.3184074846809999"/>
    <x v="2093"/>
    <x v="0"/>
    <n v="2.3182133212685599E-2"/>
    <x v="50"/>
    <n v="1.0084590911865201"/>
    <n v="123"/>
  </r>
  <r>
    <n v="2095"/>
    <x v="75"/>
    <x v="75"/>
    <x v="2019"/>
    <n v="1.84431396459496"/>
    <n v="1.8412848774700701"/>
    <n v="104.729127754397"/>
    <n v="100.352825347063"/>
    <n v="104.053632358204"/>
    <n v="64.667261080128597"/>
    <n v="28.494025023122799"/>
    <n v="40.799999999999997"/>
    <n v="9.8606458558155392"/>
    <n v="6.3599442854962902"/>
    <n v="8.5823501844502808"/>
    <x v="2094"/>
    <x v="0"/>
    <n v="3.1439751386642498E-2"/>
    <x v="4"/>
    <n v="1.0108013153076201"/>
    <n v="124"/>
  </r>
  <r>
    <n v="2096"/>
    <x v="75"/>
    <x v="75"/>
    <x v="2020"/>
    <n v="1.8429622893591699"/>
    <n v="1.84411875973322"/>
    <n v="104.05543867100801"/>
    <n v="103.699359498661"/>
    <n v="100.58177503507601"/>
    <n v="64.449688756832302"/>
    <n v="28.401316067781199"/>
    <n v="40.6"/>
    <n v="9.8789405761470697"/>
    <n v="6.3220695199261696"/>
    <n v="8.5814650790581695"/>
    <x v="2095"/>
    <x v="0"/>
    <n v="4.79404181241989E-2"/>
    <x v="4"/>
    <n v="1.01175880432129"/>
    <n v="125"/>
  </r>
  <r>
    <n v="2097"/>
    <x v="75"/>
    <x v="75"/>
    <x v="2021"/>
    <n v="1.8434470429062999"/>
    <n v="1.8421764302042201"/>
    <n v="103.515318868596"/>
    <n v="99.181673632099304"/>
    <n v="105.05825797377"/>
    <n v="64.271440904768994"/>
    <n v="28.322282988933999"/>
    <n v="40.6"/>
    <n v="9.9614504907206403"/>
    <n v="6.3938585033297599"/>
    <n v="8.5811462716783709"/>
    <x v="2096"/>
    <x v="1"/>
    <n v="0.208006411790848"/>
    <x v="5"/>
    <n v="1.0350799560546899"/>
    <n v="126"/>
  </r>
  <r>
    <n v="2098"/>
    <x v="75"/>
    <x v="75"/>
    <x v="2022"/>
    <n v="1.84336485807883"/>
    <n v="1.8418520570338901"/>
    <n v="104.055437745128"/>
    <n v="104.438416609764"/>
    <n v="98.374193825821706"/>
    <n v="64.020273280172802"/>
    <n v="28.2185561089637"/>
    <n v="40.1"/>
    <n v="9.9758948738660607"/>
    <n v="6.3601390979929597"/>
    <n v="8.58652324389789"/>
    <x v="2097"/>
    <x v="0"/>
    <n v="3.2907284796237897E-2"/>
    <x v="4"/>
    <n v="1.03737449645996"/>
    <n v="127"/>
  </r>
  <r>
    <n v="2099"/>
    <x v="75"/>
    <x v="75"/>
    <x v="2023"/>
    <n v="1.84188246096215"/>
    <n v="1.8439764098274101"/>
    <n v="104.63942849370601"/>
    <n v="99.110129099321796"/>
    <n v="104.11707872524001"/>
    <n v="64.302579782977105"/>
    <n v="28.3381365072824"/>
    <n v="40.5"/>
    <n v="9.8558717444322994"/>
    <n v="6.4790083330031498"/>
    <n v="8.5840373193203696"/>
    <x v="2098"/>
    <x v="0"/>
    <n v="4.52045425772667E-2"/>
    <x v="51"/>
    <n v="1.04342842102051"/>
    <n v="128"/>
  </r>
  <r>
    <n v="2100"/>
    <x v="75"/>
    <x v="75"/>
    <x v="1358"/>
    <n v="1.84424103630734"/>
    <n v="1.8415702538866101"/>
    <n v="104.88973244818099"/>
    <n v="104.208660403697"/>
    <n v="97.213128647300394"/>
    <n v="63.849514641069902"/>
    <n v="28.1450000526584"/>
    <n v="40"/>
    <n v="10.0078275037763"/>
    <n v="6.4293297139199801"/>
    <n v="8.5883293896779893"/>
    <x v="2099"/>
    <x v="0"/>
    <n v="4.9735993146896397E-2"/>
    <x v="42"/>
    <n v="1.04427146911621"/>
    <n v="129"/>
  </r>
  <r>
    <n v="2101"/>
    <x v="75"/>
    <x v="75"/>
    <x v="2024"/>
    <n v="1.8436824563899199"/>
    <n v="1.8420849600384801"/>
    <n v="103.524342727422"/>
    <n v="104.208078540454"/>
    <n v="100.576097239332"/>
    <n v="64.441834985539401"/>
    <n v="28.397801198007301"/>
    <n v="40.700000000000003"/>
    <n v="9.8048721087488495"/>
    <n v="6.2700468529361997"/>
    <n v="8.5201015520586303"/>
    <x v="2100"/>
    <x v="0"/>
    <n v="4.2464010417461402E-2"/>
    <x v="98"/>
    <n v="1.0470561981201201"/>
    <n v="130"/>
  </r>
  <r>
    <n v="2102"/>
    <x v="75"/>
    <x v="75"/>
    <x v="2025"/>
    <n v="1.8434210045456201"/>
    <n v="1.8447354823930699"/>
    <n v="104.357488972623"/>
    <n v="103.868199533237"/>
    <n v="98.440515786002507"/>
    <n v="63.966791942648499"/>
    <n v="28.1959327849573"/>
    <n v="40.299999999999997"/>
    <n v="9.9890021152261408"/>
    <n v="6.5293273847760398"/>
    <n v="8.3269540481427899"/>
    <x v="2101"/>
    <x v="0"/>
    <n v="3.8164429366588599E-2"/>
    <x v="4"/>
    <n v="1.0516872406005899"/>
    <n v="131"/>
  </r>
  <r>
    <n v="2103"/>
    <x v="75"/>
    <x v="75"/>
    <x v="2026"/>
    <n v="1.8442350717845"/>
    <n v="1.84330626863796"/>
    <n v="103.99234427454"/>
    <n v="104.15647067082401"/>
    <n v="99.255586659779794"/>
    <n v="64.179162137041303"/>
    <n v="28.295696259786101"/>
    <n v="40.299999999999997"/>
    <n v="9.9757728186984806"/>
    <n v="6.2959308344981197"/>
    <n v="8.5853793166451506"/>
    <x v="2102"/>
    <x v="0"/>
    <n v="1.41822043806314E-2"/>
    <x v="104"/>
    <n v="1.0542163848877"/>
    <n v="132"/>
  </r>
  <r>
    <n v="2104"/>
    <x v="75"/>
    <x v="75"/>
    <x v="2027"/>
    <n v="1.8427048054422599"/>
    <n v="1.84449613716049"/>
    <n v="104.732678351936"/>
    <n v="102.73923083088199"/>
    <n v="99.553347851556197"/>
    <n v="64.076340504780504"/>
    <n v="28.244905124701699"/>
    <n v="40.5"/>
    <n v="9.9113672628146094"/>
    <n v="6.4253373221608703"/>
    <n v="8.5707517652941103"/>
    <x v="2103"/>
    <x v="1"/>
    <n v="0.92985081672668501"/>
    <x v="4"/>
    <n v="1.0566577911377"/>
    <n v="133"/>
  </r>
  <r>
    <n v="2105"/>
    <x v="75"/>
    <x v="75"/>
    <x v="2028"/>
    <n v="1.8444012578611999"/>
    <n v="1.84161260855805"/>
    <n v="104.62796360167999"/>
    <n v="98.472060983772096"/>
    <n v="104.62139329853299"/>
    <n v="64.253029945282407"/>
    <n v="28.3181980897964"/>
    <n v="40.299999999999997"/>
    <n v="9.8735144981328808"/>
    <n v="6.3267826648374896"/>
    <n v="8.5870676694996302"/>
    <x v="2104"/>
    <x v="0"/>
    <n v="2.8808040544390699E-2"/>
    <x v="6"/>
    <n v="1.0662326812744101"/>
    <n v="134"/>
  </r>
  <r>
    <n v="2106"/>
    <x v="75"/>
    <x v="75"/>
    <x v="2029"/>
    <n v="1.8426353410265399"/>
    <n v="1.84255936132326"/>
    <n v="103.558689731131"/>
    <n v="104.51514056057501"/>
    <n v="100.673999599002"/>
    <n v="64.563216926034002"/>
    <n v="28.448287209108098"/>
    <n v="40.9"/>
    <n v="9.8974104165704695"/>
    <n v="6.3041695292734801"/>
    <n v="8.4813996288299194"/>
    <x v="2105"/>
    <x v="0"/>
    <n v="3.10849640518427E-2"/>
    <x v="5"/>
    <n v="1.0697441101074201"/>
    <n v="135"/>
  </r>
  <r>
    <n v="2107"/>
    <x v="75"/>
    <x v="75"/>
    <x v="2030"/>
    <n v="1.8432875521740999"/>
    <n v="1.84277182526757"/>
    <n v="104.776559960092"/>
    <n v="104.388515950128"/>
    <n v="98.208231641811693"/>
    <n v="64.154192425404403"/>
    <n v="28.2688945828403"/>
    <n v="40.299999999999997"/>
    <n v="9.9564578656995195"/>
    <n v="6.30949460805956"/>
    <n v="8.5842694219829099"/>
    <x v="2106"/>
    <x v="0"/>
    <n v="4.0212489664554603E-2"/>
    <x v="4"/>
    <n v="1.07045555114746"/>
    <n v="136"/>
  </r>
  <r>
    <n v="2108"/>
    <x v="75"/>
    <x v="75"/>
    <x v="2031"/>
    <n v="1.8431500210237901"/>
    <n v="1.8419606401875099"/>
    <n v="103.45316468912399"/>
    <n v="100.71769125374"/>
    <n v="104.60307123605899"/>
    <n v="64.570682232746705"/>
    <n v="28.451952086853201"/>
    <n v="40.9"/>
    <n v="9.8459923034794699"/>
    <n v="6.2920572135603496"/>
    <n v="8.5124638209366097"/>
    <x v="2107"/>
    <x v="0"/>
    <n v="4.5900285243988002E-2"/>
    <x v="6"/>
    <n v="1.0727558135986299"/>
    <n v="137"/>
  </r>
  <r>
    <n v="2109"/>
    <x v="75"/>
    <x v="75"/>
    <x v="2032"/>
    <n v="1.84345029767553"/>
    <n v="1.84131176067498"/>
    <n v="104.29112995843199"/>
    <n v="99.457779720996896"/>
    <n v="104.295647681934"/>
    <n v="64.356785116435006"/>
    <n v="28.361020405218301"/>
    <n v="40.4"/>
    <n v="9.8801039373375694"/>
    <n v="6.2569155122628199"/>
    <n v="8.5778683478503197"/>
    <x v="2108"/>
    <x v="1"/>
    <n v="0.266365677118301"/>
    <x v="5"/>
    <n v="1.07498550415039"/>
    <n v="138"/>
  </r>
  <r>
    <n v="2110"/>
    <x v="75"/>
    <x v="75"/>
    <x v="2033"/>
    <n v="1.8436623877489"/>
    <n v="1.8423224473473601"/>
    <n v="104.703519922385"/>
    <n v="104.590936319287"/>
    <n v="97.703938568035099"/>
    <n v="64.043547877444794"/>
    <n v="28.2288333170867"/>
    <n v="40.200000000000003"/>
    <n v="9.9074296447651005"/>
    <n v="6.4488733436164596"/>
    <n v="8.5794773026076303"/>
    <x v="2109"/>
    <x v="0"/>
    <n v="4.7745078802108799E-2"/>
    <x v="42"/>
    <n v="1.07620048522949"/>
    <n v="139"/>
  </r>
  <r>
    <n v="2111"/>
    <x v="75"/>
    <x v="75"/>
    <x v="2034"/>
    <n v="1.8440159977613999"/>
    <n v="1.8416365005070801"/>
    <n v="104.100126435748"/>
    <n v="99.513379761292697"/>
    <n v="104.60722649091799"/>
    <n v="64.405092501060807"/>
    <n v="28.381012988032499"/>
    <n v="40.6"/>
    <n v="9.8383423036402"/>
    <n v="6.3818195773371"/>
    <n v="8.5834919900896995"/>
    <x v="2110"/>
    <x v="0"/>
    <n v="4.7039475291967399E-2"/>
    <x v="42"/>
    <n v="1.08524894714355"/>
    <n v="140"/>
  </r>
  <r>
    <n v="2112"/>
    <x v="75"/>
    <x v="75"/>
    <x v="2035"/>
    <n v="1.8437272032488901"/>
    <n v="1.8406993236267499"/>
    <n v="104.065843180882"/>
    <n v="100.096512469221"/>
    <n v="104.230157287043"/>
    <n v="64.460086772753002"/>
    <n v="28.4014226526483"/>
    <n v="40.5"/>
    <n v="9.8500941357977592"/>
    <n v="6.1509372420343302"/>
    <n v="8.5822156951908593"/>
    <x v="2111"/>
    <x v="0"/>
    <n v="2.79059447348118E-2"/>
    <x v="104"/>
    <n v="1.09042739868164"/>
    <n v="141"/>
  </r>
  <r>
    <n v="2113"/>
    <x v="75"/>
    <x v="75"/>
    <x v="2036"/>
    <n v="1.8440306396586701"/>
    <n v="1.8438779786092101"/>
    <n v="103.989985793976"/>
    <n v="104.074046968972"/>
    <n v="99.892689696877397"/>
    <n v="64.338320785626294"/>
    <n v="28.356333820373301"/>
    <n v="40.4"/>
    <n v="9.8646281589928204"/>
    <n v="6.1896139093085196"/>
    <n v="8.5841505345837792"/>
    <x v="2112"/>
    <x v="0"/>
    <n v="4.9798224121332203E-2"/>
    <x v="5"/>
    <n v="1.0995502471923799"/>
    <n v="142"/>
  </r>
  <r>
    <n v="2114"/>
    <x v="75"/>
    <x v="75"/>
    <x v="2037"/>
    <n v="1.84357967009836"/>
    <n v="1.8433282398965101"/>
    <n v="98.728080872508599"/>
    <n v="104.05382701177101"/>
    <n v="105.07443958919001"/>
    <n v="64.292889367184301"/>
    <n v="28.339700687528101"/>
    <n v="40.4"/>
    <n v="9.8936073776343196"/>
    <n v="6.34786179124937"/>
    <n v="8.5865431980285205"/>
    <x v="2113"/>
    <x v="0"/>
    <n v="1.8427282571792599E-2"/>
    <x v="4"/>
    <n v="1.0999717712402299"/>
    <n v="143"/>
  </r>
  <r>
    <n v="2115"/>
    <x v="75"/>
    <x v="75"/>
    <x v="2038"/>
    <n v="1.84395146356947"/>
    <n v="1.84181785201468"/>
    <n v="104.135833600471"/>
    <n v="105.667768742926"/>
    <n v="99.131085714769895"/>
    <n v="64.593270086573298"/>
    <n v="28.457975055566301"/>
    <n v="40.6"/>
    <n v="9.9645807104361399"/>
    <n v="6.3076995941406402"/>
    <n v="8.5742843418371102"/>
    <x v="2114"/>
    <x v="0"/>
    <n v="4.17116321623325E-2"/>
    <x v="4"/>
    <n v="1.1013832092285201"/>
    <n v="144"/>
  </r>
  <r>
    <n v="2116"/>
    <x v="75"/>
    <x v="75"/>
    <x v="2039"/>
    <n v="1.84504444390914"/>
    <n v="1.84207301701099"/>
    <n v="105.49380948046201"/>
    <n v="104.797660375069"/>
    <n v="97.049146026600496"/>
    <n v="64.122252660225996"/>
    <n v="28.261406579039601"/>
    <n v="40.299999999999997"/>
    <n v="10.012146546783001"/>
    <n v="6.44644532638039"/>
    <n v="8.3093962606082901"/>
    <x v="2115"/>
    <x v="0"/>
    <n v="4.7933287918567699E-2"/>
    <x v="4"/>
    <n v="1.1081733703613299"/>
    <n v="145"/>
  </r>
  <r>
    <n v="2117"/>
    <x v="75"/>
    <x v="75"/>
    <x v="2040"/>
    <n v="1.84248175024883"/>
    <n v="1.84262557238306"/>
    <n v="99.221790415601504"/>
    <n v="104.677664129284"/>
    <n v="104.89800882134899"/>
    <n v="64.558618354564302"/>
    <n v="28.442249889524302"/>
    <n v="40.700000000000003"/>
    <n v="9.8386161469578894"/>
    <n v="6.3216180914296203"/>
    <n v="8.5803280260440999"/>
    <x v="2116"/>
    <x v="0"/>
    <n v="4.1350979357957798E-2"/>
    <x v="42"/>
    <n v="1.11356544494629"/>
    <n v="146"/>
  </r>
  <r>
    <n v="2118"/>
    <x v="75"/>
    <x v="75"/>
    <x v="2041"/>
    <n v="1.84177523058596"/>
    <n v="1.84433456834707"/>
    <n v="104.88711786777399"/>
    <n v="99.858167477721594"/>
    <n v="104.338502155844"/>
    <n v="64.646562137064294"/>
    <n v="28.486955253999199"/>
    <n v="40.5"/>
    <n v="9.8668082565391693"/>
    <n v="6.2144293165108904"/>
    <n v="8.5746931435122296"/>
    <x v="2117"/>
    <x v="0"/>
    <n v="4.0522694587707499E-2"/>
    <x v="4"/>
    <n v="1.11369705200195"/>
    <n v="147"/>
  </r>
  <r>
    <n v="2119"/>
    <x v="75"/>
    <x v="75"/>
    <x v="2042"/>
    <n v="1.8440439257241099"/>
    <n v="1.8447476792233599"/>
    <n v="98.205541864523994"/>
    <n v="104.94193360630599"/>
    <n v="104.39470320904999"/>
    <n v="64.200110591572098"/>
    <n v="28.296258461035301"/>
    <n v="40.200000000000003"/>
    <n v="9.9098817558563006"/>
    <n v="6.3826364512937701"/>
    <n v="8.5836495993002693"/>
    <x v="2118"/>
    <x v="0"/>
    <n v="3.8914952427148798E-2"/>
    <x v="4"/>
    <n v="1.11435127258301"/>
    <n v="148"/>
  </r>
  <r>
    <n v="2120"/>
    <x v="75"/>
    <x v="75"/>
    <x v="2043"/>
    <n v="1.84391594168497"/>
    <n v="1.8430246878433201"/>
    <n v="105.16456858193099"/>
    <n v="104.323469649175"/>
    <n v="98.559347572102197"/>
    <n v="64.342671985055603"/>
    <n v="28.354985766681398"/>
    <n v="40.5"/>
    <n v="9.8937818127858392"/>
    <n v="6.3786532480982601"/>
    <n v="8.5814722342559495"/>
    <x v="2119"/>
    <x v="0"/>
    <n v="4.9268011003732702E-2"/>
    <x v="4"/>
    <n v="1.1164073944091799"/>
    <n v="149"/>
  </r>
  <r>
    <n v="2121"/>
    <x v="75"/>
    <x v="75"/>
    <x v="2044"/>
    <n v="1.8443708954545901"/>
    <n v="1.84216041646757"/>
    <n v="104.094459444862"/>
    <n v="104.174761109218"/>
    <n v="98.220858166992898"/>
    <n v="63.916282963846101"/>
    <n v="28.176794085895899"/>
    <n v="40.299999999999997"/>
    <n v="10.0016318957701"/>
    <n v="6.5618235679114196"/>
    <n v="8.3229380880834398"/>
    <x v="2120"/>
    <x v="0"/>
    <n v="4.4905897229909897E-2"/>
    <x v="42"/>
    <n v="1.1173629760742201"/>
    <n v="150"/>
  </r>
  <r>
    <n v="2122"/>
    <x v="75"/>
    <x v="75"/>
    <x v="2045"/>
    <n v="1.84273492396492"/>
    <n v="1.84217561594979"/>
    <n v="103.343282855146"/>
    <n v="104.497797913819"/>
    <n v="101.121727488142"/>
    <n v="64.626466184662107"/>
    <n v="28.473487610251698"/>
    <n v="40.9"/>
    <n v="9.8049234194803603"/>
    <n v="6.2125999068696398"/>
    <n v="8.5115172260211995"/>
    <x v="2121"/>
    <x v="0"/>
    <n v="4.7209911048412302E-2"/>
    <x v="4"/>
    <n v="1.12009429931641"/>
    <n v="151"/>
  </r>
  <r>
    <n v="2123"/>
    <x v="75"/>
    <x v="75"/>
    <x v="2046"/>
    <n v="1.8434774205289299"/>
    <n v="1.8417586704017399"/>
    <n v="103.94402067593199"/>
    <n v="104.59035502437899"/>
    <n v="100.496190879659"/>
    <n v="64.639908489651006"/>
    <n v="28.4823648455396"/>
    <n v="40.9"/>
    <n v="9.8894595882917997"/>
    <n v="6.35373023617257"/>
    <n v="8.4868644554621007"/>
    <x v="2122"/>
    <x v="0"/>
    <n v="4.1123978793621098E-2"/>
    <x v="104"/>
    <n v="1.12026786804199"/>
    <n v="152"/>
  </r>
  <r>
    <n v="2124"/>
    <x v="75"/>
    <x v="75"/>
    <x v="2047"/>
    <n v="1.84216258782985"/>
    <n v="1.84391811097998"/>
    <n v="104.563102781599"/>
    <n v="98.722315264828893"/>
    <n v="104.456920988736"/>
    <n v="64.2627474723501"/>
    <n v="28.320495951803199"/>
    <n v="40.5"/>
    <n v="9.8623057959989602"/>
    <n v="6.5030438804836903"/>
    <n v="8.3063726800520392"/>
    <x v="2123"/>
    <x v="0"/>
    <n v="4.2512770742177998E-2"/>
    <x v="4"/>
    <n v="1.1337375640869101"/>
    <n v="153"/>
  </r>
  <r>
    <n v="2125"/>
    <x v="75"/>
    <x v="75"/>
    <x v="2048"/>
    <n v="1.8441030339978199"/>
    <n v="1.8437987959644599"/>
    <n v="103.74272540368899"/>
    <n v="103.389766381895"/>
    <n v="101.173713373301"/>
    <n v="64.446463142586396"/>
    <n v="28.403939858333999"/>
    <n v="40.4"/>
    <n v="9.7969911872561699"/>
    <n v="6.08715953750092"/>
    <n v="8.5816515554966006"/>
    <x v="2124"/>
    <x v="0"/>
    <n v="4.8008307814598097E-2"/>
    <x v="4"/>
    <n v="1.1363830566406199"/>
    <n v="154"/>
  </r>
  <r>
    <n v="2126"/>
    <x v="75"/>
    <x v="75"/>
    <x v="2049"/>
    <n v="1.8422345127588899"/>
    <n v="1.8429598476364"/>
    <n v="103.780198495565"/>
    <n v="100.830129438886"/>
    <n v="103.914484367977"/>
    <n v="64.504267289188405"/>
    <n v="28.4275336620213"/>
    <n v="40.700000000000003"/>
    <n v="9.8232684310005194"/>
    <n v="6.2248265287321702"/>
    <n v="8.5171632043586403"/>
    <x v="2125"/>
    <x v="0"/>
    <n v="2.9085380956530599E-2"/>
    <x v="4"/>
    <n v="1.1390914916992201"/>
    <n v="155"/>
  </r>
  <r>
    <n v="2127"/>
    <x v="75"/>
    <x v="75"/>
    <x v="2050"/>
    <n v="1.84178907587161"/>
    <n v="1.8439069933160901"/>
    <n v="99.088701180072405"/>
    <n v="104.329542047597"/>
    <n v="103.76328993434601"/>
    <n v="64.116068841659299"/>
    <n v="28.2631734685563"/>
    <n v="40.4"/>
    <n v="9.9864227942960007"/>
    <n v="6.4800772140103202"/>
    <n v="8.5788195646661194"/>
    <x v="2126"/>
    <x v="0"/>
    <n v="2.6502966880798302E-2"/>
    <x v="50"/>
    <n v="1.1398830413818399"/>
    <n v="156"/>
  </r>
  <r>
    <n v="2128"/>
    <x v="75"/>
    <x v="75"/>
    <x v="2051"/>
    <n v="1.84311285601289"/>
    <n v="1.84290260187563"/>
    <n v="104.01877240074199"/>
    <n v="98.604702904323105"/>
    <n v="105.447652754568"/>
    <n v="64.348801540232301"/>
    <n v="28.3617376991741"/>
    <n v="40.5"/>
    <n v="9.9145381778946202"/>
    <n v="6.2553489106487197"/>
    <n v="8.5839502226526605"/>
    <x v="2127"/>
    <x v="0"/>
    <n v="4.6879474073648501E-2"/>
    <x v="42"/>
    <n v="1.14382171630859"/>
    <n v="157"/>
  </r>
  <r>
    <n v="2129"/>
    <x v="75"/>
    <x v="75"/>
    <x v="2052"/>
    <n v="1.8450159890905999"/>
    <n v="1.84202551556703"/>
    <n v="104.64551192417299"/>
    <n v="104.67059425944601"/>
    <n v="97.808762351786001"/>
    <n v="64.080210606653395"/>
    <n v="28.247376669074001"/>
    <n v="40.200000000000003"/>
    <n v="9.9054182293596593"/>
    <n v="6.4014226521854498"/>
    <n v="8.5812039997565606"/>
    <x v="2128"/>
    <x v="0"/>
    <n v="4.8660878092050601E-2"/>
    <x v="4"/>
    <n v="1.14394378662109"/>
    <n v="158"/>
  </r>
  <r>
    <n v="2130"/>
    <x v="75"/>
    <x v="75"/>
    <x v="1510"/>
    <n v="1.84464359701271"/>
    <n v="1.8447625863508801"/>
    <n v="103.949031477622"/>
    <n v="103.966977632474"/>
    <n v="99.979687521196894"/>
    <n v="64.322718030743403"/>
    <n v="28.3534701899626"/>
    <n v="40.299999999999997"/>
    <n v="9.9638777543620307"/>
    <n v="6.1994663526588303"/>
    <n v="8.5850933364847393"/>
    <x v="2129"/>
    <x v="0"/>
    <n v="2.9519109055399902E-2"/>
    <x v="4"/>
    <n v="1.15255546569824"/>
    <n v="159"/>
  </r>
  <r>
    <n v="2131"/>
    <x v="75"/>
    <x v="75"/>
    <x v="2053"/>
    <n v="1.8445156545825201"/>
    <n v="1.8438389300586899"/>
    <n v="99.374830378574202"/>
    <n v="103.615896064193"/>
    <n v="104.038844822895"/>
    <n v="64.078710906437195"/>
    <n v="28.249131641534699"/>
    <n v="40.200000000000003"/>
    <n v="9.9823617669489"/>
    <n v="6.2129427177390699"/>
    <n v="8.5831206130019702"/>
    <x v="2130"/>
    <x v="0"/>
    <n v="2.9546931385993999E-2"/>
    <x v="51"/>
    <n v="1.1580619812011701"/>
    <n v="160"/>
  </r>
  <r>
    <n v="2132"/>
    <x v="75"/>
    <x v="75"/>
    <x v="2054"/>
    <n v="1.84253873772032"/>
    <n v="1.8446650102389801"/>
    <n v="104.623409302987"/>
    <n v="99.679051817025297"/>
    <n v="103.003559349705"/>
    <n v="64.155461320169707"/>
    <n v="28.279980257322599"/>
    <n v="40.299999999999997"/>
    <n v="9.9604397083486802"/>
    <n v="6.2075314365707497"/>
    <n v="8.5854385182414692"/>
    <x v="2131"/>
    <x v="0"/>
    <n v="3.3561728894710499E-2"/>
    <x v="104"/>
    <n v="1.16157150268555"/>
    <n v="161"/>
  </r>
  <r>
    <n v="2133"/>
    <x v="75"/>
    <x v="75"/>
    <x v="2055"/>
    <n v="1.84283097434355"/>
    <n v="1.84539806004016"/>
    <n v="98.657032727241202"/>
    <n v="104.51683770975001"/>
    <n v="104.420916269239"/>
    <n v="64.222308243138997"/>
    <n v="28.313453074222899"/>
    <n v="40.4"/>
    <n v="9.8744762616163708"/>
    <n v="6.4230191456994898"/>
    <n v="8.5835055599951904"/>
    <x v="2132"/>
    <x v="0"/>
    <n v="4.28672507405281E-2"/>
    <x v="5"/>
    <n v="1.1691761016845701"/>
    <n v="162"/>
  </r>
  <r>
    <n v="2134"/>
    <x v="75"/>
    <x v="75"/>
    <x v="1949"/>
    <n v="1.8438969602447901"/>
    <n v="1.8432113280901801"/>
    <n v="98.514097316839297"/>
    <n v="103.994753821667"/>
    <n v="104.26176537309701"/>
    <n v="63.996293715402103"/>
    <n v="28.207445269909702"/>
    <n v="40.299999999999997"/>
    <n v="10.0037659086474"/>
    <n v="6.5542956679313704"/>
    <n v="8.5780778245522509"/>
    <x v="2133"/>
    <x v="0"/>
    <n v="4.5467618852853803E-2"/>
    <x v="42"/>
    <n v="1.1713352203369101"/>
    <n v="163"/>
  </r>
  <r>
    <n v="2135"/>
    <x v="75"/>
    <x v="75"/>
    <x v="2056"/>
    <n v="1.8440246744552999"/>
    <n v="1.8421004315726099"/>
    <n v="103.200419532566"/>
    <n v="99.885338808797002"/>
    <n v="104.68761877893"/>
    <n v="64.285991869488299"/>
    <n v="28.3332194530199"/>
    <n v="40.4"/>
    <n v="9.9589433569808801"/>
    <n v="6.1850536630537798"/>
    <n v="8.5855151993823906"/>
    <x v="2134"/>
    <x v="0"/>
    <n v="4.4085443019866902E-2"/>
    <x v="42"/>
    <n v="1.1808776855468801"/>
    <n v="164"/>
  </r>
  <r>
    <n v="2136"/>
    <x v="75"/>
    <x v="75"/>
    <x v="2057"/>
    <n v="1.8435772291932799"/>
    <n v="1.84208088856054"/>
    <n v="104.221642944941"/>
    <n v="98.850593984752294"/>
    <n v="105.00686174032801"/>
    <n v="64.3559444111321"/>
    <n v="28.358928000318699"/>
    <n v="40.4"/>
    <n v="9.8657667202584705"/>
    <n v="6.26701758617412"/>
    <n v="8.58159546288603"/>
    <x v="2135"/>
    <x v="0"/>
    <n v="3.1360328197479199E-2"/>
    <x v="5"/>
    <n v="1.1839771270752"/>
    <n v="165"/>
  </r>
  <r>
    <n v="2137"/>
    <x v="75"/>
    <x v="75"/>
    <x v="2058"/>
    <n v="1.8429074854696299"/>
    <n v="1.8441035762667899"/>
    <n v="100.134379410614"/>
    <n v="104.27176146732"/>
    <n v="104.58668135046"/>
    <n v="64.625754452888899"/>
    <n v="28.4747168595323"/>
    <n v="40.5"/>
    <n v="9.8536528563826398"/>
    <n v="6.1894183777441096"/>
    <n v="8.5868012287892395"/>
    <x v="2136"/>
    <x v="0"/>
    <n v="4.9730226397514302E-2"/>
    <x v="42"/>
    <n v="1.1887187957763701"/>
    <n v="166"/>
  </r>
  <r>
    <n v="2138"/>
    <x v="75"/>
    <x v="75"/>
    <x v="1949"/>
    <n v="1.8449468827042099"/>
    <n v="1.84267902793731"/>
    <n v="99.054111530965898"/>
    <n v="104.448232883911"/>
    <n v="104.32703205203801"/>
    <n v="64.2915930612415"/>
    <n v="28.334998749366999"/>
    <n v="40.299999999999997"/>
    <n v="9.8519834937105593"/>
    <n v="6.2478581392700097"/>
    <n v="8.5837426110960298"/>
    <x v="2137"/>
    <x v="0"/>
    <n v="4.8312585800886203E-2"/>
    <x v="5"/>
    <n v="1.19475746154785"/>
    <n v="167"/>
  </r>
  <r>
    <n v="2139"/>
    <x v="75"/>
    <x v="75"/>
    <x v="1688"/>
    <n v="1.84307270610792"/>
    <n v="1.84388502895381"/>
    <n v="104.79269850755099"/>
    <n v="104.108575195941"/>
    <n v="100.144192706699"/>
    <n v="64.6396838090605"/>
    <n v="28.4803841411767"/>
    <n v="40.5"/>
    <n v="9.8681660526960293"/>
    <n v="6.1921474111664301"/>
    <n v="8.5851820046420304"/>
    <x v="2138"/>
    <x v="0"/>
    <n v="2.9891433194279698E-2"/>
    <x v="104"/>
    <n v="1.1992988586425799"/>
    <n v="168"/>
  </r>
  <r>
    <n v="2140"/>
    <x v="75"/>
    <x v="75"/>
    <x v="2059"/>
    <n v="1.8447574366295401"/>
    <n v="1.8443925829388901"/>
    <n v="104.336740563725"/>
    <n v="103.452695344232"/>
    <n v="98.817057100489393"/>
    <n v="63.956215702509397"/>
    <n v="28.197925230049599"/>
    <n v="40.200000000000003"/>
    <n v="9.9760292035477196"/>
    <n v="6.2561907410302497"/>
    <n v="8.5869338518904801"/>
    <x v="2139"/>
    <x v="0"/>
    <n v="4.5450139790773399E-2"/>
    <x v="5"/>
    <n v="1.2042255401611299"/>
    <n v="169"/>
  </r>
  <r>
    <n v="2141"/>
    <x v="75"/>
    <x v="75"/>
    <x v="2060"/>
    <n v="1.84494173349729"/>
    <n v="1.8431890841690599"/>
    <n v="104.352291491239"/>
    <n v="103.612884762988"/>
    <n v="100.21979893904999"/>
    <n v="64.404402542119101"/>
    <n v="28.3848183033368"/>
    <n v="40.4"/>
    <n v="9.8904878040259092"/>
    <n v="6.1771532709453298"/>
    <n v="8.5846282984063809"/>
    <x v="2140"/>
    <x v="0"/>
    <n v="4.7371521592140198E-2"/>
    <x v="4"/>
    <n v="1.21126556396484"/>
    <n v="170"/>
  </r>
  <r>
    <n v="2142"/>
    <x v="75"/>
    <x v="75"/>
    <x v="2061"/>
    <n v="1.84501734409191"/>
    <n v="1.8427807791487201"/>
    <n v="104.75561324634501"/>
    <n v="104.09829888390701"/>
    <n v="98.939537552499104"/>
    <n v="64.280356781526706"/>
    <n v="28.337759680671301"/>
    <n v="40.4"/>
    <n v="9.9076067596195401"/>
    <n v="6.45296078412282"/>
    <n v="8.5837169581585897"/>
    <x v="2141"/>
    <x v="0"/>
    <n v="2.5532471016049399E-2"/>
    <x v="5"/>
    <n v="1.21235275268555"/>
    <n v="171"/>
  </r>
  <r>
    <n v="2143"/>
    <x v="75"/>
    <x v="75"/>
    <x v="2062"/>
    <n v="1.84374862711813"/>
    <n v="1.84339767820185"/>
    <n v="104.650093179637"/>
    <n v="103.744710816394"/>
    <n v="100.17203774724599"/>
    <n v="64.508235858329996"/>
    <n v="28.425952901560301"/>
    <n v="40.799999999999997"/>
    <n v="9.9104674525529699"/>
    <n v="6.3425769988949199"/>
    <n v="8.4992514850499408"/>
    <x v="2142"/>
    <x v="1"/>
    <n v="0.16507531702518499"/>
    <x v="50"/>
    <n v="1.21920967102051"/>
    <n v="172"/>
  </r>
  <r>
    <n v="2144"/>
    <x v="75"/>
    <x v="75"/>
    <x v="2063"/>
    <n v="1.8415116073486999"/>
    <n v="1.8436325555815001"/>
    <n v="105.496804117175"/>
    <n v="99.150870212655803"/>
    <n v="103.994519265489"/>
    <n v="64.513069208811601"/>
    <n v="28.424317514683"/>
    <n v="40.5"/>
    <n v="9.95936345787341"/>
    <n v="6.2953439611827298"/>
    <n v="8.5783146746503096"/>
    <x v="2143"/>
    <x v="0"/>
    <n v="4.7899916768074001E-2"/>
    <x v="6"/>
    <n v="1.2377853393554701"/>
    <n v="173"/>
  </r>
  <r>
    <n v="2145"/>
    <x v="75"/>
    <x v="75"/>
    <x v="2064"/>
    <n v="1.8438798767815601"/>
    <n v="1.8423767258625401"/>
    <n v="98.883899559280096"/>
    <n v="104.27115044873101"/>
    <n v="105.00239252748"/>
    <n v="64.377728346313603"/>
    <n v="28.366892606340901"/>
    <n v="40.4"/>
    <n v="9.8689271817114896"/>
    <n v="6.2689623699597403"/>
    <n v="8.5798401401321396"/>
    <x v="2144"/>
    <x v="0"/>
    <n v="4.16212901473045E-2"/>
    <x v="42"/>
    <n v="1.2436637878418"/>
    <n v="174"/>
  </r>
  <r>
    <n v="2146"/>
    <x v="75"/>
    <x v="75"/>
    <x v="2065"/>
    <n v="1.84425730308978"/>
    <n v="1.84415861573781"/>
    <n v="98.103340323234704"/>
    <n v="103.54087774294101"/>
    <n v="104.976277052694"/>
    <n v="63.947505625780998"/>
    <n v="28.189382847442499"/>
    <n v="40.200000000000003"/>
    <n v="9.9846328392289703"/>
    <n v="6.2942062472454401"/>
    <n v="8.5862293801208605"/>
    <x v="2145"/>
    <x v="0"/>
    <n v="4.7525826841592803E-2"/>
    <x v="4"/>
    <n v="1.24910736083984"/>
    <n v="175"/>
  </r>
  <r>
    <n v="2147"/>
    <x v="75"/>
    <x v="75"/>
    <x v="2066"/>
    <n v="1.84279651616775"/>
    <n v="1.8429362441495301"/>
    <n v="99.894660021919293"/>
    <n v="103.79136702671499"/>
    <n v="105.501687803181"/>
    <n v="64.6735106717598"/>
    <n v="28.491707439643701"/>
    <n v="40.9"/>
    <n v="9.9395979515596693"/>
    <n v="6.40206136376176"/>
    <n v="8.5775622248599692"/>
    <x v="2146"/>
    <x v="0"/>
    <n v="3.2201681286096601E-2"/>
    <x v="5"/>
    <n v="1.2508449554443399"/>
    <n v="176"/>
  </r>
  <r>
    <n v="2148"/>
    <x v="75"/>
    <x v="75"/>
    <x v="2067"/>
    <n v="1.8449558260294401"/>
    <n v="1.8431958658807801"/>
    <n v="100.522949518524"/>
    <n v="102.826693652934"/>
    <n v="104.253119920209"/>
    <n v="64.245876046555694"/>
    <n v="28.321739082431598"/>
    <n v="40.5"/>
    <n v="9.9368441618011705"/>
    <n v="6.0838872941322402"/>
    <n v="8.5791132816632203"/>
    <x v="2147"/>
    <x v="0"/>
    <n v="4.82763350009918E-2"/>
    <x v="4"/>
    <n v="1.2564277648925799"/>
    <n v="177"/>
  </r>
  <r>
    <n v="2149"/>
    <x v="75"/>
    <x v="75"/>
    <x v="438"/>
    <n v="1.8427856630655599"/>
    <n v="1.8422068287790001"/>
    <n v="103.018579643644"/>
    <n v="105.526855223691"/>
    <n v="100.69863577263"/>
    <n v="64.696184627148895"/>
    <n v="28.502462275029199"/>
    <n v="41"/>
    <n v="9.8898983670000096"/>
    <n v="6.3043565083339903"/>
    <n v="8.4950308270940198"/>
    <x v="2148"/>
    <x v="0"/>
    <n v="4.0234614163637203E-2"/>
    <x v="52"/>
    <n v="1.2599391937255899"/>
    <n v="178"/>
  </r>
  <r>
    <n v="2150"/>
    <x v="75"/>
    <x v="75"/>
    <x v="2068"/>
    <n v="1.84297965262777"/>
    <n v="1.8412903084522001"/>
    <n v="103.438801619401"/>
    <n v="105.694458881553"/>
    <n v="100.181203453229"/>
    <n v="64.710533271443694"/>
    <n v="28.505645049610401"/>
    <n v="41"/>
    <n v="9.9225186481462906"/>
    <n v="6.39999657396028"/>
    <n v="8.5810097592564691"/>
    <x v="2149"/>
    <x v="0"/>
    <n v="3.1050706282257999E-2"/>
    <x v="42"/>
    <n v="1.2694129943847701"/>
    <n v="179"/>
  </r>
  <r>
    <n v="2151"/>
    <x v="75"/>
    <x v="75"/>
    <x v="1272"/>
    <n v="1.84377574558296"/>
    <n v="1.8418458133079401"/>
    <n v="104.03381115376401"/>
    <n v="104.508850689792"/>
    <n v="98.511546734635601"/>
    <n v="64.072896690396107"/>
    <n v="28.242252814399599"/>
    <n v="40.200000000000003"/>
    <n v="9.9143185708712398"/>
    <n v="6.3213029479728702"/>
    <n v="8.5851237238536608"/>
    <x v="2150"/>
    <x v="0"/>
    <n v="4.83343750238419E-2"/>
    <x v="4"/>
    <n v="1.2701511383056601"/>
    <n v="180"/>
  </r>
  <r>
    <n v="2152"/>
    <x v="75"/>
    <x v="75"/>
    <x v="1846"/>
    <n v="1.84407944514329"/>
    <n v="1.8412870498648399"/>
    <n v="103.904631752586"/>
    <n v="104.267785087768"/>
    <n v="100.521739346608"/>
    <n v="64.547851274921001"/>
    <n v="28.4429925762506"/>
    <n v="40.6"/>
    <n v="9.8288509465466198"/>
    <n v="6.1069023551993196"/>
    <n v="8.5807802399364004"/>
    <x v="2151"/>
    <x v="0"/>
    <n v="4.6060089021921199E-2"/>
    <x v="4"/>
    <n v="1.2773857116699201"/>
    <n v="181"/>
  </r>
  <r>
    <n v="2153"/>
    <x v="75"/>
    <x v="75"/>
    <x v="86"/>
    <n v="1.8417907047219"/>
    <n v="1.8430596843292899"/>
    <n v="99.604173450517493"/>
    <n v="105.07307133937501"/>
    <n v="104.197361300111"/>
    <n v="64.585152367245001"/>
    <n v="28.455048985480602"/>
    <n v="40.799999999999997"/>
    <n v="9.9594376836788996"/>
    <n v="6.40147383550309"/>
    <n v="8.5780967572892504"/>
    <x v="2152"/>
    <x v="0"/>
    <n v="3.0220953747630099E-2"/>
    <x v="50"/>
    <n v="1.29294776916504"/>
    <n v="182"/>
  </r>
  <r>
    <n v="2154"/>
    <x v="75"/>
    <x v="75"/>
    <x v="2069"/>
    <n v="1.8453232779109401"/>
    <n v="1.84191856497511"/>
    <n v="105.139321169398"/>
    <n v="104.43841665132901"/>
    <n v="98.270720621703703"/>
    <n v="64.284241236185096"/>
    <n v="28.3337293018335"/>
    <n v="40.4"/>
    <n v="9.9878344657257205"/>
    <n v="6.3823303898060502"/>
    <n v="8.5854968197098405"/>
    <x v="2153"/>
    <x v="0"/>
    <n v="3.3366080373525599E-2"/>
    <x v="42"/>
    <n v="1.29696846008301"/>
    <n v="183"/>
  </r>
  <r>
    <n v="2155"/>
    <x v="75"/>
    <x v="75"/>
    <x v="2070"/>
    <n v="1.8416965005124999"/>
    <n v="1.8440620922300801"/>
    <n v="105.092941378285"/>
    <n v="97.874034589558903"/>
    <n v="104.629950750627"/>
    <n v="64.208108034472005"/>
    <n v="28.298509544676801"/>
    <n v="40.200000000000003"/>
    <n v="9.8898233001976301"/>
    <n v="6.3960612461868198"/>
    <n v="8.5847201402587103"/>
    <x v="2154"/>
    <x v="0"/>
    <n v="4.8240981996059397E-2"/>
    <x v="4"/>
    <n v="1.30874824523926"/>
    <n v="184"/>
  </r>
  <r>
    <n v="2156"/>
    <x v="75"/>
    <x v="75"/>
    <x v="2071"/>
    <n v="1.84182572465475"/>
    <n v="1.8429489954960701"/>
    <n v="99.371098095540205"/>
    <n v="105.32978200210199"/>
    <n v="104.21668084601799"/>
    <n v="64.592868261027107"/>
    <n v="28.4590102534053"/>
    <n v="40.6"/>
    <n v="9.9660347158705491"/>
    <n v="6.2752703771687797"/>
    <n v="8.5781760241982603"/>
    <x v="2155"/>
    <x v="0"/>
    <n v="3.7160493433475501E-2"/>
    <x v="6"/>
    <n v="1.3163986206054701"/>
    <n v="185"/>
  </r>
  <r>
    <n v="2157"/>
    <x v="75"/>
    <x v="75"/>
    <x v="2072"/>
    <n v="1.8440046095386999"/>
    <n v="1.8437204234915801"/>
    <n v="98.014694838976197"/>
    <n v="104.213713469"/>
    <n v="104.115526933932"/>
    <n v="63.873221001284797"/>
    <n v="28.157297214047901"/>
    <n v="40"/>
    <n v="9.9620152039661107"/>
    <n v="6.3968887846513001"/>
    <n v="8.5889459002702502"/>
    <x v="2156"/>
    <x v="0"/>
    <n v="2.63536442071199E-2"/>
    <x v="52"/>
    <n v="1.3302040100097701"/>
    <n v="186"/>
  </r>
  <r>
    <n v="2158"/>
    <x v="75"/>
    <x v="75"/>
    <x v="2073"/>
    <n v="1.8439490231565501"/>
    <n v="1.84266790279746"/>
    <n v="102.43318336983199"/>
    <n v="101.036384641794"/>
    <n v="103.76404249167599"/>
    <n v="64.148899306521301"/>
    <n v="28.278953559242701"/>
    <n v="40.5"/>
    <n v="9.7988207446497793"/>
    <n v="6.1208288274490199"/>
    <n v="8.4493870222688603"/>
    <x v="2157"/>
    <x v="0"/>
    <n v="3.53894233703613E-2"/>
    <x v="4"/>
    <n v="1.3311805725097701"/>
    <n v="187"/>
  </r>
  <r>
    <n v="2159"/>
    <x v="75"/>
    <x v="75"/>
    <x v="2074"/>
    <n v="1.8442098579066299"/>
    <n v="1.8419625403357101"/>
    <n v="104.79565828686199"/>
    <n v="103.588553332448"/>
    <n v="97.890184239571894"/>
    <n v="63.851345657561602"/>
    <n v="28.151460458213201"/>
    <n v="40"/>
    <n v="9.9580756140652298"/>
    <n v="6.3895071907677696"/>
    <n v="8.5910359525792401"/>
    <x v="2158"/>
    <x v="0"/>
    <n v="4.00216244161129E-2"/>
    <x v="5"/>
    <n v="1.3386173248291"/>
    <n v="188"/>
  </r>
  <r>
    <n v="2160"/>
    <x v="75"/>
    <x v="75"/>
    <x v="2075"/>
    <n v="1.8444083062055401"/>
    <n v="1.8423601710849"/>
    <n v="104.19905145961199"/>
    <n v="98.160610800068199"/>
    <n v="104.161421377477"/>
    <n v="63.923608403692498"/>
    <n v="28.184519257881799"/>
    <n v="40.1"/>
    <n v="9.9628624051848291"/>
    <n v="6.3851812996439099"/>
    <n v="8.5897111558281996"/>
    <x v="2159"/>
    <x v="0"/>
    <n v="4.5944370329380001E-2"/>
    <x v="42"/>
    <n v="1.3431434631347701"/>
    <n v="189"/>
  </r>
  <r>
    <n v="2161"/>
    <x v="75"/>
    <x v="75"/>
    <x v="2076"/>
    <n v="1.84213408849627"/>
    <n v="1.8441523798211401"/>
    <n v="97.913443303914605"/>
    <n v="104.517300521308"/>
    <n v="105.310080612902"/>
    <n v="64.247692367712602"/>
    <n v="28.3152657864064"/>
    <n v="40.4"/>
    <n v="9.9633964094272596"/>
    <n v="6.3310791650438896"/>
    <n v="8.5813825848483098"/>
    <x v="2160"/>
    <x v="0"/>
    <n v="3.6704141646623598E-2"/>
    <x v="4"/>
    <n v="1.3571891784668"/>
    <n v="190"/>
  </r>
  <r>
    <n v="2162"/>
    <x v="75"/>
    <x v="75"/>
    <x v="2077"/>
    <n v="1.8434115113017999"/>
    <n v="1.84465850498134"/>
    <n v="103.653282715635"/>
    <n v="104.439384572356"/>
    <n v="99.585921684937304"/>
    <n v="64.257857549690598"/>
    <n v="28.322403127599799"/>
    <n v="40.299999999999997"/>
    <n v="9.84055603359662"/>
    <n v="6.1643042061205602"/>
    <n v="8.5851726281807501"/>
    <x v="2161"/>
    <x v="0"/>
    <n v="3.6868471652269398E-2"/>
    <x v="5"/>
    <n v="1.3723659515380899"/>
    <n v="191"/>
  </r>
  <r>
    <n v="2163"/>
    <x v="75"/>
    <x v="75"/>
    <x v="2078"/>
    <n v="1.8424738804118701"/>
    <n v="1.84293760067995"/>
    <n v="103.536386137194"/>
    <n v="104.494258547358"/>
    <n v="100.730529313045"/>
    <n v="64.567478424786003"/>
    <n v="28.449036541467098"/>
    <n v="40.9"/>
    <n v="9.8794526855485998"/>
    <n v="6.3100911674838196"/>
    <n v="8.5847045250963507"/>
    <x v="2162"/>
    <x v="0"/>
    <n v="4.4525675475597402E-2"/>
    <x v="52"/>
    <n v="1.3742103576660201"/>
    <n v="192"/>
  </r>
  <r>
    <n v="2164"/>
    <x v="75"/>
    <x v="75"/>
    <x v="2079"/>
    <n v="1.84457827158405"/>
    <n v="1.8431662974349301"/>
    <n v="99.331558638472302"/>
    <n v="103.100540972464"/>
    <n v="104.298136142689"/>
    <n v="63.995643274237899"/>
    <n v="28.212609657061702"/>
    <n v="40.4"/>
    <n v="9.8774693149728705"/>
    <n v="6.3894808808540597"/>
    <n v="8.3213671691014106"/>
    <x v="2163"/>
    <x v="0"/>
    <n v="4.6221628785133403E-2"/>
    <x v="4"/>
    <n v="1.37545013427734"/>
    <n v="193"/>
  </r>
  <r>
    <n v="2165"/>
    <x v="75"/>
    <x v="75"/>
    <x v="2080"/>
    <n v="1.8433594332088299"/>
    <n v="1.8413370142372001"/>
    <n v="103.81760062775599"/>
    <n v="99.820541430464004"/>
    <n v="105.51205667258699"/>
    <n v="64.662042564240807"/>
    <n v="28.486085513899098"/>
    <n v="40.700000000000003"/>
    <n v="9.9398317137921399"/>
    <n v="6.2409002595722702"/>
    <n v="8.5761584576105108"/>
    <x v="2164"/>
    <x v="0"/>
    <n v="3.6257244646549197E-2"/>
    <x v="42"/>
    <n v="1.37979888916016"/>
    <n v="194"/>
  </r>
  <r>
    <n v="2166"/>
    <x v="75"/>
    <x v="75"/>
    <x v="2081"/>
    <n v="1.84347335212636"/>
    <n v="1.84253113949262"/>
    <n v="104.84009085119099"/>
    <n v="103.477642724096"/>
    <n v="100.58117005762401"/>
    <n v="64.603450980969498"/>
    <n v="28.4621878207241"/>
    <n v="40.6"/>
    <n v="9.87871527270873"/>
    <n v="6.1672769541394503"/>
    <n v="8.5799118454520809"/>
    <x v="2165"/>
    <x v="0"/>
    <n v="3.8321971893310498E-2"/>
    <x v="50"/>
    <n v="1.38759994506836"/>
    <n v="195"/>
  </r>
  <r>
    <n v="2167"/>
    <x v="75"/>
    <x v="75"/>
    <x v="2082"/>
    <n v="1.8420613453411301"/>
    <n v="1.8432550013495099"/>
    <n v="104.35665544690301"/>
    <n v="100.57666413059"/>
    <n v="103.86357382075199"/>
    <n v="64.576479056534694"/>
    <n v="28.455072124766001"/>
    <n v="40.799999999999997"/>
    <n v="9.8570825422864292"/>
    <n v="6.3412773801541498"/>
    <n v="8.5775029671623404"/>
    <x v="2166"/>
    <x v="0"/>
    <n v="2.32590828090906E-2"/>
    <x v="52"/>
    <n v="1.39840888977051"/>
    <n v="196"/>
  </r>
  <r>
    <n v="2168"/>
    <x v="75"/>
    <x v="75"/>
    <x v="2083"/>
    <n v="1.84233113201726"/>
    <n v="1.8440027114947499"/>
    <n v="103.63276962022699"/>
    <n v="101.197226970221"/>
    <n v="102.239624523408"/>
    <n v="64.1046373494882"/>
    <n v="28.2591007371215"/>
    <n v="40.5"/>
    <n v="9.80496075885649"/>
    <n v="6.1525451618571703"/>
    <n v="8.4571421551774897"/>
    <x v="2167"/>
    <x v="0"/>
    <n v="4.3200220912694903E-2"/>
    <x v="4"/>
    <n v="1.4016056060791"/>
    <n v="197"/>
  </r>
  <r>
    <n v="2169"/>
    <x v="75"/>
    <x v="75"/>
    <x v="2084"/>
    <n v="1.8427853917371899"/>
    <n v="1.84122350625881"/>
    <n v="104.054547083622"/>
    <n v="104.633083657874"/>
    <n v="98.999384769133798"/>
    <n v="64.251898026142101"/>
    <n v="28.314022896470799"/>
    <n v="40.299999999999997"/>
    <n v="9.8679436325081404"/>
    <n v="6.2360846554941904"/>
    <n v="8.5838731848843892"/>
    <x v="2168"/>
    <x v="0"/>
    <n v="4.3180067092180301E-2"/>
    <x v="50"/>
    <n v="1.4026126861572299"/>
    <n v="198"/>
  </r>
  <r>
    <n v="2170"/>
    <x v="75"/>
    <x v="75"/>
    <x v="2085"/>
    <n v="1.8443061025762499"/>
    <n v="1.8422450977000799"/>
    <n v="104.345214053416"/>
    <n v="104.10540876026"/>
    <n v="100.457923096451"/>
    <n v="64.606468772705796"/>
    <n v="28.466132834531901"/>
    <n v="40.799999999999997"/>
    <n v="9.8836446365785395"/>
    <n v="6.3546874665938198"/>
    <n v="8.5802720138826505"/>
    <x v="2169"/>
    <x v="0"/>
    <n v="2.7113521471619599E-2"/>
    <x v="4"/>
    <n v="1.4032230377197299"/>
    <n v="199"/>
  </r>
  <r>
    <n v="2171"/>
    <x v="75"/>
    <x v="75"/>
    <x v="2086"/>
    <n v="1.84374862711813"/>
    <n v="1.8411792416818"/>
    <n v="103.798694463026"/>
    <n v="104.869954333934"/>
    <n v="100.320699871888"/>
    <n v="64.626054790290496"/>
    <n v="28.4739333079639"/>
    <n v="40.700000000000003"/>
    <n v="9.8839558787033504"/>
    <n v="6.1440677835113799"/>
    <n v="8.5758817450587994"/>
    <x v="2170"/>
    <x v="0"/>
    <n v="4.5843053609132801E-2"/>
    <x v="50"/>
    <n v="1.4058685302734399"/>
    <n v="200"/>
  </r>
  <r>
    <n v="2172"/>
    <x v="75"/>
    <x v="75"/>
    <x v="2087"/>
    <n v="1.8434950501696501"/>
    <n v="1.84469509675718"/>
    <n v="104.376346910092"/>
    <n v="104.096000586689"/>
    <n v="98.936322600376698"/>
    <n v="64.175511371798905"/>
    <n v="28.2894882792977"/>
    <n v="40.299999999999997"/>
    <n v="9.9221462499414894"/>
    <n v="6.2947324167848802"/>
    <n v="8.5847855932949297"/>
    <x v="2171"/>
    <x v="0"/>
    <n v="4.8820286989212001E-2"/>
    <x v="50"/>
    <n v="1.41073226928711"/>
    <n v="201"/>
  </r>
  <r>
    <n v="2173"/>
    <x v="75"/>
    <x v="75"/>
    <x v="368"/>
    <n v="1.8440037960915301"/>
    <n v="1.84236451333605"/>
    <n v="103.14969285353401"/>
    <n v="104.229898843255"/>
    <n v="99.298596539355302"/>
    <n v="63.9815282049872"/>
    <n v="28.208442440721701"/>
    <n v="40.200000000000003"/>
    <n v="9.8500448302469703"/>
    <n v="6.1888354162776604"/>
    <n v="8.5873518943682292"/>
    <x v="2172"/>
    <x v="0"/>
    <n v="4.8739936202764497E-2"/>
    <x v="4"/>
    <n v="1.41139984130859"/>
    <n v="202"/>
  </r>
  <r>
    <n v="2174"/>
    <x v="75"/>
    <x v="75"/>
    <x v="2088"/>
    <n v="1.8429620180568"/>
    <n v="1.8408946194717299"/>
    <n v="103.665466252431"/>
    <n v="100.327119955814"/>
    <n v="104.832726882419"/>
    <n v="64.580842316309798"/>
    <n v="28.453874613275602"/>
    <n v="40.6"/>
    <n v="9.8810763010937404"/>
    <n v="6.1405462148126304"/>
    <n v="8.5773672056745305"/>
    <x v="2173"/>
    <x v="1"/>
    <n v="5.4204858839511899E-2"/>
    <x v="4"/>
    <n v="1.41825103759766"/>
    <n v="203"/>
  </r>
  <r>
    <n v="2175"/>
    <x v="75"/>
    <x v="75"/>
    <x v="2089"/>
    <n v="1.84433999034885"/>
    <n v="1.84351267964177"/>
    <n v="104.34510855180299"/>
    <n v="102.95987937302399"/>
    <n v="99.781257435323596"/>
    <n v="64.097799519031398"/>
    <n v="28.2549032953203"/>
    <n v="40.299999999999997"/>
    <n v="9.8174954638624303"/>
    <n v="6.1451830420998697"/>
    <n v="8.5845536466039505"/>
    <x v="2174"/>
    <x v="0"/>
    <n v="3.9475958794355399E-2"/>
    <x v="5"/>
    <n v="1.4346981048584"/>
    <n v="204"/>
  </r>
  <r>
    <n v="2176"/>
    <x v="75"/>
    <x v="75"/>
    <x v="2090"/>
    <n v="1.8416970434900499"/>
    <n v="1.84370171123205"/>
    <n v="104.32390638480901"/>
    <n v="99.240361158671902"/>
    <n v="103.064438122783"/>
    <n v="63.967176909127502"/>
    <n v="28.1961664223955"/>
    <n v="40.200000000000003"/>
    <n v="9.8533759990438305"/>
    <n v="6.19653670861228"/>
    <n v="8.5868525744513509"/>
    <x v="2175"/>
    <x v="0"/>
    <n v="4.4617172330617898E-2"/>
    <x v="42"/>
    <n v="1.4460582733154299"/>
    <n v="205"/>
  </r>
  <r>
    <n v="2177"/>
    <x v="75"/>
    <x v="75"/>
    <x v="2091"/>
    <n v="1.84171686206104"/>
    <n v="1.84522166690075"/>
    <n v="104.854233922836"/>
    <n v="99.768505577425799"/>
    <n v="103.42162575454201"/>
    <n v="64.3586090909684"/>
    <n v="28.3663576449026"/>
    <n v="40.4"/>
    <n v="9.8692362805970095"/>
    <n v="6.15810856177721"/>
    <n v="8.5877045081812895"/>
    <x v="2176"/>
    <x v="0"/>
    <n v="4.3301425874233197E-2"/>
    <x v="4"/>
    <n v="1.4477958679199201"/>
    <n v="206"/>
  </r>
  <r>
    <n v="2178"/>
    <x v="75"/>
    <x v="75"/>
    <x v="2092"/>
    <n v="1.8412050401842801"/>
    <n v="1.84287655582244"/>
    <n v="105.41936134527"/>
    <n v="99.388745835111607"/>
    <n v="104.210536882092"/>
    <n v="64.620919834189493"/>
    <n v="28.468776838708202"/>
    <n v="40.6"/>
    <n v="9.9449045139074101"/>
    <n v="6.2683598069344502"/>
    <n v="8.5784518232430198"/>
    <x v="2177"/>
    <x v="0"/>
    <n v="4.2877804487943601E-2"/>
    <x v="42"/>
    <n v="1.45059967041016"/>
    <n v="207"/>
  </r>
  <r>
    <n v="2179"/>
    <x v="75"/>
    <x v="75"/>
    <x v="2093"/>
    <n v="1.84454520139789"/>
    <n v="1.84186481588633"/>
    <n v="103.407338579414"/>
    <n v="103.659096538342"/>
    <n v="99.709363094813597"/>
    <n v="64.014014567586401"/>
    <n v="28.2220112624248"/>
    <n v="40.200000000000003"/>
    <n v="9.9512235919091392"/>
    <n v="6.1452922989282701"/>
    <n v="8.5869888538773704"/>
    <x v="2178"/>
    <x v="0"/>
    <n v="3.8639076054096201E-2"/>
    <x v="4"/>
    <n v="1.4523811340332"/>
    <n v="208"/>
  </r>
  <r>
    <n v="2180"/>
    <x v="75"/>
    <x v="75"/>
    <x v="2094"/>
    <n v="1.8417953197899"/>
    <n v="1.8432997585851301"/>
    <n v="105.348837257357"/>
    <n v="104.106206899518"/>
    <n v="100.67733848981"/>
    <n v="64.945668848013497"/>
    <n v="28.607709566754"/>
    <n v="41.1"/>
    <n v="9.8897070327796399"/>
    <n v="6.3555110489493103"/>
    <n v="8.4670774682506398"/>
    <x v="2179"/>
    <x v="0"/>
    <n v="3.5915251821279498E-2"/>
    <x v="6"/>
    <n v="1.4528923034668"/>
    <n v="209"/>
  </r>
  <r>
    <n v="2181"/>
    <x v="75"/>
    <x v="75"/>
    <x v="2095"/>
    <n v="1.8445384246472001"/>
    <n v="1.8420461449160199"/>
    <n v="104.005911949017"/>
    <n v="104.118712627433"/>
    <n v="99.046436767064506"/>
    <n v="64.113128152008898"/>
    <n v="28.2630305560746"/>
    <n v="40.200000000000003"/>
    <n v="9.9887926996341108"/>
    <n v="6.2629417959460199"/>
    <n v="8.5857173220011695"/>
    <x v="2180"/>
    <x v="0"/>
    <n v="3.8492567837238298E-2"/>
    <x v="4"/>
    <n v="1.4724254608154299"/>
    <n v="210"/>
  </r>
  <r>
    <n v="2182"/>
    <x v="75"/>
    <x v="75"/>
    <x v="2096"/>
    <n v="1.84228146600892"/>
    <n v="1.8434603331777899"/>
    <n v="100.829634992408"/>
    <n v="104.22961610069299"/>
    <n v="103.747169633157"/>
    <n v="64.581699388897107"/>
    <n v="28.455456572302602"/>
    <n v="40.9"/>
    <n v="9.9103551612251408"/>
    <n v="6.2651525619356701"/>
    <n v="8.5844667298041593"/>
    <x v="2181"/>
    <x v="0"/>
    <n v="4.9754798412322998E-2"/>
    <x v="50"/>
    <n v="1.49324607849121"/>
    <n v="211"/>
  </r>
  <r>
    <n v="2183"/>
    <x v="75"/>
    <x v="75"/>
    <x v="2097"/>
    <n v="1.8431020047734701"/>
    <n v="1.8428285324467899"/>
    <n v="105.1550189069"/>
    <n v="103.42492711388"/>
    <n v="100.160501760911"/>
    <n v="64.553926784823204"/>
    <n v="28.443014529238699"/>
    <n v="40.700000000000003"/>
    <n v="9.8884600068536592"/>
    <n v="6.1589357680779999"/>
    <n v="8.5757511392201202"/>
    <x v="2182"/>
    <x v="0"/>
    <n v="4.7765396535396597E-2"/>
    <x v="5"/>
    <n v="1.50185966491699"/>
    <n v="212"/>
  </r>
  <r>
    <n v="2184"/>
    <x v="75"/>
    <x v="75"/>
    <x v="2098"/>
    <n v="1.84348148892252"/>
    <n v="1.84349450772168"/>
    <n v="105.343539722507"/>
    <n v="103.84910850528"/>
    <n v="99.828188154967094"/>
    <n v="64.627311740057607"/>
    <n v="28.4748422031114"/>
    <n v="40.6"/>
    <n v="9.9420179263877397"/>
    <n v="6.2523976238508503"/>
    <n v="8.5799383005955807"/>
    <x v="2183"/>
    <x v="0"/>
    <n v="3.7423543632030501E-2"/>
    <x v="5"/>
    <n v="1.5031719207763701"/>
    <n v="213"/>
  </r>
  <r>
    <n v="2185"/>
    <x v="75"/>
    <x v="75"/>
    <x v="2099"/>
    <n v="1.8439286862566"/>
    <n v="1.84103123276059"/>
    <n v="104.39366234486801"/>
    <n v="105.067582265005"/>
    <n v="99.640980081534593"/>
    <n v="64.648750360054393"/>
    <n v="28.4828124845993"/>
    <n v="40.9"/>
    <n v="9.8775595621417196"/>
    <n v="6.3647268679432996"/>
    <n v="8.4777955624236103"/>
    <x v="2184"/>
    <x v="0"/>
    <n v="4.1351646184921299E-2"/>
    <x v="4"/>
    <n v="1.5073719024658201"/>
    <n v="214"/>
  </r>
  <r>
    <n v="2186"/>
    <x v="75"/>
    <x v="75"/>
    <x v="2100"/>
    <n v="1.84183169697993"/>
    <n v="1.84434622563118"/>
    <n v="104.31525822309"/>
    <n v="99.109616201917603"/>
    <n v="104.53273574895"/>
    <n v="64.327545228841998"/>
    <n v="28.349670299771599"/>
    <n v="40.299999999999997"/>
    <n v="9.8521608534545493"/>
    <n v="6.2443340118367496"/>
    <n v="8.5866144764056997"/>
    <x v="2185"/>
    <x v="0"/>
    <n v="4.4105269014835399E-2"/>
    <x v="4"/>
    <n v="1.5073986053466799"/>
    <n v="215"/>
  </r>
  <r>
    <n v="2187"/>
    <x v="75"/>
    <x v="75"/>
    <x v="2101"/>
    <n v="1.8419687836659899"/>
    <n v="1.8412837912717299"/>
    <n v="103.908749043084"/>
    <n v="105.603121390873"/>
    <n v="99.242924654759904"/>
    <n v="64.5448468322232"/>
    <n v="28.4299925692534"/>
    <n v="40.6"/>
    <n v="9.9558730437316996"/>
    <n v="6.3098433770776099"/>
    <n v="8.5750800414994099"/>
    <x v="2186"/>
    <x v="0"/>
    <n v="4.7469947487115902E-2"/>
    <x v="42"/>
    <n v="1.5227622985839799"/>
    <n v="216"/>
  </r>
  <r>
    <n v="2188"/>
    <x v="75"/>
    <x v="75"/>
    <x v="2102"/>
    <n v="1.84209934585515"/>
    <n v="1.84130958830936"/>
    <n v="104.128546298594"/>
    <n v="105.159044133324"/>
    <n v="99.860152703264006"/>
    <n v="64.663352320389706"/>
    <n v="28.484916332225499"/>
    <n v="40.6"/>
    <n v="9.9509363012527103"/>
    <n v="6.2509470495435497"/>
    <n v="8.5807937373198993"/>
    <x v="2187"/>
    <x v="0"/>
    <n v="4.2421083897352198E-2"/>
    <x v="4"/>
    <n v="1.53390693664551"/>
    <n v="217"/>
  </r>
  <r>
    <n v="2189"/>
    <x v="75"/>
    <x v="75"/>
    <x v="2103"/>
    <n v="1.8447186777392299"/>
    <n v="1.84190363483"/>
    <n v="105.139379373124"/>
    <n v="98.317490742723805"/>
    <n v="103.05689155740799"/>
    <n v="63.9207864627882"/>
    <n v="28.181644865425898"/>
    <n v="40"/>
    <n v="9.9747186983372593"/>
    <n v="6.3561967212603498"/>
    <n v="8.59441637043175"/>
    <x v="2188"/>
    <x v="0"/>
    <n v="4.9320533871650703E-2"/>
    <x v="4"/>
    <n v="1.53725242614746"/>
    <n v="218"/>
  </r>
  <r>
    <n v="2190"/>
    <x v="75"/>
    <x v="75"/>
    <x v="2104"/>
    <n v="1.8428320596299499"/>
    <n v="1.8429207796321501"/>
    <n v="100.88843639197999"/>
    <n v="103.174446418393"/>
    <n v="105.234036970316"/>
    <n v="64.714473726618195"/>
    <n v="28.508118314895601"/>
    <n v="40.799999999999997"/>
    <n v="9.8661138702834403"/>
    <n v="6.1527422342999598"/>
    <n v="8.5829266344588007"/>
    <x v="2189"/>
    <x v="0"/>
    <n v="4.0109433233737897E-2"/>
    <x v="42"/>
    <n v="1.55038642883301"/>
    <n v="219"/>
  </r>
  <r>
    <n v="2191"/>
    <x v="75"/>
    <x v="75"/>
    <x v="2105"/>
    <n v="1.84165279029463"/>
    <n v="1.8430453060084999"/>
    <n v="100.46376394280399"/>
    <n v="104.811617093308"/>
    <n v="103.527804371256"/>
    <n v="64.575801132576203"/>
    <n v="28.451465923268898"/>
    <n v="40.6"/>
    <n v="9.8834966884688296"/>
    <n v="6.1302037411752499"/>
    <n v="8.5834302212508202"/>
    <x v="2190"/>
    <x v="0"/>
    <n v="4.8127010464668302E-2"/>
    <x v="6"/>
    <n v="1.5551071166992201"/>
    <n v="220"/>
  </r>
  <r>
    <n v="2192"/>
    <x v="75"/>
    <x v="75"/>
    <x v="2106"/>
    <n v="1.8444844808238401"/>
    <n v="1.8430737912519899"/>
    <n v="103.800168355262"/>
    <n v="105.288031498728"/>
    <n v="98.985553187932993"/>
    <n v="64.355938589705005"/>
    <n v="28.3639349414447"/>
    <n v="40.299999999999997"/>
    <n v="9.8954481285148894"/>
    <n v="6.3545618948049896"/>
    <n v="8.5843621904562699"/>
    <x v="2191"/>
    <x v="0"/>
    <n v="3.9261084049940102E-2"/>
    <x v="42"/>
    <n v="1.5595588684082"/>
    <n v="221"/>
  </r>
  <r>
    <n v="2193"/>
    <x v="75"/>
    <x v="75"/>
    <x v="2107"/>
    <n v="1.84300434074366"/>
    <n v="1.84494823775627"/>
    <n v="103.809036679385"/>
    <n v="99.572417632289998"/>
    <n v="104.40048613002899"/>
    <n v="64.285809745921"/>
    <n v="28.337801232931401"/>
    <n v="40.299999999999997"/>
    <n v="9.8508666301374692"/>
    <n v="6.1742732241947502"/>
    <n v="8.5864211875105507"/>
    <x v="2192"/>
    <x v="0"/>
    <n v="4.7501672059297603E-2"/>
    <x v="42"/>
    <n v="1.5708312988281199"/>
    <n v="222"/>
  </r>
  <r>
    <n v="2194"/>
    <x v="75"/>
    <x v="75"/>
    <x v="2108"/>
    <n v="1.8407199678386701"/>
    <n v="1.84331386367053"/>
    <n v="105.03798399300899"/>
    <n v="100.395726694213"/>
    <n v="103.63638536355"/>
    <n v="64.648245701177302"/>
    <n v="28.478086697815002"/>
    <n v="40.700000000000003"/>
    <n v="9.8819948724761399"/>
    <n v="6.1564300482137302"/>
    <n v="8.5838825092737991"/>
    <x v="2193"/>
    <x v="1"/>
    <n v="5.7197712361812598E-2"/>
    <x v="42"/>
    <n v="1.5805301666259799"/>
    <n v="223"/>
  </r>
  <r>
    <n v="2195"/>
    <x v="75"/>
    <x v="75"/>
    <x v="2109"/>
    <n v="1.8417831034082099"/>
    <n v="1.8433898122751999"/>
    <n v="99.136305094850002"/>
    <n v="104.561432089657"/>
    <n v="104.35712789636899"/>
    <n v="64.354638763417597"/>
    <n v="28.359047629404898"/>
    <n v="40.299999999999997"/>
    <n v="9.8596684503109007"/>
    <n v="6.2387287350200902"/>
    <n v="8.5870858609822101"/>
    <x v="2194"/>
    <x v="0"/>
    <n v="2.43411436676979E-2"/>
    <x v="42"/>
    <n v="1.5843658447265601"/>
    <n v="224"/>
  </r>
  <r>
    <n v="2196"/>
    <x v="75"/>
    <x v="75"/>
    <x v="2110"/>
    <n v="1.8437947282710101"/>
    <n v="1.8408666437306"/>
    <n v="104.885698839019"/>
    <n v="98.732507933182703"/>
    <n v="105.47248858317801"/>
    <n v="64.630087704021193"/>
    <n v="28.4724908254422"/>
    <n v="40.6"/>
    <n v="9.9819192290021093"/>
    <n v="6.3421111028943704"/>
    <n v="8.57972535082326"/>
    <x v="2195"/>
    <x v="0"/>
    <n v="4.73790243268013E-2"/>
    <x v="4"/>
    <n v="1.5925884246826201"/>
    <n v="225"/>
  </r>
  <r>
    <n v="2197"/>
    <x v="75"/>
    <x v="75"/>
    <x v="2057"/>
    <n v="1.8423604424758999"/>
    <n v="1.8424464714069699"/>
    <n v="100.683385246317"/>
    <n v="104.991709538922"/>
    <n v="102.564024653261"/>
    <n v="64.419159443663403"/>
    <n v="28.384346844475001"/>
    <n v="40.799999999999997"/>
    <n v="9.9070813646561806"/>
    <n v="6.2129333411814898"/>
    <n v="8.5160678451368508"/>
    <x v="2196"/>
    <x v="0"/>
    <n v="4.8947639763355297E-2"/>
    <x v="4"/>
    <n v="1.63249588012695"/>
    <n v="226"/>
  </r>
  <r>
    <n v="2198"/>
    <x v="75"/>
    <x v="75"/>
    <x v="2111"/>
    <n v="1.84334532847212"/>
    <n v="1.84244538589343"/>
    <n v="103.81023866396499"/>
    <n v="100.942594911916"/>
    <n v="105.05222124023101"/>
    <n v="64.857923614354902"/>
    <n v="28.572596219801699"/>
    <n v="41"/>
    <n v="9.8909545889477801"/>
    <n v="6.2812701290977797"/>
    <n v="8.5859038421349094"/>
    <x v="2197"/>
    <x v="0"/>
    <n v="3.0026065185666102E-2"/>
    <x v="50"/>
    <n v="1.6353054046630899"/>
    <n v="227"/>
  </r>
  <r>
    <n v="2199"/>
    <x v="75"/>
    <x v="75"/>
    <x v="2112"/>
    <n v="1.84338682863906"/>
    <n v="1.84401979382001"/>
    <n v="102.275500951419"/>
    <n v="102.78976897683199"/>
    <n v="103.25666125458299"/>
    <n v="64.455838431642903"/>
    <n v="28.406400016264499"/>
    <n v="40.5"/>
    <n v="9.7996627934853002"/>
    <n v="6.1759365589833504"/>
    <n v="8.5876665063202697"/>
    <x v="2198"/>
    <x v="0"/>
    <n v="4.9606021493673297E-2"/>
    <x v="42"/>
    <n v="1.63876533508301"/>
    <n v="228"/>
  </r>
  <r>
    <n v="2200"/>
    <x v="75"/>
    <x v="75"/>
    <x v="91"/>
    <n v="1.8418265390638699"/>
    <n v="1.8427267838721999"/>
    <n v="103.806551219863"/>
    <n v="105.120408097321"/>
    <n v="100.83727308258401"/>
    <n v="64.8452354263231"/>
    <n v="28.565885674085099"/>
    <n v="41"/>
    <n v="9.8871256083182395"/>
    <n v="6.3042870873469097"/>
    <n v="8.5838713069289998"/>
    <x v="2199"/>
    <x v="0"/>
    <n v="2.72564478218555E-2"/>
    <x v="42"/>
    <n v="1.6421470642089799"/>
    <n v="229"/>
  </r>
  <r>
    <n v="2201"/>
    <x v="75"/>
    <x v="75"/>
    <x v="2113"/>
    <n v="1.8426714302881"/>
    <n v="1.84188056073134"/>
    <n v="104.432631618301"/>
    <n v="99.970884542797805"/>
    <n v="104.543025540991"/>
    <n v="64.610985540176401"/>
    <n v="28.469478559834599"/>
    <n v="40.799999999999997"/>
    <n v="9.9417603841074893"/>
    <n v="6.4046404479114303"/>
    <n v="8.5785641234131607"/>
    <x v="2200"/>
    <x v="1"/>
    <n v="5.5883590131998097E-2"/>
    <x v="42"/>
    <n v="1.65032958984375"/>
    <n v="230"/>
  </r>
  <r>
    <n v="2202"/>
    <x v="75"/>
    <x v="75"/>
    <x v="2114"/>
    <n v="1.8424106491225001"/>
    <n v="1.8437472711844201"/>
    <n v="103.99361932977401"/>
    <n v="100.16222779144999"/>
    <n v="102.95157079657"/>
    <n v="64.108118322668602"/>
    <n v="28.2604439964561"/>
    <n v="40.299999999999997"/>
    <n v="9.8169230268579692"/>
    <n v="6.1604356609501103"/>
    <n v="8.5838040386321808"/>
    <x v="2201"/>
    <x v="0"/>
    <n v="3.9802417159080498E-2"/>
    <x v="52"/>
    <n v="1.6834182739257799"/>
    <n v="231"/>
  </r>
  <r>
    <n v="2203"/>
    <x v="75"/>
    <x v="75"/>
    <x v="2115"/>
    <n v="1.8438237442879399"/>
    <n v="1.8425615322154101"/>
    <n v="104.256383022855"/>
    <n v="100.06016306361801"/>
    <n v="103.935994987651"/>
    <n v="64.4210521433358"/>
    <n v="28.391555855175"/>
    <n v="40.4"/>
    <n v="9.8268844312265493"/>
    <n v="6.1159070723642897"/>
    <n v="8.5851471918953806"/>
    <x v="2202"/>
    <x v="0"/>
    <n v="2.59309634566307E-2"/>
    <x v="4"/>
    <n v="1.6874980926513701"/>
    <n v="232"/>
  </r>
  <r>
    <n v="2204"/>
    <x v="75"/>
    <x v="75"/>
    <x v="2116"/>
    <n v="1.8431090580863601"/>
    <n v="1.8430214323224701"/>
    <n v="101.944771482303"/>
    <n v="100.66750769155399"/>
    <n v="104.80021814036699"/>
    <n v="64.190312749114099"/>
    <n v="28.291567032351999"/>
    <n v="40.700000000000003"/>
    <n v="9.8994536782232405"/>
    <n v="6.1651351325384596"/>
    <n v="8.3179851633464192"/>
    <x v="2203"/>
    <x v="0"/>
    <n v="4.5554913580417598E-2"/>
    <x v="4"/>
    <n v="1.6894569396972701"/>
    <n v="233"/>
  </r>
  <r>
    <n v="2205"/>
    <x v="75"/>
    <x v="75"/>
    <x v="2117"/>
    <n v="1.8430401514888299"/>
    <n v="1.84356529583304"/>
    <n v="101.42509057757999"/>
    <n v="103.399984687204"/>
    <n v="102.235528629816"/>
    <n v="64.103678599796297"/>
    <n v="28.2590031849202"/>
    <n v="40.5"/>
    <n v="9.8183481487488393"/>
    <n v="6.2551049421500498"/>
    <n v="8.4422680938409904"/>
    <x v="2204"/>
    <x v="0"/>
    <n v="3.9246488362550701E-2"/>
    <x v="4"/>
    <n v="1.6938934326171899"/>
    <n v="234"/>
  </r>
  <r>
    <n v="2206"/>
    <x v="75"/>
    <x v="75"/>
    <x v="2118"/>
    <n v="1.84289147808545"/>
    <n v="1.8435273255365601"/>
    <n v="100.722433058684"/>
    <n v="103.642640353617"/>
    <n v="102.691116741573"/>
    <n v="64.098876116564597"/>
    <n v="28.255217359388102"/>
    <n v="40.5"/>
    <n v="9.8210926228403306"/>
    <n v="6.2342044498723599"/>
    <n v="8.3171324313686608"/>
    <x v="2205"/>
    <x v="0"/>
    <n v="4.1581124067306498E-2"/>
    <x v="4"/>
    <n v="1.7198066711425799"/>
    <n v="235"/>
  </r>
  <r>
    <n v="2207"/>
    <x v="75"/>
    <x v="75"/>
    <x v="2119"/>
    <n v="1.84357750040512"/>
    <n v="1.84312723380671"/>
    <n v="102.600742757855"/>
    <n v="103.502771394672"/>
    <n v="101.00167146195101"/>
    <n v="64.114171149231694"/>
    <n v="28.264434948942"/>
    <n v="40.5"/>
    <n v="9.8122221354363592"/>
    <n v="6.2283272410127903"/>
    <n v="8.3238008684791005"/>
    <x v="2206"/>
    <x v="0"/>
    <n v="4.1352484375238398E-2"/>
    <x v="4"/>
    <n v="1.7244110107421899"/>
    <n v="236"/>
  </r>
  <r>
    <n v="2208"/>
    <x v="75"/>
    <x v="75"/>
    <x v="2120"/>
    <n v="1.84264293882455"/>
    <n v="1.8426128187983399"/>
    <n v="105.305325769227"/>
    <n v="103.606932280205"/>
    <n v="101.207892409626"/>
    <n v="64.947268668333294"/>
    <n v="28.6127941181621"/>
    <n v="41.1"/>
    <n v="9.8939602375100204"/>
    <n v="6.2611544864159896"/>
    <n v="8.5854210407891696"/>
    <x v="2207"/>
    <x v="0"/>
    <n v="2.73960698395967E-2"/>
    <x v="4"/>
    <n v="1.7626762390136701"/>
    <n v="237"/>
  </r>
  <r>
    <n v="2209"/>
    <x v="75"/>
    <x v="75"/>
    <x v="2121"/>
    <n v="1.84304747632826"/>
    <n v="1.8437537796571399"/>
    <n v="103.248604158417"/>
    <n v="101.74358874345801"/>
    <n v="101.715663455881"/>
    <n v="64.006932455634896"/>
    <n v="28.215862241273602"/>
    <n v="40.299999999999997"/>
    <n v="9.8163048663820494"/>
    <n v="6.0789886421224901"/>
    <n v="8.59177848396215"/>
    <x v="2208"/>
    <x v="0"/>
    <n v="4.7371946275234202E-2"/>
    <x v="42"/>
    <n v="1.7881717681884799"/>
    <n v="238"/>
  </r>
  <r>
    <n v="2210"/>
    <x v="75"/>
    <x v="75"/>
    <x v="365"/>
    <n v="1.84287112951502"/>
    <n v="1.84370306719927"/>
    <n v="101.509088034942"/>
    <n v="104.160349795603"/>
    <n v="101.467462490429"/>
    <n v="64.120435377475701"/>
    <n v="28.265676870798199"/>
    <n v="40.700000000000003"/>
    <n v="9.8581561896661505"/>
    <n v="6.15340032620594"/>
    <n v="8.5857599857611699"/>
    <x v="2209"/>
    <x v="1"/>
    <n v="8.6756393313407898E-2"/>
    <x v="42"/>
    <n v="1.8095188140869101"/>
    <n v="239"/>
  </r>
  <r>
    <n v="2211"/>
    <x v="75"/>
    <x v="75"/>
    <x v="2122"/>
    <n v="1.8435503790241199"/>
    <n v="1.8424421293489699"/>
    <n v="101.889205889526"/>
    <n v="101.29305897404601"/>
    <n v="104.443810030614"/>
    <n v="64.254564600310701"/>
    <n v="28.3216444260975"/>
    <n v="40.799999999999997"/>
    <n v="9.8547506818949007"/>
    <n v="6.1289959302529002"/>
    <n v="8.5840326232328792"/>
    <x v="2210"/>
    <x v="0"/>
    <n v="4.0850989520549802E-2"/>
    <x v="4"/>
    <n v="1.8145160675048799"/>
    <n v="240"/>
  </r>
  <r>
    <n v="2212"/>
    <x v="75"/>
    <x v="75"/>
    <x v="2123"/>
    <n v="1.84411415047984"/>
    <n v="1.84349721995993"/>
    <n v="104.99962319068401"/>
    <n v="103.565623468098"/>
    <n v="99.371358759646299"/>
    <n v="64.3242626216541"/>
    <n v="28.350053579052101"/>
    <n v="40.4"/>
    <n v="9.8810427543362103"/>
    <n v="6.3247695187078099"/>
    <n v="8.5850651277824799"/>
    <x v="2211"/>
    <x v="0"/>
    <n v="2.9029637575149501E-2"/>
    <x v="42"/>
    <n v="1.8191680908203101"/>
    <n v="241"/>
  </r>
  <r>
    <n v="2213"/>
    <x v="75"/>
    <x v="75"/>
    <x v="2124"/>
    <n v="1.8444278245569801"/>
    <n v="1.8438508616479801"/>
    <n v="104.47092475095501"/>
    <n v="104.32153293257799"/>
    <n v="98.609365841485896"/>
    <n v="64.168970778202606"/>
    <n v="28.285869767531999"/>
    <n v="40.200000000000003"/>
    <n v="9.9187009376573698"/>
    <n v="6.4037787686264398"/>
    <n v="8.5880336564747193"/>
    <x v="2212"/>
    <x v="0"/>
    <n v="3.7853036075830501E-2"/>
    <x v="4"/>
    <n v="1.8425922393798799"/>
    <n v="242"/>
  </r>
  <r>
    <n v="2214"/>
    <x v="75"/>
    <x v="75"/>
    <x v="2125"/>
    <n v="1.84417650999029"/>
    <n v="1.84348284505172"/>
    <n v="104.139876407746"/>
    <n v="104.982620810973"/>
    <n v="98.511553243622302"/>
    <n v="64.229798562217994"/>
    <n v="28.308464913784199"/>
    <n v="40.200000000000003"/>
    <n v="9.8945795884547607"/>
    <n v="6.4221187622835796"/>
    <n v="8.5842830921687092"/>
    <x v="2213"/>
    <x v="0"/>
    <n v="4.9455568194389302E-2"/>
    <x v="4"/>
    <n v="1.8692474365234399"/>
    <n v="243"/>
  </r>
  <r>
    <n v="2215"/>
    <x v="75"/>
    <x v="75"/>
    <x v="2126"/>
    <n v="1.8433352923437401"/>
    <n v="1.84342317442306"/>
    <n v="101.284495263146"/>
    <n v="101.842495011784"/>
    <n v="103.956830906836"/>
    <n v="64.107045300509796"/>
    <n v="28.259279439991399"/>
    <n v="40.5"/>
    <n v="9.8478415290844108"/>
    <n v="6.16372328777764"/>
    <n v="8.5839830898776999"/>
    <x v="2214"/>
    <x v="1"/>
    <n v="5.1326200366020203E-2"/>
    <x v="42"/>
    <n v="1.87026214599609"/>
    <n v="244"/>
  </r>
  <r>
    <n v="2216"/>
    <x v="75"/>
    <x v="75"/>
    <x v="2127"/>
    <n v="1.8432639528835799"/>
    <n v="1.84277399590942"/>
    <n v="101.92865468357699"/>
    <n v="103.589697588037"/>
    <n v="101.925510964119"/>
    <n v="64.209856527308503"/>
    <n v="28.3008333464952"/>
    <n v="40.799999999999997"/>
    <n v="9.7870175705872402"/>
    <n v="6.3524562979393897"/>
    <n v="8.3033433491268607"/>
    <x v="2215"/>
    <x v="0"/>
    <n v="4.5968979597091703E-2"/>
    <x v="4"/>
    <n v="1.8707332611084"/>
    <n v="245"/>
  </r>
  <r>
    <n v="2217"/>
    <x v="75"/>
    <x v="75"/>
    <x v="2128"/>
    <n v="1.8434603331777899"/>
    <n v="1.8437391355612101"/>
    <n v="103.473702563505"/>
    <n v="101.900634844984"/>
    <n v="101.572839372497"/>
    <n v="64.072171133770894"/>
    <n v="28.2450729096991"/>
    <n v="40.5"/>
    <n v="9.8046687126866292"/>
    <n v="6.3503519612919499"/>
    <n v="8.5844023646934104"/>
    <x v="2216"/>
    <x v="0"/>
    <n v="3.8713715970516198E-2"/>
    <x v="42"/>
    <n v="1.92195701599121"/>
    <n v="246"/>
  </r>
  <r>
    <n v="2218"/>
    <x v="75"/>
    <x v="75"/>
    <x v="2129"/>
    <n v="1.8431193667258701"/>
    <n v="1.84378686403824"/>
    <n v="101.833411977718"/>
    <n v="104.122276814572"/>
    <n v="101.638852282676"/>
    <n v="64.248647307952893"/>
    <n v="28.319228418098"/>
    <n v="40.9"/>
    <n v="9.8441968268015696"/>
    <n v="6.2184459307346396"/>
    <n v="8.5852003199027607"/>
    <x v="2217"/>
    <x v="0"/>
    <n v="3.9486192166805302E-2"/>
    <x v="42"/>
    <n v="1.9220390319824201"/>
    <n v="247"/>
  </r>
  <r>
    <n v="2219"/>
    <x v="75"/>
    <x v="75"/>
    <x v="2130"/>
    <n v="1.8429004313852599"/>
    <n v="1.8418580292736999"/>
    <n v="100.30389007807101"/>
    <n v="104.255152847923"/>
    <n v="105.539318735769"/>
    <n v="64.931415442924504"/>
    <n v="28.597179620823201"/>
    <n v="40.799999999999997"/>
    <n v="9.8879719660902996"/>
    <n v="6.1786452930075004"/>
    <n v="8.5676219670765903"/>
    <x v="2218"/>
    <x v="0"/>
    <n v="3.6282304674386999E-2"/>
    <x v="6"/>
    <n v="1.9352931976318399"/>
    <n v="248"/>
  </r>
  <r>
    <n v="2220"/>
    <x v="75"/>
    <x v="75"/>
    <x v="2131"/>
    <n v="1.8430737912519899"/>
    <n v="1.84287601319242"/>
    <n v="105.193955148035"/>
    <n v="104.394196251121"/>
    <n v="100.33916973877299"/>
    <n v="64.885650049873504"/>
    <n v="28.583402530717599"/>
    <n v="40.799999999999997"/>
    <n v="9.8765887847952296"/>
    <n v="6.1623067083948104"/>
    <n v="8.5725440468334302"/>
    <x v="2219"/>
    <x v="0"/>
    <n v="3.0759058892726902E-2"/>
    <x v="6"/>
    <n v="1.95916748046875"/>
    <n v="249"/>
  </r>
  <r>
    <n v="2221"/>
    <x v="75"/>
    <x v="75"/>
    <x v="2132"/>
    <n v="1.84246383953661"/>
    <n v="1.8431410689363901"/>
    <n v="103.86482943514"/>
    <n v="101.08666934225"/>
    <n v="102.356003935649"/>
    <n v="64.169125961385802"/>
    <n v="28.2828653334699"/>
    <n v="40.6"/>
    <n v="9.7880067833096902"/>
    <n v="6.22011980632535"/>
    <n v="8.5862127234785497"/>
    <x v="2220"/>
    <x v="0"/>
    <n v="4.31465432047844E-2"/>
    <x v="5"/>
    <n v="1.9698657989502"/>
    <n v="250"/>
  </r>
  <r>
    <n v="2222"/>
    <x v="75"/>
    <x v="75"/>
    <x v="2133"/>
    <n v="1.8428233773207801"/>
    <n v="1.84449478177629"/>
    <n v="102.03751535159"/>
    <n v="102.81255592945899"/>
    <n v="101.944899620135"/>
    <n v="64.032680234415693"/>
    <n v="28.228143913784901"/>
    <n v="40.299999999999997"/>
    <n v="9.7915972288004802"/>
    <n v="6.2264763594246002"/>
    <n v="8.5867150599943507"/>
    <x v="2221"/>
    <x v="0"/>
    <n v="4.4348098337650299E-2"/>
    <x v="4"/>
    <n v="1.9831790924072299"/>
    <n v="251"/>
  </r>
  <r>
    <n v="2223"/>
    <x v="75"/>
    <x v="75"/>
    <x v="2134"/>
    <n v="1.84265976240867"/>
    <n v="1.84331521992306"/>
    <n v="101.50905077917901"/>
    <n v="102.614261395678"/>
    <n v="103.21558375804101"/>
    <n v="64.181409237675496"/>
    <n v="28.287865912162101"/>
    <n v="40.700000000000003"/>
    <n v="9.8091616383299804"/>
    <n v="6.3167246160767396"/>
    <n v="8.5852813504286996"/>
    <x v="2222"/>
    <x v="0"/>
    <n v="4.3745532631874098E-2"/>
    <x v="42"/>
    <n v="2.0322151184082"/>
    <n v="252"/>
  </r>
  <r>
    <n v="2224"/>
    <x v="75"/>
    <x v="75"/>
    <x v="2135"/>
    <n v="1.84331115116249"/>
    <n v="1.8423381882814001"/>
    <n v="100.59888531887501"/>
    <n v="102.59299852041001"/>
    <n v="104.405558490581"/>
    <n v="64.244169163675195"/>
    <n v="28.312357797596899"/>
    <n v="40.700000000000003"/>
    <n v="9.8729796984082405"/>
    <n v="6.1515875238489697"/>
    <n v="8.3173296379316497"/>
    <x v="2223"/>
    <x v="0"/>
    <n v="4.4508762657642399E-2"/>
    <x v="42"/>
    <n v="2.0675067901611301"/>
    <n v="253"/>
  </r>
  <r>
    <n v="2225"/>
    <x v="75"/>
    <x v="75"/>
    <x v="1616"/>
    <n v="1.84357967009836"/>
    <n v="1.8435970275523801"/>
    <n v="102.380308731738"/>
    <n v="103.435650028144"/>
    <n v="101.424894056372"/>
    <n v="64.153508143549004"/>
    <n v="28.279044572149701"/>
    <n v="40.6"/>
    <n v="9.8151639615739992"/>
    <n v="6.1429600931814701"/>
    <n v="8.5916012711220802"/>
    <x v="2224"/>
    <x v="0"/>
    <n v="4.0131170302629499E-2"/>
    <x v="4"/>
    <n v="2.0787487030029301"/>
    <n v="254"/>
  </r>
  <r>
    <n v="2226"/>
    <x v="75"/>
    <x v="75"/>
    <x v="2136"/>
    <n v="1.8424939619982399"/>
    <n v="1.84515094233507"/>
    <n v="98.2215850616209"/>
    <n v="105.12611874944299"/>
    <n v="104.45769473836"/>
    <n v="64.271647583643002"/>
    <n v="28.327377925608001"/>
    <n v="40.200000000000003"/>
    <n v="9.9694774648658004"/>
    <n v="6.3532739852596301"/>
    <n v="8.5837984475662701"/>
    <x v="2225"/>
    <x v="0"/>
    <n v="4.5373037457466098E-2"/>
    <x v="4"/>
    <n v="2.0810680389404301"/>
    <n v="255"/>
  </r>
  <r>
    <n v="2227"/>
    <x v="75"/>
    <x v="75"/>
    <x v="2137"/>
    <n v="1.84133674269537"/>
    <n v="1.84282202070628"/>
    <n v="105.432219095276"/>
    <n v="100.309890974341"/>
    <n v="103.995885396242"/>
    <n v="64.831705682657102"/>
    <n v="28.5583263009399"/>
    <n v="40.700000000000003"/>
    <n v="9.8902054264840995"/>
    <n v="6.1700730052210497"/>
    <n v="8.5802096575153097"/>
    <x v="2226"/>
    <x v="0"/>
    <n v="3.5099882632494001E-2"/>
    <x v="50"/>
    <n v="2.1028861999511701"/>
    <n v="256"/>
  </r>
  <r>
    <n v="2228"/>
    <x v="75"/>
    <x v="75"/>
    <x v="2138"/>
    <n v="1.843598926014"/>
    <n v="1.84282066409078"/>
    <n v="102.027869085156"/>
    <n v="102.08981098360201"/>
    <n v="102.76130250948"/>
    <n v="64.055980730081004"/>
    <n v="28.2351156651177"/>
    <n v="40.6"/>
    <n v="9.7297321111879995"/>
    <n v="6.4487626245706302"/>
    <n v="8.5686003057627609"/>
    <x v="2227"/>
    <x v="0"/>
    <n v="3.6917716264724697E-2"/>
    <x v="42"/>
    <n v="2.109375"/>
    <n v="257"/>
  </r>
  <r>
    <n v="2229"/>
    <x v="75"/>
    <x v="75"/>
    <x v="2139"/>
    <n v="1.84359919722265"/>
    <n v="1.8427449633630799"/>
    <n v="102.544414108639"/>
    <n v="102.15631140408099"/>
    <n v="102.467716829574"/>
    <n v="64.136330447421003"/>
    <n v="28.269724886314702"/>
    <n v="40.6"/>
    <n v="9.7002733131694097"/>
    <n v="6.1785532148859996"/>
    <n v="8.2973432008490295"/>
    <x v="2228"/>
    <x v="0"/>
    <n v="2.3942608386278201E-2"/>
    <x v="4"/>
    <n v="2.12480545043945"/>
    <n v="258"/>
  </r>
  <r>
    <n v="2230"/>
    <x v="75"/>
    <x v="75"/>
    <x v="2140"/>
    <n v="1.84287112951502"/>
    <n v="1.8431706377869601"/>
    <n v="100.66195435181599"/>
    <n v="105.386592150032"/>
    <n v="103.79455497530201"/>
    <n v="64.864658386310694"/>
    <n v="28.5794739048842"/>
    <n v="40.799999999999997"/>
    <n v="9.8942282459970308"/>
    <n v="6.1222293991398704"/>
    <n v="8.5824716031821904"/>
    <x v="2229"/>
    <x v="0"/>
    <n v="3.2073542475700399E-2"/>
    <x v="50"/>
    <n v="2.1271018981933598"/>
    <n v="259"/>
  </r>
  <r>
    <n v="2231"/>
    <x v="75"/>
    <x v="75"/>
    <x v="2141"/>
    <n v="1.8431804035416599"/>
    <n v="1.84384733641372"/>
    <n v="101.95884487094099"/>
    <n v="103.271088911416"/>
    <n v="101.95212861173199"/>
    <n v="64.138521138283593"/>
    <n v="28.272758541383599"/>
    <n v="40.6"/>
    <n v="9.7993893973754602"/>
    <n v="6.2829894841027896"/>
    <n v="8.58469828224219"/>
    <x v="2230"/>
    <x v="0"/>
    <n v="4.7267381101846702E-2"/>
    <x v="4"/>
    <n v="2.1285953521728498"/>
    <n v="260"/>
  </r>
  <r>
    <n v="2232"/>
    <x v="75"/>
    <x v="75"/>
    <x v="2142"/>
    <n v="1.8441434325995301"/>
    <n v="1.84327995703311"/>
    <n v="103.80573707135601"/>
    <n v="103.057092852205"/>
    <n v="99.665643180715193"/>
    <n v="63.945928667918302"/>
    <n v="28.188596043468099"/>
    <n v="40.200000000000003"/>
    <n v="9.9271399158584099"/>
    <n v="6.3815416508503597"/>
    <n v="8.5252845327487794"/>
    <x v="2231"/>
    <x v="0"/>
    <n v="4.61740642786026E-2"/>
    <x v="4"/>
    <n v="2.1424446105957"/>
    <n v="261"/>
  </r>
  <r>
    <n v="2233"/>
    <x v="75"/>
    <x v="75"/>
    <x v="2143"/>
    <n v="1.8427444206943"/>
    <n v="1.8433211874223101"/>
    <n v="99.738527145997395"/>
    <n v="104.063356484476"/>
    <n v="103.280169770575"/>
    <n v="64.096977893673994"/>
    <n v="28.253861873188601"/>
    <n v="40.299999999999997"/>
    <n v="9.9333408667934098"/>
    <n v="6.2772593128872796"/>
    <n v="8.3282579866638393"/>
    <x v="2232"/>
    <x v="0"/>
    <n v="4.8648744821548497E-2"/>
    <x v="4"/>
    <n v="2.1485061645507799"/>
    <n v="262"/>
  </r>
  <r>
    <n v="2234"/>
    <x v="75"/>
    <x v="75"/>
    <x v="2144"/>
    <n v="1.8428179508567799"/>
    <n v="1.8429978296243299"/>
    <n v="102.157246220158"/>
    <n v="103.168634724185"/>
    <n v="101.79322096134899"/>
    <n v="64.121259802173498"/>
    <n v="28.262988769269398"/>
    <n v="40.6"/>
    <n v="9.8041257644920208"/>
    <n v="6.2564128591589299"/>
    <n v="8.5867090264254795"/>
    <x v="2233"/>
    <x v="0"/>
    <n v="2.2902345284819599E-2"/>
    <x v="4"/>
    <n v="2.1520614624023402"/>
    <n v="263"/>
  </r>
  <r>
    <n v="2235"/>
    <x v="75"/>
    <x v="75"/>
    <x v="2145"/>
    <n v="1.84370171123205"/>
    <n v="1.8428773697671801"/>
    <n v="101.93795785250499"/>
    <n v="103.610927695513"/>
    <n v="101.86158916724401"/>
    <n v="64.200481667752896"/>
    <n v="28.298002988260698"/>
    <n v="40.6"/>
    <n v="9.7952786298961101"/>
    <n v="6.2596988925963801"/>
    <n v="8.5860790660888799"/>
    <x v="2234"/>
    <x v="0"/>
    <n v="3.3629026263952297E-2"/>
    <x v="42"/>
    <n v="2.1563568115234402"/>
    <n v="264"/>
  </r>
  <r>
    <n v="2236"/>
    <x v="75"/>
    <x v="75"/>
    <x v="2146"/>
    <n v="1.84255936132326"/>
    <n v="1.8429416702652299"/>
    <n v="102.820162456468"/>
    <n v="102.550705679125"/>
    <n v="102.57803023799499"/>
    <n v="64.352696879006999"/>
    <n v="28.358206380732"/>
    <n v="41"/>
    <n v="9.7247667338367503"/>
    <n v="6.1245717443246503"/>
    <n v="8.2859088594114301"/>
    <x v="2235"/>
    <x v="0"/>
    <n v="3.5822823643684401E-2"/>
    <x v="4"/>
    <n v="2.1856822967529301"/>
    <n v="265"/>
  </r>
  <r>
    <n v="2237"/>
    <x v="75"/>
    <x v="75"/>
    <x v="2147"/>
    <n v="1.84288388131211"/>
    <n v="1.8437570338848801"/>
    <n v="103.584795013716"/>
    <n v="102.93899569457"/>
    <n v="100.355032568132"/>
    <n v="64.047803270436006"/>
    <n v="28.230472922708"/>
    <n v="40.200000000000003"/>
    <n v="9.9162932192536992"/>
    <n v="6.1419625141592702"/>
    <n v="8.3208991818110007"/>
    <x v="2236"/>
    <x v="0"/>
    <n v="3.7580858916044201E-2"/>
    <x v="4"/>
    <n v="2.1918392181396502"/>
    <n v="266"/>
  </r>
  <r>
    <n v="2238"/>
    <x v="75"/>
    <x v="75"/>
    <x v="2148"/>
    <n v="1.84318691401604"/>
    <n v="1.8436466581208"/>
    <n v="102.63046877394"/>
    <n v="101.47067881282899"/>
    <n v="102.60141685687999"/>
    <n v="64.006597533573"/>
    <n v="28.220129113015101"/>
    <n v="40.4"/>
    <n v="9.7946114468005305"/>
    <n v="6.4595304829683"/>
    <n v="8.5864575468954598"/>
    <x v="2237"/>
    <x v="0"/>
    <n v="4.1171055287122699E-2"/>
    <x v="42"/>
    <n v="2.1994762420654301"/>
    <n v="267"/>
  </r>
  <r>
    <n v="2239"/>
    <x v="75"/>
    <x v="75"/>
    <x v="2149"/>
    <n v="1.84332661240486"/>
    <n v="1.8419321377292901"/>
    <n v="103.113335290355"/>
    <n v="103.15846101509899"/>
    <n v="100.660713493939"/>
    <n v="64.065425080569398"/>
    <n v="28.233107482518999"/>
    <n v="40.200000000000003"/>
    <n v="9.8630284590095005"/>
    <n v="6.2927904403948203"/>
    <n v="8.5650244510926807"/>
    <x v="2238"/>
    <x v="0"/>
    <n v="3.9573926478624302E-2"/>
    <x v="4"/>
    <n v="2.2002429962158199"/>
    <n v="268"/>
  </r>
  <r>
    <n v="2240"/>
    <x v="75"/>
    <x v="75"/>
    <x v="2150"/>
    <n v="1.8425053595580101"/>
    <n v="1.8428705868834001"/>
    <n v="102.098154627141"/>
    <n v="101.856372969492"/>
    <n v="103.411754577949"/>
    <n v="64.189094945023299"/>
    <n v="28.289124518034701"/>
    <n v="40.6"/>
    <n v="9.7923370953200894"/>
    <n v="6.2444285280415297"/>
    <n v="8.5845764084510794"/>
    <x v="2239"/>
    <x v="0"/>
    <n v="2.62393672019243E-2"/>
    <x v="4"/>
    <n v="2.2102813720703098"/>
    <n v="269"/>
  </r>
  <r>
    <n v="2241"/>
    <x v="75"/>
    <x v="75"/>
    <x v="2151"/>
    <n v="1.84321105682447"/>
    <n v="1.8434275141702701"/>
    <n v="104.03194498105"/>
    <n v="102.162671090744"/>
    <n v="101.335533530688"/>
    <n v="64.230731926143307"/>
    <n v="28.3093479201954"/>
    <n v="40.6"/>
    <n v="9.8952966070598993"/>
    <n v="6.1147030493194601"/>
    <n v="8.5826937656480098"/>
    <x v="2240"/>
    <x v="0"/>
    <n v="3.74005697667599E-2"/>
    <x v="4"/>
    <n v="2.23771095275879"/>
    <n v="270"/>
  </r>
  <r>
    <n v="2242"/>
    <x v="75"/>
    <x v="75"/>
    <x v="2152"/>
    <n v="1.84303255532831"/>
    <n v="1.8430653813687601"/>
    <n v="101.678845998451"/>
    <n v="102.08337917109399"/>
    <n v="103.058649001432"/>
    <n v="64.038972076622798"/>
    <n v="28.229578897941401"/>
    <n v="40.5"/>
    <n v="9.7872223993932703"/>
    <n v="6.4068679011292202"/>
    <n v="8.5597182433429904"/>
    <x v="2241"/>
    <x v="0"/>
    <n v="4.3196365237236002E-2"/>
    <x v="4"/>
    <n v="2.2806777954101598"/>
    <n v="271"/>
  </r>
  <r>
    <n v="2243"/>
    <x v="75"/>
    <x v="75"/>
    <x v="2153"/>
    <n v="1.84294411201208"/>
    <n v="1.8430355395379601"/>
    <n v="102.943064335765"/>
    <n v="103.226247441184"/>
    <n v="101.03516301353901"/>
    <n v="64.142202416802903"/>
    <n v="28.271055167358899"/>
    <n v="40.299999999999997"/>
    <n v="9.8393147937540597"/>
    <n v="6.2197330598312197"/>
    <n v="8.5721531634293608"/>
    <x v="2242"/>
    <x v="0"/>
    <n v="3.5772241652011899E-2"/>
    <x v="4"/>
    <n v="2.29160499572754"/>
    <n v="272"/>
  </r>
  <r>
    <n v="2244"/>
    <x v="75"/>
    <x v="75"/>
    <x v="1615"/>
    <n v="1.84336729926512"/>
    <n v="1.84294763897404"/>
    <n v="103.388977217687"/>
    <n v="104.046376095025"/>
    <n v="99.427970826000404"/>
    <n v="64.034118822632195"/>
    <n v="28.223738907464298"/>
    <n v="40.200000000000003"/>
    <n v="9.9414586017351407"/>
    <n v="6.4671916972678698"/>
    <n v="8.5699601558264291"/>
    <x v="2243"/>
    <x v="0"/>
    <n v="4.5453783124685301E-2"/>
    <x v="4"/>
    <n v="2.30828857421875"/>
    <n v="273"/>
  </r>
  <r>
    <n v="2245"/>
    <x v="75"/>
    <x v="75"/>
    <x v="2154"/>
    <n v="1.8432086154312499"/>
    <n v="1.84273193926843"/>
    <n v="102.691079941307"/>
    <n v="103.26200744498399"/>
    <n v="101.148016896721"/>
    <n v="64.114302193052595"/>
    <n v="28.259774461831601"/>
    <n v="40.4"/>
    <n v="9.8339471296748702"/>
    <n v="6.1575149316111002"/>
    <n v="8.5854847239595795"/>
    <x v="2244"/>
    <x v="0"/>
    <n v="4.3771866708993898E-2"/>
    <x v="42"/>
    <n v="2.3249149322509801"/>
    <n v="274"/>
  </r>
  <r>
    <n v="2246"/>
    <x v="75"/>
    <x v="75"/>
    <x v="2155"/>
    <n v="1.8436434036982301"/>
    <n v="1.8427088755416501"/>
    <n v="102.472520538776"/>
    <n v="102.12189351748199"/>
    <n v="102.080583987034"/>
    <n v="64.000124541952403"/>
    <n v="28.212477283516399"/>
    <n v="40.4"/>
    <n v="9.7231213415826403"/>
    <n v="6.1645130278376099"/>
    <n v="8.5633286979670693"/>
    <x v="2245"/>
    <x v="0"/>
    <n v="3.4649915993213702E-2"/>
    <x v="4"/>
    <n v="2.3568954467773402"/>
    <n v="275"/>
  </r>
  <r>
    <n v="2247"/>
    <x v="75"/>
    <x v="75"/>
    <x v="2156"/>
    <n v="1.84361465604936"/>
    <n v="1.84148581314111"/>
    <n v="102.895845282498"/>
    <n v="104.08718316296201"/>
    <n v="100.62683473582101"/>
    <n v="64.249525626877201"/>
    <n v="28.314978155168198"/>
    <n v="40.4"/>
    <n v="9.8979793375942098"/>
    <n v="6.1628054367846596"/>
    <n v="8.5863747454442105"/>
    <x v="2246"/>
    <x v="0"/>
    <n v="2.7722274884581601E-2"/>
    <x v="4"/>
    <n v="2.3640918731689502"/>
    <n v="276"/>
  </r>
  <r>
    <n v="2248"/>
    <x v="75"/>
    <x v="75"/>
    <x v="2157"/>
    <n v="1.8430794882478601"/>
    <n v="1.8436328267852"/>
    <n v="104.45088101383701"/>
    <n v="102.87492936246301"/>
    <n v="100.170171006576"/>
    <n v="64.213082264514199"/>
    <n v="28.299229802381799"/>
    <n v="40.5"/>
    <n v="9.9134497309680398"/>
    <n v="6.1531772391329804"/>
    <n v="8.5896047927170098"/>
    <x v="2247"/>
    <x v="0"/>
    <n v="2.7723174542188599E-2"/>
    <x v="4"/>
    <n v="2.3759517669677699"/>
    <n v="277"/>
  </r>
  <r>
    <n v="2249"/>
    <x v="75"/>
    <x v="75"/>
    <x v="1558"/>
    <n v="1.84306348235756"/>
    <n v="1.84190852107264"/>
    <n v="103.42377484193401"/>
    <n v="104.181523659389"/>
    <n v="100.31770831557201"/>
    <n v="64.333212828162502"/>
    <n v="28.348098369387898"/>
    <n v="40.5"/>
    <n v="9.9141855180197602"/>
    <n v="6.1692436383064404"/>
    <n v="8.5867851844841301"/>
    <x v="2248"/>
    <x v="0"/>
    <n v="3.1153541058301901E-2"/>
    <x v="4"/>
    <n v="2.3876037597656201"/>
    <n v="278"/>
  </r>
  <r>
    <n v="2250"/>
    <x v="75"/>
    <x v="75"/>
    <x v="2158"/>
    <n v="1.8437993383229001"/>
    <n v="1.84179287652004"/>
    <n v="103.641153026851"/>
    <n v="103.628534776061"/>
    <n v="100.933145289888"/>
    <n v="64.416224406537694"/>
    <n v="28.390375365478999"/>
    <n v="40.4"/>
    <n v="9.8900946481291498"/>
    <n v="6.2824418672072397"/>
    <n v="8.5777687325261596"/>
    <x v="2249"/>
    <x v="0"/>
    <n v="3.7833482027053798E-2"/>
    <x v="4"/>
    <n v="2.3897762298584002"/>
    <n v="279"/>
  </r>
  <r>
    <n v="2251"/>
    <x v="75"/>
    <x v="75"/>
    <x v="2159"/>
    <n v="1.84306917938529"/>
    <n v="1.84156618127071"/>
    <n v="103.586645416962"/>
    <n v="99.966796348906001"/>
    <n v="103.309102136066"/>
    <n v="64.040403627755595"/>
    <n v="28.226498511456299"/>
    <n v="40.1"/>
    <n v="9.9381124896612398"/>
    <n v="6.2589973772385896"/>
    <n v="8.5885940886104706"/>
    <x v="2250"/>
    <x v="0"/>
    <n v="1.9967395812273001E-2"/>
    <x v="42"/>
    <n v="2.4083957672119101"/>
    <n v="280"/>
  </r>
  <r>
    <n v="2252"/>
    <x v="75"/>
    <x v="75"/>
    <x v="2160"/>
    <n v="1.84233140341253"/>
    <n v="1.8438603526297701"/>
    <n v="101.47729804069699"/>
    <n v="102.650488198673"/>
    <n v="102.981454516431"/>
    <n v="64.118316225021204"/>
    <n v="28.262993981090499"/>
    <n v="40.5"/>
    <n v="9.8149586101073396"/>
    <n v="6.3992441945709002"/>
    <n v="8.5872647513486804"/>
    <x v="2251"/>
    <x v="0"/>
    <n v="2.9791701585054401E-2"/>
    <x v="4"/>
    <n v="2.42120361328125"/>
    <n v="281"/>
  </r>
  <r>
    <n v="2253"/>
    <x v="75"/>
    <x v="75"/>
    <x v="2161"/>
    <n v="1.84361411363658"/>
    <n v="1.8419272515493099"/>
    <n v="103.22363825782701"/>
    <n v="100.81511517491801"/>
    <n v="103.343783694553"/>
    <n v="64.189799799906197"/>
    <n v="28.2930924399571"/>
    <n v="40.200000000000003"/>
    <n v="9.8660503935853505"/>
    <n v="6.2509472942434696"/>
    <n v="8.5893387541273096"/>
    <x v="2252"/>
    <x v="0"/>
    <n v="4.2957980185747098E-2"/>
    <x v="4"/>
    <n v="2.4391059875488299"/>
    <n v="282"/>
  </r>
  <r>
    <n v="2254"/>
    <x v="75"/>
    <x v="75"/>
    <x v="1132"/>
    <n v="1.8436781172428101"/>
    <n v="1.8432259763794501"/>
    <n v="103.34846564983199"/>
    <n v="103.52401635296501"/>
    <n v="100.515473334432"/>
    <n v="64.188930733929894"/>
    <n v="28.290475486232602"/>
    <n v="40.299999999999997"/>
    <n v="9.8928904192879905"/>
    <n v="6.2085155044335201"/>
    <n v="8.5891173666898393"/>
    <x v="2253"/>
    <x v="0"/>
    <n v="4.8827081918716403E-2"/>
    <x v="42"/>
    <n v="2.4528694152832"/>
    <n v="283"/>
  </r>
  <r>
    <n v="2255"/>
    <x v="75"/>
    <x v="75"/>
    <x v="2162"/>
    <n v="1.8424768655264001"/>
    <n v="1.8434115113017999"/>
    <n v="103.09883668252"/>
    <n v="100.359577457466"/>
    <n v="102.963404215992"/>
    <n v="63.923573674805901"/>
    <n v="28.177907617049598"/>
    <n v="40.1"/>
    <n v="9.8691088334113708"/>
    <n v="6.3412481415776902"/>
    <n v="8.5889056748434598"/>
    <x v="2254"/>
    <x v="0"/>
    <n v="4.3057646602392197E-2"/>
    <x v="4"/>
    <n v="2.4808692932128902"/>
    <n v="284"/>
  </r>
  <r>
    <n v="2256"/>
    <x v="75"/>
    <x v="75"/>
    <x v="2163"/>
    <n v="1.8410706124426599"/>
    <n v="1.8430510030924201"/>
    <n v="104.171456781882"/>
    <n v="99.995837901678996"/>
    <n v="103.21540035934601"/>
    <n v="64.181775773220494"/>
    <n v="28.2829093669611"/>
    <n v="40.299999999999997"/>
    <n v="9.9342283588546092"/>
    <n v="6.1640508352623202"/>
    <n v="8.5864951790919104"/>
    <x v="2255"/>
    <x v="0"/>
    <n v="4.5517913997173302E-2"/>
    <x v="4"/>
    <n v="2.5098018646240199"/>
    <n v="285"/>
  </r>
  <r>
    <n v="2257"/>
    <x v="75"/>
    <x v="75"/>
    <x v="2164"/>
    <n v="1.8427495760411901"/>
    <n v="1.84226463897019"/>
    <n v="103.355425794461"/>
    <n v="104.66287823930401"/>
    <n v="99.098789976787501"/>
    <n v="64.097255528091296"/>
    <n v="28.251368462410198"/>
    <n v="40.200000000000003"/>
    <n v="9.9618535672971902"/>
    <n v="6.3832280900442697"/>
    <n v="8.5909739640792502"/>
    <x v="2256"/>
    <x v="0"/>
    <n v="4.7747060656547498E-2"/>
    <x v="4"/>
    <n v="2.5132083892822301"/>
    <n v="286"/>
  </r>
  <r>
    <n v="2258"/>
    <x v="75"/>
    <x v="75"/>
    <x v="2165"/>
    <n v="1.8430637536450001"/>
    <n v="1.84179939189912"/>
    <n v="102.48502185707299"/>
    <n v="102.32530801932801"/>
    <n v="102.80400009314801"/>
    <n v="64.259741373015203"/>
    <n v="28.3210842006328"/>
    <n v="40.799999999999997"/>
    <n v="9.7355400495821591"/>
    <n v="6.4050239644569604"/>
    <n v="8.5849666203170791"/>
    <x v="2257"/>
    <x v="0"/>
    <n v="1.5715602785348899E-2"/>
    <x v="4"/>
    <n v="2.5187358856201199"/>
    <n v="287"/>
  </r>
  <r>
    <n v="2259"/>
    <x v="75"/>
    <x v="75"/>
    <x v="2166"/>
    <n v="1.8432842971175101"/>
    <n v="1.8422643675650801"/>
    <n v="105.842116469602"/>
    <n v="104.865015628161"/>
    <n v="99.138232461783701"/>
    <n v="64.843954578005807"/>
    <n v="28.565486110762699"/>
    <n v="40.799999999999997"/>
    <n v="9.9621736901386999"/>
    <n v="6.3740397147852503"/>
    <n v="8.5753419698584104"/>
    <x v="2258"/>
    <x v="0"/>
    <n v="4.3888363987207399E-2"/>
    <x v="4"/>
    <n v="2.5284156799316402"/>
    <n v="288"/>
  </r>
  <r>
    <n v="2260"/>
    <x v="75"/>
    <x v="75"/>
    <x v="2167"/>
    <n v="1.8440981535699199"/>
    <n v="1.8427821357935901"/>
    <n v="103.82664387761901"/>
    <n v="103.295471625243"/>
    <n v="100.155309938888"/>
    <n v="64.155175550051993"/>
    <n v="28.280682572550202"/>
    <n v="40.1"/>
    <n v="9.9291412069812903"/>
    <n v="6.1954852215351597"/>
    <n v="8.5898766055481399"/>
    <x v="2259"/>
    <x v="0"/>
    <n v="3.2306145876646E-2"/>
    <x v="4"/>
    <n v="2.5929145812988299"/>
    <n v="289"/>
  </r>
  <r>
    <n v="2261"/>
    <x v="75"/>
    <x v="75"/>
    <x v="2168"/>
    <n v="1.8432170246609501"/>
    <n v="1.84445818602645"/>
    <n v="101.57555888389599"/>
    <n v="101.947799425301"/>
    <n v="102.76279398181001"/>
    <n v="63.892156445803899"/>
    <n v="28.1696516797664"/>
    <n v="40"/>
    <n v="9.6993271226366105"/>
    <n v="6.24182752663447"/>
    <n v="8.5776048513805403"/>
    <x v="2260"/>
    <x v="0"/>
    <n v="4.60918396711349E-2"/>
    <x v="4"/>
    <n v="2.6296768188476598"/>
    <n v="290"/>
  </r>
  <r>
    <n v="2262"/>
    <x v="75"/>
    <x v="75"/>
    <x v="2169"/>
    <n v="1.8437074062876599"/>
    <n v="1.84401247284284"/>
    <n v="104.076609795853"/>
    <n v="103.754613001937"/>
    <n v="99.705221359785298"/>
    <n v="64.221001990659303"/>
    <n v="28.306170189923801"/>
    <n v="40.200000000000003"/>
    <n v="9.94221340214132"/>
    <n v="6.2266943994629296"/>
    <n v="8.5927471386723298"/>
    <x v="2261"/>
    <x v="0"/>
    <n v="2.7305588126182601E-2"/>
    <x v="4"/>
    <n v="2.6472530364990199"/>
    <n v="291"/>
  </r>
  <r>
    <n v="2263"/>
    <x v="75"/>
    <x v="75"/>
    <x v="2170"/>
    <n v="1.8438128972322501"/>
    <n v="1.8429826369230899"/>
    <n v="102.864879910282"/>
    <n v="100.535202089263"/>
    <n v="103.263357013453"/>
    <n v="63.990643165906498"/>
    <n v="28.209600878995001"/>
    <n v="40.4"/>
    <n v="9.8218298751391107"/>
    <n v="6.2469994290573299"/>
    <n v="8.5739670926287594"/>
    <x v="2262"/>
    <x v="0"/>
    <n v="4.82120625674725E-2"/>
    <x v="4"/>
    <n v="2.6882381439209002"/>
    <n v="292"/>
  </r>
  <r>
    <n v="2264"/>
    <x v="75"/>
    <x v="75"/>
    <x v="2012"/>
    <n v="1.8426830980936399"/>
    <n v="1.8436260466808301"/>
    <n v="103.341466695332"/>
    <n v="100.987322985538"/>
    <n v="103.60423945112601"/>
    <n v="64.342115249878006"/>
    <n v="28.356407762194198"/>
    <n v="40.200000000000003"/>
    <n v="9.8835110655314597"/>
    <n v="6.22277130784164"/>
    <n v="8.5899815212875303"/>
    <x v="2263"/>
    <x v="0"/>
    <n v="4.1493337601423298E-2"/>
    <x v="4"/>
    <n v="2.7234802246093799"/>
    <n v="293"/>
  </r>
  <r>
    <n v="2265"/>
    <x v="75"/>
    <x v="75"/>
    <x v="2171"/>
    <n v="1.8443624914858701"/>
    <n v="1.8419842561759301"/>
    <n v="104.740491642102"/>
    <n v="104.075273534056"/>
    <n v="97.548996650827206"/>
    <n v="63.870295091450899"/>
    <n v="28.157057840475801"/>
    <n v="40.1"/>
    <n v="10.0087522396088"/>
    <n v="6.4436519219420898"/>
    <n v="8.4880340851502201"/>
    <x v="2264"/>
    <x v="0"/>
    <n v="3.7552926689386402E-2"/>
    <x v="4"/>
    <n v="2.7372608184814502"/>
    <n v="294"/>
  </r>
  <r>
    <n v="2266"/>
    <x v="75"/>
    <x v="75"/>
    <x v="2172"/>
    <n v="1.8430371672866499"/>
    <n v="1.84262204480463"/>
    <n v="103.345106747491"/>
    <n v="102.007892099744"/>
    <n v="102.384075363905"/>
    <n v="64.292535674196401"/>
    <n v="28.334740068644798"/>
    <n v="40.9"/>
    <n v="9.7558095771656195"/>
    <n v="6.3710322067478602"/>
    <n v="8.5876851943591408"/>
    <x v="2265"/>
    <x v="0"/>
    <n v="1.9747057929634999E-2"/>
    <x v="4"/>
    <n v="2.7373561859130899"/>
    <n v="295"/>
  </r>
  <r>
    <n v="2267"/>
    <x v="76"/>
    <x v="76"/>
    <x v="2173"/>
    <n v="1.8415526058193299"/>
    <n v="1.84206650259972"/>
    <n v="103.969633377641"/>
    <n v="102.424098486529"/>
    <n v="103.206098113237"/>
    <n v="64.812139471753696"/>
    <n v="28.546588224640502"/>
    <n v="40.700000000000003"/>
    <n v="8.2981566261590505"/>
    <n v="5.6574833458807801"/>
    <n v="8.5611047705980106"/>
    <x v="2266"/>
    <x v="0"/>
    <n v="4.1149709373712498E-2"/>
    <x v="3"/>
    <n v="0"/>
    <n v="1"/>
  </r>
  <r>
    <n v="2268"/>
    <x v="76"/>
    <x v="76"/>
    <x v="2174"/>
    <n v="1.84211047442871"/>
    <n v="1.8417301648178499"/>
    <n v="102.79093601663401"/>
    <n v="103.659158220912"/>
    <n v="103.419732891767"/>
    <n v="64.889262610568494"/>
    <n v="28.578948172352501"/>
    <n v="40.799999999999997"/>
    <n v="8.2391347943492796"/>
    <n v="5.7168307799908504"/>
    <n v="8.5439990281114202"/>
    <x v="2267"/>
    <x v="0"/>
    <n v="3.4086965024471297E-2"/>
    <x v="22"/>
    <n v="9.2964172363281007E-3"/>
    <n v="2"/>
  </r>
  <r>
    <n v="2269"/>
    <x v="76"/>
    <x v="76"/>
    <x v="2169"/>
    <n v="1.84171387571468"/>
    <n v="1.841656862719"/>
    <n v="103.047410774949"/>
    <n v="103.30531422919699"/>
    <n v="103.408528013043"/>
    <n v="64.859238337643305"/>
    <n v="28.565107433147102"/>
    <n v="40.799999999999997"/>
    <n v="8.1988488509933894"/>
    <n v="5.7622629689982503"/>
    <n v="8.5154996589744396"/>
    <x v="2268"/>
    <x v="1"/>
    <n v="0.109073631465435"/>
    <x v="6"/>
    <n v="1.9048690795898399E-2"/>
    <n v="3"/>
  </r>
  <r>
    <n v="2270"/>
    <x v="76"/>
    <x v="76"/>
    <x v="2175"/>
    <n v="1.8425628890217001"/>
    <n v="1.8420374589024999"/>
    <n v="103.50355658022001"/>
    <n v="103.26479146315999"/>
    <n v="102.927879355369"/>
    <n v="64.840820582540701"/>
    <n v="28.5601571803174"/>
    <n v="40.700000000000003"/>
    <n v="8.2027649052516001"/>
    <n v="5.7407613023760904"/>
    <n v="8.5248349404422594"/>
    <x v="2269"/>
    <x v="0"/>
    <n v="4.9119729548692703E-2"/>
    <x v="52"/>
    <n v="3.6092758178710903E-2"/>
    <n v="4"/>
  </r>
  <r>
    <n v="2271"/>
    <x v="76"/>
    <x v="76"/>
    <x v="2176"/>
    <n v="1.84308138724257"/>
    <n v="1.8410719703477001"/>
    <n v="103.581229720651"/>
    <n v="103.976223278676"/>
    <n v="102.540152233724"/>
    <n v="64.952449375774407"/>
    <n v="28.605742035304502"/>
    <n v="40.799999999999997"/>
    <n v="8.2674289208465694"/>
    <n v="5.6811355816094098"/>
    <n v="8.5613758474575405"/>
    <x v="2270"/>
    <x v="0"/>
    <n v="4.9091320484876598E-2"/>
    <x v="4"/>
    <n v="3.9979934692382799E-2"/>
    <n v="5"/>
  </r>
  <r>
    <n v="2272"/>
    <x v="76"/>
    <x v="76"/>
    <x v="2177"/>
    <n v="1.84136824128146"/>
    <n v="1.8422347841683999"/>
    <n v="103.524002506172"/>
    <n v="102.84715068545"/>
    <n v="103.3336814176"/>
    <n v="64.843116528898094"/>
    <n v="28.5600590670198"/>
    <n v="40.700000000000003"/>
    <n v="8.2096346422563293"/>
    <n v="5.7426278642394601"/>
    <n v="8.5293929568221696"/>
    <x v="2271"/>
    <x v="1"/>
    <n v="0.20565274357795699"/>
    <x v="42"/>
    <n v="4.8509597778320299E-2"/>
    <n v="6"/>
  </r>
  <r>
    <n v="2273"/>
    <x v="76"/>
    <x v="76"/>
    <x v="2178"/>
    <n v="1.84254606455306"/>
    <n v="1.84287899765557"/>
    <n v="99.937875943813196"/>
    <n v="104.42200793387001"/>
    <n v="105.029004209842"/>
    <n v="64.7318085390948"/>
    <n v="28.512443870709902"/>
    <n v="40.5"/>
    <n v="8.6449617007646307"/>
    <n v="5.4169349421152599"/>
    <n v="8.6670840959142499"/>
    <x v="2272"/>
    <x v="0"/>
    <n v="4.6466182917356498E-2"/>
    <x v="42"/>
    <n v="6.4277648925781194E-2"/>
    <n v="7"/>
  </r>
  <r>
    <n v="2274"/>
    <x v="76"/>
    <x v="76"/>
    <x v="2179"/>
    <n v="1.84268743958382"/>
    <n v="1.8417190339462699"/>
    <n v="103.29199031309599"/>
    <n v="102.76051327402701"/>
    <n v="103.437992851999"/>
    <n v="64.782872106536203"/>
    <n v="28.535786119091899"/>
    <n v="40.700000000000003"/>
    <n v="8.2432962505743497"/>
    <n v="5.7307727111645104"/>
    <n v="8.5220092166809494"/>
    <x v="2273"/>
    <x v="0"/>
    <n v="4.8971671611070598E-2"/>
    <x v="4"/>
    <n v="8.1089019775390597E-2"/>
    <n v="8"/>
  </r>
  <r>
    <n v="2275"/>
    <x v="76"/>
    <x v="76"/>
    <x v="2180"/>
    <n v="1.8415713399159901"/>
    <n v="1.84295686330418"/>
    <n v="102.50088094538501"/>
    <n v="103.944269203492"/>
    <n v="103.208606715283"/>
    <n v="64.827561365762406"/>
    <n v="28.556052207331"/>
    <n v="40.700000000000003"/>
    <n v="8.4504185664285192"/>
    <n v="5.4057675077849803"/>
    <n v="8.5602813983095007"/>
    <x v="2274"/>
    <x v="0"/>
    <n v="4.9382813274860403E-2"/>
    <x v="34"/>
    <n v="8.5683822631835896E-2"/>
    <n v="9"/>
  </r>
  <r>
    <n v="2276"/>
    <x v="76"/>
    <x v="76"/>
    <x v="1618"/>
    <n v="1.8421346313448399"/>
    <n v="1.8422993784941599"/>
    <n v="102.69335508728599"/>
    <n v="103.13337094472099"/>
    <n v="103.678988530734"/>
    <n v="64.786802395981397"/>
    <n v="28.539057089870798"/>
    <n v="40.700000000000003"/>
    <n v="8.3225625151090004"/>
    <n v="5.3990439718439198"/>
    <n v="8.4913438742158398"/>
    <x v="2275"/>
    <x v="0"/>
    <n v="3.7901904433965697E-2"/>
    <x v="26"/>
    <n v="9.9372863769531194E-2"/>
    <n v="10"/>
  </r>
  <r>
    <n v="2277"/>
    <x v="76"/>
    <x v="76"/>
    <x v="2181"/>
    <n v="1.84160093397022"/>
    <n v="1.8412696706349101"/>
    <n v="103.478087943951"/>
    <n v="102.858552566981"/>
    <n v="103.51286454290199"/>
    <n v="64.883786724891493"/>
    <n v="28.575645523865202"/>
    <n v="40.799999999999997"/>
    <n v="8.3746045738124906"/>
    <n v="5.4103398402679401"/>
    <n v="8.5290185528400695"/>
    <x v="2276"/>
    <x v="1"/>
    <n v="6.9082207977771801E-2"/>
    <x v="5"/>
    <n v="0.10874366760253899"/>
    <n v="11"/>
  </r>
  <r>
    <n v="2278"/>
    <x v="76"/>
    <x v="76"/>
    <x v="2182"/>
    <n v="1.8431749781287701"/>
    <n v="1.8420678597706399"/>
    <n v="105.164764264187"/>
    <n v="104.723719191114"/>
    <n v="99.234034582015596"/>
    <n v="64.648057052954897"/>
    <n v="28.477777668042901"/>
    <n v="40.5"/>
    <n v="8.6852709896260603"/>
    <n v="5.3646253862480098"/>
    <n v="8.6830392375841896"/>
    <x v="2277"/>
    <x v="0"/>
    <n v="4.12693284451962E-2"/>
    <x v="4"/>
    <n v="0.11424446105956999"/>
    <n v="12"/>
  </r>
  <r>
    <n v="2279"/>
    <x v="76"/>
    <x v="76"/>
    <x v="2183"/>
    <n v="1.84160473500694"/>
    <n v="1.8419484249022799"/>
    <n v="103.44465356056701"/>
    <n v="103.651945278258"/>
    <n v="102.670050444472"/>
    <n v="64.860029876247793"/>
    <n v="28.565273725297001"/>
    <n v="40.799999999999997"/>
    <n v="8.4004481128975996"/>
    <n v="5.40866948147643"/>
    <n v="8.5438426207433906"/>
    <x v="2278"/>
    <x v="0"/>
    <n v="3.6061342805624001E-2"/>
    <x v="34"/>
    <n v="0.11462593078613301"/>
    <n v="13"/>
  </r>
  <r>
    <n v="2280"/>
    <x v="76"/>
    <x v="76"/>
    <x v="2184"/>
    <n v="1.8426038641010101"/>
    <n v="1.8416362290094099"/>
    <n v="102.89230746309001"/>
    <n v="104.055948302736"/>
    <n v="102.594406069714"/>
    <n v="64.796122062186001"/>
    <n v="28.539521406623901"/>
    <n v="40.700000000000003"/>
    <n v="8.4726281512370303"/>
    <n v="5.4026790349384903"/>
    <n v="8.5533098840375192"/>
    <x v="2279"/>
    <x v="0"/>
    <n v="4.6466123312711702E-2"/>
    <x v="4"/>
    <n v="0.11799812316894499"/>
    <n v="14"/>
  </r>
  <r>
    <n v="2281"/>
    <x v="76"/>
    <x v="76"/>
    <x v="2185"/>
    <n v="1.8420958172690101"/>
    <n v="1.8420567309396301"/>
    <n v="103.427152793937"/>
    <n v="103.856646152333"/>
    <n v="102.55335487728701"/>
    <n v="64.879316299393906"/>
    <n v="28.577924353333099"/>
    <n v="40.799999999999997"/>
    <n v="8.4868204588671006"/>
    <n v="5.2839348086078202"/>
    <n v="8.5570234323650904"/>
    <x v="2280"/>
    <x v="0"/>
    <n v="3.57806831598282E-2"/>
    <x v="37"/>
    <n v="0.12221717834472701"/>
    <n v="15"/>
  </r>
  <r>
    <n v="2282"/>
    <x v="76"/>
    <x v="76"/>
    <x v="2186"/>
    <n v="1.84093508848085"/>
    <n v="1.84201682945623"/>
    <n v="102.22232422442001"/>
    <n v="104.014171002216"/>
    <n v="103.187000095626"/>
    <n v="64.761967532436003"/>
    <n v="28.524126292756499"/>
    <n v="40.6"/>
    <n v="8.3027105717391301"/>
    <n v="5.4653640838626698"/>
    <n v="8.4657313282973004"/>
    <x v="2281"/>
    <x v="0"/>
    <n v="3.1872682273387902E-2"/>
    <x v="33"/>
    <n v="0.123420715332031"/>
    <n v="16"/>
  </r>
  <r>
    <n v="2283"/>
    <x v="76"/>
    <x v="76"/>
    <x v="2187"/>
    <n v="1.8424413152119601"/>
    <n v="1.84172392067866"/>
    <n v="103.71361911290001"/>
    <n v="104.516316050635"/>
    <n v="101.467135351278"/>
    <n v="64.833654409014201"/>
    <n v="28.558889640822201"/>
    <n v="40.700000000000003"/>
    <n v="8.4454217058406904"/>
    <n v="5.4703804270124996"/>
    <n v="8.6097497770243692"/>
    <x v="2282"/>
    <x v="1"/>
    <n v="0.292495787143707"/>
    <x v="4"/>
    <n v="0.12911033630371099"/>
    <n v="17"/>
  </r>
  <r>
    <n v="2284"/>
    <x v="76"/>
    <x v="76"/>
    <x v="2188"/>
    <n v="1.8411461104431599"/>
    <n v="1.8422689814465201"/>
    <n v="102.69211505933001"/>
    <n v="103.912160152621"/>
    <n v="103.191797617049"/>
    <n v="64.867958945485796"/>
    <n v="28.570475400419099"/>
    <n v="40.799999999999997"/>
    <n v="8.4822365153352202"/>
    <n v="5.2508831609448796"/>
    <n v="8.5525275540727304"/>
    <x v="2283"/>
    <x v="0"/>
    <n v="4.5706447213888203E-2"/>
    <x v="33"/>
    <n v="0.13123130798339799"/>
    <n v="18"/>
  </r>
  <r>
    <n v="2285"/>
    <x v="76"/>
    <x v="76"/>
    <x v="2189"/>
    <n v="1.8418471706414701"/>
    <n v="1.8419416385977001"/>
    <n v="103.137214231152"/>
    <n v="103.825641309563"/>
    <n v="102.482486417126"/>
    <n v="64.769229640359498"/>
    <n v="28.526716519762399"/>
    <n v="40.700000000000003"/>
    <n v="8.2698706918228098"/>
    <n v="5.4279739842519099"/>
    <n v="8.47858760594392"/>
    <x v="2284"/>
    <x v="0"/>
    <n v="4.8002820461988401E-2"/>
    <x v="50"/>
    <n v="0.134468078613281"/>
    <n v="19"/>
  </r>
  <r>
    <n v="2286"/>
    <x v="76"/>
    <x v="76"/>
    <x v="1889"/>
    <n v="1.8414616477135699"/>
    <n v="1.8419907708780701"/>
    <n v="103.692624346312"/>
    <n v="101.392920041151"/>
    <n v="104.514650390863"/>
    <n v="64.806133442605798"/>
    <n v="28.542558597049901"/>
    <n v="40.700000000000003"/>
    <n v="8.4743305519635896"/>
    <n v="5.4517699619040201"/>
    <n v="8.4148072221548702"/>
    <x v="2285"/>
    <x v="1"/>
    <n v="0.15975099802017201"/>
    <x v="42"/>
    <n v="0.13611412048339799"/>
    <n v="20"/>
  </r>
  <r>
    <n v="2287"/>
    <x v="76"/>
    <x v="76"/>
    <x v="2190"/>
    <n v="1.84184309863788"/>
    <n v="1.84214928819572"/>
    <n v="102.95865052461799"/>
    <n v="103.316845241327"/>
    <n v="103.604401757551"/>
    <n v="64.892407446396703"/>
    <n v="28.5813253567723"/>
    <n v="40.799999999999997"/>
    <n v="8.3504153035922606"/>
    <n v="5.39032835628523"/>
    <n v="8.5007538361837103"/>
    <x v="2286"/>
    <x v="0"/>
    <n v="3.5832021385431297E-2"/>
    <x v="52"/>
    <n v="0.14038658142089799"/>
    <n v="21"/>
  </r>
  <r>
    <n v="2288"/>
    <x v="76"/>
    <x v="76"/>
    <x v="2191"/>
    <n v="1.84249016279599"/>
    <n v="1.8415088921859699"/>
    <n v="103.186231964941"/>
    <n v="104.05497063007"/>
    <n v="103.083864079712"/>
    <n v="65.017315630056501"/>
    <n v="28.6344174467507"/>
    <n v="41"/>
    <n v="8.4205452250578503"/>
    <n v="5.2966880905967004"/>
    <n v="8.5356176460679407"/>
    <x v="2287"/>
    <x v="0"/>
    <n v="2.0174534991383601E-2"/>
    <x v="4"/>
    <n v="0.144729614257812"/>
    <n v="22"/>
  </r>
  <r>
    <n v="2289"/>
    <x v="76"/>
    <x v="76"/>
    <x v="2192"/>
    <n v="1.8415455465450701"/>
    <n v="1.84186373002999"/>
    <n v="103.424471199313"/>
    <n v="103.581719734443"/>
    <n v="102.832471485057"/>
    <n v="64.880624820267499"/>
    <n v="28.5744817203494"/>
    <n v="40.799999999999997"/>
    <n v="8.3591043589535499"/>
    <n v="5.4164539609339197"/>
    <n v="8.5253425776055103"/>
    <x v="2288"/>
    <x v="0"/>
    <n v="3.8341030478477499E-2"/>
    <x v="42"/>
    <n v="0.14504432678222701"/>
    <n v="23"/>
  </r>
  <r>
    <n v="2290"/>
    <x v="76"/>
    <x v="76"/>
    <x v="1367"/>
    <n v="1.84161450906534"/>
    <n v="1.8420849600384801"/>
    <n v="103.20451008211"/>
    <n v="103.218356963164"/>
    <n v="103.261051734866"/>
    <n v="64.837604731200102"/>
    <n v="28.558052969028001"/>
    <n v="40.700000000000003"/>
    <n v="8.3879554722441103"/>
    <n v="5.3934161450500797"/>
    <n v="8.5118976146612901"/>
    <x v="2289"/>
    <x v="0"/>
    <n v="4.8357788473367698E-2"/>
    <x v="4"/>
    <n v="0.149574279785156"/>
    <n v="24"/>
  </r>
  <r>
    <n v="2291"/>
    <x v="76"/>
    <x v="76"/>
    <x v="2180"/>
    <n v="1.8417483541461299"/>
    <n v="1.8419606401875099"/>
    <n v="103.06503280930799"/>
    <n v="103.490975406104"/>
    <n v="103.35162438395599"/>
    <n v="64.900382568877106"/>
    <n v="28.584459719439899"/>
    <n v="40.799999999999997"/>
    <n v="8.4024199504066104"/>
    <n v="5.3879393922282599"/>
    <n v="8.5271020724486597"/>
    <x v="2290"/>
    <x v="0"/>
    <n v="3.5730265080928802E-2"/>
    <x v="4"/>
    <n v="0.15051651000976601"/>
    <n v="25"/>
  </r>
  <r>
    <n v="2292"/>
    <x v="76"/>
    <x v="76"/>
    <x v="2004"/>
    <n v="1.8415216534159999"/>
    <n v="1.8422068287790001"/>
    <n v="103.04024787785499"/>
    <n v="103.64349529459901"/>
    <n v="103.18574899996"/>
    <n v="64.889507999070503"/>
    <n v="28.577049298814298"/>
    <n v="40.799999999999997"/>
    <n v="8.3201074225670499"/>
    <n v="5.4256142065986399"/>
    <n v="8.5016699437244192"/>
    <x v="2291"/>
    <x v="0"/>
    <n v="3.9736788719892502E-2"/>
    <x v="52"/>
    <n v="0.15489578247070299"/>
    <n v="26"/>
  </r>
  <r>
    <n v="2293"/>
    <x v="76"/>
    <x v="76"/>
    <x v="2193"/>
    <n v="1.8420393589714601"/>
    <n v="1.8417247351328001"/>
    <n v="103.603128093341"/>
    <n v="102.089685930811"/>
    <n v="103.987386681251"/>
    <n v="64.833475646118103"/>
    <n v="28.555415987003698"/>
    <n v="40.700000000000003"/>
    <n v="8.3246695809439597"/>
    <n v="5.4033172378924803"/>
    <n v="8.4986633375709992"/>
    <x v="2292"/>
    <x v="0"/>
    <n v="2.89854798465967E-2"/>
    <x v="42"/>
    <n v="0.161674499511719"/>
    <n v="27"/>
  </r>
  <r>
    <n v="2294"/>
    <x v="76"/>
    <x v="76"/>
    <x v="2194"/>
    <n v="1.841332126478"/>
    <n v="1.84150047515606"/>
    <n v="103.272516840276"/>
    <n v="102.31344819036001"/>
    <n v="104.108562559915"/>
    <n v="64.838198103854396"/>
    <n v="28.557239399520199"/>
    <n v="40.799999999999997"/>
    <n v="8.5137445813682202"/>
    <n v="5.3014521047426797"/>
    <n v="8.5680095368788702"/>
    <x v="2293"/>
    <x v="0"/>
    <n v="4.7935042530298198E-2"/>
    <x v="3"/>
    <n v="0.17255020141601601"/>
    <n v="28"/>
  </r>
  <r>
    <n v="2295"/>
    <x v="76"/>
    <x v="76"/>
    <x v="2195"/>
    <n v="1.8425159429432301"/>
    <n v="1.8412414290363901"/>
    <n v="103.647564175894"/>
    <n v="104.638459708431"/>
    <n v="101.147002781258"/>
    <n v="64.757299933841097"/>
    <n v="28.525111470235899"/>
    <n v="40.700000000000003"/>
    <n v="8.5837748401211797"/>
    <n v="5.1889352181703998"/>
    <n v="8.6191663304376007"/>
    <x v="2294"/>
    <x v="0"/>
    <n v="3.6775693297386197E-2"/>
    <x v="50"/>
    <n v="0.17592048645019501"/>
    <n v="29"/>
  </r>
  <r>
    <n v="2296"/>
    <x v="76"/>
    <x v="76"/>
    <x v="2196"/>
    <n v="1.84083540817749"/>
    <n v="1.84208523147003"/>
    <n v="104.559886836003"/>
    <n v="101.60002849118401"/>
    <n v="103.672809629317"/>
    <n v="64.872567505580307"/>
    <n v="28.573632780184798"/>
    <n v="40.700000000000003"/>
    <n v="8.4808239749429699"/>
    <n v="5.4945830616729303"/>
    <n v="8.4266909259881899"/>
    <x v="2295"/>
    <x v="1"/>
    <n v="0.21988841891288799"/>
    <x v="103"/>
    <n v="0.182762145996094"/>
    <n v="30"/>
  </r>
  <r>
    <n v="2297"/>
    <x v="76"/>
    <x v="76"/>
    <x v="2197"/>
    <n v="1.84198642774587"/>
    <n v="1.84212268863938"/>
    <n v="104.106686762431"/>
    <n v="102.232620436894"/>
    <n v="103.188514836641"/>
    <n v="64.791056903818202"/>
    <n v="28.539528890330999"/>
    <n v="40.700000000000003"/>
    <n v="8.5175442745740604"/>
    <n v="5.2959441750466798"/>
    <n v="8.5711034408389395"/>
    <x v="2296"/>
    <x v="0"/>
    <n v="4.5306287705898299E-2"/>
    <x v="19"/>
    <n v="0.19287681579589799"/>
    <n v="31"/>
  </r>
  <r>
    <n v="2298"/>
    <x v="76"/>
    <x v="76"/>
    <x v="2198"/>
    <n v="1.84198751352988"/>
    <n v="1.8423533862969901"/>
    <n v="103.461230126697"/>
    <n v="103.599211756797"/>
    <n v="102.919025265641"/>
    <n v="64.920362687890105"/>
    <n v="28.592866177714999"/>
    <n v="40.799999999999997"/>
    <n v="8.4451138728563304"/>
    <n v="5.4119399237675099"/>
    <n v="8.5294595572054899"/>
    <x v="2297"/>
    <x v="1"/>
    <n v="5.4561093449592597E-2"/>
    <x v="5"/>
    <n v="0.205085754394531"/>
    <n v="32"/>
  </r>
  <r>
    <n v="2299"/>
    <x v="76"/>
    <x v="76"/>
    <x v="2128"/>
    <n v="1.84119689332781"/>
    <n v="1.84247360903758"/>
    <n v="104.806788899168"/>
    <n v="100.55985319563401"/>
    <n v="104.399283949158"/>
    <n v="64.844245350472804"/>
    <n v="28.562124340726999"/>
    <n v="40.6"/>
    <n v="8.5883497571490004"/>
    <n v="5.2372781099815899"/>
    <n v="8.0929854609066698"/>
    <x v="2298"/>
    <x v="0"/>
    <n v="4.81023676693439E-2"/>
    <x v="42"/>
    <n v="0.20949363708496099"/>
    <n v="33"/>
  </r>
  <r>
    <n v="2300"/>
    <x v="76"/>
    <x v="76"/>
    <x v="1627"/>
    <n v="1.8415333285064299"/>
    <n v="1.84186427295824"/>
    <n v="104.050094955863"/>
    <n v="102.064419806141"/>
    <n v="103.248168039928"/>
    <n v="64.744367601805806"/>
    <n v="28.516476702227401"/>
    <n v="40.700000000000003"/>
    <n v="8.4448958144949007"/>
    <n v="5.44465205959205"/>
    <n v="8.4506374339092005"/>
    <x v="2299"/>
    <x v="0"/>
    <n v="4.89474311470985E-2"/>
    <x v="29"/>
    <n v="0.21038627624511699"/>
    <n v="34"/>
  </r>
  <r>
    <n v="2301"/>
    <x v="76"/>
    <x v="76"/>
    <x v="2199"/>
    <n v="1.8417456393324201"/>
    <n v="1.8422836372285301"/>
    <n v="103.11247504893799"/>
    <n v="103.474485407155"/>
    <n v="103.37504463296401"/>
    <n v="64.915728827940498"/>
    <n v="28.593632000316401"/>
    <n v="40.799999999999997"/>
    <n v="8.4158299608933298"/>
    <n v="5.4028390732950102"/>
    <n v="8.5200393896829691"/>
    <x v="2300"/>
    <x v="0"/>
    <n v="4.4798217713832897E-2"/>
    <x v="42"/>
    <n v="0.21647071838378901"/>
    <n v="35"/>
  </r>
  <r>
    <n v="2302"/>
    <x v="76"/>
    <x v="76"/>
    <x v="2200"/>
    <n v="1.8422361412153401"/>
    <n v="1.8422003148409201"/>
    <n v="101.958747996635"/>
    <n v="103.361099573682"/>
    <n v="104.025640946244"/>
    <n v="64.739209915194905"/>
    <n v="28.513503750108701"/>
    <n v="40.700000000000003"/>
    <n v="8.5399706015304506"/>
    <n v="5.2859507778800401"/>
    <n v="7.9895053405967698"/>
    <x v="2301"/>
    <x v="0"/>
    <n v="3.9223525673151002E-2"/>
    <x v="44"/>
    <n v="0.21923446655273399"/>
    <n v="36"/>
  </r>
  <r>
    <n v="2303"/>
    <x v="76"/>
    <x v="76"/>
    <x v="2201"/>
    <n v="1.84244538589343"/>
    <n v="1.8417212058289301"/>
    <n v="103.586589074537"/>
    <n v="102.943394675243"/>
    <n v="103.140483553957"/>
    <n v="64.833508897928397"/>
    <n v="28.558387718764401"/>
    <n v="40.799999999999997"/>
    <n v="8.4615484717556697"/>
    <n v="5.3341940618909804"/>
    <n v="8.5265552722101905"/>
    <x v="2302"/>
    <x v="0"/>
    <n v="4.6178713440895101E-2"/>
    <x v="98"/>
    <n v="0.221611022949219"/>
    <n v="37"/>
  </r>
  <r>
    <n v="2304"/>
    <x v="76"/>
    <x v="76"/>
    <x v="2202"/>
    <n v="1.8411738103720601"/>
    <n v="1.8415783990913801"/>
    <n v="103.66888211096"/>
    <n v="102.45989231073899"/>
    <n v="103.424090186321"/>
    <n v="64.799581532280499"/>
    <n v="28.538939254436499"/>
    <n v="40.700000000000003"/>
    <n v="8.4975373578153608"/>
    <n v="5.3703146658386203"/>
    <n v="8.5473981770341201"/>
    <x v="2303"/>
    <x v="0"/>
    <n v="4.3428186327219002E-2"/>
    <x v="52"/>
    <n v="0.227165222167969"/>
    <n v="38"/>
  </r>
  <r>
    <n v="2305"/>
    <x v="76"/>
    <x v="76"/>
    <x v="2203"/>
    <n v="1.8429145395269899"/>
    <n v="1.8420776313717"/>
    <n v="103.570672565968"/>
    <n v="103.507231578914"/>
    <n v="102.561855238329"/>
    <n v="64.824262606370397"/>
    <n v="28.5550362556843"/>
    <n v="40.799999999999997"/>
    <n v="8.4771031883214896"/>
    <n v="5.4130697091867397"/>
    <n v="8.5410265050532903"/>
    <x v="2304"/>
    <x v="0"/>
    <n v="4.58612553775311E-2"/>
    <x v="6"/>
    <n v="0.231681823730469"/>
    <n v="39"/>
  </r>
  <r>
    <n v="2306"/>
    <x v="76"/>
    <x v="76"/>
    <x v="2204"/>
    <n v="1.8429913184819899"/>
    <n v="1.8420762742079899"/>
    <n v="101.920696619458"/>
    <n v="103.263066303743"/>
    <n v="104.051401706825"/>
    <n v="64.708054807817504"/>
    <n v="28.504634901315001"/>
    <n v="40.6"/>
    <n v="8.5388604515252293"/>
    <n v="5.1741630519061399"/>
    <n v="8.4651760244107201"/>
    <x v="2305"/>
    <x v="0"/>
    <n v="2.89173070341349E-2"/>
    <x v="21"/>
    <n v="0.23192405700683599"/>
    <n v="40"/>
  </r>
  <r>
    <n v="2307"/>
    <x v="76"/>
    <x v="76"/>
    <x v="2205"/>
    <n v="1.8419451674792"/>
    <n v="1.8416571342136401"/>
    <n v="102.597209363103"/>
    <n v="103.302447951396"/>
    <n v="104.06645514067699"/>
    <n v="64.915301037829295"/>
    <n v="28.5899180683294"/>
    <n v="40.799999999999997"/>
    <n v="8.4552082097340495"/>
    <n v="5.4645673054542998"/>
    <n v="8.4898341253323597"/>
    <x v="2306"/>
    <x v="0"/>
    <n v="2.4339657276868799E-2"/>
    <x v="4"/>
    <n v="0.242378234863281"/>
    <n v="41"/>
  </r>
  <r>
    <n v="2308"/>
    <x v="76"/>
    <x v="76"/>
    <x v="2206"/>
    <n v="1.8413082305795501"/>
    <n v="1.8425604467696499"/>
    <n v="102.624555494304"/>
    <n v="103.83315359052099"/>
    <n v="102.986021094243"/>
    <n v="64.768977420546193"/>
    <n v="28.528320108409801"/>
    <n v="40.700000000000003"/>
    <n v="8.4615848703015004"/>
    <n v="5.4632304357393604"/>
    <n v="8.4851550050067193"/>
    <x v="2307"/>
    <x v="0"/>
    <n v="4.1733317077159902E-2"/>
    <x v="4"/>
    <n v="0.24266624450683599"/>
    <n v="42"/>
  </r>
  <r>
    <n v="2309"/>
    <x v="76"/>
    <x v="76"/>
    <x v="2207"/>
    <n v="1.8425647885488301"/>
    <n v="1.8424793078892301"/>
    <n v="99.570440802256101"/>
    <n v="104.610392664752"/>
    <n v="105.066969140285"/>
    <n v="64.687614457909504"/>
    <n v="28.49198327006"/>
    <n v="40.5"/>
    <n v="8.6738116843759308"/>
    <n v="5.3826462394398096"/>
    <n v="8.6786002126729507"/>
    <x v="2308"/>
    <x v="0"/>
    <n v="4.0638852864503902E-2"/>
    <x v="4"/>
    <n v="0.24403190612792999"/>
    <n v="43"/>
  </r>
  <r>
    <n v="2310"/>
    <x v="76"/>
    <x v="76"/>
    <x v="2208"/>
    <n v="1.84179830600421"/>
    <n v="1.8423832391768999"/>
    <n v="102.39903614704301"/>
    <n v="103.919597040992"/>
    <n v="103.06187344643099"/>
    <n v="64.750667830589094"/>
    <n v="28.520212441834499"/>
    <n v="40.700000000000003"/>
    <n v="8.4926168300038505"/>
    <n v="5.2506679597076999"/>
    <n v="8.4761629988100502"/>
    <x v="2309"/>
    <x v="0"/>
    <n v="4.5454245060682297E-2"/>
    <x v="24"/>
    <n v="0.24477005004882799"/>
    <n v="44"/>
  </r>
  <r>
    <n v="2311"/>
    <x v="76"/>
    <x v="76"/>
    <x v="2209"/>
    <n v="1.8415553209176201"/>
    <n v="1.8414152166200799"/>
    <n v="104.206331985774"/>
    <n v="103.21245527067801"/>
    <n v="102.157047896027"/>
    <n v="64.804004779233395"/>
    <n v="28.537840066575601"/>
    <n v="40.700000000000003"/>
    <n v="8.5221729810242994"/>
    <n v="5.2770299402496903"/>
    <n v="7.9939740651530196"/>
    <x v="2310"/>
    <x v="0"/>
    <n v="4.6171132475137697E-2"/>
    <x v="26"/>
    <n v="0.25359344482421903"/>
    <n v="45"/>
  </r>
  <r>
    <n v="2312"/>
    <x v="76"/>
    <x v="76"/>
    <x v="2210"/>
    <n v="1.84135303513476"/>
    <n v="1.8423596283027901"/>
    <n v="103.157068020669"/>
    <n v="103.31257100640499"/>
    <n v="103.37843870687099"/>
    <n v="64.883741376389295"/>
    <n v="28.574235168268601"/>
    <n v="40.799999999999997"/>
    <n v="8.4164078607849007"/>
    <n v="5.3959623701992596"/>
    <n v="8.5155336877317893"/>
    <x v="2311"/>
    <x v="0"/>
    <n v="3.80417890846729E-2"/>
    <x v="4"/>
    <n v="0.25686264038085899"/>
    <n v="46"/>
  </r>
  <r>
    <n v="2313"/>
    <x v="76"/>
    <x v="76"/>
    <x v="2211"/>
    <n v="1.84223994094146"/>
    <n v="1.8412544636741499"/>
    <n v="102.845044154609"/>
    <n v="103.566675597216"/>
    <n v="103.168663524153"/>
    <n v="64.808097252161204"/>
    <n v="28.543471803103401"/>
    <n v="40.700000000000003"/>
    <n v="8.4462008442274694"/>
    <n v="5.3242504477918704"/>
    <n v="8.54222902326919"/>
    <x v="2312"/>
    <x v="0"/>
    <n v="4.7864463180303601E-2"/>
    <x v="4"/>
    <n v="0.25889778137206998"/>
    <n v="47"/>
  </r>
  <r>
    <n v="2314"/>
    <x v="76"/>
    <x v="76"/>
    <x v="2212"/>
    <n v="1.8414695218764801"/>
    <n v="1.8417798456927399"/>
    <n v="102.877684578543"/>
    <n v="103.956811344568"/>
    <n v="103.01244525930301"/>
    <n v="64.8824017870445"/>
    <n v="28.5717662252558"/>
    <n v="40.799999999999997"/>
    <n v="8.4674648606323899"/>
    <n v="5.4615270251323"/>
    <n v="8.5074045695139198"/>
    <x v="2313"/>
    <x v="0"/>
    <n v="4.7435931861400597E-2"/>
    <x v="42"/>
    <n v="0.26365280151367199"/>
    <n v="48"/>
  </r>
  <r>
    <n v="2315"/>
    <x v="76"/>
    <x v="76"/>
    <x v="2213"/>
    <n v="1.84186997369521"/>
    <n v="1.8419894136503601"/>
    <n v="103.01951487166799"/>
    <n v="104.02743837752099"/>
    <n v="102.769515730791"/>
    <n v="64.873507798690298"/>
    <n v="28.571858652404099"/>
    <n v="40.799999999999997"/>
    <n v="8.4866444849783207"/>
    <n v="5.4424404654487297"/>
    <n v="8.5188960152649198"/>
    <x v="2314"/>
    <x v="0"/>
    <n v="4.44762371480465E-2"/>
    <x v="4"/>
    <n v="0.267425537109375"/>
    <n v="49"/>
  </r>
  <r>
    <n v="2316"/>
    <x v="76"/>
    <x v="76"/>
    <x v="2214"/>
    <n v="1.8426407680283201"/>
    <n v="1.8414344951694499"/>
    <n v="103.559221482802"/>
    <n v="103.078137687517"/>
    <n v="103.20140926998199"/>
    <n v="64.880970509486303"/>
    <n v="28.576168811607001"/>
    <n v="40.799999999999997"/>
    <n v="8.4329241493063307"/>
    <n v="5.3709212884688897"/>
    <n v="8.5211968230630593"/>
    <x v="2315"/>
    <x v="0"/>
    <n v="4.99017424881458E-2"/>
    <x v="4"/>
    <n v="0.26842308044433599"/>
    <n v="50"/>
  </r>
  <r>
    <n v="2317"/>
    <x v="76"/>
    <x v="76"/>
    <x v="2190"/>
    <n v="1.8423086060701099"/>
    <n v="1.8418539572941099"/>
    <n v="103.953656280738"/>
    <n v="102.9780416449"/>
    <n v="103.199815890764"/>
    <n v="64.962790731668207"/>
    <n v="28.611811292090501"/>
    <n v="40.9"/>
    <n v="8.4330121176450508"/>
    <n v="5.32918474816175"/>
    <n v="8.4890131672838205"/>
    <x v="2316"/>
    <x v="0"/>
    <n v="4.8477914184331901E-2"/>
    <x v="4"/>
    <n v="0.27504539489746099"/>
    <n v="51"/>
  </r>
  <r>
    <n v="2318"/>
    <x v="76"/>
    <x v="76"/>
    <x v="2215"/>
    <n v="1.84120313925433"/>
    <n v="1.8424665532920801"/>
    <n v="103.108692416255"/>
    <n v="103.246666116124"/>
    <n v="103.47083544651299"/>
    <n v="64.877526932072698"/>
    <n v="28.570666139187502"/>
    <n v="40.799999999999997"/>
    <n v="8.4028594746650391"/>
    <n v="5.4048127571948799"/>
    <n v="8.5043496535008405"/>
    <x v="2317"/>
    <x v="0"/>
    <n v="4.4601883739233003E-2"/>
    <x v="4"/>
    <n v="0.27997207641601601"/>
    <n v="52"/>
  </r>
  <r>
    <n v="2319"/>
    <x v="76"/>
    <x v="76"/>
    <x v="2216"/>
    <n v="1.8430556150046"/>
    <n v="1.8411423084596099"/>
    <n v="104.109019532281"/>
    <n v="100.365915158109"/>
    <n v="105.20006015068201"/>
    <n v="64.815484377219803"/>
    <n v="28.547790154574901"/>
    <n v="40.6"/>
    <n v="8.5804089992387897"/>
    <n v="5.1138129475446403"/>
    <n v="8.6569757505776597"/>
    <x v="2318"/>
    <x v="0"/>
    <n v="3.1378637999296202E-2"/>
    <x v="4"/>
    <n v="0.28304100036621099"/>
    <n v="53"/>
  </r>
  <r>
    <n v="2320"/>
    <x v="76"/>
    <x v="76"/>
    <x v="2217"/>
    <n v="1.8424757800307701"/>
    <n v="1.84213300279865"/>
    <n v="103.62290800594"/>
    <n v="102.988875823203"/>
    <n v="103.18436358308099"/>
    <n v="64.868838903853202"/>
    <n v="28.574365015979001"/>
    <n v="40.799999999999997"/>
    <n v="8.4156402350631492"/>
    <n v="5.3345155311383596"/>
    <n v="8.4872562268912404"/>
    <x v="2319"/>
    <x v="0"/>
    <n v="3.1581532210111597E-2"/>
    <x v="4"/>
    <n v="0.30355644226074202"/>
    <n v="54"/>
  </r>
  <r>
    <n v="2321"/>
    <x v="76"/>
    <x v="76"/>
    <x v="2218"/>
    <n v="1.84221632823075"/>
    <n v="1.8418363119452199"/>
    <n v="102.720385354795"/>
    <n v="103.307829585272"/>
    <n v="103.68544132452"/>
    <n v="64.845217978792903"/>
    <n v="28.5626243709467"/>
    <n v="40.799999999999997"/>
    <n v="8.4648301605392007"/>
    <n v="5.4032960553010199"/>
    <n v="7.9382906106834099"/>
    <x v="2320"/>
    <x v="0"/>
    <n v="3.1992815434932702E-2"/>
    <x v="50"/>
    <n v="0.307662963867188"/>
    <n v="55"/>
  </r>
  <r>
    <n v="2322"/>
    <x v="76"/>
    <x v="76"/>
    <x v="1540"/>
    <n v="1.8426234015663601"/>
    <n v="1.8398733652074999"/>
    <n v="104.776269428029"/>
    <n v="99.295902579024698"/>
    <n v="105.09715509289499"/>
    <n v="64.661987350872394"/>
    <n v="28.479192997646301"/>
    <n v="40.5"/>
    <n v="8.6840928146458207"/>
    <n v="5.3163955494694797"/>
    <n v="8.1859194889315692"/>
    <x v="2321"/>
    <x v="0"/>
    <n v="3.93365323543549E-2"/>
    <x v="4"/>
    <n v="0.337677001953125"/>
    <n v="56"/>
  </r>
  <r>
    <n v="2323"/>
    <x v="76"/>
    <x v="76"/>
    <x v="1591"/>
    <n v="1.8413848049769499"/>
    <n v="1.84104426888654"/>
    <n v="103.315178162435"/>
    <n v="103.216428934121"/>
    <n v="102.956332575041"/>
    <n v="64.782455801419403"/>
    <n v="28.5301824186209"/>
    <n v="40.700000000000003"/>
    <n v="8.4243534302251106"/>
    <n v="5.4512811606825897"/>
    <n v="7.8913365296617402"/>
    <x v="2322"/>
    <x v="0"/>
    <n v="4.8797603696584702E-2"/>
    <x v="4"/>
    <n v="0.34062004089355502"/>
    <n v="57"/>
  </r>
  <r>
    <n v="2324"/>
    <x v="76"/>
    <x v="76"/>
    <x v="2219"/>
    <n v="1.8425528486314799"/>
    <n v="1.8417586704017399"/>
    <n v="105.268359266828"/>
    <n v="105.29660178246"/>
    <n v="98.406646273946507"/>
    <n v="64.591760575228903"/>
    <n v="28.450475813949101"/>
    <n v="40.4"/>
    <n v="8.6692385999501305"/>
    <n v="5.2593160011607196"/>
    <n v="7.9773566988432796"/>
    <x v="2323"/>
    <x v="0"/>
    <n v="4.3031174689531299E-2"/>
    <x v="5"/>
    <n v="0.48201942443847701"/>
    <n v="58"/>
  </r>
  <r>
    <n v="2325"/>
    <x v="76"/>
    <x v="76"/>
    <x v="2220"/>
    <n v="1.84295252244869"/>
    <n v="1.8415496192066001"/>
    <n v="105.267717866128"/>
    <n v="105.256446120793"/>
    <n v="98.425844678708799"/>
    <n v="64.586335349182704"/>
    <n v="28.450624906195699"/>
    <n v="40.4"/>
    <n v="8.6685243012239894"/>
    <n v="5.2609717000566203"/>
    <n v="7.9842355177723396"/>
    <x v="2324"/>
    <x v="0"/>
    <n v="3.5687856376171098E-2"/>
    <x v="42"/>
    <n v="0.48834419250488298"/>
    <n v="59"/>
  </r>
  <r>
    <n v="2326"/>
    <x v="76"/>
    <x v="76"/>
    <x v="2221"/>
    <n v="1.8426852688400099"/>
    <n v="1.8420105862887901"/>
    <n v="105.31420635737"/>
    <n v="105.276288395005"/>
    <n v="98.435069929432302"/>
    <n v="64.606997624271699"/>
    <n v="28.4588186007133"/>
    <n v="40.4"/>
    <n v="8.6704802129642005"/>
    <n v="5.2310699611765497"/>
    <n v="8.7061333422284193"/>
    <x v="2325"/>
    <x v="0"/>
    <n v="4.8239354044198997E-2"/>
    <x v="4"/>
    <n v="0.58918190002441395"/>
    <n v="60"/>
  </r>
  <r>
    <n v="2327"/>
    <x v="76"/>
    <x v="76"/>
    <x v="2222"/>
    <n v="1.8430274007729699"/>
    <n v="1.8416392154816801"/>
    <n v="105.20434532894301"/>
    <n v="105.270886395614"/>
    <n v="98.503119436735403"/>
    <n v="64.595559996129694"/>
    <n v="28.455436082656799"/>
    <n v="40.4"/>
    <n v="8.6663126342564993"/>
    <n v="5.2642413730848903"/>
    <n v="8.3099793276604093"/>
    <x v="2326"/>
    <x v="0"/>
    <n v="4.7250304371118497E-2"/>
    <x v="4"/>
    <n v="0.60303115844726596"/>
    <n v="61"/>
  </r>
  <r>
    <n v="2328"/>
    <x v="76"/>
    <x v="76"/>
    <x v="2223"/>
    <n v="1.8430274007729699"/>
    <n v="1.8421308314014999"/>
    <n v="105.230018042181"/>
    <n v="105.2505134875"/>
    <n v="98.527079755909895"/>
    <n v="64.604007351125205"/>
    <n v="28.459084439956499"/>
    <n v="40.4"/>
    <n v="8.6637156943926996"/>
    <n v="5.26447055686649"/>
    <n v="8.3092101633331197"/>
    <x v="2327"/>
    <x v="0"/>
    <n v="4.9010079354047803E-2"/>
    <x v="4"/>
    <n v="0.60870552062988303"/>
    <n v="62"/>
  </r>
  <r>
    <n v="2329"/>
    <x v="76"/>
    <x v="76"/>
    <x v="2224"/>
    <n v="1.84227305250877"/>
    <n v="1.84240359313587"/>
    <n v="98.565146240716999"/>
    <n v="105.32617089847299"/>
    <n v="105.267187443814"/>
    <n v="64.6456416125949"/>
    <n v="28.4757768521524"/>
    <n v="40.4"/>
    <n v="8.6629370213643604"/>
    <n v="5.2311235784816903"/>
    <n v="8.7062667806219398"/>
    <x v="2328"/>
    <x v="0"/>
    <n v="3.9227940142154701E-2"/>
    <x v="4"/>
    <n v="0.61990547180175803"/>
    <n v="63"/>
  </r>
  <r>
    <n v="2330"/>
    <x v="76"/>
    <x v="76"/>
    <x v="2027"/>
    <n v="1.8426423961257301"/>
    <n v="1.8422448262920901"/>
    <n v="105.317482642969"/>
    <n v="98.482941344761898"/>
    <n v="105.079270165902"/>
    <n v="64.567964107639099"/>
    <n v="28.445804841347901"/>
    <n v="40.4"/>
    <n v="8.6586687767039106"/>
    <n v="5.2688440767454097"/>
    <n v="8.2908246489632997"/>
    <x v="2329"/>
    <x v="0"/>
    <n v="4.5899108052253702E-2"/>
    <x v="5"/>
    <n v="0.6336669921875"/>
    <n v="64"/>
  </r>
  <r>
    <n v="2331"/>
    <x v="76"/>
    <x v="76"/>
    <x v="2225"/>
    <n v="1.8418851755741901"/>
    <n v="1.84349369404942"/>
    <n v="98.573473726793907"/>
    <n v="105.35151023569399"/>
    <n v="105.234702197979"/>
    <n v="64.646520972721405"/>
    <n v="28.479432820522199"/>
    <n v="40.4"/>
    <n v="8.6063348056063909"/>
    <n v="5.4278042672174802"/>
    <n v="8.7056074412303808"/>
    <x v="2330"/>
    <x v="0"/>
    <n v="4.9121111631393398E-2"/>
    <x v="42"/>
    <n v="0.85358810424804699"/>
    <n v="65"/>
  </r>
  <r>
    <n v="2332"/>
    <x v="76"/>
    <x v="76"/>
    <x v="2226"/>
    <n v="1.8423067062788401"/>
    <n v="1.8416457314043799"/>
    <n v="105.27990293643499"/>
    <n v="98.576040127468602"/>
    <n v="105.276732581388"/>
    <n v="64.638808465518096"/>
    <n v="28.471376871151101"/>
    <n v="40.4"/>
    <n v="8.6007529051754403"/>
    <n v="5.4397508808063897"/>
    <n v="8.3080939290246807"/>
    <x v="2331"/>
    <x v="0"/>
    <n v="3.9098545908927897E-2"/>
    <x v="4"/>
    <n v="0.88747596740722701"/>
    <n v="66"/>
  </r>
  <r>
    <n v="2333"/>
    <x v="77"/>
    <x v="77"/>
    <x v="2227"/>
    <n v="1.8411423084596099"/>
    <n v="1.8382627668535301"/>
    <n v="103.78148414392"/>
    <n v="106.236524439747"/>
    <n v="105.935860782875"/>
    <n v="66.632863588070705"/>
    <n v="29.362658412578"/>
    <n v="67.099999999999994"/>
    <n v="8.7410380374902203"/>
    <n v="6.2306906928171797"/>
    <n v="8.2896235204247493"/>
    <x v="2332"/>
    <x v="0"/>
    <n v="4.99390438199043E-2"/>
    <x v="102"/>
    <n v="0"/>
    <n v="1"/>
  </r>
  <r>
    <n v="2334"/>
    <x v="77"/>
    <x v="77"/>
    <x v="2228"/>
    <n v="1.8404176156514001"/>
    <n v="1.8386786016049601"/>
    <n v="103.968163798154"/>
    <n v="106.08963495236"/>
    <n v="105.85925038755499"/>
    <n v="66.623810739088796"/>
    <n v="29.356777699483199"/>
    <n v="67.900000000000006"/>
    <n v="8.7531504725887306"/>
    <n v="6.20548382911125"/>
    <n v="8.2880528514307894"/>
    <x v="2333"/>
    <x v="0"/>
    <n v="4.9928188323974602E-2"/>
    <x v="18"/>
    <n v="2.7984619140625E-2"/>
    <n v="2"/>
  </r>
  <r>
    <n v="2335"/>
    <x v="77"/>
    <x v="77"/>
    <x v="2229"/>
    <n v="1.83854643672657"/>
    <n v="1.83997445634443"/>
    <n v="105.94645022317501"/>
    <n v="106.178130801138"/>
    <n v="103.79257402854"/>
    <n v="66.622448459572098"/>
    <n v="29.3553177190533"/>
    <n v="67.099999999999994"/>
    <n v="8.7406087607461398"/>
    <n v="6.2078684979404199"/>
    <n v="8.2889319046735608"/>
    <x v="2334"/>
    <x v="0"/>
    <n v="4.1962619870901101E-2"/>
    <x v="30"/>
    <n v="3.912353515625E-2"/>
    <n v="3"/>
  </r>
  <r>
    <n v="2336"/>
    <x v="77"/>
    <x v="77"/>
    <x v="2230"/>
    <n v="1.8373758461458001"/>
    <n v="1.8403418160765601"/>
    <n v="105.95723087696599"/>
    <n v="106.237862523234"/>
    <n v="103.886268359238"/>
    <n v="66.670916635828604"/>
    <n v="29.374482715840902"/>
    <n v="67.900000000000006"/>
    <n v="8.7542082803318895"/>
    <n v="6.1927981351193297"/>
    <n v="8.2867560103186708"/>
    <x v="2335"/>
    <x v="0"/>
    <n v="4.5973483473062501E-2"/>
    <x v="102"/>
    <n v="5.3466796875E-2"/>
    <n v="4"/>
  </r>
  <r>
    <n v="2337"/>
    <x v="77"/>
    <x v="77"/>
    <x v="2231"/>
    <n v="1.8397535160993701"/>
    <n v="1.8376849566778299"/>
    <n v="104.212735102599"/>
    <n v="106.319519913988"/>
    <n v="105.82142476859001"/>
    <n v="66.752806383797605"/>
    <n v="29.408252863808102"/>
    <n v="68.099999999999994"/>
    <n v="8.7805309223507209"/>
    <n v="6.2090849985629903"/>
    <n v="8.2861871596738901"/>
    <x v="2336"/>
    <x v="0"/>
    <n v="4.7670133411884301E-2"/>
    <x v="105"/>
    <n v="0.391845703125"/>
    <n v="5"/>
  </r>
  <r>
    <n v="2338"/>
    <x v="77"/>
    <x v="77"/>
    <x v="2232"/>
    <n v="1.8405819731813"/>
    <n v="1.83792437276401"/>
    <n v="103.895124970636"/>
    <n v="106.29584417397599"/>
    <n v="105.76682270113101"/>
    <n v="66.634603655786094"/>
    <n v="29.361430774973002"/>
    <n v="67.2"/>
    <n v="8.7537132505927104"/>
    <n v="6.2405976377224297"/>
    <n v="8.2890558322846708"/>
    <x v="2337"/>
    <x v="0"/>
    <n v="4.9436967819929102E-2"/>
    <x v="92"/>
    <n v="0.404083251953125"/>
    <n v="6"/>
  </r>
  <r>
    <n v="2339"/>
    <x v="77"/>
    <x v="77"/>
    <x v="2233"/>
    <n v="1.8379124027004099"/>
    <n v="1.84049341210448"/>
    <n v="105.783812647019"/>
    <n v="106.292206349583"/>
    <n v="104.072851382276"/>
    <n v="66.691812362325706"/>
    <n v="29.385900482823299"/>
    <n v="68"/>
    <n v="8.77499810814294"/>
    <n v="6.1965554469279596"/>
    <n v="8.2881294686178304"/>
    <x v="2338"/>
    <x v="0"/>
    <n v="4.6129193156957599E-2"/>
    <x v="22"/>
    <n v="0.4176025390625"/>
    <n v="7"/>
  </r>
  <r>
    <n v="2340"/>
    <x v="77"/>
    <x v="77"/>
    <x v="2234"/>
    <n v="1.8372046701442899"/>
    <n v="1.8407522918632999"/>
    <n v="105.876720316986"/>
    <n v="106.301985119683"/>
    <n v="104.122098883867"/>
    <n v="66.736674377494197"/>
    <n v="29.4049197435765"/>
    <n v="67.3"/>
    <n v="8.7796166812379397"/>
    <n v="6.1949298733892801"/>
    <n v="8.28674532858121"/>
    <x v="2339"/>
    <x v="0"/>
    <n v="3.92584092915058E-2"/>
    <x v="30"/>
    <n v="0.42242431640625"/>
    <n v="8"/>
  </r>
  <r>
    <n v="2341"/>
    <x v="77"/>
    <x v="77"/>
    <x v="2235"/>
    <n v="1.83985896198594"/>
    <n v="1.8373951670775599"/>
    <n v="104.26282991149"/>
    <n v="106.451510417848"/>
    <n v="105.694564116992"/>
    <n v="66.768813900219598"/>
    <n v="29.4151512522382"/>
    <n v="68"/>
    <n v="8.6392495365595305"/>
    <n v="6.1621273459478498"/>
    <n v="8.2884831632339395"/>
    <x v="2340"/>
    <x v="0"/>
    <n v="3.4680668264627498E-2"/>
    <x v="105"/>
    <n v="0.4429931640625"/>
    <n v="9"/>
  </r>
  <r>
    <n v="2342"/>
    <x v="77"/>
    <x v="77"/>
    <x v="2236"/>
    <n v="1.83865222377697"/>
    <n v="1.8396437155058001"/>
    <n v="105.70581211248"/>
    <n v="106.50459397649399"/>
    <n v="104.24497192427"/>
    <n v="66.782341528775106"/>
    <n v="29.4222391078433"/>
    <n v="68"/>
    <n v="8.6329744836704396"/>
    <n v="6.1563185071364099"/>
    <n v="8.2881180349331807"/>
    <x v="2341"/>
    <x v="0"/>
    <n v="4.9704808741807903E-2"/>
    <x v="2"/>
    <n v="0.483978271484375"/>
    <n v="10"/>
  </r>
  <r>
    <n v="2343"/>
    <x v="77"/>
    <x v="77"/>
    <x v="2237"/>
    <n v="1.83872618951272"/>
    <n v="1.84081530849784"/>
    <n v="105.840151023586"/>
    <n v="106.205982346919"/>
    <n v="103.670144014702"/>
    <n v="66.562703394515097"/>
    <n v="29.333614336448701"/>
    <n v="66.900000000000006"/>
    <n v="8.6144601194150194"/>
    <n v="6.2081198628119498"/>
    <n v="8.2913792679155698"/>
    <x v="2342"/>
    <x v="0"/>
    <n v="3.5954266786575297E-2"/>
    <x v="71"/>
    <n v="0.494842529296875"/>
    <n v="11"/>
  </r>
  <r>
    <n v="2344"/>
    <x v="77"/>
    <x v="77"/>
    <x v="2238"/>
    <n v="1.84019808716344"/>
    <n v="1.83892930804857"/>
    <n v="103.58889083491999"/>
    <n v="106.226161868044"/>
    <n v="105.702388145657"/>
    <n v="66.504006180388203"/>
    <n v="29.3088275774526"/>
    <n v="66.900000000000006"/>
    <n v="8.6175742934908897"/>
    <n v="6.2447904719797904"/>
    <n v="8.2935193773718403"/>
    <x v="2343"/>
    <x v="0"/>
    <n v="4.3496269732713699E-2"/>
    <x v="22"/>
    <n v="0.5113525390625"/>
    <n v="12"/>
  </r>
  <r>
    <n v="2345"/>
    <x v="77"/>
    <x v="77"/>
    <x v="2239"/>
    <n v="1.83928110956427"/>
    <n v="1.8376109490313699"/>
    <n v="104.51644109180199"/>
    <n v="106.44992475545899"/>
    <n v="105.749425964004"/>
    <n v="66.860770459498795"/>
    <n v="29.451805129280402"/>
    <n v="68.2"/>
    <n v="8.6461152331876097"/>
    <n v="6.1838580953564204"/>
    <n v="8.28581893367571"/>
    <x v="2344"/>
    <x v="0"/>
    <n v="3.9151206612587003E-2"/>
    <x v="91"/>
    <n v="0.708465576171875"/>
    <n v="13"/>
  </r>
  <r>
    <n v="2346"/>
    <x v="77"/>
    <x v="77"/>
    <x v="2240"/>
    <n v="1.83766972005308"/>
    <n v="1.84006222720863"/>
    <n v="105.73653542771"/>
    <n v="106.407031316367"/>
    <n v="104.393604435228"/>
    <n v="66.807520215872898"/>
    <n v="29.433522867905101"/>
    <n v="68.2"/>
    <n v="8.64243589822558"/>
    <n v="6.1670368194669303"/>
    <n v="8.2862226389313403"/>
    <x v="2345"/>
    <x v="0"/>
    <n v="4.56875450909138E-2"/>
    <x v="23"/>
    <n v="0.725006103515625"/>
    <n v="14"/>
  </r>
  <r>
    <n v="2347"/>
    <x v="77"/>
    <x v="77"/>
    <x v="2241"/>
    <n v="1.8392993231119199"/>
    <n v="1.84126261027589"/>
    <n v="105.65935668646701"/>
    <n v="106.2674081155"/>
    <n v="103.972205560587"/>
    <n v="66.618025173752699"/>
    <n v="29.358467372370601"/>
    <n v="67"/>
    <n v="8.6164671615986705"/>
    <n v="6.2219046471928801"/>
    <n v="8.2910079806920898"/>
    <x v="2346"/>
    <x v="0"/>
    <n v="4.5850858092308003E-2"/>
    <x v="102"/>
    <n v="0.739837646484375"/>
    <n v="15"/>
  </r>
  <r>
    <n v="2348"/>
    <x v="77"/>
    <x v="77"/>
    <x v="2242"/>
    <n v="1.8403515968422901"/>
    <n v="1.83885127185425"/>
    <n v="103.926096122179"/>
    <n v="106.165588211936"/>
    <n v="105.64150690959799"/>
    <n v="66.569480158168204"/>
    <n v="29.3356574109207"/>
    <n v="67"/>
    <n v="8.6346827477258294"/>
    <n v="6.2421179608397601"/>
    <n v="8.2906661456423993"/>
    <x v="2347"/>
    <x v="0"/>
    <n v="4.4005297124385799E-2"/>
    <x v="17"/>
    <n v="0.747589111328125"/>
    <n v="16"/>
  </r>
  <r>
    <n v="2349"/>
    <x v="78"/>
    <x v="78"/>
    <x v="77"/>
    <n v="1.8435294952888599"/>
    <n v="1.84070801595473"/>
    <n v="105.754275348634"/>
    <n v="105.394658490007"/>
    <n v="98.8317920177292"/>
    <n v="64.875916448403004"/>
    <n v="28.584631077898599"/>
    <n v="46.7"/>
    <n v="7.67063962148569"/>
    <n v="4.2499058233646796"/>
    <n v="6.4603409823498197"/>
    <x v="2348"/>
    <x v="0"/>
    <n v="4.5202143490314498E-2"/>
    <x v="15"/>
    <n v="0"/>
    <n v="1"/>
  </r>
  <r>
    <n v="2350"/>
    <x v="78"/>
    <x v="78"/>
    <x v="2243"/>
    <n v="1.84021221602292"/>
    <n v="1.8424969470802299"/>
    <n v="98.736770665622601"/>
    <n v="105.54585310403399"/>
    <n v="105.73345388035899"/>
    <n v="64.883357746668807"/>
    <n v="28.585213928365501"/>
    <n v="46.7"/>
    <n v="7.6652002844237499"/>
    <n v="4.2616784392523197"/>
    <n v="6.4627993846436604"/>
    <x v="2349"/>
    <x v="0"/>
    <n v="2.60409489274025E-2"/>
    <x v="78"/>
    <n v="2.75726318359375E-2"/>
    <n v="2"/>
  </r>
  <r>
    <n v="2351"/>
    <x v="78"/>
    <x v="78"/>
    <x v="2244"/>
    <n v="1.8415764985468199"/>
    <n v="1.84281035378033"/>
    <n v="102.939923415634"/>
    <n v="104.101210230221"/>
    <n v="104.670080369643"/>
    <n v="65.408987233859904"/>
    <n v="28.813379918832499"/>
    <n v="47.6"/>
    <n v="7.3889226061430398"/>
    <n v="4.1973707233863999"/>
    <n v="6.4043232999619004"/>
    <x v="2350"/>
    <x v="0"/>
    <n v="3.7112988531589501E-2"/>
    <x v="5"/>
    <n v="0.92014694213867199"/>
    <n v="3"/>
  </r>
  <r>
    <n v="2352"/>
    <x v="78"/>
    <x v="78"/>
    <x v="2245"/>
    <n v="1.8417277214615599"/>
    <n v="1.84279081829707"/>
    <n v="101.271777824472"/>
    <n v="108.71109503526699"/>
    <n v="108.023070563508"/>
    <n v="67.192700589314896"/>
    <n v="29.566502503171701"/>
    <n v="41.6"/>
    <n v="8.1221689336836995"/>
    <n v="4.4055996954911496"/>
    <n v="6.5649351773812903"/>
    <x v="2351"/>
    <x v="0"/>
    <n v="4.40921038389206E-2"/>
    <x v="122"/>
    <n v="7.2583274841308603"/>
    <n v="4"/>
  </r>
  <r>
    <n v="2353"/>
    <x v="78"/>
    <x v="78"/>
    <x v="2246"/>
    <n v="1.84259083900903"/>
    <n v="1.84193675244292"/>
    <n v="108.04556603235"/>
    <n v="108.742585446487"/>
    <n v="101.307631959142"/>
    <n v="67.219621779817103"/>
    <n v="29.576846222282398"/>
    <n v="41.6"/>
    <n v="8.1214740234042804"/>
    <n v="4.4146800453521404"/>
    <n v="6.5645392856281601"/>
    <x v="2352"/>
    <x v="0"/>
    <n v="3.72965969145298E-2"/>
    <x v="105"/>
    <n v="7.2959365844726598"/>
    <n v="5"/>
  </r>
  <r>
    <n v="2354"/>
    <x v="79"/>
    <x v="79"/>
    <x v="2247"/>
    <n v="1.8414901574540099"/>
    <n v="1.84125690765846"/>
    <n v="105.398706962665"/>
    <n v="105.151895893107"/>
    <n v="99.0751952355821"/>
    <n v="64.783257997026595"/>
    <n v="28.522317593172499"/>
    <n v="40.5"/>
    <n v="7.64134457009414"/>
    <n v="4.4294671539710899"/>
    <n v="7.0343939843530796"/>
    <x v="2353"/>
    <x v="0"/>
    <n v="2.9252119362354299E-2"/>
    <x v="133"/>
    <n v="0"/>
    <n v="1"/>
  </r>
  <r>
    <n v="2355"/>
    <x v="79"/>
    <x v="79"/>
    <x v="2248"/>
    <n v="1.8412851490195601"/>
    <n v="1.84094921168401"/>
    <n v="99.315085426183799"/>
    <n v="104.933126426283"/>
    <n v="105.585725168379"/>
    <n v="64.844234932153796"/>
    <n v="28.545862340986599"/>
    <n v="40.6"/>
    <n v="7.6396952728081198"/>
    <n v="4.4547691812097296"/>
    <n v="7.0349806518924396"/>
    <x v="2354"/>
    <x v="0"/>
    <n v="4.9018181860446902E-2"/>
    <x v="46"/>
    <n v="1.6326904296875E-3"/>
    <n v="2"/>
  </r>
  <r>
    <n v="2356"/>
    <x v="79"/>
    <x v="79"/>
    <x v="2249"/>
    <n v="1.8395776689229499"/>
    <n v="1.84084056887064"/>
    <n v="103.53225750584799"/>
    <n v="103.62957722607101"/>
    <n v="104.400899833495"/>
    <n v="65.368427348795194"/>
    <n v="28.7676233929818"/>
    <n v="41.2"/>
    <n v="7.199301688656"/>
    <n v="4.35466841293995"/>
    <n v="6.9689289022269802"/>
    <x v="2355"/>
    <x v="0"/>
    <n v="3.9078261703252799E-2"/>
    <x v="50"/>
    <n v="0.35043716430664101"/>
    <n v="3"/>
  </r>
  <r>
    <n v="2357"/>
    <x v="79"/>
    <x v="79"/>
    <x v="2250"/>
    <n v="1.83982417638208"/>
    <n v="1.8405838747527901"/>
    <n v="103.80487257778501"/>
    <n v="104.343947770418"/>
    <n v="103.405326383833"/>
    <n v="65.365937488278703"/>
    <n v="28.7653444550429"/>
    <n v="41.2"/>
    <n v="7.2155907817050302"/>
    <n v="4.3893360977789797"/>
    <n v="6.9753306078156401"/>
    <x v="2356"/>
    <x v="0"/>
    <n v="4.1510216891765601E-2"/>
    <x v="42"/>
    <n v="0.36877822875976601"/>
    <n v="4"/>
  </r>
  <r>
    <n v="2358"/>
    <x v="79"/>
    <x v="79"/>
    <x v="2251"/>
    <n v="1.83996114089401"/>
    <n v="1.8406938909009201"/>
    <n v="103.663487589469"/>
    <n v="103.959356055943"/>
    <n v="104.053298757465"/>
    <n v="65.401289153995705"/>
    <n v="28.779660007904699"/>
    <n v="41.3"/>
    <n v="7.1695015746748796"/>
    <n v="4.41077563445306"/>
    <n v="6.9646866275059498"/>
    <x v="2357"/>
    <x v="0"/>
    <n v="3.3155128359794603E-2"/>
    <x v="42"/>
    <n v="0.3868408203125"/>
    <n v="5"/>
  </r>
  <r>
    <n v="2359"/>
    <x v="79"/>
    <x v="79"/>
    <x v="2252"/>
    <n v="1.8401499938863599"/>
    <n v="1.84009619313773"/>
    <n v="103.895706487765"/>
    <n v="103.157766893104"/>
    <n v="104.442138698249"/>
    <n v="65.348708307801999"/>
    <n v="28.759270805002998"/>
    <n v="41.2"/>
    <n v="7.24690244851109"/>
    <n v="4.33879161540733"/>
    <n v="6.9777347284566504"/>
    <x v="2358"/>
    <x v="0"/>
    <n v="3.7836555391550099E-2"/>
    <x v="42"/>
    <n v="0.40322494506835899"/>
    <n v="6"/>
  </r>
  <r>
    <n v="2360"/>
    <x v="80"/>
    <x v="80"/>
    <x v="2253"/>
    <n v="1.84042766769031"/>
    <n v="1.8399635865962101"/>
    <n v="105.105863230564"/>
    <n v="105.08169432069499"/>
    <n v="103.882760517318"/>
    <n v="66.088155180790295"/>
    <n v="29.070629997844499"/>
    <n v="41.5"/>
    <n v="8.9384126354144495"/>
    <n v="5.6573312499376804"/>
    <n v="7.6087912524532104"/>
    <x v="2359"/>
    <x v="0"/>
    <n v="3.0325856059789699E-2"/>
    <x v="38"/>
    <n v="0"/>
    <n v="1"/>
  </r>
  <r>
    <n v="2361"/>
    <x v="80"/>
    <x v="80"/>
    <x v="2254"/>
    <n v="1.84049286877184"/>
    <n v="1.84077320710618"/>
    <n v="99.392983866164997"/>
    <n v="105.706072025127"/>
    <n v="105.918171618644"/>
    <n v="65.172572653250995"/>
    <n v="28.681770946156998"/>
    <n v="40.799999999999997"/>
    <n v="9.1003352666372805"/>
    <n v="5.7575106851599198"/>
    <n v="7.9066991660017703"/>
    <x v="2360"/>
    <x v="0"/>
    <n v="4.8793978989124298E-2"/>
    <x v="41"/>
    <n v="1.25732421875E-2"/>
    <n v="2"/>
  </r>
  <r>
    <n v="2362"/>
    <x v="80"/>
    <x v="80"/>
    <x v="2255"/>
    <n v="1.84160500650926"/>
    <n v="1.83991548718956"/>
    <n v="106.103525419774"/>
    <n v="105.823958684066"/>
    <n v="99.527144384025604"/>
    <n v="65.296751149488301"/>
    <n v="28.735052213386599"/>
    <n v="40.799999999999997"/>
    <n v="9.0910323463230807"/>
    <n v="5.7513229232359704"/>
    <n v="7.9064935302270403"/>
    <x v="2361"/>
    <x v="0"/>
    <n v="3.6262169480323798E-2"/>
    <x v="24"/>
    <n v="2.490234375E-2"/>
    <n v="3"/>
  </r>
  <r>
    <n v="2363"/>
    <x v="80"/>
    <x v="80"/>
    <x v="452"/>
    <n v="1.8397638435407899"/>
    <n v="1.8406463538659401"/>
    <n v="105.31228180537001"/>
    <n v="104.665693817559"/>
    <n v="103.86304469081099"/>
    <n v="66.021487489376895"/>
    <n v="29.043367379939099"/>
    <n v="41.5"/>
    <n v="8.9229176142858702"/>
    <n v="5.6299194618625901"/>
    <n v="7.6070742831473401"/>
    <x v="2362"/>
    <x v="0"/>
    <n v="3.7707015872001599E-2"/>
    <x v="52"/>
    <n v="3.06396484375E-2"/>
    <n v="4"/>
  </r>
  <r>
    <n v="2364"/>
    <x v="80"/>
    <x v="80"/>
    <x v="2256"/>
    <n v="1.84171604760343"/>
    <n v="1.84097501341001"/>
    <n v="106.233264097602"/>
    <n v="105.335031241487"/>
    <n v="100.397540391132"/>
    <n v="65.453842875905195"/>
    <n v="28.805398965806599"/>
    <n v="41"/>
    <n v="8.9892370698828703"/>
    <n v="5.9310519933902697"/>
    <n v="7.8794063243178503"/>
    <x v="2363"/>
    <x v="1"/>
    <n v="0.123119719326496"/>
    <x v="31"/>
    <n v="3.1005859375E-2"/>
    <n v="5"/>
  </r>
  <r>
    <n v="2365"/>
    <x v="80"/>
    <x v="80"/>
    <x v="2257"/>
    <n v="1.8404762970492099"/>
    <n v="1.8403896326593401"/>
    <n v="105.55784795549199"/>
    <n v="105.324323809766"/>
    <n v="103.138554743005"/>
    <n v="66.069651538830996"/>
    <n v="29.061398855046701"/>
    <n v="41.5"/>
    <n v="8.9859481643637302"/>
    <n v="5.6036304573060898"/>
    <n v="7.6126155167840004"/>
    <x v="2364"/>
    <x v="0"/>
    <n v="4.7833189368248E-2"/>
    <x v="26"/>
    <n v="3.131103515625E-2"/>
    <n v="6"/>
  </r>
  <r>
    <n v="2366"/>
    <x v="80"/>
    <x v="80"/>
    <x v="2258"/>
    <n v="1.8403059528241399"/>
    <n v="1.8398111316110599"/>
    <n v="105.151929051049"/>
    <n v="103.40407736296901"/>
    <n v="105.390036016008"/>
    <n v="66.049974786034198"/>
    <n v="29.0579534868323"/>
    <n v="41.5"/>
    <n v="8.8561941788146399"/>
    <n v="5.9062544950773601"/>
    <n v="7.9037139812362804"/>
    <x v="2365"/>
    <x v="0"/>
    <n v="3.0522303655743599E-2"/>
    <x v="20"/>
    <n v="3.497314453125E-2"/>
    <n v="7"/>
  </r>
  <r>
    <n v="2367"/>
    <x v="80"/>
    <x v="80"/>
    <x v="2259"/>
    <n v="1.83987200641783"/>
    <n v="1.8404537484001"/>
    <n v="103.529406835446"/>
    <n v="105.116488746107"/>
    <n v="105.42251637850499"/>
    <n v="66.085846897938396"/>
    <n v="29.070518742134599"/>
    <n v="41.6"/>
    <n v="8.9570331090100499"/>
    <n v="5.6157895788070897"/>
    <n v="7.6073265129037404"/>
    <x v="2366"/>
    <x v="1"/>
    <n v="5.9230577200651197E-2"/>
    <x v="37"/>
    <n v="3.9306640625E-2"/>
    <n v="8"/>
  </r>
  <r>
    <n v="2368"/>
    <x v="80"/>
    <x v="80"/>
    <x v="2260"/>
    <n v="1.84137828813093"/>
    <n v="1.8413446173924"/>
    <n v="106.361138295646"/>
    <n v="105.09622447936501"/>
    <n v="100.39036828378499"/>
    <n v="65.419840547556404"/>
    <n v="28.790236728749498"/>
    <n v="41"/>
    <n v="9.0735514512407107"/>
    <n v="5.6946306550395001"/>
    <n v="7.9107210215050898"/>
    <x v="2367"/>
    <x v="0"/>
    <n v="3.2158602029085201E-2"/>
    <x v="28"/>
    <n v="4.412841796875E-2"/>
    <n v="9"/>
  </r>
  <r>
    <n v="2369"/>
    <x v="80"/>
    <x v="80"/>
    <x v="2261"/>
    <n v="1.8401676554053401"/>
    <n v="1.8403950662833199"/>
    <n v="105.544212066033"/>
    <n v="103.038944929146"/>
    <n v="104.83582716605"/>
    <n v="65.895865575240506"/>
    <n v="28.9909800042612"/>
    <n v="41.5"/>
    <n v="8.8681771638893299"/>
    <n v="5.8498206477333801"/>
    <n v="7.9055459048486396"/>
    <x v="2368"/>
    <x v="1"/>
    <n v="5.2131235599517801E-2"/>
    <x v="24"/>
    <n v="5.999755859375E-2"/>
    <n v="10"/>
  </r>
  <r>
    <n v="2370"/>
    <x v="80"/>
    <x v="80"/>
    <x v="2262"/>
    <n v="1.84136634051999"/>
    <n v="1.8400415756172399"/>
    <n v="105.84196583890601"/>
    <n v="105.81180368984199"/>
    <n v="99.757902367679904"/>
    <n v="65.288806243063306"/>
    <n v="28.737149614633999"/>
    <n v="40.799999999999997"/>
    <n v="9.1104285766754103"/>
    <n v="5.7347088204447196"/>
    <n v="7.9068533073312501"/>
    <x v="2369"/>
    <x v="0"/>
    <n v="2.2457784041762401E-2"/>
    <x v="50"/>
    <n v="7.159423828125E-2"/>
    <n v="11"/>
  </r>
  <r>
    <n v="2371"/>
    <x v="80"/>
    <x v="80"/>
    <x v="2263"/>
    <n v="1.8417393952457"/>
    <n v="1.83931454623726"/>
    <n v="105.333702060736"/>
    <n v="106.19096489021599"/>
    <n v="101.071429848523"/>
    <n v="65.641302160065706"/>
    <n v="28.883488315741999"/>
    <n v="41.1"/>
    <n v="9.0196241565858397"/>
    <n v="5.6278288264530403"/>
    <n v="7.9111199796475704"/>
    <x v="2370"/>
    <x v="0"/>
    <n v="4.3322499841451603E-2"/>
    <x v="38"/>
    <n v="7.21435546875E-2"/>
    <n v="12"/>
  </r>
  <r>
    <n v="2372"/>
    <x v="80"/>
    <x v="80"/>
    <x v="2264"/>
    <n v="1.8411664780785"/>
    <n v="1.8399937499893799"/>
    <n v="105.84248276281799"/>
    <n v="100.11620077606101"/>
    <n v="105.655076859012"/>
    <n v="65.351329635534299"/>
    <n v="28.763188600093098"/>
    <n v="40.9"/>
    <n v="8.99393873010718"/>
    <n v="5.9543373370264101"/>
    <n v="7.8829357365978003"/>
    <x v="2371"/>
    <x v="1"/>
    <n v="0.33646371960639998"/>
    <x v="42"/>
    <n v="7.623291015625E-2"/>
    <n v="13"/>
  </r>
  <r>
    <n v="2373"/>
    <x v="80"/>
    <x v="80"/>
    <x v="2265"/>
    <n v="1.8404268526621701"/>
    <n v="1.8414225479232"/>
    <n v="105.979208015533"/>
    <n v="105.173459191058"/>
    <n v="101.613683814591"/>
    <n v="65.696156022411202"/>
    <n v="28.909283633543701"/>
    <n v="41.1"/>
    <n v="8.9578591731879893"/>
    <n v="5.6158435528732804"/>
    <n v="7.91045802071514"/>
    <x v="2372"/>
    <x v="0"/>
    <n v="3.8879763334989499E-2"/>
    <x v="18"/>
    <n v="7.65380859375E-2"/>
    <n v="14"/>
  </r>
  <r>
    <n v="2374"/>
    <x v="80"/>
    <x v="80"/>
    <x v="2266"/>
    <n v="1.8407275735425901"/>
    <n v="1.8403274165213099"/>
    <n v="106.176582193632"/>
    <n v="104.835951800533"/>
    <n v="101.756354049706"/>
    <n v="65.697844972322102"/>
    <n v="28.905013658593699"/>
    <n v="41.2"/>
    <n v="9.0352449419257503"/>
    <n v="5.7773767985895299"/>
    <n v="7.87921462455457"/>
    <x v="2373"/>
    <x v="0"/>
    <n v="4.3326959013938897E-2"/>
    <x v="51"/>
    <n v="8.2275390625E-2"/>
    <n v="15"/>
  </r>
  <r>
    <n v="2375"/>
    <x v="80"/>
    <x v="80"/>
    <x v="1863"/>
    <n v="1.83955674008713"/>
    <n v="1.8411393211813101"/>
    <n v="106.365036629068"/>
    <n v="100.27816961860501"/>
    <n v="105.09646152576001"/>
    <n v="65.387951867681807"/>
    <n v="28.779417731840901"/>
    <n v="41"/>
    <n v="9.0073053542824209"/>
    <n v="5.9446135669166997"/>
    <n v="7.8759662912867503"/>
    <x v="2374"/>
    <x v="0"/>
    <n v="4.7698877751827198E-2"/>
    <x v="24"/>
    <n v="8.306884765625E-2"/>
    <n v="16"/>
  </r>
  <r>
    <n v="2376"/>
    <x v="80"/>
    <x v="80"/>
    <x v="2267"/>
    <n v="1.8405015620748599"/>
    <n v="1.84004293428169"/>
    <n v="105.89414141253"/>
    <n v="99.297654632364797"/>
    <n v="105.811254284274"/>
    <n v="65.167077403747996"/>
    <n v="28.6832782883153"/>
    <n v="40.700000000000003"/>
    <n v="9.0997471647877894"/>
    <n v="5.7612421470216697"/>
    <n v="7.9050662629672797"/>
    <x v="2375"/>
    <x v="0"/>
    <n v="3.1353250145912198E-2"/>
    <x v="104"/>
    <n v="8.660888671875E-2"/>
    <n v="17"/>
  </r>
  <r>
    <n v="2377"/>
    <x v="80"/>
    <x v="80"/>
    <x v="2268"/>
    <n v="1.8393944655782699"/>
    <n v="1.84035730226497"/>
    <n v="106.343209377923"/>
    <n v="99.949373111238899"/>
    <n v="105.54149531180001"/>
    <n v="65.409637317974401"/>
    <n v="28.784958260511502"/>
    <n v="40.9"/>
    <n v="9.0896138058641895"/>
    <n v="5.7461641494090303"/>
    <n v="7.90901420229532"/>
    <x v="2376"/>
    <x v="0"/>
    <n v="3.7961475551128401E-2"/>
    <x v="41"/>
    <n v="9.11865234375E-2"/>
    <n v="18"/>
  </r>
  <r>
    <n v="2378"/>
    <x v="80"/>
    <x v="80"/>
    <x v="2269"/>
    <n v="1.84012472403367"/>
    <n v="1.8401730896847699"/>
    <n v="104.346874219892"/>
    <n v="102.87606458034099"/>
    <n v="106.107023605515"/>
    <n v="65.867117913390103"/>
    <n v="28.9792768968601"/>
    <n v="41.4"/>
    <n v="8.8987588211745798"/>
    <n v="5.7969295237920004"/>
    <n v="7.9102007197510904"/>
    <x v="2377"/>
    <x v="0"/>
    <n v="3.97173166275024E-2"/>
    <x v="48"/>
    <n v="0.107666015625"/>
    <n v="19"/>
  </r>
  <r>
    <n v="2379"/>
    <x v="80"/>
    <x v="80"/>
    <x v="2270"/>
    <n v="1.8398480915553801"/>
    <n v="1.83991684594712"/>
    <n v="105.202777547078"/>
    <n v="104.97934501205501"/>
    <n v="103.337217215854"/>
    <n v="65.926819164709499"/>
    <n v="29.0050053559793"/>
    <n v="41.5"/>
    <n v="8.8712703564168098"/>
    <n v="5.7846566346919799"/>
    <n v="7.8990625160893497"/>
    <x v="2378"/>
    <x v="1"/>
    <n v="8.0028720200061798E-2"/>
    <x v="49"/>
    <n v="0.11041259765625"/>
    <n v="20"/>
  </r>
  <r>
    <n v="2380"/>
    <x v="80"/>
    <x v="80"/>
    <x v="2271"/>
    <n v="1.8396733405689101"/>
    <n v="1.84098071690064"/>
    <n v="106.182555154883"/>
    <n v="101.793625017653"/>
    <n v="104.89453730537601"/>
    <n v="65.727136744727702"/>
    <n v="28.9203169120103"/>
    <n v="41.2"/>
    <n v="9.0395604006324497"/>
    <n v="5.77840529766135"/>
    <n v="7.8784099119145701"/>
    <x v="2379"/>
    <x v="0"/>
    <n v="4.7304838895797702E-2"/>
    <x v="51"/>
    <n v="0.11846923828125"/>
    <n v="21"/>
  </r>
  <r>
    <n v="2381"/>
    <x v="80"/>
    <x v="80"/>
    <x v="2272"/>
    <n v="1.84124631703637"/>
    <n v="1.84061565787102"/>
    <n v="105.20564861083101"/>
    <n v="104.836995295978"/>
    <n v="103.269799011486"/>
    <n v="65.867183397299698"/>
    <n v="28.982173882692798"/>
    <n v="41.4"/>
    <n v="8.8572443321103904"/>
    <n v="5.9196192497312001"/>
    <n v="7.9013661860059399"/>
    <x v="2380"/>
    <x v="0"/>
    <n v="4.21103499829769E-2"/>
    <x v="4"/>
    <n v="0.12005615234375"/>
    <n v="22"/>
  </r>
  <r>
    <n v="2382"/>
    <x v="80"/>
    <x v="80"/>
    <x v="2273"/>
    <n v="1.8402396583053999"/>
    <n v="1.8403567588921399"/>
    <n v="105.941092925935"/>
    <n v="102.859258380021"/>
    <n v="104.48107357767201"/>
    <n v="65.853795737803907"/>
    <n v="28.971529261372702"/>
    <n v="41.4"/>
    <n v="8.8707137036150794"/>
    <n v="5.8601950866368098"/>
    <n v="7.9089216217900304"/>
    <x v="2381"/>
    <x v="0"/>
    <n v="3.1954243779182399E-2"/>
    <x v="41"/>
    <n v="0.1207275390625"/>
    <n v="23"/>
  </r>
  <r>
    <n v="2383"/>
    <x v="80"/>
    <x v="80"/>
    <x v="2274"/>
    <n v="1.84031002822893"/>
    <n v="1.83950129111126"/>
    <n v="106.00965867943501"/>
    <n v="99.522397722379495"/>
    <n v="105.976904062286"/>
    <n v="65.311634535934502"/>
    <n v="28.741271892796"/>
    <n v="40.799999999999997"/>
    <n v="9.1036145258451295"/>
    <n v="5.7748890709058296"/>
    <n v="7.9057320708904202"/>
    <x v="2382"/>
    <x v="1"/>
    <n v="5.7362984865903903E-2"/>
    <x v="104"/>
    <n v="0.12237548828125"/>
    <n v="24"/>
  </r>
  <r>
    <n v="2384"/>
    <x v="80"/>
    <x v="80"/>
    <x v="2275"/>
    <n v="1.8399342379552499"/>
    <n v="1.8405827881407499"/>
    <n v="105.014739961296"/>
    <n v="104.84779272969701"/>
    <n v="103.942570621702"/>
    <n v="66.011751393252496"/>
    <n v="29.039894999424799"/>
    <n v="41.5"/>
    <n v="8.9011988324831304"/>
    <n v="5.6854162987490797"/>
    <n v="7.60924187186259"/>
    <x v="2383"/>
    <x v="0"/>
    <n v="3.3809579908847802E-2"/>
    <x v="4"/>
    <n v="0.1273193359375"/>
    <n v="25"/>
  </r>
  <r>
    <n v="2385"/>
    <x v="80"/>
    <x v="80"/>
    <x v="2276"/>
    <n v="1.84077510848012"/>
    <n v="1.8408707178941099"/>
    <n v="104.90009037472301"/>
    <n v="105.15856900082299"/>
    <n v="103.590451330788"/>
    <n v="65.965459609245897"/>
    <n v="29.024324585431899"/>
    <n v="41.5"/>
    <n v="8.8538959626493501"/>
    <n v="5.7966972260601999"/>
    <n v="7.8977559152422696"/>
    <x v="2384"/>
    <x v="0"/>
    <n v="4.2170293629169499E-2"/>
    <x v="104"/>
    <n v="0.12994384765625"/>
    <n v="26"/>
  </r>
  <r>
    <n v="2386"/>
    <x v="80"/>
    <x v="80"/>
    <x v="2277"/>
    <n v="1.8412042255002501"/>
    <n v="1.8390119629844699"/>
    <n v="106.04865447175401"/>
    <n v="105.338295868316"/>
    <n v="100.00914527179999"/>
    <n v="65.288542635274894"/>
    <n v="28.7358756791009"/>
    <n v="40.799999999999997"/>
    <n v="9.0292443222772896"/>
    <n v="5.9643772770708701"/>
    <n v="7.8764033020950404"/>
    <x v="2385"/>
    <x v="1"/>
    <n v="5.2236896008253098E-2"/>
    <x v="4"/>
    <n v="0.1326904296875"/>
    <n v="27"/>
  </r>
  <r>
    <n v="2387"/>
    <x v="80"/>
    <x v="80"/>
    <x v="2278"/>
    <n v="1.83998396732145"/>
    <n v="1.84028639075552"/>
    <n v="105.824012764095"/>
    <n v="103.27847852430099"/>
    <n v="104.071771430997"/>
    <n v="65.825187964615495"/>
    <n v="28.9623733150748"/>
    <n v="41.4"/>
    <n v="8.9868418330267605"/>
    <n v="5.5485417977513203"/>
    <n v="7.88888705073468"/>
    <x v="2386"/>
    <x v="0"/>
    <n v="2.5952663272619199E-2"/>
    <x v="29"/>
    <n v="0.139404296875"/>
    <n v="28"/>
  </r>
  <r>
    <n v="2388"/>
    <x v="80"/>
    <x v="80"/>
    <x v="2279"/>
    <n v="1.8397652024103499"/>
    <n v="1.8408981503602999"/>
    <n v="102.46192070321401"/>
    <n v="105.779953042592"/>
    <n v="104.602986361823"/>
    <n v="65.726836026631403"/>
    <n v="28.921740250972299"/>
    <n v="41.2"/>
    <n v="9.0329263074312802"/>
    <n v="5.6888495817715796"/>
    <n v="7.8853885509795401"/>
    <x v="2387"/>
    <x v="0"/>
    <n v="3.8131810724735302E-2"/>
    <x v="31"/>
    <n v="0.158447265625"/>
    <n v="29"/>
  </r>
  <r>
    <n v="2389"/>
    <x v="80"/>
    <x v="80"/>
    <x v="2280"/>
    <n v="1.8407134486388601"/>
    <n v="1.8401668402620399"/>
    <n v="104.237005066329"/>
    <n v="103.335894768469"/>
    <n v="105.767272534976"/>
    <n v="65.873563118218797"/>
    <n v="28.983991405317902"/>
    <n v="41.3"/>
    <n v="8.85278940745253"/>
    <n v="5.9276864082398202"/>
    <n v="7.9078633188766299"/>
    <x v="2388"/>
    <x v="1"/>
    <n v="0.10206755995750399"/>
    <x v="50"/>
    <n v="0.15948486328125"/>
    <n v="30"/>
  </r>
  <r>
    <n v="2390"/>
    <x v="80"/>
    <x v="80"/>
    <x v="2281"/>
    <n v="1.84121400168475"/>
    <n v="1.83917508682561"/>
    <n v="105.987037238458"/>
    <n v="99.213745896952602"/>
    <n v="105.875104970699"/>
    <n v="65.185622776849002"/>
    <n v="28.690680754747898"/>
    <n v="40.799999999999997"/>
    <n v="9.0910813454113004"/>
    <n v="5.7499182999432401"/>
    <n v="7.9042543740108604"/>
    <x v="2389"/>
    <x v="0"/>
    <n v="4.9159914255142198E-2"/>
    <x v="5"/>
    <n v="0.16339111328125"/>
    <n v="31"/>
  </r>
  <r>
    <n v="2391"/>
    <x v="80"/>
    <x v="80"/>
    <x v="2282"/>
    <n v="1.8400247280947"/>
    <n v="1.8398855942693799"/>
    <n v="105.39788034427301"/>
    <n v="103.25156443632"/>
    <n v="104.906794472225"/>
    <n v="65.9368500871023"/>
    <n v="29.0067282566866"/>
    <n v="41.3"/>
    <n v="8.88528141022692"/>
    <n v="5.7968479045109396"/>
    <n v="7.8991314354913298"/>
    <x v="2390"/>
    <x v="0"/>
    <n v="2.8402110561728498E-2"/>
    <x v="4"/>
    <n v="0.1708984375"/>
    <n v="32"/>
  </r>
  <r>
    <n v="2392"/>
    <x v="80"/>
    <x v="80"/>
    <x v="2283"/>
    <n v="1.8411792416818"/>
    <n v="1.8390611735339299"/>
    <n v="106.305244665412"/>
    <n v="105.93752833480301"/>
    <n v="99.738386541464394"/>
    <n v="65.447067910309698"/>
    <n v="28.797484626453802"/>
    <n v="40.9"/>
    <n v="9.1116218837776106"/>
    <n v="5.7644175192093003"/>
    <n v="7.9066521271291297"/>
    <x v="2391"/>
    <x v="0"/>
    <n v="2.0101670175790801E-2"/>
    <x v="42"/>
    <n v="0.175048828125"/>
    <n v="33"/>
  </r>
  <r>
    <n v="2393"/>
    <x v="80"/>
    <x v="80"/>
    <x v="2284"/>
    <n v="1.8406034336597299"/>
    <n v="1.83969155023335"/>
    <n v="104.99938992185"/>
    <n v="103.840142251017"/>
    <n v="104.516934233811"/>
    <n v="65.882142670553904"/>
    <n v="28.985446594669099"/>
    <n v="41.4"/>
    <n v="8.8495281560123793"/>
    <n v="5.7610776457033204"/>
    <n v="7.8949176372441601"/>
    <x v="2392"/>
    <x v="1"/>
    <n v="5.7641085237264598E-2"/>
    <x v="42"/>
    <n v="0.17950439453125"/>
    <n v="34"/>
  </r>
  <r>
    <n v="2394"/>
    <x v="80"/>
    <x v="80"/>
    <x v="2042"/>
    <n v="1.8401907509820801"/>
    <n v="1.8410464415652299"/>
    <n v="102.602919534061"/>
    <n v="105.74137672339801"/>
    <n v="104.50283560435101"/>
    <n v="65.728553401449801"/>
    <n v="28.923807718198798"/>
    <n v="41.2"/>
    <n v="8.9015738949357193"/>
    <n v="5.7748502110175499"/>
    <n v="7.9084048819959802"/>
    <x v="2393"/>
    <x v="1"/>
    <n v="5.9627365320920903E-2"/>
    <x v="52"/>
    <n v="0.1796875"/>
    <n v="35"/>
  </r>
  <r>
    <n v="2395"/>
    <x v="80"/>
    <x v="80"/>
    <x v="2285"/>
    <n v="1.8401165723942501"/>
    <n v="1.8404469565841799"/>
    <n v="102.05514391308699"/>
    <n v="104.776342265766"/>
    <n v="105.896349422711"/>
    <n v="65.689946971946497"/>
    <n v="28.899390346661999"/>
    <n v="41.2"/>
    <n v="9.0338572159998893"/>
    <n v="5.7382785170170596"/>
    <n v="7.8859338992497703"/>
    <x v="2394"/>
    <x v="0"/>
    <n v="4.60922159254551E-2"/>
    <x v="35"/>
    <n v="0.1815185546875"/>
    <n v="36"/>
  </r>
  <r>
    <n v="2396"/>
    <x v="80"/>
    <x v="80"/>
    <x v="2286"/>
    <n v="1.83990978039685"/>
    <n v="1.8404939554369599"/>
    <n v="106.12402622076399"/>
    <n v="102.870885287623"/>
    <n v="104.611030352195"/>
    <n v="65.946603007256201"/>
    <n v="29.011714416918199"/>
    <n v="41.4"/>
    <n v="9.0023928684656909"/>
    <n v="5.6104231937554099"/>
    <n v="7.6118815459850904"/>
    <x v="2395"/>
    <x v="0"/>
    <n v="3.4477494657039601E-2"/>
    <x v="42"/>
    <n v="0.18701171875"/>
    <n v="37"/>
  </r>
  <r>
    <n v="2397"/>
    <x v="80"/>
    <x v="80"/>
    <x v="2287"/>
    <n v="1.84056350067037"/>
    <n v="1.8399269007218699"/>
    <n v="103.960250655717"/>
    <n v="105.52641903396101"/>
    <n v="103.645885052762"/>
    <n v="65.815337564855596"/>
    <n v="28.9569139196627"/>
    <n v="41.5"/>
    <n v="8.9423381800410908"/>
    <n v="5.5745499836062802"/>
    <n v="7.8876603652694497"/>
    <x v="2396"/>
    <x v="0"/>
    <n v="3.0634226277470599E-2"/>
    <x v="43"/>
    <n v="0.1961669921875"/>
    <n v="38"/>
  </r>
  <r>
    <n v="2398"/>
    <x v="80"/>
    <x v="80"/>
    <x v="2288"/>
    <n v="1.8408066166765"/>
    <n v="1.8410176533645699"/>
    <n v="99.256038378708197"/>
    <n v="106.00205290717599"/>
    <n v="105.93722687066401"/>
    <n v="65.2193153156596"/>
    <n v="28.7024039054387"/>
    <n v="40.799999999999997"/>
    <n v="9.1294981787116907"/>
    <n v="5.7275476004714996"/>
    <n v="7.8958588891303298"/>
    <x v="2397"/>
    <x v="0"/>
    <n v="4.4181950390338898E-2"/>
    <x v="104"/>
    <n v="0.2025146484375"/>
    <n v="39"/>
  </r>
  <r>
    <n v="2399"/>
    <x v="80"/>
    <x v="80"/>
    <x v="69"/>
    <n v="1.8398312422610901"/>
    <n v="1.84017227454388"/>
    <n v="105.058242278946"/>
    <n v="103.55005757972"/>
    <n v="104.61156789207"/>
    <n v="65.841854660381799"/>
    <n v="28.964552819354498"/>
    <n v="41.4"/>
    <n v="8.8719287268215794"/>
    <n v="5.7483802794725101"/>
    <n v="7.8964901176169704"/>
    <x v="2398"/>
    <x v="0"/>
    <n v="4.7028206288814503E-2"/>
    <x v="49"/>
    <n v="0.20770263671875"/>
    <n v="40"/>
  </r>
  <r>
    <n v="2400"/>
    <x v="80"/>
    <x v="80"/>
    <x v="2289"/>
    <n v="1.8414806542562401"/>
    <n v="1.83933928354721"/>
    <n v="106.21025082577501"/>
    <n v="106.183443643399"/>
    <n v="98.904549998072795"/>
    <n v="65.240752144015502"/>
    <n v="28.711284819713999"/>
    <n v="40.799999999999997"/>
    <n v="9.0379188810241207"/>
    <n v="5.7055803179309601"/>
    <n v="7.8999233113761704"/>
    <x v="2399"/>
    <x v="0"/>
    <n v="3.0989125370979299E-2"/>
    <x v="50"/>
    <n v="0.2088623046875"/>
    <n v="41"/>
  </r>
  <r>
    <n v="2401"/>
    <x v="80"/>
    <x v="80"/>
    <x v="2256"/>
    <n v="1.8409923954215499"/>
    <n v="1.8405874062374701"/>
    <n v="106.07873103340501"/>
    <n v="105.39000546509899"/>
    <n v="101.16179234597099"/>
    <n v="65.652299316759596"/>
    <n v="28.886488618522101"/>
    <n v="41.1"/>
    <n v="9.0013025695374793"/>
    <n v="5.6052747269619996"/>
    <n v="7.9102911670192304"/>
    <x v="2400"/>
    <x v="1"/>
    <n v="6.3892401754856096E-2"/>
    <x v="5"/>
    <n v="0.21417236328125"/>
    <n v="42"/>
  </r>
  <r>
    <n v="2402"/>
    <x v="80"/>
    <x v="80"/>
    <x v="2290"/>
    <n v="1.8401461898447"/>
    <n v="1.8410032590954299"/>
    <n v="105.900989692249"/>
    <n v="101.98885500062001"/>
    <n v="104.495339521685"/>
    <n v="65.591560983032707"/>
    <n v="28.866083845909799"/>
    <n v="41.1"/>
    <n v="8.9497897255814394"/>
    <n v="5.7018010828632102"/>
    <n v="7.9098972478754899"/>
    <x v="2401"/>
    <x v="0"/>
    <n v="3.0991282314062101E-2"/>
    <x v="104"/>
    <n v="0.21478271484375"/>
    <n v="43"/>
  </r>
  <r>
    <n v="2403"/>
    <x v="80"/>
    <x v="80"/>
    <x v="2291"/>
    <n v="1.83988532251333"/>
    <n v="1.83954396522616"/>
    <n v="106.215655069612"/>
    <n v="99.021557865701695"/>
    <n v="106.086668761287"/>
    <n v="65.250334829650001"/>
    <n v="28.7137808864417"/>
    <n v="40.799999999999997"/>
    <n v="9.0296802298784797"/>
    <n v="5.6864883131621502"/>
    <n v="7.89782929541723"/>
    <x v="2402"/>
    <x v="0"/>
    <n v="3.4022890031337703E-2"/>
    <x v="104"/>
    <n v="0.21978759765625"/>
    <n v="44"/>
  </r>
  <r>
    <n v="2404"/>
    <x v="80"/>
    <x v="80"/>
    <x v="2292"/>
    <n v="1.8409617051964899"/>
    <n v="1.84089787875373"/>
    <n v="106.10557610836"/>
    <n v="105.110337969878"/>
    <n v="100.305707269794"/>
    <n v="65.327908516882303"/>
    <n v="28.749075812105399"/>
    <n v="40.9"/>
    <n v="9.0761408516029807"/>
    <n v="5.6690511034788003"/>
    <n v="7.9108290386354696"/>
    <x v="2403"/>
    <x v="0"/>
    <n v="4.2500670999288601E-2"/>
    <x v="32"/>
    <n v="0.224609375"/>
    <n v="45"/>
  </r>
  <r>
    <n v="2405"/>
    <x v="80"/>
    <x v="80"/>
    <x v="2293"/>
    <n v="1.8405667605387199"/>
    <n v="1.83896873274126"/>
    <n v="104.958103271478"/>
    <n v="101.10768150881"/>
    <n v="106.04362908674401"/>
    <n v="65.504384518721096"/>
    <n v="28.824912576114599"/>
    <n v="41.1"/>
    <n v="8.9993081525451206"/>
    <n v="5.8532095519641203"/>
    <n v="7.8838948055751796"/>
    <x v="2404"/>
    <x v="0"/>
    <n v="2.8552027419209501E-2"/>
    <x v="4"/>
    <n v="0.22930908203125"/>
    <n v="46"/>
  </r>
  <r>
    <n v="2406"/>
    <x v="80"/>
    <x v="80"/>
    <x v="2294"/>
    <n v="1.83995951042407"/>
    <n v="1.8404795570720101"/>
    <n v="106.143426892085"/>
    <n v="98.777650408423597"/>
    <n v="106.028200845985"/>
    <n v="65.141376806756597"/>
    <n v="28.669071866260399"/>
    <n v="40.700000000000003"/>
    <n v="9.0402187907541602"/>
    <n v="5.6952336352579698"/>
    <n v="7.8956907224422404"/>
    <x v="2405"/>
    <x v="0"/>
    <n v="4.94817793369293E-2"/>
    <x v="5"/>
    <n v="0.2376708984375"/>
    <n v="47"/>
  </r>
  <r>
    <n v="2407"/>
    <x v="80"/>
    <x v="80"/>
    <x v="2295"/>
    <n v="1.84153577212065"/>
    <n v="1.8408438282483299"/>
    <n v="106.25848285385599"/>
    <n v="105.096708700476"/>
    <n v="100.076782577646"/>
    <n v="65.299032237952702"/>
    <n v="28.7380749738217"/>
    <n v="40.9"/>
    <n v="9.0411990539176106"/>
    <n v="5.7145641778176302"/>
    <n v="7.7707504209310896"/>
    <x v="2406"/>
    <x v="0"/>
    <n v="4.7870818525552701E-2"/>
    <x v="94"/>
    <n v="0.2393798828125"/>
    <n v="48"/>
  </r>
  <r>
    <n v="2408"/>
    <x v="80"/>
    <x v="80"/>
    <x v="2296"/>
    <n v="1.8398578749457699"/>
    <n v="1.8411882033078499"/>
    <n v="103.46901701436001"/>
    <n v="105.83289021542301"/>
    <n v="103.97598401674701"/>
    <n v="65.855497156474996"/>
    <n v="28.976029475252101"/>
    <n v="41.4"/>
    <n v="8.9687237025252902"/>
    <n v="5.5175853099852796"/>
    <n v="7.8883185679395202"/>
    <x v="2407"/>
    <x v="0"/>
    <n v="4.9606654793024098E-2"/>
    <x v="50"/>
    <n v="0.24151611328125"/>
    <n v="49"/>
  </r>
  <r>
    <n v="2409"/>
    <x v="80"/>
    <x v="80"/>
    <x v="2297"/>
    <n v="1.8393950092353699"/>
    <n v="1.84107278509025"/>
    <n v="105.92534304500499"/>
    <n v="98.845125345511207"/>
    <n v="105.928754156354"/>
    <n v="65.074221638702198"/>
    <n v="28.643784898180499"/>
    <n v="40.700000000000003"/>
    <n v="9.1397199865587293"/>
    <n v="5.6093397160941203"/>
    <n v="7.8984537572367497"/>
    <x v="2408"/>
    <x v="0"/>
    <n v="4.6545289456844302E-2"/>
    <x v="52"/>
    <n v="0.24346923828125"/>
    <n v="50"/>
  </r>
  <r>
    <n v="2410"/>
    <x v="80"/>
    <x v="80"/>
    <x v="2298"/>
    <n v="1.8412693990831399"/>
    <n v="1.8415879017847601"/>
    <n v="100.71882958745501"/>
    <n v="104.788995705226"/>
    <n v="106.152698650209"/>
    <n v="65.372301486055406"/>
    <n v="28.772487450872202"/>
    <n v="41"/>
    <n v="9.0332667127951201"/>
    <n v="5.7846956025796397"/>
    <n v="7.8054303237846598"/>
    <x v="2409"/>
    <x v="0"/>
    <n v="4.4547148048877702E-2"/>
    <x v="94"/>
    <n v="0.2510986328125"/>
    <n v="51"/>
  </r>
  <r>
    <n v="2411"/>
    <x v="80"/>
    <x v="80"/>
    <x v="2299"/>
    <n v="1.8414477999661001"/>
    <n v="1.8413465181763"/>
    <n v="106.019009113477"/>
    <n v="104.95651496784301"/>
    <n v="100.942654282398"/>
    <n v="65.448224030128301"/>
    <n v="28.8061690595786"/>
    <n v="41"/>
    <n v="9.0214802847214592"/>
    <n v="5.7142584386234399"/>
    <n v="7.6279738792614298"/>
    <x v="2410"/>
    <x v="0"/>
    <n v="4.5886885374784497E-2"/>
    <x v="42"/>
    <n v="0.2535400390625"/>
    <n v="52"/>
  </r>
  <r>
    <n v="2412"/>
    <x v="80"/>
    <x v="80"/>
    <x v="2300"/>
    <n v="1.8390992360392"/>
    <n v="1.8407827139562101"/>
    <n v="104.79697735052601"/>
    <n v="103.742254184177"/>
    <n v="105.01554988357999"/>
    <n v="65.938988494621398"/>
    <n v="29.006643624309099"/>
    <n v="41.5"/>
    <n v="8.8596041763899702"/>
    <n v="5.7497197572021204"/>
    <n v="7.9007815379889603"/>
    <x v="2411"/>
    <x v="1"/>
    <n v="5.5925488471984898E-2"/>
    <x v="50"/>
    <n v="0.2542724609375"/>
    <n v="53"/>
  </r>
  <r>
    <n v="2413"/>
    <x v="80"/>
    <x v="80"/>
    <x v="2301"/>
    <n v="1.83986983235227"/>
    <n v="1.8405993589045899"/>
    <n v="105.99597000042399"/>
    <n v="99.744800691299602"/>
    <n v="105.47306623332901"/>
    <n v="65.233543339639596"/>
    <n v="28.7113642277182"/>
    <n v="40.799999999999997"/>
    <n v="9.1012620189836397"/>
    <n v="5.6713757148954098"/>
    <n v="7.9091436862906601"/>
    <x v="2412"/>
    <x v="0"/>
    <n v="4.7494344413280501E-2"/>
    <x v="94"/>
    <n v="0.260009765625"/>
    <n v="54"/>
  </r>
  <r>
    <n v="2414"/>
    <x v="80"/>
    <x v="80"/>
    <x v="2302"/>
    <n v="1.84033638229536"/>
    <n v="1.8411338897538101"/>
    <n v="104.880405184597"/>
    <n v="105.241619466385"/>
    <n v="103.65440916736701"/>
    <n v="66.002351372237797"/>
    <n v="29.036077751699299"/>
    <n v="41.5"/>
    <n v="8.8606890167219898"/>
    <n v="5.7703704411152099"/>
    <n v="7.8994688851451"/>
    <x v="2413"/>
    <x v="0"/>
    <n v="4.6223409473895999E-2"/>
    <x v="4"/>
    <n v="0.270751953125"/>
    <n v="55"/>
  </r>
  <r>
    <n v="2415"/>
    <x v="80"/>
    <x v="80"/>
    <x v="2303"/>
    <n v="1.83965458714401"/>
    <n v="1.8399350532015999"/>
    <n v="106.137397320459"/>
    <n v="98.919692481573193"/>
    <n v="105.79789838382101"/>
    <n v="65.118634538008607"/>
    <n v="28.658814843518201"/>
    <n v="40.700000000000003"/>
    <n v="9.1436067191347803"/>
    <n v="5.6156158552797901"/>
    <n v="7.89994393213777"/>
    <x v="2414"/>
    <x v="0"/>
    <n v="4.6751815825700802E-2"/>
    <x v="6"/>
    <n v="0.2725830078125"/>
    <n v="56"/>
  </r>
  <r>
    <n v="2416"/>
    <x v="80"/>
    <x v="80"/>
    <x v="2304"/>
    <n v="1.84171821948961"/>
    <n v="1.8386084411858801"/>
    <n v="105.788365276147"/>
    <n v="105.72267675943"/>
    <n v="100.312710350334"/>
    <n v="65.413609557305307"/>
    <n v="28.785922011421999"/>
    <n v="40.9"/>
    <n v="8.9828445669386898"/>
    <n v="5.9521789105700904"/>
    <n v="7.8827953867221296"/>
    <x v="2415"/>
    <x v="0"/>
    <n v="4.8020292073488201E-2"/>
    <x v="4"/>
    <n v="0.2772216796875"/>
    <n v="57"/>
  </r>
  <r>
    <n v="2417"/>
    <x v="80"/>
    <x v="80"/>
    <x v="2305"/>
    <n v="1.8397991738230499"/>
    <n v="1.8425053595580101"/>
    <n v="98.939693101886505"/>
    <n v="105.871304963138"/>
    <n v="105.86627878091301"/>
    <n v="65.070330790584407"/>
    <n v="28.645619604197201"/>
    <n v="40.700000000000003"/>
    <n v="9.1231035445795996"/>
    <n v="5.6919769282603099"/>
    <n v="7.9021537829983099"/>
    <x v="2416"/>
    <x v="0"/>
    <n v="4.91758771240711E-2"/>
    <x v="52"/>
    <n v="0.2816162109375"/>
    <n v="58"/>
  </r>
  <r>
    <n v="2418"/>
    <x v="80"/>
    <x v="80"/>
    <x v="2306"/>
    <n v="1.8400698356312399"/>
    <n v="1.8413894210622499"/>
    <n v="105.93404081004"/>
    <n v="100.30113628893599"/>
    <n v="105.194399242405"/>
    <n v="65.302369520235104"/>
    <n v="28.742036589304099"/>
    <n v="40.9"/>
    <n v="9.0213548734754792"/>
    <n v="5.7073171321644303"/>
    <n v="7.6303951603037197"/>
    <x v="2417"/>
    <x v="0"/>
    <n v="4.2915575206279803E-2"/>
    <x v="50"/>
    <n v="0.2879638671875"/>
    <n v="59"/>
  </r>
  <r>
    <n v="2419"/>
    <x v="80"/>
    <x v="80"/>
    <x v="2307"/>
    <n v="1.8405425830444599"/>
    <n v="1.8398991820205799"/>
    <n v="105.744382482185"/>
    <n v="99.244228593820495"/>
    <n v="106.013079791024"/>
    <n v="65.165557473542606"/>
    <n v="28.681670710898501"/>
    <n v="40.799999999999997"/>
    <n v="9.1174015932130192"/>
    <n v="5.7201073785010799"/>
    <n v="7.9043491893111399"/>
    <x v="2418"/>
    <x v="0"/>
    <n v="4.25779521465302E-2"/>
    <x v="42"/>
    <n v="0.28826904296875"/>
    <n v="60"/>
  </r>
  <r>
    <n v="2420"/>
    <x v="80"/>
    <x v="80"/>
    <x v="2308"/>
    <n v="1.8405349765761001"/>
    <n v="1.84056893378107"/>
    <n v="103.427479095672"/>
    <n v="105.42096035705001"/>
    <n v="104.098810537427"/>
    <n v="65.762057750534694"/>
    <n v="28.9340052790328"/>
    <n v="41.2"/>
    <n v="8.9182862966743706"/>
    <n v="5.5627416496570303"/>
    <n v="7.8983519254057697"/>
    <x v="2419"/>
    <x v="1"/>
    <n v="5.6356929242610897E-2"/>
    <x v="4"/>
    <n v="0.2911376953125"/>
    <n v="61"/>
  </r>
  <r>
    <n v="2421"/>
    <x v="80"/>
    <x v="80"/>
    <x v="2309"/>
    <n v="1.8410869072371301"/>
    <n v="1.84149341568195"/>
    <n v="99.360969498997207"/>
    <n v="105.76610267010901"/>
    <n v="105.774977634881"/>
    <n v="65.140301337843596"/>
    <n v="28.6721835591641"/>
    <n v="40.700000000000003"/>
    <n v="9.0975598398738295"/>
    <n v="5.6493098567297304"/>
    <n v="7.9056196042820597"/>
    <x v="2420"/>
    <x v="0"/>
    <n v="3.8175217807292897E-2"/>
    <x v="43"/>
    <n v="0.29730224609375"/>
    <n v="62"/>
  </r>
  <r>
    <n v="2422"/>
    <x v="80"/>
    <x v="80"/>
    <x v="2310"/>
    <n v="1.8393373806890301"/>
    <n v="1.8409196071528999"/>
    <n v="99.306194556395297"/>
    <n v="105.819053155758"/>
    <n v="105.831317129431"/>
    <n v="65.154165604450796"/>
    <n v="28.675457132508399"/>
    <n v="40.700000000000003"/>
    <n v="9.1073560799164905"/>
    <n v="5.6485418298183196"/>
    <n v="7.90495036291047"/>
    <x v="2421"/>
    <x v="0"/>
    <n v="3.8536436855792999E-2"/>
    <x v="51"/>
    <n v="0.313232421875"/>
    <n v="63"/>
  </r>
  <r>
    <n v="2423"/>
    <x v="80"/>
    <x v="80"/>
    <x v="2311"/>
    <n v="1.84049178210607"/>
    <n v="1.8400415756172399"/>
    <n v="103.99733177204"/>
    <n v="105.99698435654101"/>
    <n v="104.032738939852"/>
    <n v="66.0729148981451"/>
    <n v="29.063140302537199"/>
    <n v="41.6"/>
    <n v="8.9483347850163302"/>
    <n v="5.5046795678952103"/>
    <n v="7.8930711216690597"/>
    <x v="2422"/>
    <x v="1"/>
    <n v="5.2457079291343703E-2"/>
    <x v="4"/>
    <n v="0.326171875"/>
    <n v="64"/>
  </r>
  <r>
    <n v="2424"/>
    <x v="80"/>
    <x v="80"/>
    <x v="2312"/>
    <n v="1.8413519489766199"/>
    <n v="1.84057056371115"/>
    <n v="105.81457851244301"/>
    <n v="106.37888534854901"/>
    <n v="99.266812584680494"/>
    <n v="65.292855441935004"/>
    <n v="28.733413083695002"/>
    <n v="40.799999999999997"/>
    <n v="9.1216984327666903"/>
    <n v="5.7075347200585096"/>
    <n v="7.8967062529936403"/>
    <x v="2423"/>
    <x v="0"/>
    <n v="4.7728225588798502E-2"/>
    <x v="48"/>
    <n v="0.326416015625"/>
    <n v="65"/>
  </r>
  <r>
    <n v="2425"/>
    <x v="80"/>
    <x v="80"/>
    <x v="2313"/>
    <n v="1.8410401951071"/>
    <n v="1.84025704726269"/>
    <n v="105.575228994635"/>
    <n v="106.06901453942601"/>
    <n v="100.04927558127901"/>
    <n v="65.372154046718506"/>
    <n v="28.770700908030101"/>
    <n v="41"/>
    <n v="9.0032764964411296"/>
    <n v="5.9418405637561396"/>
    <n v="7.8885062429592496"/>
    <x v="2424"/>
    <x v="1"/>
    <n v="0.20757582783699"/>
    <x v="6"/>
    <n v="0.32867431640625"/>
    <n v="66"/>
  </r>
  <r>
    <n v="2426"/>
    <x v="80"/>
    <x v="80"/>
    <x v="2314"/>
    <n v="1.8413744866267701"/>
    <n v="1.8408666437306"/>
    <n v="106.048288547236"/>
    <n v="104.362687636929"/>
    <n v="102.0003378446"/>
    <n v="65.5983918996981"/>
    <n v="28.8677484038861"/>
    <n v="41.1"/>
    <n v="9.0344731501945699"/>
    <n v="5.7142442637472"/>
    <n v="7.8255667864035203"/>
    <x v="2425"/>
    <x v="0"/>
    <n v="4.7246705740690197E-2"/>
    <x v="38"/>
    <n v="0.3460693359375"/>
    <n v="67"/>
  </r>
  <r>
    <n v="2427"/>
    <x v="80"/>
    <x v="80"/>
    <x v="2315"/>
    <n v="1.84030133402114"/>
    <n v="1.83966790481325"/>
    <n v="104.533529584051"/>
    <n v="105.180572920324"/>
    <n v="103.676178178398"/>
    <n v="65.891100219738306"/>
    <n v="28.988211402289402"/>
    <n v="41.4"/>
    <n v="8.8247911089129598"/>
    <n v="6.03358767865637"/>
    <n v="7.90097554072325"/>
    <x v="2426"/>
    <x v="0"/>
    <n v="3.20834368467331E-2"/>
    <x v="43"/>
    <n v="0.35491943359375"/>
    <n v="68"/>
  </r>
  <r>
    <n v="2428"/>
    <x v="80"/>
    <x v="80"/>
    <x v="2316"/>
    <n v="1.8399350532015999"/>
    <n v="1.8411643055414599"/>
    <n v="105.241228907268"/>
    <n v="104.499615727671"/>
    <n v="103.638828144725"/>
    <n v="65.887737352464995"/>
    <n v="28.989042449721801"/>
    <n v="41.4"/>
    <n v="8.8222413497201195"/>
    <n v="6.0272775456330203"/>
    <n v="7.90097875377527"/>
    <x v="2427"/>
    <x v="0"/>
    <n v="4.9519285559654201E-2"/>
    <x v="51"/>
    <n v="0.3553466796875"/>
    <n v="69"/>
  </r>
  <r>
    <n v="2429"/>
    <x v="80"/>
    <x v="80"/>
    <x v="2317"/>
    <n v="1.84042413589911"/>
    <n v="1.8415778560788501"/>
    <n v="99.564889737642801"/>
    <n v="105.31928325489901"/>
    <n v="106.639393344754"/>
    <n v="65.315104542423697"/>
    <n v="28.741805045238799"/>
    <n v="40.9"/>
    <n v="9.0759252278312097"/>
    <n v="5.6580351903571096"/>
    <n v="7.7528119881230797"/>
    <x v="2428"/>
    <x v="0"/>
    <n v="4.5896135270595599E-2"/>
    <x v="5"/>
    <n v="0.38818359375"/>
    <n v="70"/>
  </r>
  <r>
    <n v="2430"/>
    <x v="80"/>
    <x v="80"/>
    <x v="2318"/>
    <n v="1.8397393837171601"/>
    <n v="1.84062706706165"/>
    <n v="105.729055320298"/>
    <n v="102.924162138266"/>
    <n v="104.53519929523701"/>
    <n v="65.8284341850744"/>
    <n v="28.964813949843599"/>
    <n v="41.4"/>
    <n v="8.9995054997905299"/>
    <n v="5.56839544994933"/>
    <n v="7.87328898813292"/>
    <x v="2429"/>
    <x v="0"/>
    <n v="3.5350400954484898E-2"/>
    <x v="5"/>
    <n v="0.39886474609375"/>
    <n v="71"/>
  </r>
  <r>
    <n v="2431"/>
    <x v="80"/>
    <x v="80"/>
    <x v="2319"/>
    <n v="1.8417700725117601"/>
    <n v="1.8407460444069901"/>
    <n v="106.080393859583"/>
    <n v="105.805762298722"/>
    <n v="99.193937580481105"/>
    <n v="65.1863429385497"/>
    <n v="28.691815623713101"/>
    <n v="40.799999999999997"/>
    <n v="9.1169896841569091"/>
    <n v="5.8426308658176502"/>
    <n v="7.89213085894397"/>
    <x v="2430"/>
    <x v="0"/>
    <n v="4.80796508491039E-2"/>
    <x v="4"/>
    <n v="0.40045166015625"/>
    <n v="72"/>
  </r>
  <r>
    <n v="2432"/>
    <x v="80"/>
    <x v="80"/>
    <x v="2320"/>
    <n v="1.84018395819548"/>
    <n v="1.8397013344562201"/>
    <n v="105.83912647776"/>
    <n v="99.390892697898494"/>
    <n v="106.256082110942"/>
    <n v="65.302782040657604"/>
    <n v="28.739960603096598"/>
    <n v="40.9"/>
    <n v="9.0964832544601499"/>
    <n v="5.8527825190092804"/>
    <n v="7.89004341392637"/>
    <x v="2431"/>
    <x v="0"/>
    <n v="4.8838295042514801E-2"/>
    <x v="42"/>
    <n v="0.4046630859375"/>
    <n v="73"/>
  </r>
  <r>
    <n v="2433"/>
    <x v="80"/>
    <x v="80"/>
    <x v="2321"/>
    <n v="1.84001874990446"/>
    <n v="1.83942463830405"/>
    <n v="104.877891797036"/>
    <n v="104.97729349845901"/>
    <n v="103.79303672880199"/>
    <n v="65.966063229743995"/>
    <n v="29.018912786166101"/>
    <n v="41.4"/>
    <n v="8.8271475089629998"/>
    <n v="6.0689807197465804"/>
    <n v="7.8979193996356001"/>
    <x v="2432"/>
    <x v="1"/>
    <n v="5.4894365370273597E-2"/>
    <x v="4"/>
    <n v="0.45550537109375"/>
    <n v="74"/>
  </r>
  <r>
    <n v="2434"/>
    <x v="80"/>
    <x v="80"/>
    <x v="2322"/>
    <n v="1.8402353110404099"/>
    <n v="1.8407579960440199"/>
    <n v="104.15807494609"/>
    <n v="102.99910653643499"/>
    <n v="105.65979122889701"/>
    <n v="65.722204543315101"/>
    <n v="28.921421283825001"/>
    <n v="41.1"/>
    <n v="8.8846026750952802"/>
    <n v="5.88087267401679"/>
    <n v="7.9063719921918096"/>
    <x v="2433"/>
    <x v="0"/>
    <n v="4.7577608376741402E-2"/>
    <x v="4"/>
    <n v="0.45751953125"/>
    <n v="75"/>
  </r>
  <r>
    <n v="2435"/>
    <x v="80"/>
    <x v="80"/>
    <x v="2323"/>
    <n v="1.8410999429688699"/>
    <n v="1.84051867689518"/>
    <n v="103.678150118236"/>
    <n v="105.449799756362"/>
    <n v="103.97578685846401"/>
    <n v="65.807440235287103"/>
    <n v="28.9576840230316"/>
    <n v="41.3"/>
    <n v="8.9420320453170898"/>
    <n v="5.54731577999428"/>
    <n v="7.8566626873128698"/>
    <x v="2434"/>
    <x v="1"/>
    <n v="6.7041255533695193E-2"/>
    <x v="4"/>
    <n v="0.47381591796875"/>
    <n v="76"/>
  </r>
  <r>
    <n v="2436"/>
    <x v="80"/>
    <x v="80"/>
    <x v="73"/>
    <n v="1.8413239801838199"/>
    <n v="1.8401537979201601"/>
    <n v="104.255702837569"/>
    <n v="105.930836536768"/>
    <n v="102.43202758888"/>
    <n v="65.6611259119219"/>
    <n v="28.895876126095999"/>
    <n v="41.2"/>
    <n v="8.9288564672948993"/>
    <n v="5.8056009889029001"/>
    <n v="7.9103900541781602"/>
    <x v="2435"/>
    <x v="0"/>
    <n v="4.5108001679182101E-2"/>
    <x v="6"/>
    <n v="0.51617431640625"/>
    <n v="77"/>
  </r>
  <r>
    <n v="2437"/>
    <x v="80"/>
    <x v="80"/>
    <x v="2324"/>
    <n v="1.84033149187856"/>
    <n v="1.84084111210066"/>
    <n v="106.012622598294"/>
    <n v="104.376793171936"/>
    <n v="101.411619151012"/>
    <n v="65.419824294967398"/>
    <n v="28.788871058737801"/>
    <n v="41"/>
    <n v="8.9728934828912799"/>
    <n v="5.6283524356952501"/>
    <n v="7.9119742336012102"/>
    <x v="2436"/>
    <x v="0"/>
    <n v="3.9028689265251201E-2"/>
    <x v="42"/>
    <n v="0.53570556640625"/>
    <n v="78"/>
  </r>
  <r>
    <n v="2438"/>
    <x v="80"/>
    <x v="80"/>
    <x v="2325"/>
    <n v="1.84251458610237"/>
    <n v="1.84046570193524"/>
    <n v="106.477798774474"/>
    <n v="105.542926561972"/>
    <n v="98.936050171199199"/>
    <n v="65.146655430744502"/>
    <n v="28.675889432673198"/>
    <n v="40.799999999999997"/>
    <n v="9.1411401624092008"/>
    <n v="5.67165592127248"/>
    <n v="7.6737381829705598"/>
    <x v="2437"/>
    <x v="0"/>
    <n v="2.4454705417156199E-2"/>
    <x v="42"/>
    <n v="0.65509033203125"/>
    <n v="79"/>
  </r>
  <r>
    <n v="2439"/>
    <x v="80"/>
    <x v="80"/>
    <x v="2326"/>
    <n v="1.8415463610781"/>
    <n v="1.8410458983958"/>
    <n v="105.77419900731699"/>
    <n v="105.927370119141"/>
    <n v="98.921460692305601"/>
    <n v="65.054622149251699"/>
    <n v="28.636119784859801"/>
    <n v="40.700000000000003"/>
    <n v="9.1408268441093501"/>
    <n v="5.7485780783369496"/>
    <n v="7.6155973413485301"/>
    <x v="2438"/>
    <x v="0"/>
    <n v="3.5358987748622901E-2"/>
    <x v="98"/>
    <n v="0.6922607421875"/>
    <n v="80"/>
  </r>
  <r>
    <n v="2440"/>
    <x v="80"/>
    <x v="80"/>
    <x v="2327"/>
    <n v="1.8408245435130399"/>
    <n v="1.8397426450457599"/>
    <n v="105.792129852887"/>
    <n v="98.884761178839"/>
    <n v="105.84485226340099"/>
    <n v="65.026253375197399"/>
    <n v="28.624954641804202"/>
    <n v="40.700000000000003"/>
    <n v="9.1432725386789802"/>
    <n v="5.8254241915441796"/>
    <n v="7.6159724326406097"/>
    <x v="2439"/>
    <x v="0"/>
    <n v="4.8199448734521901E-2"/>
    <x v="4"/>
    <n v="0.70758056640625"/>
    <n v="81"/>
  </r>
  <r>
    <n v="2441"/>
    <x v="81"/>
    <x v="81"/>
    <x v="2328"/>
    <n v="1.84187811757455"/>
    <n v="1.84323221543027"/>
    <n v="98.997915953866197"/>
    <n v="106.659891809966"/>
    <n v="108.403186843119"/>
    <n v="66.006671741986807"/>
    <n v="29.104657551897201"/>
    <n v="43.8"/>
    <n v="8.1341314039805095"/>
    <n v="4.4477105281434097"/>
    <n v="6.9274020953777402"/>
    <x v="2440"/>
    <x v="0"/>
    <n v="4.6002119779586799E-2"/>
    <x v="134"/>
    <n v="0"/>
    <n v="1"/>
  </r>
  <r>
    <n v="2442"/>
    <x v="81"/>
    <x v="81"/>
    <x v="2329"/>
    <n v="1.8438842154538799"/>
    <n v="1.8410556754210301"/>
    <n v="108.417864757999"/>
    <n v="106.605645741045"/>
    <n v="98.998587122661704"/>
    <n v="65.996291164624907"/>
    <n v="29.0963844558045"/>
    <n v="43.8"/>
    <n v="8.1353018846738507"/>
    <n v="4.4460215783939798"/>
    <n v="6.9306556258669101"/>
    <x v="2441"/>
    <x v="0"/>
    <n v="4.7600228339433698E-2"/>
    <x v="135"/>
    <n v="1.78375244140625E-2"/>
    <n v="2"/>
  </r>
  <r>
    <n v="2443"/>
    <x v="81"/>
    <x v="81"/>
    <x v="2330"/>
    <n v="1.84111379333272"/>
    <n v="1.8426681741431301"/>
    <n v="104.587393658008"/>
    <n v="105.720794364009"/>
    <n v="107.710798129944"/>
    <n v="67.245400984521396"/>
    <n v="29.6324033049648"/>
    <n v="45.3"/>
    <n v="7.9392650607919402"/>
    <n v="4.1662958134996897"/>
    <n v="7.0602857168055504"/>
    <x v="2442"/>
    <x v="0"/>
    <n v="3.8308579474687597E-2"/>
    <x v="4"/>
    <n v="3.17082595825195"/>
    <n v="3"/>
  </r>
  <r>
    <n v="2444"/>
    <x v="81"/>
    <x v="81"/>
    <x v="2331"/>
    <n v="1.8423840533395801"/>
    <n v="1.84135303513476"/>
    <n v="107.55199782159499"/>
    <n v="105.755209103288"/>
    <n v="104.62256876302899"/>
    <n v="67.219682763110498"/>
    <n v="29.6222854567824"/>
    <n v="45.3"/>
    <n v="7.9400145259923303"/>
    <n v="4.1653384823675301"/>
    <n v="7.0563159872261503"/>
    <x v="2443"/>
    <x v="0"/>
    <n v="4.4832784682512297E-2"/>
    <x v="4"/>
    <n v="3.1761169433593799"/>
    <n v="4"/>
  </r>
  <r>
    <n v="2445"/>
    <x v="81"/>
    <x v="81"/>
    <x v="2332"/>
    <n v="1.8419712267025199"/>
    <n v="1.8434917954794301"/>
    <n v="108.547273564199"/>
    <n v="98.831422914342596"/>
    <n v="106.567158617096"/>
    <n v="65.980333752472106"/>
    <n v="29.1179728748054"/>
    <n v="42.1"/>
    <n v="7.5804114196499599"/>
    <n v="4.27853308450592"/>
    <n v="7.1484174263268203"/>
    <x v="2444"/>
    <x v="0"/>
    <n v="4.2794048786163302E-2"/>
    <x v="24"/>
    <n v="5.8525466918945304"/>
    <n v="5"/>
  </r>
  <r>
    <n v="2446"/>
    <x v="81"/>
    <x v="81"/>
    <x v="2333"/>
    <n v="1.84349016813217"/>
    <n v="1.8427536460417"/>
    <n v="106.692419161255"/>
    <n v="98.758974677550597"/>
    <n v="108.44713699222299"/>
    <n v="65.965607629537899"/>
    <n v="29.112093166584401"/>
    <n v="42.1"/>
    <n v="7.5891381242165101"/>
    <n v="4.2764763203281504"/>
    <n v="7.1505000755835502"/>
    <x v="2445"/>
    <x v="0"/>
    <n v="4.8912782222032498E-2"/>
    <x v="71"/>
    <n v="5.8548355102539098"/>
    <n v="6"/>
  </r>
  <r>
    <n v="2447"/>
    <x v="82"/>
    <x v="82"/>
    <x v="2334"/>
    <n v="1.8622153473752701"/>
    <n v="1.86273159633909"/>
    <n v="107.19983631816601"/>
    <n v="107.08924703145099"/>
    <n v="107.001579141129"/>
    <n v="68.247610698970206"/>
    <n v="30.2201359035313"/>
    <n v="49"/>
    <n v="7.41452540721074"/>
    <n v="4.9929447333041503"/>
    <n v="7.0783591673436099"/>
    <x v="2446"/>
    <x v="0"/>
    <n v="4.9408551305532497E-2"/>
    <x v="136"/>
    <n v="0"/>
    <n v="1"/>
  </r>
  <r>
    <n v="2448"/>
    <x v="82"/>
    <x v="82"/>
    <x v="182"/>
    <n v="1.8631494840725999"/>
    <n v="1.86312237923331"/>
    <n v="107.111216515221"/>
    <n v="107.139205385114"/>
    <n v="107.020663861033"/>
    <n v="68.241595779806502"/>
    <n v="30.220197552440901"/>
    <n v="49"/>
    <n v="7.4109854002125601"/>
    <n v="4.9872562705115104"/>
    <n v="7.0752895354890901"/>
    <x v="2447"/>
    <x v="0"/>
    <n v="4.746438190341E-2"/>
    <x v="48"/>
    <n v="6.9122314453125E-3"/>
    <n v="2"/>
  </r>
  <r>
    <n v="2449"/>
    <x v="82"/>
    <x v="82"/>
    <x v="2335"/>
    <n v="1.8628539932050401"/>
    <n v="1.86344895288279"/>
    <n v="106.924758423631"/>
    <n v="106.97420490642099"/>
    <n v="107.294509035071"/>
    <n v="68.2175349766746"/>
    <n v="30.208968974191801"/>
    <n v="49"/>
    <n v="7.4311132206734696"/>
    <n v="4.9769481712447199"/>
    <n v="7.0768766483949701"/>
    <x v="2448"/>
    <x v="0"/>
    <n v="3.4399755299091297E-2"/>
    <x v="137"/>
    <n v="7.904052734375E-3"/>
    <n v="3"/>
  </r>
  <r>
    <n v="2450"/>
    <x v="82"/>
    <x v="82"/>
    <x v="2336"/>
    <n v="1.8634068262191099"/>
    <n v="1.8634615638644101"/>
    <n v="107.092921334195"/>
    <n v="106.959927532793"/>
    <n v="107.14693159722501"/>
    <n v="68.219585366560807"/>
    <n v="30.2138209309161"/>
    <n v="48.9"/>
    <n v="7.41485806040897"/>
    <n v="4.98754989884889"/>
    <n v="7.0751346842538796"/>
    <x v="2449"/>
    <x v="0"/>
    <n v="2.9666263610124598E-2"/>
    <x v="28"/>
    <n v="1.39617919921875E-2"/>
    <n v="4"/>
  </r>
  <r>
    <n v="2451"/>
    <x v="82"/>
    <x v="82"/>
    <x v="2337"/>
    <n v="1.86332391172334"/>
    <n v="1.86316665921221"/>
    <n v="107.035413653354"/>
    <n v="107.182817599576"/>
    <n v="107.057201756003"/>
    <n v="68.242930784885999"/>
    <n v="30.220743760062099"/>
    <n v="48.9"/>
    <n v="7.3926561015475398"/>
    <n v="4.9967853873953301"/>
    <n v="7.0742016334861804"/>
    <x v="2450"/>
    <x v="0"/>
    <n v="4.61427867412567E-2"/>
    <x v="5"/>
    <n v="5.95703125E-2"/>
    <n v="5"/>
  </r>
  <r>
    <n v="2452"/>
    <x v="82"/>
    <x v="82"/>
    <x v="2338"/>
    <n v="1.86563072444682"/>
    <n v="1.8653970086820599"/>
    <n v="109.39188506308101"/>
    <n v="109.453020257403"/>
    <n v="104.78199465416"/>
    <n v="68.950479012605598"/>
    <n v="30.543052654025502"/>
    <n v="48.9"/>
    <n v="7.8808285717689097"/>
    <n v="4.8269222323358196"/>
    <n v="7.1731852286242104"/>
    <x v="2451"/>
    <x v="0"/>
    <n v="2.6990249752998401E-2"/>
    <x v="5"/>
    <n v="11.7982635498047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D226B-604E-4E05-8CAE-8FFB1541105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B89" firstHeaderRow="1" firstDataRow="1" firstDataCol="1" rowPageCount="3" colPageCount="1"/>
  <pivotFields count="21">
    <pivotField showAll="0"/>
    <pivotField showAll="0">
      <items count="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axis="axisRow" showAll="0">
      <items count="84">
        <item x="0"/>
        <item x="9"/>
        <item x="10"/>
        <item x="11"/>
        <item x="1"/>
        <item x="2"/>
        <item x="3"/>
        <item x="4"/>
        <item x="5"/>
        <item x="6"/>
        <item x="7"/>
        <item x="8"/>
        <item x="12"/>
        <item x="19"/>
        <item x="20"/>
        <item x="21"/>
        <item x="22"/>
        <item x="23"/>
        <item x="24"/>
        <item x="25"/>
        <item x="26"/>
        <item x="27"/>
        <item x="28"/>
        <item x="13"/>
        <item x="29"/>
        <item x="30"/>
        <item x="31"/>
        <item x="32"/>
        <item x="33"/>
        <item x="34"/>
        <item x="35"/>
        <item x="36"/>
        <item x="37"/>
        <item x="14"/>
        <item x="38"/>
        <item x="39"/>
        <item x="15"/>
        <item x="16"/>
        <item x="17"/>
        <item x="18"/>
        <item x="40"/>
        <item x="49"/>
        <item x="50"/>
        <item x="51"/>
        <item x="52"/>
        <item x="53"/>
        <item x="54"/>
        <item x="41"/>
        <item x="42"/>
        <item x="43"/>
        <item x="44"/>
        <item x="45"/>
        <item x="46"/>
        <item x="47"/>
        <item x="48"/>
        <item x="55"/>
        <item x="64"/>
        <item x="65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57"/>
        <item x="58"/>
        <item x="59"/>
        <item x="60"/>
        <item x="61"/>
        <item x="62"/>
        <item x="63"/>
        <item t="default"/>
      </items>
    </pivotField>
    <pivotField showAll="0">
      <items count="2340">
        <item x="350"/>
        <item x="351"/>
        <item x="349"/>
        <item x="1396"/>
        <item x="1397"/>
        <item x="1398"/>
        <item x="1395"/>
        <item x="646"/>
        <item x="1399"/>
        <item x="1400"/>
        <item x="1695"/>
        <item x="1402"/>
        <item x="1701"/>
        <item x="1401"/>
        <item x="1406"/>
        <item x="1405"/>
        <item x="1700"/>
        <item x="1694"/>
        <item x="1698"/>
        <item x="1697"/>
        <item x="1702"/>
        <item x="1699"/>
        <item x="1404"/>
        <item x="1705"/>
        <item x="1704"/>
        <item x="1696"/>
        <item x="1403"/>
        <item x="1703"/>
        <item x="1706"/>
        <item x="1407"/>
        <item x="1408"/>
        <item x="2317"/>
        <item x="1364"/>
        <item x="2257"/>
        <item x="2260"/>
        <item x="2295"/>
        <item x="2285"/>
        <item x="2312"/>
        <item x="2256"/>
        <item x="2292"/>
        <item x="2302"/>
        <item x="2311"/>
        <item x="2266"/>
        <item x="2288"/>
        <item x="2255"/>
        <item x="2298"/>
        <item x="1359"/>
        <item x="2325"/>
        <item x="2309"/>
        <item x="2308"/>
        <item x="2314"/>
        <item x="2254"/>
        <item x="2251"/>
        <item x="1647"/>
        <item x="1365"/>
        <item x="69"/>
        <item x="2319"/>
        <item x="2248"/>
        <item x="1381"/>
        <item x="2253"/>
        <item x="1662"/>
        <item x="2273"/>
        <item x="2326"/>
        <item x="2272"/>
        <item x="2324"/>
        <item x="2299"/>
        <item x="2247"/>
        <item x="2300"/>
        <item x="452"/>
        <item x="1387"/>
        <item x="2259"/>
        <item x="2316"/>
        <item x="2275"/>
        <item x="1573"/>
        <item x="2250"/>
        <item x="1833"/>
        <item x="2265"/>
        <item x="2263"/>
        <item x="1126"/>
        <item x="2286"/>
        <item x="2276"/>
        <item x="2261"/>
        <item x="1482"/>
        <item x="2287"/>
        <item x="1665"/>
        <item x="2283"/>
        <item x="2282"/>
        <item x="1385"/>
        <item x="1660"/>
        <item x="1581"/>
        <item x="1574"/>
        <item x="1340"/>
        <item x="1971"/>
        <item x="2296"/>
        <item x="2289"/>
        <item x="2323"/>
        <item x="1658"/>
        <item x="1548"/>
        <item x="1584"/>
        <item x="2249"/>
        <item x="1583"/>
        <item x="2284"/>
        <item x="1844"/>
        <item x="2315"/>
        <item x="1280"/>
        <item x="1656"/>
        <item x="1267"/>
        <item x="1941"/>
        <item x="1088"/>
        <item x="75"/>
        <item x="1589"/>
        <item x="1679"/>
        <item x="1576"/>
        <item x="1322"/>
        <item x="2271"/>
        <item x="2280"/>
        <item x="1516"/>
        <item x="2207"/>
        <item x="1417"/>
        <item x="1570"/>
        <item x="1542"/>
        <item x="2252"/>
        <item x="2178"/>
        <item x="2269"/>
        <item x="2200"/>
        <item x="2321"/>
        <item x="2313"/>
        <item x="1326"/>
        <item x="1598"/>
        <item x="1605"/>
        <item x="1868"/>
        <item x="1621"/>
        <item x="1675"/>
        <item x="1492"/>
        <item x="2010"/>
        <item x="1606"/>
        <item x="1661"/>
        <item x="1490"/>
        <item x="2042"/>
        <item x="1608"/>
        <item x="73"/>
        <item x="2304"/>
        <item x="2306"/>
        <item x="1112"/>
        <item x="1684"/>
        <item x="1489"/>
        <item x="2305"/>
        <item x="1865"/>
        <item x="1152"/>
        <item x="2215"/>
        <item x="2294"/>
        <item x="1503"/>
        <item x="1667"/>
        <item x="1142"/>
        <item x="1632"/>
        <item x="2278"/>
        <item x="1253"/>
        <item x="1479"/>
        <item x="1344"/>
        <item x="1590"/>
        <item x="2279"/>
        <item x="1491"/>
        <item x="1653"/>
        <item x="1383"/>
        <item x="2212"/>
        <item x="1895"/>
        <item x="1215"/>
        <item x="1301"/>
        <item x="1671"/>
        <item x="1303"/>
        <item x="1513"/>
        <item x="1613"/>
        <item x="2322"/>
        <item x="1685"/>
        <item x="1155"/>
        <item x="1625"/>
        <item x="1537"/>
        <item x="1122"/>
        <item x="2258"/>
        <item x="2290"/>
        <item x="1099"/>
        <item x="1677"/>
        <item x="1373"/>
        <item x="2210"/>
        <item x="445"/>
        <item x="1369"/>
        <item x="2310"/>
        <item x="1077"/>
        <item x="2025"/>
        <item x="2030"/>
        <item x="2209"/>
        <item x="1690"/>
        <item x="1229"/>
        <item x="1609"/>
        <item x="2274"/>
        <item x="2318"/>
        <item x="2104"/>
        <item x="1692"/>
        <item x="2004"/>
        <item x="2264"/>
        <item x="1515"/>
        <item x="2262"/>
        <item x="1134"/>
        <item x="1585"/>
        <item x="1681"/>
        <item x="1095"/>
        <item x="1885"/>
        <item x="2291"/>
        <item x="2270"/>
        <item x="1972"/>
        <item x="2058"/>
        <item x="1678"/>
        <item x="1832"/>
        <item x="1853"/>
        <item x="2081"/>
        <item x="1247"/>
        <item x="1510"/>
        <item x="1273"/>
        <item x="1114"/>
        <item x="2098"/>
        <item x="1952"/>
        <item x="2182"/>
        <item x="1158"/>
        <item x="1959"/>
        <item x="1688"/>
        <item x="1906"/>
        <item x="2307"/>
        <item x="1866"/>
        <item x="2130"/>
        <item x="1633"/>
        <item x="2176"/>
        <item x="1693"/>
        <item x="1486"/>
        <item x="2303"/>
        <item x="1552"/>
        <item x="2184"/>
        <item x="1085"/>
        <item x="2301"/>
        <item x="1872"/>
        <item x="2198"/>
        <item x="1412"/>
        <item x="1499"/>
        <item x="1146"/>
        <item x="2189"/>
        <item x="1880"/>
        <item x="2204"/>
        <item x="1305"/>
        <item x="2060"/>
        <item x="1378"/>
        <item x="84"/>
        <item x="1415"/>
        <item x="1597"/>
        <item x="1224"/>
        <item x="2208"/>
        <item x="1559"/>
        <item x="1078"/>
        <item x="1560"/>
        <item x="1264"/>
        <item x="1232"/>
        <item x="1162"/>
        <item x="2065"/>
        <item x="1227"/>
        <item x="1882"/>
        <item x="1676"/>
        <item x="1268"/>
        <item x="2267"/>
        <item x="2175"/>
        <item x="1646"/>
        <item x="2085"/>
        <item x="2219"/>
        <item x="1556"/>
        <item x="2293"/>
        <item x="1983"/>
        <item x="2281"/>
        <item x="2003"/>
        <item x="1156"/>
        <item x="2062"/>
        <item x="1254"/>
        <item x="2213"/>
        <item x="1294"/>
        <item x="1888"/>
        <item x="1634"/>
        <item x="2005"/>
        <item x="1968"/>
        <item x="1090"/>
        <item x="1686"/>
        <item x="1376"/>
        <item x="2183"/>
        <item x="1485"/>
        <item x="1883"/>
        <item x="1648"/>
        <item x="1654"/>
        <item x="2036"/>
        <item x="1123"/>
        <item x="2020"/>
        <item x="2015"/>
        <item x="1234"/>
        <item x="1657"/>
        <item x="1384"/>
        <item x="1497"/>
        <item x="2223"/>
        <item x="2297"/>
        <item x="2214"/>
        <item x="1858"/>
        <item x="1884"/>
        <item x="2066"/>
        <item x="2268"/>
        <item x="2157"/>
        <item x="2077"/>
        <item x="2174"/>
        <item x="449"/>
        <item x="2203"/>
        <item x="2221"/>
        <item x="2125"/>
        <item x="1948"/>
        <item x="1285"/>
        <item x="1864"/>
        <item x="1836"/>
        <item x="1680"/>
        <item x="1317"/>
        <item x="2211"/>
        <item x="1893"/>
        <item x="1511"/>
        <item x="2064"/>
        <item x="2179"/>
        <item x="1624"/>
        <item x="83"/>
        <item x="1645"/>
        <item x="2131"/>
        <item x="1981"/>
        <item x="1863"/>
        <item x="1673"/>
        <item x="1949"/>
        <item x="2216"/>
        <item x="2320"/>
        <item x="1233"/>
        <item x="1379"/>
        <item x="1927"/>
        <item x="1132"/>
        <item x="2169"/>
        <item x="1644"/>
        <item x="2191"/>
        <item x="2206"/>
        <item x="2190"/>
        <item x="1603"/>
        <item x="1418"/>
        <item x="1916"/>
        <item x="1664"/>
        <item x="1564"/>
        <item x="2112"/>
        <item x="2038"/>
        <item x="2192"/>
        <item x="1076"/>
        <item x="2193"/>
        <item x="1533"/>
        <item x="1512"/>
        <item x="2224"/>
        <item x="1629"/>
        <item x="1604"/>
        <item x="1275"/>
        <item x="1889"/>
        <item x="1839"/>
        <item x="1220"/>
        <item x="1362"/>
        <item x="2205"/>
        <item x="2048"/>
        <item x="1682"/>
        <item x="1921"/>
        <item x="1517"/>
        <item x="1627"/>
        <item x="2277"/>
        <item x="453"/>
        <item x="1565"/>
        <item x="1663"/>
        <item x="1562"/>
        <item x="1623"/>
        <item x="2149"/>
        <item x="1862"/>
        <item x="2142"/>
        <item x="1360"/>
        <item x="1896"/>
        <item x="2016"/>
        <item x="1599"/>
        <item x="1413"/>
        <item x="1484"/>
        <item x="1840"/>
        <item x="2059"/>
        <item x="2327"/>
        <item x="1875"/>
        <item x="1357"/>
        <item x="2043"/>
        <item x="1488"/>
        <item x="2123"/>
        <item x="1997"/>
        <item x="2072"/>
        <item x="1363"/>
        <item x="1859"/>
        <item x="1316"/>
        <item x="1414"/>
        <item x="1649"/>
        <item x="1578"/>
        <item x="1321"/>
        <item x="2089"/>
        <item x="1526"/>
        <item x="1546"/>
        <item x="2180"/>
        <item x="2220"/>
        <item x="1954"/>
        <item x="1591"/>
        <item x="2097"/>
        <item x="1580"/>
        <item x="2173"/>
        <item x="2136"/>
        <item x="1879"/>
        <item x="1612"/>
        <item x="2124"/>
        <item x="1626"/>
        <item x="1148"/>
        <item x="2225"/>
        <item x="1980"/>
        <item x="1881"/>
        <item x="1620"/>
        <item x="1223"/>
        <item x="1109"/>
        <item x="2222"/>
        <item x="1659"/>
        <item x="2226"/>
        <item x="1509"/>
        <item x="1528"/>
        <item x="1306"/>
        <item x="1595"/>
        <item x="1411"/>
        <item x="2177"/>
        <item x="1262"/>
        <item x="1367"/>
        <item x="1834"/>
        <item x="1154"/>
        <item x="1845"/>
        <item x="2217"/>
        <item x="2111"/>
        <item x="1507"/>
        <item x="2197"/>
        <item x="2101"/>
        <item x="2147"/>
        <item x="1874"/>
        <item x="1915"/>
        <item x="1557"/>
        <item x="448"/>
        <item x="1568"/>
        <item x="2202"/>
        <item x="1672"/>
        <item x="1092"/>
        <item x="1416"/>
        <item x="1611"/>
        <item x="2218"/>
        <item x="1619"/>
        <item x="1835"/>
        <item x="2106"/>
        <item x="1386"/>
        <item x="1618"/>
        <item x="2096"/>
        <item x="1091"/>
        <item x="1165"/>
        <item x="1643"/>
        <item x="87"/>
        <item x="1841"/>
        <item x="2039"/>
        <item x="1312"/>
        <item x="1563"/>
        <item x="1551"/>
        <item x="1639"/>
        <item x="2040"/>
        <item x="2094"/>
        <item x="1287"/>
        <item x="2188"/>
        <item x="1854"/>
        <item x="1541"/>
        <item x="1642"/>
        <item x="2201"/>
        <item x="2181"/>
        <item x="1842"/>
        <item x="1995"/>
        <item x="1341"/>
        <item x="1617"/>
        <item x="1103"/>
        <item x="1311"/>
        <item x="1480"/>
        <item x="1538"/>
        <item x="2108"/>
        <item x="1307"/>
        <item x="1615"/>
        <item x="2185"/>
        <item x="1594"/>
        <item x="2053"/>
        <item x="1622"/>
        <item x="1481"/>
        <item x="2151"/>
        <item x="1587"/>
        <item x="1666"/>
        <item x="1687"/>
        <item x="1200"/>
        <item x="1496"/>
        <item x="1349"/>
        <item x="2186"/>
        <item x="1837"/>
        <item x="1535"/>
        <item x="1923"/>
        <item x="1586"/>
        <item x="2087"/>
        <item x="2146"/>
        <item x="1979"/>
        <item x="1668"/>
        <item x="1933"/>
        <item x="1689"/>
        <item x="1610"/>
        <item x="1847"/>
        <item x="1989"/>
        <item x="2166"/>
        <item x="1855"/>
        <item x="1525"/>
        <item x="2021"/>
        <item x="1354"/>
        <item x="1222"/>
        <item x="1524"/>
        <item x="1569"/>
        <item x="1567"/>
        <item x="1495"/>
        <item x="1635"/>
        <item x="2068"/>
        <item x="1691"/>
        <item x="1529"/>
        <item x="2080"/>
        <item x="2199"/>
        <item x="1602"/>
        <item x="2078"/>
        <item x="1636"/>
        <item x="1944"/>
        <item x="1887"/>
        <item x="1670"/>
        <item x="1588"/>
        <item x="1081"/>
        <item x="1544"/>
        <item x="1345"/>
        <item x="2012"/>
        <item x="80"/>
        <item x="1616"/>
        <item x="2187"/>
        <item x="1891"/>
        <item x="2138"/>
        <item x="1323"/>
        <item x="1651"/>
        <item x="1947"/>
        <item x="1110"/>
        <item x="1637"/>
        <item x="1558"/>
        <item x="1831"/>
        <item x="2027"/>
        <item x="1540"/>
        <item x="1377"/>
        <item x="438"/>
        <item x="2133"/>
        <item x="1876"/>
        <item x="1607"/>
        <item x="1877"/>
        <item x="1561"/>
        <item x="1878"/>
        <item x="1640"/>
        <item x="2135"/>
        <item x="1409"/>
        <item x="1601"/>
        <item x="2195"/>
        <item x="1483"/>
        <item x="1279"/>
        <item x="1870"/>
        <item x="1536"/>
        <item x="1343"/>
        <item x="1851"/>
        <item x="1966"/>
        <item x="384"/>
        <item x="1939"/>
        <item x="2194"/>
        <item x="1593"/>
        <item x="2079"/>
        <item x="1531"/>
        <item x="2047"/>
        <item x="1111"/>
        <item x="2057"/>
        <item x="2168"/>
        <item x="1892"/>
        <item x="2063"/>
        <item x="1198"/>
        <item x="2069"/>
        <item x="1890"/>
        <item x="1519"/>
        <item x="1554"/>
        <item x="2045"/>
        <item x="2141"/>
        <item x="2139"/>
        <item x="1641"/>
        <item x="1857"/>
        <item x="2121"/>
        <item x="1571"/>
        <item x="2150"/>
        <item x="2129"/>
        <item x="1849"/>
        <item x="1669"/>
        <item x="1518"/>
        <item x="383"/>
        <item x="1674"/>
        <item x="2134"/>
        <item x="2128"/>
        <item x="1942"/>
        <item x="2024"/>
        <item x="1631"/>
        <item x="1500"/>
        <item x="2110"/>
        <item x="1985"/>
        <item x="1521"/>
        <item x="2153"/>
        <item x="1650"/>
        <item x="1147"/>
        <item x="1299"/>
        <item x="86"/>
        <item x="2145"/>
        <item x="2116"/>
        <item x="2067"/>
        <item x="1998"/>
        <item x="2034"/>
        <item x="1190"/>
        <item x="1848"/>
        <item x="1293"/>
        <item x="1113"/>
        <item x="2099"/>
        <item x="2137"/>
        <item x="1298"/>
        <item x="1638"/>
        <item x="2105"/>
        <item x="2107"/>
        <item x="1410"/>
        <item x="1371"/>
        <item x="1502"/>
        <item x="1487"/>
        <item x="1135"/>
        <item x="1861"/>
        <item x="1957"/>
        <item x="2172"/>
        <item x="1630"/>
        <item x="1600"/>
        <item x="2100"/>
        <item x="1530"/>
        <item x="1592"/>
        <item x="2054"/>
        <item x="1225"/>
        <item x="1547"/>
        <item x="2035"/>
        <item x="1308"/>
        <item x="1994"/>
        <item x="1520"/>
        <item x="1346"/>
        <item x="1375"/>
        <item x="1873"/>
        <item x="1494"/>
        <item x="2023"/>
        <item x="1572"/>
        <item x="2162"/>
        <item x="1543"/>
        <item x="2155"/>
        <item x="2076"/>
        <item x="2086"/>
        <item x="91"/>
        <item x="1614"/>
        <item x="370"/>
        <item x="2127"/>
        <item x="1374"/>
        <item x="1347"/>
        <item x="1545"/>
        <item x="2154"/>
        <item x="1628"/>
        <item x="1683"/>
        <item x="1655"/>
        <item x="1926"/>
        <item x="1860"/>
        <item x="1978"/>
        <item x="2170"/>
        <item x="1856"/>
        <item x="2029"/>
        <item x="2126"/>
        <item x="1420"/>
        <item x="1946"/>
        <item x="2011"/>
        <item x="1522"/>
        <item x="1652"/>
        <item x="1144"/>
        <item x="1867"/>
        <item x="1982"/>
        <item x="1973"/>
        <item x="2115"/>
        <item x="2019"/>
        <item x="1290"/>
        <item x="1514"/>
        <item x="2140"/>
        <item x="2091"/>
        <item x="1970"/>
        <item x="1119"/>
        <item x="1977"/>
        <item x="374"/>
        <item x="2092"/>
        <item x="2156"/>
        <item x="2196"/>
        <item x="1579"/>
        <item x="2160"/>
        <item x="2144"/>
        <item x="1932"/>
        <item x="2056"/>
        <item x="2001"/>
        <item x="1852"/>
        <item x="1846"/>
        <item x="1965"/>
        <item x="1582"/>
        <item x="1549"/>
        <item x="2071"/>
        <item x="1960"/>
        <item x="2109"/>
        <item x="2102"/>
        <item x="1508"/>
        <item x="1372"/>
        <item x="1505"/>
        <item x="1838"/>
        <item x="2118"/>
        <item x="1869"/>
        <item x="2052"/>
        <item x="1352"/>
        <item x="1504"/>
        <item x="2163"/>
        <item x="2031"/>
        <item x="2082"/>
        <item x="2120"/>
        <item x="2167"/>
        <item x="1419"/>
        <item x="2132"/>
        <item x="2041"/>
        <item x="1961"/>
        <item x="363"/>
        <item x="2006"/>
        <item x="1940"/>
        <item x="1523"/>
        <item x="2028"/>
        <item x="1911"/>
        <item x="1553"/>
        <item x="1958"/>
        <item x="1850"/>
        <item x="1539"/>
        <item x="1382"/>
        <item x="1174"/>
        <item x="1358"/>
        <item x="1843"/>
        <item x="362"/>
        <item x="1904"/>
        <item x="2044"/>
        <item x="1917"/>
        <item x="1296"/>
        <item x="1924"/>
        <item x="1575"/>
        <item x="2152"/>
        <item x="1289"/>
        <item x="1908"/>
        <item x="382"/>
        <item x="1951"/>
        <item x="1955"/>
        <item x="2046"/>
        <item x="1239"/>
        <item x="1281"/>
        <item x="1532"/>
        <item x="1566"/>
        <item x="67"/>
        <item x="365"/>
        <item x="364"/>
        <item x="1943"/>
        <item x="2117"/>
        <item x="1886"/>
        <item x="2033"/>
        <item x="1963"/>
        <item x="2055"/>
        <item x="1550"/>
        <item x="1928"/>
        <item x="2090"/>
        <item x="2000"/>
        <item x="1082"/>
        <item x="2143"/>
        <item x="1953"/>
        <item x="2070"/>
        <item x="1534"/>
        <item x="1309"/>
        <item x="371"/>
        <item x="1935"/>
        <item x="1596"/>
        <item x="1577"/>
        <item x="1125"/>
        <item x="1993"/>
        <item x="1975"/>
        <item x="2002"/>
        <item x="1493"/>
        <item x="1987"/>
        <item x="1931"/>
        <item x="2122"/>
        <item x="376"/>
        <item x="2083"/>
        <item x="1976"/>
        <item x="1996"/>
        <item x="2171"/>
        <item x="1909"/>
        <item x="1871"/>
        <item x="1498"/>
        <item x="1087"/>
        <item x="2119"/>
        <item x="2017"/>
        <item x="1962"/>
        <item x="2073"/>
        <item x="1938"/>
        <item x="2161"/>
        <item x="2088"/>
        <item x="1991"/>
        <item x="1251"/>
        <item x="2061"/>
        <item x="1903"/>
        <item x="380"/>
        <item x="2165"/>
        <item x="2032"/>
        <item x="2007"/>
        <item x="1259"/>
        <item x="373"/>
        <item x="1169"/>
        <item x="2037"/>
        <item x="2159"/>
        <item x="1964"/>
        <item x="1555"/>
        <item x="1176"/>
        <item x="2014"/>
        <item x="2095"/>
        <item x="1166"/>
        <item x="1922"/>
        <item x="1272"/>
        <item x="1974"/>
        <item x="1380"/>
        <item x="1969"/>
        <item x="1277"/>
        <item x="1992"/>
        <item x="372"/>
        <item x="1079"/>
        <item x="1527"/>
        <item x="2114"/>
        <item x="2022"/>
        <item x="2158"/>
        <item x="2113"/>
        <item x="1905"/>
        <item x="1956"/>
        <item x="1351"/>
        <item x="1195"/>
        <item x="1096"/>
        <item x="375"/>
        <item x="2148"/>
        <item x="1901"/>
        <item x="1912"/>
        <item x="2164"/>
        <item x="1894"/>
        <item x="1984"/>
        <item x="2084"/>
        <item x="1325"/>
        <item x="1501"/>
        <item x="1263"/>
        <item x="1925"/>
        <item x="1945"/>
        <item x="2008"/>
        <item x="2051"/>
        <item x="1249"/>
        <item x="1990"/>
        <item x="1950"/>
        <item x="1177"/>
        <item x="1180"/>
        <item x="379"/>
        <item x="1930"/>
        <item x="1506"/>
        <item x="1902"/>
        <item x="1967"/>
        <item x="1128"/>
        <item x="2013"/>
        <item x="2103"/>
        <item x="1907"/>
        <item x="1999"/>
        <item x="1937"/>
        <item x="2049"/>
        <item x="1194"/>
        <item x="1209"/>
        <item x="1918"/>
        <item x="2093"/>
        <item x="1914"/>
        <item x="1920"/>
        <item x="1164"/>
        <item x="367"/>
        <item x="1910"/>
        <item x="1188"/>
        <item x="377"/>
        <item x="2026"/>
        <item x="369"/>
        <item x="1913"/>
        <item x="1191"/>
        <item x="1986"/>
        <item x="1193"/>
        <item x="2009"/>
        <item x="1324"/>
        <item x="1900"/>
        <item x="1276"/>
        <item x="378"/>
        <item x="1269"/>
        <item x="381"/>
        <item x="1205"/>
        <item x="2050"/>
        <item x="1929"/>
        <item x="1934"/>
        <item x="366"/>
        <item x="1203"/>
        <item x="1171"/>
        <item x="368"/>
        <item x="2246"/>
        <item x="1181"/>
        <item x="1184"/>
        <item x="2074"/>
        <item x="1252"/>
        <item x="2075"/>
        <item x="1151"/>
        <item x="1339"/>
        <item x="1140"/>
        <item x="1936"/>
        <item x="1270"/>
        <item x="1159"/>
        <item x="1313"/>
        <item x="1237"/>
        <item x="1355"/>
        <item x="1366"/>
        <item x="2245"/>
        <item x="1350"/>
        <item x="1988"/>
        <item x="1919"/>
        <item x="2018"/>
        <item x="1186"/>
        <item x="1196"/>
        <item x="1083"/>
        <item x="1150"/>
        <item x="1235"/>
        <item x="1368"/>
        <item x="1117"/>
        <item x="1189"/>
        <item x="2244"/>
        <item x="451"/>
        <item x="1143"/>
        <item x="440"/>
        <item x="1201"/>
        <item x="1104"/>
        <item x="1141"/>
        <item x="1218"/>
        <item x="1207"/>
        <item x="1179"/>
        <item x="1136"/>
        <item x="1370"/>
        <item x="1830"/>
        <item x="1075"/>
        <item x="1173"/>
        <item x="1231"/>
        <item x="1823"/>
        <item x="77"/>
        <item x="1170"/>
        <item x="1236"/>
        <item x="1204"/>
        <item x="1133"/>
        <item x="1226"/>
        <item x="1131"/>
        <item x="1137"/>
        <item x="1816"/>
        <item x="1161"/>
        <item x="68"/>
        <item x="1145"/>
        <item x="1219"/>
        <item x="444"/>
        <item x="1241"/>
        <item x="1214"/>
        <item x="1217"/>
        <item x="1210"/>
        <item x="1897"/>
        <item x="1199"/>
        <item x="1130"/>
        <item x="1182"/>
        <item x="1310"/>
        <item x="1206"/>
        <item x="1097"/>
        <item x="1093"/>
        <item x="1356"/>
        <item x="1106"/>
        <item x="1327"/>
        <item x="1361"/>
        <item x="1178"/>
        <item x="1342"/>
        <item x="1820"/>
        <item x="1086"/>
        <item x="1817"/>
        <item x="1228"/>
        <item x="1314"/>
        <item x="1320"/>
        <item x="1138"/>
        <item x="1160"/>
        <item x="1172"/>
        <item x="1353"/>
        <item x="1192"/>
        <item x="1898"/>
        <item x="1175"/>
        <item x="2243"/>
        <item x="1221"/>
        <item x="1819"/>
        <item x="1315"/>
        <item x="1255"/>
        <item x="1153"/>
        <item x="1319"/>
        <item x="1826"/>
        <item x="1216"/>
        <item x="1318"/>
        <item x="1899"/>
        <item x="1825"/>
        <item x="1818"/>
        <item x="1240"/>
        <item x="1230"/>
        <item x="1167"/>
        <item x="441"/>
        <item x="1187"/>
        <item x="1302"/>
        <item x="1238"/>
        <item x="1328"/>
        <item x="1197"/>
        <item x="1284"/>
        <item x="1828"/>
        <item x="1121"/>
        <item x="1116"/>
        <item x="1157"/>
        <item x="1212"/>
        <item x="1329"/>
        <item x="1107"/>
        <item x="1822"/>
        <item x="1105"/>
        <item x="1291"/>
        <item x="1211"/>
        <item x="1829"/>
        <item x="1108"/>
        <item x="1824"/>
        <item x="578"/>
        <item x="1098"/>
        <item x="577"/>
        <item x="1163"/>
        <item x="1827"/>
        <item x="1101"/>
        <item x="1115"/>
        <item x="622"/>
        <item x="1304"/>
        <item x="1286"/>
        <item x="1288"/>
        <item x="1185"/>
        <item x="1463"/>
        <item x="1300"/>
        <item x="1424"/>
        <item x="450"/>
        <item x="612"/>
        <item x="1149"/>
        <item x="1348"/>
        <item x="1208"/>
        <item x="1430"/>
        <item x="1297"/>
        <item x="580"/>
        <item x="1168"/>
        <item x="1821"/>
        <item x="579"/>
        <item x="1283"/>
        <item x="1213"/>
        <item x="1242"/>
        <item x="1278"/>
        <item x="1452"/>
        <item x="1441"/>
        <item x="79"/>
        <item x="1202"/>
        <item x="1248"/>
        <item x="1428"/>
        <item x="1094"/>
        <item x="621"/>
        <item x="1089"/>
        <item x="1295"/>
        <item x="611"/>
        <item x="1453"/>
        <item x="1292"/>
        <item x="1282"/>
        <item x="1421"/>
        <item x="1274"/>
        <item x="1244"/>
        <item x="442"/>
        <item x="1458"/>
        <item x="609"/>
        <item x="1243"/>
        <item x="1465"/>
        <item x="617"/>
        <item x="560"/>
        <item x="1100"/>
        <item x="1464"/>
        <item x="607"/>
        <item x="1456"/>
        <item x="1102"/>
        <item x="1431"/>
        <item x="1183"/>
        <item x="1256"/>
        <item x="610"/>
        <item x="557"/>
        <item x="1250"/>
        <item x="1459"/>
        <item x="1129"/>
        <item x="1436"/>
        <item x="1454"/>
        <item x="1434"/>
        <item x="1084"/>
        <item x="1439"/>
        <item x="1261"/>
        <item x="1265"/>
        <item x="1257"/>
        <item x="1118"/>
        <item x="1467"/>
        <item x="1466"/>
        <item x="1127"/>
        <item x="1245"/>
        <item x="588"/>
        <item x="1120"/>
        <item x="1139"/>
        <item x="1446"/>
        <item x="1080"/>
        <item x="586"/>
        <item x="1432"/>
        <item x="1461"/>
        <item x="1425"/>
        <item x="1266"/>
        <item x="608"/>
        <item x="1271"/>
        <item x="616"/>
        <item x="1460"/>
        <item x="464"/>
        <item x="587"/>
        <item x="585"/>
        <item x="618"/>
        <item x="465"/>
        <item x="1258"/>
        <item x="1124"/>
        <item x="1260"/>
        <item x="581"/>
        <item x="1473"/>
        <item x="1455"/>
        <item x="563"/>
        <item x="620"/>
        <item x="614"/>
        <item x="1429"/>
        <item x="519"/>
        <item x="1246"/>
        <item x="606"/>
        <item x="1438"/>
        <item x="471"/>
        <item x="466"/>
        <item x="520"/>
        <item x="613"/>
        <item x="554"/>
        <item x="1474"/>
        <item x="72"/>
        <item x="1449"/>
        <item x="619"/>
        <item x="584"/>
        <item x="615"/>
        <item x="1433"/>
        <item x="583"/>
        <item x="1471"/>
        <item x="1468"/>
        <item x="1462"/>
        <item x="1448"/>
        <item x="1457"/>
        <item x="81"/>
        <item x="1423"/>
        <item x="521"/>
        <item x="1440"/>
        <item x="605"/>
        <item x="1472"/>
        <item x="582"/>
        <item x="552"/>
        <item x="455"/>
        <item x="1469"/>
        <item x="463"/>
        <item x="553"/>
        <item x="559"/>
        <item x="1470"/>
        <item x="472"/>
        <item x="561"/>
        <item x="525"/>
        <item x="76"/>
        <item x="1477"/>
        <item x="526"/>
        <item x="527"/>
        <item x="1478"/>
        <item x="1435"/>
        <item x="1450"/>
        <item x="566"/>
        <item x="562"/>
        <item x="522"/>
        <item x="531"/>
        <item x="1442"/>
        <item x="537"/>
        <item x="1443"/>
        <item x="565"/>
        <item x="624"/>
        <item x="1445"/>
        <item x="1444"/>
        <item x="1451"/>
        <item x="458"/>
        <item x="467"/>
        <item x="1437"/>
        <item x="1476"/>
        <item x="456"/>
        <item x="568"/>
        <item x="1427"/>
        <item x="538"/>
        <item x="534"/>
        <item x="551"/>
        <item x="567"/>
        <item x="457"/>
        <item x="400"/>
        <item x="530"/>
        <item x="623"/>
        <item x="1390"/>
        <item x="1475"/>
        <item x="529"/>
        <item x="462"/>
        <item x="401"/>
        <item x="1391"/>
        <item x="1422"/>
        <item x="1393"/>
        <item x="1426"/>
        <item x="532"/>
        <item x="509"/>
        <item x="1389"/>
        <item x="510"/>
        <item x="403"/>
        <item x="533"/>
        <item x="459"/>
        <item x="542"/>
        <item x="469"/>
        <item x="541"/>
        <item x="393"/>
        <item x="461"/>
        <item x="1447"/>
        <item x="1388"/>
        <item x="540"/>
        <item x="390"/>
        <item x="513"/>
        <item x="514"/>
        <item x="1392"/>
        <item x="544"/>
        <item x="460"/>
        <item x="512"/>
        <item x="528"/>
        <item x="543"/>
        <item x="574"/>
        <item x="550"/>
        <item x="558"/>
        <item x="392"/>
        <item x="564"/>
        <item x="398"/>
        <item x="576"/>
        <item x="402"/>
        <item x="555"/>
        <item x="573"/>
        <item x="545"/>
        <item x="556"/>
        <item x="391"/>
        <item x="548"/>
        <item x="539"/>
        <item x="470"/>
        <item x="547"/>
        <item x="536"/>
        <item x="535"/>
        <item x="575"/>
        <item x="511"/>
        <item x="396"/>
        <item x="395"/>
        <item x="399"/>
        <item x="546"/>
        <item x="515"/>
        <item x="1394"/>
        <item x="523"/>
        <item x="549"/>
        <item x="394"/>
        <item x="404"/>
        <item x="388"/>
        <item x="516"/>
        <item x="524"/>
        <item x="397"/>
        <item x="389"/>
        <item x="405"/>
        <item x="517"/>
        <item x="518"/>
        <item x="468"/>
        <item x="2329"/>
        <item x="6"/>
        <item x="312"/>
        <item x="305"/>
        <item x="1811"/>
        <item x="304"/>
        <item x="2330"/>
        <item x="1753"/>
        <item x="7"/>
        <item x="308"/>
        <item x="2331"/>
        <item x="1756"/>
        <item x="310"/>
        <item x="309"/>
        <item x="1813"/>
        <item x="2328"/>
        <item x="1742"/>
        <item x="1763"/>
        <item x="1810"/>
        <item x="570"/>
        <item x="387"/>
        <item x="1815"/>
        <item x="1812"/>
        <item x="1765"/>
        <item x="1745"/>
        <item x="1758"/>
        <item x="1727"/>
        <item x="1772"/>
        <item x="572"/>
        <item x="1762"/>
        <item x="1776"/>
        <item x="1722"/>
        <item x="1766"/>
        <item x="1738"/>
        <item x="1740"/>
        <item x="1726"/>
        <item x="1767"/>
        <item x="1794"/>
        <item x="1769"/>
        <item x="1775"/>
        <item x="1749"/>
        <item x="1723"/>
        <item x="1750"/>
        <item x="311"/>
        <item x="1808"/>
        <item x="1734"/>
        <item x="1779"/>
        <item x="1710"/>
        <item x="1741"/>
        <item x="1814"/>
        <item x="1803"/>
        <item x="1759"/>
        <item x="1739"/>
        <item x="1768"/>
        <item x="1736"/>
        <item x="1747"/>
        <item x="1731"/>
        <item x="1754"/>
        <item x="1781"/>
        <item x="1729"/>
        <item x="1751"/>
        <item x="1709"/>
        <item x="1725"/>
        <item x="1748"/>
        <item x="1773"/>
        <item x="1724"/>
        <item x="1795"/>
        <item x="1708"/>
        <item x="313"/>
        <item x="1737"/>
        <item x="1752"/>
        <item x="604"/>
        <item x="1743"/>
        <item x="1801"/>
        <item x="1730"/>
        <item x="1785"/>
        <item x="1755"/>
        <item x="1797"/>
        <item x="1777"/>
        <item x="1799"/>
        <item x="2241"/>
        <item x="571"/>
        <item x="1721"/>
        <item x="1780"/>
        <item x="1707"/>
        <item x="1804"/>
        <item x="1771"/>
        <item x="1715"/>
        <item x="1732"/>
        <item x="1809"/>
        <item x="1791"/>
        <item x="1711"/>
        <item x="1789"/>
        <item x="386"/>
        <item x="2228"/>
        <item x="1802"/>
        <item x="1806"/>
        <item x="1735"/>
        <item x="1746"/>
        <item x="569"/>
        <item x="1790"/>
        <item x="1805"/>
        <item x="1792"/>
        <item x="1764"/>
        <item x="1733"/>
        <item x="1807"/>
        <item x="1761"/>
        <item x="1728"/>
        <item x="1786"/>
        <item x="1744"/>
        <item x="1760"/>
        <item x="2236"/>
        <item x="1778"/>
        <item x="1784"/>
        <item x="2229"/>
        <item x="66"/>
        <item x="2227"/>
        <item x="1774"/>
        <item x="1793"/>
        <item x="1714"/>
        <item x="2237"/>
        <item x="2242"/>
        <item x="1718"/>
        <item x="1757"/>
        <item x="2239"/>
        <item x="1770"/>
        <item x="1782"/>
        <item x="603"/>
        <item x="1787"/>
        <item x="1788"/>
        <item x="2231"/>
        <item x="2232"/>
        <item x="1783"/>
        <item x="2230"/>
        <item x="1712"/>
        <item x="2233"/>
        <item x="1800"/>
        <item x="1719"/>
        <item x="1798"/>
        <item x="2235"/>
        <item x="2238"/>
        <item x="1717"/>
        <item x="2240"/>
        <item x="1716"/>
        <item x="1796"/>
        <item x="1720"/>
        <item x="2234"/>
        <item x="596"/>
        <item x="314"/>
        <item x="597"/>
        <item x="307"/>
        <item x="306"/>
        <item x="602"/>
        <item x="385"/>
        <item x="2333"/>
        <item x="219"/>
        <item x="2332"/>
        <item x="181"/>
        <item x="495"/>
        <item x="2335"/>
        <item x="139"/>
        <item x="2337"/>
        <item x="47"/>
        <item x="146"/>
        <item x="1713"/>
        <item x="221"/>
        <item x="175"/>
        <item x="136"/>
        <item x="494"/>
        <item x="280"/>
        <item x="46"/>
        <item x="165"/>
        <item x="185"/>
        <item x="182"/>
        <item x="138"/>
        <item x="183"/>
        <item x="51"/>
        <item x="279"/>
        <item x="56"/>
        <item x="145"/>
        <item x="277"/>
        <item x="595"/>
        <item x="137"/>
        <item x="276"/>
        <item x="180"/>
        <item x="202"/>
        <item x="2336"/>
        <item x="57"/>
        <item x="198"/>
        <item x="132"/>
        <item x="152"/>
        <item x="601"/>
        <item x="493"/>
        <item x="135"/>
        <item x="121"/>
        <item x="201"/>
        <item x="192"/>
        <item x="227"/>
        <item x="224"/>
        <item x="129"/>
        <item x="263"/>
        <item x="1332"/>
        <item x="2334"/>
        <item x="600"/>
        <item x="190"/>
        <item x="271"/>
        <item x="141"/>
        <item x="245"/>
        <item x="143"/>
        <item x="218"/>
        <item x="496"/>
        <item x="211"/>
        <item x="154"/>
        <item x="485"/>
        <item x="242"/>
        <item x="191"/>
        <item x="204"/>
        <item x="1336"/>
        <item x="268"/>
        <item x="193"/>
        <item x="176"/>
        <item x="241"/>
        <item x="253"/>
        <item x="225"/>
        <item x="289"/>
        <item x="205"/>
        <item x="274"/>
        <item x="258"/>
        <item x="598"/>
        <item x="149"/>
        <item x="194"/>
        <item x="273"/>
        <item x="267"/>
        <item x="131"/>
        <item x="147"/>
        <item x="186"/>
        <item x="164"/>
        <item x="163"/>
        <item x="481"/>
        <item x="264"/>
        <item x="153"/>
        <item x="287"/>
        <item x="168"/>
        <item x="162"/>
        <item x="228"/>
        <item x="234"/>
        <item x="284"/>
        <item x="128"/>
        <item x="206"/>
        <item x="151"/>
        <item x="283"/>
        <item x="156"/>
        <item x="286"/>
        <item x="247"/>
        <item x="50"/>
        <item x="1333"/>
        <item x="177"/>
        <item x="213"/>
        <item x="272"/>
        <item x="159"/>
        <item x="482"/>
        <item x="248"/>
        <item x="256"/>
        <item x="173"/>
        <item x="503"/>
        <item x="196"/>
        <item x="285"/>
        <item x="488"/>
        <item x="2338"/>
        <item x="123"/>
        <item x="174"/>
        <item x="212"/>
        <item x="270"/>
        <item x="167"/>
        <item x="222"/>
        <item x="134"/>
        <item x="504"/>
        <item x="282"/>
        <item x="160"/>
        <item x="127"/>
        <item x="275"/>
        <item x="148"/>
        <item x="217"/>
        <item x="229"/>
        <item x="122"/>
        <item x="157"/>
        <item x="262"/>
        <item x="125"/>
        <item x="486"/>
        <item x="142"/>
        <item x="226"/>
        <item x="235"/>
        <item x="144"/>
        <item x="58"/>
        <item x="65"/>
        <item x="216"/>
        <item x="484"/>
        <item x="260"/>
        <item x="237"/>
        <item x="199"/>
        <item x="254"/>
        <item x="200"/>
        <item x="184"/>
        <item x="249"/>
        <item x="210"/>
        <item x="140"/>
        <item x="231"/>
        <item x="158"/>
        <item x="252"/>
        <item x="188"/>
        <item x="269"/>
        <item x="166"/>
        <item x="259"/>
        <item x="169"/>
        <item x="161"/>
        <item x="133"/>
        <item x="257"/>
        <item x="215"/>
        <item x="502"/>
        <item x="508"/>
        <item x="250"/>
        <item x="487"/>
        <item x="170"/>
        <item x="265"/>
        <item x="599"/>
        <item x="266"/>
        <item x="126"/>
        <item x="59"/>
        <item x="130"/>
        <item x="55"/>
        <item x="239"/>
        <item x="290"/>
        <item x="54"/>
        <item x="505"/>
        <item x="150"/>
        <item x="483"/>
        <item x="195"/>
        <item x="291"/>
        <item x="207"/>
        <item x="501"/>
        <item x="187"/>
        <item x="214"/>
        <item x="489"/>
        <item x="155"/>
        <item x="1331"/>
        <item x="232"/>
        <item x="506"/>
        <item x="507"/>
        <item x="1337"/>
        <item x="220"/>
        <item x="89"/>
        <item x="124"/>
        <item x="251"/>
        <item x="243"/>
        <item x="1338"/>
        <item x="230"/>
        <item x="246"/>
        <item x="223"/>
        <item x="240"/>
        <item x="40"/>
        <item x="203"/>
        <item x="172"/>
        <item x="1330"/>
        <item x="43"/>
        <item x="491"/>
        <item x="208"/>
        <item x="209"/>
        <item x="261"/>
        <item x="189"/>
        <item x="178"/>
        <item x="45"/>
        <item x="640"/>
        <item x="197"/>
        <item x="288"/>
        <item x="233"/>
        <item x="116"/>
        <item x="490"/>
        <item x="42"/>
        <item x="1335"/>
        <item x="171"/>
        <item x="117"/>
        <item x="499"/>
        <item x="492"/>
        <item x="95"/>
        <item x="244"/>
        <item x="281"/>
        <item x="278"/>
        <item x="236"/>
        <item x="633"/>
        <item x="639"/>
        <item x="44"/>
        <item x="238"/>
        <item x="255"/>
        <item x="52"/>
        <item x="295"/>
        <item x="103"/>
        <item x="53"/>
        <item x="115"/>
        <item x="500"/>
        <item x="179"/>
        <item x="1334"/>
        <item x="497"/>
        <item x="294"/>
        <item x="118"/>
        <item x="498"/>
        <item x="41"/>
        <item x="94"/>
        <item x="589"/>
        <item x="106"/>
        <item x="105"/>
        <item x="293"/>
        <item x="39"/>
        <item x="38"/>
        <item x="641"/>
        <item x="48"/>
        <item x="108"/>
        <item x="61"/>
        <item x="60"/>
        <item x="49"/>
        <item x="635"/>
        <item x="62"/>
        <item x="107"/>
        <item x="642"/>
        <item x="636"/>
        <item x="645"/>
        <item x="643"/>
        <item x="104"/>
        <item x="292"/>
        <item x="63"/>
        <item x="296"/>
        <item x="644"/>
        <item x="590"/>
        <item x="96"/>
        <item x="99"/>
        <item x="92"/>
        <item x="473"/>
        <item x="98"/>
        <item x="93"/>
        <item x="427"/>
        <item x="101"/>
        <item x="100"/>
        <item x="476"/>
        <item x="97"/>
        <item x="474"/>
        <item x="475"/>
        <item x="591"/>
        <item x="102"/>
        <item x="594"/>
        <item x="628"/>
        <item x="426"/>
        <item x="629"/>
        <item x="353"/>
        <item x="592"/>
        <item x="407"/>
        <item x="432"/>
        <item x="356"/>
        <item x="626"/>
        <item x="406"/>
        <item x="352"/>
        <item x="418"/>
        <item x="422"/>
        <item x="434"/>
        <item x="419"/>
        <item x="625"/>
        <item x="423"/>
        <item x="361"/>
        <item x="435"/>
        <item x="109"/>
        <item x="110"/>
        <item x="480"/>
        <item x="420"/>
        <item x="479"/>
        <item x="593"/>
        <item x="421"/>
        <item x="357"/>
        <item x="120"/>
        <item x="477"/>
        <item x="119"/>
        <item x="408"/>
        <item x="433"/>
        <item x="478"/>
        <item x="409"/>
        <item x="429"/>
        <item x="358"/>
        <item x="424"/>
        <item x="430"/>
        <item x="425"/>
        <item x="354"/>
        <item x="414"/>
        <item x="415"/>
        <item x="360"/>
        <item x="412"/>
        <item x="111"/>
        <item x="413"/>
        <item x="428"/>
        <item x="112"/>
        <item x="359"/>
        <item x="431"/>
        <item x="113"/>
        <item x="627"/>
        <item x="355"/>
        <item x="114"/>
        <item x="411"/>
        <item x="410"/>
        <item x="417"/>
        <item x="776"/>
        <item x="1051"/>
        <item x="777"/>
        <item x="1048"/>
        <item x="416"/>
        <item x="703"/>
        <item x="746"/>
        <item x="747"/>
        <item x="74"/>
        <item x="702"/>
        <item x="936"/>
        <item x="666"/>
        <item x="772"/>
        <item x="923"/>
        <item x="807"/>
        <item x="745"/>
        <item x="653"/>
        <item x="1046"/>
        <item x="1047"/>
        <item x="667"/>
        <item x="792"/>
        <item x="650"/>
        <item x="737"/>
        <item x="649"/>
        <item x="1039"/>
        <item x="905"/>
        <item x="1022"/>
        <item x="856"/>
        <item x="1065"/>
        <item x="855"/>
        <item x="1044"/>
        <item x="696"/>
        <item x="870"/>
        <item x="711"/>
        <item x="1041"/>
        <item x="664"/>
        <item x="857"/>
        <item x="1023"/>
        <item x="743"/>
        <item x="712"/>
        <item x="788"/>
        <item x="871"/>
        <item x="844"/>
        <item x="906"/>
        <item x="686"/>
        <item x="1001"/>
        <item x="738"/>
        <item x="1062"/>
        <item x="854"/>
        <item x="1069"/>
        <item x="931"/>
        <item x="876"/>
        <item x="1063"/>
        <item x="1042"/>
        <item x="919"/>
        <item x="661"/>
        <item x="663"/>
        <item x="920"/>
        <item x="742"/>
        <item x="903"/>
        <item x="1032"/>
        <item x="930"/>
        <item x="1015"/>
        <item x="804"/>
        <item x="902"/>
        <item x="909"/>
        <item x="1043"/>
        <item x="78"/>
        <item x="884"/>
        <item x="790"/>
        <item x="899"/>
        <item x="693"/>
        <item x="803"/>
        <item x="443"/>
        <item x="767"/>
        <item x="908"/>
        <item x="793"/>
        <item x="1036"/>
        <item x="886"/>
        <item x="446"/>
        <item x="843"/>
        <item x="710"/>
        <item x="1064"/>
        <item x="688"/>
        <item x="740"/>
        <item x="739"/>
        <item x="1061"/>
        <item x="1025"/>
        <item x="791"/>
        <item x="1010"/>
        <item x="979"/>
        <item x="1038"/>
        <item x="454"/>
        <item x="959"/>
        <item x="1066"/>
        <item x="1000"/>
        <item x="897"/>
        <item x="1037"/>
        <item x="836"/>
        <item x="997"/>
        <item x="770"/>
        <item x="1033"/>
        <item x="1018"/>
        <item x="873"/>
        <item x="981"/>
        <item x="970"/>
        <item x="860"/>
        <item x="1035"/>
        <item x="768"/>
        <item x="692"/>
        <item x="761"/>
        <item x="687"/>
        <item x="1070"/>
        <item x="872"/>
        <item x="741"/>
        <item x="70"/>
        <item x="1021"/>
        <item x="932"/>
        <item x="858"/>
        <item x="971"/>
        <item x="894"/>
        <item x="960"/>
        <item x="1017"/>
        <item x="921"/>
        <item x="839"/>
        <item x="806"/>
        <item x="911"/>
        <item x="1030"/>
        <item x="889"/>
        <item x="859"/>
        <item x="689"/>
        <item x="874"/>
        <item x="840"/>
        <item x="917"/>
        <item x="1031"/>
        <item x="805"/>
        <item x="1020"/>
        <item x="896"/>
        <item x="890"/>
        <item x="853"/>
        <item x="910"/>
        <item x="841"/>
        <item x="914"/>
        <item x="765"/>
        <item x="916"/>
        <item x="1040"/>
        <item x="922"/>
        <item x="998"/>
        <item x="660"/>
        <item x="1006"/>
        <item x="1016"/>
        <item x="881"/>
        <item x="1005"/>
        <item x="885"/>
        <item x="662"/>
        <item x="695"/>
        <item x="1014"/>
        <item x="999"/>
        <item x="1045"/>
        <item x="691"/>
        <item x="1029"/>
        <item x="769"/>
        <item x="864"/>
        <item x="912"/>
        <item x="342"/>
        <item x="763"/>
        <item x="895"/>
        <item x="875"/>
        <item x="893"/>
        <item x="877"/>
        <item x="980"/>
        <item x="694"/>
        <item x="990"/>
        <item x="760"/>
        <item x="810"/>
        <item x="71"/>
        <item x="988"/>
        <item x="759"/>
        <item x="966"/>
        <item x="983"/>
        <item x="771"/>
        <item x="447"/>
        <item x="1003"/>
        <item x="883"/>
        <item x="915"/>
        <item x="1004"/>
        <item x="996"/>
        <item x="1011"/>
        <item x="341"/>
        <item x="714"/>
        <item x="1019"/>
        <item x="764"/>
        <item x="683"/>
        <item x="713"/>
        <item x="715"/>
        <item x="924"/>
        <item x="766"/>
        <item x="972"/>
        <item x="987"/>
        <item x="973"/>
        <item x="677"/>
        <item x="749"/>
        <item x="824"/>
        <item x="658"/>
        <item x="1002"/>
        <item x="994"/>
        <item x="800"/>
        <item x="318"/>
        <item x="799"/>
        <item x="1053"/>
        <item x="977"/>
        <item x="757"/>
        <item x="802"/>
        <item x="978"/>
        <item x="762"/>
        <item x="1059"/>
        <item x="1055"/>
        <item x="678"/>
        <item x="801"/>
        <item x="725"/>
        <item x="1057"/>
        <item x="817"/>
        <item x="1060"/>
        <item x="64"/>
        <item x="724"/>
        <item x="320"/>
        <item x="647"/>
        <item x="673"/>
        <item x="316"/>
        <item x="815"/>
        <item x="1054"/>
        <item x="880"/>
        <item x="321"/>
        <item x="982"/>
        <item x="439"/>
        <item x="845"/>
        <item x="926"/>
        <item x="984"/>
        <item x="722"/>
        <item x="671"/>
        <item x="927"/>
        <item x="672"/>
        <item x="332"/>
        <item x="315"/>
        <item x="842"/>
        <item x="317"/>
        <item x="670"/>
        <item x="88"/>
        <item x="879"/>
        <item x="866"/>
        <item x="648"/>
        <item x="657"/>
        <item x="862"/>
        <item x="728"/>
        <item x="891"/>
        <item x="833"/>
        <item x="832"/>
        <item x="655"/>
        <item x="828"/>
        <item x="892"/>
        <item x="991"/>
        <item x="721"/>
        <item x="863"/>
        <item x="654"/>
        <item x="437"/>
        <item x="989"/>
        <item x="758"/>
        <item x="20"/>
        <item x="826"/>
        <item x="869"/>
        <item x="784"/>
        <item x="820"/>
        <item x="1058"/>
        <item x="726"/>
        <item x="727"/>
        <item x="319"/>
        <item x="850"/>
        <item x="816"/>
        <item x="821"/>
        <item x="993"/>
        <item x="675"/>
        <item x="861"/>
        <item x="327"/>
        <item x="818"/>
        <item x="723"/>
        <item x="967"/>
        <item x="943"/>
        <item x="1056"/>
        <item x="751"/>
        <item x="331"/>
        <item x="755"/>
        <item x="941"/>
        <item x="674"/>
        <item x="811"/>
        <item x="865"/>
        <item x="774"/>
        <item x="819"/>
        <item x="823"/>
        <item x="992"/>
        <item x="328"/>
        <item x="948"/>
        <item x="752"/>
        <item x="1034"/>
        <item x="719"/>
        <item x="945"/>
        <item x="825"/>
        <item x="939"/>
        <item x="947"/>
        <item x="329"/>
        <item x="946"/>
        <item x="950"/>
        <item x="324"/>
        <item x="707"/>
        <item x="775"/>
        <item x="720"/>
        <item x="956"/>
        <item x="969"/>
        <item x="940"/>
        <item x="812"/>
        <item x="718"/>
        <item x="957"/>
        <item x="944"/>
        <item x="822"/>
        <item x="676"/>
        <item x="965"/>
        <item x="697"/>
        <item x="942"/>
        <item x="952"/>
        <item x="756"/>
        <item x="949"/>
        <item x="968"/>
        <item x="82"/>
        <item x="21"/>
        <item x="951"/>
        <item x="706"/>
        <item x="330"/>
        <item x="794"/>
        <item x="953"/>
        <item x="717"/>
        <item x="814"/>
        <item x="19"/>
        <item x="754"/>
        <item x="701"/>
        <item x="333"/>
        <item x="954"/>
        <item x="779"/>
        <item x="798"/>
        <item x="699"/>
        <item x="700"/>
        <item x="796"/>
        <item x="1050"/>
        <item x="334"/>
        <item x="698"/>
        <item x="789"/>
        <item x="813"/>
        <item x="783"/>
        <item x="1049"/>
        <item x="753"/>
        <item x="631"/>
        <item x="322"/>
        <item x="748"/>
        <item x="786"/>
        <item x="730"/>
        <item x="668"/>
        <item x="323"/>
        <item x="335"/>
        <item x="787"/>
        <item x="436"/>
        <item x="938"/>
        <item x="705"/>
        <item x="732"/>
        <item x="18"/>
        <item x="665"/>
        <item x="685"/>
        <item x="1074"/>
        <item x="1013"/>
        <item x="716"/>
        <item x="630"/>
        <item x="709"/>
        <item x="809"/>
        <item x="958"/>
        <item x="735"/>
        <item x="744"/>
        <item x="704"/>
        <item x="24"/>
        <item x="995"/>
        <item x="1009"/>
        <item x="731"/>
        <item x="778"/>
        <item x="708"/>
        <item x="975"/>
        <item x="750"/>
        <item x="1027"/>
        <item x="937"/>
        <item x="729"/>
        <item x="773"/>
        <item x="1026"/>
        <item x="904"/>
        <item x="808"/>
        <item x="669"/>
        <item x="907"/>
        <item x="684"/>
        <item x="680"/>
        <item x="1052"/>
        <item x="961"/>
        <item x="1068"/>
        <item x="1067"/>
        <item x="1007"/>
        <item x="933"/>
        <item x="1072"/>
        <item x="651"/>
        <item x="1028"/>
        <item x="963"/>
        <item x="736"/>
        <item x="734"/>
        <item x="1024"/>
        <item x="690"/>
        <item x="25"/>
        <item x="652"/>
        <item x="888"/>
        <item x="964"/>
        <item x="985"/>
        <item x="782"/>
        <item x="935"/>
        <item x="795"/>
        <item x="835"/>
        <item x="834"/>
        <item x="913"/>
        <item x="962"/>
        <item x="955"/>
        <item x="929"/>
        <item x="829"/>
        <item x="900"/>
        <item x="1073"/>
        <item x="348"/>
        <item x="986"/>
        <item x="974"/>
        <item x="925"/>
        <item x="659"/>
        <item x="1012"/>
        <item x="336"/>
        <item x="682"/>
        <item x="1008"/>
        <item x="780"/>
        <item x="681"/>
        <item x="838"/>
        <item x="934"/>
        <item x="679"/>
        <item x="901"/>
        <item x="830"/>
        <item x="797"/>
        <item x="733"/>
        <item x="976"/>
        <item x="852"/>
        <item x="851"/>
        <item x="928"/>
        <item x="846"/>
        <item x="827"/>
        <item x="887"/>
        <item x="867"/>
        <item x="847"/>
        <item x="1071"/>
        <item x="656"/>
        <item x="848"/>
        <item x="918"/>
        <item x="868"/>
        <item x="882"/>
        <item x="898"/>
        <item x="781"/>
        <item x="849"/>
        <item x="831"/>
        <item x="837"/>
        <item x="878"/>
        <item x="785"/>
        <item x="340"/>
        <item x="338"/>
        <item x="326"/>
        <item x="32"/>
        <item x="33"/>
        <item x="325"/>
        <item x="343"/>
        <item x="12"/>
        <item x="344"/>
        <item x="14"/>
        <item x="11"/>
        <item x="29"/>
        <item x="22"/>
        <item x="23"/>
        <item x="28"/>
        <item x="13"/>
        <item x="27"/>
        <item x="8"/>
        <item x="26"/>
        <item x="17"/>
        <item x="16"/>
        <item x="36"/>
        <item x="15"/>
        <item x="9"/>
        <item x="37"/>
        <item x="347"/>
        <item x="31"/>
        <item x="30"/>
        <item x="346"/>
        <item x="345"/>
        <item x="10"/>
        <item x="34"/>
        <item x="35"/>
        <item x="339"/>
        <item x="337"/>
        <item x="0"/>
        <item x="1"/>
        <item x="2"/>
        <item x="3"/>
        <item x="4"/>
        <item x="5"/>
        <item x="298"/>
        <item x="303"/>
        <item x="297"/>
        <item x="299"/>
        <item x="301"/>
        <item x="300"/>
        <item x="302"/>
        <item x="638"/>
        <item x="632"/>
        <item x="85"/>
        <item x="637"/>
        <item x="90"/>
        <item x="6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maxSubtotal="1">
      <items count="2453"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1426"/>
        <item x="1427"/>
        <item x="965"/>
        <item x="966"/>
        <item x="1428"/>
        <item x="1429"/>
        <item x="1430"/>
        <item x="1431"/>
        <item x="1432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2353"/>
        <item x="2354"/>
        <item x="2355"/>
        <item x="2356"/>
        <item x="2357"/>
        <item x="2358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896"/>
        <item x="1897"/>
        <item x="1898"/>
        <item x="1899"/>
        <item x="1900"/>
        <item x="1901"/>
        <item x="1902"/>
        <item x="1903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04"/>
        <item x="1905"/>
        <item x="1906"/>
        <item x="1907"/>
        <item x="1908"/>
        <item x="1909"/>
        <item x="1910"/>
        <item x="1911"/>
        <item x="1912"/>
        <item x="1913"/>
        <item x="1881"/>
        <item x="1882"/>
        <item x="1914"/>
        <item x="1883"/>
        <item x="1915"/>
        <item x="1916"/>
        <item x="1884"/>
        <item x="1917"/>
        <item x="1918"/>
        <item x="1919"/>
        <item x="1885"/>
        <item x="1920"/>
        <item x="1886"/>
        <item x="1921"/>
        <item x="1887"/>
        <item x="1922"/>
        <item x="1923"/>
        <item x="1888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54"/>
        <item x="1955"/>
        <item x="1956"/>
        <item x="1957"/>
        <item x="1958"/>
        <item x="1959"/>
        <item x="1960"/>
        <item x="1961"/>
        <item x="1962"/>
        <item x="1963"/>
        <item x="1891"/>
        <item x="1892"/>
        <item x="1889"/>
        <item x="1890"/>
        <item x="1964"/>
        <item x="1965"/>
        <item x="2348"/>
        <item x="2349"/>
        <item x="1440"/>
        <item x="1441"/>
        <item x="2350"/>
        <item x="1442"/>
        <item x="1443"/>
        <item x="1893"/>
        <item x="1894"/>
        <item x="670"/>
        <item x="671"/>
        <item x="1371"/>
        <item x="1372"/>
        <item x="672"/>
        <item x="673"/>
        <item x="674"/>
        <item x="675"/>
        <item x="676"/>
        <item x="677"/>
        <item x="678"/>
        <item x="679"/>
        <item x="680"/>
        <item x="1966"/>
        <item x="1967"/>
        <item x="2351"/>
        <item x="681"/>
        <item x="2352"/>
        <item x="682"/>
        <item x="683"/>
        <item x="684"/>
        <item x="685"/>
        <item x="1895"/>
        <item x="1373"/>
        <item x="1374"/>
        <item x="1375"/>
        <item x="1376"/>
        <item x="1968"/>
        <item x="1377"/>
        <item x="1378"/>
        <item x="1379"/>
        <item x="1392"/>
        <item x="1393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266"/>
        <item x="2057"/>
        <item x="2267"/>
        <item x="2058"/>
        <item x="2059"/>
        <item x="2060"/>
        <item x="2061"/>
        <item x="2268"/>
        <item x="2062"/>
        <item x="2063"/>
        <item x="2064"/>
        <item x="2269"/>
        <item x="2065"/>
        <item x="2066"/>
        <item x="2067"/>
        <item x="2068"/>
        <item x="2270"/>
        <item x="2271"/>
        <item x="2069"/>
        <item x="2070"/>
        <item x="2071"/>
        <item x="2272"/>
        <item x="2072"/>
        <item x="2073"/>
        <item x="2074"/>
        <item x="2075"/>
        <item x="2076"/>
        <item x="2077"/>
        <item x="2273"/>
        <item x="2078"/>
        <item x="2274"/>
        <item x="2079"/>
        <item x="2080"/>
        <item x="2081"/>
        <item x="2082"/>
        <item x="2083"/>
        <item x="2275"/>
        <item x="2084"/>
        <item x="2085"/>
        <item x="2086"/>
        <item x="2276"/>
        <item x="2277"/>
        <item x="2278"/>
        <item x="2279"/>
        <item x="2280"/>
        <item x="2281"/>
        <item x="2087"/>
        <item x="2282"/>
        <item x="2283"/>
        <item x="2284"/>
        <item x="2285"/>
        <item x="2088"/>
        <item x="2286"/>
        <item x="2089"/>
        <item x="2090"/>
        <item x="2287"/>
        <item x="2288"/>
        <item x="2289"/>
        <item x="2290"/>
        <item x="2091"/>
        <item x="2291"/>
        <item x="2092"/>
        <item x="2093"/>
        <item x="2292"/>
        <item x="2094"/>
        <item x="2095"/>
        <item x="2293"/>
        <item x="2294"/>
        <item x="2295"/>
        <item x="2096"/>
        <item x="2097"/>
        <item x="2296"/>
        <item x="2098"/>
        <item x="2099"/>
        <item x="2100"/>
        <item x="2101"/>
        <item x="2297"/>
        <item x="2102"/>
        <item x="2103"/>
        <item x="2298"/>
        <item x="2299"/>
        <item x="2300"/>
        <item x="2104"/>
        <item x="2301"/>
        <item x="2105"/>
        <item x="2302"/>
        <item x="2106"/>
        <item x="2107"/>
        <item x="2108"/>
        <item x="2303"/>
        <item x="2109"/>
        <item x="2304"/>
        <item x="2305"/>
        <item x="2110"/>
        <item x="2111"/>
        <item x="2306"/>
        <item x="2307"/>
        <item x="2308"/>
        <item x="2309"/>
        <item x="2112"/>
        <item x="2113"/>
        <item x="2114"/>
        <item x="2310"/>
        <item x="2311"/>
        <item x="2312"/>
        <item x="2115"/>
        <item x="2313"/>
        <item x="2116"/>
        <item x="2117"/>
        <item x="2118"/>
        <item x="2314"/>
        <item x="2119"/>
        <item x="2315"/>
        <item x="2120"/>
        <item x="2121"/>
        <item x="2122"/>
        <item x="2316"/>
        <item x="2317"/>
        <item x="2318"/>
        <item x="2123"/>
        <item x="2124"/>
        <item x="2125"/>
        <item x="2126"/>
        <item x="2127"/>
        <item x="2128"/>
        <item x="2319"/>
        <item x="2129"/>
        <item x="2320"/>
        <item x="2130"/>
        <item x="2131"/>
        <item x="2132"/>
        <item x="2133"/>
        <item x="2134"/>
        <item x="2135"/>
        <item x="2321"/>
        <item x="2136"/>
        <item x="2322"/>
        <item x="2137"/>
        <item x="2138"/>
        <item x="1394"/>
        <item x="2139"/>
        <item x="2140"/>
        <item x="2141"/>
        <item x="1395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323"/>
        <item x="2157"/>
        <item x="2324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325"/>
        <item x="2175"/>
        <item x="2176"/>
        <item x="2177"/>
        <item x="2326"/>
        <item x="2178"/>
        <item x="2179"/>
        <item x="2327"/>
        <item x="2328"/>
        <item x="2180"/>
        <item x="2329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330"/>
        <item x="2205"/>
        <item x="2206"/>
        <item x="2331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1086"/>
        <item x="1087"/>
        <item x="2222"/>
        <item x="2223"/>
        <item x="1088"/>
        <item x="2224"/>
        <item x="2225"/>
        <item x="1089"/>
        <item x="2226"/>
        <item x="2227"/>
        <item x="2228"/>
        <item x="2229"/>
        <item x="2230"/>
        <item x="2231"/>
        <item x="2232"/>
        <item x="2233"/>
        <item x="2234"/>
        <item x="1090"/>
        <item x="2235"/>
        <item x="2236"/>
        <item x="2237"/>
        <item x="2238"/>
        <item x="2239"/>
        <item x="1091"/>
        <item x="2240"/>
        <item x="1092"/>
        <item x="1093"/>
        <item x="2241"/>
        <item x="2242"/>
        <item x="2243"/>
        <item x="2244"/>
        <item x="967"/>
        <item x="2245"/>
        <item x="2246"/>
        <item x="2247"/>
        <item x="2248"/>
        <item x="2249"/>
        <item x="968"/>
        <item x="2250"/>
        <item x="2251"/>
        <item x="2252"/>
        <item x="2253"/>
        <item x="2254"/>
        <item x="2255"/>
        <item x="2256"/>
        <item x="2257"/>
        <item x="2258"/>
        <item x="2259"/>
        <item x="969"/>
        <item x="2260"/>
        <item x="2261"/>
        <item x="2262"/>
        <item x="2263"/>
        <item x="1094"/>
        <item x="2264"/>
        <item x="2265"/>
        <item x="1095"/>
        <item x="1096"/>
        <item x="1097"/>
        <item x="970"/>
        <item x="971"/>
        <item x="1098"/>
        <item x="1099"/>
        <item x="1100"/>
        <item x="1101"/>
        <item x="1102"/>
        <item x="1103"/>
        <item x="1104"/>
        <item x="1105"/>
        <item x="1106"/>
        <item x="972"/>
        <item x="1107"/>
        <item x="973"/>
        <item x="974"/>
        <item x="975"/>
        <item x="976"/>
        <item x="977"/>
        <item x="978"/>
        <item x="979"/>
        <item x="980"/>
        <item x="981"/>
        <item x="982"/>
        <item x="1108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396"/>
        <item x="1076"/>
        <item x="1077"/>
        <item x="1078"/>
        <item x="1397"/>
        <item x="1398"/>
        <item x="1399"/>
        <item x="1400"/>
        <item x="1079"/>
        <item x="1401"/>
        <item x="1080"/>
        <item x="1081"/>
        <item x="1082"/>
        <item x="1083"/>
        <item x="1084"/>
        <item x="1085"/>
        <item x="663"/>
        <item x="664"/>
        <item x="665"/>
        <item x="666"/>
        <item x="667"/>
        <item x="668"/>
        <item x="669"/>
        <item x="1380"/>
        <item x="1381"/>
        <item x="1382"/>
        <item x="1383"/>
        <item x="1384"/>
        <item x="317"/>
        <item x="318"/>
        <item x="1385"/>
        <item x="1386"/>
        <item x="1969"/>
        <item x="1970"/>
        <item x="1387"/>
        <item x="1388"/>
        <item x="724"/>
        <item x="725"/>
        <item x="1389"/>
        <item x="1390"/>
        <item x="1391"/>
        <item x="726"/>
        <item x="727"/>
        <item x="728"/>
        <item x="729"/>
        <item x="730"/>
        <item x="731"/>
        <item x="732"/>
        <item x="733"/>
        <item x="319"/>
        <item x="320"/>
        <item x="734"/>
        <item x="321"/>
        <item x="322"/>
        <item x="323"/>
        <item x="130"/>
        <item x="324"/>
        <item x="325"/>
        <item x="735"/>
        <item x="1402"/>
        <item x="1403"/>
        <item x="740"/>
        <item x="741"/>
        <item x="742"/>
        <item x="743"/>
        <item x="744"/>
        <item x="745"/>
        <item x="746"/>
        <item x="747"/>
        <item x="326"/>
        <item x="327"/>
        <item x="131"/>
        <item x="132"/>
        <item x="686"/>
        <item x="687"/>
        <item x="688"/>
        <item x="748"/>
        <item x="749"/>
        <item x="689"/>
        <item x="690"/>
        <item x="133"/>
        <item x="750"/>
        <item x="751"/>
        <item x="752"/>
        <item x="691"/>
        <item x="692"/>
        <item x="693"/>
        <item x="753"/>
        <item x="754"/>
        <item x="755"/>
        <item x="694"/>
        <item x="756"/>
        <item x="757"/>
        <item x="695"/>
        <item x="758"/>
        <item x="759"/>
        <item x="760"/>
        <item x="761"/>
        <item x="762"/>
        <item x="763"/>
        <item x="696"/>
        <item x="697"/>
        <item x="698"/>
        <item x="699"/>
        <item x="700"/>
        <item x="701"/>
        <item x="702"/>
        <item x="703"/>
        <item x="134"/>
        <item x="135"/>
        <item x="764"/>
        <item x="704"/>
        <item x="705"/>
        <item x="706"/>
        <item x="765"/>
        <item x="766"/>
        <item x="767"/>
        <item x="707"/>
        <item x="708"/>
        <item x="768"/>
        <item x="769"/>
        <item x="709"/>
        <item x="770"/>
        <item x="136"/>
        <item x="137"/>
        <item x="710"/>
        <item x="711"/>
        <item x="712"/>
        <item x="713"/>
        <item x="714"/>
        <item x="1404"/>
        <item x="715"/>
        <item x="716"/>
        <item x="717"/>
        <item x="718"/>
        <item x="719"/>
        <item x="720"/>
        <item x="721"/>
        <item x="138"/>
        <item x="139"/>
        <item x="1405"/>
        <item x="1406"/>
        <item x="1407"/>
        <item x="140"/>
        <item x="771"/>
        <item x="141"/>
        <item x="142"/>
        <item x="143"/>
        <item x="144"/>
        <item x="722"/>
        <item x="145"/>
        <item x="146"/>
        <item x="147"/>
        <item x="148"/>
        <item x="149"/>
        <item x="150"/>
        <item x="151"/>
        <item x="152"/>
        <item x="153"/>
        <item x="723"/>
        <item x="154"/>
        <item x="155"/>
        <item x="156"/>
        <item x="157"/>
        <item x="158"/>
        <item x="159"/>
        <item x="160"/>
        <item x="161"/>
        <item x="162"/>
        <item x="163"/>
        <item x="736"/>
        <item x="737"/>
        <item x="164"/>
        <item x="738"/>
        <item x="739"/>
        <item x="165"/>
        <item x="166"/>
        <item x="1408"/>
        <item x="167"/>
        <item x="168"/>
        <item x="169"/>
        <item x="170"/>
        <item x="171"/>
        <item x="1409"/>
        <item x="1410"/>
        <item x="172"/>
        <item x="173"/>
        <item x="174"/>
        <item x="331"/>
        <item x="175"/>
        <item x="176"/>
        <item x="332"/>
        <item x="177"/>
        <item x="178"/>
        <item x="179"/>
        <item x="180"/>
        <item x="1411"/>
        <item x="1412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1413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1414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33"/>
        <item x="375"/>
        <item x="376"/>
        <item x="377"/>
        <item x="378"/>
        <item x="328"/>
        <item x="329"/>
        <item x="379"/>
        <item x="380"/>
        <item x="381"/>
        <item x="382"/>
        <item x="2440"/>
        <item x="2441"/>
        <item x="330"/>
        <item x="383"/>
        <item x="384"/>
        <item x="385"/>
        <item x="386"/>
        <item x="387"/>
        <item x="388"/>
        <item x="2442"/>
        <item x="2443"/>
        <item x="389"/>
        <item x="390"/>
        <item x="391"/>
        <item x="392"/>
        <item x="393"/>
        <item x="12"/>
        <item x="13"/>
        <item x="2444"/>
        <item x="2445"/>
        <item x="365"/>
        <item x="366"/>
        <item x="394"/>
        <item x="395"/>
        <item x="396"/>
        <item x="397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648"/>
        <item x="649"/>
        <item x="1487"/>
        <item x="367"/>
        <item x="368"/>
        <item x="1488"/>
        <item x="1489"/>
        <item x="650"/>
        <item x="651"/>
        <item x="369"/>
        <item x="652"/>
        <item x="653"/>
        <item x="449"/>
        <item x="450"/>
        <item x="654"/>
        <item x="655"/>
        <item x="370"/>
        <item x="371"/>
        <item x="372"/>
        <item x="373"/>
        <item x="451"/>
        <item x="452"/>
        <item x="453"/>
        <item x="454"/>
        <item x="656"/>
        <item x="455"/>
        <item x="456"/>
        <item x="457"/>
        <item x="458"/>
        <item x="1490"/>
        <item x="1491"/>
        <item x="1492"/>
        <item x="1493"/>
        <item x="1494"/>
        <item x="1495"/>
        <item x="1496"/>
        <item x="459"/>
        <item x="460"/>
        <item x="1497"/>
        <item x="657"/>
        <item x="658"/>
        <item x="374"/>
        <item x="659"/>
        <item x="461"/>
        <item x="462"/>
        <item x="1498"/>
        <item x="1499"/>
        <item x="660"/>
        <item x="661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63"/>
        <item x="464"/>
        <item x="1190"/>
        <item x="1191"/>
        <item x="1192"/>
        <item x="1193"/>
        <item x="1194"/>
        <item x="1195"/>
        <item x="1196"/>
        <item x="1197"/>
        <item x="1198"/>
        <item x="465"/>
        <item x="466"/>
        <item x="1199"/>
        <item x="1200"/>
        <item x="1201"/>
        <item x="1202"/>
        <item x="1203"/>
        <item x="1204"/>
        <item x="1205"/>
        <item x="1206"/>
        <item x="1207"/>
        <item x="1208"/>
        <item x="467"/>
        <item x="46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44"/>
        <item x="1248"/>
        <item x="45"/>
        <item x="1249"/>
        <item x="1250"/>
        <item x="1251"/>
        <item x="1252"/>
        <item x="1253"/>
        <item x="1254"/>
        <item x="46"/>
        <item x="47"/>
        <item x="1255"/>
        <item x="1256"/>
        <item x="48"/>
        <item x="49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50"/>
        <item x="51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454"/>
        <item x="1455"/>
        <item x="52"/>
        <item x="53"/>
        <item x="1337"/>
        <item x="1338"/>
        <item x="1339"/>
        <item x="1340"/>
        <item x="1341"/>
        <item x="1456"/>
        <item x="1342"/>
        <item x="1457"/>
        <item x="1343"/>
        <item x="1458"/>
        <item x="1344"/>
        <item x="1459"/>
        <item x="1345"/>
        <item x="1346"/>
        <item x="1460"/>
        <item x="1347"/>
        <item x="1348"/>
        <item x="1461"/>
        <item x="54"/>
        <item x="1462"/>
        <item x="55"/>
        <item x="1463"/>
        <item x="1349"/>
        <item x="1350"/>
        <item x="1351"/>
        <item x="56"/>
        <item x="57"/>
        <item x="58"/>
        <item x="59"/>
        <item x="60"/>
        <item x="61"/>
        <item x="62"/>
        <item x="63"/>
        <item x="1352"/>
        <item x="64"/>
        <item x="65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66"/>
        <item x="67"/>
        <item x="398"/>
        <item x="1464"/>
        <item x="1465"/>
        <item x="68"/>
        <item x="69"/>
        <item x="399"/>
        <item x="400"/>
        <item x="14"/>
        <item x="401"/>
        <item x="402"/>
        <item x="662"/>
        <item x="1433"/>
        <item x="1434"/>
        <item x="1435"/>
        <item x="1436"/>
        <item x="1437"/>
        <item x="344"/>
        <item x="345"/>
        <item x="646"/>
        <item x="647"/>
        <item x="17"/>
        <item x="18"/>
        <item x="1438"/>
        <item x="1439"/>
        <item x="1500"/>
        <item x="1501"/>
        <item x="15"/>
        <item x="16"/>
        <item x="1502"/>
        <item x="1503"/>
        <item x="1504"/>
        <item x="1505"/>
        <item x="1506"/>
        <item x="1507"/>
        <item x="1508"/>
        <item x="1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9"/>
        <item x="20"/>
        <item x="22"/>
        <item x="23"/>
        <item x="1510"/>
        <item x="1511"/>
        <item x="1512"/>
        <item x="24"/>
        <item x="25"/>
        <item x="26"/>
        <item x="27"/>
        <item x="21"/>
        <item x="28"/>
        <item x="29"/>
        <item x="1513"/>
        <item x="70"/>
        <item x="71"/>
        <item x="72"/>
        <item x="73"/>
        <item x="74"/>
        <item x="439"/>
        <item x="440"/>
        <item x="1514"/>
        <item x="1515"/>
        <item x="1516"/>
        <item x="1517"/>
        <item x="30"/>
        <item x="31"/>
        <item x="1518"/>
        <item x="334"/>
        <item x="335"/>
        <item x="772"/>
        <item x="773"/>
        <item x="774"/>
        <item x="775"/>
        <item x="32"/>
        <item x="33"/>
        <item x="776"/>
        <item x="777"/>
        <item x="778"/>
        <item x="779"/>
        <item x="780"/>
        <item x="781"/>
        <item x="782"/>
        <item x="783"/>
        <item x="784"/>
        <item x="34"/>
        <item x="35"/>
        <item x="785"/>
        <item x="1519"/>
        <item x="786"/>
        <item x="1520"/>
        <item x="787"/>
        <item x="788"/>
        <item x="789"/>
        <item x="790"/>
        <item x="791"/>
        <item x="792"/>
        <item x="36"/>
        <item x="37"/>
        <item x="793"/>
        <item x="794"/>
        <item x="795"/>
        <item x="441"/>
        <item x="442"/>
        <item x="1521"/>
        <item x="1522"/>
        <item x="38"/>
        <item x="39"/>
        <item x="443"/>
        <item x="444"/>
        <item x="469"/>
        <item x="470"/>
        <item x="471"/>
        <item x="472"/>
        <item x="796"/>
        <item x="1523"/>
        <item x="1524"/>
        <item x="797"/>
        <item x="1525"/>
        <item x="1526"/>
        <item x="75"/>
        <item x="76"/>
        <item x="77"/>
        <item x="78"/>
        <item x="79"/>
        <item x="80"/>
        <item x="81"/>
        <item x="82"/>
        <item x="798"/>
        <item x="799"/>
        <item x="40"/>
        <item x="41"/>
        <item x="800"/>
        <item x="801"/>
        <item x="802"/>
        <item x="473"/>
        <item x="474"/>
        <item x="803"/>
        <item x="445"/>
        <item x="446"/>
        <item x="804"/>
        <item x="805"/>
        <item x="806"/>
        <item x="807"/>
        <item x="808"/>
        <item x="83"/>
        <item x="84"/>
        <item x="85"/>
        <item x="86"/>
        <item x="87"/>
        <item x="88"/>
        <item x="89"/>
        <item x="809"/>
        <item x="475"/>
        <item x="476"/>
        <item x="810"/>
        <item x="811"/>
        <item x="42"/>
        <item x="43"/>
        <item x="447"/>
        <item x="448"/>
        <item x="90"/>
        <item x="581"/>
        <item x="91"/>
        <item x="582"/>
        <item x="583"/>
        <item x="92"/>
        <item x="584"/>
        <item x="93"/>
        <item x="94"/>
        <item x="95"/>
        <item x="812"/>
        <item x="813"/>
        <item x="814"/>
        <item x="815"/>
        <item x="816"/>
        <item x="817"/>
        <item x="818"/>
        <item x="819"/>
        <item x="820"/>
        <item x="477"/>
        <item x="478"/>
        <item x="479"/>
        <item x="480"/>
        <item x="336"/>
        <item x="337"/>
        <item x="481"/>
        <item x="96"/>
        <item x="97"/>
        <item x="98"/>
        <item x="99"/>
        <item x="482"/>
        <item x="338"/>
        <item x="339"/>
        <item x="821"/>
        <item x="483"/>
        <item x="358"/>
        <item x="359"/>
        <item x="360"/>
        <item x="361"/>
        <item x="822"/>
        <item x="823"/>
        <item x="585"/>
        <item x="586"/>
        <item x="587"/>
        <item x="588"/>
        <item x="484"/>
        <item x="485"/>
        <item x="589"/>
        <item x="590"/>
        <item x="591"/>
        <item x="592"/>
        <item x="486"/>
        <item x="346"/>
        <item x="347"/>
        <item x="348"/>
        <item x="34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21"/>
        <item x="622"/>
        <item x="623"/>
        <item x="624"/>
        <item x="625"/>
        <item x="626"/>
        <item x="627"/>
        <item x="628"/>
        <item x="641"/>
        <item x="642"/>
        <item x="629"/>
        <item x="630"/>
        <item x="631"/>
        <item x="632"/>
        <item x="633"/>
        <item x="634"/>
        <item x="635"/>
        <item x="636"/>
        <item x="637"/>
        <item x="638"/>
        <item x="611"/>
        <item x="643"/>
        <item x="523"/>
        <item x="524"/>
        <item x="639"/>
        <item x="640"/>
        <item x="525"/>
        <item x="526"/>
        <item x="644"/>
        <item x="645"/>
        <item x="527"/>
        <item x="528"/>
        <item x="612"/>
        <item x="529"/>
        <item x="530"/>
        <item x="531"/>
        <item x="532"/>
        <item x="533"/>
        <item x="534"/>
        <item x="613"/>
        <item x="535"/>
        <item x="536"/>
        <item x="537"/>
        <item x="538"/>
        <item x="614"/>
        <item x="539"/>
        <item x="540"/>
        <item x="615"/>
        <item x="541"/>
        <item x="542"/>
        <item x="543"/>
        <item x="544"/>
        <item x="616"/>
        <item x="362"/>
        <item x="363"/>
        <item x="545"/>
        <item x="546"/>
        <item x="547"/>
        <item x="548"/>
        <item x="549"/>
        <item x="550"/>
        <item x="551"/>
        <item x="617"/>
        <item x="618"/>
        <item x="619"/>
        <item x="552"/>
        <item x="553"/>
        <item x="620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1757"/>
        <item x="1758"/>
        <item x="1759"/>
        <item x="1760"/>
        <item x="364"/>
        <item x="1761"/>
        <item x="1762"/>
        <item x="1763"/>
        <item x="1764"/>
        <item x="1765"/>
        <item x="1766"/>
        <item x="1767"/>
        <item x="1768"/>
        <item x="1769"/>
        <item x="403"/>
        <item x="404"/>
        <item x="405"/>
        <item x="406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350"/>
        <item x="351"/>
        <item x="352"/>
        <item x="353"/>
        <item x="407"/>
        <item x="408"/>
        <item x="409"/>
        <item x="410"/>
        <item x="411"/>
        <item x="412"/>
        <item x="413"/>
        <item x="414"/>
        <item x="1842"/>
        <item x="487"/>
        <item x="488"/>
        <item x="489"/>
        <item x="415"/>
        <item x="416"/>
        <item x="490"/>
        <item x="354"/>
        <item x="355"/>
        <item x="356"/>
        <item x="357"/>
        <item x="417"/>
        <item x="418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491"/>
        <item x="492"/>
        <item x="493"/>
        <item x="494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605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606"/>
        <item x="515"/>
        <item x="516"/>
        <item x="517"/>
        <item x="518"/>
        <item x="607"/>
        <item x="608"/>
        <item x="609"/>
        <item x="519"/>
        <item x="520"/>
        <item x="521"/>
        <item x="522"/>
        <item x="610"/>
        <item x="1444"/>
        <item x="1445"/>
        <item x="1446"/>
        <item x="1447"/>
        <item x="1448"/>
        <item x="1449"/>
        <item x="1450"/>
        <item x="1451"/>
        <item x="304"/>
        <item x="305"/>
        <item x="306"/>
        <item x="307"/>
        <item x="1452"/>
        <item x="1453"/>
        <item x="308"/>
        <item x="2446"/>
        <item x="2447"/>
        <item x="2448"/>
        <item x="2449"/>
        <item x="245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340"/>
        <item x="341"/>
        <item x="118"/>
        <item x="119"/>
        <item x="120"/>
        <item x="121"/>
        <item x="2451"/>
        <item x="122"/>
        <item x="123"/>
        <item x="342"/>
        <item x="343"/>
        <item x="124"/>
        <item x="125"/>
        <item x="126"/>
        <item x="127"/>
        <item x="128"/>
        <item x="129"/>
        <item x="419"/>
        <item x="420"/>
        <item x="1770"/>
        <item x="1771"/>
        <item x="1772"/>
        <item x="1773"/>
        <item x="1774"/>
        <item x="1775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1776"/>
        <item x="435"/>
        <item x="436"/>
        <item x="437"/>
        <item x="438"/>
        <item x="1777"/>
        <item x="1778"/>
        <item x="1779"/>
        <item x="1780"/>
        <item x="1781"/>
        <item x="1782"/>
        <item x="1783"/>
        <item x="309"/>
        <item x="310"/>
        <item x="311"/>
        <item x="312"/>
        <item x="313"/>
        <item x="314"/>
        <item x="315"/>
        <item x="316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t="max"/>
      </items>
    </pivotField>
    <pivotField axis="axisPage" showAll="0">
      <items count="3">
        <item x="1"/>
        <item x="0"/>
        <item t="default"/>
      </items>
    </pivotField>
    <pivotField showAll="0"/>
    <pivotField axis="axisPage" multipleItemSelectionAllowed="1" showAll="0">
      <items count="139">
        <item h="1" x="4"/>
        <item h="1" x="42"/>
        <item h="1" x="5"/>
        <item h="1" x="50"/>
        <item h="1" x="52"/>
        <item x="6"/>
        <item x="104"/>
        <item x="51"/>
        <item x="49"/>
        <item x="98"/>
        <item x="43"/>
        <item x="103"/>
        <item x="16"/>
        <item x="32"/>
        <item x="48"/>
        <item x="38"/>
        <item x="35"/>
        <item x="41"/>
        <item x="29"/>
        <item x="94"/>
        <item x="28"/>
        <item x="21"/>
        <item x="26"/>
        <item x="33"/>
        <item x="37"/>
        <item x="3"/>
        <item x="27"/>
        <item x="31"/>
        <item x="34"/>
        <item x="24"/>
        <item x="36"/>
        <item x="18"/>
        <item x="19"/>
        <item x="44"/>
        <item x="30"/>
        <item x="92"/>
        <item x="2"/>
        <item x="20"/>
        <item x="71"/>
        <item x="25"/>
        <item x="91"/>
        <item x="93"/>
        <item x="61"/>
        <item x="97"/>
        <item x="105"/>
        <item x="22"/>
        <item x="95"/>
        <item x="83"/>
        <item x="102"/>
        <item x="39"/>
        <item x="17"/>
        <item x="40"/>
        <item x="23"/>
        <item x="1"/>
        <item x="101"/>
        <item x="112"/>
        <item x="82"/>
        <item x="64"/>
        <item x="114"/>
        <item x="11"/>
        <item x="115"/>
        <item x="122"/>
        <item x="130"/>
        <item x="10"/>
        <item x="47"/>
        <item x="111"/>
        <item x="121"/>
        <item x="109"/>
        <item x="100"/>
        <item x="118"/>
        <item x="74"/>
        <item x="99"/>
        <item x="126"/>
        <item x="75"/>
        <item x="110"/>
        <item x="106"/>
        <item x="58"/>
        <item x="108"/>
        <item x="90"/>
        <item x="63"/>
        <item x="73"/>
        <item x="0"/>
        <item x="81"/>
        <item x="80"/>
        <item x="70"/>
        <item x="46"/>
        <item x="15"/>
        <item x="117"/>
        <item x="62"/>
        <item x="78"/>
        <item x="65"/>
        <item x="7"/>
        <item x="120"/>
        <item x="72"/>
        <item x="137"/>
        <item x="60"/>
        <item x="8"/>
        <item x="86"/>
        <item x="124"/>
        <item x="134"/>
        <item x="127"/>
        <item x="123"/>
        <item x="79"/>
        <item x="85"/>
        <item x="125"/>
        <item x="45"/>
        <item x="14"/>
        <item x="84"/>
        <item x="135"/>
        <item x="119"/>
        <item x="136"/>
        <item x="13"/>
        <item x="107"/>
        <item x="96"/>
        <item x="66"/>
        <item x="89"/>
        <item x="132"/>
        <item x="133"/>
        <item x="131"/>
        <item x="67"/>
        <item x="12"/>
        <item x="87"/>
        <item x="53"/>
        <item x="88"/>
        <item x="56"/>
        <item x="57"/>
        <item x="77"/>
        <item x="68"/>
        <item x="69"/>
        <item x="76"/>
        <item x="128"/>
        <item x="9"/>
        <item x="113"/>
        <item x="55"/>
        <item x="129"/>
        <item x="59"/>
        <item x="54"/>
        <item h="1" x="116"/>
        <item t="default"/>
      </items>
    </pivotField>
    <pivotField dataField="1" showAll="0"/>
    <pivotField showAll="0"/>
  </pivotFields>
  <rowFields count="1">
    <field x="2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Items count="1">
    <i/>
  </colItems>
  <pageFields count="3">
    <pageField fld="16" item="1" hier="-1"/>
    <pageField fld="18" hier="-1"/>
    <pageField fld="15" hier="-1"/>
  </pageFields>
  <dataFields count="1">
    <dataField name="Max of Relative Potential Energy-MM3*" fld="19" subtotal="max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D9E19-867A-48BF-8D97-A1F5C4BBC71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AK88" firstHeaderRow="0" firstDataRow="1" firstDataCol="1" rowPageCount="3" colPageCount="1"/>
  <pivotFields count="21">
    <pivotField showAll="0"/>
    <pivotField showAll="0"/>
    <pivotField axis="axisRow" showAll="0">
      <items count="84">
        <item x="0"/>
        <item x="9"/>
        <item x="10"/>
        <item x="11"/>
        <item x="1"/>
        <item x="2"/>
        <item x="3"/>
        <item x="4"/>
        <item x="5"/>
        <item x="6"/>
        <item x="7"/>
        <item x="8"/>
        <item x="12"/>
        <item x="19"/>
        <item x="20"/>
        <item x="21"/>
        <item x="22"/>
        <item x="23"/>
        <item x="24"/>
        <item x="25"/>
        <item x="26"/>
        <item x="27"/>
        <item x="28"/>
        <item x="13"/>
        <item x="29"/>
        <item x="30"/>
        <item x="31"/>
        <item x="32"/>
        <item x="33"/>
        <item x="34"/>
        <item x="35"/>
        <item x="36"/>
        <item x="37"/>
        <item x="14"/>
        <item x="38"/>
        <item x="39"/>
        <item x="15"/>
        <item x="16"/>
        <item x="17"/>
        <item x="18"/>
        <item x="40"/>
        <item x="49"/>
        <item x="50"/>
        <item x="51"/>
        <item x="52"/>
        <item x="53"/>
        <item x="54"/>
        <item x="41"/>
        <item x="42"/>
        <item x="43"/>
        <item x="44"/>
        <item x="45"/>
        <item x="46"/>
        <item x="47"/>
        <item x="48"/>
        <item x="55"/>
        <item x="64"/>
        <item x="65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57"/>
        <item x="58"/>
        <item x="59"/>
        <item x="60"/>
        <item x="61"/>
        <item x="62"/>
        <item x="63"/>
        <item t="default"/>
      </items>
    </pivotField>
    <pivotField dataField="1" showAll="0">
      <items count="2340">
        <item x="350"/>
        <item x="351"/>
        <item x="349"/>
        <item x="1396"/>
        <item x="1397"/>
        <item x="1398"/>
        <item x="1395"/>
        <item x="646"/>
        <item x="1399"/>
        <item x="1400"/>
        <item x="1695"/>
        <item x="1402"/>
        <item x="1701"/>
        <item x="1401"/>
        <item x="1406"/>
        <item x="1405"/>
        <item x="1700"/>
        <item x="1694"/>
        <item x="1698"/>
        <item x="1697"/>
        <item x="1702"/>
        <item x="1699"/>
        <item x="1404"/>
        <item x="1705"/>
        <item x="1704"/>
        <item x="1696"/>
        <item x="1403"/>
        <item x="1703"/>
        <item x="1706"/>
        <item x="1407"/>
        <item x="1408"/>
        <item x="2317"/>
        <item x="1364"/>
        <item x="2257"/>
        <item x="2260"/>
        <item x="2295"/>
        <item x="2285"/>
        <item x="2312"/>
        <item x="2256"/>
        <item x="2292"/>
        <item x="2302"/>
        <item x="2311"/>
        <item x="2266"/>
        <item x="2288"/>
        <item x="2255"/>
        <item x="2298"/>
        <item x="1359"/>
        <item x="2325"/>
        <item x="2309"/>
        <item x="2308"/>
        <item x="2314"/>
        <item x="2254"/>
        <item x="2251"/>
        <item x="1647"/>
        <item x="1365"/>
        <item x="69"/>
        <item x="2319"/>
        <item x="2248"/>
        <item x="1381"/>
        <item x="2253"/>
        <item x="1662"/>
        <item x="2273"/>
        <item x="2326"/>
        <item x="2272"/>
        <item x="2324"/>
        <item x="2299"/>
        <item x="2247"/>
        <item x="2300"/>
        <item x="452"/>
        <item x="1387"/>
        <item x="2259"/>
        <item x="2316"/>
        <item x="2275"/>
        <item x="1573"/>
        <item x="2250"/>
        <item x="1833"/>
        <item x="2265"/>
        <item x="2263"/>
        <item x="1126"/>
        <item x="2286"/>
        <item x="2276"/>
        <item x="2261"/>
        <item x="1482"/>
        <item x="2287"/>
        <item x="1665"/>
        <item x="2283"/>
        <item x="2282"/>
        <item x="1385"/>
        <item x="1660"/>
        <item x="1581"/>
        <item x="1574"/>
        <item x="1340"/>
        <item x="1971"/>
        <item x="2296"/>
        <item x="2289"/>
        <item x="2323"/>
        <item x="1658"/>
        <item x="1548"/>
        <item x="1584"/>
        <item x="2249"/>
        <item x="1583"/>
        <item x="2284"/>
        <item x="1844"/>
        <item x="2315"/>
        <item x="1280"/>
        <item x="1656"/>
        <item x="1267"/>
        <item x="1941"/>
        <item x="1088"/>
        <item x="75"/>
        <item x="1589"/>
        <item x="1679"/>
        <item x="1576"/>
        <item x="1322"/>
        <item x="2271"/>
        <item x="2280"/>
        <item x="1516"/>
        <item x="2207"/>
        <item x="1417"/>
        <item x="1570"/>
        <item x="1542"/>
        <item x="2252"/>
        <item x="2178"/>
        <item x="2269"/>
        <item x="2200"/>
        <item x="2321"/>
        <item x="2313"/>
        <item x="1326"/>
        <item x="1598"/>
        <item x="1605"/>
        <item x="1868"/>
        <item x="1621"/>
        <item x="1675"/>
        <item x="1492"/>
        <item x="2010"/>
        <item x="1606"/>
        <item x="1661"/>
        <item x="1490"/>
        <item x="2042"/>
        <item x="1608"/>
        <item x="73"/>
        <item x="2304"/>
        <item x="2306"/>
        <item x="1112"/>
        <item x="1684"/>
        <item x="1489"/>
        <item x="2305"/>
        <item x="1865"/>
        <item x="1152"/>
        <item x="2215"/>
        <item x="2294"/>
        <item x="1503"/>
        <item x="1667"/>
        <item x="1142"/>
        <item x="1632"/>
        <item x="2278"/>
        <item x="1253"/>
        <item x="1479"/>
        <item x="1344"/>
        <item x="1590"/>
        <item x="2279"/>
        <item x="1491"/>
        <item x="1653"/>
        <item x="1383"/>
        <item x="2212"/>
        <item x="1895"/>
        <item x="1215"/>
        <item x="1301"/>
        <item x="1671"/>
        <item x="1303"/>
        <item x="1513"/>
        <item x="1613"/>
        <item x="2322"/>
        <item x="1685"/>
        <item x="1155"/>
        <item x="1625"/>
        <item x="1537"/>
        <item x="1122"/>
        <item x="2258"/>
        <item x="2290"/>
        <item x="1099"/>
        <item x="1677"/>
        <item x="1373"/>
        <item x="2210"/>
        <item x="445"/>
        <item x="1369"/>
        <item x="2310"/>
        <item x="1077"/>
        <item x="2025"/>
        <item x="2030"/>
        <item x="2209"/>
        <item x="1690"/>
        <item x="1229"/>
        <item x="1609"/>
        <item x="2274"/>
        <item x="2318"/>
        <item x="2104"/>
        <item x="1692"/>
        <item x="2004"/>
        <item x="2264"/>
        <item x="1515"/>
        <item x="2262"/>
        <item x="1134"/>
        <item x="1585"/>
        <item x="1681"/>
        <item x="1095"/>
        <item x="1885"/>
        <item x="2291"/>
        <item x="2270"/>
        <item x="1972"/>
        <item x="2058"/>
        <item x="1678"/>
        <item x="1832"/>
        <item x="1853"/>
        <item x="2081"/>
        <item x="1247"/>
        <item x="1510"/>
        <item x="1273"/>
        <item x="1114"/>
        <item x="2098"/>
        <item x="1952"/>
        <item x="2182"/>
        <item x="1158"/>
        <item x="1959"/>
        <item x="1688"/>
        <item x="1906"/>
        <item x="2307"/>
        <item x="1866"/>
        <item x="2130"/>
        <item x="1633"/>
        <item x="2176"/>
        <item x="1693"/>
        <item x="1486"/>
        <item x="2303"/>
        <item x="1552"/>
        <item x="2184"/>
        <item x="1085"/>
        <item x="2301"/>
        <item x="1872"/>
        <item x="2198"/>
        <item x="1412"/>
        <item x="1499"/>
        <item x="1146"/>
        <item x="2189"/>
        <item x="1880"/>
        <item x="2204"/>
        <item x="1305"/>
        <item x="2060"/>
        <item x="1378"/>
        <item x="84"/>
        <item x="1415"/>
        <item x="1597"/>
        <item x="1224"/>
        <item x="2208"/>
        <item x="1559"/>
        <item x="1078"/>
        <item x="1560"/>
        <item x="1264"/>
        <item x="1232"/>
        <item x="1162"/>
        <item x="2065"/>
        <item x="1227"/>
        <item x="1882"/>
        <item x="1676"/>
        <item x="1268"/>
        <item x="2267"/>
        <item x="2175"/>
        <item x="1646"/>
        <item x="2085"/>
        <item x="2219"/>
        <item x="1556"/>
        <item x="2293"/>
        <item x="1983"/>
        <item x="2281"/>
        <item x="2003"/>
        <item x="1156"/>
        <item x="2062"/>
        <item x="1254"/>
        <item x="2213"/>
        <item x="1294"/>
        <item x="1888"/>
        <item x="1634"/>
        <item x="2005"/>
        <item x="1968"/>
        <item x="1090"/>
        <item x="1686"/>
        <item x="1376"/>
        <item x="2183"/>
        <item x="1485"/>
        <item x="1883"/>
        <item x="1648"/>
        <item x="1654"/>
        <item x="2036"/>
        <item x="1123"/>
        <item x="2020"/>
        <item x="2015"/>
        <item x="1234"/>
        <item x="1657"/>
        <item x="1384"/>
        <item x="1497"/>
        <item x="2223"/>
        <item x="2297"/>
        <item x="2214"/>
        <item x="1858"/>
        <item x="1884"/>
        <item x="2066"/>
        <item x="2268"/>
        <item x="2157"/>
        <item x="2077"/>
        <item x="2174"/>
        <item x="449"/>
        <item x="2203"/>
        <item x="2221"/>
        <item x="2125"/>
        <item x="1948"/>
        <item x="1285"/>
        <item x="1864"/>
        <item x="1836"/>
        <item x="1680"/>
        <item x="1317"/>
        <item x="2211"/>
        <item x="1893"/>
        <item x="1511"/>
        <item x="2064"/>
        <item x="2179"/>
        <item x="1624"/>
        <item x="83"/>
        <item x="1645"/>
        <item x="2131"/>
        <item x="1981"/>
        <item x="1863"/>
        <item x="1673"/>
        <item x="1949"/>
        <item x="2216"/>
        <item x="2320"/>
        <item x="1233"/>
        <item x="1379"/>
        <item x="1927"/>
        <item x="1132"/>
        <item x="2169"/>
        <item x="1644"/>
        <item x="2191"/>
        <item x="2206"/>
        <item x="2190"/>
        <item x="1603"/>
        <item x="1418"/>
        <item x="1916"/>
        <item x="1664"/>
        <item x="1564"/>
        <item x="2112"/>
        <item x="2038"/>
        <item x="2192"/>
        <item x="1076"/>
        <item x="2193"/>
        <item x="1533"/>
        <item x="1512"/>
        <item x="2224"/>
        <item x="1629"/>
        <item x="1604"/>
        <item x="1275"/>
        <item x="1889"/>
        <item x="1839"/>
        <item x="1220"/>
        <item x="1362"/>
        <item x="2205"/>
        <item x="2048"/>
        <item x="1682"/>
        <item x="1921"/>
        <item x="1517"/>
        <item x="1627"/>
        <item x="2277"/>
        <item x="453"/>
        <item x="1565"/>
        <item x="1663"/>
        <item x="1562"/>
        <item x="1623"/>
        <item x="2149"/>
        <item x="1862"/>
        <item x="2142"/>
        <item x="1360"/>
        <item x="1896"/>
        <item x="2016"/>
        <item x="1599"/>
        <item x="1413"/>
        <item x="1484"/>
        <item x="1840"/>
        <item x="2059"/>
        <item x="2327"/>
        <item x="1875"/>
        <item x="1357"/>
        <item x="2043"/>
        <item x="1488"/>
        <item x="2123"/>
        <item x="1997"/>
        <item x="2072"/>
        <item x="1363"/>
        <item x="1859"/>
        <item x="1316"/>
        <item x="1414"/>
        <item x="1649"/>
        <item x="1578"/>
        <item x="1321"/>
        <item x="2089"/>
        <item x="1526"/>
        <item x="1546"/>
        <item x="2180"/>
        <item x="2220"/>
        <item x="1954"/>
        <item x="1591"/>
        <item x="2097"/>
        <item x="1580"/>
        <item x="2173"/>
        <item x="2136"/>
        <item x="1879"/>
        <item x="1612"/>
        <item x="2124"/>
        <item x="1626"/>
        <item x="1148"/>
        <item x="2225"/>
        <item x="1980"/>
        <item x="1881"/>
        <item x="1620"/>
        <item x="1223"/>
        <item x="1109"/>
        <item x="2222"/>
        <item x="1659"/>
        <item x="2226"/>
        <item x="1509"/>
        <item x="1528"/>
        <item x="1306"/>
        <item x="1595"/>
        <item x="1411"/>
        <item x="2177"/>
        <item x="1262"/>
        <item x="1367"/>
        <item x="1834"/>
        <item x="1154"/>
        <item x="1845"/>
        <item x="2217"/>
        <item x="2111"/>
        <item x="1507"/>
        <item x="2197"/>
        <item x="2101"/>
        <item x="2147"/>
        <item x="1874"/>
        <item x="1915"/>
        <item x="1557"/>
        <item x="448"/>
        <item x="1568"/>
        <item x="2202"/>
        <item x="1672"/>
        <item x="1092"/>
        <item x="1416"/>
        <item x="1611"/>
        <item x="2218"/>
        <item x="1619"/>
        <item x="1835"/>
        <item x="2106"/>
        <item x="1386"/>
        <item x="1618"/>
        <item x="2096"/>
        <item x="1091"/>
        <item x="1165"/>
        <item x="1643"/>
        <item x="87"/>
        <item x="1841"/>
        <item x="2039"/>
        <item x="1312"/>
        <item x="1563"/>
        <item x="1551"/>
        <item x="1639"/>
        <item x="2040"/>
        <item x="2094"/>
        <item x="1287"/>
        <item x="2188"/>
        <item x="1854"/>
        <item x="1541"/>
        <item x="1642"/>
        <item x="2201"/>
        <item x="2181"/>
        <item x="1842"/>
        <item x="1995"/>
        <item x="1341"/>
        <item x="1617"/>
        <item x="1103"/>
        <item x="1311"/>
        <item x="1480"/>
        <item x="1538"/>
        <item x="2108"/>
        <item x="1307"/>
        <item x="1615"/>
        <item x="2185"/>
        <item x="1594"/>
        <item x="2053"/>
        <item x="1622"/>
        <item x="1481"/>
        <item x="2151"/>
        <item x="1587"/>
        <item x="1666"/>
        <item x="1687"/>
        <item x="1200"/>
        <item x="1496"/>
        <item x="1349"/>
        <item x="2186"/>
        <item x="1837"/>
        <item x="1535"/>
        <item x="1923"/>
        <item x="1586"/>
        <item x="2087"/>
        <item x="2146"/>
        <item x="1979"/>
        <item x="1668"/>
        <item x="1933"/>
        <item x="1689"/>
        <item x="1610"/>
        <item x="1847"/>
        <item x="1989"/>
        <item x="2166"/>
        <item x="1855"/>
        <item x="1525"/>
        <item x="2021"/>
        <item x="1354"/>
        <item x="1222"/>
        <item x="1524"/>
        <item x="1569"/>
        <item x="1567"/>
        <item x="1495"/>
        <item x="1635"/>
        <item x="2068"/>
        <item x="1691"/>
        <item x="1529"/>
        <item x="2080"/>
        <item x="2199"/>
        <item x="1602"/>
        <item x="2078"/>
        <item x="1636"/>
        <item x="1944"/>
        <item x="1887"/>
        <item x="1670"/>
        <item x="1588"/>
        <item x="1081"/>
        <item x="1544"/>
        <item x="1345"/>
        <item x="2012"/>
        <item x="80"/>
        <item x="1616"/>
        <item x="2187"/>
        <item x="1891"/>
        <item x="2138"/>
        <item x="1323"/>
        <item x="1651"/>
        <item x="1947"/>
        <item x="1110"/>
        <item x="1637"/>
        <item x="1558"/>
        <item x="1831"/>
        <item x="2027"/>
        <item x="1540"/>
        <item x="1377"/>
        <item x="438"/>
        <item x="2133"/>
        <item x="1876"/>
        <item x="1607"/>
        <item x="1877"/>
        <item x="1561"/>
        <item x="1878"/>
        <item x="1640"/>
        <item x="2135"/>
        <item x="1409"/>
        <item x="1601"/>
        <item x="2195"/>
        <item x="1483"/>
        <item x="1279"/>
        <item x="1870"/>
        <item x="1536"/>
        <item x="1343"/>
        <item x="1851"/>
        <item x="1966"/>
        <item x="384"/>
        <item x="1939"/>
        <item x="2194"/>
        <item x="1593"/>
        <item x="2079"/>
        <item x="1531"/>
        <item x="2047"/>
        <item x="1111"/>
        <item x="2057"/>
        <item x="2168"/>
        <item x="1892"/>
        <item x="2063"/>
        <item x="1198"/>
        <item x="2069"/>
        <item x="1890"/>
        <item x="1519"/>
        <item x="1554"/>
        <item x="2045"/>
        <item x="2141"/>
        <item x="2139"/>
        <item x="1641"/>
        <item x="1857"/>
        <item x="2121"/>
        <item x="1571"/>
        <item x="2150"/>
        <item x="2129"/>
        <item x="1849"/>
        <item x="1669"/>
        <item x="1518"/>
        <item x="383"/>
        <item x="1674"/>
        <item x="2134"/>
        <item x="2128"/>
        <item x="1942"/>
        <item x="2024"/>
        <item x="1631"/>
        <item x="1500"/>
        <item x="2110"/>
        <item x="1985"/>
        <item x="1521"/>
        <item x="2153"/>
        <item x="1650"/>
        <item x="1147"/>
        <item x="1299"/>
        <item x="86"/>
        <item x="2145"/>
        <item x="2116"/>
        <item x="2067"/>
        <item x="1998"/>
        <item x="2034"/>
        <item x="1190"/>
        <item x="1848"/>
        <item x="1293"/>
        <item x="1113"/>
        <item x="2099"/>
        <item x="2137"/>
        <item x="1298"/>
        <item x="1638"/>
        <item x="2105"/>
        <item x="2107"/>
        <item x="1410"/>
        <item x="1371"/>
        <item x="1502"/>
        <item x="1487"/>
        <item x="1135"/>
        <item x="1861"/>
        <item x="1957"/>
        <item x="2172"/>
        <item x="1630"/>
        <item x="1600"/>
        <item x="2100"/>
        <item x="1530"/>
        <item x="1592"/>
        <item x="2054"/>
        <item x="1225"/>
        <item x="1547"/>
        <item x="2035"/>
        <item x="1308"/>
        <item x="1994"/>
        <item x="1520"/>
        <item x="1346"/>
        <item x="1375"/>
        <item x="1873"/>
        <item x="1494"/>
        <item x="2023"/>
        <item x="1572"/>
        <item x="2162"/>
        <item x="1543"/>
        <item x="2155"/>
        <item x="2076"/>
        <item x="2086"/>
        <item x="91"/>
        <item x="1614"/>
        <item x="370"/>
        <item x="2127"/>
        <item x="1374"/>
        <item x="1347"/>
        <item x="1545"/>
        <item x="2154"/>
        <item x="1628"/>
        <item x="1683"/>
        <item x="1655"/>
        <item x="1926"/>
        <item x="1860"/>
        <item x="1978"/>
        <item x="2170"/>
        <item x="1856"/>
        <item x="2029"/>
        <item x="2126"/>
        <item x="1420"/>
        <item x="1946"/>
        <item x="2011"/>
        <item x="1522"/>
        <item x="1652"/>
        <item x="1144"/>
        <item x="1867"/>
        <item x="1982"/>
        <item x="1973"/>
        <item x="2115"/>
        <item x="2019"/>
        <item x="1290"/>
        <item x="1514"/>
        <item x="2140"/>
        <item x="2091"/>
        <item x="1970"/>
        <item x="1119"/>
        <item x="1977"/>
        <item x="374"/>
        <item x="2092"/>
        <item x="2156"/>
        <item x="2196"/>
        <item x="1579"/>
        <item x="2160"/>
        <item x="2144"/>
        <item x="1932"/>
        <item x="2056"/>
        <item x="2001"/>
        <item x="1852"/>
        <item x="1846"/>
        <item x="1965"/>
        <item x="1582"/>
        <item x="1549"/>
        <item x="2071"/>
        <item x="1960"/>
        <item x="2109"/>
        <item x="2102"/>
        <item x="1508"/>
        <item x="1372"/>
        <item x="1505"/>
        <item x="1838"/>
        <item x="2118"/>
        <item x="1869"/>
        <item x="2052"/>
        <item x="1352"/>
        <item x="1504"/>
        <item x="2163"/>
        <item x="2031"/>
        <item x="2082"/>
        <item x="2120"/>
        <item x="2167"/>
        <item x="1419"/>
        <item x="2132"/>
        <item x="2041"/>
        <item x="1961"/>
        <item x="363"/>
        <item x="2006"/>
        <item x="1940"/>
        <item x="1523"/>
        <item x="2028"/>
        <item x="1911"/>
        <item x="1553"/>
        <item x="1958"/>
        <item x="1850"/>
        <item x="1539"/>
        <item x="1382"/>
        <item x="1174"/>
        <item x="1358"/>
        <item x="1843"/>
        <item x="362"/>
        <item x="1904"/>
        <item x="2044"/>
        <item x="1917"/>
        <item x="1296"/>
        <item x="1924"/>
        <item x="1575"/>
        <item x="2152"/>
        <item x="1289"/>
        <item x="1908"/>
        <item x="382"/>
        <item x="1951"/>
        <item x="1955"/>
        <item x="2046"/>
        <item x="1239"/>
        <item x="1281"/>
        <item x="1532"/>
        <item x="1566"/>
        <item x="67"/>
        <item x="365"/>
        <item x="364"/>
        <item x="1943"/>
        <item x="2117"/>
        <item x="1886"/>
        <item x="2033"/>
        <item x="1963"/>
        <item x="2055"/>
        <item x="1550"/>
        <item x="1928"/>
        <item x="2090"/>
        <item x="2000"/>
        <item x="1082"/>
        <item x="2143"/>
        <item x="1953"/>
        <item x="2070"/>
        <item x="1534"/>
        <item x="1309"/>
        <item x="371"/>
        <item x="1935"/>
        <item x="1596"/>
        <item x="1577"/>
        <item x="1125"/>
        <item x="1993"/>
        <item x="1975"/>
        <item x="2002"/>
        <item x="1493"/>
        <item x="1987"/>
        <item x="1931"/>
        <item x="2122"/>
        <item x="376"/>
        <item x="2083"/>
        <item x="1976"/>
        <item x="1996"/>
        <item x="2171"/>
        <item x="1909"/>
        <item x="1871"/>
        <item x="1498"/>
        <item x="1087"/>
        <item x="2119"/>
        <item x="2017"/>
        <item x="1962"/>
        <item x="2073"/>
        <item x="1938"/>
        <item x="2161"/>
        <item x="2088"/>
        <item x="1991"/>
        <item x="1251"/>
        <item x="2061"/>
        <item x="1903"/>
        <item x="380"/>
        <item x="2165"/>
        <item x="2032"/>
        <item x="2007"/>
        <item x="1259"/>
        <item x="373"/>
        <item x="1169"/>
        <item x="2037"/>
        <item x="2159"/>
        <item x="1964"/>
        <item x="1555"/>
        <item x="1176"/>
        <item x="2014"/>
        <item x="2095"/>
        <item x="1166"/>
        <item x="1922"/>
        <item x="1272"/>
        <item x="1974"/>
        <item x="1380"/>
        <item x="1969"/>
        <item x="1277"/>
        <item x="1992"/>
        <item x="372"/>
        <item x="1079"/>
        <item x="1527"/>
        <item x="2114"/>
        <item x="2022"/>
        <item x="2158"/>
        <item x="2113"/>
        <item x="1905"/>
        <item x="1956"/>
        <item x="1351"/>
        <item x="1195"/>
        <item x="1096"/>
        <item x="375"/>
        <item x="2148"/>
        <item x="1901"/>
        <item x="1912"/>
        <item x="2164"/>
        <item x="1894"/>
        <item x="1984"/>
        <item x="2084"/>
        <item x="1325"/>
        <item x="1501"/>
        <item x="1263"/>
        <item x="1925"/>
        <item x="1945"/>
        <item x="2008"/>
        <item x="2051"/>
        <item x="1249"/>
        <item x="1990"/>
        <item x="1950"/>
        <item x="1177"/>
        <item x="1180"/>
        <item x="379"/>
        <item x="1930"/>
        <item x="1506"/>
        <item x="1902"/>
        <item x="1967"/>
        <item x="1128"/>
        <item x="2013"/>
        <item x="2103"/>
        <item x="1907"/>
        <item x="1999"/>
        <item x="1937"/>
        <item x="2049"/>
        <item x="1194"/>
        <item x="1209"/>
        <item x="1918"/>
        <item x="2093"/>
        <item x="1914"/>
        <item x="1920"/>
        <item x="1164"/>
        <item x="367"/>
        <item x="1910"/>
        <item x="1188"/>
        <item x="377"/>
        <item x="2026"/>
        <item x="369"/>
        <item x="1913"/>
        <item x="1191"/>
        <item x="1986"/>
        <item x="1193"/>
        <item x="2009"/>
        <item x="1324"/>
        <item x="1900"/>
        <item x="1276"/>
        <item x="378"/>
        <item x="1269"/>
        <item x="381"/>
        <item x="1205"/>
        <item x="2050"/>
        <item x="1929"/>
        <item x="1934"/>
        <item x="366"/>
        <item x="1203"/>
        <item x="1171"/>
        <item x="368"/>
        <item x="2246"/>
        <item x="1181"/>
        <item x="1184"/>
        <item x="2074"/>
        <item x="1252"/>
        <item x="2075"/>
        <item x="1151"/>
        <item x="1339"/>
        <item x="1140"/>
        <item x="1936"/>
        <item x="1270"/>
        <item x="1159"/>
        <item x="1313"/>
        <item x="1237"/>
        <item x="1355"/>
        <item x="1366"/>
        <item x="2245"/>
        <item x="1350"/>
        <item x="1988"/>
        <item x="1919"/>
        <item x="2018"/>
        <item x="1186"/>
        <item x="1196"/>
        <item x="1083"/>
        <item x="1150"/>
        <item x="1235"/>
        <item x="1368"/>
        <item x="1117"/>
        <item x="1189"/>
        <item x="2244"/>
        <item x="451"/>
        <item x="1143"/>
        <item x="440"/>
        <item x="1201"/>
        <item x="1104"/>
        <item x="1141"/>
        <item x="1218"/>
        <item x="1207"/>
        <item x="1179"/>
        <item x="1136"/>
        <item x="1370"/>
        <item x="1830"/>
        <item x="1075"/>
        <item x="1173"/>
        <item x="1231"/>
        <item x="1823"/>
        <item x="77"/>
        <item x="1170"/>
        <item x="1236"/>
        <item x="1204"/>
        <item x="1133"/>
        <item x="1226"/>
        <item x="1131"/>
        <item x="1137"/>
        <item x="1816"/>
        <item x="1161"/>
        <item x="68"/>
        <item x="1145"/>
        <item x="1219"/>
        <item x="444"/>
        <item x="1241"/>
        <item x="1214"/>
        <item x="1217"/>
        <item x="1210"/>
        <item x="1897"/>
        <item x="1199"/>
        <item x="1130"/>
        <item x="1182"/>
        <item x="1310"/>
        <item x="1206"/>
        <item x="1097"/>
        <item x="1093"/>
        <item x="1356"/>
        <item x="1106"/>
        <item x="1327"/>
        <item x="1361"/>
        <item x="1178"/>
        <item x="1342"/>
        <item x="1820"/>
        <item x="1086"/>
        <item x="1817"/>
        <item x="1228"/>
        <item x="1314"/>
        <item x="1320"/>
        <item x="1138"/>
        <item x="1160"/>
        <item x="1172"/>
        <item x="1353"/>
        <item x="1192"/>
        <item x="1898"/>
        <item x="1175"/>
        <item x="2243"/>
        <item x="1221"/>
        <item x="1819"/>
        <item x="1315"/>
        <item x="1255"/>
        <item x="1153"/>
        <item x="1319"/>
        <item x="1826"/>
        <item x="1216"/>
        <item x="1318"/>
        <item x="1899"/>
        <item x="1825"/>
        <item x="1818"/>
        <item x="1240"/>
        <item x="1230"/>
        <item x="1167"/>
        <item x="441"/>
        <item x="1187"/>
        <item x="1302"/>
        <item x="1238"/>
        <item x="1328"/>
        <item x="1197"/>
        <item x="1284"/>
        <item x="1828"/>
        <item x="1121"/>
        <item x="1116"/>
        <item x="1157"/>
        <item x="1212"/>
        <item x="1329"/>
        <item x="1107"/>
        <item x="1822"/>
        <item x="1105"/>
        <item x="1291"/>
        <item x="1211"/>
        <item x="1829"/>
        <item x="1108"/>
        <item x="1824"/>
        <item x="578"/>
        <item x="1098"/>
        <item x="577"/>
        <item x="1163"/>
        <item x="1827"/>
        <item x="1101"/>
        <item x="1115"/>
        <item x="622"/>
        <item x="1304"/>
        <item x="1286"/>
        <item x="1288"/>
        <item x="1185"/>
        <item x="1463"/>
        <item x="1300"/>
        <item x="1424"/>
        <item x="450"/>
        <item x="612"/>
        <item x="1149"/>
        <item x="1348"/>
        <item x="1208"/>
        <item x="1430"/>
        <item x="1297"/>
        <item x="580"/>
        <item x="1168"/>
        <item x="1821"/>
        <item x="579"/>
        <item x="1283"/>
        <item x="1213"/>
        <item x="1242"/>
        <item x="1278"/>
        <item x="1452"/>
        <item x="1441"/>
        <item x="79"/>
        <item x="1202"/>
        <item x="1248"/>
        <item x="1428"/>
        <item x="1094"/>
        <item x="621"/>
        <item x="1089"/>
        <item x="1295"/>
        <item x="611"/>
        <item x="1453"/>
        <item x="1292"/>
        <item x="1282"/>
        <item x="1421"/>
        <item x="1274"/>
        <item x="1244"/>
        <item x="442"/>
        <item x="1458"/>
        <item x="609"/>
        <item x="1243"/>
        <item x="1465"/>
        <item x="617"/>
        <item x="560"/>
        <item x="1100"/>
        <item x="1464"/>
        <item x="607"/>
        <item x="1456"/>
        <item x="1102"/>
        <item x="1431"/>
        <item x="1183"/>
        <item x="1256"/>
        <item x="610"/>
        <item x="557"/>
        <item x="1250"/>
        <item x="1459"/>
        <item x="1129"/>
        <item x="1436"/>
        <item x="1454"/>
        <item x="1434"/>
        <item x="1084"/>
        <item x="1439"/>
        <item x="1261"/>
        <item x="1265"/>
        <item x="1257"/>
        <item x="1118"/>
        <item x="1467"/>
        <item x="1466"/>
        <item x="1127"/>
        <item x="1245"/>
        <item x="588"/>
        <item x="1120"/>
        <item x="1139"/>
        <item x="1446"/>
        <item x="1080"/>
        <item x="586"/>
        <item x="1432"/>
        <item x="1461"/>
        <item x="1425"/>
        <item x="1266"/>
        <item x="608"/>
        <item x="1271"/>
        <item x="616"/>
        <item x="1460"/>
        <item x="464"/>
        <item x="587"/>
        <item x="585"/>
        <item x="618"/>
        <item x="465"/>
        <item x="1258"/>
        <item x="1124"/>
        <item x="1260"/>
        <item x="581"/>
        <item x="1473"/>
        <item x="1455"/>
        <item x="563"/>
        <item x="620"/>
        <item x="614"/>
        <item x="1429"/>
        <item x="519"/>
        <item x="1246"/>
        <item x="606"/>
        <item x="1438"/>
        <item x="471"/>
        <item x="466"/>
        <item x="520"/>
        <item x="613"/>
        <item x="554"/>
        <item x="1474"/>
        <item x="72"/>
        <item x="1449"/>
        <item x="619"/>
        <item x="584"/>
        <item x="615"/>
        <item x="1433"/>
        <item x="583"/>
        <item x="1471"/>
        <item x="1468"/>
        <item x="1462"/>
        <item x="1448"/>
        <item x="1457"/>
        <item x="81"/>
        <item x="1423"/>
        <item x="521"/>
        <item x="1440"/>
        <item x="605"/>
        <item x="1472"/>
        <item x="582"/>
        <item x="552"/>
        <item x="455"/>
        <item x="1469"/>
        <item x="463"/>
        <item x="553"/>
        <item x="559"/>
        <item x="1470"/>
        <item x="472"/>
        <item x="561"/>
        <item x="525"/>
        <item x="76"/>
        <item x="1477"/>
        <item x="526"/>
        <item x="527"/>
        <item x="1478"/>
        <item x="1435"/>
        <item x="1450"/>
        <item x="566"/>
        <item x="562"/>
        <item x="522"/>
        <item x="531"/>
        <item x="1442"/>
        <item x="537"/>
        <item x="1443"/>
        <item x="565"/>
        <item x="624"/>
        <item x="1445"/>
        <item x="1444"/>
        <item x="1451"/>
        <item x="458"/>
        <item x="467"/>
        <item x="1437"/>
        <item x="1476"/>
        <item x="456"/>
        <item x="568"/>
        <item x="1427"/>
        <item x="538"/>
        <item x="534"/>
        <item x="551"/>
        <item x="567"/>
        <item x="457"/>
        <item x="400"/>
        <item x="530"/>
        <item x="623"/>
        <item x="1390"/>
        <item x="1475"/>
        <item x="529"/>
        <item x="462"/>
        <item x="401"/>
        <item x="1391"/>
        <item x="1422"/>
        <item x="1393"/>
        <item x="1426"/>
        <item x="532"/>
        <item x="509"/>
        <item x="1389"/>
        <item x="510"/>
        <item x="403"/>
        <item x="533"/>
        <item x="459"/>
        <item x="542"/>
        <item x="469"/>
        <item x="541"/>
        <item x="393"/>
        <item x="461"/>
        <item x="1447"/>
        <item x="1388"/>
        <item x="540"/>
        <item x="390"/>
        <item x="513"/>
        <item x="514"/>
        <item x="1392"/>
        <item x="544"/>
        <item x="460"/>
        <item x="512"/>
        <item x="528"/>
        <item x="543"/>
        <item x="574"/>
        <item x="550"/>
        <item x="558"/>
        <item x="392"/>
        <item x="564"/>
        <item x="398"/>
        <item x="576"/>
        <item x="402"/>
        <item x="555"/>
        <item x="573"/>
        <item x="545"/>
        <item x="556"/>
        <item x="391"/>
        <item x="548"/>
        <item x="539"/>
        <item x="470"/>
        <item x="547"/>
        <item x="536"/>
        <item x="535"/>
        <item x="575"/>
        <item x="511"/>
        <item x="396"/>
        <item x="395"/>
        <item x="399"/>
        <item x="546"/>
        <item x="515"/>
        <item x="1394"/>
        <item x="523"/>
        <item x="549"/>
        <item x="394"/>
        <item x="404"/>
        <item x="388"/>
        <item x="516"/>
        <item x="524"/>
        <item x="397"/>
        <item x="389"/>
        <item x="405"/>
        <item x="517"/>
        <item x="518"/>
        <item x="468"/>
        <item x="2329"/>
        <item x="6"/>
        <item x="312"/>
        <item x="305"/>
        <item x="1811"/>
        <item x="304"/>
        <item x="2330"/>
        <item x="1753"/>
        <item x="7"/>
        <item x="308"/>
        <item x="2331"/>
        <item x="1756"/>
        <item x="310"/>
        <item x="309"/>
        <item x="1813"/>
        <item x="2328"/>
        <item x="1742"/>
        <item x="1763"/>
        <item x="1810"/>
        <item x="570"/>
        <item x="387"/>
        <item x="1815"/>
        <item x="1812"/>
        <item x="1765"/>
        <item x="1745"/>
        <item x="1758"/>
        <item x="1727"/>
        <item x="1772"/>
        <item x="572"/>
        <item x="1762"/>
        <item x="1776"/>
        <item x="1722"/>
        <item x="1766"/>
        <item x="1738"/>
        <item x="1740"/>
        <item x="1726"/>
        <item x="1767"/>
        <item x="1794"/>
        <item x="1769"/>
        <item x="1775"/>
        <item x="1749"/>
        <item x="1723"/>
        <item x="1750"/>
        <item x="311"/>
        <item x="1808"/>
        <item x="1734"/>
        <item x="1779"/>
        <item x="1710"/>
        <item x="1741"/>
        <item x="1814"/>
        <item x="1803"/>
        <item x="1759"/>
        <item x="1739"/>
        <item x="1768"/>
        <item x="1736"/>
        <item x="1747"/>
        <item x="1731"/>
        <item x="1754"/>
        <item x="1781"/>
        <item x="1729"/>
        <item x="1751"/>
        <item x="1709"/>
        <item x="1725"/>
        <item x="1748"/>
        <item x="1773"/>
        <item x="1724"/>
        <item x="1795"/>
        <item x="1708"/>
        <item x="313"/>
        <item x="1737"/>
        <item x="1752"/>
        <item x="604"/>
        <item x="1743"/>
        <item x="1801"/>
        <item x="1730"/>
        <item x="1785"/>
        <item x="1755"/>
        <item x="1797"/>
        <item x="1777"/>
        <item x="1799"/>
        <item x="2241"/>
        <item x="571"/>
        <item x="1721"/>
        <item x="1780"/>
        <item x="1707"/>
        <item x="1804"/>
        <item x="1771"/>
        <item x="1715"/>
        <item x="1732"/>
        <item x="1809"/>
        <item x="1791"/>
        <item x="1711"/>
        <item x="1789"/>
        <item x="386"/>
        <item x="2228"/>
        <item x="1802"/>
        <item x="1806"/>
        <item x="1735"/>
        <item x="1746"/>
        <item x="569"/>
        <item x="1790"/>
        <item x="1805"/>
        <item x="1792"/>
        <item x="1764"/>
        <item x="1733"/>
        <item x="1807"/>
        <item x="1761"/>
        <item x="1728"/>
        <item x="1786"/>
        <item x="1744"/>
        <item x="1760"/>
        <item x="2236"/>
        <item x="1778"/>
        <item x="1784"/>
        <item x="2229"/>
        <item x="66"/>
        <item x="2227"/>
        <item x="1774"/>
        <item x="1793"/>
        <item x="1714"/>
        <item x="2237"/>
        <item x="2242"/>
        <item x="1718"/>
        <item x="1757"/>
        <item x="2239"/>
        <item x="1770"/>
        <item x="1782"/>
        <item x="603"/>
        <item x="1787"/>
        <item x="1788"/>
        <item x="2231"/>
        <item x="2232"/>
        <item x="1783"/>
        <item x="2230"/>
        <item x="1712"/>
        <item x="2233"/>
        <item x="1800"/>
        <item x="1719"/>
        <item x="1798"/>
        <item x="2235"/>
        <item x="2238"/>
        <item x="1717"/>
        <item x="2240"/>
        <item x="1716"/>
        <item x="1796"/>
        <item x="1720"/>
        <item x="2234"/>
        <item x="596"/>
        <item x="314"/>
        <item x="597"/>
        <item x="307"/>
        <item x="306"/>
        <item x="602"/>
        <item x="385"/>
        <item x="2333"/>
        <item x="219"/>
        <item x="2332"/>
        <item x="181"/>
        <item x="495"/>
        <item x="2335"/>
        <item x="139"/>
        <item x="2337"/>
        <item x="47"/>
        <item x="146"/>
        <item x="1713"/>
        <item x="221"/>
        <item x="175"/>
        <item x="136"/>
        <item x="494"/>
        <item x="280"/>
        <item x="46"/>
        <item x="165"/>
        <item x="185"/>
        <item x="182"/>
        <item x="138"/>
        <item x="183"/>
        <item x="51"/>
        <item x="279"/>
        <item x="56"/>
        <item x="145"/>
        <item x="277"/>
        <item x="595"/>
        <item x="137"/>
        <item x="276"/>
        <item x="180"/>
        <item x="202"/>
        <item x="2336"/>
        <item x="57"/>
        <item x="198"/>
        <item x="132"/>
        <item x="152"/>
        <item x="601"/>
        <item x="493"/>
        <item x="135"/>
        <item x="121"/>
        <item x="201"/>
        <item x="192"/>
        <item x="227"/>
        <item x="224"/>
        <item x="129"/>
        <item x="263"/>
        <item x="1332"/>
        <item x="2334"/>
        <item x="600"/>
        <item x="190"/>
        <item x="271"/>
        <item x="141"/>
        <item x="245"/>
        <item x="143"/>
        <item x="218"/>
        <item x="496"/>
        <item x="211"/>
        <item x="154"/>
        <item x="485"/>
        <item x="242"/>
        <item x="191"/>
        <item x="204"/>
        <item x="1336"/>
        <item x="268"/>
        <item x="193"/>
        <item x="176"/>
        <item x="241"/>
        <item x="253"/>
        <item x="225"/>
        <item x="289"/>
        <item x="205"/>
        <item x="274"/>
        <item x="258"/>
        <item x="598"/>
        <item x="149"/>
        <item x="194"/>
        <item x="273"/>
        <item x="267"/>
        <item x="131"/>
        <item x="147"/>
        <item x="186"/>
        <item x="164"/>
        <item x="163"/>
        <item x="481"/>
        <item x="264"/>
        <item x="153"/>
        <item x="287"/>
        <item x="168"/>
        <item x="162"/>
        <item x="228"/>
        <item x="234"/>
        <item x="284"/>
        <item x="128"/>
        <item x="206"/>
        <item x="151"/>
        <item x="283"/>
        <item x="156"/>
        <item x="286"/>
        <item x="247"/>
        <item x="50"/>
        <item x="1333"/>
        <item x="177"/>
        <item x="213"/>
        <item x="272"/>
        <item x="159"/>
        <item x="482"/>
        <item x="248"/>
        <item x="256"/>
        <item x="173"/>
        <item x="503"/>
        <item x="196"/>
        <item x="285"/>
        <item x="488"/>
        <item x="2338"/>
        <item x="123"/>
        <item x="174"/>
        <item x="212"/>
        <item x="270"/>
        <item x="167"/>
        <item x="222"/>
        <item x="134"/>
        <item x="504"/>
        <item x="282"/>
        <item x="160"/>
        <item x="127"/>
        <item x="275"/>
        <item x="148"/>
        <item x="217"/>
        <item x="229"/>
        <item x="122"/>
        <item x="157"/>
        <item x="262"/>
        <item x="125"/>
        <item x="486"/>
        <item x="142"/>
        <item x="226"/>
        <item x="235"/>
        <item x="144"/>
        <item x="58"/>
        <item x="65"/>
        <item x="216"/>
        <item x="484"/>
        <item x="260"/>
        <item x="237"/>
        <item x="199"/>
        <item x="254"/>
        <item x="200"/>
        <item x="184"/>
        <item x="249"/>
        <item x="210"/>
        <item x="140"/>
        <item x="231"/>
        <item x="158"/>
        <item x="252"/>
        <item x="188"/>
        <item x="269"/>
        <item x="166"/>
        <item x="259"/>
        <item x="169"/>
        <item x="161"/>
        <item x="133"/>
        <item x="257"/>
        <item x="215"/>
        <item x="502"/>
        <item x="508"/>
        <item x="250"/>
        <item x="487"/>
        <item x="170"/>
        <item x="265"/>
        <item x="599"/>
        <item x="266"/>
        <item x="126"/>
        <item x="59"/>
        <item x="130"/>
        <item x="55"/>
        <item x="239"/>
        <item x="290"/>
        <item x="54"/>
        <item x="505"/>
        <item x="150"/>
        <item x="483"/>
        <item x="195"/>
        <item x="291"/>
        <item x="207"/>
        <item x="501"/>
        <item x="187"/>
        <item x="214"/>
        <item x="489"/>
        <item x="155"/>
        <item x="1331"/>
        <item x="232"/>
        <item x="506"/>
        <item x="507"/>
        <item x="1337"/>
        <item x="220"/>
        <item x="89"/>
        <item x="124"/>
        <item x="251"/>
        <item x="243"/>
        <item x="1338"/>
        <item x="230"/>
        <item x="246"/>
        <item x="223"/>
        <item x="240"/>
        <item x="40"/>
        <item x="203"/>
        <item x="172"/>
        <item x="1330"/>
        <item x="43"/>
        <item x="491"/>
        <item x="208"/>
        <item x="209"/>
        <item x="261"/>
        <item x="189"/>
        <item x="178"/>
        <item x="45"/>
        <item x="640"/>
        <item x="197"/>
        <item x="288"/>
        <item x="233"/>
        <item x="116"/>
        <item x="490"/>
        <item x="42"/>
        <item x="1335"/>
        <item x="171"/>
        <item x="117"/>
        <item x="499"/>
        <item x="492"/>
        <item x="95"/>
        <item x="244"/>
        <item x="281"/>
        <item x="278"/>
        <item x="236"/>
        <item x="633"/>
        <item x="639"/>
        <item x="44"/>
        <item x="238"/>
        <item x="255"/>
        <item x="52"/>
        <item x="295"/>
        <item x="103"/>
        <item x="53"/>
        <item x="115"/>
        <item x="500"/>
        <item x="179"/>
        <item x="1334"/>
        <item x="497"/>
        <item x="294"/>
        <item x="118"/>
        <item x="498"/>
        <item x="41"/>
        <item x="94"/>
        <item x="589"/>
        <item x="106"/>
        <item x="105"/>
        <item x="293"/>
        <item x="39"/>
        <item x="38"/>
        <item x="641"/>
        <item x="48"/>
        <item x="108"/>
        <item x="61"/>
        <item x="60"/>
        <item x="49"/>
        <item x="635"/>
        <item x="62"/>
        <item x="107"/>
        <item x="642"/>
        <item x="636"/>
        <item x="645"/>
        <item x="643"/>
        <item x="104"/>
        <item x="292"/>
        <item x="63"/>
        <item x="296"/>
        <item x="644"/>
        <item x="590"/>
        <item x="96"/>
        <item x="99"/>
        <item x="92"/>
        <item x="473"/>
        <item x="98"/>
        <item x="93"/>
        <item x="427"/>
        <item x="101"/>
        <item x="100"/>
        <item x="476"/>
        <item x="97"/>
        <item x="474"/>
        <item x="475"/>
        <item x="591"/>
        <item x="102"/>
        <item x="594"/>
        <item x="628"/>
        <item x="426"/>
        <item x="629"/>
        <item x="353"/>
        <item x="592"/>
        <item x="407"/>
        <item x="432"/>
        <item x="356"/>
        <item x="626"/>
        <item x="406"/>
        <item x="352"/>
        <item x="418"/>
        <item x="422"/>
        <item x="434"/>
        <item x="419"/>
        <item x="625"/>
        <item x="423"/>
        <item x="361"/>
        <item x="435"/>
        <item x="109"/>
        <item x="110"/>
        <item x="480"/>
        <item x="420"/>
        <item x="479"/>
        <item x="593"/>
        <item x="421"/>
        <item x="357"/>
        <item x="120"/>
        <item x="477"/>
        <item x="119"/>
        <item x="408"/>
        <item x="433"/>
        <item x="478"/>
        <item x="409"/>
        <item x="429"/>
        <item x="358"/>
        <item x="424"/>
        <item x="430"/>
        <item x="425"/>
        <item x="354"/>
        <item x="414"/>
        <item x="415"/>
        <item x="360"/>
        <item x="412"/>
        <item x="111"/>
        <item x="413"/>
        <item x="428"/>
        <item x="112"/>
        <item x="359"/>
        <item x="431"/>
        <item x="113"/>
        <item x="627"/>
        <item x="355"/>
        <item x="114"/>
        <item x="411"/>
        <item x="410"/>
        <item x="417"/>
        <item x="776"/>
        <item x="1051"/>
        <item x="777"/>
        <item x="1048"/>
        <item x="416"/>
        <item x="703"/>
        <item x="746"/>
        <item x="747"/>
        <item x="74"/>
        <item x="702"/>
        <item x="936"/>
        <item x="666"/>
        <item x="772"/>
        <item x="923"/>
        <item x="807"/>
        <item x="745"/>
        <item x="653"/>
        <item x="1046"/>
        <item x="1047"/>
        <item x="667"/>
        <item x="792"/>
        <item x="650"/>
        <item x="737"/>
        <item x="649"/>
        <item x="1039"/>
        <item x="905"/>
        <item x="1022"/>
        <item x="856"/>
        <item x="1065"/>
        <item x="855"/>
        <item x="1044"/>
        <item x="696"/>
        <item x="870"/>
        <item x="711"/>
        <item x="1041"/>
        <item x="664"/>
        <item x="857"/>
        <item x="1023"/>
        <item x="743"/>
        <item x="712"/>
        <item x="788"/>
        <item x="871"/>
        <item x="844"/>
        <item x="906"/>
        <item x="686"/>
        <item x="1001"/>
        <item x="738"/>
        <item x="1062"/>
        <item x="854"/>
        <item x="1069"/>
        <item x="931"/>
        <item x="876"/>
        <item x="1063"/>
        <item x="1042"/>
        <item x="919"/>
        <item x="661"/>
        <item x="663"/>
        <item x="920"/>
        <item x="742"/>
        <item x="903"/>
        <item x="1032"/>
        <item x="930"/>
        <item x="1015"/>
        <item x="804"/>
        <item x="902"/>
        <item x="909"/>
        <item x="1043"/>
        <item x="78"/>
        <item x="884"/>
        <item x="790"/>
        <item x="899"/>
        <item x="693"/>
        <item x="803"/>
        <item x="443"/>
        <item x="767"/>
        <item x="908"/>
        <item x="793"/>
        <item x="1036"/>
        <item x="886"/>
        <item x="446"/>
        <item x="843"/>
        <item x="710"/>
        <item x="1064"/>
        <item x="688"/>
        <item x="740"/>
        <item x="739"/>
        <item x="1061"/>
        <item x="1025"/>
        <item x="791"/>
        <item x="1010"/>
        <item x="979"/>
        <item x="1038"/>
        <item x="454"/>
        <item x="959"/>
        <item x="1066"/>
        <item x="1000"/>
        <item x="897"/>
        <item x="1037"/>
        <item x="836"/>
        <item x="997"/>
        <item x="770"/>
        <item x="1033"/>
        <item x="1018"/>
        <item x="873"/>
        <item x="981"/>
        <item x="970"/>
        <item x="860"/>
        <item x="1035"/>
        <item x="768"/>
        <item x="692"/>
        <item x="761"/>
        <item x="687"/>
        <item x="1070"/>
        <item x="872"/>
        <item x="741"/>
        <item x="70"/>
        <item x="1021"/>
        <item x="932"/>
        <item x="858"/>
        <item x="971"/>
        <item x="894"/>
        <item x="960"/>
        <item x="1017"/>
        <item x="921"/>
        <item x="839"/>
        <item x="806"/>
        <item x="911"/>
        <item x="1030"/>
        <item x="889"/>
        <item x="859"/>
        <item x="689"/>
        <item x="874"/>
        <item x="840"/>
        <item x="917"/>
        <item x="1031"/>
        <item x="805"/>
        <item x="1020"/>
        <item x="896"/>
        <item x="890"/>
        <item x="853"/>
        <item x="910"/>
        <item x="841"/>
        <item x="914"/>
        <item x="765"/>
        <item x="916"/>
        <item x="1040"/>
        <item x="922"/>
        <item x="998"/>
        <item x="660"/>
        <item x="1006"/>
        <item x="1016"/>
        <item x="881"/>
        <item x="1005"/>
        <item x="885"/>
        <item x="662"/>
        <item x="695"/>
        <item x="1014"/>
        <item x="999"/>
        <item x="1045"/>
        <item x="691"/>
        <item x="1029"/>
        <item x="769"/>
        <item x="864"/>
        <item x="912"/>
        <item x="342"/>
        <item x="763"/>
        <item x="895"/>
        <item x="875"/>
        <item x="893"/>
        <item x="877"/>
        <item x="980"/>
        <item x="694"/>
        <item x="990"/>
        <item x="760"/>
        <item x="810"/>
        <item x="71"/>
        <item x="988"/>
        <item x="759"/>
        <item x="966"/>
        <item x="983"/>
        <item x="771"/>
        <item x="447"/>
        <item x="1003"/>
        <item x="883"/>
        <item x="915"/>
        <item x="1004"/>
        <item x="996"/>
        <item x="1011"/>
        <item x="341"/>
        <item x="714"/>
        <item x="1019"/>
        <item x="764"/>
        <item x="683"/>
        <item x="713"/>
        <item x="715"/>
        <item x="924"/>
        <item x="766"/>
        <item x="972"/>
        <item x="987"/>
        <item x="973"/>
        <item x="677"/>
        <item x="749"/>
        <item x="824"/>
        <item x="658"/>
        <item x="1002"/>
        <item x="994"/>
        <item x="800"/>
        <item x="318"/>
        <item x="799"/>
        <item x="1053"/>
        <item x="977"/>
        <item x="757"/>
        <item x="802"/>
        <item x="978"/>
        <item x="762"/>
        <item x="1059"/>
        <item x="1055"/>
        <item x="678"/>
        <item x="801"/>
        <item x="725"/>
        <item x="1057"/>
        <item x="817"/>
        <item x="1060"/>
        <item x="64"/>
        <item x="724"/>
        <item x="320"/>
        <item x="647"/>
        <item x="673"/>
        <item x="316"/>
        <item x="815"/>
        <item x="1054"/>
        <item x="880"/>
        <item x="321"/>
        <item x="982"/>
        <item x="439"/>
        <item x="845"/>
        <item x="926"/>
        <item x="984"/>
        <item x="722"/>
        <item x="671"/>
        <item x="927"/>
        <item x="672"/>
        <item x="332"/>
        <item x="315"/>
        <item x="842"/>
        <item x="317"/>
        <item x="670"/>
        <item x="88"/>
        <item x="879"/>
        <item x="866"/>
        <item x="648"/>
        <item x="657"/>
        <item x="862"/>
        <item x="728"/>
        <item x="891"/>
        <item x="833"/>
        <item x="832"/>
        <item x="655"/>
        <item x="828"/>
        <item x="892"/>
        <item x="991"/>
        <item x="721"/>
        <item x="863"/>
        <item x="654"/>
        <item x="437"/>
        <item x="989"/>
        <item x="758"/>
        <item x="20"/>
        <item x="826"/>
        <item x="869"/>
        <item x="784"/>
        <item x="820"/>
        <item x="1058"/>
        <item x="726"/>
        <item x="727"/>
        <item x="319"/>
        <item x="850"/>
        <item x="816"/>
        <item x="821"/>
        <item x="993"/>
        <item x="675"/>
        <item x="861"/>
        <item x="327"/>
        <item x="818"/>
        <item x="723"/>
        <item x="967"/>
        <item x="943"/>
        <item x="1056"/>
        <item x="751"/>
        <item x="331"/>
        <item x="755"/>
        <item x="941"/>
        <item x="674"/>
        <item x="811"/>
        <item x="865"/>
        <item x="774"/>
        <item x="819"/>
        <item x="823"/>
        <item x="992"/>
        <item x="328"/>
        <item x="948"/>
        <item x="752"/>
        <item x="1034"/>
        <item x="719"/>
        <item x="945"/>
        <item x="825"/>
        <item x="939"/>
        <item x="947"/>
        <item x="329"/>
        <item x="946"/>
        <item x="950"/>
        <item x="324"/>
        <item x="707"/>
        <item x="775"/>
        <item x="720"/>
        <item x="956"/>
        <item x="969"/>
        <item x="940"/>
        <item x="812"/>
        <item x="718"/>
        <item x="957"/>
        <item x="944"/>
        <item x="822"/>
        <item x="676"/>
        <item x="965"/>
        <item x="697"/>
        <item x="942"/>
        <item x="952"/>
        <item x="756"/>
        <item x="949"/>
        <item x="968"/>
        <item x="82"/>
        <item x="21"/>
        <item x="951"/>
        <item x="706"/>
        <item x="330"/>
        <item x="794"/>
        <item x="953"/>
        <item x="717"/>
        <item x="814"/>
        <item x="19"/>
        <item x="754"/>
        <item x="701"/>
        <item x="333"/>
        <item x="954"/>
        <item x="779"/>
        <item x="798"/>
        <item x="699"/>
        <item x="700"/>
        <item x="796"/>
        <item x="1050"/>
        <item x="334"/>
        <item x="698"/>
        <item x="789"/>
        <item x="813"/>
        <item x="783"/>
        <item x="1049"/>
        <item x="753"/>
        <item x="631"/>
        <item x="322"/>
        <item x="748"/>
        <item x="786"/>
        <item x="730"/>
        <item x="668"/>
        <item x="323"/>
        <item x="335"/>
        <item x="787"/>
        <item x="436"/>
        <item x="938"/>
        <item x="705"/>
        <item x="732"/>
        <item x="18"/>
        <item x="665"/>
        <item x="685"/>
        <item x="1074"/>
        <item x="1013"/>
        <item x="716"/>
        <item x="630"/>
        <item x="709"/>
        <item x="809"/>
        <item x="958"/>
        <item x="735"/>
        <item x="744"/>
        <item x="704"/>
        <item x="24"/>
        <item x="995"/>
        <item x="1009"/>
        <item x="731"/>
        <item x="778"/>
        <item x="708"/>
        <item x="975"/>
        <item x="750"/>
        <item x="1027"/>
        <item x="937"/>
        <item x="729"/>
        <item x="773"/>
        <item x="1026"/>
        <item x="904"/>
        <item x="808"/>
        <item x="669"/>
        <item x="907"/>
        <item x="684"/>
        <item x="680"/>
        <item x="1052"/>
        <item x="961"/>
        <item x="1068"/>
        <item x="1067"/>
        <item x="1007"/>
        <item x="933"/>
        <item x="1072"/>
        <item x="651"/>
        <item x="1028"/>
        <item x="963"/>
        <item x="736"/>
        <item x="734"/>
        <item x="1024"/>
        <item x="690"/>
        <item x="25"/>
        <item x="652"/>
        <item x="888"/>
        <item x="964"/>
        <item x="985"/>
        <item x="782"/>
        <item x="935"/>
        <item x="795"/>
        <item x="835"/>
        <item x="834"/>
        <item x="913"/>
        <item x="962"/>
        <item x="955"/>
        <item x="929"/>
        <item x="829"/>
        <item x="900"/>
        <item x="1073"/>
        <item x="348"/>
        <item x="986"/>
        <item x="974"/>
        <item x="925"/>
        <item x="659"/>
        <item x="1012"/>
        <item x="336"/>
        <item x="682"/>
        <item x="1008"/>
        <item x="780"/>
        <item x="681"/>
        <item x="838"/>
        <item x="934"/>
        <item x="679"/>
        <item x="901"/>
        <item x="830"/>
        <item x="797"/>
        <item x="733"/>
        <item x="976"/>
        <item x="852"/>
        <item x="851"/>
        <item x="928"/>
        <item x="846"/>
        <item x="827"/>
        <item x="887"/>
        <item x="867"/>
        <item x="847"/>
        <item x="1071"/>
        <item x="656"/>
        <item x="848"/>
        <item x="918"/>
        <item x="868"/>
        <item x="882"/>
        <item x="898"/>
        <item x="781"/>
        <item x="849"/>
        <item x="831"/>
        <item x="837"/>
        <item x="878"/>
        <item x="785"/>
        <item x="340"/>
        <item x="338"/>
        <item x="326"/>
        <item x="32"/>
        <item x="33"/>
        <item x="325"/>
        <item x="343"/>
        <item x="12"/>
        <item x="344"/>
        <item x="14"/>
        <item x="11"/>
        <item x="29"/>
        <item x="22"/>
        <item x="23"/>
        <item x="28"/>
        <item x="13"/>
        <item x="27"/>
        <item x="8"/>
        <item x="26"/>
        <item x="17"/>
        <item x="16"/>
        <item x="36"/>
        <item x="15"/>
        <item x="9"/>
        <item x="37"/>
        <item x="347"/>
        <item x="31"/>
        <item x="30"/>
        <item x="346"/>
        <item x="345"/>
        <item x="10"/>
        <item x="34"/>
        <item x="35"/>
        <item x="339"/>
        <item x="337"/>
        <item x="0"/>
        <item x="1"/>
        <item x="2"/>
        <item x="3"/>
        <item x="4"/>
        <item x="5"/>
        <item x="298"/>
        <item x="303"/>
        <item x="297"/>
        <item x="299"/>
        <item x="301"/>
        <item x="300"/>
        <item x="302"/>
        <item x="638"/>
        <item x="632"/>
        <item x="85"/>
        <item x="637"/>
        <item x="90"/>
        <item x="63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showAll="0" maxSubtotal="1">
      <items count="2453"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1426"/>
        <item x="1427"/>
        <item x="965"/>
        <item x="966"/>
        <item x="1428"/>
        <item x="1429"/>
        <item x="1430"/>
        <item x="1431"/>
        <item x="1432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2353"/>
        <item x="2354"/>
        <item x="2355"/>
        <item x="2356"/>
        <item x="2357"/>
        <item x="2358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896"/>
        <item x="1897"/>
        <item x="1898"/>
        <item x="1899"/>
        <item x="1900"/>
        <item x="1901"/>
        <item x="1902"/>
        <item x="1903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04"/>
        <item x="1905"/>
        <item x="1906"/>
        <item x="1907"/>
        <item x="1908"/>
        <item x="1909"/>
        <item x="1910"/>
        <item x="1911"/>
        <item x="1912"/>
        <item x="1913"/>
        <item x="1881"/>
        <item x="1882"/>
        <item x="1914"/>
        <item x="1883"/>
        <item x="1915"/>
        <item x="1916"/>
        <item x="1884"/>
        <item x="1917"/>
        <item x="1918"/>
        <item x="1919"/>
        <item x="1885"/>
        <item x="1920"/>
        <item x="1886"/>
        <item x="1921"/>
        <item x="1887"/>
        <item x="1922"/>
        <item x="1923"/>
        <item x="1888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54"/>
        <item x="1955"/>
        <item x="1956"/>
        <item x="1957"/>
        <item x="1958"/>
        <item x="1959"/>
        <item x="1960"/>
        <item x="1961"/>
        <item x="1962"/>
        <item x="1963"/>
        <item x="1891"/>
        <item x="1892"/>
        <item x="1889"/>
        <item x="1890"/>
        <item x="1964"/>
        <item x="1965"/>
        <item x="2348"/>
        <item x="2349"/>
        <item x="1440"/>
        <item x="1441"/>
        <item x="2350"/>
        <item x="1442"/>
        <item x="1443"/>
        <item x="1893"/>
        <item x="1894"/>
        <item x="670"/>
        <item x="671"/>
        <item x="1371"/>
        <item x="1372"/>
        <item x="672"/>
        <item x="673"/>
        <item x="674"/>
        <item x="675"/>
        <item x="676"/>
        <item x="677"/>
        <item x="678"/>
        <item x="679"/>
        <item x="680"/>
        <item x="1966"/>
        <item x="1967"/>
        <item x="2351"/>
        <item x="681"/>
        <item x="2352"/>
        <item x="682"/>
        <item x="683"/>
        <item x="684"/>
        <item x="685"/>
        <item x="1895"/>
        <item x="1373"/>
        <item x="1374"/>
        <item x="1375"/>
        <item x="1376"/>
        <item x="1968"/>
        <item x="1377"/>
        <item x="1378"/>
        <item x="1379"/>
        <item x="1392"/>
        <item x="1393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266"/>
        <item x="2057"/>
        <item x="2267"/>
        <item x="2058"/>
        <item x="2059"/>
        <item x="2060"/>
        <item x="2061"/>
        <item x="2268"/>
        <item x="2062"/>
        <item x="2063"/>
        <item x="2064"/>
        <item x="2269"/>
        <item x="2065"/>
        <item x="2066"/>
        <item x="2067"/>
        <item x="2068"/>
        <item x="2270"/>
        <item x="2271"/>
        <item x="2069"/>
        <item x="2070"/>
        <item x="2071"/>
        <item x="2272"/>
        <item x="2072"/>
        <item x="2073"/>
        <item x="2074"/>
        <item x="2075"/>
        <item x="2076"/>
        <item x="2077"/>
        <item x="2273"/>
        <item x="2078"/>
        <item x="2274"/>
        <item x="2079"/>
        <item x="2080"/>
        <item x="2081"/>
        <item x="2082"/>
        <item x="2083"/>
        <item x="2275"/>
        <item x="2084"/>
        <item x="2085"/>
        <item x="2086"/>
        <item x="2276"/>
        <item x="2277"/>
        <item x="2278"/>
        <item x="2279"/>
        <item x="2280"/>
        <item x="2281"/>
        <item x="2087"/>
        <item x="2282"/>
        <item x="2283"/>
        <item x="2284"/>
        <item x="2285"/>
        <item x="2088"/>
        <item x="2286"/>
        <item x="2089"/>
        <item x="2090"/>
        <item x="2287"/>
        <item x="2288"/>
        <item x="2289"/>
        <item x="2290"/>
        <item x="2091"/>
        <item x="2291"/>
        <item x="2092"/>
        <item x="2093"/>
        <item x="2292"/>
        <item x="2094"/>
        <item x="2095"/>
        <item x="2293"/>
        <item x="2294"/>
        <item x="2295"/>
        <item x="2096"/>
        <item x="2097"/>
        <item x="2296"/>
        <item x="2098"/>
        <item x="2099"/>
        <item x="2100"/>
        <item x="2101"/>
        <item x="2297"/>
        <item x="2102"/>
        <item x="2103"/>
        <item x="2298"/>
        <item x="2299"/>
        <item x="2300"/>
        <item x="2104"/>
        <item x="2301"/>
        <item x="2105"/>
        <item x="2302"/>
        <item x="2106"/>
        <item x="2107"/>
        <item x="2108"/>
        <item x="2303"/>
        <item x="2109"/>
        <item x="2304"/>
        <item x="2305"/>
        <item x="2110"/>
        <item x="2111"/>
        <item x="2306"/>
        <item x="2307"/>
        <item x="2308"/>
        <item x="2309"/>
        <item x="2112"/>
        <item x="2113"/>
        <item x="2114"/>
        <item x="2310"/>
        <item x="2311"/>
        <item x="2312"/>
        <item x="2115"/>
        <item x="2313"/>
        <item x="2116"/>
        <item x="2117"/>
        <item x="2118"/>
        <item x="2314"/>
        <item x="2119"/>
        <item x="2315"/>
        <item x="2120"/>
        <item x="2121"/>
        <item x="2122"/>
        <item x="2316"/>
        <item x="2317"/>
        <item x="2318"/>
        <item x="2123"/>
        <item x="2124"/>
        <item x="2125"/>
        <item x="2126"/>
        <item x="2127"/>
        <item x="2128"/>
        <item x="2319"/>
        <item x="2129"/>
        <item x="2320"/>
        <item x="2130"/>
        <item x="2131"/>
        <item x="2132"/>
        <item x="2133"/>
        <item x="2134"/>
        <item x="2135"/>
        <item x="2321"/>
        <item x="2136"/>
        <item x="2322"/>
        <item x="2137"/>
        <item x="2138"/>
        <item x="1394"/>
        <item x="2139"/>
        <item x="2140"/>
        <item x="2141"/>
        <item x="1395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323"/>
        <item x="2157"/>
        <item x="2324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325"/>
        <item x="2175"/>
        <item x="2176"/>
        <item x="2177"/>
        <item x="2326"/>
        <item x="2178"/>
        <item x="2179"/>
        <item x="2327"/>
        <item x="2328"/>
        <item x="2180"/>
        <item x="2329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330"/>
        <item x="2205"/>
        <item x="2206"/>
        <item x="2331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1086"/>
        <item x="1087"/>
        <item x="2222"/>
        <item x="2223"/>
        <item x="1088"/>
        <item x="2224"/>
        <item x="2225"/>
        <item x="1089"/>
        <item x="2226"/>
        <item x="2227"/>
        <item x="2228"/>
        <item x="2229"/>
        <item x="2230"/>
        <item x="2231"/>
        <item x="2232"/>
        <item x="2233"/>
        <item x="2234"/>
        <item x="1090"/>
        <item x="2235"/>
        <item x="2236"/>
        <item x="2237"/>
        <item x="2238"/>
        <item x="2239"/>
        <item x="1091"/>
        <item x="2240"/>
        <item x="1092"/>
        <item x="1093"/>
        <item x="2241"/>
        <item x="2242"/>
        <item x="2243"/>
        <item x="2244"/>
        <item x="967"/>
        <item x="2245"/>
        <item x="2246"/>
        <item x="2247"/>
        <item x="2248"/>
        <item x="2249"/>
        <item x="968"/>
        <item x="2250"/>
        <item x="2251"/>
        <item x="2252"/>
        <item x="2253"/>
        <item x="2254"/>
        <item x="2255"/>
        <item x="2256"/>
        <item x="2257"/>
        <item x="2258"/>
        <item x="2259"/>
        <item x="969"/>
        <item x="2260"/>
        <item x="2261"/>
        <item x="2262"/>
        <item x="2263"/>
        <item x="1094"/>
        <item x="2264"/>
        <item x="2265"/>
        <item x="1095"/>
        <item x="1096"/>
        <item x="1097"/>
        <item x="970"/>
        <item x="971"/>
        <item x="1098"/>
        <item x="1099"/>
        <item x="1100"/>
        <item x="1101"/>
        <item x="1102"/>
        <item x="1103"/>
        <item x="1104"/>
        <item x="1105"/>
        <item x="1106"/>
        <item x="972"/>
        <item x="1107"/>
        <item x="973"/>
        <item x="974"/>
        <item x="975"/>
        <item x="976"/>
        <item x="977"/>
        <item x="978"/>
        <item x="979"/>
        <item x="980"/>
        <item x="981"/>
        <item x="982"/>
        <item x="1108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396"/>
        <item x="1076"/>
        <item x="1077"/>
        <item x="1078"/>
        <item x="1397"/>
        <item x="1398"/>
        <item x="1399"/>
        <item x="1400"/>
        <item x="1079"/>
        <item x="1401"/>
        <item x="1080"/>
        <item x="1081"/>
        <item x="1082"/>
        <item x="1083"/>
        <item x="1084"/>
        <item x="1085"/>
        <item x="663"/>
        <item x="664"/>
        <item x="665"/>
        <item x="666"/>
        <item x="667"/>
        <item x="668"/>
        <item x="669"/>
        <item x="1380"/>
        <item x="1381"/>
        <item x="1382"/>
        <item x="1383"/>
        <item x="1384"/>
        <item x="317"/>
        <item x="318"/>
        <item x="1385"/>
        <item x="1386"/>
        <item x="1969"/>
        <item x="1970"/>
        <item x="1387"/>
        <item x="1388"/>
        <item x="724"/>
        <item x="725"/>
        <item x="1389"/>
        <item x="1390"/>
        <item x="1391"/>
        <item x="726"/>
        <item x="727"/>
        <item x="728"/>
        <item x="729"/>
        <item x="730"/>
        <item x="731"/>
        <item x="732"/>
        <item x="733"/>
        <item x="319"/>
        <item x="320"/>
        <item x="734"/>
        <item x="321"/>
        <item x="322"/>
        <item x="323"/>
        <item x="130"/>
        <item x="324"/>
        <item x="325"/>
        <item x="735"/>
        <item x="1402"/>
        <item x="1403"/>
        <item x="740"/>
        <item x="741"/>
        <item x="742"/>
        <item x="743"/>
        <item x="744"/>
        <item x="745"/>
        <item x="746"/>
        <item x="747"/>
        <item x="326"/>
        <item x="327"/>
        <item x="131"/>
        <item x="132"/>
        <item x="686"/>
        <item x="687"/>
        <item x="688"/>
        <item x="748"/>
        <item x="749"/>
        <item x="689"/>
        <item x="690"/>
        <item x="133"/>
        <item x="750"/>
        <item x="751"/>
        <item x="752"/>
        <item x="691"/>
        <item x="692"/>
        <item x="693"/>
        <item x="753"/>
        <item x="754"/>
        <item x="755"/>
        <item x="694"/>
        <item x="756"/>
        <item x="757"/>
        <item x="695"/>
        <item x="758"/>
        <item x="759"/>
        <item x="760"/>
        <item x="761"/>
        <item x="762"/>
        <item x="763"/>
        <item x="696"/>
        <item x="697"/>
        <item x="698"/>
        <item x="699"/>
        <item x="700"/>
        <item x="701"/>
        <item x="702"/>
        <item x="703"/>
        <item x="134"/>
        <item x="135"/>
        <item x="764"/>
        <item x="704"/>
        <item x="705"/>
        <item x="706"/>
        <item x="765"/>
        <item x="766"/>
        <item x="767"/>
        <item x="707"/>
        <item x="708"/>
        <item x="768"/>
        <item x="769"/>
        <item x="709"/>
        <item x="770"/>
        <item x="136"/>
        <item x="137"/>
        <item x="710"/>
        <item x="711"/>
        <item x="712"/>
        <item x="713"/>
        <item x="714"/>
        <item x="1404"/>
        <item x="715"/>
        <item x="716"/>
        <item x="717"/>
        <item x="718"/>
        <item x="719"/>
        <item x="720"/>
        <item x="721"/>
        <item x="138"/>
        <item x="139"/>
        <item x="1405"/>
        <item x="1406"/>
        <item x="1407"/>
        <item x="140"/>
        <item x="771"/>
        <item x="141"/>
        <item x="142"/>
        <item x="143"/>
        <item x="144"/>
        <item x="722"/>
        <item x="145"/>
        <item x="146"/>
        <item x="147"/>
        <item x="148"/>
        <item x="149"/>
        <item x="150"/>
        <item x="151"/>
        <item x="152"/>
        <item x="153"/>
        <item x="723"/>
        <item x="154"/>
        <item x="155"/>
        <item x="156"/>
        <item x="157"/>
        <item x="158"/>
        <item x="159"/>
        <item x="160"/>
        <item x="161"/>
        <item x="162"/>
        <item x="163"/>
        <item x="736"/>
        <item x="737"/>
        <item x="164"/>
        <item x="738"/>
        <item x="739"/>
        <item x="165"/>
        <item x="166"/>
        <item x="1408"/>
        <item x="167"/>
        <item x="168"/>
        <item x="169"/>
        <item x="170"/>
        <item x="171"/>
        <item x="1409"/>
        <item x="1410"/>
        <item x="172"/>
        <item x="173"/>
        <item x="174"/>
        <item x="331"/>
        <item x="175"/>
        <item x="176"/>
        <item x="332"/>
        <item x="177"/>
        <item x="178"/>
        <item x="179"/>
        <item x="180"/>
        <item x="1411"/>
        <item x="1412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1413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1414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33"/>
        <item x="375"/>
        <item x="376"/>
        <item x="377"/>
        <item x="378"/>
        <item x="328"/>
        <item x="329"/>
        <item x="379"/>
        <item x="380"/>
        <item x="381"/>
        <item x="382"/>
        <item x="2440"/>
        <item x="2441"/>
        <item x="330"/>
        <item x="383"/>
        <item x="384"/>
        <item x="385"/>
        <item x="386"/>
        <item x="387"/>
        <item x="388"/>
        <item x="2442"/>
        <item x="2443"/>
        <item x="389"/>
        <item x="390"/>
        <item x="391"/>
        <item x="392"/>
        <item x="393"/>
        <item x="12"/>
        <item x="13"/>
        <item x="2444"/>
        <item x="2445"/>
        <item x="365"/>
        <item x="366"/>
        <item x="394"/>
        <item x="395"/>
        <item x="396"/>
        <item x="397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648"/>
        <item x="649"/>
        <item x="1487"/>
        <item x="367"/>
        <item x="368"/>
        <item x="1488"/>
        <item x="1489"/>
        <item x="650"/>
        <item x="651"/>
        <item x="369"/>
        <item x="652"/>
        <item x="653"/>
        <item x="449"/>
        <item x="450"/>
        <item x="654"/>
        <item x="655"/>
        <item x="370"/>
        <item x="371"/>
        <item x="372"/>
        <item x="373"/>
        <item x="451"/>
        <item x="452"/>
        <item x="453"/>
        <item x="454"/>
        <item x="656"/>
        <item x="455"/>
        <item x="456"/>
        <item x="457"/>
        <item x="458"/>
        <item x="1490"/>
        <item x="1491"/>
        <item x="1492"/>
        <item x="1493"/>
        <item x="1494"/>
        <item x="1495"/>
        <item x="1496"/>
        <item x="459"/>
        <item x="460"/>
        <item x="1497"/>
        <item x="657"/>
        <item x="658"/>
        <item x="374"/>
        <item x="659"/>
        <item x="461"/>
        <item x="462"/>
        <item x="1498"/>
        <item x="1499"/>
        <item x="660"/>
        <item x="661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63"/>
        <item x="464"/>
        <item x="1190"/>
        <item x="1191"/>
        <item x="1192"/>
        <item x="1193"/>
        <item x="1194"/>
        <item x="1195"/>
        <item x="1196"/>
        <item x="1197"/>
        <item x="1198"/>
        <item x="465"/>
        <item x="466"/>
        <item x="1199"/>
        <item x="1200"/>
        <item x="1201"/>
        <item x="1202"/>
        <item x="1203"/>
        <item x="1204"/>
        <item x="1205"/>
        <item x="1206"/>
        <item x="1207"/>
        <item x="1208"/>
        <item x="467"/>
        <item x="46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44"/>
        <item x="1248"/>
        <item x="45"/>
        <item x="1249"/>
        <item x="1250"/>
        <item x="1251"/>
        <item x="1252"/>
        <item x="1253"/>
        <item x="1254"/>
        <item x="46"/>
        <item x="47"/>
        <item x="1255"/>
        <item x="1256"/>
        <item x="48"/>
        <item x="49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50"/>
        <item x="51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454"/>
        <item x="1455"/>
        <item x="52"/>
        <item x="53"/>
        <item x="1337"/>
        <item x="1338"/>
        <item x="1339"/>
        <item x="1340"/>
        <item x="1341"/>
        <item x="1456"/>
        <item x="1342"/>
        <item x="1457"/>
        <item x="1343"/>
        <item x="1458"/>
        <item x="1344"/>
        <item x="1459"/>
        <item x="1345"/>
        <item x="1346"/>
        <item x="1460"/>
        <item x="1347"/>
        <item x="1348"/>
        <item x="1461"/>
        <item x="54"/>
        <item x="1462"/>
        <item x="55"/>
        <item x="1463"/>
        <item x="1349"/>
        <item x="1350"/>
        <item x="1351"/>
        <item x="56"/>
        <item x="57"/>
        <item x="58"/>
        <item x="59"/>
        <item x="60"/>
        <item x="61"/>
        <item x="62"/>
        <item x="63"/>
        <item x="1352"/>
        <item x="64"/>
        <item x="65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66"/>
        <item x="67"/>
        <item x="398"/>
        <item x="1464"/>
        <item x="1465"/>
        <item x="68"/>
        <item x="69"/>
        <item x="399"/>
        <item x="400"/>
        <item x="14"/>
        <item x="401"/>
        <item x="402"/>
        <item x="662"/>
        <item x="1433"/>
        <item x="1434"/>
        <item x="1435"/>
        <item x="1436"/>
        <item x="1437"/>
        <item x="344"/>
        <item x="345"/>
        <item x="646"/>
        <item x="647"/>
        <item x="17"/>
        <item x="18"/>
        <item x="1438"/>
        <item x="1439"/>
        <item x="1500"/>
        <item x="1501"/>
        <item x="15"/>
        <item x="16"/>
        <item x="1502"/>
        <item x="1503"/>
        <item x="1504"/>
        <item x="1505"/>
        <item x="1506"/>
        <item x="1507"/>
        <item x="1508"/>
        <item x="1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9"/>
        <item x="20"/>
        <item x="22"/>
        <item x="23"/>
        <item x="1510"/>
        <item x="1511"/>
        <item x="1512"/>
        <item x="24"/>
        <item x="25"/>
        <item x="26"/>
        <item x="27"/>
        <item x="21"/>
        <item x="28"/>
        <item x="29"/>
        <item x="1513"/>
        <item x="70"/>
        <item x="71"/>
        <item x="72"/>
        <item x="73"/>
        <item x="74"/>
        <item x="439"/>
        <item x="440"/>
        <item x="1514"/>
        <item x="1515"/>
        <item x="1516"/>
        <item x="1517"/>
        <item x="30"/>
        <item x="31"/>
        <item x="1518"/>
        <item x="334"/>
        <item x="335"/>
        <item x="772"/>
        <item x="773"/>
        <item x="774"/>
        <item x="775"/>
        <item x="32"/>
        <item x="33"/>
        <item x="776"/>
        <item x="777"/>
        <item x="778"/>
        <item x="779"/>
        <item x="780"/>
        <item x="781"/>
        <item x="782"/>
        <item x="783"/>
        <item x="784"/>
        <item x="34"/>
        <item x="35"/>
        <item x="785"/>
        <item x="1519"/>
        <item x="786"/>
        <item x="1520"/>
        <item x="787"/>
        <item x="788"/>
        <item x="789"/>
        <item x="790"/>
        <item x="791"/>
        <item x="792"/>
        <item x="36"/>
        <item x="37"/>
        <item x="793"/>
        <item x="794"/>
        <item x="795"/>
        <item x="441"/>
        <item x="442"/>
        <item x="1521"/>
        <item x="1522"/>
        <item x="38"/>
        <item x="39"/>
        <item x="443"/>
        <item x="444"/>
        <item x="469"/>
        <item x="470"/>
        <item x="471"/>
        <item x="472"/>
        <item x="796"/>
        <item x="1523"/>
        <item x="1524"/>
        <item x="797"/>
        <item x="1525"/>
        <item x="1526"/>
        <item x="75"/>
        <item x="76"/>
        <item x="77"/>
        <item x="78"/>
        <item x="79"/>
        <item x="80"/>
        <item x="81"/>
        <item x="82"/>
        <item x="798"/>
        <item x="799"/>
        <item x="40"/>
        <item x="41"/>
        <item x="800"/>
        <item x="801"/>
        <item x="802"/>
        <item x="473"/>
        <item x="474"/>
        <item x="803"/>
        <item x="445"/>
        <item x="446"/>
        <item x="804"/>
        <item x="805"/>
        <item x="806"/>
        <item x="807"/>
        <item x="808"/>
        <item x="83"/>
        <item x="84"/>
        <item x="85"/>
        <item x="86"/>
        <item x="87"/>
        <item x="88"/>
        <item x="89"/>
        <item x="809"/>
        <item x="475"/>
        <item x="476"/>
        <item x="810"/>
        <item x="811"/>
        <item x="42"/>
        <item x="43"/>
        <item x="447"/>
        <item x="448"/>
        <item x="90"/>
        <item x="581"/>
        <item x="91"/>
        <item x="582"/>
        <item x="583"/>
        <item x="92"/>
        <item x="584"/>
        <item x="93"/>
        <item x="94"/>
        <item x="95"/>
        <item x="812"/>
        <item x="813"/>
        <item x="814"/>
        <item x="815"/>
        <item x="816"/>
        <item x="817"/>
        <item x="818"/>
        <item x="819"/>
        <item x="820"/>
        <item x="477"/>
        <item x="478"/>
        <item x="479"/>
        <item x="480"/>
        <item x="336"/>
        <item x="337"/>
        <item x="481"/>
        <item x="96"/>
        <item x="97"/>
        <item x="98"/>
        <item x="99"/>
        <item x="482"/>
        <item x="338"/>
        <item x="339"/>
        <item x="821"/>
        <item x="483"/>
        <item x="358"/>
        <item x="359"/>
        <item x="360"/>
        <item x="361"/>
        <item x="822"/>
        <item x="823"/>
        <item x="585"/>
        <item x="586"/>
        <item x="587"/>
        <item x="588"/>
        <item x="484"/>
        <item x="485"/>
        <item x="589"/>
        <item x="590"/>
        <item x="591"/>
        <item x="592"/>
        <item x="486"/>
        <item x="346"/>
        <item x="347"/>
        <item x="348"/>
        <item x="34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21"/>
        <item x="622"/>
        <item x="623"/>
        <item x="624"/>
        <item x="625"/>
        <item x="626"/>
        <item x="627"/>
        <item x="628"/>
        <item x="641"/>
        <item x="642"/>
        <item x="629"/>
        <item x="630"/>
        <item x="631"/>
        <item x="632"/>
        <item x="633"/>
        <item x="634"/>
        <item x="635"/>
        <item x="636"/>
        <item x="637"/>
        <item x="638"/>
        <item x="611"/>
        <item x="643"/>
        <item x="523"/>
        <item x="524"/>
        <item x="639"/>
        <item x="640"/>
        <item x="525"/>
        <item x="526"/>
        <item x="644"/>
        <item x="645"/>
        <item x="527"/>
        <item x="528"/>
        <item x="612"/>
        <item x="529"/>
        <item x="530"/>
        <item x="531"/>
        <item x="532"/>
        <item x="533"/>
        <item x="534"/>
        <item x="613"/>
        <item x="535"/>
        <item x="536"/>
        <item x="537"/>
        <item x="538"/>
        <item x="614"/>
        <item x="539"/>
        <item x="540"/>
        <item x="615"/>
        <item x="541"/>
        <item x="542"/>
        <item x="543"/>
        <item x="544"/>
        <item x="616"/>
        <item x="362"/>
        <item x="363"/>
        <item x="545"/>
        <item x="546"/>
        <item x="547"/>
        <item x="548"/>
        <item x="549"/>
        <item x="550"/>
        <item x="551"/>
        <item x="617"/>
        <item x="618"/>
        <item x="619"/>
        <item x="552"/>
        <item x="553"/>
        <item x="620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1757"/>
        <item x="1758"/>
        <item x="1759"/>
        <item x="1760"/>
        <item x="364"/>
        <item x="1761"/>
        <item x="1762"/>
        <item x="1763"/>
        <item x="1764"/>
        <item x="1765"/>
        <item x="1766"/>
        <item x="1767"/>
        <item x="1768"/>
        <item x="1769"/>
        <item x="403"/>
        <item x="404"/>
        <item x="405"/>
        <item x="406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350"/>
        <item x="351"/>
        <item x="352"/>
        <item x="353"/>
        <item x="407"/>
        <item x="408"/>
        <item x="409"/>
        <item x="410"/>
        <item x="411"/>
        <item x="412"/>
        <item x="413"/>
        <item x="414"/>
        <item x="1842"/>
        <item x="487"/>
        <item x="488"/>
        <item x="489"/>
        <item x="415"/>
        <item x="416"/>
        <item x="490"/>
        <item x="354"/>
        <item x="355"/>
        <item x="356"/>
        <item x="357"/>
        <item x="417"/>
        <item x="418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491"/>
        <item x="492"/>
        <item x="493"/>
        <item x="494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605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606"/>
        <item x="515"/>
        <item x="516"/>
        <item x="517"/>
        <item x="518"/>
        <item x="607"/>
        <item x="608"/>
        <item x="609"/>
        <item x="519"/>
        <item x="520"/>
        <item x="521"/>
        <item x="522"/>
        <item x="610"/>
        <item x="1444"/>
        <item x="1445"/>
        <item x="1446"/>
        <item x="1447"/>
        <item x="1448"/>
        <item x="1449"/>
        <item x="1450"/>
        <item x="1451"/>
        <item x="304"/>
        <item x="305"/>
        <item x="306"/>
        <item x="307"/>
        <item x="1452"/>
        <item x="1453"/>
        <item x="308"/>
        <item x="2446"/>
        <item x="2447"/>
        <item x="2448"/>
        <item x="2449"/>
        <item x="245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340"/>
        <item x="341"/>
        <item x="118"/>
        <item x="119"/>
        <item x="120"/>
        <item x="121"/>
        <item x="2451"/>
        <item x="122"/>
        <item x="123"/>
        <item x="342"/>
        <item x="343"/>
        <item x="124"/>
        <item x="125"/>
        <item x="126"/>
        <item x="127"/>
        <item x="128"/>
        <item x="129"/>
        <item x="419"/>
        <item x="420"/>
        <item x="1770"/>
        <item x="1771"/>
        <item x="1772"/>
        <item x="1773"/>
        <item x="1774"/>
        <item x="1775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1776"/>
        <item x="435"/>
        <item x="436"/>
        <item x="437"/>
        <item x="438"/>
        <item x="1777"/>
        <item x="1778"/>
        <item x="1779"/>
        <item x="1780"/>
        <item x="1781"/>
        <item x="1782"/>
        <item x="1783"/>
        <item x="309"/>
        <item x="310"/>
        <item x="311"/>
        <item x="312"/>
        <item x="313"/>
        <item x="314"/>
        <item x="315"/>
        <item x="316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t="max"/>
      </items>
    </pivotField>
    <pivotField axis="axisPage" showAll="0">
      <items count="3">
        <item x="1"/>
        <item x="0"/>
        <item t="default"/>
      </items>
    </pivotField>
    <pivotField showAll="0"/>
    <pivotField axis="axisPage" multipleItemSelectionAllowed="1" showAll="0">
      <items count="139">
        <item h="1" x="4"/>
        <item h="1" x="42"/>
        <item h="1" x="5"/>
        <item h="1" x="50"/>
        <item h="1" x="52"/>
        <item x="6"/>
        <item x="104"/>
        <item x="51"/>
        <item x="49"/>
        <item x="98"/>
        <item x="43"/>
        <item x="103"/>
        <item x="16"/>
        <item x="32"/>
        <item x="48"/>
        <item x="38"/>
        <item x="35"/>
        <item x="41"/>
        <item x="29"/>
        <item x="94"/>
        <item x="28"/>
        <item x="21"/>
        <item x="26"/>
        <item x="33"/>
        <item x="37"/>
        <item x="3"/>
        <item x="27"/>
        <item x="31"/>
        <item x="34"/>
        <item x="24"/>
        <item x="36"/>
        <item x="18"/>
        <item x="19"/>
        <item x="44"/>
        <item x="30"/>
        <item x="92"/>
        <item x="2"/>
        <item x="20"/>
        <item x="71"/>
        <item x="25"/>
        <item x="91"/>
        <item x="93"/>
        <item x="61"/>
        <item x="97"/>
        <item x="105"/>
        <item x="22"/>
        <item x="95"/>
        <item x="83"/>
        <item x="102"/>
        <item x="39"/>
        <item x="17"/>
        <item x="40"/>
        <item x="23"/>
        <item x="1"/>
        <item x="101"/>
        <item x="112"/>
        <item x="82"/>
        <item x="64"/>
        <item x="114"/>
        <item x="11"/>
        <item x="115"/>
        <item x="122"/>
        <item x="130"/>
        <item x="10"/>
        <item x="47"/>
        <item x="111"/>
        <item x="121"/>
        <item x="109"/>
        <item x="100"/>
        <item x="118"/>
        <item x="74"/>
        <item x="99"/>
        <item x="126"/>
        <item x="75"/>
        <item x="110"/>
        <item x="106"/>
        <item x="58"/>
        <item x="108"/>
        <item x="90"/>
        <item x="63"/>
        <item x="73"/>
        <item x="0"/>
        <item x="81"/>
        <item x="80"/>
        <item x="70"/>
        <item x="46"/>
        <item x="15"/>
        <item x="117"/>
        <item x="62"/>
        <item x="78"/>
        <item x="65"/>
        <item x="7"/>
        <item x="120"/>
        <item x="72"/>
        <item x="137"/>
        <item x="60"/>
        <item x="8"/>
        <item x="86"/>
        <item x="124"/>
        <item x="134"/>
        <item x="127"/>
        <item x="123"/>
        <item x="79"/>
        <item x="85"/>
        <item x="125"/>
        <item x="45"/>
        <item x="14"/>
        <item x="84"/>
        <item x="135"/>
        <item x="119"/>
        <item x="136"/>
        <item x="13"/>
        <item x="107"/>
        <item x="96"/>
        <item x="66"/>
        <item x="89"/>
        <item x="132"/>
        <item x="133"/>
        <item x="131"/>
        <item x="67"/>
        <item x="12"/>
        <item x="87"/>
        <item x="53"/>
        <item x="88"/>
        <item x="56"/>
        <item x="57"/>
        <item x="77"/>
        <item x="68"/>
        <item x="69"/>
        <item x="76"/>
        <item x="128"/>
        <item x="9"/>
        <item x="113"/>
        <item x="55"/>
        <item x="129"/>
        <item x="59"/>
        <item x="54"/>
        <item h="1" x="116"/>
        <item t="default"/>
      </items>
    </pivotField>
    <pivotField showAll="0"/>
    <pivotField showAll="0"/>
  </pivotFields>
  <rowFields count="1">
    <field x="2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</colItems>
  <pageFields count="3">
    <pageField fld="16" item="1" hier="-1"/>
    <pageField fld="18" hier="-1"/>
    <pageField fld="15" hier="-1"/>
  </pageFields>
  <dataFields count="36">
    <dataField name="Average of B5" fld="14" subtotal="average" baseField="2" baseItem="4"/>
    <dataField name="Min of B5" fld="14" subtotal="min" baseField="2" baseItem="4"/>
    <dataField name="Max of B5" fld="14" subtotal="max" baseField="2" baseItem="4"/>
    <dataField name="Average of B1" fld="13" subtotal="average" baseField="2" baseItem="4"/>
    <dataField name="Min of B1" fld="13" subtotal="min" baseField="2" baseItem="4"/>
    <dataField name="Max of B1" fld="13" subtotal="max" baseField="2" baseItem="4"/>
    <dataField name="Average of L" fld="12" subtotal="average" baseField="2" baseItem="4"/>
    <dataField name="Min of L" fld="12" subtotal="min" baseField="2" baseItem="4"/>
    <dataField name="Max of L" fld="12" subtotal="max" baseField="2" baseItem="4"/>
    <dataField name="Average of buried volume" fld="11" subtotal="average" baseField="2" baseItem="4"/>
    <dataField name="Min of buried volume" fld="11" subtotal="min" baseField="2" baseItem="4"/>
    <dataField name="Max of buried volume" fld="11" subtotal="max" baseField="2" baseItem="4"/>
    <dataField name="Average of cone angle Pd" fld="10" subtotal="average" baseField="2" baseItem="4"/>
    <dataField name="Min of cone angle Pd" fld="10" subtotal="min" baseField="2" baseItem="4"/>
    <dataField name="Max of cone angle Pd" fld="10" subtotal="max" baseField="2" baseItem="4"/>
    <dataField name="Average of cone angle" fld="9" subtotal="average" baseField="2" baseItem="4"/>
    <dataField name="Max of cone angle" fld="9" subtotal="max" baseField="2" baseItem="4"/>
    <dataField name="Min of cone angle" fld="9" subtotal="min" baseField="2" baseItem="4"/>
    <dataField name="Max of S3-P-S1 angle" fld="8" subtotal="max" baseField="2" baseItem="4"/>
    <dataField name="Min of S3-P-S1 angle" fld="8" subtotal="min" baseField="2" baseItem="4"/>
    <dataField name="Average of S3-P-S1 angle" fld="8" subtotal="average" baseField="2" baseItem="4"/>
    <dataField name="Max of S2-P-S3-S1 angle" fld="7" subtotal="max" baseField="2" baseItem="4"/>
    <dataField name="Min of S2-P-S3-S1 angle" fld="7" subtotal="min" baseField="2" baseItem="4"/>
    <dataField name="Average of S2-P-S3-S1 angle" fld="7" subtotal="average" baseField="2" baseItem="4"/>
    <dataField name="Max of S1-P-S2 angle" fld="6" subtotal="max" baseField="2" baseItem="4"/>
    <dataField name="Min of S1-P-S2 angle" fld="6" subtotal="min" baseField="2" baseItem="4"/>
    <dataField name="Average of S1-P-S2 angle" fld="6" subtotal="average" baseField="2" baseItem="4"/>
    <dataField name="Max of P-A3 bond length" fld="5" subtotal="max" baseField="2" baseItem="4"/>
    <dataField name="Min of P-A3 bond length" fld="5" subtotal="min" baseField="2" baseItem="4"/>
    <dataField name="Average of P-A3 bond length" fld="5" subtotal="average" baseField="2" baseItem="4"/>
    <dataField name="Max of P-A1 bond length" fld="3" subtotal="max" baseField="2" baseItem="4"/>
    <dataField name="Min of P-A1 bond length" fld="3" subtotal="min" baseField="2" baseItem="4"/>
    <dataField name="Average of P-A1 bond length" fld="3" subtotal="average" baseField="2" baseItem="4"/>
    <dataField name="Max of P-A2 bond length" fld="4" subtotal="max" baseField="2" baseItem="4"/>
    <dataField name="Min of P-A2 bond length" fld="4" subtotal="min" baseField="2" baseItem="4"/>
    <dataField name="Average of P-A2 bond length" fld="4" subtotal="average" baseField="2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DD6948-E258-4308-B356-29FAB8760249}" name="edata" displayName="edata" ref="A1:AT59" totalsRowShown="0">
  <autoFilter ref="A1:AT59" xr:uid="{84E1385E-CF9E-4A54-8EB5-BAD6F42B27C1}"/>
  <sortState xmlns:xlrd2="http://schemas.microsoft.com/office/spreadsheetml/2017/richdata2" ref="A2:AT59">
    <sortCondition ref="A1:A59"/>
  </sortState>
  <tableColumns count="46">
    <tableColumn id="1" xr3:uid="{97B211CB-6995-44D2-9547-A0D85EC2E42B}" name="ligand_name"/>
    <tableColumn id="2" xr3:uid="{7452DBB3-C3F1-4322-8FB2-569D004B858F}" name="SUB1_fragment_name"/>
    <tableColumn id="3" xr3:uid="{2501F135-DCB1-498E-B0B7-A155D18188B5}" name="SUB1_P_Mulliken_Charge"/>
    <tableColumn id="4" xr3:uid="{A73A4110-5D6B-4CDB-A761-49025E2B679A}" name="SUB1_A1_Mulliken_Charge"/>
    <tableColumn id="5" xr3:uid="{D237DADB-27C1-4B89-AC57-3C38FE3C261A}" name="SUB1_A2_Mulliken_Charge"/>
    <tableColumn id="6" xr3:uid="{BB756A02-7167-45FC-99C4-934E11CD2BAD}" name="SUB1_A3_Mulliken_Charge"/>
    <tableColumn id="7" xr3:uid="{27D2A861-F715-4792-9FF6-89EED977BEB9}" name="SUB1_P_APT_Charge"/>
    <tableColumn id="8" xr3:uid="{3C29EA3B-8307-4BF4-A7AD-76EC89E51AF1}" name="SUB1_A1_APT_Charge"/>
    <tableColumn id="9" xr3:uid="{8F107CB7-2AFA-4950-B837-587C950F45AF}" name="SUB1_A2_APT_Charge"/>
    <tableColumn id="10" xr3:uid="{BF40D3FD-E5C1-4B48-9ACA-8055C230DC56}" name="SUB1_A3_APT_Charge"/>
    <tableColumn id="11" xr3:uid="{8EE8E3F8-AD7E-4695-94D7-F558455C840E}" name="SUB1_P-NMR_Shielding_(ppm)"/>
    <tableColumn id="12" xr3:uid="{7C3D451B-8C71-4891-8508-2E2C1A76D831}" name="SUB1_A1_C-NMR_Shielding_(ppm)"/>
    <tableColumn id="13" xr3:uid="{516E93BE-87AE-4CA2-BC00-59AE6A5ABD94}" name="SUB1_P-A1_Bond_Stretch_(cm-1)"/>
    <tableColumn id="14" xr3:uid="{961C4D9F-F8A5-4B3E-A18A-D8B2D7BA7202}" name="SUB1_HOMO_eigenvalue"/>
    <tableColumn id="15" xr3:uid="{9486B6BD-E9AD-4F8B-89DE-EC303FD32D00}" name="SUB1_LUMO_eigenvalue"/>
    <tableColumn id="16" xr3:uid="{73E2B768-9AF7-449E-8FD0-CED6D52EE590}" name="SUB1_HOMO-LUMO_Gap"/>
    <tableColumn id="17" xr3:uid="{E172ED6C-B1B0-4655-9D64-3A890D2BE79F}" name="SUB2_fragment_name"/>
    <tableColumn id="18" xr3:uid="{8EBC8916-C2DC-4116-BC00-A1C014B7FAB9}" name="SUB2_P_Mulliken_Charge"/>
    <tableColumn id="19" xr3:uid="{A76B5058-6B77-43F8-AEE6-DDC8F0F099F9}" name="SUB2_A1_Mulliken_Charge"/>
    <tableColumn id="20" xr3:uid="{7B3B31FA-E2B6-44E3-8C5C-1F22CD0562EE}" name="SUB2_A2_Mulliken_Charge"/>
    <tableColumn id="21" xr3:uid="{5C79808B-B76E-4C27-8E60-A985B3E66056}" name="SUB2_A3_Mulliken_Charge"/>
    <tableColumn id="22" xr3:uid="{7BAF09F4-1077-415E-9C5A-C9A38DC408F7}" name="SUB2_P_APT_Charge"/>
    <tableColumn id="23" xr3:uid="{57BEC1FF-D25C-4017-88D6-F18A1A768C0A}" name="SUB2_A1_APT_Charge"/>
    <tableColumn id="24" xr3:uid="{1A0A7CC3-6A64-475B-A4B9-9D2EB4C89777}" name="SUB2_A2_APT_Charge"/>
    <tableColumn id="25" xr3:uid="{0C6E4441-F51A-4385-88EC-D34CB74157AF}" name="SUB2_A3_APT_Charge"/>
    <tableColumn id="26" xr3:uid="{EFE40173-AB7F-431F-9FB1-F03BD1B1CFA2}" name="SUB2_P-NMR_Shielding_(ppm)"/>
    <tableColumn id="27" xr3:uid="{E369E7FE-95CE-44C2-8E74-5AC22DF7DC2D}" name="SUB2_A1_C-NMR_Shielding_(ppm)"/>
    <tableColumn id="28" xr3:uid="{C6AE2AA6-8A15-41C2-AD2D-280F2AB64E68}" name="SUB2_P-A1_Bond_Stretch_(cm-1)"/>
    <tableColumn id="29" xr3:uid="{5F25E004-034E-4EA1-857F-7EBE3C3C09E0}" name="SUB2_HOMO_eigenvalue"/>
    <tableColumn id="30" xr3:uid="{71DA4595-F589-439E-873C-3FC26B516B3E}" name="SUB2_LUMO_eigenvalue"/>
    <tableColumn id="31" xr3:uid="{70FC71FF-2E67-4A70-AB41-08F0CEC5E85B}" name="SUB2_HOMO-LUMO_Gap"/>
    <tableColumn id="32" xr3:uid="{FA2F5DFE-96FF-4834-BCB2-7139DD5078B1}" name="SUB3_fragment_name"/>
    <tableColumn id="33" xr3:uid="{21D4EB3C-0255-440E-867F-400E1D21D5D3}" name="SUB3_P_Mulliken_Charge"/>
    <tableColumn id="34" xr3:uid="{A1D5E631-F557-4C61-B17E-D49164E4FF78}" name="SUB3_A1_Mulliken_Charge"/>
    <tableColumn id="35" xr3:uid="{B93F63A6-F0F0-4EDB-8224-EED2FAD8297B}" name="SUB3_A2_Mulliken_Charge"/>
    <tableColumn id="36" xr3:uid="{188EF7C4-FB19-47F4-91F7-76000C93A63B}" name="SUB3_A3_Mulliken_Charge"/>
    <tableColumn id="37" xr3:uid="{D8E02F90-5C91-4D49-AE4F-ADEFEB2F3A0B}" name="SUB3_P_APT_Charge"/>
    <tableColumn id="38" xr3:uid="{312E1B9F-F81B-44ED-B814-00CBF7A71765}" name="SUB3_A1_APT_Charge"/>
    <tableColumn id="39" xr3:uid="{2DD3934A-A494-4F1B-9EBC-D833565573E8}" name="SUB3_A2_APT_Charge"/>
    <tableColumn id="40" xr3:uid="{9EE1818E-62E0-475F-89B5-DE126E42DF77}" name="SUB3_A3_APT_Charge"/>
    <tableColumn id="41" xr3:uid="{3ACF24B6-6F28-4E99-A94C-C592D8F93D1C}" name="SUB3_P-NMR_Shielding_(ppm)"/>
    <tableColumn id="42" xr3:uid="{283F90A5-7B63-4349-B214-0D974A211D82}" name="SUB3_A1_C-NMR_Shielding_(ppm)"/>
    <tableColumn id="43" xr3:uid="{78DD26A4-AF44-4F07-9EFF-65E75D239247}" name="SUB3_P-A1_Bond_Stretch_(cm-1)"/>
    <tableColumn id="44" xr3:uid="{A376CEE5-830F-435A-9FC0-04A8F2099E60}" name="SUB3_HOMO_eigenvalue"/>
    <tableColumn id="45" xr3:uid="{AD71BDA2-F319-484D-A6CE-378D362A6452}" name="SUB3_LUMO_eigenvalue"/>
    <tableColumn id="46" xr3:uid="{5ADD1729-5CD8-4A5D-B1EA-B2DCA6FE1CF6}" name="SUB3_HOMO-LUMO_Ga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AE00CB-53E8-4D85-9071-CEB84567DF95}" name="conf_data" displayName="conf_data" ref="A1:M2453" totalsRowShown="0">
  <autoFilter ref="A1:M2453" xr:uid="{A94285BE-E993-432B-AB90-AE0E06AA4993}"/>
  <sortState xmlns:xlrd2="http://schemas.microsoft.com/office/spreadsheetml/2017/richdata2" ref="A2:M2453">
    <sortCondition ref="A1:A2453"/>
  </sortState>
  <tableColumns count="13">
    <tableColumn id="1" xr3:uid="{74084F63-5822-4FDD-B351-EB27CEC83842}" name="conformer number"/>
    <tableColumn id="2" xr3:uid="{72441632-11F3-4A87-BE0C-8DD3EBBAD18E}" name="P-A1 bond length"/>
    <tableColumn id="3" xr3:uid="{95F0A6D3-5789-4F88-92CC-2F3CD2B35321}" name="P-A2 bond length"/>
    <tableColumn id="4" xr3:uid="{6D1C4817-B404-4F02-B026-0C5A4F6BBA53}" name="P-A3 bond length"/>
    <tableColumn id="5" xr3:uid="{6AEE19CB-A769-46F3-8F31-1C5DAED565A8}" name="S1-P-S2 angle"/>
    <tableColumn id="6" xr3:uid="{F1F7D9CD-7D2F-4DD4-BD64-8827B08A432C}" name="S2-P-S3-S1 angle"/>
    <tableColumn id="7" xr3:uid="{4E21BE1D-B043-4343-B7F4-18EF477EDD8B}" name="S3-P-S1 angle"/>
    <tableColumn id="8" xr3:uid="{3FDA0F6E-78E4-450B-A5E1-89A1CAB0DA1F}" name="cone angle"/>
    <tableColumn id="9" xr3:uid="{8DDC41E1-8AC6-4EFB-86F8-4F4110E9A116}" name="cone angle Pd"/>
    <tableColumn id="10" xr3:uid="{728156AE-497E-4BA1-AD55-6E5453B2DC2D}" name="buried volume"/>
    <tableColumn id="11" xr3:uid="{E31114B3-446C-419C-B248-BE22E69F3F5B}" name="L"/>
    <tableColumn id="12" xr3:uid="{1CE45127-81C6-4F4E-AAF2-7E1D484FFEFD}" name="B1"/>
    <tableColumn id="13" xr3:uid="{703300AF-C295-49FB-ADED-5193B7EAAE5A}" name="B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49B2FB-4828-4C61-8019-9E03E022FEB9}" name="Table1" displayName="Table1" ref="A1:U2453" totalsRowShown="0">
  <autoFilter ref="A1:U2453" xr:uid="{A8776148-F9EA-447A-AC09-D636CAF23561}"/>
  <tableColumns count="21">
    <tableColumn id="1" xr3:uid="{A377BEB0-79E6-4A02-828C-C03D83544061}" name="Relative Potential Energy-MM3*"/>
    <tableColumn id="2" xr3:uid="{68AE6FA2-C1D8-4AB2-B8FC-02B7EBB7E401}" name="conformer number"/>
    <tableColumn id="3" xr3:uid="{27EF1462-EAD2-426C-AA3A-D22A88E5482F}" name="ligand num"/>
    <tableColumn id="4" xr3:uid="{7BA85E55-1A6C-4B09-9C82-003A99931A0A}" name="ligand name"/>
    <tableColumn id="5" xr3:uid="{2D0B37C2-E31D-4B68-8330-78AB3B864E75}" name="P-A1 bond length"/>
    <tableColumn id="6" xr3:uid="{3D5511A3-0856-4FCF-91DA-C3D679C38A35}" name="P-A2 bond length"/>
    <tableColumn id="7" xr3:uid="{CE584B3B-4269-449A-9AA9-5B147215E128}" name="P-A3 bond length"/>
    <tableColumn id="8" xr3:uid="{00E065E3-A9D0-40FE-A6FD-82199112C067}" name="S1-P-S2 angle"/>
    <tableColumn id="9" xr3:uid="{D379C0A6-7256-4A8C-B4FB-52801E4894F0}" name="S2-P-S3-S1 angle"/>
    <tableColumn id="10" xr3:uid="{A0D1159D-C89F-4BB4-93C5-0A6CD0FCEBED}" name="S3-P-S1 angle"/>
    <tableColumn id="11" xr3:uid="{FB324377-DBB5-4874-9908-7D26FEB10E4A}" name="cone angle"/>
    <tableColumn id="12" xr3:uid="{B5FB5C43-2862-4193-8DB4-62BF551E4EB2}" name="cone angle Pd"/>
    <tableColumn id="13" xr3:uid="{0D474EAE-3D8F-4C34-8937-3A1C0AC8889B}" name="buried volume"/>
    <tableColumn id="14" xr3:uid="{F7B3E69E-6612-4C97-846B-64FEAA97D32D}" name="L"/>
    <tableColumn id="15" xr3:uid="{BB0D2703-7E11-4B83-8792-6E799E722CB6}" name="B1"/>
    <tableColumn id="16" xr3:uid="{B71AE3A5-BA0B-4FA3-A5BE-8C0BF7F1A379}" name="B5"/>
    <tableColumn id="17" xr3:uid="{4832E26A-9228-4780-9B07-C426BF3D2A67}" name="Potential Energy-MM3*"/>
    <tableColumn id="18" xr3:uid="{B0873A80-5A58-4CC4-BC51-40A185149B84}" name="Minimization Converged-MM3*"/>
    <tableColumn id="19" xr3:uid="{393B687E-69AB-4786-BB66-0FC0CFA5F6BE}" name="RMS Derivative-MM3*"/>
    <tableColumn id="20" xr3:uid="{0F1AD187-FFAE-4BD5-97DC-7FD10986F749}" name="Times Found-MM3*"/>
    <tableColumn id="21" xr3:uid="{DBDB4FBB-F13D-4BBC-81AD-2CE48BC48908}" name="Conformation-MM3*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5F4467-8010-4939-A33F-D7B58118D8F7}" name="Table4" displayName="Table4" ref="Y2:Z95" totalsRowShown="0" headerRowDxfId="8" headerRowBorderDxfId="7" tableBorderDxfId="6">
  <autoFilter ref="Y2:Z95" xr:uid="{B841743C-B3FC-4B40-BC80-2F1044B33004}"/>
  <sortState xmlns:xlrd2="http://schemas.microsoft.com/office/spreadsheetml/2017/richdata2" ref="Y3:Z95">
    <sortCondition ref="Y1:Y94"/>
  </sortState>
  <tableColumns count="2">
    <tableColumn id="1" xr3:uid="{9BCC8638-B2D5-4615-BBCD-E3E5F2740C09}" name="austin_num"/>
    <tableColumn id="2" xr3:uid="{F10425C4-18D3-40EA-B3E5-6547724571E2}" name="robert_nam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3382485-DC27-4162-BC08-988C54EE434F}" name="bmi" displayName="bmi" ref="AB2:AD96" totalsRowShown="0">
  <autoFilter ref="AB2:AD96" xr:uid="{8CE342D7-78E1-438B-8D6A-6D4CFE2F7973}"/>
  <sortState xmlns:xlrd2="http://schemas.microsoft.com/office/spreadsheetml/2017/richdata2" ref="AB3:AD96">
    <sortCondition ref="AB2:AB96"/>
  </sortState>
  <tableColumns count="3">
    <tableColumn id="1" xr3:uid="{D2FB40DF-2682-47C0-9B61-92E79422B907}" name="ligand"/>
    <tableColumn id="2" xr3:uid="{EC53A8B2-E4D2-4883-9497-DD6B6FAFB719}" name="branched-isomers"/>
    <tableColumn id="3" xr3:uid="{78C84B1D-FF4D-4A8A-B4D4-EC4B45563719}" name="b-iCV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6A630FE-EB60-4A73-9D96-4EDEA5332C48}" name="Table7" displayName="Table7" ref="AN2:AO96" totalsRowShown="0">
  <autoFilter ref="AN2:AO96" xr:uid="{0C304416-1B46-40AA-B53E-43DEDE1245CD}"/>
  <sortState xmlns:xlrd2="http://schemas.microsoft.com/office/spreadsheetml/2017/richdata2" ref="AN3:AO96">
    <sortCondition descending="1" ref="AO2:AO96"/>
  </sortState>
  <tableColumns count="2">
    <tableColumn id="1" xr3:uid="{9FEE3F2E-D8A4-4118-BC2D-F1910F648C2F}" name="Ligand"/>
    <tableColumn id="2" xr3:uid="{89978014-610A-4BC3-B808-B3988BEB1204}" name="nbm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Relationship Id="rId4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6FC3-8D00-4E4E-8688-22332CFC8B20}">
  <dimension ref="A1:BH83"/>
  <sheetViews>
    <sheetView topLeftCell="AK65" workbookViewId="0">
      <selection sqref="A1:BH83"/>
    </sheetView>
  </sheetViews>
  <sheetFormatPr defaultRowHeight="14.3" x14ac:dyDescent="0.25"/>
  <sheetData>
    <row r="1" spans="1:60" x14ac:dyDescent="0.25">
      <c r="A1" t="s">
        <v>131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  <c r="T1" t="s">
        <v>176</v>
      </c>
      <c r="U1" t="s">
        <v>177</v>
      </c>
      <c r="V1" t="s">
        <v>178</v>
      </c>
      <c r="W1" t="s">
        <v>179</v>
      </c>
      <c r="X1" t="s">
        <v>180</v>
      </c>
      <c r="Y1" t="s">
        <v>181</v>
      </c>
      <c r="Z1" t="s">
        <v>182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191</v>
      </c>
      <c r="AJ1" t="s">
        <v>192</v>
      </c>
      <c r="AK1" t="s">
        <v>193</v>
      </c>
      <c r="AL1" t="s">
        <v>194</v>
      </c>
      <c r="AM1" t="s">
        <v>195</v>
      </c>
      <c r="AN1" t="s">
        <v>196</v>
      </c>
      <c r="AO1" t="s">
        <v>197</v>
      </c>
      <c r="AP1" t="s">
        <v>198</v>
      </c>
      <c r="AQ1" t="s">
        <v>199</v>
      </c>
      <c r="AR1" t="s">
        <v>200</v>
      </c>
      <c r="AS1" t="s">
        <v>201</v>
      </c>
      <c r="AT1" t="s">
        <v>202</v>
      </c>
      <c r="AU1" t="s">
        <v>203</v>
      </c>
      <c r="AV1" t="s">
        <v>204</v>
      </c>
      <c r="AW1" t="s">
        <v>205</v>
      </c>
      <c r="AX1" t="s">
        <v>206</v>
      </c>
      <c r="AY1" t="s">
        <v>207</v>
      </c>
      <c r="AZ1" t="s">
        <v>208</v>
      </c>
      <c r="BA1" t="s">
        <v>209</v>
      </c>
      <c r="BB1" t="s">
        <v>210</v>
      </c>
      <c r="BC1" t="s">
        <v>211</v>
      </c>
      <c r="BD1" t="s">
        <v>212</v>
      </c>
      <c r="BE1" t="s">
        <v>213</v>
      </c>
      <c r="BF1" t="s">
        <v>214</v>
      </c>
      <c r="BG1" t="s">
        <v>258</v>
      </c>
      <c r="BH1" t="s">
        <v>259</v>
      </c>
    </row>
    <row r="2" spans="1:60" x14ac:dyDescent="0.25">
      <c r="A2" t="s">
        <v>15</v>
      </c>
      <c r="B2">
        <v>1.91713484137136</v>
      </c>
      <c r="C2">
        <v>1.9176743727755201</v>
      </c>
      <c r="D2">
        <v>1.91725324357529</v>
      </c>
      <c r="E2">
        <v>113.455157423111</v>
      </c>
      <c r="F2">
        <v>113.459873578049</v>
      </c>
      <c r="G2">
        <v>113.43750992400101</v>
      </c>
      <c r="H2">
        <v>74.881489239915297</v>
      </c>
      <c r="I2">
        <v>33.655903688764802</v>
      </c>
      <c r="J2">
        <v>50.9</v>
      </c>
      <c r="K2">
        <v>6.4405880907763304</v>
      </c>
      <c r="L2">
        <v>4.0862398602291101</v>
      </c>
      <c r="M2">
        <v>4.9440545048666698</v>
      </c>
      <c r="N2" t="str">
        <f>VLOOKUP($A2,edata[],electronic_llokup!C$61)</f>
        <v>AL1</v>
      </c>
      <c r="O2">
        <f>VLOOKUP($A2,edata[],electronic_llokup!D$61)</f>
        <v>0.15546399999999999</v>
      </c>
      <c r="P2">
        <f>VLOOKUP($A2,edata[],electronic_llokup!E$61)</f>
        <v>-3.7927000000000002E-2</v>
      </c>
      <c r="Q2">
        <f>VLOOKUP($A2,edata[],electronic_llokup!F$61)</f>
        <v>-3.7895999999999999E-2</v>
      </c>
      <c r="R2">
        <f>VLOOKUP($A2,edata[],electronic_llokup!G$61)</f>
        <v>-0.43332700000000002</v>
      </c>
      <c r="S2">
        <f>VLOOKUP($A2,edata[],electronic_llokup!H$61)</f>
        <v>0.39064500000000002</v>
      </c>
      <c r="T2">
        <f>VLOOKUP($A2,edata[],electronic_llokup!I$61)</f>
        <v>-0.17117199999999999</v>
      </c>
      <c r="U2">
        <f>VLOOKUP($A2,edata[],electronic_llokup!J$61)</f>
        <v>-0.17145299999999999</v>
      </c>
      <c r="V2">
        <f>VLOOKUP($A2,edata[],electronic_llokup!K$61)</f>
        <v>6.7978999999999998E-2</v>
      </c>
      <c r="W2">
        <f>VLOOKUP($A2,edata[],electronic_llokup!L$61)</f>
        <v>464.04</v>
      </c>
      <c r="X2">
        <f>VLOOKUP($A2,edata[],electronic_llokup!M$61)</f>
        <v>158.369</v>
      </c>
      <c r="Y2">
        <f>VLOOKUP($A2,edata[],electronic_llokup!N$61)</f>
        <v>1200.6500000000001</v>
      </c>
      <c r="Z2">
        <f>VLOOKUP($A2,edata[],electronic_llokup!O$61)</f>
        <v>-0.25013999999999997</v>
      </c>
      <c r="AA2">
        <f>VLOOKUP($A2,edata[],electronic_llokup!P$61)</f>
        <v>2.3949999999999999E-2</v>
      </c>
      <c r="AB2">
        <f>VLOOKUP($A2,edata[],electronic_llokup!Q$61)</f>
        <v>171.9942159</v>
      </c>
      <c r="AC2" t="str">
        <f>VLOOKUP($A2,edata[],electronic_llokup!R$61)</f>
        <v>AL1</v>
      </c>
      <c r="AD2">
        <f>VLOOKUP($A2,edata[],electronic_llokup!S$61)</f>
        <v>0.15546399999999999</v>
      </c>
      <c r="AE2">
        <f>VLOOKUP($A2,edata[],electronic_llokup!T$61)</f>
        <v>-3.7927000000000002E-2</v>
      </c>
      <c r="AF2">
        <f>VLOOKUP($A2,edata[],electronic_llokup!U$61)</f>
        <v>-3.7895999999999999E-2</v>
      </c>
      <c r="AG2">
        <f>VLOOKUP($A2,edata[],electronic_llokup!V$61)</f>
        <v>-0.43332700000000002</v>
      </c>
      <c r="AH2">
        <f>VLOOKUP($A2,edata[],electronic_llokup!W$61)</f>
        <v>0.39064500000000002</v>
      </c>
      <c r="AI2">
        <f>VLOOKUP($A2,edata[],electronic_llokup!X$61)</f>
        <v>-0.17117199999999999</v>
      </c>
      <c r="AJ2">
        <f>VLOOKUP($A2,edata[],electronic_llokup!Y$61)</f>
        <v>-0.17145299999999999</v>
      </c>
      <c r="AK2">
        <f>VLOOKUP($A2,edata[],electronic_llokup!Z$61)</f>
        <v>6.7978999999999998E-2</v>
      </c>
      <c r="AL2">
        <f>VLOOKUP($A2,edata[],electronic_llokup!AA$61)</f>
        <v>464.04</v>
      </c>
      <c r="AM2">
        <f>VLOOKUP($A2,edata[],electronic_llokup!AB$61)</f>
        <v>158.369</v>
      </c>
      <c r="AN2">
        <f>VLOOKUP($A2,edata[],electronic_llokup!AC$61)</f>
        <v>1200.6500000000001</v>
      </c>
      <c r="AO2">
        <f>VLOOKUP($A2,edata[],electronic_llokup!AD$61)</f>
        <v>-0.25013999999999997</v>
      </c>
      <c r="AP2">
        <f>VLOOKUP($A2,edata[],electronic_llokup!AE$61)</f>
        <v>2.3949999999999999E-2</v>
      </c>
      <c r="AQ2">
        <f>VLOOKUP($A2,edata[],electronic_llokup!AF$61)</f>
        <v>171.9942159</v>
      </c>
      <c r="AR2" t="str">
        <f>VLOOKUP($A2,edata[],electronic_llokup!AG$61)</f>
        <v>AL1</v>
      </c>
      <c r="AS2">
        <f>VLOOKUP($A2,edata[],electronic_llokup!AH$61)</f>
        <v>0.15546399999999999</v>
      </c>
      <c r="AT2">
        <f>VLOOKUP($A2,edata[],electronic_llokup!AI$61)</f>
        <v>-3.7927000000000002E-2</v>
      </c>
      <c r="AU2">
        <f>VLOOKUP($A2,edata[],electronic_llokup!AJ$61)</f>
        <v>-3.7895999999999999E-2</v>
      </c>
      <c r="AV2">
        <f>VLOOKUP($A2,edata[],electronic_llokup!AK$61)</f>
        <v>-0.43332700000000002</v>
      </c>
      <c r="AW2">
        <f>VLOOKUP($A2,edata[],electronic_llokup!AL$61)</f>
        <v>0.39064500000000002</v>
      </c>
      <c r="AX2">
        <f>VLOOKUP($A2,edata[],electronic_llokup!AM$61)</f>
        <v>-0.17117199999999999</v>
      </c>
      <c r="AY2">
        <f>VLOOKUP($A2,edata[],electronic_llokup!AN$61)</f>
        <v>-0.17145299999999999</v>
      </c>
      <c r="AZ2">
        <f>VLOOKUP($A2,edata[],electronic_llokup!AO$61)</f>
        <v>6.7978999999999998E-2</v>
      </c>
      <c r="BA2">
        <f>VLOOKUP($A2,edata[],electronic_llokup!AP$61)</f>
        <v>464.04</v>
      </c>
      <c r="BB2">
        <f>VLOOKUP($A2,edata[],electronic_llokup!AQ$61)</f>
        <v>158.369</v>
      </c>
      <c r="BC2">
        <f>VLOOKUP($A2,edata[],electronic_llokup!AR$61)</f>
        <v>1200.6500000000001</v>
      </c>
      <c r="BD2">
        <f>VLOOKUP($A2,edata[],electronic_llokup!AS$61)</f>
        <v>-0.25013999999999997</v>
      </c>
      <c r="BE2">
        <f>VLOOKUP($A2,edata[],electronic_llokup!AT$61)</f>
        <v>2.3949999999999999E-2</v>
      </c>
      <c r="BF2">
        <f>VLOOKUP($A2,edata[],46)</f>
        <v>171.9942159</v>
      </c>
      <c r="BG2">
        <f>VLOOKUP(A2,bmi[],2)</f>
        <v>-2.4499999999999993</v>
      </c>
      <c r="BH2">
        <f>VLOOKUP(A2,bmi[],3)</f>
        <v>3.8500000000000006E-2</v>
      </c>
    </row>
    <row r="3" spans="1:60" x14ac:dyDescent="0.25">
      <c r="A3" t="s">
        <v>24</v>
      </c>
      <c r="B3">
        <v>1.86717808470429</v>
      </c>
      <c r="C3">
        <v>1.9021926821434201</v>
      </c>
      <c r="D3">
        <v>1.9014470805152499</v>
      </c>
      <c r="E3">
        <v>107.71434145296401</v>
      </c>
      <c r="F3">
        <v>116.142268775712</v>
      </c>
      <c r="G3">
        <v>103.32467895372601</v>
      </c>
      <c r="H3">
        <v>69.967751881777005</v>
      </c>
      <c r="I3">
        <v>31.246172828596102</v>
      </c>
      <c r="J3">
        <v>51.5</v>
      </c>
      <c r="K3">
        <v>7.4442229380720901</v>
      </c>
      <c r="L3">
        <v>3.9992523720433999</v>
      </c>
      <c r="M3">
        <v>7.3412173859567602</v>
      </c>
      <c r="N3" t="str">
        <f>VLOOKUP($A3,edata[],electronic_llokup!C$61)</f>
        <v>AL1</v>
      </c>
      <c r="O3">
        <f>VLOOKUP($A3,edata[],electronic_llokup!D$61)</f>
        <v>0.15546399999999999</v>
      </c>
      <c r="P3">
        <f>VLOOKUP($A3,edata[],electronic_llokup!E$61)</f>
        <v>-3.7927000000000002E-2</v>
      </c>
      <c r="Q3">
        <f>VLOOKUP($A3,edata[],electronic_llokup!F$61)</f>
        <v>-3.7895999999999999E-2</v>
      </c>
      <c r="R3">
        <f>VLOOKUP($A3,edata[],electronic_llokup!G$61)</f>
        <v>-0.43332700000000002</v>
      </c>
      <c r="S3">
        <f>VLOOKUP($A3,edata[],electronic_llokup!H$61)</f>
        <v>0.39064500000000002</v>
      </c>
      <c r="T3">
        <f>VLOOKUP($A3,edata[],electronic_llokup!I$61)</f>
        <v>-0.17117199999999999</v>
      </c>
      <c r="U3">
        <f>VLOOKUP($A3,edata[],electronic_llokup!J$61)</f>
        <v>-0.17145299999999999</v>
      </c>
      <c r="V3">
        <f>VLOOKUP($A3,edata[],electronic_llokup!K$61)</f>
        <v>6.7978999999999998E-2</v>
      </c>
      <c r="W3">
        <f>VLOOKUP($A3,edata[],electronic_llokup!L$61)</f>
        <v>464.04</v>
      </c>
      <c r="X3">
        <f>VLOOKUP($A3,edata[],electronic_llokup!M$61)</f>
        <v>158.369</v>
      </c>
      <c r="Y3">
        <f>VLOOKUP($A3,edata[],electronic_llokup!N$61)</f>
        <v>1200.6500000000001</v>
      </c>
      <c r="Z3">
        <f>VLOOKUP($A3,edata[],electronic_llokup!O$61)</f>
        <v>-0.25013999999999997</v>
      </c>
      <c r="AA3">
        <f>VLOOKUP($A3,edata[],electronic_llokup!P$61)</f>
        <v>2.3949999999999999E-2</v>
      </c>
      <c r="AB3">
        <f>VLOOKUP($A3,edata[],electronic_llokup!Q$61)</f>
        <v>171.9942159</v>
      </c>
      <c r="AC3" t="str">
        <f>VLOOKUP($A3,edata[],electronic_llokup!R$61)</f>
        <v>AL1</v>
      </c>
      <c r="AD3">
        <f>VLOOKUP($A3,edata[],electronic_llokup!S$61)</f>
        <v>0.15546399999999999</v>
      </c>
      <c r="AE3">
        <f>VLOOKUP($A3,edata[],electronic_llokup!T$61)</f>
        <v>-3.7927000000000002E-2</v>
      </c>
      <c r="AF3">
        <f>VLOOKUP($A3,edata[],electronic_llokup!U$61)</f>
        <v>-3.7895999999999999E-2</v>
      </c>
      <c r="AG3">
        <f>VLOOKUP($A3,edata[],electronic_llokup!V$61)</f>
        <v>-0.43332700000000002</v>
      </c>
      <c r="AH3">
        <f>VLOOKUP($A3,edata[],electronic_llokup!W$61)</f>
        <v>0.39064500000000002</v>
      </c>
      <c r="AI3">
        <f>VLOOKUP($A3,edata[],electronic_llokup!X$61)</f>
        <v>-0.17117199999999999</v>
      </c>
      <c r="AJ3">
        <f>VLOOKUP($A3,edata[],electronic_llokup!Y$61)</f>
        <v>-0.17145299999999999</v>
      </c>
      <c r="AK3">
        <f>VLOOKUP($A3,edata[],electronic_llokup!Z$61)</f>
        <v>6.7978999999999998E-2</v>
      </c>
      <c r="AL3">
        <f>VLOOKUP($A3,edata[],electronic_llokup!AA$61)</f>
        <v>464.04</v>
      </c>
      <c r="AM3">
        <f>VLOOKUP($A3,edata[],electronic_llokup!AB$61)</f>
        <v>158.369</v>
      </c>
      <c r="AN3">
        <f>VLOOKUP($A3,edata[],electronic_llokup!AC$61)</f>
        <v>1200.6500000000001</v>
      </c>
      <c r="AO3">
        <f>VLOOKUP($A3,edata[],electronic_llokup!AD$61)</f>
        <v>-0.25013999999999997</v>
      </c>
      <c r="AP3">
        <f>VLOOKUP($A3,edata[],electronic_llokup!AE$61)</f>
        <v>2.3949999999999999E-2</v>
      </c>
      <c r="AQ3">
        <f>VLOOKUP($A3,edata[],electronic_llokup!AF$61)</f>
        <v>171.9942159</v>
      </c>
      <c r="AR3" t="str">
        <f>VLOOKUP($A3,edata[],electronic_llokup!AG$61)</f>
        <v>AL1</v>
      </c>
      <c r="AS3">
        <f>VLOOKUP($A3,edata[],electronic_llokup!AH$61)</f>
        <v>0.15546399999999999</v>
      </c>
      <c r="AT3">
        <f>VLOOKUP($A3,edata[],electronic_llokup!AI$61)</f>
        <v>-3.7927000000000002E-2</v>
      </c>
      <c r="AU3">
        <f>VLOOKUP($A3,edata[],electronic_llokup!AJ$61)</f>
        <v>-3.7895999999999999E-2</v>
      </c>
      <c r="AV3">
        <f>VLOOKUP($A3,edata[],electronic_llokup!AK$61)</f>
        <v>-0.43332700000000002</v>
      </c>
      <c r="AW3">
        <f>VLOOKUP($A3,edata[],electronic_llokup!AL$61)</f>
        <v>0.39064500000000002</v>
      </c>
      <c r="AX3">
        <f>VLOOKUP($A3,edata[],electronic_llokup!AM$61)</f>
        <v>-0.17117199999999999</v>
      </c>
      <c r="AY3">
        <f>VLOOKUP($A3,edata[],electronic_llokup!AN$61)</f>
        <v>-0.17145299999999999</v>
      </c>
      <c r="AZ3">
        <f>VLOOKUP($A3,edata[],electronic_llokup!AO$61)</f>
        <v>6.7978999999999998E-2</v>
      </c>
      <c r="BA3">
        <f>VLOOKUP($A3,edata[],electronic_llokup!AP$61)</f>
        <v>464.04</v>
      </c>
      <c r="BB3">
        <f>VLOOKUP($A3,edata[],electronic_llokup!AQ$61)</f>
        <v>158.369</v>
      </c>
      <c r="BC3">
        <f>VLOOKUP($A3,edata[],electronic_llokup!AR$61)</f>
        <v>1200.6500000000001</v>
      </c>
      <c r="BD3">
        <f>VLOOKUP($A3,edata[],electronic_llokup!AS$61)</f>
        <v>-0.25013999999999997</v>
      </c>
      <c r="BE3">
        <f>VLOOKUP($A3,edata[],electronic_llokup!AT$61)</f>
        <v>2.3949999999999999E-2</v>
      </c>
      <c r="BF3">
        <f>VLOOKUP($A3,edata[],46)</f>
        <v>171.9942159</v>
      </c>
      <c r="BG3">
        <f>VLOOKUP(A3,bmi[],2)</f>
        <v>-14.810000000000002</v>
      </c>
      <c r="BH3">
        <f>VLOOKUP(A3,bmi[],3)</f>
        <v>1.3247</v>
      </c>
    </row>
    <row r="4" spans="1:60" x14ac:dyDescent="0.25">
      <c r="A4" t="s">
        <v>25</v>
      </c>
      <c r="B4">
        <v>1.92579983383528</v>
      </c>
      <c r="C4">
        <v>1.92645659177672</v>
      </c>
      <c r="D4">
        <v>1.92570766213358</v>
      </c>
      <c r="E4">
        <v>113.70571596849</v>
      </c>
      <c r="F4">
        <v>113.66487526300899</v>
      </c>
      <c r="G4">
        <v>113.68887489892801</v>
      </c>
      <c r="H4">
        <v>75.169916585738306</v>
      </c>
      <c r="I4">
        <v>33.878324901785597</v>
      </c>
      <c r="J4">
        <v>51.1</v>
      </c>
      <c r="K4">
        <v>7.16671031579346</v>
      </c>
      <c r="L4">
        <v>5.2581822975287098</v>
      </c>
      <c r="M4">
        <v>6.9419789485778702</v>
      </c>
      <c r="N4" t="str">
        <f>VLOOKUP($A4,edata[],electronic_llokup!C$61)</f>
        <v>AL8</v>
      </c>
      <c r="O4">
        <f>VLOOKUP($A4,edata[],electronic_llokup!D$61)</f>
        <v>0.17913699999999999</v>
      </c>
      <c r="P4">
        <f>VLOOKUP($A4,edata[],electronic_llokup!E$61)</f>
        <v>-4.0078000000000003E-2</v>
      </c>
      <c r="Q4">
        <f>VLOOKUP($A4,edata[],electronic_llokup!F$61)</f>
        <v>-4.0072000000000003E-2</v>
      </c>
      <c r="R4">
        <f>VLOOKUP($A4,edata[],electronic_llokup!G$61)</f>
        <v>-0.47377799999999998</v>
      </c>
      <c r="S4">
        <f>VLOOKUP($A4,edata[],electronic_llokup!H$61)</f>
        <v>0.41362199999999999</v>
      </c>
      <c r="T4">
        <f>VLOOKUP($A4,edata[],electronic_llokup!I$61)</f>
        <v>-0.17389099999999999</v>
      </c>
      <c r="U4">
        <f>VLOOKUP($A4,edata[],electronic_llokup!J$61)</f>
        <v>-0.17425599999999999</v>
      </c>
      <c r="V4">
        <f>VLOOKUP($A4,edata[],electronic_llokup!K$61)</f>
        <v>-2.4944000000000001E-2</v>
      </c>
      <c r="W4">
        <f>VLOOKUP($A4,edata[],electronic_llokup!L$61)</f>
        <v>465.96600000000001</v>
      </c>
      <c r="X4">
        <f>VLOOKUP($A4,edata[],electronic_llokup!M$61)</f>
        <v>154.71700000000001</v>
      </c>
      <c r="Y4">
        <f>VLOOKUP($A4,edata[],electronic_llokup!N$61)</f>
        <v>1379.14</v>
      </c>
      <c r="Z4">
        <f>VLOOKUP($A4,edata[],electronic_llokup!O$61)</f>
        <v>-0.24607000000000001</v>
      </c>
      <c r="AA4">
        <f>VLOOKUP($A4,edata[],electronic_llokup!P$61)</f>
        <v>2.155E-2</v>
      </c>
      <c r="AB4">
        <f>VLOOKUP($A4,edata[],electronic_llokup!Q$61)</f>
        <v>167.93422620000001</v>
      </c>
      <c r="AC4" t="str">
        <f>VLOOKUP($A4,edata[],electronic_llokup!R$61)</f>
        <v>AL8</v>
      </c>
      <c r="AD4">
        <f>VLOOKUP($A4,edata[],electronic_llokup!S$61)</f>
        <v>0.17913699999999999</v>
      </c>
      <c r="AE4">
        <f>VLOOKUP($A4,edata[],electronic_llokup!T$61)</f>
        <v>-4.0078000000000003E-2</v>
      </c>
      <c r="AF4">
        <f>VLOOKUP($A4,edata[],electronic_llokup!U$61)</f>
        <v>-4.0072000000000003E-2</v>
      </c>
      <c r="AG4">
        <f>VLOOKUP($A4,edata[],electronic_llokup!V$61)</f>
        <v>-0.47377799999999998</v>
      </c>
      <c r="AH4">
        <f>VLOOKUP($A4,edata[],electronic_llokup!W$61)</f>
        <v>0.41362199999999999</v>
      </c>
      <c r="AI4">
        <f>VLOOKUP($A4,edata[],electronic_llokup!X$61)</f>
        <v>-0.17389099999999999</v>
      </c>
      <c r="AJ4">
        <f>VLOOKUP($A4,edata[],electronic_llokup!Y$61)</f>
        <v>-0.17425599999999999</v>
      </c>
      <c r="AK4">
        <f>VLOOKUP($A4,edata[],electronic_llokup!Z$61)</f>
        <v>-2.4944000000000001E-2</v>
      </c>
      <c r="AL4">
        <f>VLOOKUP($A4,edata[],electronic_llokup!AA$61)</f>
        <v>465.96600000000001</v>
      </c>
      <c r="AM4">
        <f>VLOOKUP($A4,edata[],electronic_llokup!AB$61)</f>
        <v>154.71700000000001</v>
      </c>
      <c r="AN4">
        <f>VLOOKUP($A4,edata[],electronic_llokup!AC$61)</f>
        <v>1379.14</v>
      </c>
      <c r="AO4">
        <f>VLOOKUP($A4,edata[],electronic_llokup!AD$61)</f>
        <v>-0.24607000000000001</v>
      </c>
      <c r="AP4">
        <f>VLOOKUP($A4,edata[],electronic_llokup!AE$61)</f>
        <v>2.155E-2</v>
      </c>
      <c r="AQ4">
        <f>VLOOKUP($A4,edata[],electronic_llokup!AF$61)</f>
        <v>167.93422620000001</v>
      </c>
      <c r="AR4" t="str">
        <f>VLOOKUP($A4,edata[],electronic_llokup!AG$61)</f>
        <v>AL8</v>
      </c>
      <c r="AS4">
        <f>VLOOKUP($A4,edata[],electronic_llokup!AH$61)</f>
        <v>0.17913699999999999</v>
      </c>
      <c r="AT4">
        <f>VLOOKUP($A4,edata[],electronic_llokup!AI$61)</f>
        <v>-4.0078000000000003E-2</v>
      </c>
      <c r="AU4">
        <f>VLOOKUP($A4,edata[],electronic_llokup!AJ$61)</f>
        <v>-4.0072000000000003E-2</v>
      </c>
      <c r="AV4">
        <f>VLOOKUP($A4,edata[],electronic_llokup!AK$61)</f>
        <v>-0.47377799999999998</v>
      </c>
      <c r="AW4">
        <f>VLOOKUP($A4,edata[],electronic_llokup!AL$61)</f>
        <v>0.41362199999999999</v>
      </c>
      <c r="AX4">
        <f>VLOOKUP($A4,edata[],electronic_llokup!AM$61)</f>
        <v>-0.17389099999999999</v>
      </c>
      <c r="AY4">
        <f>VLOOKUP($A4,edata[],electronic_llokup!AN$61)</f>
        <v>-0.17425599999999999</v>
      </c>
      <c r="AZ4">
        <f>VLOOKUP($A4,edata[],electronic_llokup!AO$61)</f>
        <v>-2.4944000000000001E-2</v>
      </c>
      <c r="BA4">
        <f>VLOOKUP($A4,edata[],electronic_llokup!AP$61)</f>
        <v>465.96600000000001</v>
      </c>
      <c r="BB4">
        <f>VLOOKUP($A4,edata[],electronic_llokup!AQ$61)</f>
        <v>154.71700000000001</v>
      </c>
      <c r="BC4">
        <f>VLOOKUP($A4,edata[],electronic_llokup!AR$61)</f>
        <v>1379.14</v>
      </c>
      <c r="BD4">
        <f>VLOOKUP($A4,edata[],electronic_llokup!AS$61)</f>
        <v>-0.24607000000000001</v>
      </c>
      <c r="BE4">
        <f>VLOOKUP($A4,edata[],electronic_llokup!AT$61)</f>
        <v>2.155E-2</v>
      </c>
      <c r="BF4">
        <f>VLOOKUP($A4,edata[],46)</f>
        <v>167.93422620000001</v>
      </c>
      <c r="BG4">
        <f>VLOOKUP(A4,bmi[],2)</f>
        <v>-9.51</v>
      </c>
      <c r="BH4">
        <f>VLOOKUP(A4,bmi[],3)</f>
        <v>3.6412999999999998</v>
      </c>
    </row>
    <row r="5" spans="1:60" x14ac:dyDescent="0.25">
      <c r="A5" t="s">
        <v>26</v>
      </c>
      <c r="B5">
        <v>1.8590497572684801</v>
      </c>
      <c r="C5">
        <v>1.8594071635873599</v>
      </c>
      <c r="D5">
        <v>1.8614064574939</v>
      </c>
      <c r="E5">
        <v>99.591685560281505</v>
      </c>
      <c r="F5">
        <v>104.543993361456</v>
      </c>
      <c r="G5">
        <v>104.968416776411</v>
      </c>
      <c r="H5">
        <v>64.6488693451996</v>
      </c>
      <c r="I5">
        <v>28.649780277244801</v>
      </c>
      <c r="J5">
        <v>45.8</v>
      </c>
      <c r="K5">
        <v>9.8922285681208102</v>
      </c>
      <c r="L5">
        <v>3.03230670660004</v>
      </c>
      <c r="M5">
        <v>7.4847890096166596</v>
      </c>
      <c r="N5" t="str">
        <f>VLOOKUP($A5,edata[],electronic_llokup!C$61)</f>
        <v>AL11</v>
      </c>
      <c r="O5">
        <f>VLOOKUP($A5,edata[],electronic_llokup!D$61)</f>
        <v>0.15173600000000001</v>
      </c>
      <c r="P5">
        <f>VLOOKUP($A5,edata[],electronic_llokup!E$61)</f>
        <v>-3.4506000000000002E-2</v>
      </c>
      <c r="Q5">
        <f>VLOOKUP($A5,edata[],electronic_llokup!F$61)</f>
        <v>-3.4562000000000002E-2</v>
      </c>
      <c r="R5">
        <f>VLOOKUP($A5,edata[],electronic_llokup!G$61)</f>
        <v>-0.12188300000000001</v>
      </c>
      <c r="S5">
        <f>VLOOKUP($A5,edata[],electronic_llokup!H$61)</f>
        <v>0.41831699999999999</v>
      </c>
      <c r="T5">
        <f>VLOOKUP($A5,edata[],electronic_llokup!I$61)</f>
        <v>-0.151834</v>
      </c>
      <c r="U5">
        <f>VLOOKUP($A5,edata[],electronic_llokup!J$61)</f>
        <v>-0.15231600000000001</v>
      </c>
      <c r="V5">
        <f>VLOOKUP($A5,edata[],electronic_llokup!K$61)</f>
        <v>-8.7807999999999997E-2</v>
      </c>
      <c r="W5">
        <f>VLOOKUP($A5,edata[],electronic_llokup!L$61)</f>
        <v>465.73599999999999</v>
      </c>
      <c r="X5">
        <f>VLOOKUP($A5,edata[],electronic_llokup!M$61)</f>
        <v>161.79400000000001</v>
      </c>
      <c r="Y5">
        <f>VLOOKUP($A5,edata[],electronic_llokup!N$61)</f>
        <v>1249.75</v>
      </c>
      <c r="Z5">
        <f>VLOOKUP($A5,edata[],electronic_llokup!O$61)</f>
        <v>-0.23638000000000001</v>
      </c>
      <c r="AA5">
        <f>VLOOKUP($A5,edata[],electronic_llokup!P$61)</f>
        <v>-1.5970000000000002E-2</v>
      </c>
      <c r="AB5">
        <f>VLOOKUP($A5,edata[],electronic_llokup!Q$61)</f>
        <v>138.3094791</v>
      </c>
      <c r="AC5" t="str">
        <f>VLOOKUP($A5,edata[],electronic_llokup!R$61)</f>
        <v>AL8</v>
      </c>
      <c r="AD5">
        <f>VLOOKUP($A5,edata[],electronic_llokup!S$61)</f>
        <v>0.17913699999999999</v>
      </c>
      <c r="AE5">
        <f>VLOOKUP($A5,edata[],electronic_llokup!T$61)</f>
        <v>-4.0078000000000003E-2</v>
      </c>
      <c r="AF5">
        <f>VLOOKUP($A5,edata[],electronic_llokup!U$61)</f>
        <v>-4.0072000000000003E-2</v>
      </c>
      <c r="AG5">
        <f>VLOOKUP($A5,edata[],electronic_llokup!V$61)</f>
        <v>-0.47377799999999998</v>
      </c>
      <c r="AH5">
        <f>VLOOKUP($A5,edata[],electronic_llokup!W$61)</f>
        <v>0.41362199999999999</v>
      </c>
      <c r="AI5">
        <f>VLOOKUP($A5,edata[],electronic_llokup!X$61)</f>
        <v>-0.17389099999999999</v>
      </c>
      <c r="AJ5">
        <f>VLOOKUP($A5,edata[],electronic_llokup!Y$61)</f>
        <v>-0.17425599999999999</v>
      </c>
      <c r="AK5">
        <f>VLOOKUP($A5,edata[],electronic_llokup!Z$61)</f>
        <v>-2.4944000000000001E-2</v>
      </c>
      <c r="AL5">
        <f>VLOOKUP($A5,edata[],electronic_llokup!AA$61)</f>
        <v>465.96600000000001</v>
      </c>
      <c r="AM5">
        <f>VLOOKUP($A5,edata[],electronic_llokup!AB$61)</f>
        <v>154.71700000000001</v>
      </c>
      <c r="AN5">
        <f>VLOOKUP($A5,edata[],electronic_llokup!AC$61)</f>
        <v>1379.14</v>
      </c>
      <c r="AO5">
        <f>VLOOKUP($A5,edata[],electronic_llokup!AD$61)</f>
        <v>-0.24607000000000001</v>
      </c>
      <c r="AP5">
        <f>VLOOKUP($A5,edata[],electronic_llokup!AE$61)</f>
        <v>2.155E-2</v>
      </c>
      <c r="AQ5">
        <f>VLOOKUP($A5,edata[],electronic_llokup!AF$61)</f>
        <v>167.93422620000001</v>
      </c>
      <c r="AR5" t="str">
        <f>VLOOKUP($A5,edata[],electronic_llokup!AG$61)</f>
        <v>AL11</v>
      </c>
      <c r="AS5">
        <f>VLOOKUP($A5,edata[],electronic_llokup!AH$61)</f>
        <v>0.15173600000000001</v>
      </c>
      <c r="AT5">
        <f>VLOOKUP($A5,edata[],electronic_llokup!AI$61)</f>
        <v>-3.4506000000000002E-2</v>
      </c>
      <c r="AU5">
        <f>VLOOKUP($A5,edata[],electronic_llokup!AJ$61)</f>
        <v>-3.4562000000000002E-2</v>
      </c>
      <c r="AV5">
        <f>VLOOKUP($A5,edata[],electronic_llokup!AK$61)</f>
        <v>-0.12188300000000001</v>
      </c>
      <c r="AW5">
        <f>VLOOKUP($A5,edata[],electronic_llokup!AL$61)</f>
        <v>0.41831699999999999</v>
      </c>
      <c r="AX5">
        <f>VLOOKUP($A5,edata[],electronic_llokup!AM$61)</f>
        <v>-0.151834</v>
      </c>
      <c r="AY5">
        <f>VLOOKUP($A5,edata[],electronic_llokup!AN$61)</f>
        <v>-0.15231600000000001</v>
      </c>
      <c r="AZ5">
        <f>VLOOKUP($A5,edata[],electronic_llokup!AO$61)</f>
        <v>-8.7807999999999997E-2</v>
      </c>
      <c r="BA5">
        <f>VLOOKUP($A5,edata[],electronic_llokup!AP$61)</f>
        <v>465.73599999999999</v>
      </c>
      <c r="BB5">
        <f>VLOOKUP($A5,edata[],electronic_llokup!AQ$61)</f>
        <v>161.79400000000001</v>
      </c>
      <c r="BC5">
        <f>VLOOKUP($A5,edata[],electronic_llokup!AR$61)</f>
        <v>1249.75</v>
      </c>
      <c r="BD5">
        <f>VLOOKUP($A5,edata[],electronic_llokup!AS$61)</f>
        <v>-0.23638000000000001</v>
      </c>
      <c r="BE5">
        <f>VLOOKUP($A5,edata[],electronic_llokup!AT$61)</f>
        <v>-1.5970000000000002E-2</v>
      </c>
      <c r="BF5">
        <f>VLOOKUP($A5,edata[],46)</f>
        <v>138.3094791</v>
      </c>
      <c r="BG5">
        <f>VLOOKUP(A5,bmi[],2)</f>
        <v>11.93</v>
      </c>
      <c r="BH5">
        <f>VLOOKUP(A5,bmi[],3)</f>
        <v>1.2999999999999999E-3</v>
      </c>
    </row>
    <row r="6" spans="1:60" x14ac:dyDescent="0.25">
      <c r="A6" t="s">
        <v>16</v>
      </c>
      <c r="B6">
        <v>1.8577766281229799</v>
      </c>
      <c r="C6">
        <v>1.89847228054559</v>
      </c>
      <c r="D6">
        <v>1.8977030853112899</v>
      </c>
      <c r="E6">
        <v>105.03373036924</v>
      </c>
      <c r="F6">
        <v>116.451439318407</v>
      </c>
      <c r="G6">
        <v>103.877014464442</v>
      </c>
      <c r="H6">
        <v>69.358824001582505</v>
      </c>
      <c r="I6">
        <v>30.928555734489201</v>
      </c>
      <c r="J6">
        <v>45.1</v>
      </c>
      <c r="K6">
        <v>6.4785647951802199</v>
      </c>
      <c r="L6">
        <v>3.34783146527931</v>
      </c>
      <c r="M6">
        <v>4.9260860677777503</v>
      </c>
      <c r="N6" t="str">
        <f>VLOOKUP($A6,edata[],electronic_llokup!C$61)</f>
        <v>AL1</v>
      </c>
      <c r="O6">
        <f>VLOOKUP($A6,edata[],electronic_llokup!D$61)</f>
        <v>0.15546399999999999</v>
      </c>
      <c r="P6">
        <f>VLOOKUP($A6,edata[],electronic_llokup!E$61)</f>
        <v>-3.7927000000000002E-2</v>
      </c>
      <c r="Q6">
        <f>VLOOKUP($A6,edata[],electronic_llokup!F$61)</f>
        <v>-3.7895999999999999E-2</v>
      </c>
      <c r="R6">
        <f>VLOOKUP($A6,edata[],electronic_llokup!G$61)</f>
        <v>-0.43332700000000002</v>
      </c>
      <c r="S6">
        <f>VLOOKUP($A6,edata[],electronic_llokup!H$61)</f>
        <v>0.39064500000000002</v>
      </c>
      <c r="T6">
        <f>VLOOKUP($A6,edata[],electronic_llokup!I$61)</f>
        <v>-0.17117199999999999</v>
      </c>
      <c r="U6">
        <f>VLOOKUP($A6,edata[],electronic_llokup!J$61)</f>
        <v>-0.17145299999999999</v>
      </c>
      <c r="V6">
        <f>VLOOKUP($A6,edata[],electronic_llokup!K$61)</f>
        <v>6.7978999999999998E-2</v>
      </c>
      <c r="W6">
        <f>VLOOKUP($A6,edata[],electronic_llokup!L$61)</f>
        <v>464.04</v>
      </c>
      <c r="X6">
        <f>VLOOKUP($A6,edata[],electronic_llokup!M$61)</f>
        <v>158.369</v>
      </c>
      <c r="Y6">
        <f>VLOOKUP($A6,edata[],electronic_llokup!N$61)</f>
        <v>1200.6500000000001</v>
      </c>
      <c r="Z6">
        <f>VLOOKUP($A6,edata[],electronic_llokup!O$61)</f>
        <v>-0.25013999999999997</v>
      </c>
      <c r="AA6">
        <f>VLOOKUP($A6,edata[],electronic_llokup!P$61)</f>
        <v>2.3949999999999999E-2</v>
      </c>
      <c r="AB6">
        <f>VLOOKUP($A6,edata[],electronic_llokup!Q$61)</f>
        <v>171.9942159</v>
      </c>
      <c r="AC6" t="str">
        <f>VLOOKUP($A6,edata[],electronic_llokup!R$61)</f>
        <v>AL1</v>
      </c>
      <c r="AD6">
        <f>VLOOKUP($A6,edata[],electronic_llokup!S$61)</f>
        <v>0.15546399999999999</v>
      </c>
      <c r="AE6">
        <f>VLOOKUP($A6,edata[],electronic_llokup!T$61)</f>
        <v>-3.7927000000000002E-2</v>
      </c>
      <c r="AF6">
        <f>VLOOKUP($A6,edata[],electronic_llokup!U$61)</f>
        <v>-3.7895999999999999E-2</v>
      </c>
      <c r="AG6">
        <f>VLOOKUP($A6,edata[],electronic_llokup!V$61)</f>
        <v>-0.43332700000000002</v>
      </c>
      <c r="AH6">
        <f>VLOOKUP($A6,edata[],electronic_llokup!W$61)</f>
        <v>0.39064500000000002</v>
      </c>
      <c r="AI6">
        <f>VLOOKUP($A6,edata[],electronic_llokup!X$61)</f>
        <v>-0.17117199999999999</v>
      </c>
      <c r="AJ6">
        <f>VLOOKUP($A6,edata[],electronic_llokup!Y$61)</f>
        <v>-0.17145299999999999</v>
      </c>
      <c r="AK6">
        <f>VLOOKUP($A6,edata[],electronic_llokup!Z$61)</f>
        <v>6.7978999999999998E-2</v>
      </c>
      <c r="AL6">
        <f>VLOOKUP($A6,edata[],electronic_llokup!AA$61)</f>
        <v>464.04</v>
      </c>
      <c r="AM6">
        <f>VLOOKUP($A6,edata[],electronic_llokup!AB$61)</f>
        <v>158.369</v>
      </c>
      <c r="AN6">
        <f>VLOOKUP($A6,edata[],electronic_llokup!AC$61)</f>
        <v>1200.6500000000001</v>
      </c>
      <c r="AO6">
        <f>VLOOKUP($A6,edata[],electronic_llokup!AD$61)</f>
        <v>-0.25013999999999997</v>
      </c>
      <c r="AP6">
        <f>VLOOKUP($A6,edata[],electronic_llokup!AE$61)</f>
        <v>2.3949999999999999E-2</v>
      </c>
      <c r="AQ6">
        <f>VLOOKUP($A6,edata[],electronic_llokup!AF$61)</f>
        <v>171.9942159</v>
      </c>
      <c r="AR6" t="str">
        <f>VLOOKUP($A6,edata[],electronic_llokup!AG$61)</f>
        <v>AL2</v>
      </c>
      <c r="AS6">
        <f>VLOOKUP($A6,edata[],electronic_llokup!AH$61)</f>
        <v>0.112469</v>
      </c>
      <c r="AT6">
        <f>VLOOKUP($A6,edata[],electronic_llokup!AI$61)</f>
        <v>-3.7032000000000002E-2</v>
      </c>
      <c r="AU6">
        <f>VLOOKUP($A6,edata[],electronic_llokup!AJ$61)</f>
        <v>-3.7026999999999997E-2</v>
      </c>
      <c r="AV6">
        <f>VLOOKUP($A6,edata[],electronic_llokup!AK$61)</f>
        <v>-0.218081</v>
      </c>
      <c r="AW6">
        <f>VLOOKUP($A6,edata[],electronic_llokup!AL$61)</f>
        <v>0.49265900000000001</v>
      </c>
      <c r="AX6">
        <f>VLOOKUP($A6,edata[],electronic_llokup!AM$61)</f>
        <v>-0.17632500000000001</v>
      </c>
      <c r="AY6">
        <f>VLOOKUP($A6,edata[],electronic_llokup!AN$61)</f>
        <v>-0.17619299999999999</v>
      </c>
      <c r="AZ6">
        <f>VLOOKUP($A6,edata[],electronic_llokup!AO$61)</f>
        <v>-0.13664899999999999</v>
      </c>
      <c r="BA6">
        <f>VLOOKUP($A6,edata[],electronic_llokup!AP$61)</f>
        <v>533.56399999999996</v>
      </c>
      <c r="BB6">
        <f>VLOOKUP($A6,edata[],electronic_llokup!AQ$61)</f>
        <v>189.25299999999999</v>
      </c>
      <c r="BC6">
        <f>VLOOKUP($A6,edata[],electronic_llokup!AR$61)</f>
        <v>1297.81</v>
      </c>
      <c r="BD6">
        <f>VLOOKUP($A6,edata[],electronic_llokup!AS$61)</f>
        <v>-0.25402000000000002</v>
      </c>
      <c r="BE6">
        <f>VLOOKUP($A6,edata[],electronic_llokup!AT$61)</f>
        <v>3.3210000000000003E-2</v>
      </c>
      <c r="BF6">
        <f>VLOOKUP($A6,edata[],46)</f>
        <v>180.23969729999999</v>
      </c>
      <c r="BG6">
        <f>VLOOKUP(A6,bmi[],2)</f>
        <v>4.2899999999999991</v>
      </c>
      <c r="BH6">
        <f>VLOOKUP(A6,bmi[],3)</f>
        <v>2.3490000000000002</v>
      </c>
    </row>
    <row r="7" spans="1:60" x14ac:dyDescent="0.25">
      <c r="A7" t="s">
        <v>17</v>
      </c>
      <c r="B7">
        <v>1.91022564112201</v>
      </c>
      <c r="C7">
        <v>1.9081794988941601</v>
      </c>
      <c r="D7">
        <v>1.87874985029939</v>
      </c>
      <c r="E7">
        <v>113.941119822229</v>
      </c>
      <c r="F7">
        <v>110.940091261126</v>
      </c>
      <c r="G7">
        <v>103.641864029472</v>
      </c>
      <c r="H7">
        <v>70.465597689824904</v>
      </c>
      <c r="I7">
        <v>31.548629756510699</v>
      </c>
      <c r="J7">
        <v>51.5</v>
      </c>
      <c r="K7">
        <v>6.6011073059558099</v>
      </c>
      <c r="L7">
        <v>4.0761666058470096</v>
      </c>
      <c r="M7">
        <v>6.2557284053589504</v>
      </c>
      <c r="N7" t="str">
        <f>VLOOKUP($A7,edata[],electronic_llokup!C$61)</f>
        <v>AL1</v>
      </c>
      <c r="O7">
        <f>VLOOKUP($A7,edata[],electronic_llokup!D$61)</f>
        <v>0.15546399999999999</v>
      </c>
      <c r="P7">
        <f>VLOOKUP($A7,edata[],electronic_llokup!E$61)</f>
        <v>-3.7927000000000002E-2</v>
      </c>
      <c r="Q7">
        <f>VLOOKUP($A7,edata[],electronic_llokup!F$61)</f>
        <v>-3.7895999999999999E-2</v>
      </c>
      <c r="R7">
        <f>VLOOKUP($A7,edata[],electronic_llokup!G$61)</f>
        <v>-0.43332700000000002</v>
      </c>
      <c r="S7">
        <f>VLOOKUP($A7,edata[],electronic_llokup!H$61)</f>
        <v>0.39064500000000002</v>
      </c>
      <c r="T7">
        <f>VLOOKUP($A7,edata[],electronic_llokup!I$61)</f>
        <v>-0.17117199999999999</v>
      </c>
      <c r="U7">
        <f>VLOOKUP($A7,edata[],electronic_llokup!J$61)</f>
        <v>-0.17145299999999999</v>
      </c>
      <c r="V7">
        <f>VLOOKUP($A7,edata[],electronic_llokup!K$61)</f>
        <v>6.7978999999999998E-2</v>
      </c>
      <c r="W7">
        <f>VLOOKUP($A7,edata[],electronic_llokup!L$61)</f>
        <v>464.04</v>
      </c>
      <c r="X7">
        <f>VLOOKUP($A7,edata[],electronic_llokup!M$61)</f>
        <v>158.369</v>
      </c>
      <c r="Y7">
        <f>VLOOKUP($A7,edata[],electronic_llokup!N$61)</f>
        <v>1200.6500000000001</v>
      </c>
      <c r="Z7">
        <f>VLOOKUP($A7,edata[],electronic_llokup!O$61)</f>
        <v>-0.25013999999999997</v>
      </c>
      <c r="AA7">
        <f>VLOOKUP($A7,edata[],electronic_llokup!P$61)</f>
        <v>2.3949999999999999E-2</v>
      </c>
      <c r="AB7">
        <f>VLOOKUP($A7,edata[],electronic_llokup!Q$61)</f>
        <v>171.9942159</v>
      </c>
      <c r="AC7" t="str">
        <f>VLOOKUP($A7,edata[],electronic_llokup!R$61)</f>
        <v>AL1</v>
      </c>
      <c r="AD7">
        <f>VLOOKUP($A7,edata[],electronic_llokup!S$61)</f>
        <v>0.15546399999999999</v>
      </c>
      <c r="AE7">
        <f>VLOOKUP($A7,edata[],electronic_llokup!T$61)</f>
        <v>-3.7927000000000002E-2</v>
      </c>
      <c r="AF7">
        <f>VLOOKUP($A7,edata[],electronic_llokup!U$61)</f>
        <v>-3.7895999999999999E-2</v>
      </c>
      <c r="AG7">
        <f>VLOOKUP($A7,edata[],electronic_llokup!V$61)</f>
        <v>-0.43332700000000002</v>
      </c>
      <c r="AH7">
        <f>VLOOKUP($A7,edata[],electronic_llokup!W$61)</f>
        <v>0.39064500000000002</v>
      </c>
      <c r="AI7">
        <f>VLOOKUP($A7,edata[],electronic_llokup!X$61)</f>
        <v>-0.17117199999999999</v>
      </c>
      <c r="AJ7">
        <f>VLOOKUP($A7,edata[],electronic_llokup!Y$61)</f>
        <v>-0.17145299999999999</v>
      </c>
      <c r="AK7">
        <f>VLOOKUP($A7,edata[],electronic_llokup!Z$61)</f>
        <v>6.7978999999999998E-2</v>
      </c>
      <c r="AL7">
        <f>VLOOKUP($A7,edata[],electronic_llokup!AA$61)</f>
        <v>464.04</v>
      </c>
      <c r="AM7">
        <f>VLOOKUP($A7,edata[],electronic_llokup!AB$61)</f>
        <v>158.369</v>
      </c>
      <c r="AN7">
        <f>VLOOKUP($A7,edata[],electronic_llokup!AC$61)</f>
        <v>1200.6500000000001</v>
      </c>
      <c r="AO7">
        <f>VLOOKUP($A7,edata[],electronic_llokup!AD$61)</f>
        <v>-0.25013999999999997</v>
      </c>
      <c r="AP7">
        <f>VLOOKUP($A7,edata[],electronic_llokup!AE$61)</f>
        <v>2.3949999999999999E-2</v>
      </c>
      <c r="AQ7">
        <f>VLOOKUP($A7,edata[],electronic_llokup!AF$61)</f>
        <v>171.9942159</v>
      </c>
      <c r="AR7" t="str">
        <f>VLOOKUP($A7,edata[],electronic_llokup!AG$61)</f>
        <v>AL2</v>
      </c>
      <c r="AS7">
        <f>VLOOKUP($A7,edata[],electronic_llokup!AH$61)</f>
        <v>0.112469</v>
      </c>
      <c r="AT7">
        <f>VLOOKUP($A7,edata[],electronic_llokup!AI$61)</f>
        <v>-3.7032000000000002E-2</v>
      </c>
      <c r="AU7">
        <f>VLOOKUP($A7,edata[],electronic_llokup!AJ$61)</f>
        <v>-3.7026999999999997E-2</v>
      </c>
      <c r="AV7">
        <f>VLOOKUP($A7,edata[],electronic_llokup!AK$61)</f>
        <v>-0.218081</v>
      </c>
      <c r="AW7">
        <f>VLOOKUP($A7,edata[],electronic_llokup!AL$61)</f>
        <v>0.49265900000000001</v>
      </c>
      <c r="AX7">
        <f>VLOOKUP($A7,edata[],electronic_llokup!AM$61)</f>
        <v>-0.17632500000000001</v>
      </c>
      <c r="AY7">
        <f>VLOOKUP($A7,edata[],electronic_llokup!AN$61)</f>
        <v>-0.17619299999999999</v>
      </c>
      <c r="AZ7">
        <f>VLOOKUP($A7,edata[],electronic_llokup!AO$61)</f>
        <v>-0.13664899999999999</v>
      </c>
      <c r="BA7">
        <f>VLOOKUP($A7,edata[],electronic_llokup!AP$61)</f>
        <v>533.56399999999996</v>
      </c>
      <c r="BB7">
        <f>VLOOKUP($A7,edata[],electronic_llokup!AQ$61)</f>
        <v>189.25299999999999</v>
      </c>
      <c r="BC7">
        <f>VLOOKUP($A7,edata[],electronic_llokup!AR$61)</f>
        <v>1297.81</v>
      </c>
      <c r="BD7">
        <f>VLOOKUP($A7,edata[],electronic_llokup!AS$61)</f>
        <v>-0.25402000000000002</v>
      </c>
      <c r="BE7">
        <f>VLOOKUP($A7,edata[],electronic_llokup!AT$61)</f>
        <v>3.3210000000000003E-2</v>
      </c>
      <c r="BF7">
        <f>VLOOKUP($A7,edata[],46)</f>
        <v>180.23969729999999</v>
      </c>
      <c r="BG7">
        <f>VLOOKUP(A7,bmi[],2)</f>
        <v>4.2899999999999991</v>
      </c>
      <c r="BH7">
        <f>VLOOKUP(A7,bmi[],3)</f>
        <v>2.3490000000000002</v>
      </c>
    </row>
    <row r="8" spans="1:60" x14ac:dyDescent="0.25">
      <c r="A8" t="s">
        <v>18</v>
      </c>
      <c r="B8">
        <v>1.90779715902922</v>
      </c>
      <c r="C8">
        <v>1.9056605154119099</v>
      </c>
      <c r="D8">
        <v>1.88499230767661</v>
      </c>
      <c r="E8">
        <v>117.15061926254999</v>
      </c>
      <c r="F8">
        <v>109.241687334109</v>
      </c>
      <c r="G8">
        <v>115.272633779044</v>
      </c>
      <c r="H8">
        <v>75.337575582335205</v>
      </c>
      <c r="I8">
        <v>33.646278836192899</v>
      </c>
      <c r="J8">
        <v>50.7</v>
      </c>
      <c r="K8">
        <v>7.2820160480529497</v>
      </c>
      <c r="L8">
        <v>4.0350648690276403</v>
      </c>
      <c r="M8">
        <v>6.6441475825951697</v>
      </c>
      <c r="N8" t="str">
        <f>VLOOKUP($A8,edata[],electronic_llokup!C$61)</f>
        <v>AL1</v>
      </c>
      <c r="O8">
        <f>VLOOKUP($A8,edata[],electronic_llokup!D$61)</f>
        <v>0.15546399999999999</v>
      </c>
      <c r="P8">
        <f>VLOOKUP($A8,edata[],electronic_llokup!E$61)</f>
        <v>-3.7927000000000002E-2</v>
      </c>
      <c r="Q8">
        <f>VLOOKUP($A8,edata[],electronic_llokup!F$61)</f>
        <v>-3.7895999999999999E-2</v>
      </c>
      <c r="R8">
        <f>VLOOKUP($A8,edata[],electronic_llokup!G$61)</f>
        <v>-0.43332700000000002</v>
      </c>
      <c r="S8">
        <f>VLOOKUP($A8,edata[],electronic_llokup!H$61)</f>
        <v>0.39064500000000002</v>
      </c>
      <c r="T8">
        <f>VLOOKUP($A8,edata[],electronic_llokup!I$61)</f>
        <v>-0.17117199999999999</v>
      </c>
      <c r="U8">
        <f>VLOOKUP($A8,edata[],electronic_llokup!J$61)</f>
        <v>-0.17145299999999999</v>
      </c>
      <c r="V8">
        <f>VLOOKUP($A8,edata[],electronic_llokup!K$61)</f>
        <v>6.7978999999999998E-2</v>
      </c>
      <c r="W8">
        <f>VLOOKUP($A8,edata[],electronic_llokup!L$61)</f>
        <v>464.04</v>
      </c>
      <c r="X8">
        <f>VLOOKUP($A8,edata[],electronic_llokup!M$61)</f>
        <v>158.369</v>
      </c>
      <c r="Y8">
        <f>VLOOKUP($A8,edata[],electronic_llokup!N$61)</f>
        <v>1200.6500000000001</v>
      </c>
      <c r="Z8">
        <f>VLOOKUP($A8,edata[],electronic_llokup!O$61)</f>
        <v>-0.25013999999999997</v>
      </c>
      <c r="AA8">
        <f>VLOOKUP($A8,edata[],electronic_llokup!P$61)</f>
        <v>2.3949999999999999E-2</v>
      </c>
      <c r="AB8">
        <f>VLOOKUP($A8,edata[],electronic_llokup!Q$61)</f>
        <v>171.9942159</v>
      </c>
      <c r="AC8" t="str">
        <f>VLOOKUP($A8,edata[],electronic_llokup!R$61)</f>
        <v>AL1</v>
      </c>
      <c r="AD8">
        <f>VLOOKUP($A8,edata[],electronic_llokup!S$61)</f>
        <v>0.15546399999999999</v>
      </c>
      <c r="AE8">
        <f>VLOOKUP($A8,edata[],electronic_llokup!T$61)</f>
        <v>-3.7927000000000002E-2</v>
      </c>
      <c r="AF8">
        <f>VLOOKUP($A8,edata[],electronic_llokup!U$61)</f>
        <v>-3.7895999999999999E-2</v>
      </c>
      <c r="AG8">
        <f>VLOOKUP($A8,edata[],electronic_llokup!V$61)</f>
        <v>-0.43332700000000002</v>
      </c>
      <c r="AH8">
        <f>VLOOKUP($A8,edata[],electronic_llokup!W$61)</f>
        <v>0.39064500000000002</v>
      </c>
      <c r="AI8">
        <f>VLOOKUP($A8,edata[],electronic_llokup!X$61)</f>
        <v>-0.17117199999999999</v>
      </c>
      <c r="AJ8">
        <f>VLOOKUP($A8,edata[],electronic_llokup!Y$61)</f>
        <v>-0.17145299999999999</v>
      </c>
      <c r="AK8">
        <f>VLOOKUP($A8,edata[],electronic_llokup!Z$61)</f>
        <v>6.7978999999999998E-2</v>
      </c>
      <c r="AL8">
        <f>VLOOKUP($A8,edata[],electronic_llokup!AA$61)</f>
        <v>464.04</v>
      </c>
      <c r="AM8">
        <f>VLOOKUP($A8,edata[],electronic_llokup!AB$61)</f>
        <v>158.369</v>
      </c>
      <c r="AN8">
        <f>VLOOKUP($A8,edata[],electronic_llokup!AC$61)</f>
        <v>1200.6500000000001</v>
      </c>
      <c r="AO8">
        <f>VLOOKUP($A8,edata[],electronic_llokup!AD$61)</f>
        <v>-0.25013999999999997</v>
      </c>
      <c r="AP8">
        <f>VLOOKUP($A8,edata[],electronic_llokup!AE$61)</f>
        <v>2.3949999999999999E-2</v>
      </c>
      <c r="AQ8">
        <f>VLOOKUP($A8,edata[],electronic_llokup!AF$61)</f>
        <v>171.9942159</v>
      </c>
      <c r="AR8" t="str">
        <f>VLOOKUP($A8,edata[],electronic_llokup!AG$61)</f>
        <v>AL4</v>
      </c>
      <c r="AS8">
        <f>VLOOKUP($A8,edata[],electronic_llokup!AH$61)</f>
        <v>0.153248</v>
      </c>
      <c r="AT8">
        <f>VLOOKUP($A8,edata[],electronic_llokup!AI$61)</f>
        <v>-3.7562999999999999E-2</v>
      </c>
      <c r="AU8">
        <f>VLOOKUP($A8,edata[],electronic_llokup!AJ$61)</f>
        <v>-3.7512999999999998E-2</v>
      </c>
      <c r="AV8">
        <f>VLOOKUP($A8,edata[],electronic_llokup!AK$61)</f>
        <v>-0.273613</v>
      </c>
      <c r="AW8">
        <f>VLOOKUP($A8,edata[],electronic_llokup!AL$61)</f>
        <v>0.43281799999999998</v>
      </c>
      <c r="AX8">
        <f>VLOOKUP($A8,edata[],electronic_llokup!AM$61)</f>
        <v>-0.18011099999999999</v>
      </c>
      <c r="AY8">
        <f>VLOOKUP($A8,edata[],electronic_llokup!AN$61)</f>
        <v>-0.18074100000000001</v>
      </c>
      <c r="AZ8">
        <f>VLOOKUP($A8,edata[],electronic_llokup!AO$61)</f>
        <v>3.7199999999999999E-4</v>
      </c>
      <c r="BA8">
        <f>VLOOKUP($A8,edata[],electronic_llokup!AP$61)</f>
        <v>504.39800000000002</v>
      </c>
      <c r="BB8">
        <f>VLOOKUP($A8,edata[],electronic_llokup!AQ$61)</f>
        <v>159.078</v>
      </c>
      <c r="BC8">
        <f>VLOOKUP($A8,edata[],electronic_llokup!AR$61)</f>
        <v>1213.46</v>
      </c>
      <c r="BD8">
        <f>VLOOKUP($A8,edata[],electronic_llokup!AS$61)</f>
        <v>-0.25091000000000002</v>
      </c>
      <c r="BE8">
        <f>VLOOKUP($A8,edata[],electronic_llokup!AT$61)</f>
        <v>2.6839999999999999E-2</v>
      </c>
      <c r="BF8">
        <f>VLOOKUP($A8,edata[],46)</f>
        <v>174.29090249999999</v>
      </c>
      <c r="BG8">
        <f>VLOOKUP(A8,bmi[],2)</f>
        <v>6.4499999999999993</v>
      </c>
      <c r="BH8">
        <f>VLOOKUP(A8,bmi[],3)</f>
        <v>3.04E-2</v>
      </c>
    </row>
    <row r="9" spans="1:60" x14ac:dyDescent="0.25">
      <c r="A9" t="s">
        <v>19</v>
      </c>
      <c r="B9">
        <v>1.9086091794812201</v>
      </c>
      <c r="C9">
        <v>1.88698304178919</v>
      </c>
      <c r="D9">
        <v>1.8915604669161299</v>
      </c>
      <c r="E9">
        <v>112.879708911073</v>
      </c>
      <c r="F9">
        <v>104.733109962366</v>
      </c>
      <c r="G9">
        <v>112.850588135371</v>
      </c>
      <c r="H9">
        <v>71.140744183528497</v>
      </c>
      <c r="I9">
        <v>31.805657873104401</v>
      </c>
      <c r="J9">
        <v>53.5</v>
      </c>
      <c r="K9">
        <v>7.5121266192267697</v>
      </c>
      <c r="L9">
        <v>4.1296380048111896</v>
      </c>
      <c r="M9">
        <v>6.4366763451222102</v>
      </c>
      <c r="N9" t="str">
        <f>VLOOKUP($A9,edata[],electronic_llokup!C$61)</f>
        <v>AL1</v>
      </c>
      <c r="O9">
        <f>VLOOKUP($A9,edata[],electronic_llokup!D$61)</f>
        <v>0.15546399999999999</v>
      </c>
      <c r="P9">
        <f>VLOOKUP($A9,edata[],electronic_llokup!E$61)</f>
        <v>-3.7927000000000002E-2</v>
      </c>
      <c r="Q9">
        <f>VLOOKUP($A9,edata[],electronic_llokup!F$61)</f>
        <v>-3.7895999999999999E-2</v>
      </c>
      <c r="R9">
        <f>VLOOKUP($A9,edata[],electronic_llokup!G$61)</f>
        <v>-0.43332700000000002</v>
      </c>
      <c r="S9">
        <f>VLOOKUP($A9,edata[],electronic_llokup!H$61)</f>
        <v>0.39064500000000002</v>
      </c>
      <c r="T9">
        <f>VLOOKUP($A9,edata[],electronic_llokup!I$61)</f>
        <v>-0.17117199999999999</v>
      </c>
      <c r="U9">
        <f>VLOOKUP($A9,edata[],electronic_llokup!J$61)</f>
        <v>-0.17145299999999999</v>
      </c>
      <c r="V9">
        <f>VLOOKUP($A9,edata[],electronic_llokup!K$61)</f>
        <v>6.7978999999999998E-2</v>
      </c>
      <c r="W9">
        <f>VLOOKUP($A9,edata[],electronic_llokup!L$61)</f>
        <v>464.04</v>
      </c>
      <c r="X9">
        <f>VLOOKUP($A9,edata[],electronic_llokup!M$61)</f>
        <v>158.369</v>
      </c>
      <c r="Y9">
        <f>VLOOKUP($A9,edata[],electronic_llokup!N$61)</f>
        <v>1200.6500000000001</v>
      </c>
      <c r="Z9">
        <f>VLOOKUP($A9,edata[],electronic_llokup!O$61)</f>
        <v>-0.25013999999999997</v>
      </c>
      <c r="AA9">
        <f>VLOOKUP($A9,edata[],electronic_llokup!P$61)</f>
        <v>2.3949999999999999E-2</v>
      </c>
      <c r="AB9">
        <f>VLOOKUP($A9,edata[],electronic_llokup!Q$61)</f>
        <v>171.9942159</v>
      </c>
      <c r="AC9" t="str">
        <f>VLOOKUP($A9,edata[],electronic_llokup!R$61)</f>
        <v>AL4</v>
      </c>
      <c r="AD9">
        <f>VLOOKUP($A9,edata[],electronic_llokup!S$61)</f>
        <v>0.153248</v>
      </c>
      <c r="AE9">
        <f>VLOOKUP($A9,edata[],electronic_llokup!T$61)</f>
        <v>-3.7562999999999999E-2</v>
      </c>
      <c r="AF9">
        <f>VLOOKUP($A9,edata[],electronic_llokup!U$61)</f>
        <v>-3.7512999999999998E-2</v>
      </c>
      <c r="AG9">
        <f>VLOOKUP($A9,edata[],electronic_llokup!V$61)</f>
        <v>-0.273613</v>
      </c>
      <c r="AH9">
        <f>VLOOKUP($A9,edata[],electronic_llokup!W$61)</f>
        <v>0.43281799999999998</v>
      </c>
      <c r="AI9">
        <f>VLOOKUP($A9,edata[],electronic_llokup!X$61)</f>
        <v>-0.18011099999999999</v>
      </c>
      <c r="AJ9">
        <f>VLOOKUP($A9,edata[],electronic_llokup!Y$61)</f>
        <v>-0.18074100000000001</v>
      </c>
      <c r="AK9">
        <f>VLOOKUP($A9,edata[],electronic_llokup!Z$61)</f>
        <v>3.7199999999999999E-4</v>
      </c>
      <c r="AL9">
        <f>VLOOKUP($A9,edata[],electronic_llokup!AA$61)</f>
        <v>504.39800000000002</v>
      </c>
      <c r="AM9">
        <f>VLOOKUP($A9,edata[],electronic_llokup!AB$61)</f>
        <v>159.078</v>
      </c>
      <c r="AN9">
        <f>VLOOKUP($A9,edata[],electronic_llokup!AC$61)</f>
        <v>1213.46</v>
      </c>
      <c r="AO9">
        <f>VLOOKUP($A9,edata[],electronic_llokup!AD$61)</f>
        <v>-0.25091000000000002</v>
      </c>
      <c r="AP9">
        <f>VLOOKUP($A9,edata[],electronic_llokup!AE$61)</f>
        <v>2.6839999999999999E-2</v>
      </c>
      <c r="AQ9">
        <f>VLOOKUP($A9,edata[],electronic_llokup!AF$61)</f>
        <v>174.29090249999999</v>
      </c>
      <c r="AR9" t="str">
        <f>VLOOKUP($A9,edata[],electronic_llokup!AG$61)</f>
        <v>AL4</v>
      </c>
      <c r="AS9">
        <f>VLOOKUP($A9,edata[],electronic_llokup!AH$61)</f>
        <v>0.153248</v>
      </c>
      <c r="AT9">
        <f>VLOOKUP($A9,edata[],electronic_llokup!AI$61)</f>
        <v>-3.7562999999999999E-2</v>
      </c>
      <c r="AU9">
        <f>VLOOKUP($A9,edata[],electronic_llokup!AJ$61)</f>
        <v>-3.7512999999999998E-2</v>
      </c>
      <c r="AV9">
        <f>VLOOKUP($A9,edata[],electronic_llokup!AK$61)</f>
        <v>-0.273613</v>
      </c>
      <c r="AW9">
        <f>VLOOKUP($A9,edata[],electronic_llokup!AL$61)</f>
        <v>0.43281799999999998</v>
      </c>
      <c r="AX9">
        <f>VLOOKUP($A9,edata[],electronic_llokup!AM$61)</f>
        <v>-0.18011099999999999</v>
      </c>
      <c r="AY9">
        <f>VLOOKUP($A9,edata[],electronic_llokup!AN$61)</f>
        <v>-0.18074100000000001</v>
      </c>
      <c r="AZ9">
        <f>VLOOKUP($A9,edata[],electronic_llokup!AO$61)</f>
        <v>3.7199999999999999E-4</v>
      </c>
      <c r="BA9">
        <f>VLOOKUP($A9,edata[],electronic_llokup!AP$61)</f>
        <v>504.39800000000002</v>
      </c>
      <c r="BB9">
        <f>VLOOKUP($A9,edata[],electronic_llokup!AQ$61)</f>
        <v>159.078</v>
      </c>
      <c r="BC9">
        <f>VLOOKUP($A9,edata[],electronic_llokup!AR$61)</f>
        <v>1213.46</v>
      </c>
      <c r="BD9">
        <f>VLOOKUP($A9,edata[],electronic_llokup!AS$61)</f>
        <v>-0.25091000000000002</v>
      </c>
      <c r="BE9">
        <f>VLOOKUP($A9,edata[],electronic_llokup!AT$61)</f>
        <v>2.6839999999999999E-2</v>
      </c>
      <c r="BF9">
        <f>VLOOKUP($A9,edata[],46)</f>
        <v>174.29090249999999</v>
      </c>
      <c r="BG9">
        <f>VLOOKUP(A9,bmi[],2)</f>
        <v>7.9500000000000028</v>
      </c>
      <c r="BH9">
        <f>VLOOKUP(A9,bmi[],3)</f>
        <v>3.5774999999999997</v>
      </c>
    </row>
    <row r="10" spans="1:60" x14ac:dyDescent="0.25">
      <c r="A10" t="s">
        <v>20</v>
      </c>
      <c r="B10">
        <v>1.87023287320055</v>
      </c>
      <c r="C10">
        <v>1.8880924235852401</v>
      </c>
      <c r="D10">
        <v>1.88623063277002</v>
      </c>
      <c r="E10">
        <v>101.29078972826299</v>
      </c>
      <c r="F10">
        <v>106.252047297037</v>
      </c>
      <c r="G10">
        <v>101.193829541875</v>
      </c>
      <c r="H10">
        <v>64.550275424107397</v>
      </c>
      <c r="I10">
        <v>28.815684974150201</v>
      </c>
      <c r="J10">
        <v>42.3</v>
      </c>
      <c r="K10">
        <v>6.3865283935392601</v>
      </c>
      <c r="L10">
        <v>3.6259957969642902</v>
      </c>
      <c r="M10">
        <v>6.7901657837368301</v>
      </c>
      <c r="N10" t="str">
        <f>VLOOKUP($A10,edata[],electronic_llokup!C$61)</f>
        <v>AL5</v>
      </c>
      <c r="O10">
        <f>VLOOKUP($A10,edata[],electronic_llokup!D$61)</f>
        <v>0.122739</v>
      </c>
      <c r="P10">
        <f>VLOOKUP($A10,edata[],electronic_llokup!E$61)</f>
        <v>-4.0029000000000002E-2</v>
      </c>
      <c r="Q10">
        <f>VLOOKUP($A10,edata[],electronic_llokup!F$61)</f>
        <v>-4.002E-2</v>
      </c>
      <c r="R10">
        <f>VLOOKUP($A10,edata[],electronic_llokup!G$61)</f>
        <v>-0.21212400000000001</v>
      </c>
      <c r="S10">
        <f>VLOOKUP($A10,edata[],electronic_llokup!H$61)</f>
        <v>0.43942199999999998</v>
      </c>
      <c r="T10">
        <f>VLOOKUP($A10,edata[],electronic_llokup!I$61)</f>
        <v>-0.17041600000000001</v>
      </c>
      <c r="U10">
        <f>VLOOKUP($A10,edata[],electronic_llokup!J$61)</f>
        <v>-0.17039000000000001</v>
      </c>
      <c r="V10">
        <f>VLOOKUP($A10,edata[],electronic_llokup!K$61)</f>
        <v>-1.2173E-2</v>
      </c>
      <c r="W10">
        <f>VLOOKUP($A10,edata[],electronic_llokup!L$61)</f>
        <v>497.351</v>
      </c>
      <c r="X10">
        <f>VLOOKUP($A10,edata[],electronic_llokup!M$61)</f>
        <v>174.46100000000001</v>
      </c>
      <c r="Y10">
        <f>VLOOKUP($A10,edata[],electronic_llokup!N$61)</f>
        <v>1276.72</v>
      </c>
      <c r="Z10">
        <f>VLOOKUP($A10,edata[],electronic_llokup!O$61)</f>
        <v>-0.25290000000000001</v>
      </c>
      <c r="AA10">
        <f>VLOOKUP($A10,edata[],electronic_llokup!P$61)</f>
        <v>3.3649999999999999E-2</v>
      </c>
      <c r="AB10">
        <f>VLOOKUP($A10,edata[],electronic_llokup!Q$61)</f>
        <v>179.81299050000001</v>
      </c>
      <c r="AC10" t="str">
        <f>VLOOKUP($A10,edata[],electronic_llokup!R$61)</f>
        <v>AL4</v>
      </c>
      <c r="AD10">
        <f>VLOOKUP($A10,edata[],electronic_llokup!S$61)</f>
        <v>0.153248</v>
      </c>
      <c r="AE10">
        <f>VLOOKUP($A10,edata[],electronic_llokup!T$61)</f>
        <v>-3.7562999999999999E-2</v>
      </c>
      <c r="AF10">
        <f>VLOOKUP($A10,edata[],electronic_llokup!U$61)</f>
        <v>-3.7512999999999998E-2</v>
      </c>
      <c r="AG10">
        <f>VLOOKUP($A10,edata[],electronic_llokup!V$61)</f>
        <v>-0.273613</v>
      </c>
      <c r="AH10">
        <f>VLOOKUP($A10,edata[],electronic_llokup!W$61)</f>
        <v>0.43281799999999998</v>
      </c>
      <c r="AI10">
        <f>VLOOKUP($A10,edata[],electronic_llokup!X$61)</f>
        <v>-0.18011099999999999</v>
      </c>
      <c r="AJ10">
        <f>VLOOKUP($A10,edata[],electronic_llokup!Y$61)</f>
        <v>-0.18074100000000001</v>
      </c>
      <c r="AK10">
        <f>VLOOKUP($A10,edata[],electronic_llokup!Z$61)</f>
        <v>3.7199999999999999E-4</v>
      </c>
      <c r="AL10">
        <f>VLOOKUP($A10,edata[],electronic_llokup!AA$61)</f>
        <v>504.39800000000002</v>
      </c>
      <c r="AM10">
        <f>VLOOKUP($A10,edata[],electronic_llokup!AB$61)</f>
        <v>159.078</v>
      </c>
      <c r="AN10">
        <f>VLOOKUP($A10,edata[],electronic_llokup!AC$61)</f>
        <v>1213.46</v>
      </c>
      <c r="AO10">
        <f>VLOOKUP($A10,edata[],electronic_llokup!AD$61)</f>
        <v>-0.25091000000000002</v>
      </c>
      <c r="AP10">
        <f>VLOOKUP($A10,edata[],electronic_llokup!AE$61)</f>
        <v>2.6839999999999999E-2</v>
      </c>
      <c r="AQ10">
        <f>VLOOKUP($A10,edata[],electronic_llokup!AF$61)</f>
        <v>174.29090249999999</v>
      </c>
      <c r="AR10" t="str">
        <f>VLOOKUP($A10,edata[],electronic_llokup!AG$61)</f>
        <v>AL4</v>
      </c>
      <c r="AS10">
        <f>VLOOKUP($A10,edata[],electronic_llokup!AH$61)</f>
        <v>0.153248</v>
      </c>
      <c r="AT10">
        <f>VLOOKUP($A10,edata[],electronic_llokup!AI$61)</f>
        <v>-3.7562999999999999E-2</v>
      </c>
      <c r="AU10">
        <f>VLOOKUP($A10,edata[],electronic_llokup!AJ$61)</f>
        <v>-3.7512999999999998E-2</v>
      </c>
      <c r="AV10">
        <f>VLOOKUP($A10,edata[],electronic_llokup!AK$61)</f>
        <v>-0.273613</v>
      </c>
      <c r="AW10">
        <f>VLOOKUP($A10,edata[],electronic_llokup!AL$61)</f>
        <v>0.43281799999999998</v>
      </c>
      <c r="AX10">
        <f>VLOOKUP($A10,edata[],electronic_llokup!AM$61)</f>
        <v>-0.18011099999999999</v>
      </c>
      <c r="AY10">
        <f>VLOOKUP($A10,edata[],electronic_llokup!AN$61)</f>
        <v>-0.18074100000000001</v>
      </c>
      <c r="AZ10">
        <f>VLOOKUP($A10,edata[],electronic_llokup!AO$61)</f>
        <v>3.7199999999999999E-4</v>
      </c>
      <c r="BA10">
        <f>VLOOKUP($A10,edata[],electronic_llokup!AP$61)</f>
        <v>504.39800000000002</v>
      </c>
      <c r="BB10">
        <f>VLOOKUP($A10,edata[],electronic_llokup!AQ$61)</f>
        <v>159.078</v>
      </c>
      <c r="BC10">
        <f>VLOOKUP($A10,edata[],electronic_llokup!AR$61)</f>
        <v>1213.46</v>
      </c>
      <c r="BD10">
        <f>VLOOKUP($A10,edata[],electronic_llokup!AS$61)</f>
        <v>-0.25091000000000002</v>
      </c>
      <c r="BE10">
        <f>VLOOKUP($A10,edata[],electronic_llokup!AT$61)</f>
        <v>2.6839999999999999E-2</v>
      </c>
      <c r="BF10">
        <f>VLOOKUP($A10,edata[],46)</f>
        <v>174.29090249999999</v>
      </c>
      <c r="BG10">
        <f>VLOOKUP(A10,bmi[],2)</f>
        <v>1.7300000000000004</v>
      </c>
      <c r="BH10">
        <f>VLOOKUP(A10,bmi[],3)</f>
        <v>0.27529999999999999</v>
      </c>
    </row>
    <row r="11" spans="1:60" x14ac:dyDescent="0.25">
      <c r="A11" t="s">
        <v>21</v>
      </c>
      <c r="B11">
        <v>1.8431695526999099</v>
      </c>
      <c r="C11">
        <v>1.8418265390638699</v>
      </c>
      <c r="D11">
        <v>1.8427267838721999</v>
      </c>
      <c r="E11">
        <v>103.806551219863</v>
      </c>
      <c r="F11">
        <v>105.120408097321</v>
      </c>
      <c r="G11">
        <v>100.83727308258401</v>
      </c>
      <c r="H11">
        <v>64.8452354263231</v>
      </c>
      <c r="I11">
        <v>28.565885674085099</v>
      </c>
      <c r="J11">
        <v>16.2</v>
      </c>
      <c r="K11">
        <v>15.977009461197399</v>
      </c>
      <c r="L11">
        <v>4.1683821932463303</v>
      </c>
      <c r="M11">
        <v>6.78977918386824</v>
      </c>
      <c r="N11" t="str">
        <f>VLOOKUP($A11,edata[],electronic_llokup!C$61)</f>
        <v>AL4</v>
      </c>
      <c r="O11">
        <f>VLOOKUP($A11,edata[],electronic_llokup!D$61)</f>
        <v>0.153248</v>
      </c>
      <c r="P11">
        <f>VLOOKUP($A11,edata[],electronic_llokup!E$61)</f>
        <v>-3.7562999999999999E-2</v>
      </c>
      <c r="Q11">
        <f>VLOOKUP($A11,edata[],electronic_llokup!F$61)</f>
        <v>-3.7512999999999998E-2</v>
      </c>
      <c r="R11">
        <f>VLOOKUP($A11,edata[],electronic_llokup!G$61)</f>
        <v>-0.273613</v>
      </c>
      <c r="S11">
        <f>VLOOKUP($A11,edata[],electronic_llokup!H$61)</f>
        <v>0.43281799999999998</v>
      </c>
      <c r="T11">
        <f>VLOOKUP($A11,edata[],electronic_llokup!I$61)</f>
        <v>-0.18011099999999999</v>
      </c>
      <c r="U11">
        <f>VLOOKUP($A11,edata[],electronic_llokup!J$61)</f>
        <v>-0.18074100000000001</v>
      </c>
      <c r="V11">
        <f>VLOOKUP($A11,edata[],electronic_llokup!K$61)</f>
        <v>3.7199999999999999E-4</v>
      </c>
      <c r="W11">
        <f>VLOOKUP($A11,edata[],electronic_llokup!L$61)</f>
        <v>504.39800000000002</v>
      </c>
      <c r="X11">
        <f>VLOOKUP($A11,edata[],electronic_llokup!M$61)</f>
        <v>159.078</v>
      </c>
      <c r="Y11">
        <f>VLOOKUP($A11,edata[],electronic_llokup!N$61)</f>
        <v>1213.46</v>
      </c>
      <c r="Z11">
        <f>VLOOKUP($A11,edata[],electronic_llokup!O$61)</f>
        <v>-0.25091000000000002</v>
      </c>
      <c r="AA11">
        <f>VLOOKUP($A11,edata[],electronic_llokup!P$61)</f>
        <v>2.6839999999999999E-2</v>
      </c>
      <c r="AB11">
        <f>VLOOKUP($A11,edata[],electronic_llokup!Q$61)</f>
        <v>174.29090249999999</v>
      </c>
      <c r="AC11" t="str">
        <f>VLOOKUP($A11,edata[],electronic_llokup!R$61)</f>
        <v>AL4</v>
      </c>
      <c r="AD11">
        <f>VLOOKUP($A11,edata[],electronic_llokup!S$61)</f>
        <v>0.153248</v>
      </c>
      <c r="AE11">
        <f>VLOOKUP($A11,edata[],electronic_llokup!T$61)</f>
        <v>-3.7562999999999999E-2</v>
      </c>
      <c r="AF11">
        <f>VLOOKUP($A11,edata[],electronic_llokup!U$61)</f>
        <v>-3.7512999999999998E-2</v>
      </c>
      <c r="AG11">
        <f>VLOOKUP($A11,edata[],electronic_llokup!V$61)</f>
        <v>-0.273613</v>
      </c>
      <c r="AH11">
        <f>VLOOKUP($A11,edata[],electronic_llokup!W$61)</f>
        <v>0.43281799999999998</v>
      </c>
      <c r="AI11">
        <f>VLOOKUP($A11,edata[],electronic_llokup!X$61)</f>
        <v>-0.18011099999999999</v>
      </c>
      <c r="AJ11">
        <f>VLOOKUP($A11,edata[],electronic_llokup!Y$61)</f>
        <v>-0.18074100000000001</v>
      </c>
      <c r="AK11">
        <f>VLOOKUP($A11,edata[],electronic_llokup!Z$61)</f>
        <v>3.7199999999999999E-4</v>
      </c>
      <c r="AL11">
        <f>VLOOKUP($A11,edata[],electronic_llokup!AA$61)</f>
        <v>504.39800000000002</v>
      </c>
      <c r="AM11">
        <f>VLOOKUP($A11,edata[],electronic_llokup!AB$61)</f>
        <v>159.078</v>
      </c>
      <c r="AN11">
        <f>VLOOKUP($A11,edata[],electronic_llokup!AC$61)</f>
        <v>1213.46</v>
      </c>
      <c r="AO11">
        <f>VLOOKUP($A11,edata[],electronic_llokup!AD$61)</f>
        <v>-0.25091000000000002</v>
      </c>
      <c r="AP11">
        <f>VLOOKUP($A11,edata[],electronic_llokup!AE$61)</f>
        <v>2.6839999999999999E-2</v>
      </c>
      <c r="AQ11">
        <f>VLOOKUP($A11,edata[],electronic_llokup!AF$61)</f>
        <v>174.29090249999999</v>
      </c>
      <c r="AR11" t="str">
        <f>VLOOKUP($A11,edata[],electronic_llokup!AG$61)</f>
        <v>AL4</v>
      </c>
      <c r="AS11">
        <f>VLOOKUP($A11,edata[],electronic_llokup!AH$61)</f>
        <v>0.153248</v>
      </c>
      <c r="AT11">
        <f>VLOOKUP($A11,edata[],electronic_llokup!AI$61)</f>
        <v>-3.7562999999999999E-2</v>
      </c>
      <c r="AU11">
        <f>VLOOKUP($A11,edata[],electronic_llokup!AJ$61)</f>
        <v>-3.7512999999999998E-2</v>
      </c>
      <c r="AV11">
        <f>VLOOKUP($A11,edata[],electronic_llokup!AK$61)</f>
        <v>-0.273613</v>
      </c>
      <c r="AW11">
        <f>VLOOKUP($A11,edata[],electronic_llokup!AL$61)</f>
        <v>0.43281799999999998</v>
      </c>
      <c r="AX11">
        <f>VLOOKUP($A11,edata[],electronic_llokup!AM$61)</f>
        <v>-0.18011099999999999</v>
      </c>
      <c r="AY11">
        <f>VLOOKUP($A11,edata[],electronic_llokup!AN$61)</f>
        <v>-0.18074100000000001</v>
      </c>
      <c r="AZ11">
        <f>VLOOKUP($A11,edata[],electronic_llokup!AO$61)</f>
        <v>3.7199999999999999E-4</v>
      </c>
      <c r="BA11">
        <f>VLOOKUP($A11,edata[],electronic_llokup!AP$61)</f>
        <v>504.39800000000002</v>
      </c>
      <c r="BB11">
        <f>VLOOKUP($A11,edata[],electronic_llokup!AQ$61)</f>
        <v>159.078</v>
      </c>
      <c r="BC11">
        <f>VLOOKUP($A11,edata[],electronic_llokup!AR$61)</f>
        <v>1213.46</v>
      </c>
      <c r="BD11">
        <f>VLOOKUP($A11,edata[],electronic_llokup!AS$61)</f>
        <v>-0.25091000000000002</v>
      </c>
      <c r="BE11">
        <f>VLOOKUP($A11,edata[],electronic_llokup!AT$61)</f>
        <v>2.6839999999999999E-2</v>
      </c>
      <c r="BF11">
        <f>VLOOKUP($A11,edata[],46)</f>
        <v>174.29090249999999</v>
      </c>
      <c r="BG11">
        <f>VLOOKUP(A11,bmi[],2)</f>
        <v>-6.9599999999999991</v>
      </c>
      <c r="BH11">
        <f>VLOOKUP(A11,bmi[],3)</f>
        <v>3.6700000000000003E-2</v>
      </c>
    </row>
    <row r="12" spans="1:60" x14ac:dyDescent="0.25">
      <c r="A12" t="s">
        <v>22</v>
      </c>
      <c r="B12">
        <v>1.8779813630598099</v>
      </c>
      <c r="C12">
        <v>1.8712062954148001</v>
      </c>
      <c r="D12">
        <v>1.8686995478139301</v>
      </c>
      <c r="E12">
        <v>106.72608225369299</v>
      </c>
      <c r="F12">
        <v>106.03594783567</v>
      </c>
      <c r="G12">
        <v>102.902761203583</v>
      </c>
      <c r="H12">
        <v>66.541352377202998</v>
      </c>
      <c r="I12">
        <v>29.586660615894299</v>
      </c>
      <c r="J12">
        <v>48.1</v>
      </c>
      <c r="K12">
        <v>7.2760756209362496</v>
      </c>
      <c r="L12">
        <v>3.9655213070263802</v>
      </c>
      <c r="M12">
        <v>5.97691316905936</v>
      </c>
      <c r="N12" t="str">
        <f>VLOOKUP($A12,edata[],electronic_llokup!C$61)</f>
        <v>AL6</v>
      </c>
      <c r="O12">
        <f>VLOOKUP($A12,edata[],electronic_llokup!D$61)</f>
        <v>0.165352</v>
      </c>
      <c r="P12">
        <f>VLOOKUP($A12,edata[],electronic_llokup!E$61)</f>
        <v>-3.8466E-2</v>
      </c>
      <c r="Q12">
        <f>VLOOKUP($A12,edata[],electronic_llokup!F$61)</f>
        <v>-4.1852E-2</v>
      </c>
      <c r="R12">
        <f>VLOOKUP($A12,edata[],electronic_llokup!G$61)</f>
        <v>-0.29164800000000002</v>
      </c>
      <c r="S12">
        <f>VLOOKUP($A12,edata[],electronic_llokup!H$61)</f>
        <v>0.44260899999999997</v>
      </c>
      <c r="T12">
        <f>VLOOKUP($A12,edata[],electronic_llokup!I$61)</f>
        <v>-0.17845</v>
      </c>
      <c r="U12">
        <f>VLOOKUP($A12,edata[],electronic_llokup!J$61)</f>
        <v>-0.16891999999999999</v>
      </c>
      <c r="V12">
        <f>VLOOKUP($A12,edata[],electronic_llokup!K$61)</f>
        <v>-1.2258E-2</v>
      </c>
      <c r="W12">
        <f>VLOOKUP($A12,edata[],electronic_llokup!L$61)</f>
        <v>500.904</v>
      </c>
      <c r="X12">
        <f>VLOOKUP($A12,edata[],electronic_llokup!M$61)</f>
        <v>154.66</v>
      </c>
      <c r="Y12">
        <f>VLOOKUP($A12,edata[],electronic_llokup!N$61)</f>
        <v>1165.29</v>
      </c>
      <c r="Z12">
        <f>VLOOKUP($A12,edata[],electronic_llokup!O$61)</f>
        <v>-0.25062000000000001</v>
      </c>
      <c r="AA12">
        <f>VLOOKUP($A12,edata[],electronic_llokup!P$61)</f>
        <v>2.9190000000000001E-2</v>
      </c>
      <c r="AB12">
        <f>VLOOKUP($A12,edata[],electronic_llokup!Q$61)</f>
        <v>175.5835731</v>
      </c>
      <c r="AC12" t="str">
        <f>VLOOKUP($A12,edata[],electronic_llokup!R$61)</f>
        <v>AL6</v>
      </c>
      <c r="AD12">
        <f>VLOOKUP($A12,edata[],electronic_llokup!S$61)</f>
        <v>0.165352</v>
      </c>
      <c r="AE12">
        <f>VLOOKUP($A12,edata[],electronic_llokup!T$61)</f>
        <v>-3.8466E-2</v>
      </c>
      <c r="AF12">
        <f>VLOOKUP($A12,edata[],electronic_llokup!U$61)</f>
        <v>-4.1852E-2</v>
      </c>
      <c r="AG12">
        <f>VLOOKUP($A12,edata[],electronic_llokup!V$61)</f>
        <v>-0.29164800000000002</v>
      </c>
      <c r="AH12">
        <f>VLOOKUP($A12,edata[],electronic_llokup!W$61)</f>
        <v>0.44260899999999997</v>
      </c>
      <c r="AI12">
        <f>VLOOKUP($A12,edata[],electronic_llokup!X$61)</f>
        <v>-0.17845</v>
      </c>
      <c r="AJ12">
        <f>VLOOKUP($A12,edata[],electronic_llokup!Y$61)</f>
        <v>-0.16891999999999999</v>
      </c>
      <c r="AK12">
        <f>VLOOKUP($A12,edata[],electronic_llokup!Z$61)</f>
        <v>-1.2258E-2</v>
      </c>
      <c r="AL12">
        <f>VLOOKUP($A12,edata[],electronic_llokup!AA$61)</f>
        <v>500.904</v>
      </c>
      <c r="AM12">
        <f>VLOOKUP($A12,edata[],electronic_llokup!AB$61)</f>
        <v>154.66</v>
      </c>
      <c r="AN12">
        <f>VLOOKUP($A12,edata[],electronic_llokup!AC$61)</f>
        <v>1165.29</v>
      </c>
      <c r="AO12">
        <f>VLOOKUP($A12,edata[],electronic_llokup!AD$61)</f>
        <v>-0.25062000000000001</v>
      </c>
      <c r="AP12">
        <f>VLOOKUP($A12,edata[],electronic_llokup!AE$61)</f>
        <v>2.9190000000000001E-2</v>
      </c>
      <c r="AQ12">
        <f>VLOOKUP($A12,edata[],electronic_llokup!AF$61)</f>
        <v>175.5835731</v>
      </c>
      <c r="AR12" t="str">
        <f>VLOOKUP($A12,edata[],electronic_llokup!AG$61)</f>
        <v>AL6</v>
      </c>
      <c r="AS12">
        <f>VLOOKUP($A12,edata[],electronic_llokup!AH$61)</f>
        <v>0.165352</v>
      </c>
      <c r="AT12">
        <f>VLOOKUP($A12,edata[],electronic_llokup!AI$61)</f>
        <v>-3.8466E-2</v>
      </c>
      <c r="AU12">
        <f>VLOOKUP($A12,edata[],electronic_llokup!AJ$61)</f>
        <v>-4.1852E-2</v>
      </c>
      <c r="AV12">
        <f>VLOOKUP($A12,edata[],electronic_llokup!AK$61)</f>
        <v>-0.29164800000000002</v>
      </c>
      <c r="AW12">
        <f>VLOOKUP($A12,edata[],electronic_llokup!AL$61)</f>
        <v>0.44260899999999997</v>
      </c>
      <c r="AX12">
        <f>VLOOKUP($A12,edata[],electronic_llokup!AM$61)</f>
        <v>-0.17845</v>
      </c>
      <c r="AY12">
        <f>VLOOKUP($A12,edata[],electronic_llokup!AN$61)</f>
        <v>-0.16891999999999999</v>
      </c>
      <c r="AZ12">
        <f>VLOOKUP($A12,edata[],electronic_llokup!AO$61)</f>
        <v>-1.2258E-2</v>
      </c>
      <c r="BA12">
        <f>VLOOKUP($A12,edata[],electronic_llokup!AP$61)</f>
        <v>500.904</v>
      </c>
      <c r="BB12">
        <f>VLOOKUP($A12,edata[],electronic_llokup!AQ$61)</f>
        <v>154.66</v>
      </c>
      <c r="BC12">
        <f>VLOOKUP($A12,edata[],electronic_llokup!AR$61)</f>
        <v>1165.29</v>
      </c>
      <c r="BD12">
        <f>VLOOKUP($A12,edata[],electronic_llokup!AS$61)</f>
        <v>-0.25062000000000001</v>
      </c>
      <c r="BE12">
        <f>VLOOKUP($A12,edata[],electronic_llokup!AT$61)</f>
        <v>2.9190000000000001E-2</v>
      </c>
      <c r="BF12">
        <f>VLOOKUP($A12,edata[],46)</f>
        <v>175.5835731</v>
      </c>
      <c r="BG12">
        <f>VLOOKUP(A12,bmi[],2)</f>
        <v>-1.490000000000002</v>
      </c>
      <c r="BH12">
        <f>VLOOKUP(A12,bmi[],3)</f>
        <v>1.8242</v>
      </c>
    </row>
    <row r="13" spans="1:60" x14ac:dyDescent="0.25">
      <c r="A13" t="s">
        <v>23</v>
      </c>
      <c r="B13">
        <v>1.8655240550579799</v>
      </c>
      <c r="C13">
        <v>1.8676653875895399</v>
      </c>
      <c r="D13">
        <v>1.86514423034788</v>
      </c>
      <c r="E13">
        <v>103.147874877966</v>
      </c>
      <c r="F13">
        <v>99.648227317161599</v>
      </c>
      <c r="G13">
        <v>98.887926794763104</v>
      </c>
      <c r="H13">
        <v>62.630586309348203</v>
      </c>
      <c r="I13">
        <v>27.839348757810001</v>
      </c>
      <c r="J13">
        <v>39.299999999999997</v>
      </c>
      <c r="K13">
        <v>6.6999515938740402</v>
      </c>
      <c r="L13">
        <v>3.8962826361095799</v>
      </c>
      <c r="M13">
        <v>7.3853997217051104</v>
      </c>
      <c r="N13" t="str">
        <f>VLOOKUP($A13,edata[],electronic_llokup!C$61)</f>
        <v>AL7</v>
      </c>
      <c r="O13">
        <f>VLOOKUP($A13,edata[],electronic_llokup!D$61)</f>
        <v>0.13614100000000001</v>
      </c>
      <c r="P13">
        <f>VLOOKUP($A13,edata[],electronic_llokup!E$61)</f>
        <v>-4.0851999999999999E-2</v>
      </c>
      <c r="Q13">
        <f>VLOOKUP($A13,edata[],electronic_llokup!F$61)</f>
        <v>-4.0846E-2</v>
      </c>
      <c r="R13">
        <f>VLOOKUP($A13,edata[],electronic_llokup!G$61)</f>
        <v>-0.18326200000000001</v>
      </c>
      <c r="S13">
        <f>VLOOKUP($A13,edata[],electronic_llokup!H$61)</f>
        <v>0.44565300000000002</v>
      </c>
      <c r="T13">
        <f>VLOOKUP($A13,edata[],electronic_llokup!I$61)</f>
        <v>-0.170596</v>
      </c>
      <c r="U13">
        <f>VLOOKUP($A13,edata[],electronic_llokup!J$61)</f>
        <v>-0.17070199999999999</v>
      </c>
      <c r="V13">
        <f>VLOOKUP($A13,edata[],electronic_llokup!K$61)</f>
        <v>-3.5645000000000003E-2</v>
      </c>
      <c r="W13">
        <f>VLOOKUP($A13,edata[],electronic_llokup!L$61)</f>
        <v>504.423</v>
      </c>
      <c r="X13">
        <f>VLOOKUP($A13,edata[],electronic_llokup!M$61)</f>
        <v>167.51499999999999</v>
      </c>
      <c r="Y13">
        <f>VLOOKUP($A13,edata[],electronic_llokup!N$61)</f>
        <v>1237.23</v>
      </c>
      <c r="Z13">
        <f>VLOOKUP($A13,edata[],electronic_llokup!O$61)</f>
        <v>-0.25135000000000002</v>
      </c>
      <c r="AA13">
        <f>VLOOKUP($A13,edata[],electronic_llokup!P$61)</f>
        <v>3.4619999999999998E-2</v>
      </c>
      <c r="AB13">
        <f>VLOOKUP($A13,edata[],electronic_llokup!Q$61)</f>
        <v>179.4490347</v>
      </c>
      <c r="AC13" t="str">
        <f>VLOOKUP($A13,edata[],electronic_llokup!R$61)</f>
        <v>AL7</v>
      </c>
      <c r="AD13">
        <f>VLOOKUP($A13,edata[],electronic_llokup!S$61)</f>
        <v>0.13614100000000001</v>
      </c>
      <c r="AE13">
        <f>VLOOKUP($A13,edata[],electronic_llokup!T$61)</f>
        <v>-4.0851999999999999E-2</v>
      </c>
      <c r="AF13">
        <f>VLOOKUP($A13,edata[],electronic_llokup!U$61)</f>
        <v>-4.0846E-2</v>
      </c>
      <c r="AG13">
        <f>VLOOKUP($A13,edata[],electronic_llokup!V$61)</f>
        <v>-0.18326200000000001</v>
      </c>
      <c r="AH13">
        <f>VLOOKUP($A13,edata[],electronic_llokup!W$61)</f>
        <v>0.44565300000000002</v>
      </c>
      <c r="AI13">
        <f>VLOOKUP($A13,edata[],electronic_llokup!X$61)</f>
        <v>-0.170596</v>
      </c>
      <c r="AJ13">
        <f>VLOOKUP($A13,edata[],electronic_llokup!Y$61)</f>
        <v>-0.17070199999999999</v>
      </c>
      <c r="AK13">
        <f>VLOOKUP($A13,edata[],electronic_llokup!Z$61)</f>
        <v>-3.5645000000000003E-2</v>
      </c>
      <c r="AL13">
        <f>VLOOKUP($A13,edata[],electronic_llokup!AA$61)</f>
        <v>504.423</v>
      </c>
      <c r="AM13">
        <f>VLOOKUP($A13,edata[],electronic_llokup!AB$61)</f>
        <v>167.51499999999999</v>
      </c>
      <c r="AN13">
        <f>VLOOKUP($A13,edata[],electronic_llokup!AC$61)</f>
        <v>1237.23</v>
      </c>
      <c r="AO13">
        <f>VLOOKUP($A13,edata[],electronic_llokup!AD$61)</f>
        <v>-0.25135000000000002</v>
      </c>
      <c r="AP13">
        <f>VLOOKUP($A13,edata[],electronic_llokup!AE$61)</f>
        <v>3.4619999999999998E-2</v>
      </c>
      <c r="AQ13">
        <f>VLOOKUP($A13,edata[],electronic_llokup!AF$61)</f>
        <v>179.4490347</v>
      </c>
      <c r="AR13" t="str">
        <f>VLOOKUP($A13,edata[],electronic_llokup!AG$61)</f>
        <v>AL7</v>
      </c>
      <c r="AS13">
        <f>VLOOKUP($A13,edata[],electronic_llokup!AH$61)</f>
        <v>0.13614100000000001</v>
      </c>
      <c r="AT13">
        <f>VLOOKUP($A13,edata[],electronic_llokup!AI$61)</f>
        <v>-4.0851999999999999E-2</v>
      </c>
      <c r="AU13">
        <f>VLOOKUP($A13,edata[],electronic_llokup!AJ$61)</f>
        <v>-4.0846E-2</v>
      </c>
      <c r="AV13">
        <f>VLOOKUP($A13,edata[],electronic_llokup!AK$61)</f>
        <v>-0.18326200000000001</v>
      </c>
      <c r="AW13">
        <f>VLOOKUP($A13,edata[],electronic_llokup!AL$61)</f>
        <v>0.44565300000000002</v>
      </c>
      <c r="AX13">
        <f>VLOOKUP($A13,edata[],electronic_llokup!AM$61)</f>
        <v>-0.170596</v>
      </c>
      <c r="AY13">
        <f>VLOOKUP($A13,edata[],electronic_llokup!AN$61)</f>
        <v>-0.17070199999999999</v>
      </c>
      <c r="AZ13">
        <f>VLOOKUP($A13,edata[],electronic_llokup!AO$61)</f>
        <v>-3.5645000000000003E-2</v>
      </c>
      <c r="BA13">
        <f>VLOOKUP($A13,edata[],electronic_llokup!AP$61)</f>
        <v>504.423</v>
      </c>
      <c r="BB13">
        <f>VLOOKUP($A13,edata[],electronic_llokup!AQ$61)</f>
        <v>167.51499999999999</v>
      </c>
      <c r="BC13">
        <f>VLOOKUP($A13,edata[],electronic_llokup!AR$61)</f>
        <v>1237.23</v>
      </c>
      <c r="BD13">
        <f>VLOOKUP($A13,edata[],electronic_llokup!AS$61)</f>
        <v>-0.25135000000000002</v>
      </c>
      <c r="BE13">
        <f>VLOOKUP($A13,edata[],electronic_llokup!AT$61)</f>
        <v>3.4619999999999998E-2</v>
      </c>
      <c r="BF13">
        <f>VLOOKUP($A13,edata[],46)</f>
        <v>179.4490347</v>
      </c>
      <c r="BG13">
        <f>VLOOKUP(A13,bmi[],2)</f>
        <v>1.9400000000000013</v>
      </c>
      <c r="BH13">
        <f>VLOOKUP(A13,bmi[],3)</f>
        <v>4.7936999999999994</v>
      </c>
    </row>
    <row r="14" spans="1:60" x14ac:dyDescent="0.25">
      <c r="A14" t="s">
        <v>27</v>
      </c>
      <c r="B14">
        <v>1.8922531543110099</v>
      </c>
      <c r="C14">
        <v>1.8925456401365801</v>
      </c>
      <c r="D14">
        <v>1.8419712267025199</v>
      </c>
      <c r="E14">
        <v>119.03567118538</v>
      </c>
      <c r="F14">
        <v>107.28977206452601</v>
      </c>
      <c r="G14">
        <v>109.66682194790199</v>
      </c>
      <c r="H14">
        <v>73.035619359050202</v>
      </c>
      <c r="I14">
        <v>32.406081742166499</v>
      </c>
      <c r="J14">
        <v>49.9</v>
      </c>
      <c r="K14">
        <v>7.4329733541800698</v>
      </c>
      <c r="L14">
        <v>3.9605097926437498</v>
      </c>
      <c r="M14">
        <v>6.4408343903570602</v>
      </c>
      <c r="N14" t="str">
        <f>VLOOKUP($A14,edata[],electronic_llokup!C$61)</f>
        <v>AL1</v>
      </c>
      <c r="O14">
        <f>VLOOKUP($A14,edata[],electronic_llokup!D$61)</f>
        <v>0.15546399999999999</v>
      </c>
      <c r="P14">
        <f>VLOOKUP($A14,edata[],electronic_llokup!E$61)</f>
        <v>-3.7927000000000002E-2</v>
      </c>
      <c r="Q14">
        <f>VLOOKUP($A14,edata[],electronic_llokup!F$61)</f>
        <v>-3.7895999999999999E-2</v>
      </c>
      <c r="R14">
        <f>VLOOKUP($A14,edata[],electronic_llokup!G$61)</f>
        <v>-0.43332700000000002</v>
      </c>
      <c r="S14">
        <f>VLOOKUP($A14,edata[],electronic_llokup!H$61)</f>
        <v>0.39064500000000002</v>
      </c>
      <c r="T14">
        <f>VLOOKUP($A14,edata[],electronic_llokup!I$61)</f>
        <v>-0.17117199999999999</v>
      </c>
      <c r="U14">
        <f>VLOOKUP($A14,edata[],electronic_llokup!J$61)</f>
        <v>-0.17145299999999999</v>
      </c>
      <c r="V14">
        <f>VLOOKUP($A14,edata[],electronic_llokup!K$61)</f>
        <v>6.7978999999999998E-2</v>
      </c>
      <c r="W14">
        <f>VLOOKUP($A14,edata[],electronic_llokup!L$61)</f>
        <v>464.04</v>
      </c>
      <c r="X14">
        <f>VLOOKUP($A14,edata[],electronic_llokup!M$61)</f>
        <v>158.369</v>
      </c>
      <c r="Y14">
        <f>VLOOKUP($A14,edata[],electronic_llokup!N$61)</f>
        <v>1200.6500000000001</v>
      </c>
      <c r="Z14">
        <f>VLOOKUP($A14,edata[],electronic_llokup!O$61)</f>
        <v>-0.25013999999999997</v>
      </c>
      <c r="AA14">
        <f>VLOOKUP($A14,edata[],electronic_llokup!P$61)</f>
        <v>2.3949999999999999E-2</v>
      </c>
      <c r="AB14">
        <f>VLOOKUP($A14,edata[],electronic_llokup!Q$61)</f>
        <v>171.9942159</v>
      </c>
      <c r="AC14" t="str">
        <f>VLOOKUP($A14,edata[],electronic_llokup!R$61)</f>
        <v>AL1</v>
      </c>
      <c r="AD14">
        <f>VLOOKUP($A14,edata[],electronic_llokup!S$61)</f>
        <v>0.15546399999999999</v>
      </c>
      <c r="AE14">
        <f>VLOOKUP($A14,edata[],electronic_llokup!T$61)</f>
        <v>-3.7927000000000002E-2</v>
      </c>
      <c r="AF14">
        <f>VLOOKUP($A14,edata[],electronic_llokup!U$61)</f>
        <v>-3.7895999999999999E-2</v>
      </c>
      <c r="AG14">
        <f>VLOOKUP($A14,edata[],electronic_llokup!V$61)</f>
        <v>-0.43332700000000002</v>
      </c>
      <c r="AH14">
        <f>VLOOKUP($A14,edata[],electronic_llokup!W$61)</f>
        <v>0.39064500000000002</v>
      </c>
      <c r="AI14">
        <f>VLOOKUP($A14,edata[],electronic_llokup!X$61)</f>
        <v>-0.17117199999999999</v>
      </c>
      <c r="AJ14">
        <f>VLOOKUP($A14,edata[],electronic_llokup!Y$61)</f>
        <v>-0.17145299999999999</v>
      </c>
      <c r="AK14">
        <f>VLOOKUP($A14,edata[],electronic_llokup!Z$61)</f>
        <v>6.7978999999999998E-2</v>
      </c>
      <c r="AL14">
        <f>VLOOKUP($A14,edata[],electronic_llokup!AA$61)</f>
        <v>464.04</v>
      </c>
      <c r="AM14">
        <f>VLOOKUP($A14,edata[],electronic_llokup!AB$61)</f>
        <v>158.369</v>
      </c>
      <c r="AN14">
        <f>VLOOKUP($A14,edata[],electronic_llokup!AC$61)</f>
        <v>1200.6500000000001</v>
      </c>
      <c r="AO14">
        <f>VLOOKUP($A14,edata[],electronic_llokup!AD$61)</f>
        <v>-0.25013999999999997</v>
      </c>
      <c r="AP14">
        <f>VLOOKUP($A14,edata[],electronic_llokup!AE$61)</f>
        <v>2.3949999999999999E-2</v>
      </c>
      <c r="AQ14">
        <f>VLOOKUP($A14,edata[],electronic_llokup!AF$61)</f>
        <v>171.9942159</v>
      </c>
      <c r="AR14" t="str">
        <f>VLOOKUP($A14,edata[],electronic_llokup!AG$61)</f>
        <v>SP1</v>
      </c>
      <c r="AS14">
        <f>VLOOKUP($A14,edata[],electronic_llokup!AH$61)</f>
        <v>0.19575999999999999</v>
      </c>
      <c r="AT14">
        <f>VLOOKUP($A14,edata[],electronic_llokup!AI$61)</f>
        <v>-1.7198000000000001E-2</v>
      </c>
      <c r="AU14">
        <f>VLOOKUP($A14,edata[],electronic_llokup!AJ$61)</f>
        <v>-2.7101E-2</v>
      </c>
      <c r="AV14">
        <f>VLOOKUP($A14,edata[],electronic_llokup!AK$61)</f>
        <v>-0.15559300000000001</v>
      </c>
      <c r="AW14">
        <f>VLOOKUP($A14,edata[],electronic_llokup!AL$61)</f>
        <v>0.52158599999999999</v>
      </c>
      <c r="AX14">
        <f>VLOOKUP($A14,edata[],electronic_llokup!AM$61)</f>
        <v>-0.184866</v>
      </c>
      <c r="AY14">
        <f>VLOOKUP($A14,edata[],electronic_llokup!AN$61)</f>
        <v>-0.150033</v>
      </c>
      <c r="AZ14">
        <f>VLOOKUP($A14,edata[],electronic_llokup!AO$61)</f>
        <v>-8.6227999999999999E-2</v>
      </c>
      <c r="BA14">
        <f>VLOOKUP($A14,edata[],electronic_llokup!AP$61)</f>
        <v>497.02800000000002</v>
      </c>
      <c r="BB14">
        <f>VLOOKUP($A14,edata[],electronic_llokup!AQ$61)</f>
        <v>58.020899999999997</v>
      </c>
      <c r="BC14">
        <f>VLOOKUP($A14,edata[],electronic_llokup!AR$61)</f>
        <v>1117.57</v>
      </c>
      <c r="BD14">
        <f>VLOOKUP($A14,edata[],electronic_llokup!AS$61)</f>
        <v>-0.24285999999999999</v>
      </c>
      <c r="BE14">
        <f>VLOOKUP($A14,edata[],electronic_llokup!AT$61)</f>
        <v>-2.409E-2</v>
      </c>
      <c r="BF14">
        <f>VLOOKUP($A14,edata[],46)</f>
        <v>137.28036270000001</v>
      </c>
      <c r="BG14">
        <f>VLOOKUP(A14,bmi[],2)</f>
        <v>5.5</v>
      </c>
      <c r="BH14">
        <f>VLOOKUP(A14,bmi[],3)</f>
        <v>1.6180999999999999</v>
      </c>
    </row>
    <row r="15" spans="1:60" x14ac:dyDescent="0.25">
      <c r="A15" t="s">
        <v>34</v>
      </c>
      <c r="B15">
        <v>1.8969662622197501</v>
      </c>
      <c r="C15">
        <v>1.90965782275254</v>
      </c>
      <c r="D15">
        <v>1.8627165645905399</v>
      </c>
      <c r="E15">
        <v>113.623993986252</v>
      </c>
      <c r="F15">
        <v>111.66305977233</v>
      </c>
      <c r="G15">
        <v>109.113215588057</v>
      </c>
      <c r="H15">
        <v>72.595419044540094</v>
      </c>
      <c r="I15">
        <v>32.3676932915821</v>
      </c>
      <c r="J15">
        <v>72.099999999999994</v>
      </c>
      <c r="K15">
        <v>7.31397617299654</v>
      </c>
      <c r="L15">
        <v>3.9737002099750298</v>
      </c>
      <c r="M15">
        <v>7.7211812420319097</v>
      </c>
      <c r="N15" t="str">
        <f>VLOOKUP($A15,edata[],electronic_llokup!C$61)</f>
        <v>AL1</v>
      </c>
      <c r="O15">
        <f>VLOOKUP($A15,edata[],electronic_llokup!D$61)</f>
        <v>0.15546399999999999</v>
      </c>
      <c r="P15">
        <f>VLOOKUP($A15,edata[],electronic_llokup!E$61)</f>
        <v>-3.7927000000000002E-2</v>
      </c>
      <c r="Q15">
        <f>VLOOKUP($A15,edata[],electronic_llokup!F$61)</f>
        <v>-3.7895999999999999E-2</v>
      </c>
      <c r="R15">
        <f>VLOOKUP($A15,edata[],electronic_llokup!G$61)</f>
        <v>-0.43332700000000002</v>
      </c>
      <c r="S15">
        <f>VLOOKUP($A15,edata[],electronic_llokup!H$61)</f>
        <v>0.39064500000000002</v>
      </c>
      <c r="T15">
        <f>VLOOKUP($A15,edata[],electronic_llokup!I$61)</f>
        <v>-0.17117199999999999</v>
      </c>
      <c r="U15">
        <f>VLOOKUP($A15,edata[],electronic_llokup!J$61)</f>
        <v>-0.17145299999999999</v>
      </c>
      <c r="V15">
        <f>VLOOKUP($A15,edata[],electronic_llokup!K$61)</f>
        <v>6.7978999999999998E-2</v>
      </c>
      <c r="W15">
        <f>VLOOKUP($A15,edata[],electronic_llokup!L$61)</f>
        <v>464.04</v>
      </c>
      <c r="X15">
        <f>VLOOKUP($A15,edata[],electronic_llokup!M$61)</f>
        <v>158.369</v>
      </c>
      <c r="Y15">
        <f>VLOOKUP($A15,edata[],electronic_llokup!N$61)</f>
        <v>1200.6500000000001</v>
      </c>
      <c r="Z15">
        <f>VLOOKUP($A15,edata[],electronic_llokup!O$61)</f>
        <v>-0.25013999999999997</v>
      </c>
      <c r="AA15">
        <f>VLOOKUP($A15,edata[],electronic_llokup!P$61)</f>
        <v>2.3949999999999999E-2</v>
      </c>
      <c r="AB15">
        <f>VLOOKUP($A15,edata[],electronic_llokup!Q$61)</f>
        <v>171.9942159</v>
      </c>
      <c r="AC15" t="str">
        <f>VLOOKUP($A15,edata[],electronic_llokup!R$61)</f>
        <v>AL1</v>
      </c>
      <c r="AD15">
        <f>VLOOKUP($A15,edata[],electronic_llokup!S$61)</f>
        <v>0.15546399999999999</v>
      </c>
      <c r="AE15">
        <f>VLOOKUP($A15,edata[],electronic_llokup!T$61)</f>
        <v>-3.7927000000000002E-2</v>
      </c>
      <c r="AF15">
        <f>VLOOKUP($A15,edata[],electronic_llokup!U$61)</f>
        <v>-3.7895999999999999E-2</v>
      </c>
      <c r="AG15">
        <f>VLOOKUP($A15,edata[],electronic_llokup!V$61)</f>
        <v>-0.43332700000000002</v>
      </c>
      <c r="AH15">
        <f>VLOOKUP($A15,edata[],electronic_llokup!W$61)</f>
        <v>0.39064500000000002</v>
      </c>
      <c r="AI15">
        <f>VLOOKUP($A15,edata[],electronic_llokup!X$61)</f>
        <v>-0.17117199999999999</v>
      </c>
      <c r="AJ15">
        <f>VLOOKUP($A15,edata[],electronic_llokup!Y$61)</f>
        <v>-0.17145299999999999</v>
      </c>
      <c r="AK15">
        <f>VLOOKUP($A15,edata[],electronic_llokup!Z$61)</f>
        <v>6.7978999999999998E-2</v>
      </c>
      <c r="AL15">
        <f>VLOOKUP($A15,edata[],electronic_llokup!AA$61)</f>
        <v>464.04</v>
      </c>
      <c r="AM15">
        <f>VLOOKUP($A15,edata[],electronic_llokup!AB$61)</f>
        <v>158.369</v>
      </c>
      <c r="AN15">
        <f>VLOOKUP($A15,edata[],electronic_llokup!AC$61)</f>
        <v>1200.6500000000001</v>
      </c>
      <c r="AO15">
        <f>VLOOKUP($A15,edata[],electronic_llokup!AD$61)</f>
        <v>-0.25013999999999997</v>
      </c>
      <c r="AP15">
        <f>VLOOKUP($A15,edata[],electronic_llokup!AE$61)</f>
        <v>2.3949999999999999E-2</v>
      </c>
      <c r="AQ15">
        <f>VLOOKUP($A15,edata[],electronic_llokup!AF$61)</f>
        <v>171.9942159</v>
      </c>
      <c r="AR15" t="str">
        <f>VLOOKUP($A15,edata[],electronic_llokup!AG$61)</f>
        <v>SP1</v>
      </c>
      <c r="AS15">
        <f>VLOOKUP($A15,edata[],electronic_llokup!AH$61)</f>
        <v>0.19575999999999999</v>
      </c>
      <c r="AT15">
        <f>VLOOKUP($A15,edata[],electronic_llokup!AI$61)</f>
        <v>-1.7198000000000001E-2</v>
      </c>
      <c r="AU15">
        <f>VLOOKUP($A15,edata[],electronic_llokup!AJ$61)</f>
        <v>-2.7101E-2</v>
      </c>
      <c r="AV15">
        <f>VLOOKUP($A15,edata[],electronic_llokup!AK$61)</f>
        <v>-0.15559300000000001</v>
      </c>
      <c r="AW15">
        <f>VLOOKUP($A15,edata[],electronic_llokup!AL$61)</f>
        <v>0.52158599999999999</v>
      </c>
      <c r="AX15">
        <f>VLOOKUP($A15,edata[],electronic_llokup!AM$61)</f>
        <v>-0.184866</v>
      </c>
      <c r="AY15">
        <f>VLOOKUP($A15,edata[],electronic_llokup!AN$61)</f>
        <v>-0.150033</v>
      </c>
      <c r="AZ15">
        <f>VLOOKUP($A15,edata[],electronic_llokup!AO$61)</f>
        <v>-8.6227999999999999E-2</v>
      </c>
      <c r="BA15">
        <f>VLOOKUP($A15,edata[],electronic_llokup!AP$61)</f>
        <v>497.02800000000002</v>
      </c>
      <c r="BB15">
        <f>VLOOKUP($A15,edata[],electronic_llokup!AQ$61)</f>
        <v>58.020899999999997</v>
      </c>
      <c r="BC15">
        <f>VLOOKUP($A15,edata[],electronic_llokup!AR$61)</f>
        <v>1117.57</v>
      </c>
      <c r="BD15">
        <f>VLOOKUP($A15,edata[],electronic_llokup!AS$61)</f>
        <v>-0.24285999999999999</v>
      </c>
      <c r="BE15">
        <f>VLOOKUP($A15,edata[],electronic_llokup!AT$61)</f>
        <v>-2.409E-2</v>
      </c>
      <c r="BF15">
        <f>VLOOKUP($A15,edata[],46)</f>
        <v>137.28036270000001</v>
      </c>
      <c r="BG15">
        <f>VLOOKUP(A15,bmi[],2)</f>
        <v>-2.1900000000000004</v>
      </c>
      <c r="BH15">
        <f>VLOOKUP(A15,bmi[],3)</f>
        <v>3.9813999999999998</v>
      </c>
    </row>
    <row r="16" spans="1:60" x14ac:dyDescent="0.25">
      <c r="A16" t="s">
        <v>35</v>
      </c>
      <c r="B16">
        <v>1.39461643472318</v>
      </c>
      <c r="C16">
        <v>1.39492544603645</v>
      </c>
      <c r="D16">
        <v>1.1034142467813199</v>
      </c>
      <c r="E16">
        <v>119.821480945784</v>
      </c>
      <c r="F16">
        <v>120.082420628172</v>
      </c>
      <c r="G16">
        <v>120.096057775682</v>
      </c>
      <c r="H16">
        <v>99.836674037141506</v>
      </c>
      <c r="I16">
        <v>14.798612016556</v>
      </c>
      <c r="J16">
        <v>31.7</v>
      </c>
      <c r="K16">
        <v>14.3368084499488</v>
      </c>
      <c r="L16">
        <v>3.20589631885955</v>
      </c>
      <c r="M16">
        <v>7.3437127917456797</v>
      </c>
      <c r="N16" t="str">
        <f>VLOOKUP($A16,edata[],electronic_llokup!C$61)</f>
        <v>AL1</v>
      </c>
      <c r="O16">
        <f>VLOOKUP($A16,edata[],electronic_llokup!D$61)</f>
        <v>0.15546399999999999</v>
      </c>
      <c r="P16">
        <f>VLOOKUP($A16,edata[],electronic_llokup!E$61)</f>
        <v>-3.7927000000000002E-2</v>
      </c>
      <c r="Q16">
        <f>VLOOKUP($A16,edata[],electronic_llokup!F$61)</f>
        <v>-3.7895999999999999E-2</v>
      </c>
      <c r="R16">
        <f>VLOOKUP($A16,edata[],electronic_llokup!G$61)</f>
        <v>-0.43332700000000002</v>
      </c>
      <c r="S16">
        <f>VLOOKUP($A16,edata[],electronic_llokup!H$61)</f>
        <v>0.39064500000000002</v>
      </c>
      <c r="T16">
        <f>VLOOKUP($A16,edata[],electronic_llokup!I$61)</f>
        <v>-0.17117199999999999</v>
      </c>
      <c r="U16">
        <f>VLOOKUP($A16,edata[],electronic_llokup!J$61)</f>
        <v>-0.17145299999999999</v>
      </c>
      <c r="V16">
        <f>VLOOKUP($A16,edata[],electronic_llokup!K$61)</f>
        <v>6.7978999999999998E-2</v>
      </c>
      <c r="W16">
        <f>VLOOKUP($A16,edata[],electronic_llokup!L$61)</f>
        <v>464.04</v>
      </c>
      <c r="X16">
        <f>VLOOKUP($A16,edata[],electronic_llokup!M$61)</f>
        <v>158.369</v>
      </c>
      <c r="Y16">
        <f>VLOOKUP($A16,edata[],electronic_llokup!N$61)</f>
        <v>1200.6500000000001</v>
      </c>
      <c r="Z16">
        <f>VLOOKUP($A16,edata[],electronic_llokup!O$61)</f>
        <v>-0.25013999999999997</v>
      </c>
      <c r="AA16">
        <f>VLOOKUP($A16,edata[],electronic_llokup!P$61)</f>
        <v>2.3949999999999999E-2</v>
      </c>
      <c r="AB16">
        <f>VLOOKUP($A16,edata[],electronic_llokup!Q$61)</f>
        <v>171.9942159</v>
      </c>
      <c r="AC16" t="str">
        <f>VLOOKUP($A16,edata[],electronic_llokup!R$61)</f>
        <v>AL1</v>
      </c>
      <c r="AD16">
        <f>VLOOKUP($A16,edata[],electronic_llokup!S$61)</f>
        <v>0.15546399999999999</v>
      </c>
      <c r="AE16">
        <f>VLOOKUP($A16,edata[],electronic_llokup!T$61)</f>
        <v>-3.7927000000000002E-2</v>
      </c>
      <c r="AF16">
        <f>VLOOKUP($A16,edata[],electronic_llokup!U$61)</f>
        <v>-3.7895999999999999E-2</v>
      </c>
      <c r="AG16">
        <f>VLOOKUP($A16,edata[],electronic_llokup!V$61)</f>
        <v>-0.43332700000000002</v>
      </c>
      <c r="AH16">
        <f>VLOOKUP($A16,edata[],electronic_llokup!W$61)</f>
        <v>0.39064500000000002</v>
      </c>
      <c r="AI16">
        <f>VLOOKUP($A16,edata[],electronic_llokup!X$61)</f>
        <v>-0.17117199999999999</v>
      </c>
      <c r="AJ16">
        <f>VLOOKUP($A16,edata[],electronic_llokup!Y$61)</f>
        <v>-0.17145299999999999</v>
      </c>
      <c r="AK16">
        <f>VLOOKUP($A16,edata[],electronic_llokup!Z$61)</f>
        <v>6.7978999999999998E-2</v>
      </c>
      <c r="AL16">
        <f>VLOOKUP($A16,edata[],electronic_llokup!AA$61)</f>
        <v>464.04</v>
      </c>
      <c r="AM16">
        <f>VLOOKUP($A16,edata[],electronic_llokup!AB$61)</f>
        <v>158.369</v>
      </c>
      <c r="AN16">
        <f>VLOOKUP($A16,edata[],electronic_llokup!AC$61)</f>
        <v>1200.6500000000001</v>
      </c>
      <c r="AO16">
        <f>VLOOKUP($A16,edata[],electronic_llokup!AD$61)</f>
        <v>-0.25013999999999997</v>
      </c>
      <c r="AP16">
        <f>VLOOKUP($A16,edata[],electronic_llokup!AE$61)</f>
        <v>2.3949999999999999E-2</v>
      </c>
      <c r="AQ16">
        <f>VLOOKUP($A16,edata[],electronic_llokup!AF$61)</f>
        <v>171.9942159</v>
      </c>
      <c r="AR16" t="str">
        <f>VLOOKUP($A16,edata[],electronic_llokup!AG$61)</f>
        <v>SP1</v>
      </c>
      <c r="AS16">
        <f>VLOOKUP($A16,edata[],electronic_llokup!AH$61)</f>
        <v>0.19575999999999999</v>
      </c>
      <c r="AT16">
        <f>VLOOKUP($A16,edata[],electronic_llokup!AI$61)</f>
        <v>-1.7198000000000001E-2</v>
      </c>
      <c r="AU16">
        <f>VLOOKUP($A16,edata[],electronic_llokup!AJ$61)</f>
        <v>-2.7101E-2</v>
      </c>
      <c r="AV16">
        <f>VLOOKUP($A16,edata[],electronic_llokup!AK$61)</f>
        <v>-0.15559300000000001</v>
      </c>
      <c r="AW16">
        <f>VLOOKUP($A16,edata[],electronic_llokup!AL$61)</f>
        <v>0.52158599999999999</v>
      </c>
      <c r="AX16">
        <f>VLOOKUP($A16,edata[],electronic_llokup!AM$61)</f>
        <v>-0.184866</v>
      </c>
      <c r="AY16">
        <f>VLOOKUP($A16,edata[],electronic_llokup!AN$61)</f>
        <v>-0.150033</v>
      </c>
      <c r="AZ16">
        <f>VLOOKUP($A16,edata[],electronic_llokup!AO$61)</f>
        <v>-8.6227999999999999E-2</v>
      </c>
      <c r="BA16">
        <f>VLOOKUP($A16,edata[],electronic_llokup!AP$61)</f>
        <v>497.02800000000002</v>
      </c>
      <c r="BB16">
        <f>VLOOKUP($A16,edata[],electronic_llokup!AQ$61)</f>
        <v>58.020899999999997</v>
      </c>
      <c r="BC16">
        <f>VLOOKUP($A16,edata[],electronic_llokup!AR$61)</f>
        <v>1117.57</v>
      </c>
      <c r="BD16">
        <f>VLOOKUP($A16,edata[],electronic_llokup!AS$61)</f>
        <v>-0.24285999999999999</v>
      </c>
      <c r="BE16">
        <f>VLOOKUP($A16,edata[],electronic_llokup!AT$61)</f>
        <v>-2.409E-2</v>
      </c>
      <c r="BF16">
        <f>VLOOKUP($A16,edata[],46)</f>
        <v>137.28036270000001</v>
      </c>
      <c r="BG16">
        <f>VLOOKUP(A16,bmi[],2)</f>
        <v>-1.85</v>
      </c>
      <c r="BH16">
        <f>VLOOKUP(A16,bmi[],3)</f>
        <v>3.577</v>
      </c>
    </row>
    <row r="17" spans="1:60" x14ac:dyDescent="0.25">
      <c r="A17" t="s">
        <v>36</v>
      </c>
      <c r="B17">
        <v>1.8771877902863101</v>
      </c>
      <c r="C17">
        <v>1.87979892541729</v>
      </c>
      <c r="D17">
        <v>1.84413367194463</v>
      </c>
      <c r="E17">
        <v>110.324443605025</v>
      </c>
      <c r="F17">
        <v>104.815003336597</v>
      </c>
      <c r="G17">
        <v>102.17840990755499</v>
      </c>
      <c r="H17">
        <v>66.997059957372898</v>
      </c>
      <c r="I17">
        <v>29.731930570531802</v>
      </c>
      <c r="J17">
        <v>52</v>
      </c>
      <c r="K17">
        <v>7.5363130084626002</v>
      </c>
      <c r="L17">
        <v>3.97324257872789</v>
      </c>
      <c r="M17">
        <v>6.4966310948951396</v>
      </c>
      <c r="N17" t="str">
        <f>VLOOKUP($A17,edata[],electronic_llokup!C$61)</f>
        <v>AL1</v>
      </c>
      <c r="O17">
        <f>VLOOKUP($A17,edata[],electronic_llokup!D$61)</f>
        <v>0.15546399999999999</v>
      </c>
      <c r="P17">
        <f>VLOOKUP($A17,edata[],electronic_llokup!E$61)</f>
        <v>-3.7927000000000002E-2</v>
      </c>
      <c r="Q17">
        <f>VLOOKUP($A17,edata[],electronic_llokup!F$61)</f>
        <v>-3.7895999999999999E-2</v>
      </c>
      <c r="R17">
        <f>VLOOKUP($A17,edata[],electronic_llokup!G$61)</f>
        <v>-0.43332700000000002</v>
      </c>
      <c r="S17">
        <f>VLOOKUP($A17,edata[],electronic_llokup!H$61)</f>
        <v>0.39064500000000002</v>
      </c>
      <c r="T17">
        <f>VLOOKUP($A17,edata[],electronic_llokup!I$61)</f>
        <v>-0.17117199999999999</v>
      </c>
      <c r="U17">
        <f>VLOOKUP($A17,edata[],electronic_llokup!J$61)</f>
        <v>-0.17145299999999999</v>
      </c>
      <c r="V17">
        <f>VLOOKUP($A17,edata[],electronic_llokup!K$61)</f>
        <v>6.7978999999999998E-2</v>
      </c>
      <c r="W17">
        <f>VLOOKUP($A17,edata[],electronic_llokup!L$61)</f>
        <v>464.04</v>
      </c>
      <c r="X17">
        <f>VLOOKUP($A17,edata[],electronic_llokup!M$61)</f>
        <v>158.369</v>
      </c>
      <c r="Y17">
        <f>VLOOKUP($A17,edata[],electronic_llokup!N$61)</f>
        <v>1200.6500000000001</v>
      </c>
      <c r="Z17">
        <f>VLOOKUP($A17,edata[],electronic_llokup!O$61)</f>
        <v>-0.25013999999999997</v>
      </c>
      <c r="AA17">
        <f>VLOOKUP($A17,edata[],electronic_llokup!P$61)</f>
        <v>2.3949999999999999E-2</v>
      </c>
      <c r="AB17">
        <f>VLOOKUP($A17,edata[],electronic_llokup!Q$61)</f>
        <v>171.9942159</v>
      </c>
      <c r="AC17" t="str">
        <f>VLOOKUP($A17,edata[],electronic_llokup!R$61)</f>
        <v>AL1</v>
      </c>
      <c r="AD17">
        <f>VLOOKUP($A17,edata[],electronic_llokup!S$61)</f>
        <v>0.15546399999999999</v>
      </c>
      <c r="AE17">
        <f>VLOOKUP($A17,edata[],electronic_llokup!T$61)</f>
        <v>-3.7927000000000002E-2</v>
      </c>
      <c r="AF17">
        <f>VLOOKUP($A17,edata[],electronic_llokup!U$61)</f>
        <v>-3.7895999999999999E-2</v>
      </c>
      <c r="AG17">
        <f>VLOOKUP($A17,edata[],electronic_llokup!V$61)</f>
        <v>-0.43332700000000002</v>
      </c>
      <c r="AH17">
        <f>VLOOKUP($A17,edata[],electronic_llokup!W$61)</f>
        <v>0.39064500000000002</v>
      </c>
      <c r="AI17">
        <f>VLOOKUP($A17,edata[],electronic_llokup!X$61)</f>
        <v>-0.17117199999999999</v>
      </c>
      <c r="AJ17">
        <f>VLOOKUP($A17,edata[],electronic_llokup!Y$61)</f>
        <v>-0.17145299999999999</v>
      </c>
      <c r="AK17">
        <f>VLOOKUP($A17,edata[],electronic_llokup!Z$61)</f>
        <v>6.7978999999999998E-2</v>
      </c>
      <c r="AL17">
        <f>VLOOKUP($A17,edata[],electronic_llokup!AA$61)</f>
        <v>464.04</v>
      </c>
      <c r="AM17">
        <f>VLOOKUP($A17,edata[],electronic_llokup!AB$61)</f>
        <v>158.369</v>
      </c>
      <c r="AN17">
        <f>VLOOKUP($A17,edata[],electronic_llokup!AC$61)</f>
        <v>1200.6500000000001</v>
      </c>
      <c r="AO17">
        <f>VLOOKUP($A17,edata[],electronic_llokup!AD$61)</f>
        <v>-0.25013999999999997</v>
      </c>
      <c r="AP17">
        <f>VLOOKUP($A17,edata[],electronic_llokup!AE$61)</f>
        <v>2.3949999999999999E-2</v>
      </c>
      <c r="AQ17">
        <f>VLOOKUP($A17,edata[],electronic_llokup!AF$61)</f>
        <v>171.9942159</v>
      </c>
      <c r="AR17" t="str">
        <f>VLOOKUP($A17,edata[],electronic_llokup!AG$61)</f>
        <v>BP3</v>
      </c>
      <c r="AS17">
        <f>VLOOKUP($A17,edata[],electronic_llokup!AH$61)</f>
        <v>0.19655700000000001</v>
      </c>
      <c r="AT17">
        <f>VLOOKUP($A17,edata[],electronic_llokup!AI$61)</f>
        <v>-0.15474499999999999</v>
      </c>
      <c r="AU17">
        <f>VLOOKUP($A17,edata[],electronic_llokup!AJ$61)</f>
        <v>-2.1359E-2</v>
      </c>
      <c r="AV17">
        <f>VLOOKUP($A17,edata[],electronic_llokup!AK$61)</f>
        <v>-2.0971E-2</v>
      </c>
      <c r="AW17">
        <f>VLOOKUP($A17,edata[],electronic_llokup!AL$61)</f>
        <v>0.58389199999999997</v>
      </c>
      <c r="AX17">
        <f>VLOOKUP($A17,edata[],electronic_llokup!AM$61)</f>
        <v>-0.24593000000000001</v>
      </c>
      <c r="AY17">
        <f>VLOOKUP($A17,edata[],electronic_llokup!AN$61)</f>
        <v>-0.16448699999999999</v>
      </c>
      <c r="AZ17">
        <f>VLOOKUP($A17,edata[],electronic_llokup!AO$61)</f>
        <v>-0.162995</v>
      </c>
      <c r="BA17">
        <f>VLOOKUP($A17,edata[],electronic_llokup!AP$61)</f>
        <v>509.89400000000001</v>
      </c>
      <c r="BB17">
        <f>VLOOKUP($A17,edata[],electronic_llokup!AQ$61)</f>
        <v>59.310899999999997</v>
      </c>
      <c r="BC17">
        <f>VLOOKUP($A17,edata[],electronic_llokup!AR$61)</f>
        <v>1057.7</v>
      </c>
      <c r="BD17">
        <f>VLOOKUP($A17,edata[],electronic_llokup!AS$61)</f>
        <v>-0.23705999999999999</v>
      </c>
      <c r="BE17">
        <f>VLOOKUP($A17,edata[],electronic_llokup!AT$61)</f>
        <v>-2.997E-2</v>
      </c>
      <c r="BF17">
        <f>VLOOKUP($A17,edata[],46)</f>
        <v>129.9510459</v>
      </c>
      <c r="BG17">
        <f>VLOOKUP(A17,bmi[],2)</f>
        <v>-1.29</v>
      </c>
      <c r="BH17">
        <f>VLOOKUP(A17,bmi[],3)</f>
        <v>3.6345999999999998</v>
      </c>
    </row>
    <row r="18" spans="1:60" x14ac:dyDescent="0.25">
      <c r="A18" t="s">
        <v>37</v>
      </c>
      <c r="B18">
        <v>1.8429389572093799</v>
      </c>
      <c r="C18">
        <v>1.8803746967027599</v>
      </c>
      <c r="D18">
        <v>1.8770905678735901</v>
      </c>
      <c r="E18">
        <v>104.698448189685</v>
      </c>
      <c r="F18">
        <v>110.212365385751</v>
      </c>
      <c r="G18">
        <v>102.121398508059</v>
      </c>
      <c r="H18">
        <v>66.913610433688902</v>
      </c>
      <c r="I18">
        <v>29.694020404778801</v>
      </c>
      <c r="J18">
        <v>51.9</v>
      </c>
      <c r="K18">
        <v>8.3344139395186403</v>
      </c>
      <c r="L18">
        <v>4.6054528868210998</v>
      </c>
      <c r="M18">
        <v>8.6971725314356796</v>
      </c>
      <c r="N18" t="str">
        <f>VLOOKUP($A18,edata[],electronic_llokup!C$61)</f>
        <v>SP1</v>
      </c>
      <c r="O18">
        <f>VLOOKUP($A18,edata[],electronic_llokup!D$61)</f>
        <v>0.19575999999999999</v>
      </c>
      <c r="P18">
        <f>VLOOKUP($A18,edata[],electronic_llokup!E$61)</f>
        <v>-1.7198000000000001E-2</v>
      </c>
      <c r="Q18">
        <f>VLOOKUP($A18,edata[],electronic_llokup!F$61)</f>
        <v>-2.7101E-2</v>
      </c>
      <c r="R18">
        <f>VLOOKUP($A18,edata[],electronic_llokup!G$61)</f>
        <v>-0.15559300000000001</v>
      </c>
      <c r="S18">
        <f>VLOOKUP($A18,edata[],electronic_llokup!H$61)</f>
        <v>0.52158599999999999</v>
      </c>
      <c r="T18">
        <f>VLOOKUP($A18,edata[],electronic_llokup!I$61)</f>
        <v>-0.184866</v>
      </c>
      <c r="U18">
        <f>VLOOKUP($A18,edata[],electronic_llokup!J$61)</f>
        <v>-0.150033</v>
      </c>
      <c r="V18">
        <f>VLOOKUP($A18,edata[],electronic_llokup!K$61)</f>
        <v>-8.6227999999999999E-2</v>
      </c>
      <c r="W18">
        <f>VLOOKUP($A18,edata[],electronic_llokup!L$61)</f>
        <v>497.02800000000002</v>
      </c>
      <c r="X18">
        <f>VLOOKUP($A18,edata[],electronic_llokup!M$61)</f>
        <v>58.020899999999997</v>
      </c>
      <c r="Y18">
        <f>VLOOKUP($A18,edata[],electronic_llokup!N$61)</f>
        <v>1117.57</v>
      </c>
      <c r="Z18">
        <f>VLOOKUP($A18,edata[],electronic_llokup!O$61)</f>
        <v>-0.24285999999999999</v>
      </c>
      <c r="AA18">
        <f>VLOOKUP($A18,edata[],electronic_llokup!P$61)</f>
        <v>-2.409E-2</v>
      </c>
      <c r="AB18">
        <f>VLOOKUP($A18,edata[],electronic_llokup!Q$61)</f>
        <v>137.28036270000001</v>
      </c>
      <c r="AC18" t="str">
        <f>VLOOKUP($A18,edata[],electronic_llokup!R$61)</f>
        <v>AL4</v>
      </c>
      <c r="AD18">
        <f>VLOOKUP($A18,edata[],electronic_llokup!S$61)</f>
        <v>0.153248</v>
      </c>
      <c r="AE18">
        <f>VLOOKUP($A18,edata[],electronic_llokup!T$61)</f>
        <v>-3.7562999999999999E-2</v>
      </c>
      <c r="AF18">
        <f>VLOOKUP($A18,edata[],electronic_llokup!U$61)</f>
        <v>-3.7512999999999998E-2</v>
      </c>
      <c r="AG18">
        <f>VLOOKUP($A18,edata[],electronic_llokup!V$61)</f>
        <v>-0.273613</v>
      </c>
      <c r="AH18">
        <f>VLOOKUP($A18,edata[],electronic_llokup!W$61)</f>
        <v>0.43281799999999998</v>
      </c>
      <c r="AI18">
        <f>VLOOKUP($A18,edata[],electronic_llokup!X$61)</f>
        <v>-0.18011099999999999</v>
      </c>
      <c r="AJ18">
        <f>VLOOKUP($A18,edata[],electronic_llokup!Y$61)</f>
        <v>-0.18074100000000001</v>
      </c>
      <c r="AK18">
        <f>VLOOKUP($A18,edata[],electronic_llokup!Z$61)</f>
        <v>3.7199999999999999E-4</v>
      </c>
      <c r="AL18">
        <f>VLOOKUP($A18,edata[],electronic_llokup!AA$61)</f>
        <v>504.39800000000002</v>
      </c>
      <c r="AM18">
        <f>VLOOKUP($A18,edata[],electronic_llokup!AB$61)</f>
        <v>159.078</v>
      </c>
      <c r="AN18">
        <f>VLOOKUP($A18,edata[],electronic_llokup!AC$61)</f>
        <v>1213.46</v>
      </c>
      <c r="AO18">
        <f>VLOOKUP($A18,edata[],electronic_llokup!AD$61)</f>
        <v>-0.25091000000000002</v>
      </c>
      <c r="AP18">
        <f>VLOOKUP($A18,edata[],electronic_llokup!AE$61)</f>
        <v>2.6839999999999999E-2</v>
      </c>
      <c r="AQ18">
        <f>VLOOKUP($A18,edata[],electronic_llokup!AF$61)</f>
        <v>174.29090249999999</v>
      </c>
      <c r="AR18" t="str">
        <f>VLOOKUP($A18,edata[],electronic_llokup!AG$61)</f>
        <v>AL4</v>
      </c>
      <c r="AS18">
        <f>VLOOKUP($A18,edata[],electronic_llokup!AH$61)</f>
        <v>0.153248</v>
      </c>
      <c r="AT18">
        <f>VLOOKUP($A18,edata[],electronic_llokup!AI$61)</f>
        <v>-3.7562999999999999E-2</v>
      </c>
      <c r="AU18">
        <f>VLOOKUP($A18,edata[],electronic_llokup!AJ$61)</f>
        <v>-3.7512999999999998E-2</v>
      </c>
      <c r="AV18">
        <f>VLOOKUP($A18,edata[],electronic_llokup!AK$61)</f>
        <v>-0.273613</v>
      </c>
      <c r="AW18">
        <f>VLOOKUP($A18,edata[],electronic_llokup!AL$61)</f>
        <v>0.43281799999999998</v>
      </c>
      <c r="AX18">
        <f>VLOOKUP($A18,edata[],electronic_llokup!AM$61)</f>
        <v>-0.18011099999999999</v>
      </c>
      <c r="AY18">
        <f>VLOOKUP($A18,edata[],electronic_llokup!AN$61)</f>
        <v>-0.18074100000000001</v>
      </c>
      <c r="AZ18">
        <f>VLOOKUP($A18,edata[],electronic_llokup!AO$61)</f>
        <v>3.7199999999999999E-4</v>
      </c>
      <c r="BA18">
        <f>VLOOKUP($A18,edata[],electronic_llokup!AP$61)</f>
        <v>504.39800000000002</v>
      </c>
      <c r="BB18">
        <f>VLOOKUP($A18,edata[],electronic_llokup!AQ$61)</f>
        <v>159.078</v>
      </c>
      <c r="BC18">
        <f>VLOOKUP($A18,edata[],electronic_llokup!AR$61)</f>
        <v>1213.46</v>
      </c>
      <c r="BD18">
        <f>VLOOKUP($A18,edata[],electronic_llokup!AS$61)</f>
        <v>-0.25091000000000002</v>
      </c>
      <c r="BE18">
        <f>VLOOKUP($A18,edata[],electronic_llokup!AT$61)</f>
        <v>2.6839999999999999E-2</v>
      </c>
      <c r="BF18">
        <f>VLOOKUP($A18,edata[],46)</f>
        <v>174.29090249999999</v>
      </c>
      <c r="BG18">
        <f>VLOOKUP(A18,bmi[],2)</f>
        <v>-6.72</v>
      </c>
      <c r="BH18">
        <f>VLOOKUP(A18,bmi[],3)</f>
        <v>1.6321000000000001</v>
      </c>
    </row>
    <row r="19" spans="1:60" x14ac:dyDescent="0.25">
      <c r="A19" t="s">
        <v>38</v>
      </c>
      <c r="B19">
        <v>1.8559485445453401</v>
      </c>
      <c r="C19">
        <v>1.8723746954068701</v>
      </c>
      <c r="D19">
        <v>1.8722310220696501</v>
      </c>
      <c r="E19">
        <v>112.031504533366</v>
      </c>
      <c r="F19">
        <v>116.82233600792701</v>
      </c>
      <c r="G19">
        <v>115.19703431134501</v>
      </c>
      <c r="H19">
        <v>76.414950282806004</v>
      </c>
      <c r="I19">
        <v>33.722825369772103</v>
      </c>
      <c r="J19">
        <v>61.6</v>
      </c>
      <c r="K19">
        <v>8.6231871786163392</v>
      </c>
      <c r="L19">
        <v>4.4512654955202997</v>
      </c>
      <c r="M19">
        <v>6.8778864627445104</v>
      </c>
      <c r="N19" t="str">
        <f>VLOOKUP($A19,edata[],electronic_llokup!C$61)</f>
        <v>SP21</v>
      </c>
      <c r="O19">
        <f>VLOOKUP($A19,edata[],electronic_llokup!D$61)</f>
        <v>0.17983299999999999</v>
      </c>
      <c r="P19">
        <f>VLOOKUP($A19,edata[],electronic_llokup!E$61)</f>
        <v>-3.8869000000000001E-2</v>
      </c>
      <c r="Q19">
        <f>VLOOKUP($A19,edata[],electronic_llokup!F$61)</f>
        <v>-3.8897000000000001E-2</v>
      </c>
      <c r="R19">
        <f>VLOOKUP($A19,edata[],electronic_llokup!G$61)</f>
        <v>-0.16137699999999999</v>
      </c>
      <c r="S19">
        <f>VLOOKUP($A19,edata[],electronic_llokup!H$61)</f>
        <v>0.73704599999999998</v>
      </c>
      <c r="T19">
        <f>VLOOKUP($A19,edata[],electronic_llokup!I$61)</f>
        <v>-0.22905900000000001</v>
      </c>
      <c r="U19">
        <f>VLOOKUP($A19,edata[],electronic_llokup!J$61)</f>
        <v>-0.22885</v>
      </c>
      <c r="V19">
        <f>VLOOKUP($A19,edata[],electronic_llokup!K$61)</f>
        <v>-0.54333100000000001</v>
      </c>
      <c r="W19">
        <f>VLOOKUP($A19,edata[],electronic_llokup!L$61)</f>
        <v>511.279</v>
      </c>
      <c r="X19">
        <f>VLOOKUP($A19,edata[],electronic_llokup!M$61)</f>
        <v>80.517799999999994</v>
      </c>
      <c r="Y19">
        <f>VLOOKUP($A19,edata[],electronic_llokup!N$61)</f>
        <v>1126.25</v>
      </c>
      <c r="Z19">
        <f>VLOOKUP($A19,edata[],electronic_llokup!O$61)</f>
        <v>-0.19825000000000001</v>
      </c>
      <c r="AA19">
        <f>VLOOKUP($A19,edata[],electronic_llokup!P$61)</f>
        <v>-1.5640000000000001E-2</v>
      </c>
      <c r="AB19">
        <f>VLOOKUP($A19,edata[],electronic_llokup!Q$61)</f>
        <v>114.5896011</v>
      </c>
      <c r="AC19" t="str">
        <f>VLOOKUP($A19,edata[],electronic_llokup!R$61)</f>
        <v>AL4</v>
      </c>
      <c r="AD19">
        <f>VLOOKUP($A19,edata[],electronic_llokup!S$61)</f>
        <v>0.153248</v>
      </c>
      <c r="AE19">
        <f>VLOOKUP($A19,edata[],electronic_llokup!T$61)</f>
        <v>-3.7562999999999999E-2</v>
      </c>
      <c r="AF19">
        <f>VLOOKUP($A19,edata[],electronic_llokup!U$61)</f>
        <v>-3.7512999999999998E-2</v>
      </c>
      <c r="AG19">
        <f>VLOOKUP($A19,edata[],electronic_llokup!V$61)</f>
        <v>-0.273613</v>
      </c>
      <c r="AH19">
        <f>VLOOKUP($A19,edata[],electronic_llokup!W$61)</f>
        <v>0.43281799999999998</v>
      </c>
      <c r="AI19">
        <f>VLOOKUP($A19,edata[],electronic_llokup!X$61)</f>
        <v>-0.18011099999999999</v>
      </c>
      <c r="AJ19">
        <f>VLOOKUP($A19,edata[],electronic_llokup!Y$61)</f>
        <v>-0.18074100000000001</v>
      </c>
      <c r="AK19">
        <f>VLOOKUP($A19,edata[],electronic_llokup!Z$61)</f>
        <v>3.7199999999999999E-4</v>
      </c>
      <c r="AL19">
        <f>VLOOKUP($A19,edata[],electronic_llokup!AA$61)</f>
        <v>504.39800000000002</v>
      </c>
      <c r="AM19">
        <f>VLOOKUP($A19,edata[],electronic_llokup!AB$61)</f>
        <v>159.078</v>
      </c>
      <c r="AN19">
        <f>VLOOKUP($A19,edata[],electronic_llokup!AC$61)</f>
        <v>1213.46</v>
      </c>
      <c r="AO19">
        <f>VLOOKUP($A19,edata[],electronic_llokup!AD$61)</f>
        <v>-0.25091000000000002</v>
      </c>
      <c r="AP19">
        <f>VLOOKUP($A19,edata[],electronic_llokup!AE$61)</f>
        <v>2.6839999999999999E-2</v>
      </c>
      <c r="AQ19">
        <f>VLOOKUP($A19,edata[],electronic_llokup!AF$61)</f>
        <v>174.29090249999999</v>
      </c>
      <c r="AR19" t="str">
        <f>VLOOKUP($A19,edata[],electronic_llokup!AG$61)</f>
        <v>AL4</v>
      </c>
      <c r="AS19">
        <f>VLOOKUP($A19,edata[],electronic_llokup!AH$61)</f>
        <v>0.153248</v>
      </c>
      <c r="AT19">
        <f>VLOOKUP($A19,edata[],electronic_llokup!AI$61)</f>
        <v>-3.7562999999999999E-2</v>
      </c>
      <c r="AU19">
        <f>VLOOKUP($A19,edata[],electronic_llokup!AJ$61)</f>
        <v>-3.7512999999999998E-2</v>
      </c>
      <c r="AV19">
        <f>VLOOKUP($A19,edata[],electronic_llokup!AK$61)</f>
        <v>-0.273613</v>
      </c>
      <c r="AW19">
        <f>VLOOKUP($A19,edata[],electronic_llokup!AL$61)</f>
        <v>0.43281799999999998</v>
      </c>
      <c r="AX19">
        <f>VLOOKUP($A19,edata[],electronic_llokup!AM$61)</f>
        <v>-0.18011099999999999</v>
      </c>
      <c r="AY19">
        <f>VLOOKUP($A19,edata[],electronic_llokup!AN$61)</f>
        <v>-0.18074100000000001</v>
      </c>
      <c r="AZ19">
        <f>VLOOKUP($A19,edata[],electronic_llokup!AO$61)</f>
        <v>3.7199999999999999E-4</v>
      </c>
      <c r="BA19">
        <f>VLOOKUP($A19,edata[],electronic_llokup!AP$61)</f>
        <v>504.39800000000002</v>
      </c>
      <c r="BB19">
        <f>VLOOKUP($A19,edata[],electronic_llokup!AQ$61)</f>
        <v>159.078</v>
      </c>
      <c r="BC19">
        <f>VLOOKUP($A19,edata[],electronic_llokup!AR$61)</f>
        <v>1213.46</v>
      </c>
      <c r="BD19">
        <f>VLOOKUP($A19,edata[],electronic_llokup!AS$61)</f>
        <v>-0.25091000000000002</v>
      </c>
      <c r="BE19">
        <f>VLOOKUP($A19,edata[],electronic_llokup!AT$61)</f>
        <v>2.6839999999999999E-2</v>
      </c>
      <c r="BF19">
        <f>VLOOKUP($A19,edata[],46)</f>
        <v>174.29090249999999</v>
      </c>
      <c r="BG19">
        <f>VLOOKUP(A19,bmi[],2)</f>
        <v>-2.3200000000000003</v>
      </c>
      <c r="BH19">
        <f>VLOOKUP(A19,bmi[],3)</f>
        <v>1.3429</v>
      </c>
    </row>
    <row r="20" spans="1:60" x14ac:dyDescent="0.25">
      <c r="A20" t="s">
        <v>39</v>
      </c>
      <c r="B20">
        <v>1.85607219687166</v>
      </c>
      <c r="C20">
        <v>1.8781962091325799</v>
      </c>
      <c r="D20">
        <v>1.8749671997131001</v>
      </c>
      <c r="E20">
        <v>105.80598882450499</v>
      </c>
      <c r="F20">
        <v>109.566764460465</v>
      </c>
      <c r="G20">
        <v>106.336281942247</v>
      </c>
      <c r="H20">
        <v>68.365869962571395</v>
      </c>
      <c r="I20">
        <v>30.3429007162608</v>
      </c>
      <c r="J20">
        <v>46.3</v>
      </c>
      <c r="K20">
        <v>11.191996334289</v>
      </c>
      <c r="L20">
        <v>4.7933222019989801</v>
      </c>
      <c r="M20">
        <v>6.8454943093115697</v>
      </c>
      <c r="N20" t="str">
        <f>VLOOKUP($A20,edata[],electronic_llokup!C$61)</f>
        <v>SP10</v>
      </c>
      <c r="O20">
        <f>VLOOKUP($A20,edata[],electronic_llokup!D$61)</f>
        <v>0.17224300000000001</v>
      </c>
      <c r="P20">
        <f>VLOOKUP($A20,edata[],electronic_llokup!E$61)</f>
        <v>-1.7232000000000001E-2</v>
      </c>
      <c r="Q20">
        <f>VLOOKUP($A20,edata[],electronic_llokup!F$61)</f>
        <v>-1.7132000000000001E-2</v>
      </c>
      <c r="R20">
        <f>VLOOKUP($A20,edata[],electronic_llokup!G$61)</f>
        <v>-0.208619</v>
      </c>
      <c r="S20">
        <f>VLOOKUP($A20,edata[],electronic_llokup!H$61)</f>
        <v>0.453625</v>
      </c>
      <c r="T20">
        <f>VLOOKUP($A20,edata[],electronic_llokup!I$61)</f>
        <v>-0.149233</v>
      </c>
      <c r="U20">
        <f>VLOOKUP($A20,edata[],electronic_llokup!J$61)</f>
        <v>-0.148867</v>
      </c>
      <c r="V20">
        <f>VLOOKUP($A20,edata[],electronic_llokup!K$61)</f>
        <v>-9.0648999999999993E-2</v>
      </c>
      <c r="W20">
        <f>VLOOKUP($A20,edata[],electronic_llokup!L$61)</f>
        <v>522.11699999999996</v>
      </c>
      <c r="X20">
        <f>VLOOKUP($A20,edata[],electronic_llokup!M$61)</f>
        <v>59.5777</v>
      </c>
      <c r="Y20">
        <f>VLOOKUP($A20,edata[],electronic_llokup!N$61)</f>
        <v>1075.02</v>
      </c>
      <c r="Z20">
        <f>VLOOKUP($A20,edata[],electronic_llokup!O$61)</f>
        <v>-0.23172000000000001</v>
      </c>
      <c r="AA20">
        <f>VLOOKUP($A20,edata[],electronic_llokup!P$61)</f>
        <v>-1.618E-2</v>
      </c>
      <c r="AB20">
        <f>VLOOKUP($A20,edata[],electronic_llokup!Q$61)</f>
        <v>135.25350539999999</v>
      </c>
      <c r="AC20" t="str">
        <f>VLOOKUP($A20,edata[],electronic_llokup!R$61)</f>
        <v>AL4</v>
      </c>
      <c r="AD20">
        <f>VLOOKUP($A20,edata[],electronic_llokup!S$61)</f>
        <v>0.153248</v>
      </c>
      <c r="AE20">
        <f>VLOOKUP($A20,edata[],electronic_llokup!T$61)</f>
        <v>-3.7562999999999999E-2</v>
      </c>
      <c r="AF20">
        <f>VLOOKUP($A20,edata[],electronic_llokup!U$61)</f>
        <v>-3.7512999999999998E-2</v>
      </c>
      <c r="AG20">
        <f>VLOOKUP($A20,edata[],electronic_llokup!V$61)</f>
        <v>-0.273613</v>
      </c>
      <c r="AH20">
        <f>VLOOKUP($A20,edata[],electronic_llokup!W$61)</f>
        <v>0.43281799999999998</v>
      </c>
      <c r="AI20">
        <f>VLOOKUP($A20,edata[],electronic_llokup!X$61)</f>
        <v>-0.18011099999999999</v>
      </c>
      <c r="AJ20">
        <f>VLOOKUP($A20,edata[],electronic_llokup!Y$61)</f>
        <v>-0.18074100000000001</v>
      </c>
      <c r="AK20">
        <f>VLOOKUP($A20,edata[],electronic_llokup!Z$61)</f>
        <v>3.7199999999999999E-4</v>
      </c>
      <c r="AL20">
        <f>VLOOKUP($A20,edata[],electronic_llokup!AA$61)</f>
        <v>504.39800000000002</v>
      </c>
      <c r="AM20">
        <f>VLOOKUP($A20,edata[],electronic_llokup!AB$61)</f>
        <v>159.078</v>
      </c>
      <c r="AN20">
        <f>VLOOKUP($A20,edata[],electronic_llokup!AC$61)</f>
        <v>1213.46</v>
      </c>
      <c r="AO20">
        <f>VLOOKUP($A20,edata[],electronic_llokup!AD$61)</f>
        <v>-0.25091000000000002</v>
      </c>
      <c r="AP20">
        <f>VLOOKUP($A20,edata[],electronic_llokup!AE$61)</f>
        <v>2.6839999999999999E-2</v>
      </c>
      <c r="AQ20">
        <f>VLOOKUP($A20,edata[],electronic_llokup!AF$61)</f>
        <v>174.29090249999999</v>
      </c>
      <c r="AR20" t="str">
        <f>VLOOKUP($A20,edata[],electronic_llokup!AG$61)</f>
        <v>AL4</v>
      </c>
      <c r="AS20">
        <f>VLOOKUP($A20,edata[],electronic_llokup!AH$61)</f>
        <v>0.153248</v>
      </c>
      <c r="AT20">
        <f>VLOOKUP($A20,edata[],electronic_llokup!AI$61)</f>
        <v>-3.7562999999999999E-2</v>
      </c>
      <c r="AU20">
        <f>VLOOKUP($A20,edata[],electronic_llokup!AJ$61)</f>
        <v>-3.7512999999999998E-2</v>
      </c>
      <c r="AV20">
        <f>VLOOKUP($A20,edata[],electronic_llokup!AK$61)</f>
        <v>-0.273613</v>
      </c>
      <c r="AW20">
        <f>VLOOKUP($A20,edata[],electronic_llokup!AL$61)</f>
        <v>0.43281799999999998</v>
      </c>
      <c r="AX20">
        <f>VLOOKUP($A20,edata[],electronic_llokup!AM$61)</f>
        <v>-0.18011099999999999</v>
      </c>
      <c r="AY20">
        <f>VLOOKUP($A20,edata[],electronic_llokup!AN$61)</f>
        <v>-0.18074100000000001</v>
      </c>
      <c r="AZ20">
        <f>VLOOKUP($A20,edata[],electronic_llokup!AO$61)</f>
        <v>3.7199999999999999E-4</v>
      </c>
      <c r="BA20">
        <f>VLOOKUP($A20,edata[],electronic_llokup!AP$61)</f>
        <v>504.39800000000002</v>
      </c>
      <c r="BB20">
        <f>VLOOKUP($A20,edata[],electronic_llokup!AQ$61)</f>
        <v>159.078</v>
      </c>
      <c r="BC20">
        <f>VLOOKUP($A20,edata[],electronic_llokup!AR$61)</f>
        <v>1213.46</v>
      </c>
      <c r="BD20">
        <f>VLOOKUP($A20,edata[],electronic_llokup!AS$61)</f>
        <v>-0.25091000000000002</v>
      </c>
      <c r="BE20">
        <f>VLOOKUP($A20,edata[],electronic_llokup!AT$61)</f>
        <v>2.6839999999999999E-2</v>
      </c>
      <c r="BF20">
        <f>VLOOKUP($A20,edata[],46)</f>
        <v>174.29090249999999</v>
      </c>
      <c r="BG20">
        <f>VLOOKUP(A20,bmi[],2)</f>
        <v>-7.4099999999999984</v>
      </c>
      <c r="BH20">
        <f>VLOOKUP(A20,bmi[],3)</f>
        <v>2.1700000000000001E-2</v>
      </c>
    </row>
    <row r="21" spans="1:60" x14ac:dyDescent="0.25">
      <c r="A21" t="s">
        <v>40</v>
      </c>
      <c r="B21">
        <v>1.87974758943853</v>
      </c>
      <c r="C21">
        <v>1.8798108947444601</v>
      </c>
      <c r="D21">
        <v>1.8415528773293399</v>
      </c>
      <c r="E21">
        <v>106.95054906065</v>
      </c>
      <c r="F21">
        <v>103.328343294986</v>
      </c>
      <c r="G21">
        <v>102.03581710274899</v>
      </c>
      <c r="H21">
        <v>65.572306178758097</v>
      </c>
      <c r="I21">
        <v>29.1186664378763</v>
      </c>
      <c r="J21">
        <v>50.1</v>
      </c>
      <c r="K21">
        <v>10.113826954512099</v>
      </c>
      <c r="L21">
        <v>4.3486895927680997</v>
      </c>
      <c r="M21">
        <v>8.3544436622230602</v>
      </c>
      <c r="N21" t="str">
        <f>VLOOKUP($A21,edata[],electronic_llokup!C$61)</f>
        <v>HC6</v>
      </c>
      <c r="O21">
        <f>VLOOKUP($A21,edata[],electronic_llokup!D$61)</f>
        <v>0.205571</v>
      </c>
      <c r="P21">
        <f>VLOOKUP($A21,edata[],electronic_llokup!E$61)</f>
        <v>-2.1642999999999999E-2</v>
      </c>
      <c r="Q21">
        <f>VLOOKUP($A21,edata[],electronic_llokup!F$61)</f>
        <v>-1.9637000000000002E-2</v>
      </c>
      <c r="R21">
        <f>VLOOKUP($A21,edata[],electronic_llokup!G$61)</f>
        <v>-8.1958000000000003E-2</v>
      </c>
      <c r="S21">
        <f>VLOOKUP($A21,edata[],electronic_llokup!H$61)</f>
        <v>0.753996</v>
      </c>
      <c r="T21">
        <f>VLOOKUP($A21,edata[],electronic_llokup!I$61)</f>
        <v>-0.20081299999999999</v>
      </c>
      <c r="U21">
        <f>VLOOKUP($A21,edata[],electronic_llokup!J$61)</f>
        <v>-0.19378400000000001</v>
      </c>
      <c r="V21">
        <f>VLOOKUP($A21,edata[],electronic_llokup!K$61)</f>
        <v>3.4000000000000002E-4</v>
      </c>
      <c r="W21">
        <f>VLOOKUP($A21,edata[],electronic_llokup!L$61)</f>
        <v>543.69299999999998</v>
      </c>
      <c r="X21">
        <f>VLOOKUP($A21,edata[],electronic_llokup!M$61)</f>
        <v>61.252299999999998</v>
      </c>
      <c r="Y21">
        <f>VLOOKUP($A21,edata[],electronic_llokup!N$61)</f>
        <v>1062.58</v>
      </c>
      <c r="Z21">
        <f>VLOOKUP($A21,edata[],electronic_llokup!O$61)</f>
        <v>-0.21682999999999999</v>
      </c>
      <c r="AA21">
        <f>VLOOKUP($A21,edata[],electronic_llokup!P$61)</f>
        <v>-3.6139999999999999E-2</v>
      </c>
      <c r="AB21">
        <f>VLOOKUP($A21,edata[],electronic_llokup!Q$61)</f>
        <v>113.38478189999999</v>
      </c>
      <c r="AC21" t="str">
        <f>VLOOKUP($A21,edata[],electronic_llokup!R$61)</f>
        <v>AL4</v>
      </c>
      <c r="AD21">
        <f>VLOOKUP($A21,edata[],electronic_llokup!S$61)</f>
        <v>0.153248</v>
      </c>
      <c r="AE21">
        <f>VLOOKUP($A21,edata[],electronic_llokup!T$61)</f>
        <v>-3.7562999999999999E-2</v>
      </c>
      <c r="AF21">
        <f>VLOOKUP($A21,edata[],electronic_llokup!U$61)</f>
        <v>-3.7512999999999998E-2</v>
      </c>
      <c r="AG21">
        <f>VLOOKUP($A21,edata[],electronic_llokup!V$61)</f>
        <v>-0.273613</v>
      </c>
      <c r="AH21">
        <f>VLOOKUP($A21,edata[],electronic_llokup!W$61)</f>
        <v>0.43281799999999998</v>
      </c>
      <c r="AI21">
        <f>VLOOKUP($A21,edata[],electronic_llokup!X$61)</f>
        <v>-0.18011099999999999</v>
      </c>
      <c r="AJ21">
        <f>VLOOKUP($A21,edata[],electronic_llokup!Y$61)</f>
        <v>-0.18074100000000001</v>
      </c>
      <c r="AK21">
        <f>VLOOKUP($A21,edata[],electronic_llokup!Z$61)</f>
        <v>3.7199999999999999E-4</v>
      </c>
      <c r="AL21">
        <f>VLOOKUP($A21,edata[],electronic_llokup!AA$61)</f>
        <v>504.39800000000002</v>
      </c>
      <c r="AM21">
        <f>VLOOKUP($A21,edata[],electronic_llokup!AB$61)</f>
        <v>159.078</v>
      </c>
      <c r="AN21">
        <f>VLOOKUP($A21,edata[],electronic_llokup!AC$61)</f>
        <v>1213.46</v>
      </c>
      <c r="AO21">
        <f>VLOOKUP($A21,edata[],electronic_llokup!AD$61)</f>
        <v>-0.25091000000000002</v>
      </c>
      <c r="AP21">
        <f>VLOOKUP($A21,edata[],electronic_llokup!AE$61)</f>
        <v>2.6839999999999999E-2</v>
      </c>
      <c r="AQ21">
        <f>VLOOKUP($A21,edata[],electronic_llokup!AF$61)</f>
        <v>174.29090249999999</v>
      </c>
      <c r="AR21" t="str">
        <f>VLOOKUP($A21,edata[],electronic_llokup!AG$61)</f>
        <v>AL4</v>
      </c>
      <c r="AS21">
        <f>VLOOKUP($A21,edata[],electronic_llokup!AH$61)</f>
        <v>0.153248</v>
      </c>
      <c r="AT21">
        <f>VLOOKUP($A21,edata[],electronic_llokup!AI$61)</f>
        <v>-3.7562999999999999E-2</v>
      </c>
      <c r="AU21">
        <f>VLOOKUP($A21,edata[],electronic_llokup!AJ$61)</f>
        <v>-3.7512999999999998E-2</v>
      </c>
      <c r="AV21">
        <f>VLOOKUP($A21,edata[],electronic_llokup!AK$61)</f>
        <v>-0.273613</v>
      </c>
      <c r="AW21">
        <f>VLOOKUP($A21,edata[],electronic_llokup!AL$61)</f>
        <v>0.43281799999999998</v>
      </c>
      <c r="AX21">
        <f>VLOOKUP($A21,edata[],electronic_llokup!AM$61)</f>
        <v>-0.18011099999999999</v>
      </c>
      <c r="AY21">
        <f>VLOOKUP($A21,edata[],electronic_llokup!AN$61)</f>
        <v>-0.18074100000000001</v>
      </c>
      <c r="AZ21">
        <f>VLOOKUP($A21,edata[],electronic_llokup!AO$61)</f>
        <v>3.7199999999999999E-4</v>
      </c>
      <c r="BA21">
        <f>VLOOKUP($A21,edata[],electronic_llokup!AP$61)</f>
        <v>504.39800000000002</v>
      </c>
      <c r="BB21">
        <f>VLOOKUP($A21,edata[],electronic_llokup!AQ$61)</f>
        <v>159.078</v>
      </c>
      <c r="BC21">
        <f>VLOOKUP($A21,edata[],electronic_llokup!AR$61)</f>
        <v>1213.46</v>
      </c>
      <c r="BD21">
        <f>VLOOKUP($A21,edata[],electronic_llokup!AS$61)</f>
        <v>-0.25091000000000002</v>
      </c>
      <c r="BE21">
        <f>VLOOKUP($A21,edata[],electronic_llokup!AT$61)</f>
        <v>2.6839999999999999E-2</v>
      </c>
      <c r="BF21">
        <f>VLOOKUP($A21,edata[],46)</f>
        <v>174.29090249999999</v>
      </c>
      <c r="BG21">
        <f>VLOOKUP(A21,bmi[],2)</f>
        <v>-2.6000000000000014</v>
      </c>
      <c r="BH21">
        <f>VLOOKUP(A21,bmi[],3)</f>
        <v>8.9999999999999998E-4</v>
      </c>
    </row>
    <row r="22" spans="1:60" x14ac:dyDescent="0.25">
      <c r="A22" t="s">
        <v>41</v>
      </c>
      <c r="B22">
        <v>1.8773670392334001</v>
      </c>
      <c r="C22">
        <v>1.8774935419329599</v>
      </c>
      <c r="D22">
        <v>1.8508036092465301</v>
      </c>
      <c r="E22">
        <v>110.88033392783601</v>
      </c>
      <c r="F22">
        <v>103.559565676367</v>
      </c>
      <c r="G22">
        <v>105.37791509265099</v>
      </c>
      <c r="H22">
        <v>67.753096960283898</v>
      </c>
      <c r="I22">
        <v>30.069802160794801</v>
      </c>
      <c r="J22">
        <v>62.1</v>
      </c>
      <c r="K22">
        <v>7.5999710963010596</v>
      </c>
      <c r="L22">
        <v>4.5905085429794701</v>
      </c>
      <c r="M22">
        <v>6.8519587525786401</v>
      </c>
      <c r="N22" t="str">
        <f>VLOOKUP($A22,edata[],electronic_llokup!C$61)</f>
        <v>HC6</v>
      </c>
      <c r="O22">
        <f>VLOOKUP($A22,edata[],electronic_llokup!D$61)</f>
        <v>0.205571</v>
      </c>
      <c r="P22">
        <f>VLOOKUP($A22,edata[],electronic_llokup!E$61)</f>
        <v>-2.1642999999999999E-2</v>
      </c>
      <c r="Q22">
        <f>VLOOKUP($A22,edata[],electronic_llokup!F$61)</f>
        <v>-1.9637000000000002E-2</v>
      </c>
      <c r="R22">
        <f>VLOOKUP($A22,edata[],electronic_llokup!G$61)</f>
        <v>-8.1958000000000003E-2</v>
      </c>
      <c r="S22">
        <f>VLOOKUP($A22,edata[],electronic_llokup!H$61)</f>
        <v>0.753996</v>
      </c>
      <c r="T22">
        <f>VLOOKUP($A22,edata[],electronic_llokup!I$61)</f>
        <v>-0.20081299999999999</v>
      </c>
      <c r="U22">
        <f>VLOOKUP($A22,edata[],electronic_llokup!J$61)</f>
        <v>-0.19378400000000001</v>
      </c>
      <c r="V22">
        <f>VLOOKUP($A22,edata[],electronic_llokup!K$61)</f>
        <v>3.4000000000000002E-4</v>
      </c>
      <c r="W22">
        <f>VLOOKUP($A22,edata[],electronic_llokup!L$61)</f>
        <v>543.69299999999998</v>
      </c>
      <c r="X22">
        <f>VLOOKUP($A22,edata[],electronic_llokup!M$61)</f>
        <v>61.252299999999998</v>
      </c>
      <c r="Y22">
        <f>VLOOKUP($A22,edata[],electronic_llokup!N$61)</f>
        <v>1062.58</v>
      </c>
      <c r="Z22">
        <f>VLOOKUP($A22,edata[],electronic_llokup!O$61)</f>
        <v>-0.21682999999999999</v>
      </c>
      <c r="AA22">
        <f>VLOOKUP($A22,edata[],electronic_llokup!P$61)</f>
        <v>-3.6139999999999999E-2</v>
      </c>
      <c r="AB22">
        <f>VLOOKUP($A22,edata[],electronic_llokup!Q$61)</f>
        <v>113.38478189999999</v>
      </c>
      <c r="AC22" t="str">
        <f>VLOOKUP($A22,edata[],electronic_llokup!R$61)</f>
        <v>AL4</v>
      </c>
      <c r="AD22">
        <f>VLOOKUP($A22,edata[],electronic_llokup!S$61)</f>
        <v>0.153248</v>
      </c>
      <c r="AE22">
        <f>VLOOKUP($A22,edata[],electronic_llokup!T$61)</f>
        <v>-3.7562999999999999E-2</v>
      </c>
      <c r="AF22">
        <f>VLOOKUP($A22,edata[],electronic_llokup!U$61)</f>
        <v>-3.7512999999999998E-2</v>
      </c>
      <c r="AG22">
        <f>VLOOKUP($A22,edata[],electronic_llokup!V$61)</f>
        <v>-0.273613</v>
      </c>
      <c r="AH22">
        <f>VLOOKUP($A22,edata[],electronic_llokup!W$61)</f>
        <v>0.43281799999999998</v>
      </c>
      <c r="AI22">
        <f>VLOOKUP($A22,edata[],electronic_llokup!X$61)</f>
        <v>-0.18011099999999999</v>
      </c>
      <c r="AJ22">
        <f>VLOOKUP($A22,edata[],electronic_llokup!Y$61)</f>
        <v>-0.18074100000000001</v>
      </c>
      <c r="AK22">
        <f>VLOOKUP($A22,edata[],electronic_llokup!Z$61)</f>
        <v>3.7199999999999999E-4</v>
      </c>
      <c r="AL22">
        <f>VLOOKUP($A22,edata[],electronic_llokup!AA$61)</f>
        <v>504.39800000000002</v>
      </c>
      <c r="AM22">
        <f>VLOOKUP($A22,edata[],electronic_llokup!AB$61)</f>
        <v>159.078</v>
      </c>
      <c r="AN22">
        <f>VLOOKUP($A22,edata[],electronic_llokup!AC$61)</f>
        <v>1213.46</v>
      </c>
      <c r="AO22">
        <f>VLOOKUP($A22,edata[],electronic_llokup!AD$61)</f>
        <v>-0.25091000000000002</v>
      </c>
      <c r="AP22">
        <f>VLOOKUP($A22,edata[],electronic_llokup!AE$61)</f>
        <v>2.6839999999999999E-2</v>
      </c>
      <c r="AQ22">
        <f>VLOOKUP($A22,edata[],electronic_llokup!AF$61)</f>
        <v>174.29090249999999</v>
      </c>
      <c r="AR22" t="str">
        <f>VLOOKUP($A22,edata[],electronic_llokup!AG$61)</f>
        <v>AL4</v>
      </c>
      <c r="AS22">
        <f>VLOOKUP($A22,edata[],electronic_llokup!AH$61)</f>
        <v>0.153248</v>
      </c>
      <c r="AT22">
        <f>VLOOKUP($A22,edata[],electronic_llokup!AI$61)</f>
        <v>-3.7562999999999999E-2</v>
      </c>
      <c r="AU22">
        <f>VLOOKUP($A22,edata[],electronic_llokup!AJ$61)</f>
        <v>-3.7512999999999998E-2</v>
      </c>
      <c r="AV22">
        <f>VLOOKUP($A22,edata[],electronic_llokup!AK$61)</f>
        <v>-0.273613</v>
      </c>
      <c r="AW22">
        <f>VLOOKUP($A22,edata[],electronic_llokup!AL$61)</f>
        <v>0.43281799999999998</v>
      </c>
      <c r="AX22">
        <f>VLOOKUP($A22,edata[],electronic_llokup!AM$61)</f>
        <v>-0.18011099999999999</v>
      </c>
      <c r="AY22">
        <f>VLOOKUP($A22,edata[],electronic_llokup!AN$61)</f>
        <v>-0.18074100000000001</v>
      </c>
      <c r="AZ22">
        <f>VLOOKUP($A22,edata[],electronic_llokup!AO$61)</f>
        <v>3.7199999999999999E-4</v>
      </c>
      <c r="BA22">
        <f>VLOOKUP($A22,edata[],electronic_llokup!AP$61)</f>
        <v>504.39800000000002</v>
      </c>
      <c r="BB22">
        <f>VLOOKUP($A22,edata[],electronic_llokup!AQ$61)</f>
        <v>159.078</v>
      </c>
      <c r="BC22">
        <f>VLOOKUP($A22,edata[],electronic_llokup!AR$61)</f>
        <v>1213.46</v>
      </c>
      <c r="BD22">
        <f>VLOOKUP($A22,edata[],electronic_llokup!AS$61)</f>
        <v>-0.25091000000000002</v>
      </c>
      <c r="BE22">
        <f>VLOOKUP($A22,edata[],electronic_llokup!AT$61)</f>
        <v>2.6839999999999999E-2</v>
      </c>
      <c r="BF22">
        <f>VLOOKUP($A22,edata[],46)</f>
        <v>174.29090249999999</v>
      </c>
      <c r="BG22">
        <f>VLOOKUP(A22,bmi[],2)</f>
        <v>-2.6000000000000014</v>
      </c>
      <c r="BH22">
        <f>VLOOKUP(A22,bmi[],3)</f>
        <v>8.9999999999999998E-4</v>
      </c>
    </row>
    <row r="23" spans="1:60" x14ac:dyDescent="0.25">
      <c r="A23" t="s">
        <v>42</v>
      </c>
      <c r="B23">
        <v>1.88892165004269</v>
      </c>
      <c r="C23">
        <v>1.8398331446084899</v>
      </c>
      <c r="D23">
        <v>1.84387662277062</v>
      </c>
      <c r="E23">
        <v>106.045237638475</v>
      </c>
      <c r="F23">
        <v>105.86686138926601</v>
      </c>
      <c r="G23">
        <v>114.289004844027</v>
      </c>
      <c r="H23">
        <v>69.721593368494595</v>
      </c>
      <c r="I23">
        <v>30.791461622498499</v>
      </c>
      <c r="J23">
        <v>16.2</v>
      </c>
      <c r="K23">
        <v>22.122491504309298</v>
      </c>
      <c r="L23">
        <v>4.2279038196861798</v>
      </c>
      <c r="M23">
        <v>6.8317317503592996</v>
      </c>
      <c r="N23" t="str">
        <f>VLOOKUP($A23,edata[],electronic_llokup!C$61)</f>
        <v>HC6</v>
      </c>
      <c r="O23">
        <f>VLOOKUP($A23,edata[],electronic_llokup!D$61)</f>
        <v>0.205571</v>
      </c>
      <c r="P23">
        <f>VLOOKUP($A23,edata[],electronic_llokup!E$61)</f>
        <v>-2.1642999999999999E-2</v>
      </c>
      <c r="Q23">
        <f>VLOOKUP($A23,edata[],electronic_llokup!F$61)</f>
        <v>-1.9637000000000002E-2</v>
      </c>
      <c r="R23">
        <f>VLOOKUP($A23,edata[],electronic_llokup!G$61)</f>
        <v>-8.1958000000000003E-2</v>
      </c>
      <c r="S23">
        <f>VLOOKUP($A23,edata[],electronic_llokup!H$61)</f>
        <v>0.753996</v>
      </c>
      <c r="T23">
        <f>VLOOKUP($A23,edata[],electronic_llokup!I$61)</f>
        <v>-0.20081299999999999</v>
      </c>
      <c r="U23">
        <f>VLOOKUP($A23,edata[],electronic_llokup!J$61)</f>
        <v>-0.19378400000000001</v>
      </c>
      <c r="V23">
        <f>VLOOKUP($A23,edata[],electronic_llokup!K$61)</f>
        <v>3.4000000000000002E-4</v>
      </c>
      <c r="W23">
        <f>VLOOKUP($A23,edata[],electronic_llokup!L$61)</f>
        <v>543.69299999999998</v>
      </c>
      <c r="X23">
        <f>VLOOKUP($A23,edata[],electronic_llokup!M$61)</f>
        <v>61.252299999999998</v>
      </c>
      <c r="Y23">
        <f>VLOOKUP($A23,edata[],electronic_llokup!N$61)</f>
        <v>1062.58</v>
      </c>
      <c r="Z23">
        <f>VLOOKUP($A23,edata[],electronic_llokup!O$61)</f>
        <v>-0.21682999999999999</v>
      </c>
      <c r="AA23">
        <f>VLOOKUP($A23,edata[],electronic_llokup!P$61)</f>
        <v>-3.6139999999999999E-2</v>
      </c>
      <c r="AB23">
        <f>VLOOKUP($A23,edata[],electronic_llokup!Q$61)</f>
        <v>113.38478189999999</v>
      </c>
      <c r="AC23" t="str">
        <f>VLOOKUP($A23,edata[],electronic_llokup!R$61)</f>
        <v>AL4</v>
      </c>
      <c r="AD23">
        <f>VLOOKUP($A23,edata[],electronic_llokup!S$61)</f>
        <v>0.153248</v>
      </c>
      <c r="AE23">
        <f>VLOOKUP($A23,edata[],electronic_llokup!T$61)</f>
        <v>-3.7562999999999999E-2</v>
      </c>
      <c r="AF23">
        <f>VLOOKUP($A23,edata[],electronic_llokup!U$61)</f>
        <v>-3.7512999999999998E-2</v>
      </c>
      <c r="AG23">
        <f>VLOOKUP($A23,edata[],electronic_llokup!V$61)</f>
        <v>-0.273613</v>
      </c>
      <c r="AH23">
        <f>VLOOKUP($A23,edata[],electronic_llokup!W$61)</f>
        <v>0.43281799999999998</v>
      </c>
      <c r="AI23">
        <f>VLOOKUP($A23,edata[],electronic_llokup!X$61)</f>
        <v>-0.18011099999999999</v>
      </c>
      <c r="AJ23">
        <f>VLOOKUP($A23,edata[],electronic_llokup!Y$61)</f>
        <v>-0.18074100000000001</v>
      </c>
      <c r="AK23">
        <f>VLOOKUP($A23,edata[],electronic_llokup!Z$61)</f>
        <v>3.7199999999999999E-4</v>
      </c>
      <c r="AL23">
        <f>VLOOKUP($A23,edata[],electronic_llokup!AA$61)</f>
        <v>504.39800000000002</v>
      </c>
      <c r="AM23">
        <f>VLOOKUP($A23,edata[],electronic_llokup!AB$61)</f>
        <v>159.078</v>
      </c>
      <c r="AN23">
        <f>VLOOKUP($A23,edata[],electronic_llokup!AC$61)</f>
        <v>1213.46</v>
      </c>
      <c r="AO23">
        <f>VLOOKUP($A23,edata[],electronic_llokup!AD$61)</f>
        <v>-0.25091000000000002</v>
      </c>
      <c r="AP23">
        <f>VLOOKUP($A23,edata[],electronic_llokup!AE$61)</f>
        <v>2.6839999999999999E-2</v>
      </c>
      <c r="AQ23">
        <f>VLOOKUP($A23,edata[],electronic_llokup!AF$61)</f>
        <v>174.29090249999999</v>
      </c>
      <c r="AR23" t="str">
        <f>VLOOKUP($A23,edata[],electronic_llokup!AG$61)</f>
        <v>AL4</v>
      </c>
      <c r="AS23">
        <f>VLOOKUP($A23,edata[],electronic_llokup!AH$61)</f>
        <v>0.153248</v>
      </c>
      <c r="AT23">
        <f>VLOOKUP($A23,edata[],electronic_llokup!AI$61)</f>
        <v>-3.7562999999999999E-2</v>
      </c>
      <c r="AU23">
        <f>VLOOKUP($A23,edata[],electronic_llokup!AJ$61)</f>
        <v>-3.7512999999999998E-2</v>
      </c>
      <c r="AV23">
        <f>VLOOKUP($A23,edata[],electronic_llokup!AK$61)</f>
        <v>-0.273613</v>
      </c>
      <c r="AW23">
        <f>VLOOKUP($A23,edata[],electronic_llokup!AL$61)</f>
        <v>0.43281799999999998</v>
      </c>
      <c r="AX23">
        <f>VLOOKUP($A23,edata[],electronic_llokup!AM$61)</f>
        <v>-0.18011099999999999</v>
      </c>
      <c r="AY23">
        <f>VLOOKUP($A23,edata[],electronic_llokup!AN$61)</f>
        <v>-0.18074100000000001</v>
      </c>
      <c r="AZ23">
        <f>VLOOKUP($A23,edata[],electronic_llokup!AO$61)</f>
        <v>3.7199999999999999E-4</v>
      </c>
      <c r="BA23">
        <f>VLOOKUP($A23,edata[],electronic_llokup!AP$61)</f>
        <v>504.39800000000002</v>
      </c>
      <c r="BB23">
        <f>VLOOKUP($A23,edata[],electronic_llokup!AQ$61)</f>
        <v>159.078</v>
      </c>
      <c r="BC23">
        <f>VLOOKUP($A23,edata[],electronic_llokup!AR$61)</f>
        <v>1213.46</v>
      </c>
      <c r="BD23">
        <f>VLOOKUP($A23,edata[],electronic_llokup!AS$61)</f>
        <v>-0.25091000000000002</v>
      </c>
      <c r="BE23">
        <f>VLOOKUP($A23,edata[],electronic_llokup!AT$61)</f>
        <v>2.6839999999999999E-2</v>
      </c>
      <c r="BF23">
        <f>VLOOKUP($A23,edata[],46)</f>
        <v>174.29090249999999</v>
      </c>
      <c r="BG23">
        <f>VLOOKUP(A23,bmi[],2)</f>
        <v>-18.32</v>
      </c>
      <c r="BH23">
        <f>VLOOKUP(A23,bmi[],3)</f>
        <v>2.0000000000000001E-4</v>
      </c>
    </row>
    <row r="24" spans="1:60" x14ac:dyDescent="0.25">
      <c r="A24" t="s">
        <v>43</v>
      </c>
      <c r="B24">
        <v>1.85218654568053</v>
      </c>
      <c r="C24">
        <v>1.88039676664261</v>
      </c>
      <c r="D24">
        <v>1.87648021572304</v>
      </c>
      <c r="E24">
        <v>106.05907964269601</v>
      </c>
      <c r="F24">
        <v>110.476523773304</v>
      </c>
      <c r="G24">
        <v>102.21223415404</v>
      </c>
      <c r="H24">
        <v>67.422250885775796</v>
      </c>
      <c r="I24">
        <v>29.939222215962701</v>
      </c>
      <c r="J24">
        <v>68.400000000000006</v>
      </c>
      <c r="K24">
        <v>7.5719587626236704</v>
      </c>
      <c r="L24">
        <v>4.3853930314643996</v>
      </c>
      <c r="M24">
        <v>6.4876018960217703</v>
      </c>
      <c r="N24" t="str">
        <f>VLOOKUP($A24,edata[],electronic_llokup!C$61)</f>
        <v>BP4</v>
      </c>
      <c r="O24">
        <f>VLOOKUP($A24,edata[],electronic_llokup!D$61)</f>
        <v>0.19153100000000001</v>
      </c>
      <c r="P24">
        <f>VLOOKUP($A24,edata[],electronic_llokup!E$61)</f>
        <v>1.1310000000000001E-3</v>
      </c>
      <c r="Q24">
        <f>VLOOKUP($A24,edata[],electronic_llokup!F$61)</f>
        <v>1.1310000000000001E-3</v>
      </c>
      <c r="R24">
        <f>VLOOKUP($A24,edata[],electronic_llokup!G$61)</f>
        <v>1.1310000000000001E-3</v>
      </c>
      <c r="S24">
        <f>VLOOKUP($A24,edata[],electronic_llokup!H$61)</f>
        <v>0.55915800000000004</v>
      </c>
      <c r="T24">
        <f>VLOOKUP($A24,edata[],electronic_llokup!I$61)</f>
        <v>2.8558E-2</v>
      </c>
      <c r="U24">
        <f>VLOOKUP($A24,edata[],electronic_llokup!J$61)</f>
        <v>2.8558E-2</v>
      </c>
      <c r="V24">
        <f>VLOOKUP($A24,edata[],electronic_llokup!K$61)</f>
        <v>2.8558E-2</v>
      </c>
      <c r="W24">
        <f>VLOOKUP($A24,edata[],electronic_llokup!L$61)</f>
        <v>505.327</v>
      </c>
      <c r="X24">
        <f>VLOOKUP($A24,edata[],electronic_llokup!M$61)</f>
        <v>61.268000000000001</v>
      </c>
      <c r="Y24">
        <f>VLOOKUP($A24,edata[],electronic_llokup!N$61)</f>
        <v>1058.9100000000001</v>
      </c>
      <c r="Z24">
        <f>VLOOKUP($A24,edata[],electronic_llokup!O$61)</f>
        <v>-0.24124999999999999</v>
      </c>
      <c r="AA24">
        <f>VLOOKUP($A24,edata[],electronic_llokup!P$61)</f>
        <v>-3.9399999999999998E-2</v>
      </c>
      <c r="AB24">
        <f>VLOOKUP($A24,edata[],electronic_llokup!Q$61)</f>
        <v>126.6628935</v>
      </c>
      <c r="AC24" t="str">
        <f>VLOOKUP($A24,edata[],electronic_llokup!R$61)</f>
        <v>AL4</v>
      </c>
      <c r="AD24">
        <f>VLOOKUP($A24,edata[],electronic_llokup!S$61)</f>
        <v>0.153248</v>
      </c>
      <c r="AE24">
        <f>VLOOKUP($A24,edata[],electronic_llokup!T$61)</f>
        <v>-3.7562999999999999E-2</v>
      </c>
      <c r="AF24">
        <f>VLOOKUP($A24,edata[],electronic_llokup!U$61)</f>
        <v>-3.7512999999999998E-2</v>
      </c>
      <c r="AG24">
        <f>VLOOKUP($A24,edata[],electronic_llokup!V$61)</f>
        <v>-0.273613</v>
      </c>
      <c r="AH24">
        <f>VLOOKUP($A24,edata[],electronic_llokup!W$61)</f>
        <v>0.43281799999999998</v>
      </c>
      <c r="AI24">
        <f>VLOOKUP($A24,edata[],electronic_llokup!X$61)</f>
        <v>-0.18011099999999999</v>
      </c>
      <c r="AJ24">
        <f>VLOOKUP($A24,edata[],electronic_llokup!Y$61)</f>
        <v>-0.18074100000000001</v>
      </c>
      <c r="AK24">
        <f>VLOOKUP($A24,edata[],electronic_llokup!Z$61)</f>
        <v>3.7199999999999999E-4</v>
      </c>
      <c r="AL24">
        <f>VLOOKUP($A24,edata[],electronic_llokup!AA$61)</f>
        <v>504.39800000000002</v>
      </c>
      <c r="AM24">
        <f>VLOOKUP($A24,edata[],electronic_llokup!AB$61)</f>
        <v>159.078</v>
      </c>
      <c r="AN24">
        <f>VLOOKUP($A24,edata[],electronic_llokup!AC$61)</f>
        <v>1213.46</v>
      </c>
      <c r="AO24">
        <f>VLOOKUP($A24,edata[],electronic_llokup!AD$61)</f>
        <v>-0.25091000000000002</v>
      </c>
      <c r="AP24">
        <f>VLOOKUP($A24,edata[],electronic_llokup!AE$61)</f>
        <v>2.6839999999999999E-2</v>
      </c>
      <c r="AQ24">
        <f>VLOOKUP($A24,edata[],electronic_llokup!AF$61)</f>
        <v>174.29090249999999</v>
      </c>
      <c r="AR24" t="str">
        <f>VLOOKUP($A24,edata[],electronic_llokup!AG$61)</f>
        <v>AL4</v>
      </c>
      <c r="AS24">
        <f>VLOOKUP($A24,edata[],electronic_llokup!AH$61)</f>
        <v>0.153248</v>
      </c>
      <c r="AT24">
        <f>VLOOKUP($A24,edata[],electronic_llokup!AI$61)</f>
        <v>-3.7562999999999999E-2</v>
      </c>
      <c r="AU24">
        <f>VLOOKUP($A24,edata[],electronic_llokup!AJ$61)</f>
        <v>-3.7512999999999998E-2</v>
      </c>
      <c r="AV24">
        <f>VLOOKUP($A24,edata[],electronic_llokup!AK$61)</f>
        <v>-0.273613</v>
      </c>
      <c r="AW24">
        <f>VLOOKUP($A24,edata[],electronic_llokup!AL$61)</f>
        <v>0.43281799999999998</v>
      </c>
      <c r="AX24">
        <f>VLOOKUP($A24,edata[],electronic_llokup!AM$61)</f>
        <v>-0.18011099999999999</v>
      </c>
      <c r="AY24">
        <f>VLOOKUP($A24,edata[],electronic_llokup!AN$61)</f>
        <v>-0.18074100000000001</v>
      </c>
      <c r="AZ24">
        <f>VLOOKUP($A24,edata[],electronic_llokup!AO$61)</f>
        <v>3.7199999999999999E-4</v>
      </c>
      <c r="BA24">
        <f>VLOOKUP($A24,edata[],electronic_llokup!AP$61)</f>
        <v>504.39800000000002</v>
      </c>
      <c r="BB24">
        <f>VLOOKUP($A24,edata[],electronic_llokup!AQ$61)</f>
        <v>159.078</v>
      </c>
      <c r="BC24">
        <f>VLOOKUP($A24,edata[],electronic_llokup!AR$61)</f>
        <v>1213.46</v>
      </c>
      <c r="BD24">
        <f>VLOOKUP($A24,edata[],electronic_llokup!AS$61)</f>
        <v>-0.25091000000000002</v>
      </c>
      <c r="BE24">
        <f>VLOOKUP($A24,edata[],electronic_llokup!AT$61)</f>
        <v>2.6839999999999999E-2</v>
      </c>
      <c r="BF24">
        <f>VLOOKUP($A24,edata[],46)</f>
        <v>174.29090249999999</v>
      </c>
      <c r="BG24">
        <f>VLOOKUP(A24,bmi[],2)</f>
        <v>-1.4900000000000002</v>
      </c>
      <c r="BH24">
        <f>VLOOKUP(A24,bmi[],3)</f>
        <v>3.4000000000000002E-3</v>
      </c>
    </row>
    <row r="25" spans="1:60" x14ac:dyDescent="0.25">
      <c r="A25" t="s">
        <v>28</v>
      </c>
      <c r="B25">
        <v>1.8930095086924399</v>
      </c>
      <c r="C25">
        <v>1.89205734585397</v>
      </c>
      <c r="D25">
        <v>1.8418778461124901</v>
      </c>
      <c r="E25">
        <v>118.952143018534</v>
      </c>
      <c r="F25">
        <v>107.384773775366</v>
      </c>
      <c r="G25">
        <v>109.33296305818899</v>
      </c>
      <c r="H25">
        <v>72.918149491266902</v>
      </c>
      <c r="I25">
        <v>32.357189809846503</v>
      </c>
      <c r="J25">
        <v>49.8</v>
      </c>
      <c r="K25">
        <v>8.0918680343934497</v>
      </c>
      <c r="L25">
        <v>3.9607272586986202</v>
      </c>
      <c r="M25">
        <v>8.83626405900519</v>
      </c>
      <c r="N25" t="str">
        <f>VLOOKUP($A25,edata[],electronic_llokup!C$61)</f>
        <v>AL1</v>
      </c>
      <c r="O25">
        <f>VLOOKUP($A25,edata[],electronic_llokup!D$61)</f>
        <v>0.15546399999999999</v>
      </c>
      <c r="P25">
        <f>VLOOKUP($A25,edata[],electronic_llokup!E$61)</f>
        <v>-3.7927000000000002E-2</v>
      </c>
      <c r="Q25">
        <f>VLOOKUP($A25,edata[],electronic_llokup!F$61)</f>
        <v>-3.7895999999999999E-2</v>
      </c>
      <c r="R25">
        <f>VLOOKUP($A25,edata[],electronic_llokup!G$61)</f>
        <v>-0.43332700000000002</v>
      </c>
      <c r="S25">
        <f>VLOOKUP($A25,edata[],electronic_llokup!H$61)</f>
        <v>0.39064500000000002</v>
      </c>
      <c r="T25">
        <f>VLOOKUP($A25,edata[],electronic_llokup!I$61)</f>
        <v>-0.17117199999999999</v>
      </c>
      <c r="U25">
        <f>VLOOKUP($A25,edata[],electronic_llokup!J$61)</f>
        <v>-0.17145299999999999</v>
      </c>
      <c r="V25">
        <f>VLOOKUP($A25,edata[],electronic_llokup!K$61)</f>
        <v>6.7978999999999998E-2</v>
      </c>
      <c r="W25">
        <f>VLOOKUP($A25,edata[],electronic_llokup!L$61)</f>
        <v>464.04</v>
      </c>
      <c r="X25">
        <f>VLOOKUP($A25,edata[],electronic_llokup!M$61)</f>
        <v>158.369</v>
      </c>
      <c r="Y25">
        <f>VLOOKUP($A25,edata[],electronic_llokup!N$61)</f>
        <v>1200.6500000000001</v>
      </c>
      <c r="Z25">
        <f>VLOOKUP($A25,edata[],electronic_llokup!O$61)</f>
        <v>-0.25013999999999997</v>
      </c>
      <c r="AA25">
        <f>VLOOKUP($A25,edata[],electronic_llokup!P$61)</f>
        <v>2.3949999999999999E-2</v>
      </c>
      <c r="AB25">
        <f>VLOOKUP($A25,edata[],electronic_llokup!Q$61)</f>
        <v>171.9942159</v>
      </c>
      <c r="AC25" t="str">
        <f>VLOOKUP($A25,edata[],electronic_llokup!R$61)</f>
        <v>AL1</v>
      </c>
      <c r="AD25">
        <f>VLOOKUP($A25,edata[],electronic_llokup!S$61)</f>
        <v>0.15546399999999999</v>
      </c>
      <c r="AE25">
        <f>VLOOKUP($A25,edata[],electronic_llokup!T$61)</f>
        <v>-3.7927000000000002E-2</v>
      </c>
      <c r="AF25">
        <f>VLOOKUP($A25,edata[],electronic_llokup!U$61)</f>
        <v>-3.7895999999999999E-2</v>
      </c>
      <c r="AG25">
        <f>VLOOKUP($A25,edata[],electronic_llokup!V$61)</f>
        <v>-0.43332700000000002</v>
      </c>
      <c r="AH25">
        <f>VLOOKUP($A25,edata[],electronic_llokup!W$61)</f>
        <v>0.39064500000000002</v>
      </c>
      <c r="AI25">
        <f>VLOOKUP($A25,edata[],electronic_llokup!X$61)</f>
        <v>-0.17117199999999999</v>
      </c>
      <c r="AJ25">
        <f>VLOOKUP($A25,edata[],electronic_llokup!Y$61)</f>
        <v>-0.17145299999999999</v>
      </c>
      <c r="AK25">
        <f>VLOOKUP($A25,edata[],electronic_llokup!Z$61)</f>
        <v>6.7978999999999998E-2</v>
      </c>
      <c r="AL25">
        <f>VLOOKUP($A25,edata[],electronic_llokup!AA$61)</f>
        <v>464.04</v>
      </c>
      <c r="AM25">
        <f>VLOOKUP($A25,edata[],electronic_llokup!AB$61)</f>
        <v>158.369</v>
      </c>
      <c r="AN25">
        <f>VLOOKUP($A25,edata[],electronic_llokup!AC$61)</f>
        <v>1200.6500000000001</v>
      </c>
      <c r="AO25">
        <f>VLOOKUP($A25,edata[],electronic_llokup!AD$61)</f>
        <v>-0.25013999999999997</v>
      </c>
      <c r="AP25">
        <f>VLOOKUP($A25,edata[],electronic_llokup!AE$61)</f>
        <v>2.3949999999999999E-2</v>
      </c>
      <c r="AQ25">
        <f>VLOOKUP($A25,edata[],electronic_llokup!AF$61)</f>
        <v>171.9942159</v>
      </c>
      <c r="AR25" t="str">
        <f>VLOOKUP($A25,edata[],electronic_llokup!AG$61)</f>
        <v>SP21</v>
      </c>
      <c r="AS25">
        <f>VLOOKUP($A25,edata[],electronic_llokup!AH$61)</f>
        <v>0.17983299999999999</v>
      </c>
      <c r="AT25">
        <f>VLOOKUP($A25,edata[],electronic_llokup!AI$61)</f>
        <v>-3.8869000000000001E-2</v>
      </c>
      <c r="AU25">
        <f>VLOOKUP($A25,edata[],electronic_llokup!AJ$61)</f>
        <v>-3.8897000000000001E-2</v>
      </c>
      <c r="AV25">
        <f>VLOOKUP($A25,edata[],electronic_llokup!AK$61)</f>
        <v>-0.16137699999999999</v>
      </c>
      <c r="AW25">
        <f>VLOOKUP($A25,edata[],electronic_llokup!AL$61)</f>
        <v>0.73704599999999998</v>
      </c>
      <c r="AX25">
        <f>VLOOKUP($A25,edata[],electronic_llokup!AM$61)</f>
        <v>-0.22905900000000001</v>
      </c>
      <c r="AY25">
        <f>VLOOKUP($A25,edata[],electronic_llokup!AN$61)</f>
        <v>-0.22885</v>
      </c>
      <c r="AZ25">
        <f>VLOOKUP($A25,edata[],electronic_llokup!AO$61)</f>
        <v>-0.54333100000000001</v>
      </c>
      <c r="BA25">
        <f>VLOOKUP($A25,edata[],electronic_llokup!AP$61)</f>
        <v>511.279</v>
      </c>
      <c r="BB25">
        <f>VLOOKUP($A25,edata[],electronic_llokup!AQ$61)</f>
        <v>80.517799999999994</v>
      </c>
      <c r="BC25">
        <f>VLOOKUP($A25,edata[],electronic_llokup!AR$61)</f>
        <v>1126.25</v>
      </c>
      <c r="BD25">
        <f>VLOOKUP($A25,edata[],electronic_llokup!AS$61)</f>
        <v>-0.19825000000000001</v>
      </c>
      <c r="BE25">
        <f>VLOOKUP($A25,edata[],electronic_llokup!AT$61)</f>
        <v>-1.5640000000000001E-2</v>
      </c>
      <c r="BF25">
        <f>VLOOKUP($A25,edata[],46)</f>
        <v>114.5896011</v>
      </c>
      <c r="BG25">
        <f>VLOOKUP(A25,bmi[],2)</f>
        <v>-7.9200000000000008</v>
      </c>
      <c r="BH25">
        <f>VLOOKUP(A25,bmi[],3)</f>
        <v>8.1270999999999987</v>
      </c>
    </row>
    <row r="26" spans="1:60" x14ac:dyDescent="0.25">
      <c r="A26" t="s">
        <v>44</v>
      </c>
      <c r="B26">
        <v>1.86532919346693</v>
      </c>
      <c r="C26">
        <v>1.88482704776857</v>
      </c>
      <c r="D26">
        <v>1.8860530215240401</v>
      </c>
      <c r="E26">
        <v>106.45649974856001</v>
      </c>
      <c r="F26">
        <v>100.62204422544301</v>
      </c>
      <c r="G26">
        <v>104.849256208966</v>
      </c>
      <c r="H26">
        <v>65.4400575180522</v>
      </c>
      <c r="I26">
        <v>29.166099836741299</v>
      </c>
      <c r="J26">
        <v>68.900000000000006</v>
      </c>
      <c r="K26">
        <v>8.7111629639948003</v>
      </c>
      <c r="L26">
        <v>4.91653432685884</v>
      </c>
      <c r="M26">
        <v>8.26370279129954</v>
      </c>
      <c r="N26" t="str">
        <f>VLOOKUP($A26,edata[],electronic_llokup!C$61)</f>
        <v>AL1</v>
      </c>
      <c r="O26">
        <f>VLOOKUP($A26,edata[],electronic_llokup!D$61)</f>
        <v>0.15546399999999999</v>
      </c>
      <c r="P26">
        <f>VLOOKUP($A26,edata[],electronic_llokup!E$61)</f>
        <v>-3.7927000000000002E-2</v>
      </c>
      <c r="Q26">
        <f>VLOOKUP($A26,edata[],electronic_llokup!F$61)</f>
        <v>-3.7895999999999999E-2</v>
      </c>
      <c r="R26">
        <f>VLOOKUP($A26,edata[],electronic_llokup!G$61)</f>
        <v>-0.43332700000000002</v>
      </c>
      <c r="S26">
        <f>VLOOKUP($A26,edata[],electronic_llokup!H$61)</f>
        <v>0.39064500000000002</v>
      </c>
      <c r="T26">
        <f>VLOOKUP($A26,edata[],electronic_llokup!I$61)</f>
        <v>-0.17117199999999999</v>
      </c>
      <c r="U26">
        <f>VLOOKUP($A26,edata[],electronic_llokup!J$61)</f>
        <v>-0.17145299999999999</v>
      </c>
      <c r="V26">
        <f>VLOOKUP($A26,edata[],electronic_llokup!K$61)</f>
        <v>6.7978999999999998E-2</v>
      </c>
      <c r="W26">
        <f>VLOOKUP($A26,edata[],electronic_llokup!L$61)</f>
        <v>464.04</v>
      </c>
      <c r="X26">
        <f>VLOOKUP($A26,edata[],electronic_llokup!M$61)</f>
        <v>158.369</v>
      </c>
      <c r="Y26">
        <f>VLOOKUP($A26,edata[],electronic_llokup!N$61)</f>
        <v>1200.6500000000001</v>
      </c>
      <c r="Z26">
        <f>VLOOKUP($A26,edata[],electronic_llokup!O$61)</f>
        <v>-0.25013999999999997</v>
      </c>
      <c r="AA26">
        <f>VLOOKUP($A26,edata[],electronic_llokup!P$61)</f>
        <v>2.3949999999999999E-2</v>
      </c>
      <c r="AB26">
        <f>VLOOKUP($A26,edata[],electronic_llokup!Q$61)</f>
        <v>171.9942159</v>
      </c>
      <c r="AC26" t="str">
        <f>VLOOKUP($A26,edata[],electronic_llokup!R$61)</f>
        <v>AL1</v>
      </c>
      <c r="AD26">
        <f>VLOOKUP($A26,edata[],electronic_llokup!S$61)</f>
        <v>0.15546399999999999</v>
      </c>
      <c r="AE26">
        <f>VLOOKUP($A26,edata[],electronic_llokup!T$61)</f>
        <v>-3.7927000000000002E-2</v>
      </c>
      <c r="AF26">
        <f>VLOOKUP($A26,edata[],electronic_llokup!U$61)</f>
        <v>-3.7895999999999999E-2</v>
      </c>
      <c r="AG26">
        <f>VLOOKUP($A26,edata[],electronic_llokup!V$61)</f>
        <v>-0.43332700000000002</v>
      </c>
      <c r="AH26">
        <f>VLOOKUP($A26,edata[],electronic_llokup!W$61)</f>
        <v>0.39064500000000002</v>
      </c>
      <c r="AI26">
        <f>VLOOKUP($A26,edata[],electronic_llokup!X$61)</f>
        <v>-0.17117199999999999</v>
      </c>
      <c r="AJ26">
        <f>VLOOKUP($A26,edata[],electronic_llokup!Y$61)</f>
        <v>-0.17145299999999999</v>
      </c>
      <c r="AK26">
        <f>VLOOKUP($A26,edata[],electronic_llokup!Z$61)</f>
        <v>6.7978999999999998E-2</v>
      </c>
      <c r="AL26">
        <f>VLOOKUP($A26,edata[],electronic_llokup!AA$61)</f>
        <v>464.04</v>
      </c>
      <c r="AM26">
        <f>VLOOKUP($A26,edata[],electronic_llokup!AB$61)</f>
        <v>158.369</v>
      </c>
      <c r="AN26">
        <f>VLOOKUP($A26,edata[],electronic_llokup!AC$61)</f>
        <v>1200.6500000000001</v>
      </c>
      <c r="AO26">
        <f>VLOOKUP($A26,edata[],electronic_llokup!AD$61)</f>
        <v>-0.25013999999999997</v>
      </c>
      <c r="AP26">
        <f>VLOOKUP($A26,edata[],electronic_llokup!AE$61)</f>
        <v>2.3949999999999999E-2</v>
      </c>
      <c r="AQ26">
        <f>VLOOKUP($A26,edata[],electronic_llokup!AF$61)</f>
        <v>171.9942159</v>
      </c>
      <c r="AR26" t="str">
        <f>VLOOKUP($A26,edata[],electronic_llokup!AG$61)</f>
        <v>SP21</v>
      </c>
      <c r="AS26">
        <f>VLOOKUP($A26,edata[],electronic_llokup!AH$61)</f>
        <v>0.17983299999999999</v>
      </c>
      <c r="AT26">
        <f>VLOOKUP($A26,edata[],electronic_llokup!AI$61)</f>
        <v>-3.8869000000000001E-2</v>
      </c>
      <c r="AU26">
        <f>VLOOKUP($A26,edata[],electronic_llokup!AJ$61)</f>
        <v>-3.8897000000000001E-2</v>
      </c>
      <c r="AV26">
        <f>VLOOKUP($A26,edata[],electronic_llokup!AK$61)</f>
        <v>-0.16137699999999999</v>
      </c>
      <c r="AW26">
        <f>VLOOKUP($A26,edata[],electronic_llokup!AL$61)</f>
        <v>0.73704599999999998</v>
      </c>
      <c r="AX26">
        <f>VLOOKUP($A26,edata[],electronic_llokup!AM$61)</f>
        <v>-0.22905900000000001</v>
      </c>
      <c r="AY26">
        <f>VLOOKUP($A26,edata[],electronic_llokup!AN$61)</f>
        <v>-0.22885</v>
      </c>
      <c r="AZ26">
        <f>VLOOKUP($A26,edata[],electronic_llokup!AO$61)</f>
        <v>-0.54333100000000001</v>
      </c>
      <c r="BA26">
        <f>VLOOKUP($A26,edata[],electronic_llokup!AP$61)</f>
        <v>511.279</v>
      </c>
      <c r="BB26">
        <f>VLOOKUP($A26,edata[],electronic_llokup!AQ$61)</f>
        <v>80.517799999999994</v>
      </c>
      <c r="BC26">
        <f>VLOOKUP($A26,edata[],electronic_llokup!AR$61)</f>
        <v>1126.25</v>
      </c>
      <c r="BD26">
        <f>VLOOKUP($A26,edata[],electronic_llokup!AS$61)</f>
        <v>-0.19825000000000001</v>
      </c>
      <c r="BE26">
        <f>VLOOKUP($A26,edata[],electronic_llokup!AT$61)</f>
        <v>-1.5640000000000001E-2</v>
      </c>
      <c r="BF26">
        <f>VLOOKUP($A26,edata[],46)</f>
        <v>114.5896011</v>
      </c>
      <c r="BG26">
        <f>VLOOKUP(A26,bmi[],2)</f>
        <v>0</v>
      </c>
      <c r="BH26">
        <f>VLOOKUP(A26,bmi[],3)</f>
        <v>0</v>
      </c>
    </row>
    <row r="27" spans="1:60" x14ac:dyDescent="0.25">
      <c r="A27" t="s">
        <v>45</v>
      </c>
      <c r="B27">
        <v>1.85472639491651</v>
      </c>
      <c r="C27">
        <v>1.8829089197303099</v>
      </c>
      <c r="D27">
        <v>1.8810435933279099</v>
      </c>
      <c r="E27">
        <v>101.918696690526</v>
      </c>
      <c r="F27">
        <v>106.160869207766</v>
      </c>
      <c r="G27">
        <v>101.85551874716199</v>
      </c>
      <c r="H27">
        <v>64.895349512672695</v>
      </c>
      <c r="I27">
        <v>28.883325792840498</v>
      </c>
      <c r="J27">
        <v>62.2</v>
      </c>
      <c r="K27">
        <v>7.7550181477504196</v>
      </c>
      <c r="L27">
        <v>4.9155740864327999</v>
      </c>
      <c r="M27">
        <v>8.3973659483029692</v>
      </c>
      <c r="N27" t="str">
        <f>VLOOKUP($A27,edata[],electronic_llokup!C$61)</f>
        <v>BP1</v>
      </c>
      <c r="O27">
        <f>VLOOKUP($A27,edata[],electronic_llokup!D$61)</f>
        <v>0.210537</v>
      </c>
      <c r="P27">
        <f>VLOOKUP($A27,edata[],electronic_llokup!E$61)</f>
        <v>-0.18282599999999999</v>
      </c>
      <c r="Q27">
        <f>VLOOKUP($A27,edata[],electronic_llokup!F$61)</f>
        <v>-2.5245E-2</v>
      </c>
      <c r="R27">
        <f>VLOOKUP($A27,edata[],electronic_llokup!G$61)</f>
        <v>-8.1609999999999999E-3</v>
      </c>
      <c r="S27">
        <f>VLOOKUP($A27,edata[],electronic_llokup!H$61)</f>
        <v>0.50115699999999996</v>
      </c>
      <c r="T27">
        <f>VLOOKUP($A27,edata[],electronic_llokup!I$61)</f>
        <v>-0.142571</v>
      </c>
      <c r="U27">
        <f>VLOOKUP($A27,edata[],electronic_llokup!J$61)</f>
        <v>-0.15087999999999999</v>
      </c>
      <c r="V27">
        <f>VLOOKUP($A27,edata[],electronic_llokup!K$61)</f>
        <v>-0.130694</v>
      </c>
      <c r="W27">
        <f>VLOOKUP($A27,edata[],electronic_llokup!L$61)</f>
        <v>524.41399999999999</v>
      </c>
      <c r="X27">
        <f>VLOOKUP($A27,edata[],electronic_llokup!M$61)</f>
        <v>65.549800000000005</v>
      </c>
      <c r="Y27">
        <f>VLOOKUP($A27,edata[],electronic_llokup!N$61)</f>
        <v>1095.94</v>
      </c>
      <c r="Z27">
        <f>VLOOKUP($A27,edata[],electronic_llokup!O$61)</f>
        <v>-0.20849000000000001</v>
      </c>
      <c r="AA27">
        <f>VLOOKUP($A27,edata[],electronic_llokup!P$61)</f>
        <v>-2.1530000000000001E-2</v>
      </c>
      <c r="AB27">
        <f>VLOOKUP($A27,edata[],electronic_llokup!Q$61)</f>
        <v>117.3192696</v>
      </c>
      <c r="AC27" t="str">
        <f>VLOOKUP($A27,edata[],electronic_llokup!R$61)</f>
        <v>AL4</v>
      </c>
      <c r="AD27">
        <f>VLOOKUP($A27,edata[],electronic_llokup!S$61)</f>
        <v>0.153248</v>
      </c>
      <c r="AE27">
        <f>VLOOKUP($A27,edata[],electronic_llokup!T$61)</f>
        <v>-3.7562999999999999E-2</v>
      </c>
      <c r="AF27">
        <f>VLOOKUP($A27,edata[],electronic_llokup!U$61)</f>
        <v>-3.7512999999999998E-2</v>
      </c>
      <c r="AG27">
        <f>VLOOKUP($A27,edata[],electronic_llokup!V$61)</f>
        <v>-0.273613</v>
      </c>
      <c r="AH27">
        <f>VLOOKUP($A27,edata[],electronic_llokup!W$61)</f>
        <v>0.43281799999999998</v>
      </c>
      <c r="AI27">
        <f>VLOOKUP($A27,edata[],electronic_llokup!X$61)</f>
        <v>-0.18011099999999999</v>
      </c>
      <c r="AJ27">
        <f>VLOOKUP($A27,edata[],electronic_llokup!Y$61)</f>
        <v>-0.18074100000000001</v>
      </c>
      <c r="AK27">
        <f>VLOOKUP($A27,edata[],electronic_llokup!Z$61)</f>
        <v>3.7199999999999999E-4</v>
      </c>
      <c r="AL27">
        <f>VLOOKUP($A27,edata[],electronic_llokup!AA$61)</f>
        <v>504.39800000000002</v>
      </c>
      <c r="AM27">
        <f>VLOOKUP($A27,edata[],electronic_llokup!AB$61)</f>
        <v>159.078</v>
      </c>
      <c r="AN27">
        <f>VLOOKUP($A27,edata[],electronic_llokup!AC$61)</f>
        <v>1213.46</v>
      </c>
      <c r="AO27">
        <f>VLOOKUP($A27,edata[],electronic_llokup!AD$61)</f>
        <v>-0.25091000000000002</v>
      </c>
      <c r="AP27">
        <f>VLOOKUP($A27,edata[],electronic_llokup!AE$61)</f>
        <v>2.6839999999999999E-2</v>
      </c>
      <c r="AQ27">
        <f>VLOOKUP($A27,edata[],electronic_llokup!AF$61)</f>
        <v>174.29090249999999</v>
      </c>
      <c r="AR27" t="str">
        <f>VLOOKUP($A27,edata[],electronic_llokup!AG$61)</f>
        <v>AL4</v>
      </c>
      <c r="AS27">
        <f>VLOOKUP($A27,edata[],electronic_llokup!AH$61)</f>
        <v>0.153248</v>
      </c>
      <c r="AT27">
        <f>VLOOKUP($A27,edata[],electronic_llokup!AI$61)</f>
        <v>-3.7562999999999999E-2</v>
      </c>
      <c r="AU27">
        <f>VLOOKUP($A27,edata[],electronic_llokup!AJ$61)</f>
        <v>-3.7512999999999998E-2</v>
      </c>
      <c r="AV27">
        <f>VLOOKUP($A27,edata[],electronic_llokup!AK$61)</f>
        <v>-0.273613</v>
      </c>
      <c r="AW27">
        <f>VLOOKUP($A27,edata[],electronic_llokup!AL$61)</f>
        <v>0.43281799999999998</v>
      </c>
      <c r="AX27">
        <f>VLOOKUP($A27,edata[],electronic_llokup!AM$61)</f>
        <v>-0.18011099999999999</v>
      </c>
      <c r="AY27">
        <f>VLOOKUP($A27,edata[],electronic_llokup!AN$61)</f>
        <v>-0.18074100000000001</v>
      </c>
      <c r="AZ27">
        <f>VLOOKUP($A27,edata[],electronic_llokup!AO$61)</f>
        <v>3.7199999999999999E-4</v>
      </c>
      <c r="BA27">
        <f>VLOOKUP($A27,edata[],electronic_llokup!AP$61)</f>
        <v>504.39800000000002</v>
      </c>
      <c r="BB27">
        <f>VLOOKUP($A27,edata[],electronic_llokup!AQ$61)</f>
        <v>159.078</v>
      </c>
      <c r="BC27">
        <f>VLOOKUP($A27,edata[],electronic_llokup!AR$61)</f>
        <v>1213.46</v>
      </c>
      <c r="BD27">
        <f>VLOOKUP($A27,edata[],electronic_llokup!AS$61)</f>
        <v>-0.25091000000000002</v>
      </c>
      <c r="BE27">
        <f>VLOOKUP($A27,edata[],electronic_llokup!AT$61)</f>
        <v>2.6839999999999999E-2</v>
      </c>
      <c r="BF27">
        <f>VLOOKUP($A27,edata[],46)</f>
        <v>174.29090249999999</v>
      </c>
      <c r="BG27">
        <f>VLOOKUP(A27,bmi[],2)</f>
        <v>-2.8</v>
      </c>
      <c r="BH27">
        <f>VLOOKUP(A27,bmi[],3)</f>
        <v>5.1999999999999998E-3</v>
      </c>
    </row>
    <row r="28" spans="1:60" x14ac:dyDescent="0.25">
      <c r="A28" t="s">
        <v>46</v>
      </c>
      <c r="B28">
        <v>1.8504291394160399</v>
      </c>
      <c r="C28">
        <v>1.8809521525014901</v>
      </c>
      <c r="D28">
        <v>1.8707781803303101</v>
      </c>
      <c r="E28">
        <v>114.12185473142</v>
      </c>
      <c r="F28">
        <v>112.883711577604</v>
      </c>
      <c r="G28">
        <v>106.433656652409</v>
      </c>
      <c r="H28">
        <v>72.194979629748701</v>
      </c>
      <c r="I28">
        <v>31.947548203196099</v>
      </c>
      <c r="J28">
        <v>68.3</v>
      </c>
      <c r="K28">
        <v>7.5089926867371704</v>
      </c>
      <c r="L28">
        <v>4.6489643757655097</v>
      </c>
      <c r="M28">
        <v>7.3330047596536101</v>
      </c>
      <c r="N28" t="str">
        <f>VLOOKUP($A28,edata[],electronic_llokup!C$61)</f>
        <v>BP5</v>
      </c>
      <c r="O28">
        <f>VLOOKUP($A28,edata[],electronic_llokup!D$61)</f>
        <v>0.18133099999999999</v>
      </c>
      <c r="P28">
        <f>VLOOKUP($A28,edata[],electronic_llokup!E$61)</f>
        <v>1.2633E-2</v>
      </c>
      <c r="Q28">
        <f>VLOOKUP($A28,edata[],electronic_llokup!F$61)</f>
        <v>1.2633E-2</v>
      </c>
      <c r="R28">
        <f>VLOOKUP($A28,edata[],electronic_llokup!G$61)</f>
        <v>1.2633E-2</v>
      </c>
      <c r="S28">
        <f>VLOOKUP($A28,edata[],electronic_llokup!H$61)</f>
        <v>0.57125400000000004</v>
      </c>
      <c r="T28">
        <f>VLOOKUP($A28,edata[],electronic_llokup!I$61)</f>
        <v>-6.8256999999999998E-2</v>
      </c>
      <c r="U28">
        <f>VLOOKUP($A28,edata[],electronic_llokup!J$61)</f>
        <v>-6.8256999999999998E-2</v>
      </c>
      <c r="V28">
        <f>VLOOKUP($A28,edata[],electronic_llokup!K$61)</f>
        <v>-6.8256999999999998E-2</v>
      </c>
      <c r="W28">
        <f>VLOOKUP($A28,edata[],electronic_llokup!L$61)</f>
        <v>517.27599999999995</v>
      </c>
      <c r="X28">
        <f>VLOOKUP($A28,edata[],electronic_llokup!M$61)</f>
        <v>59.159599999999998</v>
      </c>
      <c r="Y28">
        <f>VLOOKUP($A28,edata[],electronic_llokup!N$61)</f>
        <v>1090.79</v>
      </c>
      <c r="Z28">
        <f>VLOOKUP($A28,edata[],electronic_llokup!O$61)</f>
        <v>-0.22214999999999999</v>
      </c>
      <c r="AA28">
        <f>VLOOKUP($A28,edata[],electronic_llokup!P$61)</f>
        <v>-2.6800000000000001E-2</v>
      </c>
      <c r="AB28">
        <f>VLOOKUP($A28,edata[],electronic_llokup!Q$61)</f>
        <v>122.5840785</v>
      </c>
      <c r="AC28" t="str">
        <f>VLOOKUP($A28,edata[],electronic_llokup!R$61)</f>
        <v>AL4</v>
      </c>
      <c r="AD28">
        <f>VLOOKUP($A28,edata[],electronic_llokup!S$61)</f>
        <v>0.153248</v>
      </c>
      <c r="AE28">
        <f>VLOOKUP($A28,edata[],electronic_llokup!T$61)</f>
        <v>-3.7562999999999999E-2</v>
      </c>
      <c r="AF28">
        <f>VLOOKUP($A28,edata[],electronic_llokup!U$61)</f>
        <v>-3.7512999999999998E-2</v>
      </c>
      <c r="AG28">
        <f>VLOOKUP($A28,edata[],electronic_llokup!V$61)</f>
        <v>-0.273613</v>
      </c>
      <c r="AH28">
        <f>VLOOKUP($A28,edata[],electronic_llokup!W$61)</f>
        <v>0.43281799999999998</v>
      </c>
      <c r="AI28">
        <f>VLOOKUP($A28,edata[],electronic_llokup!X$61)</f>
        <v>-0.18011099999999999</v>
      </c>
      <c r="AJ28">
        <f>VLOOKUP($A28,edata[],electronic_llokup!Y$61)</f>
        <v>-0.18074100000000001</v>
      </c>
      <c r="AK28">
        <f>VLOOKUP($A28,edata[],electronic_llokup!Z$61)</f>
        <v>3.7199999999999999E-4</v>
      </c>
      <c r="AL28">
        <f>VLOOKUP($A28,edata[],electronic_llokup!AA$61)</f>
        <v>504.39800000000002</v>
      </c>
      <c r="AM28">
        <f>VLOOKUP($A28,edata[],electronic_llokup!AB$61)</f>
        <v>159.078</v>
      </c>
      <c r="AN28">
        <f>VLOOKUP($A28,edata[],electronic_llokup!AC$61)</f>
        <v>1213.46</v>
      </c>
      <c r="AO28">
        <f>VLOOKUP($A28,edata[],electronic_llokup!AD$61)</f>
        <v>-0.25091000000000002</v>
      </c>
      <c r="AP28">
        <f>VLOOKUP($A28,edata[],electronic_llokup!AE$61)</f>
        <v>2.6839999999999999E-2</v>
      </c>
      <c r="AQ28">
        <f>VLOOKUP($A28,edata[],electronic_llokup!AF$61)</f>
        <v>174.29090249999999</v>
      </c>
      <c r="AR28" t="str">
        <f>VLOOKUP($A28,edata[],electronic_llokup!AG$61)</f>
        <v>AL4</v>
      </c>
      <c r="AS28">
        <f>VLOOKUP($A28,edata[],electronic_llokup!AH$61)</f>
        <v>0.153248</v>
      </c>
      <c r="AT28">
        <f>VLOOKUP($A28,edata[],electronic_llokup!AI$61)</f>
        <v>-3.7562999999999999E-2</v>
      </c>
      <c r="AU28">
        <f>VLOOKUP($A28,edata[],electronic_llokup!AJ$61)</f>
        <v>-3.7512999999999998E-2</v>
      </c>
      <c r="AV28">
        <f>VLOOKUP($A28,edata[],electronic_llokup!AK$61)</f>
        <v>-0.273613</v>
      </c>
      <c r="AW28">
        <f>VLOOKUP($A28,edata[],electronic_llokup!AL$61)</f>
        <v>0.43281799999999998</v>
      </c>
      <c r="AX28">
        <f>VLOOKUP($A28,edata[],electronic_llokup!AM$61)</f>
        <v>-0.18011099999999999</v>
      </c>
      <c r="AY28">
        <f>VLOOKUP($A28,edata[],electronic_llokup!AN$61)</f>
        <v>-0.18074100000000001</v>
      </c>
      <c r="AZ28">
        <f>VLOOKUP($A28,edata[],electronic_llokup!AO$61)</f>
        <v>3.7199999999999999E-4</v>
      </c>
      <c r="BA28">
        <f>VLOOKUP($A28,edata[],electronic_llokup!AP$61)</f>
        <v>504.39800000000002</v>
      </c>
      <c r="BB28">
        <f>VLOOKUP($A28,edata[],electronic_llokup!AQ$61)</f>
        <v>159.078</v>
      </c>
      <c r="BC28">
        <f>VLOOKUP($A28,edata[],electronic_llokup!AR$61)</f>
        <v>1213.46</v>
      </c>
      <c r="BD28">
        <f>VLOOKUP($A28,edata[],electronic_llokup!AS$61)</f>
        <v>-0.25091000000000002</v>
      </c>
      <c r="BE28">
        <f>VLOOKUP($A28,edata[],electronic_llokup!AT$61)</f>
        <v>2.6839999999999999E-2</v>
      </c>
      <c r="BF28">
        <f>VLOOKUP($A28,edata[],46)</f>
        <v>174.29090249999999</v>
      </c>
      <c r="BG28">
        <f>VLOOKUP(A28,bmi[],2)</f>
        <v>1.8399999999999994</v>
      </c>
      <c r="BH28">
        <f>VLOOKUP(A28,bmi[],3)</f>
        <v>1.0400000000000001E-2</v>
      </c>
    </row>
    <row r="29" spans="1:60" x14ac:dyDescent="0.25">
      <c r="A29" t="s">
        <v>47</v>
      </c>
      <c r="B29">
        <v>1.8749458658851901</v>
      </c>
      <c r="C29">
        <v>1.8831054139373</v>
      </c>
      <c r="D29">
        <v>1.8821721494060999</v>
      </c>
      <c r="E29">
        <v>104.364156786423</v>
      </c>
      <c r="F29">
        <v>109.263219851266</v>
      </c>
      <c r="G29">
        <v>104.502016670827</v>
      </c>
      <c r="H29">
        <v>67.260641122014306</v>
      </c>
      <c r="I29">
        <v>29.971356781783498</v>
      </c>
      <c r="J29">
        <v>69.3</v>
      </c>
      <c r="K29">
        <v>7.4855778151464998</v>
      </c>
      <c r="L29">
        <v>4.22089014580901</v>
      </c>
      <c r="M29">
        <v>8.9868526394990198</v>
      </c>
      <c r="N29" t="str">
        <f>VLOOKUP($A29,edata[],electronic_llokup!C$61)</f>
        <v>FR7</v>
      </c>
      <c r="O29">
        <f>VLOOKUP($A29,edata[],electronic_llokup!D$61)</f>
        <v>0.217833</v>
      </c>
      <c r="P29">
        <f>VLOOKUP($A29,edata[],electronic_llokup!E$61)</f>
        <v>-3.7524000000000002E-2</v>
      </c>
      <c r="Q29">
        <f>VLOOKUP($A29,edata[],electronic_llokup!F$61)</f>
        <v>-3.7675E-2</v>
      </c>
      <c r="R29">
        <f>VLOOKUP($A29,edata[],electronic_llokup!G$61)</f>
        <v>-0.24013000000000001</v>
      </c>
      <c r="S29">
        <f>VLOOKUP($A29,edata[],electronic_llokup!H$61)</f>
        <v>0.67638599999999993</v>
      </c>
      <c r="T29">
        <f>VLOOKUP($A29,edata[],electronic_llokup!I$61)</f>
        <v>-0.17860500000000001</v>
      </c>
      <c r="U29">
        <f>VLOOKUP($A29,edata[],electronic_llokup!J$61)</f>
        <v>-0.189442</v>
      </c>
      <c r="V29">
        <f>VLOOKUP($A29,edata[],electronic_llokup!K$61)</f>
        <v>-0.54935</v>
      </c>
      <c r="W29">
        <f>VLOOKUP($A29,edata[],electronic_llokup!L$61)</f>
        <v>552.529</v>
      </c>
      <c r="X29">
        <f>VLOOKUP($A29,edata[],electronic_llokup!M$61)</f>
        <v>82.523200000000003</v>
      </c>
      <c r="Y29">
        <f>VLOOKUP($A29,edata[],electronic_llokup!N$61)</f>
        <v>1112.6300000000001</v>
      </c>
      <c r="Z29">
        <f>VLOOKUP($A29,edata[],electronic_llokup!O$61)</f>
        <v>-0.20848</v>
      </c>
      <c r="AA29">
        <f>VLOOKUP($A29,edata[],electronic_llokup!P$61)</f>
        <v>-5.2249999999999998E-2</v>
      </c>
      <c r="AB29">
        <f>VLOOKUP($A29,edata[],electronic_llokup!Q$61)</f>
        <v>98.035887299999999</v>
      </c>
      <c r="AC29" t="str">
        <f>VLOOKUP($A29,edata[],electronic_llokup!R$61)</f>
        <v>AL4</v>
      </c>
      <c r="AD29">
        <f>VLOOKUP($A29,edata[],electronic_llokup!S$61)</f>
        <v>0.153248</v>
      </c>
      <c r="AE29">
        <f>VLOOKUP($A29,edata[],electronic_llokup!T$61)</f>
        <v>-3.7562999999999999E-2</v>
      </c>
      <c r="AF29">
        <f>VLOOKUP($A29,edata[],electronic_llokup!U$61)</f>
        <v>-3.7512999999999998E-2</v>
      </c>
      <c r="AG29">
        <f>VLOOKUP($A29,edata[],electronic_llokup!V$61)</f>
        <v>-0.273613</v>
      </c>
      <c r="AH29">
        <f>VLOOKUP($A29,edata[],electronic_llokup!W$61)</f>
        <v>0.43281799999999998</v>
      </c>
      <c r="AI29">
        <f>VLOOKUP($A29,edata[],electronic_llokup!X$61)</f>
        <v>-0.18011099999999999</v>
      </c>
      <c r="AJ29">
        <f>VLOOKUP($A29,edata[],electronic_llokup!Y$61)</f>
        <v>-0.18074100000000001</v>
      </c>
      <c r="AK29">
        <f>VLOOKUP($A29,edata[],electronic_llokup!Z$61)</f>
        <v>3.7199999999999999E-4</v>
      </c>
      <c r="AL29">
        <f>VLOOKUP($A29,edata[],electronic_llokup!AA$61)</f>
        <v>504.39800000000002</v>
      </c>
      <c r="AM29">
        <f>VLOOKUP($A29,edata[],electronic_llokup!AB$61)</f>
        <v>159.078</v>
      </c>
      <c r="AN29">
        <f>VLOOKUP($A29,edata[],electronic_llokup!AC$61)</f>
        <v>1213.46</v>
      </c>
      <c r="AO29">
        <f>VLOOKUP($A29,edata[],electronic_llokup!AD$61)</f>
        <v>-0.25091000000000002</v>
      </c>
      <c r="AP29">
        <f>VLOOKUP($A29,edata[],electronic_llokup!AE$61)</f>
        <v>2.6839999999999999E-2</v>
      </c>
      <c r="AQ29">
        <f>VLOOKUP($A29,edata[],electronic_llokup!AF$61)</f>
        <v>174.29090249999999</v>
      </c>
      <c r="AR29" t="str">
        <f>VLOOKUP($A29,edata[],electronic_llokup!AG$61)</f>
        <v>AL4</v>
      </c>
      <c r="AS29">
        <f>VLOOKUP($A29,edata[],electronic_llokup!AH$61)</f>
        <v>0.153248</v>
      </c>
      <c r="AT29">
        <f>VLOOKUP($A29,edata[],electronic_llokup!AI$61)</f>
        <v>-3.7562999999999999E-2</v>
      </c>
      <c r="AU29">
        <f>VLOOKUP($A29,edata[],electronic_llokup!AJ$61)</f>
        <v>-3.7512999999999998E-2</v>
      </c>
      <c r="AV29">
        <f>VLOOKUP($A29,edata[],electronic_llokup!AK$61)</f>
        <v>-0.273613</v>
      </c>
      <c r="AW29">
        <f>VLOOKUP($A29,edata[],electronic_llokup!AL$61)</f>
        <v>0.43281799999999998</v>
      </c>
      <c r="AX29">
        <f>VLOOKUP($A29,edata[],electronic_llokup!AM$61)</f>
        <v>-0.18011099999999999</v>
      </c>
      <c r="AY29">
        <f>VLOOKUP($A29,edata[],electronic_llokup!AN$61)</f>
        <v>-0.18074100000000001</v>
      </c>
      <c r="AZ29">
        <f>VLOOKUP($A29,edata[],electronic_llokup!AO$61)</f>
        <v>3.7199999999999999E-4</v>
      </c>
      <c r="BA29">
        <f>VLOOKUP($A29,edata[],electronic_llokup!AP$61)</f>
        <v>504.39800000000002</v>
      </c>
      <c r="BB29">
        <f>VLOOKUP($A29,edata[],electronic_llokup!AQ$61)</f>
        <v>159.078</v>
      </c>
      <c r="BC29">
        <f>VLOOKUP($A29,edata[],electronic_llokup!AR$61)</f>
        <v>1213.46</v>
      </c>
      <c r="BD29">
        <f>VLOOKUP($A29,edata[],electronic_llokup!AS$61)</f>
        <v>-0.25091000000000002</v>
      </c>
      <c r="BE29">
        <f>VLOOKUP($A29,edata[],electronic_llokup!AT$61)</f>
        <v>2.6839999999999999E-2</v>
      </c>
      <c r="BF29">
        <f>VLOOKUP($A29,edata[],46)</f>
        <v>174.29090249999999</v>
      </c>
      <c r="BG29">
        <f>VLOOKUP(A29,bmi[],2)</f>
        <v>-13.13</v>
      </c>
      <c r="BH29">
        <f>VLOOKUP(A29,bmi[],3)</f>
        <v>8.6700000000000013E-2</v>
      </c>
    </row>
    <row r="30" spans="1:60" x14ac:dyDescent="0.25">
      <c r="A30" t="s">
        <v>48</v>
      </c>
      <c r="B30">
        <v>1.8590637428555199</v>
      </c>
      <c r="C30">
        <v>1.8776650393507299</v>
      </c>
      <c r="D30">
        <v>1.87952068357866</v>
      </c>
      <c r="E30">
        <v>103.325918234169</v>
      </c>
      <c r="F30">
        <v>110.836394832796</v>
      </c>
      <c r="G30">
        <v>106.519995483709</v>
      </c>
      <c r="H30">
        <v>68.015645211267199</v>
      </c>
      <c r="I30">
        <v>30.216714529696901</v>
      </c>
      <c r="J30">
        <v>68.599999999999994</v>
      </c>
      <c r="K30">
        <v>7.45930927256628</v>
      </c>
      <c r="L30">
        <v>4.8070526799925304</v>
      </c>
      <c r="M30">
        <v>8.8654892640437097</v>
      </c>
      <c r="N30" t="str">
        <f>VLOOKUP($A30,edata[],electronic_llokup!C$61)</f>
        <v>FR7</v>
      </c>
      <c r="O30">
        <f>VLOOKUP($A30,edata[],electronic_llokup!D$61)</f>
        <v>0.217833</v>
      </c>
      <c r="P30">
        <f>VLOOKUP($A30,edata[],electronic_llokup!E$61)</f>
        <v>-3.7524000000000002E-2</v>
      </c>
      <c r="Q30">
        <f>VLOOKUP($A30,edata[],electronic_llokup!F$61)</f>
        <v>-3.7675E-2</v>
      </c>
      <c r="R30">
        <f>VLOOKUP($A30,edata[],electronic_llokup!G$61)</f>
        <v>-0.24013000000000001</v>
      </c>
      <c r="S30">
        <f>VLOOKUP($A30,edata[],electronic_llokup!H$61)</f>
        <v>0.67638599999999993</v>
      </c>
      <c r="T30">
        <f>VLOOKUP($A30,edata[],electronic_llokup!I$61)</f>
        <v>-0.17860500000000001</v>
      </c>
      <c r="U30">
        <f>VLOOKUP($A30,edata[],electronic_llokup!J$61)</f>
        <v>-0.189442</v>
      </c>
      <c r="V30">
        <f>VLOOKUP($A30,edata[],electronic_llokup!K$61)</f>
        <v>-0.54935</v>
      </c>
      <c r="W30">
        <f>VLOOKUP($A30,edata[],electronic_llokup!L$61)</f>
        <v>552.529</v>
      </c>
      <c r="X30">
        <f>VLOOKUP($A30,edata[],electronic_llokup!M$61)</f>
        <v>82.523200000000003</v>
      </c>
      <c r="Y30">
        <f>VLOOKUP($A30,edata[],electronic_llokup!N$61)</f>
        <v>1112.6300000000001</v>
      </c>
      <c r="Z30">
        <f>VLOOKUP($A30,edata[],electronic_llokup!O$61)</f>
        <v>-0.20848</v>
      </c>
      <c r="AA30">
        <f>VLOOKUP($A30,edata[],electronic_llokup!P$61)</f>
        <v>-5.2249999999999998E-2</v>
      </c>
      <c r="AB30">
        <f>VLOOKUP($A30,edata[],electronic_llokup!Q$61)</f>
        <v>98.035887299999999</v>
      </c>
      <c r="AC30" t="str">
        <f>VLOOKUP($A30,edata[],electronic_llokup!R$61)</f>
        <v>AL4</v>
      </c>
      <c r="AD30">
        <f>VLOOKUP($A30,edata[],electronic_llokup!S$61)</f>
        <v>0.153248</v>
      </c>
      <c r="AE30">
        <f>VLOOKUP($A30,edata[],electronic_llokup!T$61)</f>
        <v>-3.7562999999999999E-2</v>
      </c>
      <c r="AF30">
        <f>VLOOKUP($A30,edata[],electronic_llokup!U$61)</f>
        <v>-3.7512999999999998E-2</v>
      </c>
      <c r="AG30">
        <f>VLOOKUP($A30,edata[],electronic_llokup!V$61)</f>
        <v>-0.273613</v>
      </c>
      <c r="AH30">
        <f>VLOOKUP($A30,edata[],electronic_llokup!W$61)</f>
        <v>0.43281799999999998</v>
      </c>
      <c r="AI30">
        <f>VLOOKUP($A30,edata[],electronic_llokup!X$61)</f>
        <v>-0.18011099999999999</v>
      </c>
      <c r="AJ30">
        <f>VLOOKUP($A30,edata[],electronic_llokup!Y$61)</f>
        <v>-0.18074100000000001</v>
      </c>
      <c r="AK30">
        <f>VLOOKUP($A30,edata[],electronic_llokup!Z$61)</f>
        <v>3.7199999999999999E-4</v>
      </c>
      <c r="AL30">
        <f>VLOOKUP($A30,edata[],electronic_llokup!AA$61)</f>
        <v>504.39800000000002</v>
      </c>
      <c r="AM30">
        <f>VLOOKUP($A30,edata[],electronic_llokup!AB$61)</f>
        <v>159.078</v>
      </c>
      <c r="AN30">
        <f>VLOOKUP($A30,edata[],electronic_llokup!AC$61)</f>
        <v>1213.46</v>
      </c>
      <c r="AO30">
        <f>VLOOKUP($A30,edata[],electronic_llokup!AD$61)</f>
        <v>-0.25091000000000002</v>
      </c>
      <c r="AP30">
        <f>VLOOKUP($A30,edata[],electronic_llokup!AE$61)</f>
        <v>2.6839999999999999E-2</v>
      </c>
      <c r="AQ30">
        <f>VLOOKUP($A30,edata[],electronic_llokup!AF$61)</f>
        <v>174.29090249999999</v>
      </c>
      <c r="AR30" t="str">
        <f>VLOOKUP($A30,edata[],electronic_llokup!AG$61)</f>
        <v>AL4</v>
      </c>
      <c r="AS30">
        <f>VLOOKUP($A30,edata[],electronic_llokup!AH$61)</f>
        <v>0.153248</v>
      </c>
      <c r="AT30">
        <f>VLOOKUP($A30,edata[],electronic_llokup!AI$61)</f>
        <v>-3.7562999999999999E-2</v>
      </c>
      <c r="AU30">
        <f>VLOOKUP($A30,edata[],electronic_llokup!AJ$61)</f>
        <v>-3.7512999999999998E-2</v>
      </c>
      <c r="AV30">
        <f>VLOOKUP($A30,edata[],electronic_llokup!AK$61)</f>
        <v>-0.273613</v>
      </c>
      <c r="AW30">
        <f>VLOOKUP($A30,edata[],electronic_llokup!AL$61)</f>
        <v>0.43281799999999998</v>
      </c>
      <c r="AX30">
        <f>VLOOKUP($A30,edata[],electronic_llokup!AM$61)</f>
        <v>-0.18011099999999999</v>
      </c>
      <c r="AY30">
        <f>VLOOKUP($A30,edata[],electronic_llokup!AN$61)</f>
        <v>-0.18074100000000001</v>
      </c>
      <c r="AZ30">
        <f>VLOOKUP($A30,edata[],electronic_llokup!AO$61)</f>
        <v>3.7199999999999999E-4</v>
      </c>
      <c r="BA30">
        <f>VLOOKUP($A30,edata[],electronic_llokup!AP$61)</f>
        <v>504.39800000000002</v>
      </c>
      <c r="BB30">
        <f>VLOOKUP($A30,edata[],electronic_llokup!AQ$61)</f>
        <v>159.078</v>
      </c>
      <c r="BC30">
        <f>VLOOKUP($A30,edata[],electronic_llokup!AR$61)</f>
        <v>1213.46</v>
      </c>
      <c r="BD30">
        <f>VLOOKUP($A30,edata[],electronic_llokup!AS$61)</f>
        <v>-0.25091000000000002</v>
      </c>
      <c r="BE30">
        <f>VLOOKUP($A30,edata[],electronic_llokup!AT$61)</f>
        <v>2.6839999999999999E-2</v>
      </c>
      <c r="BF30">
        <f>VLOOKUP($A30,edata[],46)</f>
        <v>174.29090249999999</v>
      </c>
      <c r="BG30">
        <f>VLOOKUP(A30,bmi[],2)</f>
        <v>-0.6</v>
      </c>
      <c r="BH30">
        <f>VLOOKUP(A30,bmi[],3)</f>
        <v>0.82810000000000006</v>
      </c>
    </row>
    <row r="31" spans="1:60" x14ac:dyDescent="0.25">
      <c r="A31" t="s">
        <v>49</v>
      </c>
      <c r="B31">
        <v>1.8527128757581399</v>
      </c>
      <c r="C31">
        <v>1.8771398456161901</v>
      </c>
      <c r="D31">
        <v>1.87933259430043</v>
      </c>
      <c r="E31">
        <v>106.571218310473</v>
      </c>
      <c r="F31">
        <v>108.722173263644</v>
      </c>
      <c r="G31">
        <v>104.492520713562</v>
      </c>
      <c r="H31">
        <v>67.775621350310004</v>
      </c>
      <c r="I31">
        <v>30.089664614796501</v>
      </c>
      <c r="J31">
        <v>45.8</v>
      </c>
      <c r="K31">
        <v>11.399960988758901</v>
      </c>
      <c r="L31">
        <v>4.7069845225560396</v>
      </c>
      <c r="M31">
        <v>6.8275734986748597</v>
      </c>
      <c r="N31" t="str">
        <f>VLOOKUP($A31,edata[],electronic_llokup!C$61)</f>
        <v>FR7</v>
      </c>
      <c r="O31">
        <f>VLOOKUP($A31,edata[],electronic_llokup!D$61)</f>
        <v>0.217833</v>
      </c>
      <c r="P31">
        <f>VLOOKUP($A31,edata[],electronic_llokup!E$61)</f>
        <v>-3.7524000000000002E-2</v>
      </c>
      <c r="Q31">
        <f>VLOOKUP($A31,edata[],electronic_llokup!F$61)</f>
        <v>-3.7675E-2</v>
      </c>
      <c r="R31">
        <f>VLOOKUP($A31,edata[],electronic_llokup!G$61)</f>
        <v>-0.24013000000000001</v>
      </c>
      <c r="S31">
        <f>VLOOKUP($A31,edata[],electronic_llokup!H$61)</f>
        <v>0.67638599999999993</v>
      </c>
      <c r="T31">
        <f>VLOOKUP($A31,edata[],electronic_llokup!I$61)</f>
        <v>-0.17860500000000001</v>
      </c>
      <c r="U31">
        <f>VLOOKUP($A31,edata[],electronic_llokup!J$61)</f>
        <v>-0.189442</v>
      </c>
      <c r="V31">
        <f>VLOOKUP($A31,edata[],electronic_llokup!K$61)</f>
        <v>-0.54935</v>
      </c>
      <c r="W31">
        <f>VLOOKUP($A31,edata[],electronic_llokup!L$61)</f>
        <v>552.529</v>
      </c>
      <c r="X31">
        <f>VLOOKUP($A31,edata[],electronic_llokup!M$61)</f>
        <v>82.523200000000003</v>
      </c>
      <c r="Y31">
        <f>VLOOKUP($A31,edata[],electronic_llokup!N$61)</f>
        <v>1112.6300000000001</v>
      </c>
      <c r="Z31">
        <f>VLOOKUP($A31,edata[],electronic_llokup!O$61)</f>
        <v>-0.20848</v>
      </c>
      <c r="AA31">
        <f>VLOOKUP($A31,edata[],electronic_llokup!P$61)</f>
        <v>-5.2249999999999998E-2</v>
      </c>
      <c r="AB31">
        <f>VLOOKUP($A31,edata[],electronic_llokup!Q$61)</f>
        <v>98.035887299999999</v>
      </c>
      <c r="AC31" t="str">
        <f>VLOOKUP($A31,edata[],electronic_llokup!R$61)</f>
        <v>AL4</v>
      </c>
      <c r="AD31">
        <f>VLOOKUP($A31,edata[],electronic_llokup!S$61)</f>
        <v>0.153248</v>
      </c>
      <c r="AE31">
        <f>VLOOKUP($A31,edata[],electronic_llokup!T$61)</f>
        <v>-3.7562999999999999E-2</v>
      </c>
      <c r="AF31">
        <f>VLOOKUP($A31,edata[],electronic_llokup!U$61)</f>
        <v>-3.7512999999999998E-2</v>
      </c>
      <c r="AG31">
        <f>VLOOKUP($A31,edata[],electronic_llokup!V$61)</f>
        <v>-0.273613</v>
      </c>
      <c r="AH31">
        <f>VLOOKUP($A31,edata[],electronic_llokup!W$61)</f>
        <v>0.43281799999999998</v>
      </c>
      <c r="AI31">
        <f>VLOOKUP($A31,edata[],electronic_llokup!X$61)</f>
        <v>-0.18011099999999999</v>
      </c>
      <c r="AJ31">
        <f>VLOOKUP($A31,edata[],electronic_llokup!Y$61)</f>
        <v>-0.18074100000000001</v>
      </c>
      <c r="AK31">
        <f>VLOOKUP($A31,edata[],electronic_llokup!Z$61)</f>
        <v>3.7199999999999999E-4</v>
      </c>
      <c r="AL31">
        <f>VLOOKUP($A31,edata[],electronic_llokup!AA$61)</f>
        <v>504.39800000000002</v>
      </c>
      <c r="AM31">
        <f>VLOOKUP($A31,edata[],electronic_llokup!AB$61)</f>
        <v>159.078</v>
      </c>
      <c r="AN31">
        <f>VLOOKUP($A31,edata[],electronic_llokup!AC$61)</f>
        <v>1213.46</v>
      </c>
      <c r="AO31">
        <f>VLOOKUP($A31,edata[],electronic_llokup!AD$61)</f>
        <v>-0.25091000000000002</v>
      </c>
      <c r="AP31">
        <f>VLOOKUP($A31,edata[],electronic_llokup!AE$61)</f>
        <v>2.6839999999999999E-2</v>
      </c>
      <c r="AQ31">
        <f>VLOOKUP($A31,edata[],electronic_llokup!AF$61)</f>
        <v>174.29090249999999</v>
      </c>
      <c r="AR31" t="str">
        <f>VLOOKUP($A31,edata[],electronic_llokup!AG$61)</f>
        <v>AL4</v>
      </c>
      <c r="AS31">
        <f>VLOOKUP($A31,edata[],electronic_llokup!AH$61)</f>
        <v>0.153248</v>
      </c>
      <c r="AT31">
        <f>VLOOKUP($A31,edata[],electronic_llokup!AI$61)</f>
        <v>-3.7562999999999999E-2</v>
      </c>
      <c r="AU31">
        <f>VLOOKUP($A31,edata[],electronic_llokup!AJ$61)</f>
        <v>-3.7512999999999998E-2</v>
      </c>
      <c r="AV31">
        <f>VLOOKUP($A31,edata[],electronic_llokup!AK$61)</f>
        <v>-0.273613</v>
      </c>
      <c r="AW31">
        <f>VLOOKUP($A31,edata[],electronic_llokup!AL$61)</f>
        <v>0.43281799999999998</v>
      </c>
      <c r="AX31">
        <f>VLOOKUP($A31,edata[],electronic_llokup!AM$61)</f>
        <v>-0.18011099999999999</v>
      </c>
      <c r="AY31">
        <f>VLOOKUP($A31,edata[],electronic_llokup!AN$61)</f>
        <v>-0.18074100000000001</v>
      </c>
      <c r="AZ31">
        <f>VLOOKUP($A31,edata[],electronic_llokup!AO$61)</f>
        <v>3.7199999999999999E-4</v>
      </c>
      <c r="BA31">
        <f>VLOOKUP($A31,edata[],electronic_llokup!AP$61)</f>
        <v>504.39800000000002</v>
      </c>
      <c r="BB31">
        <f>VLOOKUP($A31,edata[],electronic_llokup!AQ$61)</f>
        <v>159.078</v>
      </c>
      <c r="BC31">
        <f>VLOOKUP($A31,edata[],electronic_llokup!AR$61)</f>
        <v>1213.46</v>
      </c>
      <c r="BD31">
        <f>VLOOKUP($A31,edata[],electronic_llokup!AS$61)</f>
        <v>-0.25091000000000002</v>
      </c>
      <c r="BE31">
        <f>VLOOKUP($A31,edata[],electronic_llokup!AT$61)</f>
        <v>2.6839999999999999E-2</v>
      </c>
      <c r="BF31">
        <f>VLOOKUP($A31,edata[],46)</f>
        <v>174.29090249999999</v>
      </c>
      <c r="BG31">
        <f>VLOOKUP(A31,bmi[],2)</f>
        <v>-1.08</v>
      </c>
      <c r="BH31">
        <f>VLOOKUP(A31,bmi[],3)</f>
        <v>0.31360000000000005</v>
      </c>
    </row>
    <row r="32" spans="1:60" x14ac:dyDescent="0.25">
      <c r="A32" t="s">
        <v>50</v>
      </c>
      <c r="B32">
        <v>1.8761804284236601</v>
      </c>
      <c r="C32">
        <v>1.8474506759315601</v>
      </c>
      <c r="D32">
        <v>1.8757531820578099</v>
      </c>
      <c r="E32">
        <v>105.40158513871199</v>
      </c>
      <c r="F32">
        <v>102.695329560158</v>
      </c>
      <c r="G32">
        <v>110.629288476632</v>
      </c>
      <c r="H32">
        <v>67.418504401130306</v>
      </c>
      <c r="I32">
        <v>29.905475304284501</v>
      </c>
      <c r="J32">
        <v>66.8</v>
      </c>
      <c r="K32">
        <v>7.5670077552096702</v>
      </c>
      <c r="L32">
        <v>3.9872841432907999</v>
      </c>
      <c r="M32">
        <v>7.0243954707625003</v>
      </c>
      <c r="N32" t="str">
        <f>VLOOKUP($A32,edata[],electronic_llokup!C$61)</f>
        <v>FR7</v>
      </c>
      <c r="O32">
        <f>VLOOKUP($A32,edata[],electronic_llokup!D$61)</f>
        <v>0.217833</v>
      </c>
      <c r="P32">
        <f>VLOOKUP($A32,edata[],electronic_llokup!E$61)</f>
        <v>-3.7524000000000002E-2</v>
      </c>
      <c r="Q32">
        <f>VLOOKUP($A32,edata[],electronic_llokup!F$61)</f>
        <v>-3.7675E-2</v>
      </c>
      <c r="R32">
        <f>VLOOKUP($A32,edata[],electronic_llokup!G$61)</f>
        <v>-0.24013000000000001</v>
      </c>
      <c r="S32">
        <f>VLOOKUP($A32,edata[],electronic_llokup!H$61)</f>
        <v>0.67638599999999993</v>
      </c>
      <c r="T32">
        <f>VLOOKUP($A32,edata[],electronic_llokup!I$61)</f>
        <v>-0.17860500000000001</v>
      </c>
      <c r="U32">
        <f>VLOOKUP($A32,edata[],electronic_llokup!J$61)</f>
        <v>-0.189442</v>
      </c>
      <c r="V32">
        <f>VLOOKUP($A32,edata[],electronic_llokup!K$61)</f>
        <v>-0.54935</v>
      </c>
      <c r="W32">
        <f>VLOOKUP($A32,edata[],electronic_llokup!L$61)</f>
        <v>552.529</v>
      </c>
      <c r="X32">
        <f>VLOOKUP($A32,edata[],electronic_llokup!M$61)</f>
        <v>82.523200000000003</v>
      </c>
      <c r="Y32">
        <f>VLOOKUP($A32,edata[],electronic_llokup!N$61)</f>
        <v>1112.6300000000001</v>
      </c>
      <c r="Z32">
        <f>VLOOKUP($A32,edata[],electronic_llokup!O$61)</f>
        <v>-0.20848</v>
      </c>
      <c r="AA32">
        <f>VLOOKUP($A32,edata[],electronic_llokup!P$61)</f>
        <v>-5.2249999999999998E-2</v>
      </c>
      <c r="AB32">
        <f>VLOOKUP($A32,edata[],electronic_llokup!Q$61)</f>
        <v>98.035887299999999</v>
      </c>
      <c r="AC32" t="str">
        <f>VLOOKUP($A32,edata[],electronic_llokup!R$61)</f>
        <v>AL4</v>
      </c>
      <c r="AD32">
        <f>VLOOKUP($A32,edata[],electronic_llokup!S$61)</f>
        <v>0.153248</v>
      </c>
      <c r="AE32">
        <f>VLOOKUP($A32,edata[],electronic_llokup!T$61)</f>
        <v>-3.7562999999999999E-2</v>
      </c>
      <c r="AF32">
        <f>VLOOKUP($A32,edata[],electronic_llokup!U$61)</f>
        <v>-3.7512999999999998E-2</v>
      </c>
      <c r="AG32">
        <f>VLOOKUP($A32,edata[],electronic_llokup!V$61)</f>
        <v>-0.273613</v>
      </c>
      <c r="AH32">
        <f>VLOOKUP($A32,edata[],electronic_llokup!W$61)</f>
        <v>0.43281799999999998</v>
      </c>
      <c r="AI32">
        <f>VLOOKUP($A32,edata[],electronic_llokup!X$61)</f>
        <v>-0.18011099999999999</v>
      </c>
      <c r="AJ32">
        <f>VLOOKUP($A32,edata[],electronic_llokup!Y$61)</f>
        <v>-0.18074100000000001</v>
      </c>
      <c r="AK32">
        <f>VLOOKUP($A32,edata[],electronic_llokup!Z$61)</f>
        <v>3.7199999999999999E-4</v>
      </c>
      <c r="AL32">
        <f>VLOOKUP($A32,edata[],electronic_llokup!AA$61)</f>
        <v>504.39800000000002</v>
      </c>
      <c r="AM32">
        <f>VLOOKUP($A32,edata[],electronic_llokup!AB$61)</f>
        <v>159.078</v>
      </c>
      <c r="AN32">
        <f>VLOOKUP($A32,edata[],electronic_llokup!AC$61)</f>
        <v>1213.46</v>
      </c>
      <c r="AO32">
        <f>VLOOKUP($A32,edata[],electronic_llokup!AD$61)</f>
        <v>-0.25091000000000002</v>
      </c>
      <c r="AP32">
        <f>VLOOKUP($A32,edata[],electronic_llokup!AE$61)</f>
        <v>2.6839999999999999E-2</v>
      </c>
      <c r="AQ32">
        <f>VLOOKUP($A32,edata[],electronic_llokup!AF$61)</f>
        <v>174.29090249999999</v>
      </c>
      <c r="AR32" t="str">
        <f>VLOOKUP($A32,edata[],electronic_llokup!AG$61)</f>
        <v>AL4</v>
      </c>
      <c r="AS32">
        <f>VLOOKUP($A32,edata[],electronic_llokup!AH$61)</f>
        <v>0.153248</v>
      </c>
      <c r="AT32">
        <f>VLOOKUP($A32,edata[],electronic_llokup!AI$61)</f>
        <v>-3.7562999999999999E-2</v>
      </c>
      <c r="AU32">
        <f>VLOOKUP($A32,edata[],electronic_llokup!AJ$61)</f>
        <v>-3.7512999999999998E-2</v>
      </c>
      <c r="AV32">
        <f>VLOOKUP($A32,edata[],electronic_llokup!AK$61)</f>
        <v>-0.273613</v>
      </c>
      <c r="AW32">
        <f>VLOOKUP($A32,edata[],electronic_llokup!AL$61)</f>
        <v>0.43281799999999998</v>
      </c>
      <c r="AX32">
        <f>VLOOKUP($A32,edata[],electronic_llokup!AM$61)</f>
        <v>-0.18011099999999999</v>
      </c>
      <c r="AY32">
        <f>VLOOKUP($A32,edata[],electronic_llokup!AN$61)</f>
        <v>-0.18074100000000001</v>
      </c>
      <c r="AZ32">
        <f>VLOOKUP($A32,edata[],electronic_llokup!AO$61)</f>
        <v>3.7199999999999999E-4</v>
      </c>
      <c r="BA32">
        <f>VLOOKUP($A32,edata[],electronic_llokup!AP$61)</f>
        <v>504.39800000000002</v>
      </c>
      <c r="BB32">
        <f>VLOOKUP($A32,edata[],electronic_llokup!AQ$61)</f>
        <v>159.078</v>
      </c>
      <c r="BC32">
        <f>VLOOKUP($A32,edata[],electronic_llokup!AR$61)</f>
        <v>1213.46</v>
      </c>
      <c r="BD32">
        <f>VLOOKUP($A32,edata[],electronic_llokup!AS$61)</f>
        <v>-0.25091000000000002</v>
      </c>
      <c r="BE32">
        <f>VLOOKUP($A32,edata[],electronic_llokup!AT$61)</f>
        <v>2.6839999999999999E-2</v>
      </c>
      <c r="BF32">
        <f>VLOOKUP($A32,edata[],46)</f>
        <v>174.29090249999999</v>
      </c>
      <c r="BG32">
        <f>VLOOKUP(A32,bmi[],2)</f>
        <v>-5.2299999999999986</v>
      </c>
      <c r="BH32">
        <f>VLOOKUP(A32,bmi[],3)</f>
        <v>0.25139999999999996</v>
      </c>
    </row>
    <row r="33" spans="1:60" x14ac:dyDescent="0.25">
      <c r="A33" t="s">
        <v>51</v>
      </c>
      <c r="B33">
        <v>1.8950200526643499</v>
      </c>
      <c r="C33">
        <v>1.83221095946946</v>
      </c>
      <c r="D33">
        <v>1.85701265477648</v>
      </c>
      <c r="E33">
        <v>103.58503601154101</v>
      </c>
      <c r="F33">
        <v>86.377405343355704</v>
      </c>
      <c r="G33">
        <v>103.334289992725</v>
      </c>
      <c r="H33">
        <v>60.2700633143427</v>
      </c>
      <c r="I33">
        <v>26.787981230635701</v>
      </c>
      <c r="J33">
        <v>54.7</v>
      </c>
      <c r="K33">
        <v>7.6848398231035402</v>
      </c>
      <c r="L33">
        <v>3.2119481429130601</v>
      </c>
      <c r="M33">
        <v>8.7629471029274004</v>
      </c>
      <c r="N33" t="str">
        <f>VLOOKUP($A33,edata[],electronic_llokup!C$61)</f>
        <v>FR7</v>
      </c>
      <c r="O33">
        <f>VLOOKUP($A33,edata[],electronic_llokup!D$61)</f>
        <v>0.217833</v>
      </c>
      <c r="P33">
        <f>VLOOKUP($A33,edata[],electronic_llokup!E$61)</f>
        <v>-3.7524000000000002E-2</v>
      </c>
      <c r="Q33">
        <f>VLOOKUP($A33,edata[],electronic_llokup!F$61)</f>
        <v>-3.7675E-2</v>
      </c>
      <c r="R33">
        <f>VLOOKUP($A33,edata[],electronic_llokup!G$61)</f>
        <v>-0.24013000000000001</v>
      </c>
      <c r="S33">
        <f>VLOOKUP($A33,edata[],electronic_llokup!H$61)</f>
        <v>0.67638599999999993</v>
      </c>
      <c r="T33">
        <f>VLOOKUP($A33,edata[],electronic_llokup!I$61)</f>
        <v>-0.17860500000000001</v>
      </c>
      <c r="U33">
        <f>VLOOKUP($A33,edata[],electronic_llokup!J$61)</f>
        <v>-0.189442</v>
      </c>
      <c r="V33">
        <f>VLOOKUP($A33,edata[],electronic_llokup!K$61)</f>
        <v>-0.54935</v>
      </c>
      <c r="W33">
        <f>VLOOKUP($A33,edata[],electronic_llokup!L$61)</f>
        <v>552.529</v>
      </c>
      <c r="X33">
        <f>VLOOKUP($A33,edata[],electronic_llokup!M$61)</f>
        <v>82.523200000000003</v>
      </c>
      <c r="Y33">
        <f>VLOOKUP($A33,edata[],electronic_llokup!N$61)</f>
        <v>1112.6300000000001</v>
      </c>
      <c r="Z33">
        <f>VLOOKUP($A33,edata[],electronic_llokup!O$61)</f>
        <v>-0.20848</v>
      </c>
      <c r="AA33">
        <f>VLOOKUP($A33,edata[],electronic_llokup!P$61)</f>
        <v>-5.2249999999999998E-2</v>
      </c>
      <c r="AB33">
        <f>VLOOKUP($A33,edata[],electronic_llokup!Q$61)</f>
        <v>98.035887299999999</v>
      </c>
      <c r="AC33" t="str">
        <f>VLOOKUP($A33,edata[],electronic_llokup!R$61)</f>
        <v>AL4</v>
      </c>
      <c r="AD33">
        <f>VLOOKUP($A33,edata[],electronic_llokup!S$61)</f>
        <v>0.153248</v>
      </c>
      <c r="AE33">
        <f>VLOOKUP($A33,edata[],electronic_llokup!T$61)</f>
        <v>-3.7562999999999999E-2</v>
      </c>
      <c r="AF33">
        <f>VLOOKUP($A33,edata[],electronic_llokup!U$61)</f>
        <v>-3.7512999999999998E-2</v>
      </c>
      <c r="AG33">
        <f>VLOOKUP($A33,edata[],electronic_llokup!V$61)</f>
        <v>-0.273613</v>
      </c>
      <c r="AH33">
        <f>VLOOKUP($A33,edata[],electronic_llokup!W$61)</f>
        <v>0.43281799999999998</v>
      </c>
      <c r="AI33">
        <f>VLOOKUP($A33,edata[],electronic_llokup!X$61)</f>
        <v>-0.18011099999999999</v>
      </c>
      <c r="AJ33">
        <f>VLOOKUP($A33,edata[],electronic_llokup!Y$61)</f>
        <v>-0.18074100000000001</v>
      </c>
      <c r="AK33">
        <f>VLOOKUP($A33,edata[],electronic_llokup!Z$61)</f>
        <v>3.7199999999999999E-4</v>
      </c>
      <c r="AL33">
        <f>VLOOKUP($A33,edata[],electronic_llokup!AA$61)</f>
        <v>504.39800000000002</v>
      </c>
      <c r="AM33">
        <f>VLOOKUP($A33,edata[],electronic_llokup!AB$61)</f>
        <v>159.078</v>
      </c>
      <c r="AN33">
        <f>VLOOKUP($A33,edata[],electronic_llokup!AC$61)</f>
        <v>1213.46</v>
      </c>
      <c r="AO33">
        <f>VLOOKUP($A33,edata[],electronic_llokup!AD$61)</f>
        <v>-0.25091000000000002</v>
      </c>
      <c r="AP33">
        <f>VLOOKUP($A33,edata[],electronic_llokup!AE$61)</f>
        <v>2.6839999999999999E-2</v>
      </c>
      <c r="AQ33">
        <f>VLOOKUP($A33,edata[],electronic_llokup!AF$61)</f>
        <v>174.29090249999999</v>
      </c>
      <c r="AR33" t="str">
        <f>VLOOKUP($A33,edata[],electronic_llokup!AG$61)</f>
        <v>AL4</v>
      </c>
      <c r="AS33">
        <f>VLOOKUP($A33,edata[],electronic_llokup!AH$61)</f>
        <v>0.153248</v>
      </c>
      <c r="AT33">
        <f>VLOOKUP($A33,edata[],electronic_llokup!AI$61)</f>
        <v>-3.7562999999999999E-2</v>
      </c>
      <c r="AU33">
        <f>VLOOKUP($A33,edata[],electronic_llokup!AJ$61)</f>
        <v>-3.7512999999999998E-2</v>
      </c>
      <c r="AV33">
        <f>VLOOKUP($A33,edata[],electronic_llokup!AK$61)</f>
        <v>-0.273613</v>
      </c>
      <c r="AW33">
        <f>VLOOKUP($A33,edata[],electronic_llokup!AL$61)</f>
        <v>0.43281799999999998</v>
      </c>
      <c r="AX33">
        <f>VLOOKUP($A33,edata[],electronic_llokup!AM$61)</f>
        <v>-0.18011099999999999</v>
      </c>
      <c r="AY33">
        <f>VLOOKUP($A33,edata[],electronic_llokup!AN$61)</f>
        <v>-0.18074100000000001</v>
      </c>
      <c r="AZ33">
        <f>VLOOKUP($A33,edata[],electronic_llokup!AO$61)</f>
        <v>3.7199999999999999E-4</v>
      </c>
      <c r="BA33">
        <f>VLOOKUP($A33,edata[],electronic_llokup!AP$61)</f>
        <v>504.39800000000002</v>
      </c>
      <c r="BB33">
        <f>VLOOKUP($A33,edata[],electronic_llokup!AQ$61)</f>
        <v>159.078</v>
      </c>
      <c r="BC33">
        <f>VLOOKUP($A33,edata[],electronic_llokup!AR$61)</f>
        <v>1213.46</v>
      </c>
      <c r="BD33">
        <f>VLOOKUP($A33,edata[],electronic_llokup!AS$61)</f>
        <v>-0.25091000000000002</v>
      </c>
      <c r="BE33">
        <f>VLOOKUP($A33,edata[],electronic_llokup!AT$61)</f>
        <v>2.6839999999999999E-2</v>
      </c>
      <c r="BF33">
        <f>VLOOKUP($A33,edata[],46)</f>
        <v>174.29090249999999</v>
      </c>
      <c r="BG33">
        <f>VLOOKUP(A33,bmi[],2)</f>
        <v>-2.9499999999999993</v>
      </c>
      <c r="BH33">
        <f>VLOOKUP(A33,bmi[],3)</f>
        <v>0.16300000000000001</v>
      </c>
    </row>
    <row r="34" spans="1:60" x14ac:dyDescent="0.25">
      <c r="A34" t="s">
        <v>52</v>
      </c>
      <c r="B34">
        <v>1.8670471338453101</v>
      </c>
      <c r="C34">
        <v>1.8400350540139101</v>
      </c>
      <c r="D34">
        <v>5.7307655684035703</v>
      </c>
      <c r="E34">
        <v>101.948537798451</v>
      </c>
      <c r="F34">
        <v>101.39762760687</v>
      </c>
      <c r="G34">
        <v>103.92854278469601</v>
      </c>
      <c r="H34">
        <v>66.477577187078893</v>
      </c>
      <c r="I34">
        <v>31.208242979809999</v>
      </c>
      <c r="J34">
        <v>83.4</v>
      </c>
      <c r="K34">
        <v>8.4533894227229496</v>
      </c>
      <c r="L34">
        <v>5.1122481445582899</v>
      </c>
      <c r="M34">
        <v>7.4053581121266498</v>
      </c>
      <c r="N34" t="str">
        <f>VLOOKUP($A34,edata[],electronic_llokup!C$61)</f>
        <v>FR7</v>
      </c>
      <c r="O34">
        <f>VLOOKUP($A34,edata[],electronic_llokup!D$61)</f>
        <v>0.217833</v>
      </c>
      <c r="P34">
        <f>VLOOKUP($A34,edata[],electronic_llokup!E$61)</f>
        <v>-3.7524000000000002E-2</v>
      </c>
      <c r="Q34">
        <f>VLOOKUP($A34,edata[],electronic_llokup!F$61)</f>
        <v>-3.7675E-2</v>
      </c>
      <c r="R34">
        <f>VLOOKUP($A34,edata[],electronic_llokup!G$61)</f>
        <v>-0.24013000000000001</v>
      </c>
      <c r="S34">
        <f>VLOOKUP($A34,edata[],electronic_llokup!H$61)</f>
        <v>0.67638599999999993</v>
      </c>
      <c r="T34">
        <f>VLOOKUP($A34,edata[],electronic_llokup!I$61)</f>
        <v>-0.17860500000000001</v>
      </c>
      <c r="U34">
        <f>VLOOKUP($A34,edata[],electronic_llokup!J$61)</f>
        <v>-0.189442</v>
      </c>
      <c r="V34">
        <f>VLOOKUP($A34,edata[],electronic_llokup!K$61)</f>
        <v>-0.54935</v>
      </c>
      <c r="W34">
        <f>VLOOKUP($A34,edata[],electronic_llokup!L$61)</f>
        <v>552.529</v>
      </c>
      <c r="X34">
        <f>VLOOKUP($A34,edata[],electronic_llokup!M$61)</f>
        <v>82.523200000000003</v>
      </c>
      <c r="Y34">
        <f>VLOOKUP($A34,edata[],electronic_llokup!N$61)</f>
        <v>1112.6300000000001</v>
      </c>
      <c r="Z34">
        <f>VLOOKUP($A34,edata[],electronic_llokup!O$61)</f>
        <v>-0.20848</v>
      </c>
      <c r="AA34">
        <f>VLOOKUP($A34,edata[],electronic_llokup!P$61)</f>
        <v>-5.2249999999999998E-2</v>
      </c>
      <c r="AB34">
        <f>VLOOKUP($A34,edata[],electronic_llokup!Q$61)</f>
        <v>98.035887299999999</v>
      </c>
      <c r="AC34" t="str">
        <f>VLOOKUP($A34,edata[],electronic_llokup!R$61)</f>
        <v>AL4</v>
      </c>
      <c r="AD34">
        <f>VLOOKUP($A34,edata[],electronic_llokup!S$61)</f>
        <v>0.153248</v>
      </c>
      <c r="AE34">
        <f>VLOOKUP($A34,edata[],electronic_llokup!T$61)</f>
        <v>-3.7562999999999999E-2</v>
      </c>
      <c r="AF34">
        <f>VLOOKUP($A34,edata[],electronic_llokup!U$61)</f>
        <v>-3.7512999999999998E-2</v>
      </c>
      <c r="AG34">
        <f>VLOOKUP($A34,edata[],electronic_llokup!V$61)</f>
        <v>-0.273613</v>
      </c>
      <c r="AH34">
        <f>VLOOKUP($A34,edata[],electronic_llokup!W$61)</f>
        <v>0.43281799999999998</v>
      </c>
      <c r="AI34">
        <f>VLOOKUP($A34,edata[],electronic_llokup!X$61)</f>
        <v>-0.18011099999999999</v>
      </c>
      <c r="AJ34">
        <f>VLOOKUP($A34,edata[],electronic_llokup!Y$61)</f>
        <v>-0.18074100000000001</v>
      </c>
      <c r="AK34">
        <f>VLOOKUP($A34,edata[],electronic_llokup!Z$61)</f>
        <v>3.7199999999999999E-4</v>
      </c>
      <c r="AL34">
        <f>VLOOKUP($A34,edata[],electronic_llokup!AA$61)</f>
        <v>504.39800000000002</v>
      </c>
      <c r="AM34">
        <f>VLOOKUP($A34,edata[],electronic_llokup!AB$61)</f>
        <v>159.078</v>
      </c>
      <c r="AN34">
        <f>VLOOKUP($A34,edata[],electronic_llokup!AC$61)</f>
        <v>1213.46</v>
      </c>
      <c r="AO34">
        <f>VLOOKUP($A34,edata[],electronic_llokup!AD$61)</f>
        <v>-0.25091000000000002</v>
      </c>
      <c r="AP34">
        <f>VLOOKUP($A34,edata[],electronic_llokup!AE$61)</f>
        <v>2.6839999999999999E-2</v>
      </c>
      <c r="AQ34">
        <f>VLOOKUP($A34,edata[],electronic_llokup!AF$61)</f>
        <v>174.29090249999999</v>
      </c>
      <c r="AR34" t="str">
        <f>VLOOKUP($A34,edata[],electronic_llokup!AG$61)</f>
        <v>AL4</v>
      </c>
      <c r="AS34">
        <f>VLOOKUP($A34,edata[],electronic_llokup!AH$61)</f>
        <v>0.153248</v>
      </c>
      <c r="AT34">
        <f>VLOOKUP($A34,edata[],electronic_llokup!AI$61)</f>
        <v>-3.7562999999999999E-2</v>
      </c>
      <c r="AU34">
        <f>VLOOKUP($A34,edata[],electronic_llokup!AJ$61)</f>
        <v>-3.7512999999999998E-2</v>
      </c>
      <c r="AV34">
        <f>VLOOKUP($A34,edata[],electronic_llokup!AK$61)</f>
        <v>-0.273613</v>
      </c>
      <c r="AW34">
        <f>VLOOKUP($A34,edata[],electronic_llokup!AL$61)</f>
        <v>0.43281799999999998</v>
      </c>
      <c r="AX34">
        <f>VLOOKUP($A34,edata[],electronic_llokup!AM$61)</f>
        <v>-0.18011099999999999</v>
      </c>
      <c r="AY34">
        <f>VLOOKUP($A34,edata[],electronic_llokup!AN$61)</f>
        <v>-0.18074100000000001</v>
      </c>
      <c r="AZ34">
        <f>VLOOKUP($A34,edata[],electronic_llokup!AO$61)</f>
        <v>3.7199999999999999E-4</v>
      </c>
      <c r="BA34">
        <f>VLOOKUP($A34,edata[],electronic_llokup!AP$61)</f>
        <v>504.39800000000002</v>
      </c>
      <c r="BB34">
        <f>VLOOKUP($A34,edata[],electronic_llokup!AQ$61)</f>
        <v>159.078</v>
      </c>
      <c r="BC34">
        <f>VLOOKUP($A34,edata[],electronic_llokup!AR$61)</f>
        <v>1213.46</v>
      </c>
      <c r="BD34">
        <f>VLOOKUP($A34,edata[],electronic_llokup!AS$61)</f>
        <v>-0.25091000000000002</v>
      </c>
      <c r="BE34">
        <f>VLOOKUP($A34,edata[],electronic_llokup!AT$61)</f>
        <v>2.6839999999999999E-2</v>
      </c>
      <c r="BF34">
        <f>VLOOKUP($A34,edata[],46)</f>
        <v>174.29090249999999</v>
      </c>
      <c r="BG34">
        <f>VLOOKUP(A34,bmi[],2)</f>
        <v>-0.96000000000000019</v>
      </c>
      <c r="BH34">
        <f>VLOOKUP(A34,bmi[],3)</f>
        <v>1.6038999999999999</v>
      </c>
    </row>
    <row r="35" spans="1:60" x14ac:dyDescent="0.25">
      <c r="A35" t="s">
        <v>29</v>
      </c>
      <c r="B35">
        <v>1.89961811951771</v>
      </c>
      <c r="C35">
        <v>1.90138002513963</v>
      </c>
      <c r="D35">
        <v>1.85638519709676</v>
      </c>
      <c r="E35">
        <v>116.69933466202799</v>
      </c>
      <c r="F35">
        <v>110.14556250616</v>
      </c>
      <c r="G35">
        <v>109.01983099888599</v>
      </c>
      <c r="H35">
        <v>73.081927939455497</v>
      </c>
      <c r="I35">
        <v>32.536337854132199</v>
      </c>
      <c r="J35">
        <v>62.1</v>
      </c>
      <c r="K35">
        <v>7.5114250509393097</v>
      </c>
      <c r="L35">
        <v>3.9633287701526201</v>
      </c>
      <c r="M35">
        <v>6.3767327933026197</v>
      </c>
      <c r="N35" t="str">
        <f>VLOOKUP($A35,edata[],electronic_llokup!C$61)</f>
        <v>FR7</v>
      </c>
      <c r="O35">
        <f>VLOOKUP($A35,edata[],electronic_llokup!D$61)</f>
        <v>0.217833</v>
      </c>
      <c r="P35">
        <f>VLOOKUP($A35,edata[],electronic_llokup!E$61)</f>
        <v>-3.7524000000000002E-2</v>
      </c>
      <c r="Q35">
        <f>VLOOKUP($A35,edata[],electronic_llokup!F$61)</f>
        <v>-3.7675E-2</v>
      </c>
      <c r="R35">
        <f>VLOOKUP($A35,edata[],electronic_llokup!G$61)</f>
        <v>-0.24013000000000001</v>
      </c>
      <c r="S35">
        <f>VLOOKUP($A35,edata[],electronic_llokup!H$61)</f>
        <v>0.67638599999999993</v>
      </c>
      <c r="T35">
        <f>VLOOKUP($A35,edata[],electronic_llokup!I$61)</f>
        <v>-0.17860500000000001</v>
      </c>
      <c r="U35">
        <f>VLOOKUP($A35,edata[],electronic_llokup!J$61)</f>
        <v>-0.189442</v>
      </c>
      <c r="V35">
        <f>VLOOKUP($A35,edata[],electronic_llokup!K$61)</f>
        <v>-0.54935</v>
      </c>
      <c r="W35">
        <f>VLOOKUP($A35,edata[],electronic_llokup!L$61)</f>
        <v>552.529</v>
      </c>
      <c r="X35">
        <f>VLOOKUP($A35,edata[],electronic_llokup!M$61)</f>
        <v>82.523200000000003</v>
      </c>
      <c r="Y35">
        <f>VLOOKUP($A35,edata[],electronic_llokup!N$61)</f>
        <v>1112.6300000000001</v>
      </c>
      <c r="Z35">
        <f>VLOOKUP($A35,edata[],electronic_llokup!O$61)</f>
        <v>-0.20848</v>
      </c>
      <c r="AA35">
        <f>VLOOKUP($A35,edata[],electronic_llokup!P$61)</f>
        <v>-5.2249999999999998E-2</v>
      </c>
      <c r="AB35">
        <f>VLOOKUP($A35,edata[],electronic_llokup!Q$61)</f>
        <v>98.035887299999999</v>
      </c>
      <c r="AC35" t="str">
        <f>VLOOKUP($A35,edata[],electronic_llokup!R$61)</f>
        <v>AL4</v>
      </c>
      <c r="AD35">
        <f>VLOOKUP($A35,edata[],electronic_llokup!S$61)</f>
        <v>0.153248</v>
      </c>
      <c r="AE35">
        <f>VLOOKUP($A35,edata[],electronic_llokup!T$61)</f>
        <v>-3.7562999999999999E-2</v>
      </c>
      <c r="AF35">
        <f>VLOOKUP($A35,edata[],electronic_llokup!U$61)</f>
        <v>-3.7512999999999998E-2</v>
      </c>
      <c r="AG35">
        <f>VLOOKUP($A35,edata[],electronic_llokup!V$61)</f>
        <v>-0.273613</v>
      </c>
      <c r="AH35">
        <f>VLOOKUP($A35,edata[],electronic_llokup!W$61)</f>
        <v>0.43281799999999998</v>
      </c>
      <c r="AI35">
        <f>VLOOKUP($A35,edata[],electronic_llokup!X$61)</f>
        <v>-0.18011099999999999</v>
      </c>
      <c r="AJ35">
        <f>VLOOKUP($A35,edata[],electronic_llokup!Y$61)</f>
        <v>-0.18074100000000001</v>
      </c>
      <c r="AK35">
        <f>VLOOKUP($A35,edata[],electronic_llokup!Z$61)</f>
        <v>3.7199999999999999E-4</v>
      </c>
      <c r="AL35">
        <f>VLOOKUP($A35,edata[],electronic_llokup!AA$61)</f>
        <v>504.39800000000002</v>
      </c>
      <c r="AM35">
        <f>VLOOKUP($A35,edata[],electronic_llokup!AB$61)</f>
        <v>159.078</v>
      </c>
      <c r="AN35">
        <f>VLOOKUP($A35,edata[],electronic_llokup!AC$61)</f>
        <v>1213.46</v>
      </c>
      <c r="AO35">
        <f>VLOOKUP($A35,edata[],electronic_llokup!AD$61)</f>
        <v>-0.25091000000000002</v>
      </c>
      <c r="AP35">
        <f>VLOOKUP($A35,edata[],electronic_llokup!AE$61)</f>
        <v>2.6839999999999999E-2</v>
      </c>
      <c r="AQ35">
        <f>VLOOKUP($A35,edata[],electronic_llokup!AF$61)</f>
        <v>174.29090249999999</v>
      </c>
      <c r="AR35" t="str">
        <f>VLOOKUP($A35,edata[],electronic_llokup!AG$61)</f>
        <v>AL4</v>
      </c>
      <c r="AS35">
        <f>VLOOKUP($A35,edata[],electronic_llokup!AH$61)</f>
        <v>0.153248</v>
      </c>
      <c r="AT35">
        <f>VLOOKUP($A35,edata[],electronic_llokup!AI$61)</f>
        <v>-3.7562999999999999E-2</v>
      </c>
      <c r="AU35">
        <f>VLOOKUP($A35,edata[],electronic_llokup!AJ$61)</f>
        <v>-3.7512999999999998E-2</v>
      </c>
      <c r="AV35">
        <f>VLOOKUP($A35,edata[],electronic_llokup!AK$61)</f>
        <v>-0.273613</v>
      </c>
      <c r="AW35">
        <f>VLOOKUP($A35,edata[],electronic_llokup!AL$61)</f>
        <v>0.43281799999999998</v>
      </c>
      <c r="AX35">
        <f>VLOOKUP($A35,edata[],electronic_llokup!AM$61)</f>
        <v>-0.18011099999999999</v>
      </c>
      <c r="AY35">
        <f>VLOOKUP($A35,edata[],electronic_llokup!AN$61)</f>
        <v>-0.18074100000000001</v>
      </c>
      <c r="AZ35">
        <f>VLOOKUP($A35,edata[],electronic_llokup!AO$61)</f>
        <v>3.7199999999999999E-4</v>
      </c>
      <c r="BA35">
        <f>VLOOKUP($A35,edata[],electronic_llokup!AP$61)</f>
        <v>504.39800000000002</v>
      </c>
      <c r="BB35">
        <f>VLOOKUP($A35,edata[],electronic_llokup!AQ$61)</f>
        <v>159.078</v>
      </c>
      <c r="BC35">
        <f>VLOOKUP($A35,edata[],electronic_llokup!AR$61)</f>
        <v>1213.46</v>
      </c>
      <c r="BD35">
        <f>VLOOKUP($A35,edata[],electronic_llokup!AS$61)</f>
        <v>-0.25091000000000002</v>
      </c>
      <c r="BE35">
        <f>VLOOKUP($A35,edata[],electronic_llokup!AT$61)</f>
        <v>2.6839999999999999E-2</v>
      </c>
      <c r="BF35">
        <f>VLOOKUP($A35,edata[],46)</f>
        <v>174.29090249999999</v>
      </c>
      <c r="BG35">
        <f>VLOOKUP(A35,bmi[],2)</f>
        <v>-2.5399999999999991</v>
      </c>
      <c r="BH35">
        <f>VLOOKUP(A35,bmi[],3)</f>
        <v>0.35980000000000001</v>
      </c>
    </row>
    <row r="36" spans="1:60" x14ac:dyDescent="0.25">
      <c r="A36" t="s">
        <v>54</v>
      </c>
      <c r="B36">
        <v>1.88651027031394</v>
      </c>
      <c r="C36">
        <v>1.8419739411837499</v>
      </c>
      <c r="D36">
        <v>1.8414985745310799</v>
      </c>
      <c r="E36">
        <v>110.182894563405</v>
      </c>
      <c r="F36">
        <v>111.343057455802</v>
      </c>
      <c r="G36">
        <v>110.107695455594</v>
      </c>
      <c r="H36">
        <v>71.621882523877204</v>
      </c>
      <c r="I36">
        <v>31.579189716358002</v>
      </c>
      <c r="J36">
        <v>47.5</v>
      </c>
      <c r="K36">
        <v>7.0359016254427198</v>
      </c>
      <c r="L36">
        <v>3.92418568807881</v>
      </c>
      <c r="M36">
        <v>6.6404068147614996</v>
      </c>
      <c r="N36" t="str">
        <f>VLOOKUP($A36,edata[],electronic_llokup!C$61)</f>
        <v>FR7</v>
      </c>
      <c r="O36">
        <f>VLOOKUP($A36,edata[],electronic_llokup!D$61)</f>
        <v>0.217833</v>
      </c>
      <c r="P36">
        <f>VLOOKUP($A36,edata[],electronic_llokup!E$61)</f>
        <v>-3.7524000000000002E-2</v>
      </c>
      <c r="Q36">
        <f>VLOOKUP($A36,edata[],electronic_llokup!F$61)</f>
        <v>-3.7675E-2</v>
      </c>
      <c r="R36">
        <f>VLOOKUP($A36,edata[],electronic_llokup!G$61)</f>
        <v>-0.24013000000000001</v>
      </c>
      <c r="S36">
        <f>VLOOKUP($A36,edata[],electronic_llokup!H$61)</f>
        <v>0.67638599999999993</v>
      </c>
      <c r="T36">
        <f>VLOOKUP($A36,edata[],electronic_llokup!I$61)</f>
        <v>-0.17860500000000001</v>
      </c>
      <c r="U36">
        <f>VLOOKUP($A36,edata[],electronic_llokup!J$61)</f>
        <v>-0.189442</v>
      </c>
      <c r="V36">
        <f>VLOOKUP($A36,edata[],electronic_llokup!K$61)</f>
        <v>-0.54935</v>
      </c>
      <c r="W36">
        <f>VLOOKUP($A36,edata[],electronic_llokup!L$61)</f>
        <v>552.529</v>
      </c>
      <c r="X36">
        <f>VLOOKUP($A36,edata[],electronic_llokup!M$61)</f>
        <v>82.523200000000003</v>
      </c>
      <c r="Y36">
        <f>VLOOKUP($A36,edata[],electronic_llokup!N$61)</f>
        <v>1112.6300000000001</v>
      </c>
      <c r="Z36">
        <f>VLOOKUP($A36,edata[],electronic_llokup!O$61)</f>
        <v>-0.20848</v>
      </c>
      <c r="AA36">
        <f>VLOOKUP($A36,edata[],electronic_llokup!P$61)</f>
        <v>-5.2249999999999998E-2</v>
      </c>
      <c r="AB36">
        <f>VLOOKUP($A36,edata[],electronic_llokup!Q$61)</f>
        <v>98.035887299999999</v>
      </c>
      <c r="AC36" t="str">
        <f>VLOOKUP($A36,edata[],electronic_llokup!R$61)</f>
        <v>AL4</v>
      </c>
      <c r="AD36">
        <f>VLOOKUP($A36,edata[],electronic_llokup!S$61)</f>
        <v>0.153248</v>
      </c>
      <c r="AE36">
        <f>VLOOKUP($A36,edata[],electronic_llokup!T$61)</f>
        <v>-3.7562999999999999E-2</v>
      </c>
      <c r="AF36">
        <f>VLOOKUP($A36,edata[],electronic_llokup!U$61)</f>
        <v>-3.7512999999999998E-2</v>
      </c>
      <c r="AG36">
        <f>VLOOKUP($A36,edata[],electronic_llokup!V$61)</f>
        <v>-0.273613</v>
      </c>
      <c r="AH36">
        <f>VLOOKUP($A36,edata[],electronic_llokup!W$61)</f>
        <v>0.43281799999999998</v>
      </c>
      <c r="AI36">
        <f>VLOOKUP($A36,edata[],electronic_llokup!X$61)</f>
        <v>-0.18011099999999999</v>
      </c>
      <c r="AJ36">
        <f>VLOOKUP($A36,edata[],electronic_llokup!Y$61)</f>
        <v>-0.18074100000000001</v>
      </c>
      <c r="AK36">
        <f>VLOOKUP($A36,edata[],electronic_llokup!Z$61)</f>
        <v>3.7199999999999999E-4</v>
      </c>
      <c r="AL36">
        <f>VLOOKUP($A36,edata[],electronic_llokup!AA$61)</f>
        <v>504.39800000000002</v>
      </c>
      <c r="AM36">
        <f>VLOOKUP($A36,edata[],electronic_llokup!AB$61)</f>
        <v>159.078</v>
      </c>
      <c r="AN36">
        <f>VLOOKUP($A36,edata[],electronic_llokup!AC$61)</f>
        <v>1213.46</v>
      </c>
      <c r="AO36">
        <f>VLOOKUP($A36,edata[],electronic_llokup!AD$61)</f>
        <v>-0.25091000000000002</v>
      </c>
      <c r="AP36">
        <f>VLOOKUP($A36,edata[],electronic_llokup!AE$61)</f>
        <v>2.6839999999999999E-2</v>
      </c>
      <c r="AQ36">
        <f>VLOOKUP($A36,edata[],electronic_llokup!AF$61)</f>
        <v>174.29090249999999</v>
      </c>
      <c r="AR36" t="str">
        <f>VLOOKUP($A36,edata[],electronic_llokup!AG$61)</f>
        <v>AL4</v>
      </c>
      <c r="AS36">
        <f>VLOOKUP($A36,edata[],electronic_llokup!AH$61)</f>
        <v>0.153248</v>
      </c>
      <c r="AT36">
        <f>VLOOKUP($A36,edata[],electronic_llokup!AI$61)</f>
        <v>-3.7562999999999999E-2</v>
      </c>
      <c r="AU36">
        <f>VLOOKUP($A36,edata[],electronic_llokup!AJ$61)</f>
        <v>-3.7512999999999998E-2</v>
      </c>
      <c r="AV36">
        <f>VLOOKUP($A36,edata[],electronic_llokup!AK$61)</f>
        <v>-0.273613</v>
      </c>
      <c r="AW36">
        <f>VLOOKUP($A36,edata[],electronic_llokup!AL$61)</f>
        <v>0.43281799999999998</v>
      </c>
      <c r="AX36">
        <f>VLOOKUP($A36,edata[],electronic_llokup!AM$61)</f>
        <v>-0.18011099999999999</v>
      </c>
      <c r="AY36">
        <f>VLOOKUP($A36,edata[],electronic_llokup!AN$61)</f>
        <v>-0.18074100000000001</v>
      </c>
      <c r="AZ36">
        <f>VLOOKUP($A36,edata[],electronic_llokup!AO$61)</f>
        <v>3.7199999999999999E-4</v>
      </c>
      <c r="BA36">
        <f>VLOOKUP($A36,edata[],electronic_llokup!AP$61)</f>
        <v>504.39800000000002</v>
      </c>
      <c r="BB36">
        <f>VLOOKUP($A36,edata[],electronic_llokup!AQ$61)</f>
        <v>159.078</v>
      </c>
      <c r="BC36">
        <f>VLOOKUP($A36,edata[],electronic_llokup!AR$61)</f>
        <v>1213.46</v>
      </c>
      <c r="BD36">
        <f>VLOOKUP($A36,edata[],electronic_llokup!AS$61)</f>
        <v>-0.25091000000000002</v>
      </c>
      <c r="BE36">
        <f>VLOOKUP($A36,edata[],electronic_llokup!AT$61)</f>
        <v>2.6839999999999999E-2</v>
      </c>
      <c r="BF36">
        <f>VLOOKUP($A36,edata[],46)</f>
        <v>174.29090249999999</v>
      </c>
      <c r="BG36">
        <f>VLOOKUP(A36,bmi[],2)</f>
        <v>0</v>
      </c>
      <c r="BH36">
        <f>VLOOKUP(A36,bmi[],3)</f>
        <v>0</v>
      </c>
    </row>
    <row r="37" spans="1:60" x14ac:dyDescent="0.25">
      <c r="A37" t="s">
        <v>30</v>
      </c>
      <c r="B37">
        <v>1.8941079694674201</v>
      </c>
      <c r="C37">
        <v>1.8964564324022799</v>
      </c>
      <c r="D37">
        <v>1.84107522931573</v>
      </c>
      <c r="E37">
        <v>118.406827101734</v>
      </c>
      <c r="F37">
        <v>109.50377806773101</v>
      </c>
      <c r="G37">
        <v>106.220661661028</v>
      </c>
      <c r="H37">
        <v>72.359326838079298</v>
      </c>
      <c r="I37">
        <v>32.137383844648298</v>
      </c>
      <c r="J37">
        <v>61</v>
      </c>
      <c r="K37">
        <v>6.9970895299982496</v>
      </c>
      <c r="L37">
        <v>3.9299201673180102</v>
      </c>
      <c r="M37">
        <v>6.5287631251993803</v>
      </c>
      <c r="N37" t="str">
        <f>VLOOKUP($A37,edata[],electronic_llokup!C$61)</f>
        <v>AL1</v>
      </c>
      <c r="O37">
        <f>VLOOKUP($A37,edata[],electronic_llokup!D$61)</f>
        <v>0.15546399999999999</v>
      </c>
      <c r="P37">
        <f>VLOOKUP($A37,edata[],electronic_llokup!E$61)</f>
        <v>-3.7927000000000002E-2</v>
      </c>
      <c r="Q37">
        <f>VLOOKUP($A37,edata[],electronic_llokup!F$61)</f>
        <v>-3.7895999999999999E-2</v>
      </c>
      <c r="R37">
        <f>VLOOKUP($A37,edata[],electronic_llokup!G$61)</f>
        <v>-0.43332700000000002</v>
      </c>
      <c r="S37">
        <f>VLOOKUP($A37,edata[],electronic_llokup!H$61)</f>
        <v>0.39064500000000002</v>
      </c>
      <c r="T37">
        <f>VLOOKUP($A37,edata[],electronic_llokup!I$61)</f>
        <v>-0.17117199999999999</v>
      </c>
      <c r="U37">
        <f>VLOOKUP($A37,edata[],electronic_llokup!J$61)</f>
        <v>-0.17145299999999999</v>
      </c>
      <c r="V37">
        <f>VLOOKUP($A37,edata[],electronic_llokup!K$61)</f>
        <v>6.7978999999999998E-2</v>
      </c>
      <c r="W37">
        <f>VLOOKUP($A37,edata[],electronic_llokup!L$61)</f>
        <v>464.04</v>
      </c>
      <c r="X37">
        <f>VLOOKUP($A37,edata[],electronic_llokup!M$61)</f>
        <v>158.369</v>
      </c>
      <c r="Y37">
        <f>VLOOKUP($A37,edata[],electronic_llokup!N$61)</f>
        <v>1200.6500000000001</v>
      </c>
      <c r="Z37">
        <f>VLOOKUP($A37,edata[],electronic_llokup!O$61)</f>
        <v>-0.25013999999999997</v>
      </c>
      <c r="AA37">
        <f>VLOOKUP($A37,edata[],electronic_llokup!P$61)</f>
        <v>2.3949999999999999E-2</v>
      </c>
      <c r="AB37">
        <f>VLOOKUP($A37,edata[],electronic_llokup!Q$61)</f>
        <v>171.9942159</v>
      </c>
      <c r="AC37" t="str">
        <f>VLOOKUP($A37,edata[],electronic_llokup!R$61)</f>
        <v>AL1</v>
      </c>
      <c r="AD37">
        <f>VLOOKUP($A37,edata[],electronic_llokup!S$61)</f>
        <v>0.15546399999999999</v>
      </c>
      <c r="AE37">
        <f>VLOOKUP($A37,edata[],electronic_llokup!T$61)</f>
        <v>-3.7927000000000002E-2</v>
      </c>
      <c r="AF37">
        <f>VLOOKUP($A37,edata[],electronic_llokup!U$61)</f>
        <v>-3.7895999999999999E-2</v>
      </c>
      <c r="AG37">
        <f>VLOOKUP($A37,edata[],electronic_llokup!V$61)</f>
        <v>-0.43332700000000002</v>
      </c>
      <c r="AH37">
        <f>VLOOKUP($A37,edata[],electronic_llokup!W$61)</f>
        <v>0.39064500000000002</v>
      </c>
      <c r="AI37">
        <f>VLOOKUP($A37,edata[],electronic_llokup!X$61)</f>
        <v>-0.17117199999999999</v>
      </c>
      <c r="AJ37">
        <f>VLOOKUP($A37,edata[],electronic_llokup!Y$61)</f>
        <v>-0.17145299999999999</v>
      </c>
      <c r="AK37">
        <f>VLOOKUP($A37,edata[],electronic_llokup!Z$61)</f>
        <v>6.7978999999999998E-2</v>
      </c>
      <c r="AL37">
        <f>VLOOKUP($A37,edata[],electronic_llokup!AA$61)</f>
        <v>464.04</v>
      </c>
      <c r="AM37">
        <f>VLOOKUP($A37,edata[],electronic_llokup!AB$61)</f>
        <v>158.369</v>
      </c>
      <c r="AN37">
        <f>VLOOKUP($A37,edata[],electronic_llokup!AC$61)</f>
        <v>1200.6500000000001</v>
      </c>
      <c r="AO37">
        <f>VLOOKUP($A37,edata[],electronic_llokup!AD$61)</f>
        <v>-0.25013999999999997</v>
      </c>
      <c r="AP37">
        <f>VLOOKUP($A37,edata[],electronic_llokup!AE$61)</f>
        <v>2.3949999999999999E-2</v>
      </c>
      <c r="AQ37">
        <f>VLOOKUP($A37,edata[],electronic_llokup!AF$61)</f>
        <v>171.9942159</v>
      </c>
      <c r="AR37" t="str">
        <f>VLOOKUP($A37,edata[],electronic_llokup!AG$61)</f>
        <v>HC5</v>
      </c>
      <c r="AS37">
        <f>VLOOKUP($A37,edata[],electronic_llokup!AH$61)</f>
        <v>0.194577</v>
      </c>
      <c r="AT37">
        <f>VLOOKUP($A37,edata[],electronic_llokup!AI$61)</f>
        <v>-2.8783E-2</v>
      </c>
      <c r="AU37">
        <f>VLOOKUP($A37,edata[],electronic_llokup!AJ$61)</f>
        <v>-2.5545999999999999E-2</v>
      </c>
      <c r="AV37">
        <f>VLOOKUP($A37,edata[],electronic_llokup!AK$61)</f>
        <v>-0.11171499999999999</v>
      </c>
      <c r="AW37">
        <f>VLOOKUP($A37,edata[],electronic_llokup!AL$61)</f>
        <v>0.71044399999999996</v>
      </c>
      <c r="AX37">
        <f>VLOOKUP($A37,edata[],electronic_llokup!AM$61)</f>
        <v>-0.19928399999999999</v>
      </c>
      <c r="AY37">
        <f>VLOOKUP($A37,edata[],electronic_llokup!AN$61)</f>
        <v>-0.18545300000000001</v>
      </c>
      <c r="AZ37">
        <f>VLOOKUP($A37,edata[],electronic_llokup!AO$61)</f>
        <v>-0.12066499999999999</v>
      </c>
      <c r="BA37">
        <f>VLOOKUP($A37,edata[],electronic_llokup!AP$61)</f>
        <v>543.87699999999995</v>
      </c>
      <c r="BB37">
        <f>VLOOKUP($A37,edata[],electronic_llokup!AQ$61)</f>
        <v>72.446399999999997</v>
      </c>
      <c r="BC37">
        <f>VLOOKUP($A37,edata[],electronic_llokup!AR$61)</f>
        <v>1082.3499999999999</v>
      </c>
      <c r="BD37">
        <f>VLOOKUP($A37,edata[],electronic_llokup!AS$61)</f>
        <v>-0.22567000000000001</v>
      </c>
      <c r="BE37">
        <f>VLOOKUP($A37,edata[],electronic_llokup!AT$61)</f>
        <v>-2.964E-2</v>
      </c>
      <c r="BF37">
        <f>VLOOKUP($A37,edata[],46)</f>
        <v>123.01078529999999</v>
      </c>
      <c r="BG37">
        <f>VLOOKUP(A37,bmi[],2)</f>
        <v>0.63999999999999879</v>
      </c>
      <c r="BH37">
        <f>VLOOKUP(A37,bmi[],3)</f>
        <v>0.72219999999999995</v>
      </c>
    </row>
    <row r="38" spans="1:60" x14ac:dyDescent="0.25">
      <c r="A38" t="s">
        <v>31</v>
      </c>
      <c r="B38">
        <v>1.8924666443559801</v>
      </c>
      <c r="C38">
        <v>1.89389915254218</v>
      </c>
      <c r="D38">
        <v>1.8501721541521401</v>
      </c>
      <c r="E38">
        <v>118.65292261070201</v>
      </c>
      <c r="F38">
        <v>111.602638601408</v>
      </c>
      <c r="G38">
        <v>107.171379347521</v>
      </c>
      <c r="H38">
        <v>73.591745539779396</v>
      </c>
      <c r="I38">
        <v>32.675021057459503</v>
      </c>
      <c r="J38">
        <v>67.2</v>
      </c>
      <c r="K38">
        <v>7.4585431771912596</v>
      </c>
      <c r="L38">
        <v>3.9490910292226298</v>
      </c>
      <c r="M38">
        <v>6.3926677142313197</v>
      </c>
      <c r="N38" t="str">
        <f>VLOOKUP($A38,edata[],electronic_llokup!C$61)</f>
        <v>AL1</v>
      </c>
      <c r="O38">
        <f>VLOOKUP($A38,edata[],electronic_llokup!D$61)</f>
        <v>0.15546399999999999</v>
      </c>
      <c r="P38">
        <f>VLOOKUP($A38,edata[],electronic_llokup!E$61)</f>
        <v>-3.7927000000000002E-2</v>
      </c>
      <c r="Q38">
        <f>VLOOKUP($A38,edata[],electronic_llokup!F$61)</f>
        <v>-3.7895999999999999E-2</v>
      </c>
      <c r="R38">
        <f>VLOOKUP($A38,edata[],electronic_llokup!G$61)</f>
        <v>-0.43332700000000002</v>
      </c>
      <c r="S38">
        <f>VLOOKUP($A38,edata[],electronic_llokup!H$61)</f>
        <v>0.39064500000000002</v>
      </c>
      <c r="T38">
        <f>VLOOKUP($A38,edata[],electronic_llokup!I$61)</f>
        <v>-0.17117199999999999</v>
      </c>
      <c r="U38">
        <f>VLOOKUP($A38,edata[],electronic_llokup!J$61)</f>
        <v>-0.17145299999999999</v>
      </c>
      <c r="V38">
        <f>VLOOKUP($A38,edata[],electronic_llokup!K$61)</f>
        <v>6.7978999999999998E-2</v>
      </c>
      <c r="W38">
        <f>VLOOKUP($A38,edata[],electronic_llokup!L$61)</f>
        <v>464.04</v>
      </c>
      <c r="X38">
        <f>VLOOKUP($A38,edata[],electronic_llokup!M$61)</f>
        <v>158.369</v>
      </c>
      <c r="Y38">
        <f>VLOOKUP($A38,edata[],electronic_llokup!N$61)</f>
        <v>1200.6500000000001</v>
      </c>
      <c r="Z38">
        <f>VLOOKUP($A38,edata[],electronic_llokup!O$61)</f>
        <v>-0.25013999999999997</v>
      </c>
      <c r="AA38">
        <f>VLOOKUP($A38,edata[],electronic_llokup!P$61)</f>
        <v>2.3949999999999999E-2</v>
      </c>
      <c r="AB38">
        <f>VLOOKUP($A38,edata[],electronic_llokup!Q$61)</f>
        <v>171.9942159</v>
      </c>
      <c r="AC38" t="str">
        <f>VLOOKUP($A38,edata[],electronic_llokup!R$61)</f>
        <v>AL1</v>
      </c>
      <c r="AD38">
        <f>VLOOKUP($A38,edata[],electronic_llokup!S$61)</f>
        <v>0.15546399999999999</v>
      </c>
      <c r="AE38">
        <f>VLOOKUP($A38,edata[],electronic_llokup!T$61)</f>
        <v>-3.7927000000000002E-2</v>
      </c>
      <c r="AF38">
        <f>VLOOKUP($A38,edata[],electronic_llokup!U$61)</f>
        <v>-3.7895999999999999E-2</v>
      </c>
      <c r="AG38">
        <f>VLOOKUP($A38,edata[],electronic_llokup!V$61)</f>
        <v>-0.43332700000000002</v>
      </c>
      <c r="AH38">
        <f>VLOOKUP($A38,edata[],electronic_llokup!W$61)</f>
        <v>0.39064500000000002</v>
      </c>
      <c r="AI38">
        <f>VLOOKUP($A38,edata[],electronic_llokup!X$61)</f>
        <v>-0.17117199999999999</v>
      </c>
      <c r="AJ38">
        <f>VLOOKUP($A38,edata[],electronic_llokup!Y$61)</f>
        <v>-0.17145299999999999</v>
      </c>
      <c r="AK38">
        <f>VLOOKUP($A38,edata[],electronic_llokup!Z$61)</f>
        <v>6.7978999999999998E-2</v>
      </c>
      <c r="AL38">
        <f>VLOOKUP($A38,edata[],electronic_llokup!AA$61)</f>
        <v>464.04</v>
      </c>
      <c r="AM38">
        <f>VLOOKUP($A38,edata[],electronic_llokup!AB$61)</f>
        <v>158.369</v>
      </c>
      <c r="AN38">
        <f>VLOOKUP($A38,edata[],electronic_llokup!AC$61)</f>
        <v>1200.6500000000001</v>
      </c>
      <c r="AO38">
        <f>VLOOKUP($A38,edata[],electronic_llokup!AD$61)</f>
        <v>-0.25013999999999997</v>
      </c>
      <c r="AP38">
        <f>VLOOKUP($A38,edata[],electronic_llokup!AE$61)</f>
        <v>2.3949999999999999E-2</v>
      </c>
      <c r="AQ38">
        <f>VLOOKUP($A38,edata[],electronic_llokup!AF$61)</f>
        <v>171.9942159</v>
      </c>
      <c r="AR38" t="str">
        <f>VLOOKUP($A38,edata[],electronic_llokup!AG$61)</f>
        <v>BP4</v>
      </c>
      <c r="AS38">
        <f>VLOOKUP($A38,edata[],electronic_llokup!AH$61)</f>
        <v>0.19153100000000001</v>
      </c>
      <c r="AT38">
        <f>VLOOKUP($A38,edata[],electronic_llokup!AI$61)</f>
        <v>1.1310000000000001E-3</v>
      </c>
      <c r="AU38">
        <f>VLOOKUP($A38,edata[],electronic_llokup!AJ$61)</f>
        <v>1.1310000000000001E-3</v>
      </c>
      <c r="AV38">
        <f>VLOOKUP($A38,edata[],electronic_llokup!AK$61)</f>
        <v>1.1310000000000001E-3</v>
      </c>
      <c r="AW38">
        <f>VLOOKUP($A38,edata[],electronic_llokup!AL$61)</f>
        <v>0.55915800000000004</v>
      </c>
      <c r="AX38">
        <f>VLOOKUP($A38,edata[],electronic_llokup!AM$61)</f>
        <v>2.8558E-2</v>
      </c>
      <c r="AY38">
        <f>VLOOKUP($A38,edata[],electronic_llokup!AN$61)</f>
        <v>2.8558E-2</v>
      </c>
      <c r="AZ38">
        <f>VLOOKUP($A38,edata[],electronic_llokup!AO$61)</f>
        <v>2.8558E-2</v>
      </c>
      <c r="BA38">
        <f>VLOOKUP($A38,edata[],electronic_llokup!AP$61)</f>
        <v>505.327</v>
      </c>
      <c r="BB38">
        <f>VLOOKUP($A38,edata[],electronic_llokup!AQ$61)</f>
        <v>61.268000000000001</v>
      </c>
      <c r="BC38">
        <f>VLOOKUP($A38,edata[],electronic_llokup!AR$61)</f>
        <v>1058.9100000000001</v>
      </c>
      <c r="BD38">
        <f>VLOOKUP($A38,edata[],electronic_llokup!AS$61)</f>
        <v>-0.24124999999999999</v>
      </c>
      <c r="BE38">
        <f>VLOOKUP($A38,edata[],electronic_llokup!AT$61)</f>
        <v>-3.9399999999999998E-2</v>
      </c>
      <c r="BF38">
        <f>VLOOKUP($A38,edata[],46)</f>
        <v>126.6628935</v>
      </c>
      <c r="BG38">
        <f>VLOOKUP(A38,bmi[],2)</f>
        <v>-0.52</v>
      </c>
      <c r="BH38">
        <f>VLOOKUP(A38,bmi[],3)</f>
        <v>0.48609999999999992</v>
      </c>
    </row>
    <row r="39" spans="1:60" x14ac:dyDescent="0.25">
      <c r="A39" t="s">
        <v>32</v>
      </c>
      <c r="B39">
        <v>1.8970709000983501</v>
      </c>
      <c r="C39">
        <v>1.8964063383146501</v>
      </c>
      <c r="D39">
        <v>1.8532463408840101</v>
      </c>
      <c r="E39">
        <v>117.57558323274399</v>
      </c>
      <c r="F39">
        <v>109.663137836109</v>
      </c>
      <c r="G39">
        <v>109.12720045731299</v>
      </c>
      <c r="H39">
        <v>73.2438025290746</v>
      </c>
      <c r="I39">
        <v>32.566459441382001</v>
      </c>
      <c r="J39">
        <v>69.400000000000006</v>
      </c>
      <c r="K39">
        <v>7.46763076613626</v>
      </c>
      <c r="L39">
        <v>3.9817621456325898</v>
      </c>
      <c r="M39">
        <v>8.8250575864180298</v>
      </c>
      <c r="N39" t="str">
        <f>VLOOKUP($A39,edata[],electronic_llokup!C$61)</f>
        <v>AL1</v>
      </c>
      <c r="O39">
        <f>VLOOKUP($A39,edata[],electronic_llokup!D$61)</f>
        <v>0.15546399999999999</v>
      </c>
      <c r="P39">
        <f>VLOOKUP($A39,edata[],electronic_llokup!E$61)</f>
        <v>-3.7927000000000002E-2</v>
      </c>
      <c r="Q39">
        <f>VLOOKUP($A39,edata[],electronic_llokup!F$61)</f>
        <v>-3.7895999999999999E-2</v>
      </c>
      <c r="R39">
        <f>VLOOKUP($A39,edata[],electronic_llokup!G$61)</f>
        <v>-0.43332700000000002</v>
      </c>
      <c r="S39">
        <f>VLOOKUP($A39,edata[],electronic_llokup!H$61)</f>
        <v>0.39064500000000002</v>
      </c>
      <c r="T39">
        <f>VLOOKUP($A39,edata[],electronic_llokup!I$61)</f>
        <v>-0.17117199999999999</v>
      </c>
      <c r="U39">
        <f>VLOOKUP($A39,edata[],electronic_llokup!J$61)</f>
        <v>-0.17145299999999999</v>
      </c>
      <c r="V39">
        <f>VLOOKUP($A39,edata[],electronic_llokup!K$61)</f>
        <v>6.7978999999999998E-2</v>
      </c>
      <c r="W39">
        <f>VLOOKUP($A39,edata[],electronic_llokup!L$61)</f>
        <v>464.04</v>
      </c>
      <c r="X39">
        <f>VLOOKUP($A39,edata[],electronic_llokup!M$61)</f>
        <v>158.369</v>
      </c>
      <c r="Y39">
        <f>VLOOKUP($A39,edata[],electronic_llokup!N$61)</f>
        <v>1200.6500000000001</v>
      </c>
      <c r="Z39">
        <f>VLOOKUP($A39,edata[],electronic_llokup!O$61)</f>
        <v>-0.25013999999999997</v>
      </c>
      <c r="AA39">
        <f>VLOOKUP($A39,edata[],electronic_llokup!P$61)</f>
        <v>2.3949999999999999E-2</v>
      </c>
      <c r="AB39">
        <f>VLOOKUP($A39,edata[],electronic_llokup!Q$61)</f>
        <v>171.9942159</v>
      </c>
      <c r="AC39" t="str">
        <f>VLOOKUP($A39,edata[],electronic_llokup!R$61)</f>
        <v>AL1</v>
      </c>
      <c r="AD39">
        <f>VLOOKUP($A39,edata[],electronic_llokup!S$61)</f>
        <v>0.15546399999999999</v>
      </c>
      <c r="AE39">
        <f>VLOOKUP($A39,edata[],electronic_llokup!T$61)</f>
        <v>-3.7927000000000002E-2</v>
      </c>
      <c r="AF39">
        <f>VLOOKUP($A39,edata[],electronic_llokup!U$61)</f>
        <v>-3.7895999999999999E-2</v>
      </c>
      <c r="AG39">
        <f>VLOOKUP($A39,edata[],electronic_llokup!V$61)</f>
        <v>-0.43332700000000002</v>
      </c>
      <c r="AH39">
        <f>VLOOKUP($A39,edata[],electronic_llokup!W$61)</f>
        <v>0.39064500000000002</v>
      </c>
      <c r="AI39">
        <f>VLOOKUP($A39,edata[],electronic_llokup!X$61)</f>
        <v>-0.17117199999999999</v>
      </c>
      <c r="AJ39">
        <f>VLOOKUP($A39,edata[],electronic_llokup!Y$61)</f>
        <v>-0.17145299999999999</v>
      </c>
      <c r="AK39">
        <f>VLOOKUP($A39,edata[],electronic_llokup!Z$61)</f>
        <v>6.7978999999999998E-2</v>
      </c>
      <c r="AL39">
        <f>VLOOKUP($A39,edata[],electronic_llokup!AA$61)</f>
        <v>464.04</v>
      </c>
      <c r="AM39">
        <f>VLOOKUP($A39,edata[],electronic_llokup!AB$61)</f>
        <v>158.369</v>
      </c>
      <c r="AN39">
        <f>VLOOKUP($A39,edata[],electronic_llokup!AC$61)</f>
        <v>1200.6500000000001</v>
      </c>
      <c r="AO39">
        <f>VLOOKUP($A39,edata[],electronic_llokup!AD$61)</f>
        <v>-0.25013999999999997</v>
      </c>
      <c r="AP39">
        <f>VLOOKUP($A39,edata[],electronic_llokup!AE$61)</f>
        <v>2.3949999999999999E-2</v>
      </c>
      <c r="AQ39">
        <f>VLOOKUP($A39,edata[],electronic_llokup!AF$61)</f>
        <v>171.9942159</v>
      </c>
      <c r="AR39" t="str">
        <f>VLOOKUP($A39,edata[],electronic_llokup!AG$61)</f>
        <v>BP4</v>
      </c>
      <c r="AS39">
        <f>VLOOKUP($A39,edata[],electronic_llokup!AH$61)</f>
        <v>0.19153100000000001</v>
      </c>
      <c r="AT39">
        <f>VLOOKUP($A39,edata[],electronic_llokup!AI$61)</f>
        <v>1.1310000000000001E-3</v>
      </c>
      <c r="AU39">
        <f>VLOOKUP($A39,edata[],electronic_llokup!AJ$61)</f>
        <v>1.1310000000000001E-3</v>
      </c>
      <c r="AV39">
        <f>VLOOKUP($A39,edata[],electronic_llokup!AK$61)</f>
        <v>1.1310000000000001E-3</v>
      </c>
      <c r="AW39">
        <f>VLOOKUP($A39,edata[],electronic_llokup!AL$61)</f>
        <v>0.55915800000000004</v>
      </c>
      <c r="AX39">
        <f>VLOOKUP($A39,edata[],electronic_llokup!AM$61)</f>
        <v>2.8558E-2</v>
      </c>
      <c r="AY39">
        <f>VLOOKUP($A39,edata[],electronic_llokup!AN$61)</f>
        <v>2.8558E-2</v>
      </c>
      <c r="AZ39">
        <f>VLOOKUP($A39,edata[],electronic_llokup!AO$61)</f>
        <v>2.8558E-2</v>
      </c>
      <c r="BA39">
        <f>VLOOKUP($A39,edata[],electronic_llokup!AP$61)</f>
        <v>505.327</v>
      </c>
      <c r="BB39">
        <f>VLOOKUP($A39,edata[],electronic_llokup!AQ$61)</f>
        <v>61.268000000000001</v>
      </c>
      <c r="BC39">
        <f>VLOOKUP($A39,edata[],electronic_llokup!AR$61)</f>
        <v>1058.9100000000001</v>
      </c>
      <c r="BD39">
        <f>VLOOKUP($A39,edata[],electronic_llokup!AS$61)</f>
        <v>-0.24124999999999999</v>
      </c>
      <c r="BE39">
        <f>VLOOKUP($A39,edata[],electronic_llokup!AT$61)</f>
        <v>-3.9399999999999998E-2</v>
      </c>
      <c r="BF39">
        <f>VLOOKUP($A39,edata[],46)</f>
        <v>126.6628935</v>
      </c>
      <c r="BG39">
        <f>VLOOKUP(A39,bmi[],2)</f>
        <v>0</v>
      </c>
      <c r="BH39">
        <f>VLOOKUP(A39,bmi[],3)</f>
        <v>0</v>
      </c>
    </row>
    <row r="40" spans="1:60" x14ac:dyDescent="0.25">
      <c r="A40" t="s">
        <v>33</v>
      </c>
      <c r="B40">
        <v>1.90271017235941</v>
      </c>
      <c r="C40">
        <v>1.8894959645365701</v>
      </c>
      <c r="D40">
        <v>1.8686224872884301</v>
      </c>
      <c r="E40">
        <v>118.13804425201801</v>
      </c>
      <c r="F40">
        <v>114.19584304210299</v>
      </c>
      <c r="G40">
        <v>117.866569461395</v>
      </c>
      <c r="H40">
        <v>79.437507287898299</v>
      </c>
      <c r="I40">
        <v>35.238992044447201</v>
      </c>
      <c r="J40">
        <v>78.900000000000006</v>
      </c>
      <c r="K40">
        <v>8.3464521375040608</v>
      </c>
      <c r="L40">
        <v>3.9557402732937201</v>
      </c>
      <c r="M40">
        <v>8.1811963595647601</v>
      </c>
      <c r="N40" t="str">
        <f>VLOOKUP($A40,edata[],electronic_llokup!C$61)</f>
        <v>AL1</v>
      </c>
      <c r="O40">
        <f>VLOOKUP($A40,edata[],electronic_llokup!D$61)</f>
        <v>0.15546399999999999</v>
      </c>
      <c r="P40">
        <f>VLOOKUP($A40,edata[],electronic_llokup!E$61)</f>
        <v>-3.7927000000000002E-2</v>
      </c>
      <c r="Q40">
        <f>VLOOKUP($A40,edata[],electronic_llokup!F$61)</f>
        <v>-3.7895999999999999E-2</v>
      </c>
      <c r="R40">
        <f>VLOOKUP($A40,edata[],electronic_llokup!G$61)</f>
        <v>-0.43332700000000002</v>
      </c>
      <c r="S40">
        <f>VLOOKUP($A40,edata[],electronic_llokup!H$61)</f>
        <v>0.39064500000000002</v>
      </c>
      <c r="T40">
        <f>VLOOKUP($A40,edata[],electronic_llokup!I$61)</f>
        <v>-0.17117199999999999</v>
      </c>
      <c r="U40">
        <f>VLOOKUP($A40,edata[],electronic_llokup!J$61)</f>
        <v>-0.17145299999999999</v>
      </c>
      <c r="V40">
        <f>VLOOKUP($A40,edata[],electronic_llokup!K$61)</f>
        <v>6.7978999999999998E-2</v>
      </c>
      <c r="W40">
        <f>VLOOKUP($A40,edata[],electronic_llokup!L$61)</f>
        <v>464.04</v>
      </c>
      <c r="X40">
        <f>VLOOKUP($A40,edata[],electronic_llokup!M$61)</f>
        <v>158.369</v>
      </c>
      <c r="Y40">
        <f>VLOOKUP($A40,edata[],electronic_llokup!N$61)</f>
        <v>1200.6500000000001</v>
      </c>
      <c r="Z40">
        <f>VLOOKUP($A40,edata[],electronic_llokup!O$61)</f>
        <v>-0.25013999999999997</v>
      </c>
      <c r="AA40">
        <f>VLOOKUP($A40,edata[],electronic_llokup!P$61)</f>
        <v>2.3949999999999999E-2</v>
      </c>
      <c r="AB40">
        <f>VLOOKUP($A40,edata[],electronic_llokup!Q$61)</f>
        <v>171.9942159</v>
      </c>
      <c r="AC40" t="str">
        <f>VLOOKUP($A40,edata[],electronic_llokup!R$61)</f>
        <v>AL1</v>
      </c>
      <c r="AD40">
        <f>VLOOKUP($A40,edata[],electronic_llokup!S$61)</f>
        <v>0.15546399999999999</v>
      </c>
      <c r="AE40">
        <f>VLOOKUP($A40,edata[],electronic_llokup!T$61)</f>
        <v>-3.7927000000000002E-2</v>
      </c>
      <c r="AF40">
        <f>VLOOKUP($A40,edata[],electronic_llokup!U$61)</f>
        <v>-3.7895999999999999E-2</v>
      </c>
      <c r="AG40">
        <f>VLOOKUP($A40,edata[],electronic_llokup!V$61)</f>
        <v>-0.43332700000000002</v>
      </c>
      <c r="AH40">
        <f>VLOOKUP($A40,edata[],electronic_llokup!W$61)</f>
        <v>0.39064500000000002</v>
      </c>
      <c r="AI40">
        <f>VLOOKUP($A40,edata[],electronic_llokup!X$61)</f>
        <v>-0.17117199999999999</v>
      </c>
      <c r="AJ40">
        <f>VLOOKUP($A40,edata[],electronic_llokup!Y$61)</f>
        <v>-0.17145299999999999</v>
      </c>
      <c r="AK40">
        <f>VLOOKUP($A40,edata[],electronic_llokup!Z$61)</f>
        <v>6.7978999999999998E-2</v>
      </c>
      <c r="AL40">
        <f>VLOOKUP($A40,edata[],electronic_llokup!AA$61)</f>
        <v>464.04</v>
      </c>
      <c r="AM40">
        <f>VLOOKUP($A40,edata[],electronic_llokup!AB$61)</f>
        <v>158.369</v>
      </c>
      <c r="AN40">
        <f>VLOOKUP($A40,edata[],electronic_llokup!AC$61)</f>
        <v>1200.6500000000001</v>
      </c>
      <c r="AO40">
        <f>VLOOKUP($A40,edata[],electronic_llokup!AD$61)</f>
        <v>-0.25013999999999997</v>
      </c>
      <c r="AP40">
        <f>VLOOKUP($A40,edata[],electronic_llokup!AE$61)</f>
        <v>2.3949999999999999E-2</v>
      </c>
      <c r="AQ40">
        <f>VLOOKUP($A40,edata[],electronic_llokup!AF$61)</f>
        <v>171.9942159</v>
      </c>
      <c r="AR40" t="str">
        <f>VLOOKUP($A40,edata[],electronic_llokup!AG$61)</f>
        <v>BP1</v>
      </c>
      <c r="AS40">
        <f>VLOOKUP($A40,edata[],electronic_llokup!AH$61)</f>
        <v>0.210537</v>
      </c>
      <c r="AT40">
        <f>VLOOKUP($A40,edata[],electronic_llokup!AI$61)</f>
        <v>-0.18282599999999999</v>
      </c>
      <c r="AU40">
        <f>VLOOKUP($A40,edata[],electronic_llokup!AJ$61)</f>
        <v>-2.5245E-2</v>
      </c>
      <c r="AV40">
        <f>VLOOKUP($A40,edata[],electronic_llokup!AK$61)</f>
        <v>-8.1609999999999999E-3</v>
      </c>
      <c r="AW40">
        <f>VLOOKUP($A40,edata[],electronic_llokup!AL$61)</f>
        <v>0.50115699999999996</v>
      </c>
      <c r="AX40">
        <f>VLOOKUP($A40,edata[],electronic_llokup!AM$61)</f>
        <v>-0.142571</v>
      </c>
      <c r="AY40">
        <f>VLOOKUP($A40,edata[],electronic_llokup!AN$61)</f>
        <v>-0.15087999999999999</v>
      </c>
      <c r="AZ40">
        <f>VLOOKUP($A40,edata[],electronic_llokup!AO$61)</f>
        <v>-0.130694</v>
      </c>
      <c r="BA40">
        <f>VLOOKUP($A40,edata[],electronic_llokup!AP$61)</f>
        <v>524.41399999999999</v>
      </c>
      <c r="BB40">
        <f>VLOOKUP($A40,edata[],electronic_llokup!AQ$61)</f>
        <v>65.549800000000005</v>
      </c>
      <c r="BC40">
        <f>VLOOKUP($A40,edata[],electronic_llokup!AR$61)</f>
        <v>1095.94</v>
      </c>
      <c r="BD40">
        <f>VLOOKUP($A40,edata[],electronic_llokup!AS$61)</f>
        <v>-0.20849000000000001</v>
      </c>
      <c r="BE40">
        <f>VLOOKUP($A40,edata[],electronic_llokup!AT$61)</f>
        <v>-2.1530000000000001E-2</v>
      </c>
      <c r="BF40">
        <f>VLOOKUP($A40,edata[],46)</f>
        <v>117.3192696</v>
      </c>
      <c r="BG40">
        <f>VLOOKUP(A40,bmi[],2)</f>
        <v>0.37999999999999989</v>
      </c>
      <c r="BH40">
        <f>VLOOKUP(A40,bmi[],3)</f>
        <v>1.06E-2</v>
      </c>
    </row>
    <row r="41" spans="1:60" x14ac:dyDescent="0.25">
      <c r="A41" t="s">
        <v>55</v>
      </c>
      <c r="B41">
        <v>1.89625868488452</v>
      </c>
      <c r="C41">
        <v>1.8437239489685</v>
      </c>
      <c r="D41">
        <v>1.8485388824690701</v>
      </c>
      <c r="E41">
        <v>101.803858945076</v>
      </c>
      <c r="F41">
        <v>102.012002290919</v>
      </c>
      <c r="G41">
        <v>114.753864575531</v>
      </c>
      <c r="H41">
        <v>67.234676741109993</v>
      </c>
      <c r="I41">
        <v>29.785000786659101</v>
      </c>
      <c r="J41">
        <v>42.8</v>
      </c>
      <c r="K41">
        <v>8.7078249312398803</v>
      </c>
      <c r="L41">
        <v>4.2898178891646301</v>
      </c>
      <c r="M41">
        <v>8.6532612485309706</v>
      </c>
      <c r="N41" t="str">
        <f>VLOOKUP($A41,edata[],electronic_llokup!C$61)</f>
        <v>AL1</v>
      </c>
      <c r="O41">
        <f>VLOOKUP($A41,edata[],electronic_llokup!D$61)</f>
        <v>0.15546399999999999</v>
      </c>
      <c r="P41">
        <f>VLOOKUP($A41,edata[],electronic_llokup!E$61)</f>
        <v>-3.7927000000000002E-2</v>
      </c>
      <c r="Q41">
        <f>VLOOKUP($A41,edata[],electronic_llokup!F$61)</f>
        <v>-3.7895999999999999E-2</v>
      </c>
      <c r="R41">
        <f>VLOOKUP($A41,edata[],electronic_llokup!G$61)</f>
        <v>-0.43332700000000002</v>
      </c>
      <c r="S41">
        <f>VLOOKUP($A41,edata[],electronic_llokup!H$61)</f>
        <v>0.39064500000000002</v>
      </c>
      <c r="T41">
        <f>VLOOKUP($A41,edata[],electronic_llokup!I$61)</f>
        <v>-0.17117199999999999</v>
      </c>
      <c r="U41">
        <f>VLOOKUP($A41,edata[],electronic_llokup!J$61)</f>
        <v>-0.17145299999999999</v>
      </c>
      <c r="V41">
        <f>VLOOKUP($A41,edata[],electronic_llokup!K$61)</f>
        <v>6.7978999999999998E-2</v>
      </c>
      <c r="W41">
        <f>VLOOKUP($A41,edata[],electronic_llokup!L$61)</f>
        <v>464.04</v>
      </c>
      <c r="X41">
        <f>VLOOKUP($A41,edata[],electronic_llokup!M$61)</f>
        <v>158.369</v>
      </c>
      <c r="Y41">
        <f>VLOOKUP($A41,edata[],electronic_llokup!N$61)</f>
        <v>1200.6500000000001</v>
      </c>
      <c r="Z41">
        <f>VLOOKUP($A41,edata[],electronic_llokup!O$61)</f>
        <v>-0.25013999999999997</v>
      </c>
      <c r="AA41">
        <f>VLOOKUP($A41,edata[],electronic_llokup!P$61)</f>
        <v>2.3949999999999999E-2</v>
      </c>
      <c r="AB41">
        <f>VLOOKUP($A41,edata[],electronic_llokup!Q$61)</f>
        <v>171.9942159</v>
      </c>
      <c r="AC41" t="str">
        <f>VLOOKUP($A41,edata[],electronic_llokup!R$61)</f>
        <v>SP1</v>
      </c>
      <c r="AD41">
        <f>VLOOKUP($A41,edata[],electronic_llokup!S$61)</f>
        <v>0.19575999999999999</v>
      </c>
      <c r="AE41">
        <f>VLOOKUP($A41,edata[],electronic_llokup!T$61)</f>
        <v>-1.7198000000000001E-2</v>
      </c>
      <c r="AF41">
        <f>VLOOKUP($A41,edata[],electronic_llokup!U$61)</f>
        <v>-2.7101E-2</v>
      </c>
      <c r="AG41">
        <f>VLOOKUP($A41,edata[],electronic_llokup!V$61)</f>
        <v>-0.15559300000000001</v>
      </c>
      <c r="AH41">
        <f>VLOOKUP($A41,edata[],electronic_llokup!W$61)</f>
        <v>0.52158599999999999</v>
      </c>
      <c r="AI41">
        <f>VLOOKUP($A41,edata[],electronic_llokup!X$61)</f>
        <v>-0.184866</v>
      </c>
      <c r="AJ41">
        <f>VLOOKUP($A41,edata[],electronic_llokup!Y$61)</f>
        <v>-0.150033</v>
      </c>
      <c r="AK41">
        <f>VLOOKUP($A41,edata[],electronic_llokup!Z$61)</f>
        <v>-8.6227999999999999E-2</v>
      </c>
      <c r="AL41">
        <f>VLOOKUP($A41,edata[],electronic_llokup!AA$61)</f>
        <v>497.02800000000002</v>
      </c>
      <c r="AM41">
        <f>VLOOKUP($A41,edata[],electronic_llokup!AB$61)</f>
        <v>58.020899999999997</v>
      </c>
      <c r="AN41">
        <f>VLOOKUP($A41,edata[],electronic_llokup!AC$61)</f>
        <v>1117.57</v>
      </c>
      <c r="AO41">
        <f>VLOOKUP($A41,edata[],electronic_llokup!AD$61)</f>
        <v>-0.24285999999999999</v>
      </c>
      <c r="AP41">
        <f>VLOOKUP($A41,edata[],electronic_llokup!AE$61)</f>
        <v>-2.409E-2</v>
      </c>
      <c r="AQ41">
        <f>VLOOKUP($A41,edata[],electronic_llokup!AF$61)</f>
        <v>137.28036270000001</v>
      </c>
      <c r="AR41" t="str">
        <f>VLOOKUP($A41,edata[],electronic_llokup!AG$61)</f>
        <v>SP1</v>
      </c>
      <c r="AS41">
        <f>VLOOKUP($A41,edata[],electronic_llokup!AH$61)</f>
        <v>0.19575999999999999</v>
      </c>
      <c r="AT41">
        <f>VLOOKUP($A41,edata[],electronic_llokup!AI$61)</f>
        <v>-1.7198000000000001E-2</v>
      </c>
      <c r="AU41">
        <f>VLOOKUP($A41,edata[],electronic_llokup!AJ$61)</f>
        <v>-2.7101E-2</v>
      </c>
      <c r="AV41">
        <f>VLOOKUP($A41,edata[],electronic_llokup!AK$61)</f>
        <v>-0.15559300000000001</v>
      </c>
      <c r="AW41">
        <f>VLOOKUP($A41,edata[],electronic_llokup!AL$61)</f>
        <v>0.52158599999999999</v>
      </c>
      <c r="AX41">
        <f>VLOOKUP($A41,edata[],electronic_llokup!AM$61)</f>
        <v>-0.184866</v>
      </c>
      <c r="AY41">
        <f>VLOOKUP($A41,edata[],electronic_llokup!AN$61)</f>
        <v>-0.150033</v>
      </c>
      <c r="AZ41">
        <f>VLOOKUP($A41,edata[],electronic_llokup!AO$61)</f>
        <v>-8.6227999999999999E-2</v>
      </c>
      <c r="BA41">
        <f>VLOOKUP($A41,edata[],electronic_llokup!AP$61)</f>
        <v>497.02800000000002</v>
      </c>
      <c r="BB41">
        <f>VLOOKUP($A41,edata[],electronic_llokup!AQ$61)</f>
        <v>58.020899999999997</v>
      </c>
      <c r="BC41">
        <f>VLOOKUP($A41,edata[],electronic_llokup!AR$61)</f>
        <v>1117.57</v>
      </c>
      <c r="BD41">
        <f>VLOOKUP($A41,edata[],electronic_llokup!AS$61)</f>
        <v>-0.24285999999999999</v>
      </c>
      <c r="BE41">
        <f>VLOOKUP($A41,edata[],electronic_llokup!AT$61)</f>
        <v>-2.409E-2</v>
      </c>
      <c r="BF41">
        <f>VLOOKUP($A41,edata[],46)</f>
        <v>137.28036270000001</v>
      </c>
      <c r="BG41">
        <f>VLOOKUP(A41,bmi[],2)</f>
        <v>-3.6300000000000026</v>
      </c>
      <c r="BH41">
        <f>VLOOKUP(A41,bmi[],3)</f>
        <v>0.80700000000000016</v>
      </c>
    </row>
    <row r="42" spans="1:60" x14ac:dyDescent="0.25">
      <c r="A42" t="s">
        <v>64</v>
      </c>
      <c r="B42">
        <v>1.84949101106223</v>
      </c>
      <c r="C42">
        <v>1.8693469447911399</v>
      </c>
      <c r="D42">
        <v>1.84307894567758</v>
      </c>
      <c r="E42">
        <v>110.29194928943799</v>
      </c>
      <c r="F42">
        <v>96.908678238787601</v>
      </c>
      <c r="G42">
        <v>102.680901407848</v>
      </c>
      <c r="H42">
        <v>64.755522574791698</v>
      </c>
      <c r="I42">
        <v>28.632799050780299</v>
      </c>
      <c r="J42">
        <v>40.200000000000003</v>
      </c>
      <c r="K42">
        <v>10.126683182440599</v>
      </c>
      <c r="L42">
        <v>4.8541578309843496</v>
      </c>
      <c r="M42">
        <v>8.5784570654722891</v>
      </c>
      <c r="N42" t="str">
        <f>VLOOKUP($A42,edata[],electronic_llokup!C$61)</f>
        <v>AL1</v>
      </c>
      <c r="O42">
        <f>VLOOKUP($A42,edata[],electronic_llokup!D$61)</f>
        <v>0.15546399999999999</v>
      </c>
      <c r="P42">
        <f>VLOOKUP($A42,edata[],electronic_llokup!E$61)</f>
        <v>-3.7927000000000002E-2</v>
      </c>
      <c r="Q42">
        <f>VLOOKUP($A42,edata[],electronic_llokup!F$61)</f>
        <v>-3.7895999999999999E-2</v>
      </c>
      <c r="R42">
        <f>VLOOKUP($A42,edata[],electronic_llokup!G$61)</f>
        <v>-0.43332700000000002</v>
      </c>
      <c r="S42">
        <f>VLOOKUP($A42,edata[],electronic_llokup!H$61)</f>
        <v>0.39064500000000002</v>
      </c>
      <c r="T42">
        <f>VLOOKUP($A42,edata[],electronic_llokup!I$61)</f>
        <v>-0.17117199999999999</v>
      </c>
      <c r="U42">
        <f>VLOOKUP($A42,edata[],electronic_llokup!J$61)</f>
        <v>-0.17145299999999999</v>
      </c>
      <c r="V42">
        <f>VLOOKUP($A42,edata[],electronic_llokup!K$61)</f>
        <v>6.7978999999999998E-2</v>
      </c>
      <c r="W42">
        <f>VLOOKUP($A42,edata[],electronic_llokup!L$61)</f>
        <v>464.04</v>
      </c>
      <c r="X42">
        <f>VLOOKUP($A42,edata[],electronic_llokup!M$61)</f>
        <v>158.369</v>
      </c>
      <c r="Y42">
        <f>VLOOKUP($A42,edata[],electronic_llokup!N$61)</f>
        <v>1200.6500000000001</v>
      </c>
      <c r="Z42">
        <f>VLOOKUP($A42,edata[],electronic_llokup!O$61)</f>
        <v>-0.25013999999999997</v>
      </c>
      <c r="AA42">
        <f>VLOOKUP($A42,edata[],electronic_llokup!P$61)</f>
        <v>2.3949999999999999E-2</v>
      </c>
      <c r="AB42">
        <f>VLOOKUP($A42,edata[],electronic_llokup!Q$61)</f>
        <v>171.9942159</v>
      </c>
      <c r="AC42" t="str">
        <f>VLOOKUP($A42,edata[],electronic_llokup!R$61)</f>
        <v>SP17</v>
      </c>
      <c r="AD42">
        <f>VLOOKUP($A42,edata[],electronic_llokup!S$61)</f>
        <v>0.189276</v>
      </c>
      <c r="AE42">
        <f>VLOOKUP($A42,edata[],electronic_llokup!T$61)</f>
        <v>-3.2170999999999998E-2</v>
      </c>
      <c r="AF42">
        <f>VLOOKUP($A42,edata[],electronic_llokup!U$61)</f>
        <v>-2.7081000000000001E-2</v>
      </c>
      <c r="AG42">
        <f>VLOOKUP($A42,edata[],electronic_llokup!V$61)</f>
        <v>-0.15323200000000001</v>
      </c>
      <c r="AH42">
        <f>VLOOKUP($A42,edata[],electronic_llokup!W$61)</f>
        <v>0.63486999999999993</v>
      </c>
      <c r="AI42">
        <f>VLOOKUP($A42,edata[],electronic_llokup!X$61)</f>
        <v>-0.17457600000000001</v>
      </c>
      <c r="AJ42">
        <f>VLOOKUP($A42,edata[],electronic_llokup!Y$61)</f>
        <v>-0.21673400000000001</v>
      </c>
      <c r="AK42">
        <f>VLOOKUP($A42,edata[],electronic_llokup!Z$61)</f>
        <v>-0.34277200000000002</v>
      </c>
      <c r="AL42">
        <f>VLOOKUP($A42,edata[],electronic_llokup!AA$61)</f>
        <v>505.37</v>
      </c>
      <c r="AM42">
        <f>VLOOKUP($A42,edata[],electronic_llokup!AB$61)</f>
        <v>71.623099999999994</v>
      </c>
      <c r="AN42">
        <f>VLOOKUP($A42,edata[],electronic_llokup!AC$61)</f>
        <v>1121.3499999999999</v>
      </c>
      <c r="AO42">
        <f>VLOOKUP($A42,edata[],electronic_llokup!AD$61)</f>
        <v>-0.22781999999999999</v>
      </c>
      <c r="AP42">
        <f>VLOOKUP($A42,edata[],electronic_llokup!AE$61)</f>
        <v>-2.137E-2</v>
      </c>
      <c r="AQ42">
        <f>VLOOKUP($A42,edata[],electronic_llokup!AF$61)</f>
        <v>129.54943950000001</v>
      </c>
      <c r="AR42" t="str">
        <f>VLOOKUP($A42,edata[],electronic_llokup!AG$61)</f>
        <v>SP17</v>
      </c>
      <c r="AS42">
        <f>VLOOKUP($A42,edata[],electronic_llokup!AH$61)</f>
        <v>0.189276</v>
      </c>
      <c r="AT42">
        <f>VLOOKUP($A42,edata[],electronic_llokup!AI$61)</f>
        <v>-3.2170999999999998E-2</v>
      </c>
      <c r="AU42">
        <f>VLOOKUP($A42,edata[],electronic_llokup!AJ$61)</f>
        <v>-2.7081000000000001E-2</v>
      </c>
      <c r="AV42">
        <f>VLOOKUP($A42,edata[],electronic_llokup!AK$61)</f>
        <v>-0.15323200000000001</v>
      </c>
      <c r="AW42">
        <f>VLOOKUP($A42,edata[],electronic_llokup!AL$61)</f>
        <v>0.63486999999999993</v>
      </c>
      <c r="AX42">
        <f>VLOOKUP($A42,edata[],electronic_llokup!AM$61)</f>
        <v>-0.17457600000000001</v>
      </c>
      <c r="AY42">
        <f>VLOOKUP($A42,edata[],electronic_llokup!AN$61)</f>
        <v>-0.21673400000000001</v>
      </c>
      <c r="AZ42">
        <f>VLOOKUP($A42,edata[],electronic_llokup!AO$61)</f>
        <v>-0.34277200000000002</v>
      </c>
      <c r="BA42">
        <f>VLOOKUP($A42,edata[],electronic_llokup!AP$61)</f>
        <v>505.37</v>
      </c>
      <c r="BB42">
        <f>VLOOKUP($A42,edata[],electronic_llokup!AQ$61)</f>
        <v>71.623099999999994</v>
      </c>
      <c r="BC42">
        <f>VLOOKUP($A42,edata[],electronic_llokup!AR$61)</f>
        <v>1121.3499999999999</v>
      </c>
      <c r="BD42">
        <f>VLOOKUP($A42,edata[],electronic_llokup!AS$61)</f>
        <v>-0.22781999999999999</v>
      </c>
      <c r="BE42">
        <f>VLOOKUP($A42,edata[],electronic_llokup!AT$61)</f>
        <v>-2.137E-2</v>
      </c>
      <c r="BF42">
        <f>VLOOKUP($A42,edata[],46)</f>
        <v>129.54943950000001</v>
      </c>
      <c r="BG42">
        <f>VLOOKUP(A42,bmi[],2)</f>
        <v>12.93</v>
      </c>
      <c r="BH42">
        <f>VLOOKUP(A42,bmi[],3)</f>
        <v>5.3500000000000006E-2</v>
      </c>
    </row>
    <row r="43" spans="1:60" x14ac:dyDescent="0.25">
      <c r="A43" t="s">
        <v>65</v>
      </c>
      <c r="B43">
        <v>1.86598043934013</v>
      </c>
      <c r="C43">
        <v>1.8446107990576199</v>
      </c>
      <c r="D43">
        <v>1.8459290343889101</v>
      </c>
      <c r="E43">
        <v>99.958398729966405</v>
      </c>
      <c r="F43">
        <v>105.138691110452</v>
      </c>
      <c r="G43">
        <v>105.879633125775</v>
      </c>
      <c r="H43">
        <v>65.169147050190404</v>
      </c>
      <c r="I43">
        <v>28.794077091155302</v>
      </c>
      <c r="J43">
        <v>38.200000000000003</v>
      </c>
      <c r="K43">
        <v>7.4899588538639303</v>
      </c>
      <c r="L43">
        <v>3.3147589095757302</v>
      </c>
      <c r="M43">
        <v>6.4683014576536797</v>
      </c>
      <c r="N43" t="str">
        <f>VLOOKUP($A43,edata[],electronic_llokup!C$61)</f>
        <v>AL4</v>
      </c>
      <c r="O43">
        <f>VLOOKUP($A43,edata[],electronic_llokup!D$61)</f>
        <v>0.153248</v>
      </c>
      <c r="P43">
        <f>VLOOKUP($A43,edata[],electronic_llokup!E$61)</f>
        <v>-3.7562999999999999E-2</v>
      </c>
      <c r="Q43">
        <f>VLOOKUP($A43,edata[],electronic_llokup!F$61)</f>
        <v>-3.7512999999999998E-2</v>
      </c>
      <c r="R43">
        <f>VLOOKUP($A43,edata[],electronic_llokup!G$61)</f>
        <v>-0.273613</v>
      </c>
      <c r="S43">
        <f>VLOOKUP($A43,edata[],electronic_llokup!H$61)</f>
        <v>0.43281799999999998</v>
      </c>
      <c r="T43">
        <f>VLOOKUP($A43,edata[],electronic_llokup!I$61)</f>
        <v>-0.18011099999999999</v>
      </c>
      <c r="U43">
        <f>VLOOKUP($A43,edata[],electronic_llokup!J$61)</f>
        <v>-0.18074100000000001</v>
      </c>
      <c r="V43">
        <f>VLOOKUP($A43,edata[],electronic_llokup!K$61)</f>
        <v>3.7199999999999999E-4</v>
      </c>
      <c r="W43">
        <f>VLOOKUP($A43,edata[],electronic_llokup!L$61)</f>
        <v>504.39800000000002</v>
      </c>
      <c r="X43">
        <f>VLOOKUP($A43,edata[],electronic_llokup!M$61)</f>
        <v>159.078</v>
      </c>
      <c r="Y43">
        <f>VLOOKUP($A43,edata[],electronic_llokup!N$61)</f>
        <v>1213.46</v>
      </c>
      <c r="Z43">
        <f>VLOOKUP($A43,edata[],electronic_llokup!O$61)</f>
        <v>-0.25091000000000002</v>
      </c>
      <c r="AA43">
        <f>VLOOKUP($A43,edata[],electronic_llokup!P$61)</f>
        <v>2.6839999999999999E-2</v>
      </c>
      <c r="AB43">
        <f>VLOOKUP($A43,edata[],electronic_llokup!Q$61)</f>
        <v>174.29090249999999</v>
      </c>
      <c r="AC43" t="str">
        <f>VLOOKUP($A43,edata[],electronic_llokup!R$61)</f>
        <v>SP1</v>
      </c>
      <c r="AD43">
        <f>VLOOKUP($A43,edata[],electronic_llokup!S$61)</f>
        <v>0.19575999999999999</v>
      </c>
      <c r="AE43">
        <f>VLOOKUP($A43,edata[],electronic_llokup!T$61)</f>
        <v>-1.7198000000000001E-2</v>
      </c>
      <c r="AF43">
        <f>VLOOKUP($A43,edata[],electronic_llokup!U$61)</f>
        <v>-2.7101E-2</v>
      </c>
      <c r="AG43">
        <f>VLOOKUP($A43,edata[],electronic_llokup!V$61)</f>
        <v>-0.15559300000000001</v>
      </c>
      <c r="AH43">
        <f>VLOOKUP($A43,edata[],electronic_llokup!W$61)</f>
        <v>0.52158599999999999</v>
      </c>
      <c r="AI43">
        <f>VLOOKUP($A43,edata[],electronic_llokup!X$61)</f>
        <v>-0.184866</v>
      </c>
      <c r="AJ43">
        <f>VLOOKUP($A43,edata[],electronic_llokup!Y$61)</f>
        <v>-0.150033</v>
      </c>
      <c r="AK43">
        <f>VLOOKUP($A43,edata[],electronic_llokup!Z$61)</f>
        <v>-8.6227999999999999E-2</v>
      </c>
      <c r="AL43">
        <f>VLOOKUP($A43,edata[],electronic_llokup!AA$61)</f>
        <v>497.02800000000002</v>
      </c>
      <c r="AM43">
        <f>VLOOKUP($A43,edata[],electronic_llokup!AB$61)</f>
        <v>58.020899999999997</v>
      </c>
      <c r="AN43">
        <f>VLOOKUP($A43,edata[],electronic_llokup!AC$61)</f>
        <v>1117.57</v>
      </c>
      <c r="AO43">
        <f>VLOOKUP($A43,edata[],electronic_llokup!AD$61)</f>
        <v>-0.24285999999999999</v>
      </c>
      <c r="AP43">
        <f>VLOOKUP($A43,edata[],electronic_llokup!AE$61)</f>
        <v>-2.409E-2</v>
      </c>
      <c r="AQ43">
        <f>VLOOKUP($A43,edata[],electronic_llokup!AF$61)</f>
        <v>137.28036270000001</v>
      </c>
      <c r="AR43" t="str">
        <f>VLOOKUP($A43,edata[],electronic_llokup!AG$61)</f>
        <v>SP1</v>
      </c>
      <c r="AS43">
        <f>VLOOKUP($A43,edata[],electronic_llokup!AH$61)</f>
        <v>0.19575999999999999</v>
      </c>
      <c r="AT43">
        <f>VLOOKUP($A43,edata[],electronic_llokup!AI$61)</f>
        <v>-1.7198000000000001E-2</v>
      </c>
      <c r="AU43">
        <f>VLOOKUP($A43,edata[],electronic_llokup!AJ$61)</f>
        <v>-2.7101E-2</v>
      </c>
      <c r="AV43">
        <f>VLOOKUP($A43,edata[],electronic_llokup!AK$61)</f>
        <v>-0.15559300000000001</v>
      </c>
      <c r="AW43">
        <f>VLOOKUP($A43,edata[],electronic_llokup!AL$61)</f>
        <v>0.52158599999999999</v>
      </c>
      <c r="AX43">
        <f>VLOOKUP($A43,edata[],electronic_llokup!AM$61)</f>
        <v>-0.184866</v>
      </c>
      <c r="AY43">
        <f>VLOOKUP($A43,edata[],electronic_llokup!AN$61)</f>
        <v>-0.150033</v>
      </c>
      <c r="AZ43">
        <f>VLOOKUP($A43,edata[],electronic_llokup!AO$61)</f>
        <v>-8.6227999999999999E-2</v>
      </c>
      <c r="BA43">
        <f>VLOOKUP($A43,edata[],electronic_llokup!AP$61)</f>
        <v>497.02800000000002</v>
      </c>
      <c r="BB43">
        <f>VLOOKUP($A43,edata[],electronic_llokup!AQ$61)</f>
        <v>58.020899999999997</v>
      </c>
      <c r="BC43">
        <f>VLOOKUP($A43,edata[],electronic_llokup!AR$61)</f>
        <v>1117.57</v>
      </c>
      <c r="BD43">
        <f>VLOOKUP($A43,edata[],electronic_llokup!AS$61)</f>
        <v>-0.24285999999999999</v>
      </c>
      <c r="BE43">
        <f>VLOOKUP($A43,edata[],electronic_llokup!AT$61)</f>
        <v>-2.409E-2</v>
      </c>
      <c r="BF43">
        <f>VLOOKUP($A43,edata[],46)</f>
        <v>137.28036270000001</v>
      </c>
      <c r="BG43">
        <f>VLOOKUP(A43,bmi[],2)</f>
        <v>32.5</v>
      </c>
      <c r="BH43">
        <f>VLOOKUP(A43,bmi[],3)</f>
        <v>0.43940000000000007</v>
      </c>
    </row>
    <row r="44" spans="1:60" x14ac:dyDescent="0.25">
      <c r="A44" t="s">
        <v>66</v>
      </c>
      <c r="B44">
        <v>1.84867790596415</v>
      </c>
      <c r="C44">
        <v>1.8801981278577999</v>
      </c>
      <c r="D44">
        <v>1.84445791494411</v>
      </c>
      <c r="E44">
        <v>110.77310407109699</v>
      </c>
      <c r="F44">
        <v>99.094215967539796</v>
      </c>
      <c r="G44">
        <v>105.733607297707</v>
      </c>
      <c r="H44">
        <v>66.424457199391597</v>
      </c>
      <c r="I44">
        <v>29.380722999168899</v>
      </c>
      <c r="J44">
        <v>41.6</v>
      </c>
      <c r="K44">
        <v>7.6093030672654596</v>
      </c>
      <c r="L44">
        <v>4.07607463389175</v>
      </c>
      <c r="M44">
        <v>6.5920239400112797</v>
      </c>
      <c r="N44" t="str">
        <f>VLOOKUP($A44,edata[],electronic_llokup!C$61)</f>
        <v>AL6</v>
      </c>
      <c r="O44">
        <f>VLOOKUP($A44,edata[],electronic_llokup!D$61)</f>
        <v>0.165352</v>
      </c>
      <c r="P44">
        <f>VLOOKUP($A44,edata[],electronic_llokup!E$61)</f>
        <v>-3.8466E-2</v>
      </c>
      <c r="Q44">
        <f>VLOOKUP($A44,edata[],electronic_llokup!F$61)</f>
        <v>-4.1852E-2</v>
      </c>
      <c r="R44">
        <f>VLOOKUP($A44,edata[],electronic_llokup!G$61)</f>
        <v>-0.29164800000000002</v>
      </c>
      <c r="S44">
        <f>VLOOKUP($A44,edata[],electronic_llokup!H$61)</f>
        <v>0.44260899999999997</v>
      </c>
      <c r="T44">
        <f>VLOOKUP($A44,edata[],electronic_llokup!I$61)</f>
        <v>-0.17845</v>
      </c>
      <c r="U44">
        <f>VLOOKUP($A44,edata[],electronic_llokup!J$61)</f>
        <v>-0.16891999999999999</v>
      </c>
      <c r="V44">
        <f>VLOOKUP($A44,edata[],electronic_llokup!K$61)</f>
        <v>-1.2258E-2</v>
      </c>
      <c r="W44">
        <f>VLOOKUP($A44,edata[],electronic_llokup!L$61)</f>
        <v>500.904</v>
      </c>
      <c r="X44">
        <f>VLOOKUP($A44,edata[],electronic_llokup!M$61)</f>
        <v>154.66</v>
      </c>
      <c r="Y44">
        <f>VLOOKUP($A44,edata[],electronic_llokup!N$61)</f>
        <v>1165.29</v>
      </c>
      <c r="Z44">
        <f>VLOOKUP($A44,edata[],electronic_llokup!O$61)</f>
        <v>-0.25062000000000001</v>
      </c>
      <c r="AA44">
        <f>VLOOKUP($A44,edata[],electronic_llokup!P$61)</f>
        <v>2.9190000000000001E-2</v>
      </c>
      <c r="AB44">
        <f>VLOOKUP($A44,edata[],electronic_llokup!Q$61)</f>
        <v>175.5835731</v>
      </c>
      <c r="AC44" t="str">
        <f>VLOOKUP($A44,edata[],electronic_llokup!R$61)</f>
        <v>SP8</v>
      </c>
      <c r="AD44">
        <f>VLOOKUP($A44,edata[],electronic_llokup!S$61)</f>
        <v>0.18934200000000001</v>
      </c>
      <c r="AE44">
        <f>VLOOKUP($A44,edata[],electronic_llokup!T$61)</f>
        <v>-2.9399999999999999E-2</v>
      </c>
      <c r="AF44">
        <f>VLOOKUP($A44,edata[],electronic_llokup!U$61)</f>
        <v>-2.0822E-2</v>
      </c>
      <c r="AG44">
        <f>VLOOKUP($A44,edata[],electronic_llokup!V$61)</f>
        <v>-0.14033300000000001</v>
      </c>
      <c r="AH44">
        <f>VLOOKUP($A44,edata[],electronic_llokup!W$61)</f>
        <v>0.530366</v>
      </c>
      <c r="AI44">
        <f>VLOOKUP($A44,edata[],electronic_llokup!X$61)</f>
        <v>-0.15603900000000001</v>
      </c>
      <c r="AJ44">
        <f>VLOOKUP($A44,edata[],electronic_llokup!Y$61)</f>
        <v>-0.19473099999999999</v>
      </c>
      <c r="AK44">
        <f>VLOOKUP($A44,edata[],electronic_llokup!Z$61)</f>
        <v>-3.7366000000000003E-2</v>
      </c>
      <c r="AL44">
        <f>VLOOKUP($A44,edata[],electronic_llokup!AA$61)</f>
        <v>496.012</v>
      </c>
      <c r="AM44">
        <f>VLOOKUP($A44,edata[],electronic_llokup!AB$61)</f>
        <v>59.413800000000002</v>
      </c>
      <c r="AN44">
        <f>VLOOKUP($A44,edata[],electronic_llokup!AC$61)</f>
        <v>1162.29</v>
      </c>
      <c r="AO44">
        <f>VLOOKUP($A44,edata[],electronic_llokup!AD$61)</f>
        <v>-0.23701</v>
      </c>
      <c r="AP44">
        <f>VLOOKUP($A44,edata[],electronic_llokup!AE$61)</f>
        <v>-1.976E-2</v>
      </c>
      <c r="AQ44">
        <f>VLOOKUP($A44,edata[],electronic_llokup!AF$61)</f>
        <v>136.3265475</v>
      </c>
      <c r="AR44" t="str">
        <f>VLOOKUP($A44,edata[],electronic_llokup!AG$61)</f>
        <v>SP8</v>
      </c>
      <c r="AS44">
        <f>VLOOKUP($A44,edata[],electronic_llokup!AH$61)</f>
        <v>0.18934200000000001</v>
      </c>
      <c r="AT44">
        <f>VLOOKUP($A44,edata[],electronic_llokup!AI$61)</f>
        <v>-2.9399999999999999E-2</v>
      </c>
      <c r="AU44">
        <f>VLOOKUP($A44,edata[],electronic_llokup!AJ$61)</f>
        <v>-2.0822E-2</v>
      </c>
      <c r="AV44">
        <f>VLOOKUP($A44,edata[],electronic_llokup!AK$61)</f>
        <v>-0.14033300000000001</v>
      </c>
      <c r="AW44">
        <f>VLOOKUP($A44,edata[],electronic_llokup!AL$61)</f>
        <v>0.530366</v>
      </c>
      <c r="AX44">
        <f>VLOOKUP($A44,edata[],electronic_llokup!AM$61)</f>
        <v>-0.15603900000000001</v>
      </c>
      <c r="AY44">
        <f>VLOOKUP($A44,edata[],electronic_llokup!AN$61)</f>
        <v>-0.19473099999999999</v>
      </c>
      <c r="AZ44">
        <f>VLOOKUP($A44,edata[],electronic_llokup!AO$61)</f>
        <v>-3.7366000000000003E-2</v>
      </c>
      <c r="BA44">
        <f>VLOOKUP($A44,edata[],electronic_llokup!AP$61)</f>
        <v>496.012</v>
      </c>
      <c r="BB44">
        <f>VLOOKUP($A44,edata[],electronic_llokup!AQ$61)</f>
        <v>59.413800000000002</v>
      </c>
      <c r="BC44">
        <f>VLOOKUP($A44,edata[],electronic_llokup!AR$61)</f>
        <v>1162.29</v>
      </c>
      <c r="BD44">
        <f>VLOOKUP($A44,edata[],electronic_llokup!AS$61)</f>
        <v>-0.23701</v>
      </c>
      <c r="BE44">
        <f>VLOOKUP($A44,edata[],electronic_llokup!AT$61)</f>
        <v>-1.976E-2</v>
      </c>
      <c r="BF44">
        <f>VLOOKUP($A44,edata[],46)</f>
        <v>136.3265475</v>
      </c>
      <c r="BG44">
        <f>VLOOKUP(A44,bmi[],2)</f>
        <v>22.599999999999998</v>
      </c>
      <c r="BH44">
        <f>VLOOKUP(A44,bmi[],3)</f>
        <v>1.6999999999999999E-3</v>
      </c>
    </row>
    <row r="45" spans="1:60" x14ac:dyDescent="0.25">
      <c r="A45" t="s">
        <v>67</v>
      </c>
      <c r="B45">
        <v>1.8396048488737999</v>
      </c>
      <c r="C45">
        <v>1.8609817301628699</v>
      </c>
      <c r="D45">
        <v>1.84318664274674</v>
      </c>
      <c r="E45">
        <v>99.492165646209898</v>
      </c>
      <c r="F45">
        <v>106.332021477853</v>
      </c>
      <c r="G45">
        <v>103.857083137912</v>
      </c>
      <c r="H45">
        <v>64.800637540881993</v>
      </c>
      <c r="I45">
        <v>28.596811970629599</v>
      </c>
      <c r="J45">
        <v>45.1</v>
      </c>
      <c r="K45">
        <v>7.6407251248946899</v>
      </c>
      <c r="L45">
        <v>3.2914030558202101</v>
      </c>
      <c r="M45">
        <v>7.4264560333317098</v>
      </c>
      <c r="N45" t="str">
        <f>VLOOKUP($A45,edata[],electronic_llokup!C$61)</f>
        <v>OT1</v>
      </c>
      <c r="O45">
        <f>VLOOKUP($A45,edata[],electronic_llokup!D$61)</f>
        <v>-9.8630999999999996E-2</v>
      </c>
      <c r="P45">
        <f>VLOOKUP($A45,edata[],electronic_llokup!E$61)</f>
        <v>-1.9910000000000001E-2</v>
      </c>
      <c r="Q45">
        <f>VLOOKUP($A45,edata[],electronic_llokup!F$61)</f>
        <v>-1.9909E-2</v>
      </c>
      <c r="R45">
        <f>VLOOKUP($A45,edata[],electronic_llokup!G$61)</f>
        <v>0.375722</v>
      </c>
      <c r="S45">
        <f>VLOOKUP($A45,edata[],electronic_llokup!H$61)</f>
        <v>-5.6609000000000007E-2</v>
      </c>
      <c r="T45">
        <f>VLOOKUP($A45,edata[],electronic_llokup!I$61)</f>
        <v>-0.144231</v>
      </c>
      <c r="U45">
        <f>VLOOKUP($A45,edata[],electronic_llokup!J$61)</f>
        <v>-0.14419599999999999</v>
      </c>
      <c r="V45">
        <f>VLOOKUP($A45,edata[],electronic_llokup!K$61)</f>
        <v>1.721312</v>
      </c>
      <c r="W45">
        <f>VLOOKUP($A45,edata[],electronic_llokup!L$61)</f>
        <v>603.56700000000001</v>
      </c>
      <c r="X45">
        <f>VLOOKUP($A45,edata[],electronic_llokup!M$61)</f>
        <v>118.79198399999996</v>
      </c>
      <c r="Y45">
        <f>VLOOKUP($A45,edata[],electronic_llokup!N$61)</f>
        <v>846</v>
      </c>
      <c r="Z45">
        <f>VLOOKUP($A45,edata[],electronic_llokup!O$61)</f>
        <v>-0.24764</v>
      </c>
      <c r="AA45">
        <f>VLOOKUP($A45,edata[],electronic_llokup!P$61)</f>
        <v>3.3029999999999997E-2</v>
      </c>
      <c r="AB45">
        <f>VLOOKUP($A45,edata[],electronic_llokup!Q$61)</f>
        <v>176.12323169999999</v>
      </c>
      <c r="AC45" t="str">
        <f>VLOOKUP($A45,edata[],electronic_llokup!R$61)</f>
        <v>SP1</v>
      </c>
      <c r="AD45">
        <f>VLOOKUP($A45,edata[],electronic_llokup!S$61)</f>
        <v>0.19575999999999999</v>
      </c>
      <c r="AE45">
        <f>VLOOKUP($A45,edata[],electronic_llokup!T$61)</f>
        <v>-1.7198000000000001E-2</v>
      </c>
      <c r="AF45">
        <f>VLOOKUP($A45,edata[],electronic_llokup!U$61)</f>
        <v>-2.7101E-2</v>
      </c>
      <c r="AG45">
        <f>VLOOKUP($A45,edata[],electronic_llokup!V$61)</f>
        <v>-0.15559300000000001</v>
      </c>
      <c r="AH45">
        <f>VLOOKUP($A45,edata[],electronic_llokup!W$61)</f>
        <v>0.52158599999999999</v>
      </c>
      <c r="AI45">
        <f>VLOOKUP($A45,edata[],electronic_llokup!X$61)</f>
        <v>-0.184866</v>
      </c>
      <c r="AJ45">
        <f>VLOOKUP($A45,edata[],electronic_llokup!Y$61)</f>
        <v>-0.150033</v>
      </c>
      <c r="AK45">
        <f>VLOOKUP($A45,edata[],electronic_llokup!Z$61)</f>
        <v>-8.6227999999999999E-2</v>
      </c>
      <c r="AL45">
        <f>VLOOKUP($A45,edata[],electronic_llokup!AA$61)</f>
        <v>497.02800000000002</v>
      </c>
      <c r="AM45">
        <f>VLOOKUP($A45,edata[],electronic_llokup!AB$61)</f>
        <v>58.020899999999997</v>
      </c>
      <c r="AN45">
        <f>VLOOKUP($A45,edata[],electronic_llokup!AC$61)</f>
        <v>1117.57</v>
      </c>
      <c r="AO45">
        <f>VLOOKUP($A45,edata[],electronic_llokup!AD$61)</f>
        <v>-0.24285999999999999</v>
      </c>
      <c r="AP45">
        <f>VLOOKUP($A45,edata[],electronic_llokup!AE$61)</f>
        <v>-2.409E-2</v>
      </c>
      <c r="AQ45">
        <f>VLOOKUP($A45,edata[],electronic_llokup!AF$61)</f>
        <v>137.28036270000001</v>
      </c>
      <c r="AR45" t="str">
        <f>VLOOKUP($A45,edata[],electronic_llokup!AG$61)</f>
        <v>SP1</v>
      </c>
      <c r="AS45">
        <f>VLOOKUP($A45,edata[],electronic_llokup!AH$61)</f>
        <v>0.19575999999999999</v>
      </c>
      <c r="AT45">
        <f>VLOOKUP($A45,edata[],electronic_llokup!AI$61)</f>
        <v>-1.7198000000000001E-2</v>
      </c>
      <c r="AU45">
        <f>VLOOKUP($A45,edata[],electronic_llokup!AJ$61)</f>
        <v>-2.7101E-2</v>
      </c>
      <c r="AV45">
        <f>VLOOKUP($A45,edata[],electronic_llokup!AK$61)</f>
        <v>-0.15559300000000001</v>
      </c>
      <c r="AW45">
        <f>VLOOKUP($A45,edata[],electronic_llokup!AL$61)</f>
        <v>0.52158599999999999</v>
      </c>
      <c r="AX45">
        <f>VLOOKUP($A45,edata[],electronic_llokup!AM$61)</f>
        <v>-0.184866</v>
      </c>
      <c r="AY45">
        <f>VLOOKUP($A45,edata[],electronic_llokup!AN$61)</f>
        <v>-0.150033</v>
      </c>
      <c r="AZ45">
        <f>VLOOKUP($A45,edata[],electronic_llokup!AO$61)</f>
        <v>-8.6227999999999999E-2</v>
      </c>
      <c r="BA45">
        <f>VLOOKUP($A45,edata[],electronic_llokup!AP$61)</f>
        <v>497.02800000000002</v>
      </c>
      <c r="BB45">
        <f>VLOOKUP($A45,edata[],electronic_llokup!AQ$61)</f>
        <v>58.020899999999997</v>
      </c>
      <c r="BC45">
        <f>VLOOKUP($A45,edata[],electronic_llokup!AR$61)</f>
        <v>1117.57</v>
      </c>
      <c r="BD45">
        <f>VLOOKUP($A45,edata[],electronic_llokup!AS$61)</f>
        <v>-0.24285999999999999</v>
      </c>
      <c r="BE45">
        <f>VLOOKUP($A45,edata[],electronic_llokup!AT$61)</f>
        <v>-2.409E-2</v>
      </c>
      <c r="BF45">
        <f>VLOOKUP($A45,edata[],46)</f>
        <v>137.28036270000001</v>
      </c>
      <c r="BG45">
        <f>VLOOKUP(A45,bmi[],2)</f>
        <v>3.879999999999999</v>
      </c>
      <c r="BH45">
        <f>VLOOKUP(A45,bmi[],3)</f>
        <v>0.18090000000000001</v>
      </c>
    </row>
    <row r="46" spans="1:60" x14ac:dyDescent="0.25">
      <c r="A46" t="s">
        <v>68</v>
      </c>
      <c r="B46">
        <v>1.84226599599514</v>
      </c>
      <c r="C46">
        <v>1.84557199805372</v>
      </c>
      <c r="D46">
        <v>1.87243397747423</v>
      </c>
      <c r="E46">
        <v>99.190003977480401</v>
      </c>
      <c r="F46">
        <v>106.63992401082</v>
      </c>
      <c r="G46">
        <v>98.775462963602806</v>
      </c>
      <c r="H46">
        <v>63.380354215686197</v>
      </c>
      <c r="I46">
        <v>28.044179297446799</v>
      </c>
      <c r="J46">
        <v>47.1</v>
      </c>
      <c r="K46">
        <v>7.8400769939507597</v>
      </c>
      <c r="L46">
        <v>4.4654012339790201</v>
      </c>
      <c r="M46">
        <v>7.5771514291415603</v>
      </c>
      <c r="N46" t="str">
        <f>VLOOKUP($A46,edata[],electronic_llokup!C$61)</f>
        <v>AL11</v>
      </c>
      <c r="O46">
        <f>VLOOKUP($A46,edata[],electronic_llokup!D$61)</f>
        <v>0.15173600000000001</v>
      </c>
      <c r="P46">
        <f>VLOOKUP($A46,edata[],electronic_llokup!E$61)</f>
        <v>-3.4506000000000002E-2</v>
      </c>
      <c r="Q46">
        <f>VLOOKUP($A46,edata[],electronic_llokup!F$61)</f>
        <v>-3.4562000000000002E-2</v>
      </c>
      <c r="R46">
        <f>VLOOKUP($A46,edata[],electronic_llokup!G$61)</f>
        <v>-0.12188300000000001</v>
      </c>
      <c r="S46">
        <f>VLOOKUP($A46,edata[],electronic_llokup!H$61)</f>
        <v>0.41831699999999999</v>
      </c>
      <c r="T46">
        <f>VLOOKUP($A46,edata[],electronic_llokup!I$61)</f>
        <v>-0.151834</v>
      </c>
      <c r="U46">
        <f>VLOOKUP($A46,edata[],electronic_llokup!J$61)</f>
        <v>-0.15231600000000001</v>
      </c>
      <c r="V46">
        <f>VLOOKUP($A46,edata[],electronic_llokup!K$61)</f>
        <v>-8.7807999999999997E-2</v>
      </c>
      <c r="W46">
        <f>VLOOKUP($A46,edata[],electronic_llokup!L$61)</f>
        <v>465.73599999999999</v>
      </c>
      <c r="X46">
        <f>VLOOKUP($A46,edata[],electronic_llokup!M$61)</f>
        <v>161.79400000000001</v>
      </c>
      <c r="Y46">
        <f>VLOOKUP($A46,edata[],electronic_llokup!N$61)</f>
        <v>1249.75</v>
      </c>
      <c r="Z46">
        <f>VLOOKUP($A46,edata[],electronic_llokup!O$61)</f>
        <v>-0.23638000000000001</v>
      </c>
      <c r="AA46">
        <f>VLOOKUP($A46,edata[],electronic_llokup!P$61)</f>
        <v>-1.5970000000000002E-2</v>
      </c>
      <c r="AB46">
        <f>VLOOKUP($A46,edata[],electronic_llokup!Q$61)</f>
        <v>138.3094791</v>
      </c>
      <c r="AC46" t="str">
        <f>VLOOKUP($A46,edata[],electronic_llokup!R$61)</f>
        <v>SP1</v>
      </c>
      <c r="AD46">
        <f>VLOOKUP($A46,edata[],electronic_llokup!S$61)</f>
        <v>0.19575999999999999</v>
      </c>
      <c r="AE46">
        <f>VLOOKUP($A46,edata[],electronic_llokup!T$61)</f>
        <v>-1.7198000000000001E-2</v>
      </c>
      <c r="AF46">
        <f>VLOOKUP($A46,edata[],electronic_llokup!U$61)</f>
        <v>-2.7101E-2</v>
      </c>
      <c r="AG46">
        <f>VLOOKUP($A46,edata[],electronic_llokup!V$61)</f>
        <v>-0.15559300000000001</v>
      </c>
      <c r="AH46">
        <f>VLOOKUP($A46,edata[],electronic_llokup!W$61)</f>
        <v>0.52158599999999999</v>
      </c>
      <c r="AI46">
        <f>VLOOKUP($A46,edata[],electronic_llokup!X$61)</f>
        <v>-0.184866</v>
      </c>
      <c r="AJ46">
        <f>VLOOKUP($A46,edata[],electronic_llokup!Y$61)</f>
        <v>-0.150033</v>
      </c>
      <c r="AK46">
        <f>VLOOKUP($A46,edata[],electronic_llokup!Z$61)</f>
        <v>-8.6227999999999999E-2</v>
      </c>
      <c r="AL46">
        <f>VLOOKUP($A46,edata[],electronic_llokup!AA$61)</f>
        <v>497.02800000000002</v>
      </c>
      <c r="AM46">
        <f>VLOOKUP($A46,edata[],electronic_llokup!AB$61)</f>
        <v>58.020899999999997</v>
      </c>
      <c r="AN46">
        <f>VLOOKUP($A46,edata[],electronic_llokup!AC$61)</f>
        <v>1117.57</v>
      </c>
      <c r="AO46">
        <f>VLOOKUP($A46,edata[],electronic_llokup!AD$61)</f>
        <v>-0.24285999999999999</v>
      </c>
      <c r="AP46">
        <f>VLOOKUP($A46,edata[],electronic_llokup!AE$61)</f>
        <v>-2.409E-2</v>
      </c>
      <c r="AQ46">
        <f>VLOOKUP($A46,edata[],electronic_llokup!AF$61)</f>
        <v>137.28036270000001</v>
      </c>
      <c r="AR46" t="str">
        <f>VLOOKUP($A46,edata[],electronic_llokup!AG$61)</f>
        <v>SP1</v>
      </c>
      <c r="AS46">
        <f>VLOOKUP($A46,edata[],electronic_llokup!AH$61)</f>
        <v>0.19575999999999999</v>
      </c>
      <c r="AT46">
        <f>VLOOKUP($A46,edata[],electronic_llokup!AI$61)</f>
        <v>-1.7198000000000001E-2</v>
      </c>
      <c r="AU46">
        <f>VLOOKUP($A46,edata[],electronic_llokup!AJ$61)</f>
        <v>-2.7101E-2</v>
      </c>
      <c r="AV46">
        <f>VLOOKUP($A46,edata[],electronic_llokup!AK$61)</f>
        <v>-0.15559300000000001</v>
      </c>
      <c r="AW46">
        <f>VLOOKUP($A46,edata[],electronic_llokup!AL$61)</f>
        <v>0.52158599999999999</v>
      </c>
      <c r="AX46">
        <f>VLOOKUP($A46,edata[],electronic_llokup!AM$61)</f>
        <v>-0.184866</v>
      </c>
      <c r="AY46">
        <f>VLOOKUP($A46,edata[],electronic_llokup!AN$61)</f>
        <v>-0.150033</v>
      </c>
      <c r="AZ46">
        <f>VLOOKUP($A46,edata[],electronic_llokup!AO$61)</f>
        <v>-8.6227999999999999E-2</v>
      </c>
      <c r="BA46">
        <f>VLOOKUP($A46,edata[],electronic_llokup!AP$61)</f>
        <v>497.02800000000002</v>
      </c>
      <c r="BB46">
        <f>VLOOKUP($A46,edata[],electronic_llokup!AQ$61)</f>
        <v>58.020899999999997</v>
      </c>
      <c r="BC46">
        <f>VLOOKUP($A46,edata[],electronic_llokup!AR$61)</f>
        <v>1117.57</v>
      </c>
      <c r="BD46">
        <f>VLOOKUP($A46,edata[],electronic_llokup!AS$61)</f>
        <v>-0.24285999999999999</v>
      </c>
      <c r="BE46">
        <f>VLOOKUP($A46,edata[],electronic_llokup!AT$61)</f>
        <v>-2.409E-2</v>
      </c>
      <c r="BF46">
        <f>VLOOKUP($A46,edata[],46)</f>
        <v>137.28036270000001</v>
      </c>
      <c r="BG46">
        <f>VLOOKUP(A46,bmi[],2)</f>
        <v>15.38</v>
      </c>
      <c r="BH46">
        <f>VLOOKUP(A46,bmi[],3)</f>
        <v>1E-4</v>
      </c>
    </row>
    <row r="47" spans="1:60" x14ac:dyDescent="0.25">
      <c r="A47" t="s">
        <v>69</v>
      </c>
      <c r="B47">
        <v>1.84312723380671</v>
      </c>
      <c r="C47">
        <v>1.84281822218036</v>
      </c>
      <c r="D47">
        <v>1.8408574089266101</v>
      </c>
      <c r="E47">
        <v>104.904119761522</v>
      </c>
      <c r="F47">
        <v>105.118114941614</v>
      </c>
      <c r="G47">
        <v>99.108449349813398</v>
      </c>
      <c r="H47">
        <v>64.648115896471097</v>
      </c>
      <c r="I47">
        <v>28.4780106953909</v>
      </c>
      <c r="J47">
        <v>40.5</v>
      </c>
      <c r="K47">
        <v>7.6628985061741597</v>
      </c>
      <c r="L47">
        <v>4.2305094308787803</v>
      </c>
      <c r="M47">
        <v>6.4363620629483904</v>
      </c>
      <c r="N47" t="str">
        <f>VLOOKUP($A47,edata[],electronic_llokup!C$61)</f>
        <v>AL11</v>
      </c>
      <c r="O47">
        <f>VLOOKUP($A47,edata[],electronic_llokup!D$61)</f>
        <v>0.15173600000000001</v>
      </c>
      <c r="P47">
        <f>VLOOKUP($A47,edata[],electronic_llokup!E$61)</f>
        <v>-3.4506000000000002E-2</v>
      </c>
      <c r="Q47">
        <f>VLOOKUP($A47,edata[],electronic_llokup!F$61)</f>
        <v>-3.4562000000000002E-2</v>
      </c>
      <c r="R47">
        <f>VLOOKUP($A47,edata[],electronic_llokup!G$61)</f>
        <v>-0.12188300000000001</v>
      </c>
      <c r="S47">
        <f>VLOOKUP($A47,edata[],electronic_llokup!H$61)</f>
        <v>0.41831699999999999</v>
      </c>
      <c r="T47">
        <f>VLOOKUP($A47,edata[],electronic_llokup!I$61)</f>
        <v>-0.151834</v>
      </c>
      <c r="U47">
        <f>VLOOKUP($A47,edata[],electronic_llokup!J$61)</f>
        <v>-0.15231600000000001</v>
      </c>
      <c r="V47">
        <f>VLOOKUP($A47,edata[],electronic_llokup!K$61)</f>
        <v>-8.7807999999999997E-2</v>
      </c>
      <c r="W47">
        <f>VLOOKUP($A47,edata[],electronic_llokup!L$61)</f>
        <v>465.73599999999999</v>
      </c>
      <c r="X47">
        <f>VLOOKUP($A47,edata[],electronic_llokup!M$61)</f>
        <v>161.79400000000001</v>
      </c>
      <c r="Y47">
        <f>VLOOKUP($A47,edata[],electronic_llokup!N$61)</f>
        <v>1249.75</v>
      </c>
      <c r="Z47">
        <f>VLOOKUP($A47,edata[],electronic_llokup!O$61)</f>
        <v>-0.23638000000000001</v>
      </c>
      <c r="AA47">
        <f>VLOOKUP($A47,edata[],electronic_llokup!P$61)</f>
        <v>-1.5970000000000002E-2</v>
      </c>
      <c r="AB47">
        <f>VLOOKUP($A47,edata[],electronic_llokup!Q$61)</f>
        <v>138.3094791</v>
      </c>
      <c r="AC47" t="str">
        <f>VLOOKUP($A47,edata[],electronic_llokup!R$61)</f>
        <v>SP1</v>
      </c>
      <c r="AD47">
        <f>VLOOKUP($A47,edata[],electronic_llokup!S$61)</f>
        <v>0.19575999999999999</v>
      </c>
      <c r="AE47">
        <f>VLOOKUP($A47,edata[],electronic_llokup!T$61)</f>
        <v>-1.7198000000000001E-2</v>
      </c>
      <c r="AF47">
        <f>VLOOKUP($A47,edata[],electronic_llokup!U$61)</f>
        <v>-2.7101E-2</v>
      </c>
      <c r="AG47">
        <f>VLOOKUP($A47,edata[],electronic_llokup!V$61)</f>
        <v>-0.15559300000000001</v>
      </c>
      <c r="AH47">
        <f>VLOOKUP($A47,edata[],electronic_llokup!W$61)</f>
        <v>0.52158599999999999</v>
      </c>
      <c r="AI47">
        <f>VLOOKUP($A47,edata[],electronic_llokup!X$61)</f>
        <v>-0.184866</v>
      </c>
      <c r="AJ47">
        <f>VLOOKUP($A47,edata[],electronic_llokup!Y$61)</f>
        <v>-0.150033</v>
      </c>
      <c r="AK47">
        <f>VLOOKUP($A47,edata[],electronic_llokup!Z$61)</f>
        <v>-8.6227999999999999E-2</v>
      </c>
      <c r="AL47">
        <f>VLOOKUP($A47,edata[],electronic_llokup!AA$61)</f>
        <v>497.02800000000002</v>
      </c>
      <c r="AM47">
        <f>VLOOKUP($A47,edata[],electronic_llokup!AB$61)</f>
        <v>58.020899999999997</v>
      </c>
      <c r="AN47">
        <f>VLOOKUP($A47,edata[],electronic_llokup!AC$61)</f>
        <v>1117.57</v>
      </c>
      <c r="AO47">
        <f>VLOOKUP($A47,edata[],electronic_llokup!AD$61)</f>
        <v>-0.24285999999999999</v>
      </c>
      <c r="AP47">
        <f>VLOOKUP($A47,edata[],electronic_llokup!AE$61)</f>
        <v>-2.409E-2</v>
      </c>
      <c r="AQ47">
        <f>VLOOKUP($A47,edata[],electronic_llokup!AF$61)</f>
        <v>137.28036270000001</v>
      </c>
      <c r="AR47" t="str">
        <f>VLOOKUP($A47,edata[],electronic_llokup!AG$61)</f>
        <v>SP1</v>
      </c>
      <c r="AS47">
        <f>VLOOKUP($A47,edata[],electronic_llokup!AH$61)</f>
        <v>0.19575999999999999</v>
      </c>
      <c r="AT47">
        <f>VLOOKUP($A47,edata[],electronic_llokup!AI$61)</f>
        <v>-1.7198000000000001E-2</v>
      </c>
      <c r="AU47">
        <f>VLOOKUP($A47,edata[],electronic_llokup!AJ$61)</f>
        <v>-2.7101E-2</v>
      </c>
      <c r="AV47">
        <f>VLOOKUP($A47,edata[],electronic_llokup!AK$61)</f>
        <v>-0.15559300000000001</v>
      </c>
      <c r="AW47">
        <f>VLOOKUP($A47,edata[],electronic_llokup!AL$61)</f>
        <v>0.52158599999999999</v>
      </c>
      <c r="AX47">
        <f>VLOOKUP($A47,edata[],electronic_llokup!AM$61)</f>
        <v>-0.184866</v>
      </c>
      <c r="AY47">
        <f>VLOOKUP($A47,edata[],electronic_llokup!AN$61)</f>
        <v>-0.150033</v>
      </c>
      <c r="AZ47">
        <f>VLOOKUP($A47,edata[],electronic_llokup!AO$61)</f>
        <v>-8.6227999999999999E-2</v>
      </c>
      <c r="BA47">
        <f>VLOOKUP($A47,edata[],electronic_llokup!AP$61)</f>
        <v>497.02800000000002</v>
      </c>
      <c r="BB47">
        <f>VLOOKUP($A47,edata[],electronic_llokup!AQ$61)</f>
        <v>58.020899999999997</v>
      </c>
      <c r="BC47">
        <f>VLOOKUP($A47,edata[],electronic_llokup!AR$61)</f>
        <v>1117.57</v>
      </c>
      <c r="BD47">
        <f>VLOOKUP($A47,edata[],electronic_llokup!AS$61)</f>
        <v>-0.24285999999999999</v>
      </c>
      <c r="BE47">
        <f>VLOOKUP($A47,edata[],electronic_llokup!AT$61)</f>
        <v>-2.409E-2</v>
      </c>
      <c r="BF47">
        <f>VLOOKUP($A47,edata[],46)</f>
        <v>137.28036270000001</v>
      </c>
      <c r="BG47">
        <f>VLOOKUP(A47,bmi[],2)</f>
        <v>-2</v>
      </c>
      <c r="BH47">
        <f>VLOOKUP(A47,bmi[],3)</f>
        <v>3.839</v>
      </c>
    </row>
    <row r="48" spans="1:60" x14ac:dyDescent="0.25">
      <c r="A48" t="s">
        <v>56</v>
      </c>
      <c r="B48">
        <v>1.88918527413274</v>
      </c>
      <c r="C48">
        <v>1.8441838303162701</v>
      </c>
      <c r="D48">
        <v>1.8432609690437201</v>
      </c>
      <c r="E48">
        <v>111.39880743651401</v>
      </c>
      <c r="F48">
        <v>108.85139904207099</v>
      </c>
      <c r="G48">
        <v>106.21770046787999</v>
      </c>
      <c r="H48">
        <v>69.863838483211495</v>
      </c>
      <c r="I48">
        <v>30.859813072485</v>
      </c>
      <c r="J48">
        <v>45.7</v>
      </c>
      <c r="K48">
        <v>8.0155102095652904</v>
      </c>
      <c r="L48">
        <v>4.4836977103197704</v>
      </c>
      <c r="M48">
        <v>8.7453186741477094</v>
      </c>
      <c r="N48" t="str">
        <f>VLOOKUP($A48,edata[],electronic_llokup!C$61)</f>
        <v>AL1</v>
      </c>
      <c r="O48">
        <f>VLOOKUP($A48,edata[],electronic_llokup!D$61)</f>
        <v>0.15546399999999999</v>
      </c>
      <c r="P48">
        <f>VLOOKUP($A48,edata[],electronic_llokup!E$61)</f>
        <v>-3.7927000000000002E-2</v>
      </c>
      <c r="Q48">
        <f>VLOOKUP($A48,edata[],electronic_llokup!F$61)</f>
        <v>-3.7895999999999999E-2</v>
      </c>
      <c r="R48">
        <f>VLOOKUP($A48,edata[],electronic_llokup!G$61)</f>
        <v>-0.43332700000000002</v>
      </c>
      <c r="S48">
        <f>VLOOKUP($A48,edata[],electronic_llokup!H$61)</f>
        <v>0.39064500000000002</v>
      </c>
      <c r="T48">
        <f>VLOOKUP($A48,edata[],electronic_llokup!I$61)</f>
        <v>-0.17117199999999999</v>
      </c>
      <c r="U48">
        <f>VLOOKUP($A48,edata[],electronic_llokup!J$61)</f>
        <v>-0.17145299999999999</v>
      </c>
      <c r="V48">
        <f>VLOOKUP($A48,edata[],electronic_llokup!K$61)</f>
        <v>6.7978999999999998E-2</v>
      </c>
      <c r="W48">
        <f>VLOOKUP($A48,edata[],electronic_llokup!L$61)</f>
        <v>464.04</v>
      </c>
      <c r="X48">
        <f>VLOOKUP($A48,edata[],electronic_llokup!M$61)</f>
        <v>158.369</v>
      </c>
      <c r="Y48">
        <f>VLOOKUP($A48,edata[],electronic_llokup!N$61)</f>
        <v>1200.6500000000001</v>
      </c>
      <c r="Z48">
        <f>VLOOKUP($A48,edata[],electronic_llokup!O$61)</f>
        <v>-0.25013999999999997</v>
      </c>
      <c r="AA48">
        <f>VLOOKUP($A48,edata[],electronic_llokup!P$61)</f>
        <v>2.3949999999999999E-2</v>
      </c>
      <c r="AB48">
        <f>VLOOKUP($A48,edata[],electronic_llokup!Q$61)</f>
        <v>171.9942159</v>
      </c>
      <c r="AC48" t="str">
        <f>VLOOKUP($A48,edata[],electronic_llokup!R$61)</f>
        <v>SP21</v>
      </c>
      <c r="AD48">
        <f>VLOOKUP($A48,edata[],electronic_llokup!S$61)</f>
        <v>0.17983299999999999</v>
      </c>
      <c r="AE48">
        <f>VLOOKUP($A48,edata[],electronic_llokup!T$61)</f>
        <v>-3.8869000000000001E-2</v>
      </c>
      <c r="AF48">
        <f>VLOOKUP($A48,edata[],electronic_llokup!U$61)</f>
        <v>-3.8897000000000001E-2</v>
      </c>
      <c r="AG48">
        <f>VLOOKUP($A48,edata[],electronic_llokup!V$61)</f>
        <v>-0.16137699999999999</v>
      </c>
      <c r="AH48">
        <f>VLOOKUP($A48,edata[],electronic_llokup!W$61)</f>
        <v>0.73704599999999998</v>
      </c>
      <c r="AI48">
        <f>VLOOKUP($A48,edata[],electronic_llokup!X$61)</f>
        <v>-0.22905900000000001</v>
      </c>
      <c r="AJ48">
        <f>VLOOKUP($A48,edata[],electronic_llokup!Y$61)</f>
        <v>-0.22885</v>
      </c>
      <c r="AK48">
        <f>VLOOKUP($A48,edata[],electronic_llokup!Z$61)</f>
        <v>-0.54333100000000001</v>
      </c>
      <c r="AL48">
        <f>VLOOKUP($A48,edata[],electronic_llokup!AA$61)</f>
        <v>511.279</v>
      </c>
      <c r="AM48">
        <f>VLOOKUP($A48,edata[],electronic_llokup!AB$61)</f>
        <v>80.517799999999994</v>
      </c>
      <c r="AN48">
        <f>VLOOKUP($A48,edata[],electronic_llokup!AC$61)</f>
        <v>1126.25</v>
      </c>
      <c r="AO48">
        <f>VLOOKUP($A48,edata[],electronic_llokup!AD$61)</f>
        <v>-0.19825000000000001</v>
      </c>
      <c r="AP48">
        <f>VLOOKUP($A48,edata[],electronic_llokup!AE$61)</f>
        <v>-1.5640000000000001E-2</v>
      </c>
      <c r="AQ48">
        <f>VLOOKUP($A48,edata[],electronic_llokup!AF$61)</f>
        <v>114.5896011</v>
      </c>
      <c r="AR48" t="str">
        <f>VLOOKUP($A48,edata[],electronic_llokup!AG$61)</f>
        <v>SP21</v>
      </c>
      <c r="AS48">
        <f>VLOOKUP($A48,edata[],electronic_llokup!AH$61)</f>
        <v>0.17983299999999999</v>
      </c>
      <c r="AT48">
        <f>VLOOKUP($A48,edata[],electronic_llokup!AI$61)</f>
        <v>-3.8869000000000001E-2</v>
      </c>
      <c r="AU48">
        <f>VLOOKUP($A48,edata[],electronic_llokup!AJ$61)</f>
        <v>-3.8897000000000001E-2</v>
      </c>
      <c r="AV48">
        <f>VLOOKUP($A48,edata[],electronic_llokup!AK$61)</f>
        <v>-0.16137699999999999</v>
      </c>
      <c r="AW48">
        <f>VLOOKUP($A48,edata[],electronic_llokup!AL$61)</f>
        <v>0.73704599999999998</v>
      </c>
      <c r="AX48">
        <f>VLOOKUP($A48,edata[],electronic_llokup!AM$61)</f>
        <v>-0.22905900000000001</v>
      </c>
      <c r="AY48">
        <f>VLOOKUP($A48,edata[],electronic_llokup!AN$61)</f>
        <v>-0.22885</v>
      </c>
      <c r="AZ48">
        <f>VLOOKUP($A48,edata[],electronic_llokup!AO$61)</f>
        <v>-0.54333100000000001</v>
      </c>
      <c r="BA48">
        <f>VLOOKUP($A48,edata[],electronic_llokup!AP$61)</f>
        <v>511.279</v>
      </c>
      <c r="BB48">
        <f>VLOOKUP($A48,edata[],electronic_llokup!AQ$61)</f>
        <v>80.517799999999994</v>
      </c>
      <c r="BC48">
        <f>VLOOKUP($A48,edata[],electronic_llokup!AR$61)</f>
        <v>1126.25</v>
      </c>
      <c r="BD48">
        <f>VLOOKUP($A48,edata[],electronic_llokup!AS$61)</f>
        <v>-0.19825000000000001</v>
      </c>
      <c r="BE48">
        <f>VLOOKUP($A48,edata[],electronic_llokup!AT$61)</f>
        <v>-1.5640000000000001E-2</v>
      </c>
      <c r="BF48">
        <f>VLOOKUP($A48,edata[],46)</f>
        <v>114.5896011</v>
      </c>
      <c r="BG48">
        <f>VLOOKUP(A48,bmi[],2)</f>
        <v>-11.329999999999998</v>
      </c>
      <c r="BH48">
        <f>VLOOKUP(A48,bmi[],3)</f>
        <v>3.1600000000000003E-2</v>
      </c>
    </row>
    <row r="49" spans="1:60" x14ac:dyDescent="0.25">
      <c r="A49" t="s">
        <v>57</v>
      </c>
      <c r="B49">
        <v>1.8937167158791199</v>
      </c>
      <c r="C49">
        <v>1.8420735598775599</v>
      </c>
      <c r="D49">
        <v>1.8476433638556899</v>
      </c>
      <c r="E49">
        <v>102.27023248344</v>
      </c>
      <c r="F49">
        <v>100.856228646017</v>
      </c>
      <c r="G49">
        <v>115.96825627040801</v>
      </c>
      <c r="H49">
        <v>67.339892615056598</v>
      </c>
      <c r="I49">
        <v>29.814261851299001</v>
      </c>
      <c r="J49">
        <v>43.2</v>
      </c>
      <c r="K49">
        <v>10.1225508321518</v>
      </c>
      <c r="L49">
        <v>4.6864400670115103</v>
      </c>
      <c r="M49">
        <v>8.8222485777464996</v>
      </c>
      <c r="N49" t="str">
        <f>VLOOKUP($A49,edata[],electronic_llokup!C$61)</f>
        <v>AL1</v>
      </c>
      <c r="O49">
        <f>VLOOKUP($A49,edata[],electronic_llokup!D$61)</f>
        <v>0.15546399999999999</v>
      </c>
      <c r="P49">
        <f>VLOOKUP($A49,edata[],electronic_llokup!E$61)</f>
        <v>-3.7927000000000002E-2</v>
      </c>
      <c r="Q49">
        <f>VLOOKUP($A49,edata[],electronic_llokup!F$61)</f>
        <v>-3.7895999999999999E-2</v>
      </c>
      <c r="R49">
        <f>VLOOKUP($A49,edata[],electronic_llokup!G$61)</f>
        <v>-0.43332700000000002</v>
      </c>
      <c r="S49">
        <f>VLOOKUP($A49,edata[],electronic_llokup!H$61)</f>
        <v>0.39064500000000002</v>
      </c>
      <c r="T49">
        <f>VLOOKUP($A49,edata[],electronic_llokup!I$61)</f>
        <v>-0.17117199999999999</v>
      </c>
      <c r="U49">
        <f>VLOOKUP($A49,edata[],electronic_llokup!J$61)</f>
        <v>-0.17145299999999999</v>
      </c>
      <c r="V49">
        <f>VLOOKUP($A49,edata[],electronic_llokup!K$61)</f>
        <v>6.7978999999999998E-2</v>
      </c>
      <c r="W49">
        <f>VLOOKUP($A49,edata[],electronic_llokup!L$61)</f>
        <v>464.04</v>
      </c>
      <c r="X49">
        <f>VLOOKUP($A49,edata[],electronic_llokup!M$61)</f>
        <v>158.369</v>
      </c>
      <c r="Y49">
        <f>VLOOKUP($A49,edata[],electronic_llokup!N$61)</f>
        <v>1200.6500000000001</v>
      </c>
      <c r="Z49">
        <f>VLOOKUP($A49,edata[],electronic_llokup!O$61)</f>
        <v>-0.25013999999999997</v>
      </c>
      <c r="AA49">
        <f>VLOOKUP($A49,edata[],electronic_llokup!P$61)</f>
        <v>2.3949999999999999E-2</v>
      </c>
      <c r="AB49">
        <f>VLOOKUP($A49,edata[],electronic_llokup!Q$61)</f>
        <v>171.9942159</v>
      </c>
      <c r="AC49" t="str">
        <f>VLOOKUP($A49,edata[],electronic_llokup!R$61)</f>
        <v>SP19</v>
      </c>
      <c r="AD49">
        <f>VLOOKUP($A49,edata[],electronic_llokup!S$61)</f>
        <v>0.18577199999999999</v>
      </c>
      <c r="AE49">
        <f>VLOOKUP($A49,edata[],electronic_llokup!T$61)</f>
        <v>-3.3121999999999999E-2</v>
      </c>
      <c r="AF49">
        <f>VLOOKUP($A49,edata[],electronic_llokup!U$61)</f>
        <v>-2.7512999999999999E-2</v>
      </c>
      <c r="AG49">
        <f>VLOOKUP($A49,edata[],electronic_llokup!V$61)</f>
        <v>-0.121568</v>
      </c>
      <c r="AH49">
        <f>VLOOKUP($A49,edata[],electronic_llokup!W$61)</f>
        <v>0.62966699999999998</v>
      </c>
      <c r="AI49">
        <f>VLOOKUP($A49,edata[],electronic_llokup!X$61)</f>
        <v>-0.17815500000000001</v>
      </c>
      <c r="AJ49">
        <f>VLOOKUP($A49,edata[],electronic_llokup!Y$61)</f>
        <v>-0.22019</v>
      </c>
      <c r="AK49">
        <f>VLOOKUP($A49,edata[],electronic_llokup!Z$61)</f>
        <v>-0.20809800000000001</v>
      </c>
      <c r="AL49">
        <f>VLOOKUP($A49,edata[],electronic_llokup!AA$61)</f>
        <v>503.92700000000002</v>
      </c>
      <c r="AM49">
        <f>VLOOKUP($A49,edata[],electronic_llokup!AB$61)</f>
        <v>66.731200000000001</v>
      </c>
      <c r="AN49">
        <f>VLOOKUP($A49,edata[],electronic_llokup!AC$61)</f>
        <v>1183.18</v>
      </c>
      <c r="AO49">
        <f>VLOOKUP($A49,edata[],electronic_llokup!AD$61)</f>
        <v>-0.20313999999999999</v>
      </c>
      <c r="AP49">
        <f>VLOOKUP($A49,edata[],electronic_llokup!AE$61)</f>
        <v>-2.1530000000000001E-2</v>
      </c>
      <c r="AQ49">
        <f>VLOOKUP($A49,edata[],electronic_llokup!AF$61)</f>
        <v>113.96209109999999</v>
      </c>
      <c r="AR49" t="str">
        <f>VLOOKUP($A49,edata[],electronic_llokup!AG$61)</f>
        <v>SP19</v>
      </c>
      <c r="AS49">
        <f>VLOOKUP($A49,edata[],electronic_llokup!AH$61)</f>
        <v>0.18577199999999999</v>
      </c>
      <c r="AT49">
        <f>VLOOKUP($A49,edata[],electronic_llokup!AI$61)</f>
        <v>-3.3121999999999999E-2</v>
      </c>
      <c r="AU49">
        <f>VLOOKUP($A49,edata[],electronic_llokup!AJ$61)</f>
        <v>-2.7512999999999999E-2</v>
      </c>
      <c r="AV49">
        <f>VLOOKUP($A49,edata[],electronic_llokup!AK$61)</f>
        <v>-0.121568</v>
      </c>
      <c r="AW49">
        <f>VLOOKUP($A49,edata[],electronic_llokup!AL$61)</f>
        <v>0.62966699999999998</v>
      </c>
      <c r="AX49">
        <f>VLOOKUP($A49,edata[],electronic_llokup!AM$61)</f>
        <v>-0.17815500000000001</v>
      </c>
      <c r="AY49">
        <f>VLOOKUP($A49,edata[],electronic_llokup!AN$61)</f>
        <v>-0.22019</v>
      </c>
      <c r="AZ49">
        <f>VLOOKUP($A49,edata[],electronic_llokup!AO$61)</f>
        <v>-0.20809800000000001</v>
      </c>
      <c r="BA49">
        <f>VLOOKUP($A49,edata[],electronic_llokup!AP$61)</f>
        <v>503.92700000000002</v>
      </c>
      <c r="BB49">
        <f>VLOOKUP($A49,edata[],electronic_llokup!AQ$61)</f>
        <v>66.731200000000001</v>
      </c>
      <c r="BC49">
        <f>VLOOKUP($A49,edata[],electronic_llokup!AR$61)</f>
        <v>1183.18</v>
      </c>
      <c r="BD49">
        <f>VLOOKUP($A49,edata[],electronic_llokup!AS$61)</f>
        <v>-0.20313999999999999</v>
      </c>
      <c r="BE49">
        <f>VLOOKUP($A49,edata[],electronic_llokup!AT$61)</f>
        <v>-2.1530000000000001E-2</v>
      </c>
      <c r="BF49">
        <f>VLOOKUP($A49,edata[],46)</f>
        <v>113.96209109999999</v>
      </c>
      <c r="BG49">
        <f>VLOOKUP(A49,bmi[],2)</f>
        <v>9.2799999999999994</v>
      </c>
      <c r="BH49">
        <f>VLOOKUP(A49,bmi[],3)</f>
        <v>3.7299999999999993E-2</v>
      </c>
    </row>
    <row r="50" spans="1:60" x14ac:dyDescent="0.25">
      <c r="A50" t="s">
        <v>58</v>
      </c>
      <c r="B50">
        <v>1.88815809719419</v>
      </c>
      <c r="C50">
        <v>1.8424535272293801</v>
      </c>
      <c r="D50">
        <v>1.8404113670590001</v>
      </c>
      <c r="E50">
        <v>113.28483166713301</v>
      </c>
      <c r="F50">
        <v>107.42640048671301</v>
      </c>
      <c r="G50">
        <v>106.464788691292</v>
      </c>
      <c r="H50">
        <v>70.073121840542598</v>
      </c>
      <c r="I50">
        <v>30.932490662443801</v>
      </c>
      <c r="J50">
        <v>46.3</v>
      </c>
      <c r="K50">
        <v>8.3145802780770008</v>
      </c>
      <c r="L50">
        <v>4.2106688889384998</v>
      </c>
      <c r="M50">
        <v>8.5572254392790104</v>
      </c>
      <c r="N50" t="str">
        <f>VLOOKUP($A50,edata[],electronic_llokup!C$61)</f>
        <v>AL1</v>
      </c>
      <c r="O50">
        <f>VLOOKUP($A50,edata[],electronic_llokup!D$61)</f>
        <v>0.15546399999999999</v>
      </c>
      <c r="P50">
        <f>VLOOKUP($A50,edata[],electronic_llokup!E$61)</f>
        <v>-3.7927000000000002E-2</v>
      </c>
      <c r="Q50">
        <f>VLOOKUP($A50,edata[],electronic_llokup!F$61)</f>
        <v>-3.7895999999999999E-2</v>
      </c>
      <c r="R50">
        <f>VLOOKUP($A50,edata[],electronic_llokup!G$61)</f>
        <v>-0.43332700000000002</v>
      </c>
      <c r="S50">
        <f>VLOOKUP($A50,edata[],electronic_llokup!H$61)</f>
        <v>0.39064500000000002</v>
      </c>
      <c r="T50">
        <f>VLOOKUP($A50,edata[],electronic_llokup!I$61)</f>
        <v>-0.17117199999999999</v>
      </c>
      <c r="U50">
        <f>VLOOKUP($A50,edata[],electronic_llokup!J$61)</f>
        <v>-0.17145299999999999</v>
      </c>
      <c r="V50">
        <f>VLOOKUP($A50,edata[],electronic_llokup!K$61)</f>
        <v>6.7978999999999998E-2</v>
      </c>
      <c r="W50">
        <f>VLOOKUP($A50,edata[],electronic_llokup!L$61)</f>
        <v>464.04</v>
      </c>
      <c r="X50">
        <f>VLOOKUP($A50,edata[],electronic_llokup!M$61)</f>
        <v>158.369</v>
      </c>
      <c r="Y50">
        <f>VLOOKUP($A50,edata[],electronic_llokup!N$61)</f>
        <v>1200.6500000000001</v>
      </c>
      <c r="Z50">
        <f>VLOOKUP($A50,edata[],electronic_llokup!O$61)</f>
        <v>-0.25013999999999997</v>
      </c>
      <c r="AA50">
        <f>VLOOKUP($A50,edata[],electronic_llokup!P$61)</f>
        <v>2.3949999999999999E-2</v>
      </c>
      <c r="AB50">
        <f>VLOOKUP($A50,edata[],electronic_llokup!Q$61)</f>
        <v>171.9942159</v>
      </c>
      <c r="AC50" t="str">
        <f>VLOOKUP($A50,edata[],electronic_llokup!R$61)</f>
        <v>SP20</v>
      </c>
      <c r="AD50">
        <f>VLOOKUP($A50,edata[],electronic_llokup!S$61)</f>
        <v>0.19062100000000001</v>
      </c>
      <c r="AE50">
        <f>VLOOKUP($A50,edata[],electronic_llokup!T$61)</f>
        <v>-2.1784999999999999E-2</v>
      </c>
      <c r="AF50">
        <f>VLOOKUP($A50,edata[],electronic_llokup!U$61)</f>
        <v>-3.0521E-2</v>
      </c>
      <c r="AG50">
        <f>VLOOKUP($A50,edata[],electronic_llokup!V$61)</f>
        <v>-0.111499</v>
      </c>
      <c r="AH50">
        <f>VLOOKUP($A50,edata[],electronic_llokup!W$61)</f>
        <v>0.56892100000000001</v>
      </c>
      <c r="AI50">
        <f>VLOOKUP($A50,edata[],electronic_llokup!X$61)</f>
        <v>-0.20616999999999999</v>
      </c>
      <c r="AJ50">
        <f>VLOOKUP($A50,edata[],electronic_llokup!Y$61)</f>
        <v>-0.16203699999999999</v>
      </c>
      <c r="AK50">
        <f>VLOOKUP($A50,edata[],electronic_llokup!Z$61)</f>
        <v>-9.5824000000000006E-2</v>
      </c>
      <c r="AL50">
        <f>VLOOKUP($A50,edata[],electronic_llokup!AA$61)</f>
        <v>500.55</v>
      </c>
      <c r="AM50">
        <f>VLOOKUP($A50,edata[],electronic_llokup!AB$61)</f>
        <v>62.513300000000001</v>
      </c>
      <c r="AN50">
        <f>VLOOKUP($A50,edata[],electronic_llokup!AC$61)</f>
        <v>1139.77</v>
      </c>
      <c r="AO50">
        <f>VLOOKUP($A50,edata[],electronic_llokup!AD$61)</f>
        <v>-0.20032</v>
      </c>
      <c r="AP50">
        <f>VLOOKUP($A50,edata[],electronic_llokup!AE$61)</f>
        <v>-2.1180000000000001E-2</v>
      </c>
      <c r="AQ50">
        <f>VLOOKUP($A50,edata[],electronic_llokup!AF$61)</f>
        <v>112.4121414</v>
      </c>
      <c r="AR50" t="str">
        <f>VLOOKUP($A50,edata[],electronic_llokup!AG$61)</f>
        <v>SP20</v>
      </c>
      <c r="AS50">
        <f>VLOOKUP($A50,edata[],electronic_llokup!AH$61)</f>
        <v>0.19062100000000001</v>
      </c>
      <c r="AT50">
        <f>VLOOKUP($A50,edata[],electronic_llokup!AI$61)</f>
        <v>-2.1784999999999999E-2</v>
      </c>
      <c r="AU50">
        <f>VLOOKUP($A50,edata[],electronic_llokup!AJ$61)</f>
        <v>-3.0521E-2</v>
      </c>
      <c r="AV50">
        <f>VLOOKUP($A50,edata[],electronic_llokup!AK$61)</f>
        <v>-0.111499</v>
      </c>
      <c r="AW50">
        <f>VLOOKUP($A50,edata[],electronic_llokup!AL$61)</f>
        <v>0.56892100000000001</v>
      </c>
      <c r="AX50">
        <f>VLOOKUP($A50,edata[],electronic_llokup!AM$61)</f>
        <v>-0.20616999999999999</v>
      </c>
      <c r="AY50">
        <f>VLOOKUP($A50,edata[],electronic_llokup!AN$61)</f>
        <v>-0.16203699999999999</v>
      </c>
      <c r="AZ50">
        <f>VLOOKUP($A50,edata[],electronic_llokup!AO$61)</f>
        <v>-9.5824000000000006E-2</v>
      </c>
      <c r="BA50">
        <f>VLOOKUP($A50,edata[],electronic_llokup!AP$61)</f>
        <v>500.55</v>
      </c>
      <c r="BB50">
        <f>VLOOKUP($A50,edata[],electronic_llokup!AQ$61)</f>
        <v>62.513300000000001</v>
      </c>
      <c r="BC50">
        <f>VLOOKUP($A50,edata[],electronic_llokup!AR$61)</f>
        <v>1139.77</v>
      </c>
      <c r="BD50">
        <f>VLOOKUP($A50,edata[],electronic_llokup!AS$61)</f>
        <v>-0.20032</v>
      </c>
      <c r="BE50">
        <f>VLOOKUP($A50,edata[],electronic_llokup!AT$61)</f>
        <v>-2.1180000000000001E-2</v>
      </c>
      <c r="BF50">
        <f>VLOOKUP($A50,edata[],46)</f>
        <v>112.4121414</v>
      </c>
      <c r="BG50">
        <f>VLOOKUP(A50,bmi[],2)</f>
        <v>11.129999999999995</v>
      </c>
      <c r="BH50">
        <f>VLOOKUP(A50,bmi[],3)</f>
        <v>5.5900000000000005E-2</v>
      </c>
    </row>
    <row r="51" spans="1:60" x14ac:dyDescent="0.25">
      <c r="A51" t="s">
        <v>59</v>
      </c>
      <c r="B51">
        <v>1.8941343669338699</v>
      </c>
      <c r="C51">
        <v>1.8469025420958101</v>
      </c>
      <c r="D51">
        <v>1.84538722223819</v>
      </c>
      <c r="E51">
        <v>107.44413493351701</v>
      </c>
      <c r="F51">
        <v>108.85065137216399</v>
      </c>
      <c r="G51">
        <v>107.614236823686</v>
      </c>
      <c r="H51">
        <v>69.062799910510705</v>
      </c>
      <c r="I51">
        <v>30.551955261800298</v>
      </c>
      <c r="J51">
        <v>45.3</v>
      </c>
      <c r="K51">
        <v>9.5566699754733904</v>
      </c>
      <c r="L51">
        <v>4.47673957502478</v>
      </c>
      <c r="M51">
        <v>8.6953976672639293</v>
      </c>
      <c r="N51" t="str">
        <f>VLOOKUP($A51,edata[],electronic_llokup!C$61)</f>
        <v>AL1</v>
      </c>
      <c r="O51">
        <f>VLOOKUP($A51,edata[],electronic_llokup!D$61)</f>
        <v>0.15546399999999999</v>
      </c>
      <c r="P51">
        <f>VLOOKUP($A51,edata[],electronic_llokup!E$61)</f>
        <v>-3.7927000000000002E-2</v>
      </c>
      <c r="Q51">
        <f>VLOOKUP($A51,edata[],electronic_llokup!F$61)</f>
        <v>-3.7895999999999999E-2</v>
      </c>
      <c r="R51">
        <f>VLOOKUP($A51,edata[],electronic_llokup!G$61)</f>
        <v>-0.43332700000000002</v>
      </c>
      <c r="S51">
        <f>VLOOKUP($A51,edata[],electronic_llokup!H$61)</f>
        <v>0.39064500000000002</v>
      </c>
      <c r="T51">
        <f>VLOOKUP($A51,edata[],electronic_llokup!I$61)</f>
        <v>-0.17117199999999999</v>
      </c>
      <c r="U51">
        <f>VLOOKUP($A51,edata[],electronic_llokup!J$61)</f>
        <v>-0.17145299999999999</v>
      </c>
      <c r="V51">
        <f>VLOOKUP($A51,edata[],electronic_llokup!K$61)</f>
        <v>6.7978999999999998E-2</v>
      </c>
      <c r="W51">
        <f>VLOOKUP($A51,edata[],electronic_llokup!L$61)</f>
        <v>464.04</v>
      </c>
      <c r="X51">
        <f>VLOOKUP($A51,edata[],electronic_llokup!M$61)</f>
        <v>158.369</v>
      </c>
      <c r="Y51">
        <f>VLOOKUP($A51,edata[],electronic_llokup!N$61)</f>
        <v>1200.6500000000001</v>
      </c>
      <c r="Z51">
        <f>VLOOKUP($A51,edata[],electronic_llokup!O$61)</f>
        <v>-0.25013999999999997</v>
      </c>
      <c r="AA51">
        <f>VLOOKUP($A51,edata[],electronic_llokup!P$61)</f>
        <v>2.3949999999999999E-2</v>
      </c>
      <c r="AB51">
        <f>VLOOKUP($A51,edata[],electronic_llokup!Q$61)</f>
        <v>171.9942159</v>
      </c>
      <c r="AC51" t="str">
        <f>VLOOKUP($A51,edata[],electronic_llokup!R$61)</f>
        <v>SP11</v>
      </c>
      <c r="AD51">
        <f>VLOOKUP($A51,edata[],electronic_llokup!S$61)</f>
        <v>0.18898000000000001</v>
      </c>
      <c r="AE51">
        <f>VLOOKUP($A51,edata[],electronic_llokup!T$61)</f>
        <v>-3.1278E-2</v>
      </c>
      <c r="AF51">
        <f>VLOOKUP($A51,edata[],electronic_llokup!U$61)</f>
        <v>-2.4514000000000001E-2</v>
      </c>
      <c r="AG51">
        <f>VLOOKUP($A51,edata[],electronic_llokup!V$61)</f>
        <v>-0.121665</v>
      </c>
      <c r="AH51">
        <f>VLOOKUP($A51,edata[],electronic_llokup!W$61)</f>
        <v>0.60114100000000004</v>
      </c>
      <c r="AI51">
        <f>VLOOKUP($A51,edata[],electronic_llokup!X$61)</f>
        <v>-0.16911000000000001</v>
      </c>
      <c r="AJ51">
        <f>VLOOKUP($A51,edata[],electronic_llokup!Y$61)</f>
        <v>-0.209231</v>
      </c>
      <c r="AK51">
        <f>VLOOKUP($A51,edata[],electronic_llokup!Z$61)</f>
        <v>-0.17353199999999999</v>
      </c>
      <c r="AL51">
        <f>VLOOKUP($A51,edata[],electronic_llokup!AA$61)</f>
        <v>501.87200000000001</v>
      </c>
      <c r="AM51">
        <f>VLOOKUP($A51,edata[],electronic_llokup!AB$61)</f>
        <v>65.958600000000004</v>
      </c>
      <c r="AN51">
        <f>VLOOKUP($A51,edata[],electronic_llokup!AC$61)</f>
        <v>1145.3800000000001</v>
      </c>
      <c r="AO51">
        <f>VLOOKUP($A51,edata[],electronic_llokup!AD$61)</f>
        <v>-0.23574000000000001</v>
      </c>
      <c r="AP51">
        <f>VLOOKUP($A51,edata[],electronic_llokup!AE$61)</f>
        <v>-2.0820000000000002E-2</v>
      </c>
      <c r="AQ51">
        <f>VLOOKUP($A51,edata[],electronic_llokup!AF$61)</f>
        <v>134.8644492</v>
      </c>
      <c r="AR51" t="str">
        <f>VLOOKUP($A51,edata[],electronic_llokup!AG$61)</f>
        <v>SP11</v>
      </c>
      <c r="AS51">
        <f>VLOOKUP($A51,edata[],electronic_llokup!AH$61)</f>
        <v>0.98825944999999993</v>
      </c>
      <c r="AT51">
        <f>VLOOKUP($A51,edata[],electronic_llokup!AI$61)</f>
        <v>0.79329055000000004</v>
      </c>
      <c r="AU51">
        <f>VLOOKUP($A51,edata[],electronic_llokup!AJ$61)</f>
        <v>0.82534822499999994</v>
      </c>
      <c r="AV51">
        <f>VLOOKUP($A51,edata[],electronic_llokup!AK$61)</f>
        <v>0.72886819999999997</v>
      </c>
      <c r="AW51">
        <f>VLOOKUP($A51,edata[],electronic_llokup!AL$61)</f>
        <v>1.4421075999999999</v>
      </c>
      <c r="AX51">
        <f>VLOOKUP($A51,edata[],electronic_llokup!AM$61)</f>
        <v>0.76466447500000001</v>
      </c>
      <c r="AY51">
        <f>VLOOKUP($A51,edata[],electronic_llokup!AN$61)</f>
        <v>0.79039730000000008</v>
      </c>
      <c r="AZ51">
        <f>VLOOKUP($A51,edata[],electronic_llokup!AO$61)</f>
        <v>0.85687154999999993</v>
      </c>
      <c r="BA51">
        <f>VLOOKUP($A51,edata[],electronic_llokup!AP$61)</f>
        <v>495.961725</v>
      </c>
      <c r="BB51">
        <f>VLOOKUP($A51,edata[],electronic_llokup!AQ$61)</f>
        <v>68.891559999999998</v>
      </c>
      <c r="BC51">
        <f>VLOOKUP($A51,edata[],electronic_llokup!AR$61)</f>
        <v>1099.0259999999998</v>
      </c>
      <c r="BD51">
        <f>VLOOKUP($A51,edata[],electronic_llokup!AS$61)</f>
        <v>0.84615399999999996</v>
      </c>
      <c r="BE51">
        <f>VLOOKUP($A51,edata[],electronic_llokup!AT$61)</f>
        <v>1.0799879999999999</v>
      </c>
      <c r="BF51">
        <f>VLOOKUP($A51,edata[],46)</f>
        <v>134.8644492</v>
      </c>
      <c r="BG51">
        <f>VLOOKUP(A51,bmi[],2)</f>
        <v>28.279999999999998</v>
      </c>
      <c r="BH51">
        <f>VLOOKUP(A51,bmi[],3)</f>
        <v>2.8500000000000004E-2</v>
      </c>
    </row>
    <row r="52" spans="1:60" x14ac:dyDescent="0.25">
      <c r="A52" t="s">
        <v>60</v>
      </c>
      <c r="B52">
        <v>1.89424100895319</v>
      </c>
      <c r="C52">
        <v>1.8414942302380399</v>
      </c>
      <c r="D52">
        <v>1.8472547198478</v>
      </c>
      <c r="E52">
        <v>102.58926812409899</v>
      </c>
      <c r="F52">
        <v>102.22015506161</v>
      </c>
      <c r="G52">
        <v>116.677868258537</v>
      </c>
      <c r="H52">
        <v>68.067300805817496</v>
      </c>
      <c r="I52">
        <v>30.121518214311902</v>
      </c>
      <c r="J52">
        <v>43.6</v>
      </c>
      <c r="K52">
        <v>9.2726875884046294</v>
      </c>
      <c r="L52">
        <v>4.6834102814661502</v>
      </c>
      <c r="M52">
        <v>7.8582048865417802</v>
      </c>
      <c r="N52" t="str">
        <f>VLOOKUP($A52,edata[],electronic_llokup!C$61)</f>
        <v>AL1</v>
      </c>
      <c r="O52">
        <f>VLOOKUP($A52,edata[],electronic_llokup!D$61)</f>
        <v>0.15546399999999999</v>
      </c>
      <c r="P52">
        <f>VLOOKUP($A52,edata[],electronic_llokup!E$61)</f>
        <v>-3.7927000000000002E-2</v>
      </c>
      <c r="Q52">
        <f>VLOOKUP($A52,edata[],electronic_llokup!F$61)</f>
        <v>-3.7895999999999999E-2</v>
      </c>
      <c r="R52">
        <f>VLOOKUP($A52,edata[],electronic_llokup!G$61)</f>
        <v>-0.43332700000000002</v>
      </c>
      <c r="S52">
        <f>VLOOKUP($A52,edata[],electronic_llokup!H$61)</f>
        <v>0.39064500000000002</v>
      </c>
      <c r="T52">
        <f>VLOOKUP($A52,edata[],electronic_llokup!I$61)</f>
        <v>-0.17117199999999999</v>
      </c>
      <c r="U52">
        <f>VLOOKUP($A52,edata[],electronic_llokup!J$61)</f>
        <v>-0.17145299999999999</v>
      </c>
      <c r="V52">
        <f>VLOOKUP($A52,edata[],electronic_llokup!K$61)</f>
        <v>6.7978999999999998E-2</v>
      </c>
      <c r="W52">
        <f>VLOOKUP($A52,edata[],electronic_llokup!L$61)</f>
        <v>464.04</v>
      </c>
      <c r="X52">
        <f>VLOOKUP($A52,edata[],electronic_llokup!M$61)</f>
        <v>158.369</v>
      </c>
      <c r="Y52">
        <f>VLOOKUP($A52,edata[],electronic_llokup!N$61)</f>
        <v>1200.6500000000001</v>
      </c>
      <c r="Z52">
        <f>VLOOKUP($A52,edata[],electronic_llokup!O$61)</f>
        <v>-0.25013999999999997</v>
      </c>
      <c r="AA52">
        <f>VLOOKUP($A52,edata[],electronic_llokup!P$61)</f>
        <v>2.3949999999999999E-2</v>
      </c>
      <c r="AB52">
        <f>VLOOKUP($A52,edata[],electronic_llokup!Q$61)</f>
        <v>171.9942159</v>
      </c>
      <c r="AC52" t="str">
        <f>VLOOKUP($A52,edata[],electronic_llokup!R$61)</f>
        <v>SP12</v>
      </c>
      <c r="AD52">
        <f>VLOOKUP($A52,edata[],electronic_llokup!S$61)</f>
        <v>0.190025</v>
      </c>
      <c r="AE52">
        <f>VLOOKUP($A52,edata[],electronic_llokup!T$61)</f>
        <v>-3.1390000000000001E-2</v>
      </c>
      <c r="AF52">
        <f>VLOOKUP($A52,edata[],electronic_llokup!U$61)</f>
        <v>-2.5706E-2</v>
      </c>
      <c r="AG52">
        <f>VLOOKUP($A52,edata[],electronic_llokup!V$61)</f>
        <v>-0.120212</v>
      </c>
      <c r="AH52">
        <f>VLOOKUP($A52,edata[],electronic_llokup!W$61)</f>
        <v>0.60478599999999993</v>
      </c>
      <c r="AI52">
        <f>VLOOKUP($A52,edata[],electronic_llokup!X$61)</f>
        <v>-0.171732</v>
      </c>
      <c r="AJ52">
        <f>VLOOKUP($A52,edata[],electronic_llokup!Y$61)</f>
        <v>-0.21021899999999999</v>
      </c>
      <c r="AK52">
        <f>VLOOKUP($A52,edata[],electronic_llokup!Z$61)</f>
        <v>-0.167461</v>
      </c>
      <c r="AL52">
        <f>VLOOKUP($A52,edata[],electronic_llokup!AA$61)</f>
        <v>502.14</v>
      </c>
      <c r="AM52">
        <f>VLOOKUP($A52,edata[],electronic_llokup!AB$61)</f>
        <v>67.039100000000005</v>
      </c>
      <c r="AN52">
        <f>VLOOKUP($A52,edata[],electronic_llokup!AC$61)</f>
        <v>1168.76</v>
      </c>
      <c r="AO52">
        <f>VLOOKUP($A52,edata[],electronic_llokup!AD$61)</f>
        <v>-0.23633000000000001</v>
      </c>
      <c r="AP52">
        <f>VLOOKUP($A52,edata[],electronic_llokup!AE$61)</f>
        <v>-2.068E-2</v>
      </c>
      <c r="AQ52">
        <f>VLOOKUP($A52,edata[],electronic_llokup!AF$61)</f>
        <v>135.3225315</v>
      </c>
      <c r="AR52" t="str">
        <f>VLOOKUP($A52,edata[],electronic_llokup!AG$61)</f>
        <v>SP12</v>
      </c>
      <c r="AS52">
        <f>VLOOKUP($A52,edata[],electronic_llokup!AH$61)</f>
        <v>0.190025</v>
      </c>
      <c r="AT52">
        <f>VLOOKUP($A52,edata[],electronic_llokup!AI$61)</f>
        <v>-3.1390000000000001E-2</v>
      </c>
      <c r="AU52">
        <f>VLOOKUP($A52,edata[],electronic_llokup!AJ$61)</f>
        <v>-2.5706E-2</v>
      </c>
      <c r="AV52">
        <f>VLOOKUP($A52,edata[],electronic_llokup!AK$61)</f>
        <v>-0.120212</v>
      </c>
      <c r="AW52">
        <f>VLOOKUP($A52,edata[],electronic_llokup!AL$61)</f>
        <v>0.60478599999999993</v>
      </c>
      <c r="AX52">
        <f>VLOOKUP($A52,edata[],electronic_llokup!AM$61)</f>
        <v>-0.171732</v>
      </c>
      <c r="AY52">
        <f>VLOOKUP($A52,edata[],electronic_llokup!AN$61)</f>
        <v>-0.21021899999999999</v>
      </c>
      <c r="AZ52">
        <f>VLOOKUP($A52,edata[],electronic_llokup!AO$61)</f>
        <v>-0.167461</v>
      </c>
      <c r="BA52">
        <f>VLOOKUP($A52,edata[],electronic_llokup!AP$61)</f>
        <v>502.14</v>
      </c>
      <c r="BB52">
        <f>VLOOKUP($A52,edata[],electronic_llokup!AQ$61)</f>
        <v>67.039100000000005</v>
      </c>
      <c r="BC52">
        <f>VLOOKUP($A52,edata[],electronic_llokup!AR$61)</f>
        <v>1168.76</v>
      </c>
      <c r="BD52">
        <f>VLOOKUP($A52,edata[],electronic_llokup!AS$61)</f>
        <v>-0.23633000000000001</v>
      </c>
      <c r="BE52">
        <f>VLOOKUP($A52,edata[],electronic_llokup!AT$61)</f>
        <v>-2.068E-2</v>
      </c>
      <c r="BF52">
        <f>VLOOKUP($A52,edata[],46)</f>
        <v>135.3225315</v>
      </c>
      <c r="BG52">
        <f>VLOOKUP(A52,bmi[],2)</f>
        <v>-7.2999999999999972</v>
      </c>
      <c r="BH52">
        <f>VLOOKUP(A52,bmi[],3)</f>
        <v>1.5626000000000002</v>
      </c>
    </row>
    <row r="53" spans="1:60" x14ac:dyDescent="0.25">
      <c r="A53" t="s">
        <v>61</v>
      </c>
      <c r="B53">
        <v>1.89542343554151</v>
      </c>
      <c r="C53">
        <v>1.8484539485743201</v>
      </c>
      <c r="D53">
        <v>1.8442640808734501</v>
      </c>
      <c r="E53">
        <v>108.706394751452</v>
      </c>
      <c r="F53">
        <v>108.339392658798</v>
      </c>
      <c r="G53">
        <v>105.555731812942</v>
      </c>
      <c r="H53">
        <v>68.643771000593205</v>
      </c>
      <c r="I53">
        <v>30.3792444853554</v>
      </c>
      <c r="J53">
        <v>44.4</v>
      </c>
      <c r="K53">
        <v>9.5876547938024803</v>
      </c>
      <c r="L53">
        <v>4.1954406392359296</v>
      </c>
      <c r="M53">
        <v>8.28225524648232</v>
      </c>
      <c r="N53" t="str">
        <f>VLOOKUP($A53,edata[],electronic_llokup!C$61)</f>
        <v>AL1</v>
      </c>
      <c r="O53">
        <f>VLOOKUP($A53,edata[],electronic_llokup!D$61)</f>
        <v>0.15546399999999999</v>
      </c>
      <c r="P53">
        <f>VLOOKUP($A53,edata[],electronic_llokup!E$61)</f>
        <v>-3.7927000000000002E-2</v>
      </c>
      <c r="Q53">
        <f>VLOOKUP($A53,edata[],electronic_llokup!F$61)</f>
        <v>-3.7895999999999999E-2</v>
      </c>
      <c r="R53">
        <f>VLOOKUP($A53,edata[],electronic_llokup!G$61)</f>
        <v>-0.43332700000000002</v>
      </c>
      <c r="S53">
        <f>VLOOKUP($A53,edata[],electronic_llokup!H$61)</f>
        <v>0.39064500000000002</v>
      </c>
      <c r="T53">
        <f>VLOOKUP($A53,edata[],electronic_llokup!I$61)</f>
        <v>-0.17117199999999999</v>
      </c>
      <c r="U53">
        <f>VLOOKUP($A53,edata[],electronic_llokup!J$61)</f>
        <v>-0.17145299999999999</v>
      </c>
      <c r="V53">
        <f>VLOOKUP($A53,edata[],electronic_llokup!K$61)</f>
        <v>6.7978999999999998E-2</v>
      </c>
      <c r="W53">
        <f>VLOOKUP($A53,edata[],electronic_llokup!L$61)</f>
        <v>464.04</v>
      </c>
      <c r="X53">
        <f>VLOOKUP($A53,edata[],electronic_llokup!M$61)</f>
        <v>158.369</v>
      </c>
      <c r="Y53">
        <f>VLOOKUP($A53,edata[],electronic_llokup!N$61)</f>
        <v>1200.6500000000001</v>
      </c>
      <c r="Z53">
        <f>VLOOKUP($A53,edata[],electronic_llokup!O$61)</f>
        <v>-0.25013999999999997</v>
      </c>
      <c r="AA53">
        <f>VLOOKUP($A53,edata[],electronic_llokup!P$61)</f>
        <v>2.3949999999999999E-2</v>
      </c>
      <c r="AB53">
        <f>VLOOKUP($A53,edata[],electronic_llokup!Q$61)</f>
        <v>171.9942159</v>
      </c>
      <c r="AC53" t="str">
        <f>VLOOKUP($A53,edata[],electronic_llokup!R$61)</f>
        <v>SP24</v>
      </c>
      <c r="AD53">
        <f>VLOOKUP($A53,edata[],electronic_llokup!S$61)</f>
        <v>0.22301699999999999</v>
      </c>
      <c r="AE53">
        <f>VLOOKUP($A53,edata[],electronic_llokup!T$61)</f>
        <v>-1.1913E-2</v>
      </c>
      <c r="AF53">
        <f>VLOOKUP($A53,edata[],electronic_llokup!U$61)</f>
        <v>-4.6870000000000002E-3</v>
      </c>
      <c r="AG53">
        <f>VLOOKUP($A53,edata[],electronic_llokup!V$61)</f>
        <v>-0.14432</v>
      </c>
      <c r="AH53">
        <f>VLOOKUP($A53,edata[],electronic_llokup!W$61)</f>
        <v>0.46884199999999998</v>
      </c>
      <c r="AI53">
        <f>VLOOKUP($A53,edata[],electronic_llokup!X$61)</f>
        <v>-0.13273799999999999</v>
      </c>
      <c r="AJ53">
        <f>VLOOKUP($A53,edata[],electronic_llokup!Y$61)</f>
        <v>-0.147151</v>
      </c>
      <c r="AK53">
        <f>VLOOKUP($A53,edata[],electronic_llokup!Z$61)</f>
        <v>-4.0252000000000003E-2</v>
      </c>
      <c r="AL53">
        <f>VLOOKUP($A53,edata[],electronic_llokup!AA$61)</f>
        <v>491.35899999999998</v>
      </c>
      <c r="AM53">
        <f>VLOOKUP($A53,edata[],electronic_llokup!AB$61)</f>
        <v>51.790700000000001</v>
      </c>
      <c r="AN53">
        <f>VLOOKUP($A53,edata[],electronic_llokup!AC$61)</f>
        <v>1117.94</v>
      </c>
      <c r="AO53">
        <f>VLOOKUP($A53,edata[],electronic_llokup!AD$61)</f>
        <v>-0.25564999999999999</v>
      </c>
      <c r="AP53">
        <f>VLOOKUP($A53,edata[],electronic_llokup!AE$61)</f>
        <v>-5.527E-2</v>
      </c>
      <c r="AQ53">
        <f>VLOOKUP($A53,edata[],electronic_llokup!AF$61)</f>
        <v>125.7404538</v>
      </c>
      <c r="AR53" t="str">
        <f>VLOOKUP($A53,edata[],electronic_llokup!AG$61)</f>
        <v>SP24</v>
      </c>
      <c r="AS53">
        <f>VLOOKUP($A53,edata[],electronic_llokup!AH$61)</f>
        <v>0.22301699999999999</v>
      </c>
      <c r="AT53">
        <f>VLOOKUP($A53,edata[],electronic_llokup!AI$61)</f>
        <v>-1.1913E-2</v>
      </c>
      <c r="AU53">
        <f>VLOOKUP($A53,edata[],electronic_llokup!AJ$61)</f>
        <v>-4.6870000000000002E-3</v>
      </c>
      <c r="AV53">
        <f>VLOOKUP($A53,edata[],electronic_llokup!AK$61)</f>
        <v>-0.14432</v>
      </c>
      <c r="AW53">
        <f>VLOOKUP($A53,edata[],electronic_llokup!AL$61)</f>
        <v>0.46884199999999998</v>
      </c>
      <c r="AX53">
        <f>VLOOKUP($A53,edata[],electronic_llokup!AM$61)</f>
        <v>-0.13273799999999999</v>
      </c>
      <c r="AY53">
        <f>VLOOKUP($A53,edata[],electronic_llokup!AN$61)</f>
        <v>-0.147151</v>
      </c>
      <c r="AZ53">
        <f>VLOOKUP($A53,edata[],electronic_llokup!AO$61)</f>
        <v>-4.0252000000000003E-2</v>
      </c>
      <c r="BA53">
        <f>VLOOKUP($A53,edata[],electronic_llokup!AP$61)</f>
        <v>491.35899999999998</v>
      </c>
      <c r="BB53">
        <f>VLOOKUP($A53,edata[],electronic_llokup!AQ$61)</f>
        <v>51.790700000000001</v>
      </c>
      <c r="BC53">
        <f>VLOOKUP($A53,edata[],electronic_llokup!AR$61)</f>
        <v>1117.94</v>
      </c>
      <c r="BD53">
        <f>VLOOKUP($A53,edata[],electronic_llokup!AS$61)</f>
        <v>-0.25564999999999999</v>
      </c>
      <c r="BE53">
        <f>VLOOKUP($A53,edata[],electronic_llokup!AT$61)</f>
        <v>-5.527E-2</v>
      </c>
      <c r="BF53">
        <f>VLOOKUP($A53,edata[],46)</f>
        <v>125.7404538</v>
      </c>
      <c r="BG53">
        <f>VLOOKUP(A53,bmi[],2)</f>
        <v>9.2500000000000018</v>
      </c>
      <c r="BH53">
        <f>VLOOKUP(A53,bmi[],3)</f>
        <v>4.5262000000000002</v>
      </c>
    </row>
    <row r="54" spans="1:60" x14ac:dyDescent="0.25">
      <c r="A54" t="s">
        <v>62</v>
      </c>
      <c r="B54">
        <v>1.8885438835250801</v>
      </c>
      <c r="C54">
        <v>1.84097854414439</v>
      </c>
      <c r="D54">
        <v>1.8436368948358499</v>
      </c>
      <c r="E54">
        <v>106.39208155486899</v>
      </c>
      <c r="F54">
        <v>107.25126272106699</v>
      </c>
      <c r="G54">
        <v>113.289947995627</v>
      </c>
      <c r="H54">
        <v>69.992020847088497</v>
      </c>
      <c r="I54">
        <v>30.906111316950099</v>
      </c>
      <c r="J54">
        <v>46.2</v>
      </c>
      <c r="K54">
        <v>9.6673329364722207</v>
      </c>
      <c r="L54">
        <v>4.6111084324155298</v>
      </c>
      <c r="M54">
        <v>8.2471659538283397</v>
      </c>
      <c r="N54" t="str">
        <f>VLOOKUP($A54,edata[],electronic_llokup!C$61)</f>
        <v>AL1</v>
      </c>
      <c r="O54">
        <f>VLOOKUP($A54,edata[],electronic_llokup!D$61)</f>
        <v>0.15546399999999999</v>
      </c>
      <c r="P54">
        <f>VLOOKUP($A54,edata[],electronic_llokup!E$61)</f>
        <v>-3.7927000000000002E-2</v>
      </c>
      <c r="Q54">
        <f>VLOOKUP($A54,edata[],electronic_llokup!F$61)</f>
        <v>-3.7895999999999999E-2</v>
      </c>
      <c r="R54">
        <f>VLOOKUP($A54,edata[],electronic_llokup!G$61)</f>
        <v>-0.43332700000000002</v>
      </c>
      <c r="S54">
        <f>VLOOKUP($A54,edata[],electronic_llokup!H$61)</f>
        <v>0.39064500000000002</v>
      </c>
      <c r="T54">
        <f>VLOOKUP($A54,edata[],electronic_llokup!I$61)</f>
        <v>-0.17117199999999999</v>
      </c>
      <c r="U54">
        <f>VLOOKUP($A54,edata[],electronic_llokup!J$61)</f>
        <v>-0.17145299999999999</v>
      </c>
      <c r="V54">
        <f>VLOOKUP($A54,edata[],electronic_llokup!K$61)</f>
        <v>6.7978999999999998E-2</v>
      </c>
      <c r="W54">
        <f>VLOOKUP($A54,edata[],electronic_llokup!L$61)</f>
        <v>464.04</v>
      </c>
      <c r="X54">
        <f>VLOOKUP($A54,edata[],electronic_llokup!M$61)</f>
        <v>158.369</v>
      </c>
      <c r="Y54">
        <f>VLOOKUP($A54,edata[],electronic_llokup!N$61)</f>
        <v>1200.6500000000001</v>
      </c>
      <c r="Z54">
        <f>VLOOKUP($A54,edata[],electronic_llokup!O$61)</f>
        <v>-0.25013999999999997</v>
      </c>
      <c r="AA54">
        <f>VLOOKUP($A54,edata[],electronic_llokup!P$61)</f>
        <v>2.3949999999999999E-2</v>
      </c>
      <c r="AB54">
        <f>VLOOKUP($A54,edata[],electronic_llokup!Q$61)</f>
        <v>171.9942159</v>
      </c>
      <c r="AC54" t="str">
        <f>VLOOKUP($A54,edata[],electronic_llokup!R$61)</f>
        <v>SP18</v>
      </c>
      <c r="AD54">
        <f>VLOOKUP($A54,edata[],electronic_llokup!S$61)</f>
        <v>0.199405</v>
      </c>
      <c r="AE54">
        <f>VLOOKUP($A54,edata[],electronic_llokup!T$61)</f>
        <v>-2.2942000000000001E-2</v>
      </c>
      <c r="AF54">
        <f>VLOOKUP($A54,edata[],electronic_llokup!U$61)</f>
        <v>-1.9630000000000002E-2</v>
      </c>
      <c r="AG54">
        <f>VLOOKUP($A54,edata[],electronic_llokup!V$61)</f>
        <v>-0.150806</v>
      </c>
      <c r="AH54">
        <f>VLOOKUP($A54,edata[],electronic_llokup!W$61)</f>
        <v>0.48179300000000003</v>
      </c>
      <c r="AI54">
        <f>VLOOKUP($A54,edata[],electronic_llokup!X$61)</f>
        <v>-0.147257</v>
      </c>
      <c r="AJ54">
        <f>VLOOKUP($A54,edata[],electronic_llokup!Y$61)</f>
        <v>-0.16714300000000001</v>
      </c>
      <c r="AK54">
        <f>VLOOKUP($A54,edata[],electronic_llokup!Z$61)</f>
        <v>0.20347599999999999</v>
      </c>
      <c r="AL54">
        <f>VLOOKUP($A54,edata[],electronic_llokup!AA$61)</f>
        <v>492.03800000000001</v>
      </c>
      <c r="AM54">
        <f>VLOOKUP($A54,edata[],electronic_llokup!AB$61)</f>
        <v>54.646599999999999</v>
      </c>
      <c r="AN54">
        <f>VLOOKUP($A54,edata[],electronic_llokup!AC$61)</f>
        <v>1083.8499999999999</v>
      </c>
      <c r="AO54">
        <f>VLOOKUP($A54,edata[],electronic_llokup!AD$61)</f>
        <v>-0.22331999999999999</v>
      </c>
      <c r="AP54">
        <f>VLOOKUP($A54,edata[],electronic_llokup!AE$61)</f>
        <v>-1.67E-2</v>
      </c>
      <c r="AQ54">
        <f>VLOOKUP($A54,edata[],electronic_llokup!AF$61)</f>
        <v>129.65611620000001</v>
      </c>
      <c r="AR54" t="str">
        <f>VLOOKUP($A54,edata[],electronic_llokup!AG$61)</f>
        <v>SP18</v>
      </c>
      <c r="AS54">
        <f>VLOOKUP($A54,edata[],electronic_llokup!AH$61)</f>
        <v>0.199405</v>
      </c>
      <c r="AT54">
        <f>VLOOKUP($A54,edata[],electronic_llokup!AI$61)</f>
        <v>-2.2942000000000001E-2</v>
      </c>
      <c r="AU54">
        <f>VLOOKUP($A54,edata[],electronic_llokup!AJ$61)</f>
        <v>-1.9630000000000002E-2</v>
      </c>
      <c r="AV54">
        <f>VLOOKUP($A54,edata[],electronic_llokup!AK$61)</f>
        <v>-0.150806</v>
      </c>
      <c r="AW54">
        <f>VLOOKUP($A54,edata[],electronic_llokup!AL$61)</f>
        <v>0.48179300000000003</v>
      </c>
      <c r="AX54">
        <f>VLOOKUP($A54,edata[],electronic_llokup!AM$61)</f>
        <v>-0.147257</v>
      </c>
      <c r="AY54">
        <f>VLOOKUP($A54,edata[],electronic_llokup!AN$61)</f>
        <v>-0.16714300000000001</v>
      </c>
      <c r="AZ54">
        <f>VLOOKUP($A54,edata[],electronic_llokup!AO$61)</f>
        <v>0.20347599999999999</v>
      </c>
      <c r="BA54">
        <f>VLOOKUP($A54,edata[],electronic_llokup!AP$61)</f>
        <v>492.03800000000001</v>
      </c>
      <c r="BB54">
        <f>VLOOKUP($A54,edata[],electronic_llokup!AQ$61)</f>
        <v>54.646599999999999</v>
      </c>
      <c r="BC54">
        <f>VLOOKUP($A54,edata[],electronic_llokup!AR$61)</f>
        <v>1083.8499999999999</v>
      </c>
      <c r="BD54">
        <f>VLOOKUP($A54,edata[],electronic_llokup!AS$61)</f>
        <v>-0.22331999999999999</v>
      </c>
      <c r="BE54">
        <f>VLOOKUP($A54,edata[],electronic_llokup!AT$61)</f>
        <v>-1.67E-2</v>
      </c>
      <c r="BF54">
        <f>VLOOKUP($A54,edata[],46)</f>
        <v>129.65611620000001</v>
      </c>
      <c r="BG54">
        <f>VLOOKUP(A54,bmi[],2)</f>
        <v>33.120000000000005</v>
      </c>
      <c r="BH54">
        <f>VLOOKUP(A54,bmi[],3)</f>
        <v>2.3887</v>
      </c>
    </row>
    <row r="55" spans="1:60" x14ac:dyDescent="0.25">
      <c r="A55" t="s">
        <v>63</v>
      </c>
      <c r="B55">
        <v>1.89694939310462</v>
      </c>
      <c r="C55">
        <v>1.8429319032454701</v>
      </c>
      <c r="D55">
        <v>1.85000999997297</v>
      </c>
      <c r="E55">
        <v>102.03613405229601</v>
      </c>
      <c r="F55">
        <v>102.190067055014</v>
      </c>
      <c r="G55">
        <v>114.275956083444</v>
      </c>
      <c r="H55">
        <v>67.236832057710004</v>
      </c>
      <c r="I55">
        <v>29.791947675471601</v>
      </c>
      <c r="J55">
        <v>42.9</v>
      </c>
      <c r="K55">
        <v>8.5447244169886005</v>
      </c>
      <c r="L55">
        <v>4.1823795758551903</v>
      </c>
      <c r="M55">
        <v>8.6428216898220391</v>
      </c>
      <c r="N55" t="str">
        <f>VLOOKUP($A55,edata[],electronic_llokup!C$61)</f>
        <v>AL1</v>
      </c>
      <c r="O55">
        <f>VLOOKUP($A55,edata[],electronic_llokup!D$61)</f>
        <v>0.15546399999999999</v>
      </c>
      <c r="P55">
        <f>VLOOKUP($A55,edata[],electronic_llokup!E$61)</f>
        <v>-3.7927000000000002E-2</v>
      </c>
      <c r="Q55">
        <f>VLOOKUP($A55,edata[],electronic_llokup!F$61)</f>
        <v>-3.7895999999999999E-2</v>
      </c>
      <c r="R55">
        <f>VLOOKUP($A55,edata[],electronic_llokup!G$61)</f>
        <v>-0.43332700000000002</v>
      </c>
      <c r="S55">
        <f>VLOOKUP($A55,edata[],electronic_llokup!H$61)</f>
        <v>0.39064500000000002</v>
      </c>
      <c r="T55">
        <f>VLOOKUP($A55,edata[],electronic_llokup!I$61)</f>
        <v>-0.17117199999999999</v>
      </c>
      <c r="U55">
        <f>VLOOKUP($A55,edata[],electronic_llokup!J$61)</f>
        <v>-0.17145299999999999</v>
      </c>
      <c r="V55">
        <f>VLOOKUP($A55,edata[],electronic_llokup!K$61)</f>
        <v>6.7978999999999998E-2</v>
      </c>
      <c r="W55">
        <f>VLOOKUP($A55,edata[],electronic_llokup!L$61)</f>
        <v>464.04</v>
      </c>
      <c r="X55">
        <f>VLOOKUP($A55,edata[],electronic_llokup!M$61)</f>
        <v>158.369</v>
      </c>
      <c r="Y55">
        <f>VLOOKUP($A55,edata[],electronic_llokup!N$61)</f>
        <v>1200.6500000000001</v>
      </c>
      <c r="Z55">
        <f>VLOOKUP($A55,edata[],electronic_llokup!O$61)</f>
        <v>-0.25013999999999997</v>
      </c>
      <c r="AA55">
        <f>VLOOKUP($A55,edata[],electronic_llokup!P$61)</f>
        <v>2.3949999999999999E-2</v>
      </c>
      <c r="AB55">
        <f>VLOOKUP($A55,edata[],electronic_llokup!Q$61)</f>
        <v>171.9942159</v>
      </c>
      <c r="AC55" t="str">
        <f>VLOOKUP($A55,edata[],electronic_llokup!R$61)</f>
        <v>SP9</v>
      </c>
      <c r="AD55">
        <f>VLOOKUP($A55,edata[],electronic_llokup!S$61)</f>
        <v>0.1903</v>
      </c>
      <c r="AE55">
        <f>VLOOKUP($A55,edata[],electronic_llokup!T$61)</f>
        <v>-2.9322999999999998E-2</v>
      </c>
      <c r="AF55">
        <f>VLOOKUP($A55,edata[],electronic_llokup!U$61)</f>
        <v>-2.0268000000000001E-2</v>
      </c>
      <c r="AG55">
        <f>VLOOKUP($A55,edata[],electronic_llokup!V$61)</f>
        <v>-0.137407</v>
      </c>
      <c r="AH55">
        <f>VLOOKUP($A55,edata[],electronic_llokup!W$61)</f>
        <v>0.53920900000000005</v>
      </c>
      <c r="AI55">
        <f>VLOOKUP($A55,edata[],electronic_llokup!X$61)</f>
        <v>-0.157026</v>
      </c>
      <c r="AJ55">
        <f>VLOOKUP($A55,edata[],electronic_llokup!Y$61)</f>
        <v>-0.19617399999999999</v>
      </c>
      <c r="AK55">
        <f>VLOOKUP($A55,edata[],electronic_llokup!Z$61)</f>
        <v>-5.4676000000000002E-2</v>
      </c>
      <c r="AL55">
        <f>VLOOKUP($A55,edata[],electronic_llokup!AA$61)</f>
        <v>498.15300000000002</v>
      </c>
      <c r="AM55">
        <f>VLOOKUP($A55,edata[],electronic_llokup!AB$61)</f>
        <v>58.757599999999996</v>
      </c>
      <c r="AN55">
        <f>VLOOKUP($A55,edata[],electronic_llokup!AC$61)</f>
        <v>1149.04</v>
      </c>
      <c r="AO55">
        <f>VLOOKUP($A55,edata[],electronic_llokup!AD$61)</f>
        <v>-0.23794999999999999</v>
      </c>
      <c r="AP55">
        <f>VLOOKUP($A55,edata[],electronic_llokup!AE$61)</f>
        <v>-2.273E-2</v>
      </c>
      <c r="AQ55">
        <f>VLOOKUP($A55,edata[],electronic_llokup!AF$61)</f>
        <v>135.0527022</v>
      </c>
      <c r="AR55" t="str">
        <f>VLOOKUP($A55,edata[],electronic_llokup!AG$61)</f>
        <v>SP9</v>
      </c>
      <c r="AS55">
        <f>VLOOKUP($A55,edata[],electronic_llokup!AH$61)</f>
        <v>0.1903</v>
      </c>
      <c r="AT55">
        <f>VLOOKUP($A55,edata[],electronic_llokup!AI$61)</f>
        <v>-2.9322999999999998E-2</v>
      </c>
      <c r="AU55">
        <f>VLOOKUP($A55,edata[],electronic_llokup!AJ$61)</f>
        <v>-2.0268000000000001E-2</v>
      </c>
      <c r="AV55">
        <f>VLOOKUP($A55,edata[],electronic_llokup!AK$61)</f>
        <v>-0.137407</v>
      </c>
      <c r="AW55">
        <f>VLOOKUP($A55,edata[],electronic_llokup!AL$61)</f>
        <v>0.53920900000000005</v>
      </c>
      <c r="AX55">
        <f>VLOOKUP($A55,edata[],electronic_llokup!AM$61)</f>
        <v>-0.157026</v>
      </c>
      <c r="AY55">
        <f>VLOOKUP($A55,edata[],electronic_llokup!AN$61)</f>
        <v>-0.19617399999999999</v>
      </c>
      <c r="AZ55">
        <f>VLOOKUP($A55,edata[],electronic_llokup!AO$61)</f>
        <v>-5.4676000000000002E-2</v>
      </c>
      <c r="BA55">
        <f>VLOOKUP($A55,edata[],electronic_llokup!AP$61)</f>
        <v>498.15300000000002</v>
      </c>
      <c r="BB55">
        <f>VLOOKUP($A55,edata[],electronic_llokup!AQ$61)</f>
        <v>58.757599999999996</v>
      </c>
      <c r="BC55">
        <f>VLOOKUP($A55,edata[],electronic_llokup!AR$61)</f>
        <v>1149.04</v>
      </c>
      <c r="BD55">
        <f>VLOOKUP($A55,edata[],electronic_llokup!AS$61)</f>
        <v>-0.23794999999999999</v>
      </c>
      <c r="BE55">
        <f>VLOOKUP($A55,edata[],electronic_llokup!AT$61)</f>
        <v>-2.273E-2</v>
      </c>
      <c r="BF55">
        <f>VLOOKUP($A55,edata[],46)</f>
        <v>135.0527022</v>
      </c>
      <c r="BG55">
        <f>VLOOKUP(A55,bmi[],2)</f>
        <v>-2.9299999999999926</v>
      </c>
      <c r="BH55">
        <f>VLOOKUP(A55,bmi[],3)</f>
        <v>8.1100000000000005E-2</v>
      </c>
    </row>
    <row r="56" spans="1:60" x14ac:dyDescent="0.25">
      <c r="A56" t="s">
        <v>70</v>
      </c>
      <c r="B56">
        <v>1.84107658721738</v>
      </c>
      <c r="C56">
        <v>1.84099130905064</v>
      </c>
      <c r="D56">
        <v>1.83482342474691</v>
      </c>
      <c r="E56">
        <v>105.32113863689599</v>
      </c>
      <c r="F56">
        <v>104.22925020234101</v>
      </c>
      <c r="G56">
        <v>98.429853550614794</v>
      </c>
      <c r="H56">
        <v>64.322576916444604</v>
      </c>
      <c r="I56">
        <v>28.3078315488935</v>
      </c>
      <c r="J56">
        <v>39.6</v>
      </c>
      <c r="K56">
        <v>7.6925477953581201</v>
      </c>
      <c r="L56">
        <v>4.2663450003787897</v>
      </c>
      <c r="M56">
        <v>6.4279290994742597</v>
      </c>
      <c r="N56" t="str">
        <f>VLOOKUP($A56,edata[],electronic_llokup!C$61)</f>
        <v>SP1</v>
      </c>
      <c r="O56">
        <f>VLOOKUP($A56,edata[],electronic_llokup!D$61)</f>
        <v>0.19575999999999999</v>
      </c>
      <c r="P56">
        <f>VLOOKUP($A56,edata[],electronic_llokup!E$61)</f>
        <v>-1.7198000000000001E-2</v>
      </c>
      <c r="Q56">
        <f>VLOOKUP($A56,edata[],electronic_llokup!F$61)</f>
        <v>-2.7101E-2</v>
      </c>
      <c r="R56">
        <f>VLOOKUP($A56,edata[],electronic_llokup!G$61)</f>
        <v>-0.15559300000000001</v>
      </c>
      <c r="S56">
        <f>VLOOKUP($A56,edata[],electronic_llokup!H$61)</f>
        <v>0.52158599999999999</v>
      </c>
      <c r="T56">
        <f>VLOOKUP($A56,edata[],electronic_llokup!I$61)</f>
        <v>-0.184866</v>
      </c>
      <c r="U56">
        <f>VLOOKUP($A56,edata[],electronic_llokup!J$61)</f>
        <v>-0.150033</v>
      </c>
      <c r="V56">
        <f>VLOOKUP($A56,edata[],electronic_llokup!K$61)</f>
        <v>-8.6227999999999999E-2</v>
      </c>
      <c r="W56">
        <f>VLOOKUP($A56,edata[],electronic_llokup!L$61)</f>
        <v>497.02800000000002</v>
      </c>
      <c r="X56">
        <f>VLOOKUP($A56,edata[],electronic_llokup!M$61)</f>
        <v>58.020899999999997</v>
      </c>
      <c r="Y56">
        <f>VLOOKUP($A56,edata[],electronic_llokup!N$61)</f>
        <v>1117.57</v>
      </c>
      <c r="Z56">
        <f>VLOOKUP($A56,edata[],electronic_llokup!O$61)</f>
        <v>-0.24285999999999999</v>
      </c>
      <c r="AA56">
        <f>VLOOKUP($A56,edata[],electronic_llokup!P$61)</f>
        <v>-2.409E-2</v>
      </c>
      <c r="AB56">
        <f>VLOOKUP($A56,edata[],electronic_llokup!Q$61)</f>
        <v>137.28036270000001</v>
      </c>
      <c r="AC56" t="str">
        <f>VLOOKUP($A56,edata[],electronic_llokup!R$61)</f>
        <v>SP1</v>
      </c>
      <c r="AD56">
        <f>VLOOKUP($A56,edata[],electronic_llokup!S$61)</f>
        <v>0.19575999999999999</v>
      </c>
      <c r="AE56">
        <f>VLOOKUP($A56,edata[],electronic_llokup!T$61)</f>
        <v>-1.7198000000000001E-2</v>
      </c>
      <c r="AF56">
        <f>VLOOKUP($A56,edata[],electronic_llokup!U$61)</f>
        <v>-2.7101E-2</v>
      </c>
      <c r="AG56">
        <f>VLOOKUP($A56,edata[],electronic_llokup!V$61)</f>
        <v>-0.15559300000000001</v>
      </c>
      <c r="AH56">
        <f>VLOOKUP($A56,edata[],electronic_llokup!W$61)</f>
        <v>0.52158599999999999</v>
      </c>
      <c r="AI56">
        <f>VLOOKUP($A56,edata[],electronic_llokup!X$61)</f>
        <v>-0.184866</v>
      </c>
      <c r="AJ56">
        <f>VLOOKUP($A56,edata[],electronic_llokup!Y$61)</f>
        <v>-0.150033</v>
      </c>
      <c r="AK56">
        <f>VLOOKUP($A56,edata[],electronic_llokup!Z$61)</f>
        <v>-8.6227999999999999E-2</v>
      </c>
      <c r="AL56">
        <f>VLOOKUP($A56,edata[],electronic_llokup!AA$61)</f>
        <v>497.02800000000002</v>
      </c>
      <c r="AM56">
        <f>VLOOKUP($A56,edata[],electronic_llokup!AB$61)</f>
        <v>58.020899999999997</v>
      </c>
      <c r="AN56">
        <f>VLOOKUP($A56,edata[],electronic_llokup!AC$61)</f>
        <v>1117.57</v>
      </c>
      <c r="AO56">
        <f>VLOOKUP($A56,edata[],electronic_llokup!AD$61)</f>
        <v>-0.24285999999999999</v>
      </c>
      <c r="AP56">
        <f>VLOOKUP($A56,edata[],electronic_llokup!AE$61)</f>
        <v>-2.409E-2</v>
      </c>
      <c r="AQ56">
        <f>VLOOKUP($A56,edata[],electronic_llokup!AF$61)</f>
        <v>137.28036270000001</v>
      </c>
      <c r="AR56" t="str">
        <f>VLOOKUP($A56,edata[],electronic_llokup!AG$61)</f>
        <v>SP1</v>
      </c>
      <c r="AS56">
        <f>VLOOKUP($A56,edata[],electronic_llokup!AH$61)</f>
        <v>0.19575999999999999</v>
      </c>
      <c r="AT56">
        <f>VLOOKUP($A56,edata[],electronic_llokup!AI$61)</f>
        <v>-1.7198000000000001E-2</v>
      </c>
      <c r="AU56">
        <f>VLOOKUP($A56,edata[],electronic_llokup!AJ$61)</f>
        <v>-2.7101E-2</v>
      </c>
      <c r="AV56">
        <f>VLOOKUP($A56,edata[],electronic_llokup!AK$61)</f>
        <v>-0.15559300000000001</v>
      </c>
      <c r="AW56">
        <f>VLOOKUP($A56,edata[],electronic_llokup!AL$61)</f>
        <v>0.52158599999999999</v>
      </c>
      <c r="AX56">
        <f>VLOOKUP($A56,edata[],electronic_llokup!AM$61)</f>
        <v>-0.184866</v>
      </c>
      <c r="AY56">
        <f>VLOOKUP($A56,edata[],electronic_llokup!AN$61)</f>
        <v>-0.150033</v>
      </c>
      <c r="AZ56">
        <f>VLOOKUP($A56,edata[],electronic_llokup!AO$61)</f>
        <v>-8.6227999999999999E-2</v>
      </c>
      <c r="BA56">
        <f>VLOOKUP($A56,edata[],electronic_llokup!AP$61)</f>
        <v>497.02800000000002</v>
      </c>
      <c r="BB56">
        <f>VLOOKUP($A56,edata[],electronic_llokup!AQ$61)</f>
        <v>58.020899999999997</v>
      </c>
      <c r="BC56">
        <f>VLOOKUP($A56,edata[],electronic_llokup!AR$61)</f>
        <v>1117.57</v>
      </c>
      <c r="BD56">
        <f>VLOOKUP($A56,edata[],electronic_llokup!AS$61)</f>
        <v>-0.24285999999999999</v>
      </c>
      <c r="BE56">
        <f>VLOOKUP($A56,edata[],electronic_llokup!AT$61)</f>
        <v>-2.409E-2</v>
      </c>
      <c r="BF56">
        <f>VLOOKUP($A56,edata[],46)</f>
        <v>137.28036270000001</v>
      </c>
      <c r="BG56">
        <f>VLOOKUP(A56,bmi[],2)</f>
        <v>19.66</v>
      </c>
      <c r="BH56">
        <f>VLOOKUP(A56,bmi[],3)</f>
        <v>0.20809999999999998</v>
      </c>
    </row>
    <row r="57" spans="1:60" x14ac:dyDescent="0.25">
      <c r="A57" t="s">
        <v>79</v>
      </c>
      <c r="B57">
        <v>1.83541194286187</v>
      </c>
      <c r="C57">
        <v>1.8423148482276299</v>
      </c>
      <c r="D57">
        <v>1.8340373496742099</v>
      </c>
      <c r="E57">
        <v>103.164477885246</v>
      </c>
      <c r="F57">
        <v>101.612827325914</v>
      </c>
      <c r="G57">
        <v>102.261975400431</v>
      </c>
      <c r="H57">
        <v>64.099125338936901</v>
      </c>
      <c r="I57">
        <v>28.197858452203299</v>
      </c>
      <c r="J57">
        <v>40</v>
      </c>
      <c r="K57">
        <v>7.4924816311308398</v>
      </c>
      <c r="L57">
        <v>4.0481820633025203</v>
      </c>
      <c r="M57">
        <v>6.3238252572231097</v>
      </c>
      <c r="N57" t="str">
        <f>VLOOKUP($A57,edata[],electronic_llokup!C$61)</f>
        <v>SP1</v>
      </c>
      <c r="O57">
        <f>VLOOKUP($A57,edata[],electronic_llokup!D$61)</f>
        <v>0.19575999999999999</v>
      </c>
      <c r="P57">
        <f>VLOOKUP($A57,edata[],electronic_llokup!E$61)</f>
        <v>-1.7198000000000001E-2</v>
      </c>
      <c r="Q57">
        <f>VLOOKUP($A57,edata[],electronic_llokup!F$61)</f>
        <v>-2.7101E-2</v>
      </c>
      <c r="R57">
        <f>VLOOKUP($A57,edata[],electronic_llokup!G$61)</f>
        <v>-0.15559300000000001</v>
      </c>
      <c r="S57">
        <f>VLOOKUP($A57,edata[],electronic_llokup!H$61)</f>
        <v>0.52158599999999999</v>
      </c>
      <c r="T57">
        <f>VLOOKUP($A57,edata[],electronic_llokup!I$61)</f>
        <v>-0.184866</v>
      </c>
      <c r="U57">
        <f>VLOOKUP($A57,edata[],electronic_llokup!J$61)</f>
        <v>-0.150033</v>
      </c>
      <c r="V57">
        <f>VLOOKUP($A57,edata[],electronic_llokup!K$61)</f>
        <v>-8.6227999999999999E-2</v>
      </c>
      <c r="W57">
        <f>VLOOKUP($A57,edata[],electronic_llokup!L$61)</f>
        <v>497.02800000000002</v>
      </c>
      <c r="X57">
        <f>VLOOKUP($A57,edata[],electronic_llokup!M$61)</f>
        <v>58.020899999999997</v>
      </c>
      <c r="Y57">
        <f>VLOOKUP($A57,edata[],electronic_llokup!N$61)</f>
        <v>1117.57</v>
      </c>
      <c r="Z57">
        <f>VLOOKUP($A57,edata[],electronic_llokup!O$61)</f>
        <v>-0.24285999999999999</v>
      </c>
      <c r="AA57">
        <f>VLOOKUP($A57,edata[],electronic_llokup!P$61)</f>
        <v>-2.409E-2</v>
      </c>
      <c r="AB57">
        <f>VLOOKUP($A57,edata[],electronic_llokup!Q$61)</f>
        <v>137.28036270000001</v>
      </c>
      <c r="AC57" t="str">
        <f>VLOOKUP($A57,edata[],electronic_llokup!R$61)</f>
        <v>SP1</v>
      </c>
      <c r="AD57">
        <f>VLOOKUP($A57,edata[],electronic_llokup!S$61)</f>
        <v>0.19575999999999999</v>
      </c>
      <c r="AE57">
        <f>VLOOKUP($A57,edata[],electronic_llokup!T$61)</f>
        <v>-1.7198000000000001E-2</v>
      </c>
      <c r="AF57">
        <f>VLOOKUP($A57,edata[],electronic_llokup!U$61)</f>
        <v>-2.7101E-2</v>
      </c>
      <c r="AG57">
        <f>VLOOKUP($A57,edata[],electronic_llokup!V$61)</f>
        <v>-0.15559300000000001</v>
      </c>
      <c r="AH57">
        <f>VLOOKUP($A57,edata[],electronic_llokup!W$61)</f>
        <v>0.52158599999999999</v>
      </c>
      <c r="AI57">
        <f>VLOOKUP($A57,edata[],electronic_llokup!X$61)</f>
        <v>-0.184866</v>
      </c>
      <c r="AJ57">
        <f>VLOOKUP($A57,edata[],electronic_llokup!Y$61)</f>
        <v>-0.150033</v>
      </c>
      <c r="AK57">
        <f>VLOOKUP($A57,edata[],electronic_llokup!Z$61)</f>
        <v>-8.6227999999999999E-2</v>
      </c>
      <c r="AL57">
        <f>VLOOKUP($A57,edata[],electronic_llokup!AA$61)</f>
        <v>497.02800000000002</v>
      </c>
      <c r="AM57">
        <f>VLOOKUP($A57,edata[],electronic_llokup!AB$61)</f>
        <v>58.020899999999997</v>
      </c>
      <c r="AN57">
        <f>VLOOKUP($A57,edata[],electronic_llokup!AC$61)</f>
        <v>1117.57</v>
      </c>
      <c r="AO57">
        <f>VLOOKUP($A57,edata[],electronic_llokup!AD$61)</f>
        <v>-0.24285999999999999</v>
      </c>
      <c r="AP57">
        <f>VLOOKUP($A57,edata[],electronic_llokup!AE$61)</f>
        <v>-2.409E-2</v>
      </c>
      <c r="AQ57">
        <f>VLOOKUP($A57,edata[],electronic_llokup!AF$61)</f>
        <v>137.28036270000001</v>
      </c>
      <c r="AR57" t="str">
        <f>VLOOKUP($A57,edata[],electronic_llokup!AG$61)</f>
        <v>SP1</v>
      </c>
      <c r="AS57">
        <f>VLOOKUP($A57,edata[],electronic_llokup!AH$61)</f>
        <v>0.19575999999999999</v>
      </c>
      <c r="AT57">
        <f>VLOOKUP($A57,edata[],electronic_llokup!AI$61)</f>
        <v>-1.7198000000000001E-2</v>
      </c>
      <c r="AU57">
        <f>VLOOKUP($A57,edata[],electronic_llokup!AJ$61)</f>
        <v>-2.7101E-2</v>
      </c>
      <c r="AV57">
        <f>VLOOKUP($A57,edata[],electronic_llokup!AK$61)</f>
        <v>-0.15559300000000001</v>
      </c>
      <c r="AW57">
        <f>VLOOKUP($A57,edata[],electronic_llokup!AL$61)</f>
        <v>0.52158599999999999</v>
      </c>
      <c r="AX57">
        <f>VLOOKUP($A57,edata[],electronic_llokup!AM$61)</f>
        <v>-0.184866</v>
      </c>
      <c r="AY57">
        <f>VLOOKUP($A57,edata[],electronic_llokup!AN$61)</f>
        <v>-0.150033</v>
      </c>
      <c r="AZ57">
        <f>VLOOKUP($A57,edata[],electronic_llokup!AO$61)</f>
        <v>-8.6227999999999999E-2</v>
      </c>
      <c r="BA57">
        <f>VLOOKUP($A57,edata[],electronic_llokup!AP$61)</f>
        <v>497.02800000000002</v>
      </c>
      <c r="BB57">
        <f>VLOOKUP($A57,edata[],electronic_llokup!AQ$61)</f>
        <v>58.020899999999997</v>
      </c>
      <c r="BC57">
        <f>VLOOKUP($A57,edata[],electronic_llokup!AR$61)</f>
        <v>1117.57</v>
      </c>
      <c r="BD57">
        <f>VLOOKUP($A57,edata[],electronic_llokup!AS$61)</f>
        <v>-0.24285999999999999</v>
      </c>
      <c r="BE57">
        <f>VLOOKUP($A57,edata[],electronic_llokup!AT$61)</f>
        <v>-2.409E-2</v>
      </c>
      <c r="BF57">
        <f>VLOOKUP($A57,edata[],46)</f>
        <v>137.28036270000001</v>
      </c>
      <c r="BG57">
        <f>VLOOKUP(A57,bmi[],2)</f>
        <v>9.74</v>
      </c>
      <c r="BH57">
        <f>VLOOKUP(A57,bmi[],3)</f>
        <v>5.3315999999999999</v>
      </c>
    </row>
    <row r="58" spans="1:60" x14ac:dyDescent="0.25">
      <c r="A58" t="s">
        <v>80</v>
      </c>
      <c r="B58">
        <v>1.86030696391751</v>
      </c>
      <c r="C58">
        <v>1.8594932105280699</v>
      </c>
      <c r="D58">
        <v>1.85955532318885</v>
      </c>
      <c r="E58">
        <v>110.889714710097</v>
      </c>
      <c r="F58">
        <v>106.759589361222</v>
      </c>
      <c r="G58">
        <v>113.88505511878201</v>
      </c>
      <c r="H58">
        <v>71.535069001181597</v>
      </c>
      <c r="I58">
        <v>31.5812713360441</v>
      </c>
      <c r="J58">
        <v>58.9</v>
      </c>
      <c r="K58">
        <v>8.5273212591608196</v>
      </c>
      <c r="L58">
        <v>5.1591570581175699</v>
      </c>
      <c r="M58">
        <v>6.6932939789227897</v>
      </c>
      <c r="N58" t="str">
        <f>VLOOKUP($A58,edata[],electronic_llokup!C$61)</f>
        <v>SP16</v>
      </c>
      <c r="O58">
        <f>VLOOKUP($A58,edata[],electronic_llokup!D$61)</f>
        <v>0.19906499999999999</v>
      </c>
      <c r="P58">
        <f>VLOOKUP($A58,edata[],electronic_llokup!E$61)</f>
        <v>-2.3805E-2</v>
      </c>
      <c r="Q58">
        <f>VLOOKUP($A58,edata[],electronic_llokup!F$61)</f>
        <v>-1.8016000000000001E-2</v>
      </c>
      <c r="R58">
        <f>VLOOKUP($A58,edata[],electronic_llokup!G$61)</f>
        <v>-0.14951200000000001</v>
      </c>
      <c r="S58">
        <f>VLOOKUP($A58,edata[],electronic_llokup!H$61)</f>
        <v>0.48587799999999998</v>
      </c>
      <c r="T58">
        <f>VLOOKUP($A58,edata[],electronic_llokup!I$61)</f>
        <v>-0.14762</v>
      </c>
      <c r="U58">
        <f>VLOOKUP($A58,edata[],electronic_llokup!J$61)</f>
        <v>-0.170344</v>
      </c>
      <c r="V58">
        <f>VLOOKUP($A58,edata[],electronic_llokup!K$61)</f>
        <v>7.9916000000000001E-2</v>
      </c>
      <c r="W58">
        <f>VLOOKUP($A58,edata[],electronic_llokup!L$61)</f>
        <v>493.58199999999999</v>
      </c>
      <c r="X58">
        <f>VLOOKUP($A58,edata[],electronic_llokup!M$61)</f>
        <v>55.748699999999999</v>
      </c>
      <c r="Y58">
        <f>VLOOKUP($A58,edata[],electronic_llokup!N$61)</f>
        <v>1127.6500000000001</v>
      </c>
      <c r="Z58">
        <f>VLOOKUP($A58,edata[],electronic_llokup!O$61)</f>
        <v>-0.2283</v>
      </c>
      <c r="AA58">
        <f>VLOOKUP($A58,edata[],electronic_llokup!P$61)</f>
        <v>-2.0219999999999998E-2</v>
      </c>
      <c r="AB58">
        <f>VLOOKUP($A58,edata[],electronic_llokup!Q$61)</f>
        <v>130.57228079999999</v>
      </c>
      <c r="AC58" t="str">
        <f>VLOOKUP($A58,edata[],electronic_llokup!R$61)</f>
        <v>SP16</v>
      </c>
      <c r="AD58">
        <f>VLOOKUP($A58,edata[],electronic_llokup!S$61)</f>
        <v>0.19906499999999999</v>
      </c>
      <c r="AE58">
        <f>VLOOKUP($A58,edata[],electronic_llokup!T$61)</f>
        <v>-2.3805E-2</v>
      </c>
      <c r="AF58">
        <f>VLOOKUP($A58,edata[],electronic_llokup!U$61)</f>
        <v>-1.8016000000000001E-2</v>
      </c>
      <c r="AG58">
        <f>VLOOKUP($A58,edata[],electronic_llokup!V$61)</f>
        <v>-0.14951200000000001</v>
      </c>
      <c r="AH58">
        <f>VLOOKUP($A58,edata[],electronic_llokup!W$61)</f>
        <v>0.48587799999999998</v>
      </c>
      <c r="AI58">
        <f>VLOOKUP($A58,edata[],electronic_llokup!X$61)</f>
        <v>-0.14762</v>
      </c>
      <c r="AJ58">
        <f>VLOOKUP($A58,edata[],electronic_llokup!Y$61)</f>
        <v>-0.170344</v>
      </c>
      <c r="AK58">
        <f>VLOOKUP($A58,edata[],electronic_llokup!Z$61)</f>
        <v>7.9916000000000001E-2</v>
      </c>
      <c r="AL58">
        <f>VLOOKUP($A58,edata[],electronic_llokup!AA$61)</f>
        <v>493.58199999999999</v>
      </c>
      <c r="AM58">
        <f>VLOOKUP($A58,edata[],electronic_llokup!AB$61)</f>
        <v>55.748699999999999</v>
      </c>
      <c r="AN58">
        <f>VLOOKUP($A58,edata[],electronic_llokup!AC$61)</f>
        <v>1127.6500000000001</v>
      </c>
      <c r="AO58">
        <f>VLOOKUP($A58,edata[],electronic_llokup!AD$61)</f>
        <v>-0.2283</v>
      </c>
      <c r="AP58">
        <f>VLOOKUP($A58,edata[],electronic_llokup!AE$61)</f>
        <v>-2.0219999999999998E-2</v>
      </c>
      <c r="AQ58">
        <f>VLOOKUP($A58,edata[],electronic_llokup!AF$61)</f>
        <v>130.57228079999999</v>
      </c>
      <c r="AR58" t="str">
        <f>VLOOKUP($A58,edata[],electronic_llokup!AG$61)</f>
        <v>SP16</v>
      </c>
      <c r="AS58">
        <f>VLOOKUP($A58,edata[],electronic_llokup!AH$61)</f>
        <v>0.19906499999999999</v>
      </c>
      <c r="AT58">
        <f>VLOOKUP($A58,edata[],electronic_llokup!AI$61)</f>
        <v>-2.3805E-2</v>
      </c>
      <c r="AU58">
        <f>VLOOKUP($A58,edata[],electronic_llokup!AJ$61)</f>
        <v>-1.8016000000000001E-2</v>
      </c>
      <c r="AV58">
        <f>VLOOKUP($A58,edata[],electronic_llokup!AK$61)</f>
        <v>-0.14951200000000001</v>
      </c>
      <c r="AW58">
        <f>VLOOKUP($A58,edata[],electronic_llokup!AL$61)</f>
        <v>0.48587799999999998</v>
      </c>
      <c r="AX58">
        <f>VLOOKUP($A58,edata[],electronic_llokup!AM$61)</f>
        <v>-0.14762</v>
      </c>
      <c r="AY58">
        <f>VLOOKUP($A58,edata[],electronic_llokup!AN$61)</f>
        <v>-0.170344</v>
      </c>
      <c r="AZ58">
        <f>VLOOKUP($A58,edata[],electronic_llokup!AO$61)</f>
        <v>7.9916000000000001E-2</v>
      </c>
      <c r="BA58">
        <f>VLOOKUP($A58,edata[],electronic_llokup!AP$61)</f>
        <v>493.58199999999999</v>
      </c>
      <c r="BB58">
        <f>VLOOKUP($A58,edata[],electronic_llokup!AQ$61)</f>
        <v>55.748699999999999</v>
      </c>
      <c r="BC58">
        <f>VLOOKUP($A58,edata[],electronic_llokup!AR$61)</f>
        <v>1127.6500000000001</v>
      </c>
      <c r="BD58">
        <f>VLOOKUP($A58,edata[],electronic_llokup!AS$61)</f>
        <v>-0.2283</v>
      </c>
      <c r="BE58">
        <f>VLOOKUP($A58,edata[],electronic_llokup!AT$61)</f>
        <v>-2.0219999999999998E-2</v>
      </c>
      <c r="BF58">
        <f>VLOOKUP($A58,edata[],46)</f>
        <v>130.57228079999999</v>
      </c>
      <c r="BG58">
        <f>VLOOKUP(A58,bmi[],2)</f>
        <v>23.64</v>
      </c>
      <c r="BH58">
        <f>VLOOKUP(A58,bmi[],3)</f>
        <v>0.58620000000000005</v>
      </c>
    </row>
    <row r="59" spans="1:60" x14ac:dyDescent="0.25">
      <c r="A59" t="s">
        <v>81</v>
      </c>
      <c r="B59">
        <v>1.8592595300280099</v>
      </c>
      <c r="C59">
        <v>1.8594652457090901</v>
      </c>
      <c r="D59">
        <v>1.8591723965248601</v>
      </c>
      <c r="E59">
        <v>105.74356607067899</v>
      </c>
      <c r="F59">
        <v>113.388647814574</v>
      </c>
      <c r="G59">
        <v>111.094311167404</v>
      </c>
      <c r="H59">
        <v>71.076022959381703</v>
      </c>
      <c r="I59">
        <v>31.380586642112402</v>
      </c>
      <c r="J59">
        <v>58.4</v>
      </c>
      <c r="K59">
        <v>8.5491726815866702</v>
      </c>
      <c r="L59">
        <v>5.4145642986767699</v>
      </c>
      <c r="M59">
        <v>8.9004203333849699</v>
      </c>
      <c r="N59" t="str">
        <f>VLOOKUP($A59,edata[],electronic_llokup!C$61)</f>
        <v>SP17</v>
      </c>
      <c r="O59">
        <f>VLOOKUP($A59,edata[],electronic_llokup!D$61)</f>
        <v>0.189276</v>
      </c>
      <c r="P59">
        <f>VLOOKUP($A59,edata[],electronic_llokup!E$61)</f>
        <v>-3.2170999999999998E-2</v>
      </c>
      <c r="Q59">
        <f>VLOOKUP($A59,edata[],electronic_llokup!F$61)</f>
        <v>-2.7081000000000001E-2</v>
      </c>
      <c r="R59">
        <f>VLOOKUP($A59,edata[],electronic_llokup!G$61)</f>
        <v>-0.15323200000000001</v>
      </c>
      <c r="S59">
        <f>VLOOKUP($A59,edata[],electronic_llokup!H$61)</f>
        <v>0.63486999999999993</v>
      </c>
      <c r="T59">
        <f>VLOOKUP($A59,edata[],electronic_llokup!I$61)</f>
        <v>-0.17457600000000001</v>
      </c>
      <c r="U59">
        <f>VLOOKUP($A59,edata[],electronic_llokup!J$61)</f>
        <v>-0.21673400000000001</v>
      </c>
      <c r="V59">
        <f>VLOOKUP($A59,edata[],electronic_llokup!K$61)</f>
        <v>-0.34277200000000002</v>
      </c>
      <c r="W59">
        <f>VLOOKUP($A59,edata[],electronic_llokup!L$61)</f>
        <v>505.37</v>
      </c>
      <c r="X59">
        <f>VLOOKUP($A59,edata[],electronic_llokup!M$61)</f>
        <v>71.623099999999994</v>
      </c>
      <c r="Y59">
        <f>VLOOKUP($A59,edata[],electronic_llokup!N$61)</f>
        <v>1121.3499999999999</v>
      </c>
      <c r="Z59">
        <f>VLOOKUP($A59,edata[],electronic_llokup!O$61)</f>
        <v>-0.22781999999999999</v>
      </c>
      <c r="AA59">
        <f>VLOOKUP($A59,edata[],electronic_llokup!P$61)</f>
        <v>-2.137E-2</v>
      </c>
      <c r="AB59">
        <f>VLOOKUP($A59,edata[],electronic_llokup!Q$61)</f>
        <v>129.54943950000001</v>
      </c>
      <c r="AC59" t="str">
        <f>VLOOKUP($A59,edata[],electronic_llokup!R$61)</f>
        <v>SP17</v>
      </c>
      <c r="AD59">
        <f>VLOOKUP($A59,edata[],electronic_llokup!S$61)</f>
        <v>0.189276</v>
      </c>
      <c r="AE59">
        <f>VLOOKUP($A59,edata[],electronic_llokup!T$61)</f>
        <v>-3.2170999999999998E-2</v>
      </c>
      <c r="AF59">
        <f>VLOOKUP($A59,edata[],electronic_llokup!U$61)</f>
        <v>-2.7081000000000001E-2</v>
      </c>
      <c r="AG59">
        <f>VLOOKUP($A59,edata[],electronic_llokup!V$61)</f>
        <v>-0.15323200000000001</v>
      </c>
      <c r="AH59">
        <f>VLOOKUP($A59,edata[],electronic_llokup!W$61)</f>
        <v>0.63486999999999993</v>
      </c>
      <c r="AI59">
        <f>VLOOKUP($A59,edata[],electronic_llokup!X$61)</f>
        <v>-0.17457600000000001</v>
      </c>
      <c r="AJ59">
        <f>VLOOKUP($A59,edata[],electronic_llokup!Y$61)</f>
        <v>-0.21673400000000001</v>
      </c>
      <c r="AK59">
        <f>VLOOKUP($A59,edata[],electronic_llokup!Z$61)</f>
        <v>-0.34277200000000002</v>
      </c>
      <c r="AL59">
        <f>VLOOKUP($A59,edata[],electronic_llokup!AA$61)</f>
        <v>505.37</v>
      </c>
      <c r="AM59">
        <f>VLOOKUP($A59,edata[],electronic_llokup!AB$61)</f>
        <v>71.623099999999994</v>
      </c>
      <c r="AN59">
        <f>VLOOKUP($A59,edata[],electronic_llokup!AC$61)</f>
        <v>1121.3499999999999</v>
      </c>
      <c r="AO59">
        <f>VLOOKUP($A59,edata[],electronic_llokup!AD$61)</f>
        <v>-0.22781999999999999</v>
      </c>
      <c r="AP59">
        <f>VLOOKUP($A59,edata[],electronic_llokup!AE$61)</f>
        <v>-2.137E-2</v>
      </c>
      <c r="AQ59">
        <f>VLOOKUP($A59,edata[],electronic_llokup!AF$61)</f>
        <v>129.54943950000001</v>
      </c>
      <c r="AR59" t="str">
        <f>VLOOKUP($A59,edata[],electronic_llokup!AG$61)</f>
        <v>SP17</v>
      </c>
      <c r="AS59">
        <f>VLOOKUP($A59,edata[],electronic_llokup!AH$61)</f>
        <v>0.189276</v>
      </c>
      <c r="AT59">
        <f>VLOOKUP($A59,edata[],electronic_llokup!AI$61)</f>
        <v>-3.2170999999999998E-2</v>
      </c>
      <c r="AU59">
        <f>VLOOKUP($A59,edata[],electronic_llokup!AJ$61)</f>
        <v>-2.7081000000000001E-2</v>
      </c>
      <c r="AV59">
        <f>VLOOKUP($A59,edata[],electronic_llokup!AK$61)</f>
        <v>-0.15323200000000001</v>
      </c>
      <c r="AW59">
        <f>VLOOKUP($A59,edata[],electronic_llokup!AL$61)</f>
        <v>0.63486999999999993</v>
      </c>
      <c r="AX59">
        <f>VLOOKUP($A59,edata[],electronic_llokup!AM$61)</f>
        <v>-0.17457600000000001</v>
      </c>
      <c r="AY59">
        <f>VLOOKUP($A59,edata[],electronic_llokup!AN$61)</f>
        <v>-0.21673400000000001</v>
      </c>
      <c r="AZ59">
        <f>VLOOKUP($A59,edata[],electronic_llokup!AO$61)</f>
        <v>-0.34277200000000002</v>
      </c>
      <c r="BA59">
        <f>VLOOKUP($A59,edata[],electronic_llokup!AP$61)</f>
        <v>505.37</v>
      </c>
      <c r="BB59">
        <f>VLOOKUP($A59,edata[],electronic_llokup!AQ$61)</f>
        <v>71.623099999999994</v>
      </c>
      <c r="BC59">
        <f>VLOOKUP($A59,edata[],electronic_llokup!AR$61)</f>
        <v>1121.3499999999999</v>
      </c>
      <c r="BD59">
        <f>VLOOKUP($A59,edata[],electronic_llokup!AS$61)</f>
        <v>-0.22781999999999999</v>
      </c>
      <c r="BE59">
        <f>VLOOKUP($A59,edata[],electronic_llokup!AT$61)</f>
        <v>-2.137E-2</v>
      </c>
      <c r="BF59">
        <f>VLOOKUP($A59,edata[],46)</f>
        <v>129.54943950000001</v>
      </c>
      <c r="BG59">
        <f>VLOOKUP(A59,bmi[],2)</f>
        <v>9.6199999999999992</v>
      </c>
      <c r="BH59">
        <f>VLOOKUP(A59,bmi[],3)</f>
        <v>5.0000000000000001E-4</v>
      </c>
    </row>
    <row r="60" spans="1:60" x14ac:dyDescent="0.25">
      <c r="A60" t="s">
        <v>82</v>
      </c>
      <c r="B60">
        <v>1.8470335676429901</v>
      </c>
      <c r="C60">
        <v>1.84135249205577</v>
      </c>
      <c r="D60">
        <v>1.84191693623789</v>
      </c>
      <c r="E60">
        <v>103.889341846273</v>
      </c>
      <c r="F60">
        <v>108.40713824414701</v>
      </c>
      <c r="G60">
        <v>107.015522292208</v>
      </c>
      <c r="H60">
        <v>67.6233275334463</v>
      </c>
      <c r="I60">
        <v>29.7537035646519</v>
      </c>
      <c r="J60">
        <v>41.8</v>
      </c>
      <c r="K60">
        <v>7.9534851814119403</v>
      </c>
      <c r="L60">
        <v>4.3090607645983399</v>
      </c>
      <c r="M60">
        <v>6.5279198980542903</v>
      </c>
      <c r="N60" t="str">
        <f>VLOOKUP($A60,edata[],electronic_llokup!C$61)</f>
        <v>SP17</v>
      </c>
      <c r="O60">
        <f>VLOOKUP($A60,edata[],electronic_llokup!D$61)</f>
        <v>0.189276</v>
      </c>
      <c r="P60">
        <f>VLOOKUP($A60,edata[],electronic_llokup!E$61)</f>
        <v>-3.2170999999999998E-2</v>
      </c>
      <c r="Q60">
        <f>VLOOKUP($A60,edata[],electronic_llokup!F$61)</f>
        <v>-2.7081000000000001E-2</v>
      </c>
      <c r="R60">
        <f>VLOOKUP($A60,edata[],electronic_llokup!G$61)</f>
        <v>-0.15323200000000001</v>
      </c>
      <c r="S60">
        <f>VLOOKUP($A60,edata[],electronic_llokup!H$61)</f>
        <v>0.63486999999999993</v>
      </c>
      <c r="T60">
        <f>VLOOKUP($A60,edata[],electronic_llokup!I$61)</f>
        <v>-0.17457600000000001</v>
      </c>
      <c r="U60">
        <f>VLOOKUP($A60,edata[],electronic_llokup!J$61)</f>
        <v>-0.21673400000000001</v>
      </c>
      <c r="V60">
        <f>VLOOKUP($A60,edata[],electronic_llokup!K$61)</f>
        <v>-0.34277200000000002</v>
      </c>
      <c r="W60">
        <f>VLOOKUP($A60,edata[],electronic_llokup!L$61)</f>
        <v>505.37</v>
      </c>
      <c r="X60">
        <f>VLOOKUP($A60,edata[],electronic_llokup!M$61)</f>
        <v>71.623099999999994</v>
      </c>
      <c r="Y60">
        <f>VLOOKUP($A60,edata[],electronic_llokup!N$61)</f>
        <v>1121.3499999999999</v>
      </c>
      <c r="Z60">
        <f>VLOOKUP($A60,edata[],electronic_llokup!O$61)</f>
        <v>-0.22781999999999999</v>
      </c>
      <c r="AA60">
        <f>VLOOKUP($A60,edata[],electronic_llokup!P$61)</f>
        <v>-2.137E-2</v>
      </c>
      <c r="AB60">
        <f>VLOOKUP($A60,edata[],electronic_llokup!Q$61)</f>
        <v>129.54943950000001</v>
      </c>
      <c r="AC60" t="str">
        <f>VLOOKUP($A60,edata[],electronic_llokup!R$61)</f>
        <v>SP17</v>
      </c>
      <c r="AD60">
        <f>VLOOKUP($A60,edata[],electronic_llokup!S$61)</f>
        <v>0.189276</v>
      </c>
      <c r="AE60">
        <f>VLOOKUP($A60,edata[],electronic_llokup!T$61)</f>
        <v>-3.2170999999999998E-2</v>
      </c>
      <c r="AF60">
        <f>VLOOKUP($A60,edata[],electronic_llokup!U$61)</f>
        <v>-2.7081000000000001E-2</v>
      </c>
      <c r="AG60">
        <f>VLOOKUP($A60,edata[],electronic_llokup!V$61)</f>
        <v>-0.15323200000000001</v>
      </c>
      <c r="AH60">
        <f>VLOOKUP($A60,edata[],electronic_llokup!W$61)</f>
        <v>0.63486999999999993</v>
      </c>
      <c r="AI60">
        <f>VLOOKUP($A60,edata[],electronic_llokup!X$61)</f>
        <v>-0.17457600000000001</v>
      </c>
      <c r="AJ60">
        <f>VLOOKUP($A60,edata[],electronic_llokup!Y$61)</f>
        <v>-0.21673400000000001</v>
      </c>
      <c r="AK60">
        <f>VLOOKUP($A60,edata[],electronic_llokup!Z$61)</f>
        <v>-0.34277200000000002</v>
      </c>
      <c r="AL60">
        <f>VLOOKUP($A60,edata[],electronic_llokup!AA$61)</f>
        <v>505.37</v>
      </c>
      <c r="AM60">
        <f>VLOOKUP($A60,edata[],electronic_llokup!AB$61)</f>
        <v>71.623099999999994</v>
      </c>
      <c r="AN60">
        <f>VLOOKUP($A60,edata[],electronic_llokup!AC$61)</f>
        <v>1121.3499999999999</v>
      </c>
      <c r="AO60">
        <f>VLOOKUP($A60,edata[],electronic_llokup!AD$61)</f>
        <v>-0.22781999999999999</v>
      </c>
      <c r="AP60">
        <f>VLOOKUP($A60,edata[],electronic_llokup!AE$61)</f>
        <v>-2.137E-2</v>
      </c>
      <c r="AQ60">
        <f>VLOOKUP($A60,edata[],electronic_llokup!AF$61)</f>
        <v>129.54943950000001</v>
      </c>
      <c r="AR60" t="str">
        <f>VLOOKUP($A60,edata[],electronic_llokup!AG$61)</f>
        <v>SP17</v>
      </c>
      <c r="AS60">
        <f>VLOOKUP($A60,edata[],electronic_llokup!AH$61)</f>
        <v>0.189276</v>
      </c>
      <c r="AT60">
        <f>VLOOKUP($A60,edata[],electronic_llokup!AI$61)</f>
        <v>-3.2170999999999998E-2</v>
      </c>
      <c r="AU60">
        <f>VLOOKUP($A60,edata[],electronic_llokup!AJ$61)</f>
        <v>-2.7081000000000001E-2</v>
      </c>
      <c r="AV60">
        <f>VLOOKUP($A60,edata[],electronic_llokup!AK$61)</f>
        <v>-0.15323200000000001</v>
      </c>
      <c r="AW60">
        <f>VLOOKUP($A60,edata[],electronic_llokup!AL$61)</f>
        <v>0.63486999999999993</v>
      </c>
      <c r="AX60">
        <f>VLOOKUP($A60,edata[],electronic_llokup!AM$61)</f>
        <v>-0.17457600000000001</v>
      </c>
      <c r="AY60">
        <f>VLOOKUP($A60,edata[],electronic_llokup!AN$61)</f>
        <v>-0.21673400000000001</v>
      </c>
      <c r="AZ60">
        <f>VLOOKUP($A60,edata[],electronic_llokup!AO$61)</f>
        <v>-0.34277200000000002</v>
      </c>
      <c r="BA60">
        <f>VLOOKUP($A60,edata[],electronic_llokup!AP$61)</f>
        <v>505.37</v>
      </c>
      <c r="BB60">
        <f>VLOOKUP($A60,edata[],electronic_llokup!AQ$61)</f>
        <v>71.623099999999994</v>
      </c>
      <c r="BC60">
        <f>VLOOKUP($A60,edata[],electronic_llokup!AR$61)</f>
        <v>1121.3499999999999</v>
      </c>
      <c r="BD60">
        <f>VLOOKUP($A60,edata[],electronic_llokup!AS$61)</f>
        <v>-0.22781999999999999</v>
      </c>
      <c r="BE60">
        <f>VLOOKUP($A60,edata[],electronic_llokup!AT$61)</f>
        <v>-2.137E-2</v>
      </c>
      <c r="BF60">
        <f>VLOOKUP($A60,edata[],46)</f>
        <v>129.54943950000001</v>
      </c>
      <c r="BG60">
        <f>VLOOKUP(A60,bmi[],2)</f>
        <v>-2.4000000000000012</v>
      </c>
      <c r="BH60">
        <f>VLOOKUP(A60,bmi[],3)</f>
        <v>4.9680999999999997</v>
      </c>
    </row>
    <row r="61" spans="1:60" x14ac:dyDescent="0.25">
      <c r="A61" t="s">
        <v>83</v>
      </c>
      <c r="B61">
        <v>1.8478620078350001</v>
      </c>
      <c r="C61">
        <v>1.8455072473442</v>
      </c>
      <c r="D61">
        <v>1.84670165430152</v>
      </c>
      <c r="E61">
        <v>108.466750965153</v>
      </c>
      <c r="F61">
        <v>107.95874333512501</v>
      </c>
      <c r="G61">
        <v>107.330938857437</v>
      </c>
      <c r="H61">
        <v>69.016440186241496</v>
      </c>
      <c r="I61">
        <v>30.379167681871198</v>
      </c>
      <c r="J61">
        <v>50.7</v>
      </c>
      <c r="K61">
        <v>7.7215307823017403</v>
      </c>
      <c r="L61">
        <v>4.2541067145637603</v>
      </c>
      <c r="M61">
        <v>6.5914747895202703</v>
      </c>
      <c r="N61" t="str">
        <f>VLOOKUP($A61,edata[],electronic_llokup!C$61)</f>
        <v>SP13</v>
      </c>
      <c r="O61">
        <f>VLOOKUP($A61,edata[],electronic_llokup!D$61)</f>
        <v>0.21414900000000001</v>
      </c>
      <c r="P61">
        <f>VLOOKUP($A61,edata[],electronic_llokup!E$61)</f>
        <v>-3.1698999999999998E-2</v>
      </c>
      <c r="Q61">
        <f>VLOOKUP($A61,edata[],electronic_llokup!F$61)</f>
        <v>-3.1940999999999997E-2</v>
      </c>
      <c r="R61">
        <f>VLOOKUP($A61,edata[],electronic_llokup!G$61)</f>
        <v>-0.22345200000000001</v>
      </c>
      <c r="S61">
        <f>VLOOKUP($A61,edata[],electronic_llokup!H$61)</f>
        <v>0.56962200000000007</v>
      </c>
      <c r="T61">
        <f>VLOOKUP($A61,edata[],electronic_llokup!I$61)</f>
        <v>-0.161803</v>
      </c>
      <c r="U61">
        <f>VLOOKUP($A61,edata[],electronic_llokup!J$61)</f>
        <v>-0.16188</v>
      </c>
      <c r="V61">
        <f>VLOOKUP($A61,edata[],electronic_llokup!K$61)</f>
        <v>-0.57655599999999996</v>
      </c>
      <c r="W61">
        <f>VLOOKUP($A61,edata[],electronic_llokup!L$61)</f>
        <v>542.76700000000005</v>
      </c>
      <c r="X61">
        <f>VLOOKUP($A61,edata[],electronic_llokup!M$61)</f>
        <v>93.748699999999999</v>
      </c>
      <c r="Y61">
        <f>VLOOKUP($A61,edata[],electronic_llokup!N$61)</f>
        <v>1063.6600000000001</v>
      </c>
      <c r="Z61">
        <f>VLOOKUP($A61,edata[],electronic_llokup!O$61)</f>
        <v>-0.20771999999999999</v>
      </c>
      <c r="AA61">
        <f>VLOOKUP($A61,edata[],electronic_llokup!P$61)</f>
        <v>-1.6999999999999999E-3</v>
      </c>
      <c r="AB61">
        <f>VLOOKUP($A61,edata[],electronic_llokup!Q$61)</f>
        <v>129.27961020000001</v>
      </c>
      <c r="AC61" t="str">
        <f>VLOOKUP($A61,edata[],electronic_llokup!R$61)</f>
        <v>SP13</v>
      </c>
      <c r="AD61">
        <f>VLOOKUP($A61,edata[],electronic_llokup!S$61)</f>
        <v>0.21414900000000001</v>
      </c>
      <c r="AE61">
        <f>VLOOKUP($A61,edata[],electronic_llokup!T$61)</f>
        <v>-3.1698999999999998E-2</v>
      </c>
      <c r="AF61">
        <f>VLOOKUP($A61,edata[],electronic_llokup!U$61)</f>
        <v>-3.1940999999999997E-2</v>
      </c>
      <c r="AG61">
        <f>VLOOKUP($A61,edata[],electronic_llokup!V$61)</f>
        <v>-0.22345200000000001</v>
      </c>
      <c r="AH61">
        <f>VLOOKUP($A61,edata[],electronic_llokup!W$61)</f>
        <v>0.56962200000000007</v>
      </c>
      <c r="AI61">
        <f>VLOOKUP($A61,edata[],electronic_llokup!X$61)</f>
        <v>-0.161803</v>
      </c>
      <c r="AJ61">
        <f>VLOOKUP($A61,edata[],electronic_llokup!Y$61)</f>
        <v>-0.16188</v>
      </c>
      <c r="AK61">
        <f>VLOOKUP($A61,edata[],electronic_llokup!Z$61)</f>
        <v>-0.57655599999999996</v>
      </c>
      <c r="AL61">
        <f>VLOOKUP($A61,edata[],electronic_llokup!AA$61)</f>
        <v>542.76700000000005</v>
      </c>
      <c r="AM61">
        <f>VLOOKUP($A61,edata[],electronic_llokup!AB$61)</f>
        <v>93.748699999999999</v>
      </c>
      <c r="AN61">
        <f>VLOOKUP($A61,edata[],electronic_llokup!AC$61)</f>
        <v>1063.6600000000001</v>
      </c>
      <c r="AO61">
        <f>VLOOKUP($A61,edata[],electronic_llokup!AD$61)</f>
        <v>-0.20771999999999999</v>
      </c>
      <c r="AP61">
        <f>VLOOKUP($A61,edata[],electronic_llokup!AE$61)</f>
        <v>-1.6999999999999999E-3</v>
      </c>
      <c r="AQ61">
        <f>VLOOKUP($A61,edata[],electronic_llokup!AF$61)</f>
        <v>129.27961020000001</v>
      </c>
      <c r="AR61" t="str">
        <f>VLOOKUP($A61,edata[],electronic_llokup!AG$61)</f>
        <v>SP13</v>
      </c>
      <c r="AS61">
        <f>VLOOKUP($A61,edata[],electronic_llokup!AH$61)</f>
        <v>0.21414900000000001</v>
      </c>
      <c r="AT61">
        <f>VLOOKUP($A61,edata[],electronic_llokup!AI$61)</f>
        <v>-3.1698999999999998E-2</v>
      </c>
      <c r="AU61">
        <f>VLOOKUP($A61,edata[],electronic_llokup!AJ$61)</f>
        <v>-3.1940999999999997E-2</v>
      </c>
      <c r="AV61">
        <f>VLOOKUP($A61,edata[],electronic_llokup!AK$61)</f>
        <v>-0.22345200000000001</v>
      </c>
      <c r="AW61">
        <f>VLOOKUP($A61,edata[],electronic_llokup!AL$61)</f>
        <v>0.56962200000000007</v>
      </c>
      <c r="AX61">
        <f>VLOOKUP($A61,edata[],electronic_llokup!AM$61)</f>
        <v>-0.161803</v>
      </c>
      <c r="AY61">
        <f>VLOOKUP($A61,edata[],electronic_llokup!AN$61)</f>
        <v>-0.16188</v>
      </c>
      <c r="AZ61">
        <f>VLOOKUP($A61,edata[],electronic_llokup!AO$61)</f>
        <v>-0.57655599999999996</v>
      </c>
      <c r="BA61">
        <f>VLOOKUP($A61,edata[],electronic_llokup!AP$61)</f>
        <v>542.76700000000005</v>
      </c>
      <c r="BB61">
        <f>VLOOKUP($A61,edata[],electronic_llokup!AQ$61)</f>
        <v>93.748699999999999</v>
      </c>
      <c r="BC61">
        <f>VLOOKUP($A61,edata[],electronic_llokup!AR$61)</f>
        <v>1063.6600000000001</v>
      </c>
      <c r="BD61">
        <f>VLOOKUP($A61,edata[],electronic_llokup!AS$61)</f>
        <v>-0.20771999999999999</v>
      </c>
      <c r="BE61">
        <f>VLOOKUP($A61,edata[],electronic_llokup!AT$61)</f>
        <v>-1.6999999999999999E-3</v>
      </c>
      <c r="BF61">
        <f>VLOOKUP($A61,edata[],46)</f>
        <v>129.27961020000001</v>
      </c>
      <c r="BG61">
        <f>VLOOKUP(A61,bmi[],2)</f>
        <v>2.42</v>
      </c>
      <c r="BH61">
        <f>VLOOKUP(A61,bmi[],3)</f>
        <v>1E-4</v>
      </c>
    </row>
    <row r="62" spans="1:60" x14ac:dyDescent="0.25">
      <c r="A62" t="s">
        <v>84</v>
      </c>
      <c r="B62">
        <v>1.8425447077343799</v>
      </c>
      <c r="C62">
        <v>1.8414912435306301</v>
      </c>
      <c r="D62">
        <v>1.8416975864674401</v>
      </c>
      <c r="E62">
        <v>103.383621113413</v>
      </c>
      <c r="F62">
        <v>103.601626607588</v>
      </c>
      <c r="G62">
        <v>103.26122444452101</v>
      </c>
      <c r="H62">
        <v>64.995914383421805</v>
      </c>
      <c r="I62">
        <v>28.624674474991501</v>
      </c>
      <c r="J62">
        <v>40.9</v>
      </c>
      <c r="K62">
        <v>7.1585664083359601</v>
      </c>
      <c r="L62">
        <v>4.2310460346602801</v>
      </c>
      <c r="M62">
        <v>7.5066459005761104</v>
      </c>
      <c r="N62" t="str">
        <f>VLOOKUP($A62,edata[],electronic_llokup!C$61)</f>
        <v>SP7</v>
      </c>
      <c r="O62">
        <f>VLOOKUP($A62,edata[],electronic_llokup!D$61)</f>
        <v>0.192499</v>
      </c>
      <c r="P62">
        <f>VLOOKUP($A62,edata[],electronic_llokup!E$61)</f>
        <v>-2.8559999999999999E-2</v>
      </c>
      <c r="Q62">
        <f>VLOOKUP($A62,edata[],electronic_llokup!F$61)</f>
        <v>-2.8577999999999999E-2</v>
      </c>
      <c r="R62">
        <f>VLOOKUP($A62,edata[],electronic_llokup!G$61)</f>
        <v>-0.19442300000000001</v>
      </c>
      <c r="S62">
        <f>VLOOKUP($A62,edata[],electronic_llokup!H$61)</f>
        <v>0.61518899999999999</v>
      </c>
      <c r="T62">
        <f>VLOOKUP($A62,edata[],electronic_llokup!I$61)</f>
        <v>-0.18667</v>
      </c>
      <c r="U62">
        <f>VLOOKUP($A62,edata[],electronic_llokup!J$61)</f>
        <v>-0.18692500000000001</v>
      </c>
      <c r="V62">
        <f>VLOOKUP($A62,edata[],electronic_llokup!K$61)</f>
        <v>-0.230076</v>
      </c>
      <c r="W62">
        <f>VLOOKUP($A62,edata[],electronic_llokup!L$61)</f>
        <v>523.923</v>
      </c>
      <c r="X62">
        <f>VLOOKUP($A62,edata[],electronic_llokup!M$61)</f>
        <v>60.247799999999998</v>
      </c>
      <c r="Y62">
        <f>VLOOKUP($A62,edata[],electronic_llokup!N$61)</f>
        <v>1062.54</v>
      </c>
      <c r="Z62">
        <f>VLOOKUP($A62,edata[],electronic_llokup!O$61)</f>
        <v>-0.25189</v>
      </c>
      <c r="AA62">
        <f>VLOOKUP($A62,edata[],electronic_llokup!P$61)</f>
        <v>-2.6440000000000002E-2</v>
      </c>
      <c r="AB62">
        <f>VLOOKUP($A62,edata[],electronic_llokup!Q$61)</f>
        <v>141.47212949999999</v>
      </c>
      <c r="AC62" t="str">
        <f>VLOOKUP($A62,edata[],electronic_llokup!R$61)</f>
        <v>SP1</v>
      </c>
      <c r="AD62">
        <f>VLOOKUP($A62,edata[],electronic_llokup!S$61)</f>
        <v>0.19575999999999999</v>
      </c>
      <c r="AE62">
        <f>VLOOKUP($A62,edata[],electronic_llokup!T$61)</f>
        <v>-1.7198000000000001E-2</v>
      </c>
      <c r="AF62">
        <f>VLOOKUP($A62,edata[],electronic_llokup!U$61)</f>
        <v>-2.7101E-2</v>
      </c>
      <c r="AG62">
        <f>VLOOKUP($A62,edata[],electronic_llokup!V$61)</f>
        <v>-0.15559300000000001</v>
      </c>
      <c r="AH62">
        <f>VLOOKUP($A62,edata[],electronic_llokup!W$61)</f>
        <v>0.52158599999999999</v>
      </c>
      <c r="AI62">
        <f>VLOOKUP($A62,edata[],electronic_llokup!X$61)</f>
        <v>-0.184866</v>
      </c>
      <c r="AJ62">
        <f>VLOOKUP($A62,edata[],electronic_llokup!Y$61)</f>
        <v>-0.150033</v>
      </c>
      <c r="AK62">
        <f>VLOOKUP($A62,edata[],electronic_llokup!Z$61)</f>
        <v>-8.6227999999999999E-2</v>
      </c>
      <c r="AL62">
        <f>VLOOKUP($A62,edata[],electronic_llokup!AA$61)</f>
        <v>497.02800000000002</v>
      </c>
      <c r="AM62">
        <f>VLOOKUP($A62,edata[],electronic_llokup!AB$61)</f>
        <v>58.020899999999997</v>
      </c>
      <c r="AN62">
        <f>VLOOKUP($A62,edata[],electronic_llokup!AC$61)</f>
        <v>1117.57</v>
      </c>
      <c r="AO62">
        <f>VLOOKUP($A62,edata[],electronic_llokup!AD$61)</f>
        <v>-0.24285999999999999</v>
      </c>
      <c r="AP62">
        <f>VLOOKUP($A62,edata[],electronic_llokup!AE$61)</f>
        <v>-2.409E-2</v>
      </c>
      <c r="AQ62">
        <f>VLOOKUP($A62,edata[],electronic_llokup!AF$61)</f>
        <v>137.28036270000001</v>
      </c>
      <c r="AR62" t="str">
        <f>VLOOKUP($A62,edata[],electronic_llokup!AG$61)</f>
        <v>SP1</v>
      </c>
      <c r="AS62">
        <f>VLOOKUP($A62,edata[],electronic_llokup!AH$61)</f>
        <v>0.19575999999999999</v>
      </c>
      <c r="AT62">
        <f>VLOOKUP($A62,edata[],electronic_llokup!AI$61)</f>
        <v>-1.7198000000000001E-2</v>
      </c>
      <c r="AU62">
        <f>VLOOKUP($A62,edata[],electronic_llokup!AJ$61)</f>
        <v>-2.7101E-2</v>
      </c>
      <c r="AV62">
        <f>VLOOKUP($A62,edata[],electronic_llokup!AK$61)</f>
        <v>-0.15559300000000001</v>
      </c>
      <c r="AW62">
        <f>VLOOKUP($A62,edata[],electronic_llokup!AL$61)</f>
        <v>0.52158599999999999</v>
      </c>
      <c r="AX62">
        <f>VLOOKUP($A62,edata[],electronic_llokup!AM$61)</f>
        <v>-0.184866</v>
      </c>
      <c r="AY62">
        <f>VLOOKUP($A62,edata[],electronic_llokup!AN$61)</f>
        <v>-0.150033</v>
      </c>
      <c r="AZ62">
        <f>VLOOKUP($A62,edata[],electronic_llokup!AO$61)</f>
        <v>-8.6227999999999999E-2</v>
      </c>
      <c r="BA62">
        <f>VLOOKUP($A62,edata[],electronic_llokup!AP$61)</f>
        <v>497.02800000000002</v>
      </c>
      <c r="BB62">
        <f>VLOOKUP($A62,edata[],electronic_llokup!AQ$61)</f>
        <v>58.020899999999997</v>
      </c>
      <c r="BC62">
        <f>VLOOKUP($A62,edata[],electronic_llokup!AR$61)</f>
        <v>1117.57</v>
      </c>
      <c r="BD62">
        <f>VLOOKUP($A62,edata[],electronic_llokup!AS$61)</f>
        <v>-0.24285999999999999</v>
      </c>
      <c r="BE62">
        <f>VLOOKUP($A62,edata[],electronic_llokup!AT$61)</f>
        <v>-2.409E-2</v>
      </c>
      <c r="BF62">
        <f>VLOOKUP($A62,edata[],46)</f>
        <v>137.28036270000001</v>
      </c>
      <c r="BG62">
        <f>VLOOKUP(A62,bmi[],2)</f>
        <v>27.759999999999998</v>
      </c>
      <c r="BH62">
        <f>VLOOKUP(A62,bmi[],3)</f>
        <v>4.2000000000000006E-3</v>
      </c>
    </row>
    <row r="63" spans="1:60" x14ac:dyDescent="0.25">
      <c r="A63" t="s">
        <v>85</v>
      </c>
      <c r="B63">
        <v>1.84339930563076</v>
      </c>
      <c r="C63">
        <v>1.84306809423851</v>
      </c>
      <c r="D63">
        <v>1.8408481740762801</v>
      </c>
      <c r="E63">
        <v>104.680312421789</v>
      </c>
      <c r="F63">
        <v>99.224117957401006</v>
      </c>
      <c r="G63">
        <v>104.985976778457</v>
      </c>
      <c r="H63">
        <v>64.584391992724804</v>
      </c>
      <c r="I63">
        <v>28.4528617879932</v>
      </c>
      <c r="J63">
        <v>40.4</v>
      </c>
      <c r="K63">
        <v>7.6562676403872603</v>
      </c>
      <c r="L63">
        <v>4.6711679329291798</v>
      </c>
      <c r="M63">
        <v>7.3141670351522796</v>
      </c>
      <c r="N63" t="str">
        <f>VLOOKUP($A63,edata[],electronic_llokup!C$61)</f>
        <v>SP5</v>
      </c>
      <c r="O63">
        <f>VLOOKUP($A63,edata[],electronic_llokup!D$61)</f>
        <v>0.19147400000000001</v>
      </c>
      <c r="P63">
        <f>VLOOKUP($A63,edata[],electronic_llokup!E$61)</f>
        <v>-3.0151000000000001E-2</v>
      </c>
      <c r="Q63">
        <f>VLOOKUP($A63,edata[],electronic_llokup!F$61)</f>
        <v>-2.1555000000000001E-2</v>
      </c>
      <c r="R63">
        <f>VLOOKUP($A63,edata[],electronic_llokup!G$61)</f>
        <v>-0.15657699999999999</v>
      </c>
      <c r="S63">
        <f>VLOOKUP($A63,edata[],electronic_llokup!H$61)</f>
        <v>0.57689899999999994</v>
      </c>
      <c r="T63">
        <f>VLOOKUP($A63,edata[],electronic_llokup!I$61)</f>
        <v>-0.16217500000000001</v>
      </c>
      <c r="U63">
        <f>VLOOKUP($A63,edata[],electronic_llokup!J$61)</f>
        <v>-0.203789</v>
      </c>
      <c r="V63">
        <f>VLOOKUP($A63,edata[],electronic_llokup!K$61)</f>
        <v>-0.17744499999999999</v>
      </c>
      <c r="W63">
        <f>VLOOKUP($A63,edata[],electronic_llokup!L$61)</f>
        <v>501.43700000000001</v>
      </c>
      <c r="X63">
        <f>VLOOKUP($A63,edata[],electronic_llokup!M$61)</f>
        <v>63.287399999999998</v>
      </c>
      <c r="Y63">
        <f>VLOOKUP($A63,edata[],electronic_llokup!N$61)</f>
        <v>1028.17</v>
      </c>
      <c r="Z63">
        <f>VLOOKUP($A63,edata[],electronic_llokup!O$61)</f>
        <v>-0.23956</v>
      </c>
      <c r="AA63">
        <f>VLOOKUP($A63,edata[],electronic_llokup!P$61)</f>
        <v>-2.257E-2</v>
      </c>
      <c r="AB63">
        <f>VLOOKUP($A63,edata[],electronic_llokup!Q$61)</f>
        <v>136.16339489999999</v>
      </c>
      <c r="AC63" t="str">
        <f>VLOOKUP($A63,edata[],electronic_llokup!R$61)</f>
        <v>SP1</v>
      </c>
      <c r="AD63">
        <f>VLOOKUP($A63,edata[],electronic_llokup!S$61)</f>
        <v>0.19575999999999999</v>
      </c>
      <c r="AE63">
        <f>VLOOKUP($A63,edata[],electronic_llokup!T$61)</f>
        <v>-1.7198000000000001E-2</v>
      </c>
      <c r="AF63">
        <f>VLOOKUP($A63,edata[],electronic_llokup!U$61)</f>
        <v>-2.7101E-2</v>
      </c>
      <c r="AG63">
        <f>VLOOKUP($A63,edata[],electronic_llokup!V$61)</f>
        <v>-0.15559300000000001</v>
      </c>
      <c r="AH63">
        <f>VLOOKUP($A63,edata[],electronic_llokup!W$61)</f>
        <v>0.52158599999999999</v>
      </c>
      <c r="AI63">
        <f>VLOOKUP($A63,edata[],electronic_llokup!X$61)</f>
        <v>-0.184866</v>
      </c>
      <c r="AJ63">
        <f>VLOOKUP($A63,edata[],electronic_llokup!Y$61)</f>
        <v>-0.150033</v>
      </c>
      <c r="AK63">
        <f>VLOOKUP($A63,edata[],electronic_llokup!Z$61)</f>
        <v>-8.6227999999999999E-2</v>
      </c>
      <c r="AL63">
        <f>VLOOKUP($A63,edata[],electronic_llokup!AA$61)</f>
        <v>497.02800000000002</v>
      </c>
      <c r="AM63">
        <f>VLOOKUP($A63,edata[],electronic_llokup!AB$61)</f>
        <v>58.020899999999997</v>
      </c>
      <c r="AN63">
        <f>VLOOKUP($A63,edata[],electronic_llokup!AC$61)</f>
        <v>1117.57</v>
      </c>
      <c r="AO63">
        <f>VLOOKUP($A63,edata[],electronic_llokup!AD$61)</f>
        <v>-0.24285999999999999</v>
      </c>
      <c r="AP63">
        <f>VLOOKUP($A63,edata[],electronic_llokup!AE$61)</f>
        <v>-2.409E-2</v>
      </c>
      <c r="AQ63">
        <f>VLOOKUP($A63,edata[],electronic_llokup!AF$61)</f>
        <v>137.28036270000001</v>
      </c>
      <c r="AR63" t="str">
        <f>VLOOKUP($A63,edata[],electronic_llokup!AG$61)</f>
        <v>SP1</v>
      </c>
      <c r="AS63">
        <f>VLOOKUP($A63,edata[],electronic_llokup!AH$61)</f>
        <v>0.19575999999999999</v>
      </c>
      <c r="AT63">
        <f>VLOOKUP($A63,edata[],electronic_llokup!AI$61)</f>
        <v>-1.7198000000000001E-2</v>
      </c>
      <c r="AU63">
        <f>VLOOKUP($A63,edata[],electronic_llokup!AJ$61)</f>
        <v>-2.7101E-2</v>
      </c>
      <c r="AV63">
        <f>VLOOKUP($A63,edata[],electronic_llokup!AK$61)</f>
        <v>-0.15559300000000001</v>
      </c>
      <c r="AW63">
        <f>VLOOKUP($A63,edata[],electronic_llokup!AL$61)</f>
        <v>0.52158599999999999</v>
      </c>
      <c r="AX63">
        <f>VLOOKUP($A63,edata[],electronic_llokup!AM$61)</f>
        <v>-0.184866</v>
      </c>
      <c r="AY63">
        <f>VLOOKUP($A63,edata[],electronic_llokup!AN$61)</f>
        <v>-0.150033</v>
      </c>
      <c r="AZ63">
        <f>VLOOKUP($A63,edata[],electronic_llokup!AO$61)</f>
        <v>-8.6227999999999999E-2</v>
      </c>
      <c r="BA63">
        <f>VLOOKUP($A63,edata[],electronic_llokup!AP$61)</f>
        <v>497.02800000000002</v>
      </c>
      <c r="BB63">
        <f>VLOOKUP($A63,edata[],electronic_llokup!AQ$61)</f>
        <v>58.020899999999997</v>
      </c>
      <c r="BC63">
        <f>VLOOKUP($A63,edata[],electronic_llokup!AR$61)</f>
        <v>1117.57</v>
      </c>
      <c r="BD63">
        <f>VLOOKUP($A63,edata[],electronic_llokup!AS$61)</f>
        <v>-0.24285999999999999</v>
      </c>
      <c r="BE63">
        <f>VLOOKUP($A63,edata[],electronic_llokup!AT$61)</f>
        <v>-2.409E-2</v>
      </c>
      <c r="BF63">
        <f>VLOOKUP($A63,edata[],46)</f>
        <v>137.28036270000001</v>
      </c>
      <c r="BG63">
        <f>VLOOKUP(A63,bmi[],2)</f>
        <v>16.04</v>
      </c>
      <c r="BH63">
        <f>VLOOKUP(A63,bmi[],3)</f>
        <v>6.7299999999999999E-2</v>
      </c>
    </row>
    <row r="64" spans="1:60" x14ac:dyDescent="0.25">
      <c r="A64" t="s">
        <v>86</v>
      </c>
      <c r="B64">
        <v>1.8422212136439999</v>
      </c>
      <c r="C64">
        <v>1.84147712448458</v>
      </c>
      <c r="D64">
        <v>1.8411887464353001</v>
      </c>
      <c r="E64">
        <v>103.68137075030199</v>
      </c>
      <c r="F64">
        <v>103.30890413859601</v>
      </c>
      <c r="G64">
        <v>102.96487376257301</v>
      </c>
      <c r="H64">
        <v>64.913518500258604</v>
      </c>
      <c r="I64">
        <v>28.586853195912099</v>
      </c>
      <c r="J64">
        <v>40.799999999999997</v>
      </c>
      <c r="K64">
        <v>7.3200907342972004</v>
      </c>
      <c r="L64">
        <v>4.8080471346512201</v>
      </c>
      <c r="M64">
        <v>7.5092616280627897</v>
      </c>
      <c r="N64" t="str">
        <f>VLOOKUP($A64,edata[],electronic_llokup!C$61)</f>
        <v>SP7</v>
      </c>
      <c r="O64">
        <f>VLOOKUP($A64,edata[],electronic_llokup!D$61)</f>
        <v>0.192499</v>
      </c>
      <c r="P64">
        <f>VLOOKUP($A64,edata[],electronic_llokup!E$61)</f>
        <v>-2.8559999999999999E-2</v>
      </c>
      <c r="Q64">
        <f>VLOOKUP($A64,edata[],electronic_llokup!F$61)</f>
        <v>-2.8577999999999999E-2</v>
      </c>
      <c r="R64">
        <f>VLOOKUP($A64,edata[],electronic_llokup!G$61)</f>
        <v>-0.19442300000000001</v>
      </c>
      <c r="S64">
        <f>VLOOKUP($A64,edata[],electronic_llokup!H$61)</f>
        <v>0.61518899999999999</v>
      </c>
      <c r="T64">
        <f>VLOOKUP($A64,edata[],electronic_llokup!I$61)</f>
        <v>-0.18667</v>
      </c>
      <c r="U64">
        <f>VLOOKUP($A64,edata[],electronic_llokup!J$61)</f>
        <v>-0.18692500000000001</v>
      </c>
      <c r="V64">
        <f>VLOOKUP($A64,edata[],electronic_llokup!K$61)</f>
        <v>-0.230076</v>
      </c>
      <c r="W64">
        <f>VLOOKUP($A64,edata[],electronic_llokup!L$61)</f>
        <v>523.923</v>
      </c>
      <c r="X64">
        <f>VLOOKUP($A64,edata[],electronic_llokup!M$61)</f>
        <v>60.247799999999998</v>
      </c>
      <c r="Y64">
        <f>VLOOKUP($A64,edata[],electronic_llokup!N$61)</f>
        <v>1062.54</v>
      </c>
      <c r="Z64">
        <f>VLOOKUP($A64,edata[],electronic_llokup!O$61)</f>
        <v>-0.25189</v>
      </c>
      <c r="AA64">
        <f>VLOOKUP($A64,edata[],electronic_llokup!P$61)</f>
        <v>-2.6440000000000002E-2</v>
      </c>
      <c r="AB64">
        <f>VLOOKUP($A64,edata[],electronic_llokup!Q$61)</f>
        <v>141.47212949999999</v>
      </c>
      <c r="AC64" t="str">
        <f>VLOOKUP($A64,edata[],electronic_llokup!R$61)</f>
        <v>SP7</v>
      </c>
      <c r="AD64">
        <f>VLOOKUP($A64,edata[],electronic_llokup!S$61)</f>
        <v>0.192499</v>
      </c>
      <c r="AE64">
        <f>VLOOKUP($A64,edata[],electronic_llokup!T$61)</f>
        <v>-2.8559999999999999E-2</v>
      </c>
      <c r="AF64">
        <f>VLOOKUP($A64,edata[],electronic_llokup!U$61)</f>
        <v>-2.8577999999999999E-2</v>
      </c>
      <c r="AG64">
        <f>VLOOKUP($A64,edata[],electronic_llokup!V$61)</f>
        <v>-0.19442300000000001</v>
      </c>
      <c r="AH64">
        <f>VLOOKUP($A64,edata[],electronic_llokup!W$61)</f>
        <v>0.61518899999999999</v>
      </c>
      <c r="AI64">
        <f>VLOOKUP($A64,edata[],electronic_llokup!X$61)</f>
        <v>-0.18667</v>
      </c>
      <c r="AJ64">
        <f>VLOOKUP($A64,edata[],electronic_llokup!Y$61)</f>
        <v>-0.18692500000000001</v>
      </c>
      <c r="AK64">
        <f>VLOOKUP($A64,edata[],electronic_llokup!Z$61)</f>
        <v>-0.230076</v>
      </c>
      <c r="AL64">
        <f>VLOOKUP($A64,edata[],electronic_llokup!AA$61)</f>
        <v>523.923</v>
      </c>
      <c r="AM64">
        <f>VLOOKUP($A64,edata[],electronic_llokup!AB$61)</f>
        <v>60.247799999999998</v>
      </c>
      <c r="AN64">
        <f>VLOOKUP($A64,edata[],electronic_llokup!AC$61)</f>
        <v>1062.54</v>
      </c>
      <c r="AO64">
        <f>VLOOKUP($A64,edata[],electronic_llokup!AD$61)</f>
        <v>-0.25189</v>
      </c>
      <c r="AP64">
        <f>VLOOKUP($A64,edata[],electronic_llokup!AE$61)</f>
        <v>-2.6440000000000002E-2</v>
      </c>
      <c r="AQ64">
        <f>VLOOKUP($A64,edata[],electronic_llokup!AF$61)</f>
        <v>141.47212949999999</v>
      </c>
      <c r="AR64" t="str">
        <f>VLOOKUP($A64,edata[],electronic_llokup!AG$61)</f>
        <v>SP7</v>
      </c>
      <c r="AS64">
        <f>VLOOKUP($A64,edata[],electronic_llokup!AH$61)</f>
        <v>0.192499</v>
      </c>
      <c r="AT64">
        <f>VLOOKUP($A64,edata[],electronic_llokup!AI$61)</f>
        <v>-2.8559999999999999E-2</v>
      </c>
      <c r="AU64">
        <f>VLOOKUP($A64,edata[],electronic_llokup!AJ$61)</f>
        <v>-2.8577999999999999E-2</v>
      </c>
      <c r="AV64">
        <f>VLOOKUP($A64,edata[],electronic_llokup!AK$61)</f>
        <v>-0.19442300000000001</v>
      </c>
      <c r="AW64">
        <f>VLOOKUP($A64,edata[],electronic_llokup!AL$61)</f>
        <v>0.61518899999999999</v>
      </c>
      <c r="AX64">
        <f>VLOOKUP($A64,edata[],electronic_llokup!AM$61)</f>
        <v>-0.18667</v>
      </c>
      <c r="AY64">
        <f>VLOOKUP($A64,edata[],electronic_llokup!AN$61)</f>
        <v>-0.18692500000000001</v>
      </c>
      <c r="AZ64">
        <f>VLOOKUP($A64,edata[],electronic_llokup!AO$61)</f>
        <v>-0.230076</v>
      </c>
      <c r="BA64">
        <f>VLOOKUP($A64,edata[],electronic_llokup!AP$61)</f>
        <v>523.923</v>
      </c>
      <c r="BB64">
        <f>VLOOKUP($A64,edata[],electronic_llokup!AQ$61)</f>
        <v>60.247799999999998</v>
      </c>
      <c r="BC64">
        <f>VLOOKUP($A64,edata[],electronic_llokup!AR$61)</f>
        <v>1062.54</v>
      </c>
      <c r="BD64">
        <f>VLOOKUP($A64,edata[],electronic_llokup!AS$61)</f>
        <v>-0.25189</v>
      </c>
      <c r="BE64">
        <f>VLOOKUP($A64,edata[],electronic_llokup!AT$61)</f>
        <v>-2.6440000000000002E-2</v>
      </c>
      <c r="BF64">
        <f>VLOOKUP($A64,edata[],46)</f>
        <v>141.47212949999999</v>
      </c>
      <c r="BG64">
        <f>VLOOKUP(A64,bmi[],2)</f>
        <v>12.510000000000002</v>
      </c>
      <c r="BH64">
        <f>VLOOKUP(A64,bmi[],3)</f>
        <v>2.5142000000000002</v>
      </c>
    </row>
    <row r="65" spans="1:60" x14ac:dyDescent="0.25">
      <c r="A65" t="s">
        <v>87</v>
      </c>
      <c r="B65">
        <v>1.8428676024066399</v>
      </c>
      <c r="C65">
        <v>1.8436434036982301</v>
      </c>
      <c r="D65">
        <v>1.84176545738049</v>
      </c>
      <c r="E65">
        <v>104.722428089986</v>
      </c>
      <c r="F65">
        <v>105.05878650352901</v>
      </c>
      <c r="G65">
        <v>99.666352464705</v>
      </c>
      <c r="H65">
        <v>64.744245218279801</v>
      </c>
      <c r="I65">
        <v>28.524281047934199</v>
      </c>
      <c r="J65">
        <v>40.5</v>
      </c>
      <c r="K65">
        <v>8.6708579057498305</v>
      </c>
      <c r="L65">
        <v>5.20392389262752</v>
      </c>
      <c r="M65">
        <v>7.0995204692368397</v>
      </c>
      <c r="N65" t="str">
        <f>VLOOKUP($A65,edata[],electronic_llokup!C$61)</f>
        <v>SP6</v>
      </c>
      <c r="O65">
        <f>VLOOKUP($A65,edata[],electronic_llokup!D$61)</f>
        <v>0.19226599999999999</v>
      </c>
      <c r="P65">
        <f>VLOOKUP($A65,edata[],electronic_llokup!E$61)</f>
        <v>-2.8295000000000001E-2</v>
      </c>
      <c r="Q65">
        <f>VLOOKUP($A65,edata[],electronic_llokup!F$61)</f>
        <v>-1.8936000000000001E-2</v>
      </c>
      <c r="R65">
        <f>VLOOKUP($A65,edata[],electronic_llokup!G$61)</f>
        <v>-0.14726600000000001</v>
      </c>
      <c r="S65">
        <f>VLOOKUP($A65,edata[],electronic_llokup!H$61)</f>
        <v>0.534663</v>
      </c>
      <c r="T65">
        <f>VLOOKUP($A65,edata[],electronic_llokup!I$61)</f>
        <v>-0.15335399999999999</v>
      </c>
      <c r="U65">
        <f>VLOOKUP($A65,edata[],electronic_llokup!J$61)</f>
        <v>-0.19051000000000001</v>
      </c>
      <c r="V65">
        <f>VLOOKUP($A65,edata[],electronic_llokup!K$61)</f>
        <v>-7.1774000000000004E-2</v>
      </c>
      <c r="W65">
        <f>VLOOKUP($A65,edata[],electronic_llokup!L$61)</f>
        <v>497.154</v>
      </c>
      <c r="X65">
        <f>VLOOKUP($A65,edata[],electronic_llokup!M$61)</f>
        <v>58.847099999999998</v>
      </c>
      <c r="Y65">
        <f>VLOOKUP($A65,edata[],electronic_llokup!N$61)</f>
        <v>1135.1400000000001</v>
      </c>
      <c r="Z65">
        <f>VLOOKUP($A65,edata[],electronic_llokup!O$61)</f>
        <v>-0.24057999999999999</v>
      </c>
      <c r="AA65">
        <f>VLOOKUP($A65,edata[],electronic_llokup!P$61)</f>
        <v>-2.3380000000000001E-2</v>
      </c>
      <c r="AB65">
        <f>VLOOKUP($A65,edata[],electronic_llokup!Q$61)</f>
        <v>136.29517200000001</v>
      </c>
      <c r="AC65" t="str">
        <f>VLOOKUP($A65,edata[],electronic_llokup!R$61)</f>
        <v>SP6</v>
      </c>
      <c r="AD65">
        <f>VLOOKUP($A65,edata[],electronic_llokup!S$61)</f>
        <v>0.19226599999999999</v>
      </c>
      <c r="AE65">
        <f>VLOOKUP($A65,edata[],electronic_llokup!T$61)</f>
        <v>-2.8295000000000001E-2</v>
      </c>
      <c r="AF65">
        <f>VLOOKUP($A65,edata[],electronic_llokup!U$61)</f>
        <v>-1.8936000000000001E-2</v>
      </c>
      <c r="AG65">
        <f>VLOOKUP($A65,edata[],electronic_llokup!V$61)</f>
        <v>-0.14726600000000001</v>
      </c>
      <c r="AH65">
        <f>VLOOKUP($A65,edata[],electronic_llokup!W$61)</f>
        <v>0.534663</v>
      </c>
      <c r="AI65">
        <f>VLOOKUP($A65,edata[],electronic_llokup!X$61)</f>
        <v>-0.15335399999999999</v>
      </c>
      <c r="AJ65">
        <f>VLOOKUP($A65,edata[],electronic_llokup!Y$61)</f>
        <v>-0.19051000000000001</v>
      </c>
      <c r="AK65">
        <f>VLOOKUP($A65,edata[],electronic_llokup!Z$61)</f>
        <v>-7.1774000000000004E-2</v>
      </c>
      <c r="AL65">
        <f>VLOOKUP($A65,edata[],electronic_llokup!AA$61)</f>
        <v>497.154</v>
      </c>
      <c r="AM65">
        <f>VLOOKUP($A65,edata[],electronic_llokup!AB$61)</f>
        <v>58.847099999999998</v>
      </c>
      <c r="AN65">
        <f>VLOOKUP($A65,edata[],electronic_llokup!AC$61)</f>
        <v>1135.1400000000001</v>
      </c>
      <c r="AO65">
        <f>VLOOKUP($A65,edata[],electronic_llokup!AD$61)</f>
        <v>-0.24057999999999999</v>
      </c>
      <c r="AP65">
        <f>VLOOKUP($A65,edata[],electronic_llokup!AE$61)</f>
        <v>-2.3380000000000001E-2</v>
      </c>
      <c r="AQ65">
        <f>VLOOKUP($A65,edata[],electronic_llokup!AF$61)</f>
        <v>136.29517200000001</v>
      </c>
      <c r="AR65" t="str">
        <f>VLOOKUP($A65,edata[],electronic_llokup!AG$61)</f>
        <v>SP6</v>
      </c>
      <c r="AS65">
        <f>VLOOKUP($A65,edata[],electronic_llokup!AH$61)</f>
        <v>0.19226599999999999</v>
      </c>
      <c r="AT65">
        <f>VLOOKUP($A65,edata[],electronic_llokup!AI$61)</f>
        <v>-2.8295000000000001E-2</v>
      </c>
      <c r="AU65">
        <f>VLOOKUP($A65,edata[],electronic_llokup!AJ$61)</f>
        <v>-1.8936000000000001E-2</v>
      </c>
      <c r="AV65">
        <f>VLOOKUP($A65,edata[],electronic_llokup!AK$61)</f>
        <v>-0.14726600000000001</v>
      </c>
      <c r="AW65">
        <f>VLOOKUP($A65,edata[],electronic_llokup!AL$61)</f>
        <v>0.534663</v>
      </c>
      <c r="AX65">
        <f>VLOOKUP($A65,edata[],electronic_llokup!AM$61)</f>
        <v>-0.15335399999999999</v>
      </c>
      <c r="AY65">
        <f>VLOOKUP($A65,edata[],electronic_llokup!AN$61)</f>
        <v>-0.19051000000000001</v>
      </c>
      <c r="AZ65">
        <f>VLOOKUP($A65,edata[],electronic_llokup!AO$61)</f>
        <v>-7.1774000000000004E-2</v>
      </c>
      <c r="BA65">
        <f>VLOOKUP($A65,edata[],electronic_llokup!AP$61)</f>
        <v>497.154</v>
      </c>
      <c r="BB65">
        <f>VLOOKUP($A65,edata[],electronic_llokup!AQ$61)</f>
        <v>58.847099999999998</v>
      </c>
      <c r="BC65">
        <f>VLOOKUP($A65,edata[],electronic_llokup!AR$61)</f>
        <v>1135.1400000000001</v>
      </c>
      <c r="BD65">
        <f>VLOOKUP($A65,edata[],electronic_llokup!AS$61)</f>
        <v>-0.24057999999999999</v>
      </c>
      <c r="BE65">
        <f>VLOOKUP($A65,edata[],electronic_llokup!AT$61)</f>
        <v>-2.3380000000000001E-2</v>
      </c>
      <c r="BF65">
        <f>VLOOKUP($A65,edata[],46)</f>
        <v>136.29517200000001</v>
      </c>
      <c r="BG65">
        <f>VLOOKUP(A65,bmi[],2)</f>
        <v>19.23</v>
      </c>
      <c r="BH65">
        <f>VLOOKUP(A65,bmi[],3)</f>
        <v>7.4000000000000003E-3</v>
      </c>
    </row>
    <row r="66" spans="1:60" x14ac:dyDescent="0.25">
      <c r="A66" t="s">
        <v>88</v>
      </c>
      <c r="B66">
        <v>1.84702409296684</v>
      </c>
      <c r="C66">
        <v>1.84629737583088</v>
      </c>
      <c r="D66">
        <v>1.84614436055255</v>
      </c>
      <c r="E66">
        <v>108.085258511242</v>
      </c>
      <c r="F66">
        <v>107.822474512444</v>
      </c>
      <c r="G66">
        <v>107.221074714916</v>
      </c>
      <c r="H66">
        <v>68.8191667438618</v>
      </c>
      <c r="I66">
        <v>30.2936751627166</v>
      </c>
      <c r="J66">
        <v>50.5</v>
      </c>
      <c r="K66">
        <v>7.7357109690923496</v>
      </c>
      <c r="L66">
        <v>4.8254833162160899</v>
      </c>
      <c r="M66">
        <v>7.6596890526192496</v>
      </c>
      <c r="N66" t="str">
        <f>VLOOKUP($A66,edata[],electronic_llokup!C$61)</f>
        <v>SP6</v>
      </c>
      <c r="O66">
        <f>VLOOKUP($A66,edata[],electronic_llokup!D$61)</f>
        <v>0.19226599999999999</v>
      </c>
      <c r="P66">
        <f>VLOOKUP($A66,edata[],electronic_llokup!E$61)</f>
        <v>-2.8295000000000001E-2</v>
      </c>
      <c r="Q66">
        <f>VLOOKUP($A66,edata[],electronic_llokup!F$61)</f>
        <v>-1.8936000000000001E-2</v>
      </c>
      <c r="R66">
        <f>VLOOKUP($A66,edata[],electronic_llokup!G$61)</f>
        <v>-0.14726600000000001</v>
      </c>
      <c r="S66">
        <f>VLOOKUP($A66,edata[],electronic_llokup!H$61)</f>
        <v>0.534663</v>
      </c>
      <c r="T66">
        <f>VLOOKUP($A66,edata[],electronic_llokup!I$61)</f>
        <v>-0.15335399999999999</v>
      </c>
      <c r="U66">
        <f>VLOOKUP($A66,edata[],electronic_llokup!J$61)</f>
        <v>-0.19051000000000001</v>
      </c>
      <c r="V66">
        <f>VLOOKUP($A66,edata[],electronic_llokup!K$61)</f>
        <v>-7.1774000000000004E-2</v>
      </c>
      <c r="W66">
        <f>VLOOKUP($A66,edata[],electronic_llokup!L$61)</f>
        <v>497.154</v>
      </c>
      <c r="X66">
        <f>VLOOKUP($A66,edata[],electronic_llokup!M$61)</f>
        <v>58.847099999999998</v>
      </c>
      <c r="Y66">
        <f>VLOOKUP($A66,edata[],electronic_llokup!N$61)</f>
        <v>1135.1400000000001</v>
      </c>
      <c r="Z66">
        <f>VLOOKUP($A66,edata[],electronic_llokup!O$61)</f>
        <v>-0.24057999999999999</v>
      </c>
      <c r="AA66">
        <f>VLOOKUP($A66,edata[],electronic_llokup!P$61)</f>
        <v>-2.3380000000000001E-2</v>
      </c>
      <c r="AB66">
        <f>VLOOKUP($A66,edata[],electronic_llokup!Q$61)</f>
        <v>136.29517200000001</v>
      </c>
      <c r="AC66" t="str">
        <f>VLOOKUP($A66,edata[],electronic_llokup!R$61)</f>
        <v>SP6</v>
      </c>
      <c r="AD66">
        <f>VLOOKUP($A66,edata[],electronic_llokup!S$61)</f>
        <v>0.19226599999999999</v>
      </c>
      <c r="AE66">
        <f>VLOOKUP($A66,edata[],electronic_llokup!T$61)</f>
        <v>-2.8295000000000001E-2</v>
      </c>
      <c r="AF66">
        <f>VLOOKUP($A66,edata[],electronic_llokup!U$61)</f>
        <v>-1.8936000000000001E-2</v>
      </c>
      <c r="AG66">
        <f>VLOOKUP($A66,edata[],electronic_llokup!V$61)</f>
        <v>-0.14726600000000001</v>
      </c>
      <c r="AH66">
        <f>VLOOKUP($A66,edata[],electronic_llokup!W$61)</f>
        <v>0.534663</v>
      </c>
      <c r="AI66">
        <f>VLOOKUP($A66,edata[],electronic_llokup!X$61)</f>
        <v>-0.15335399999999999</v>
      </c>
      <c r="AJ66">
        <f>VLOOKUP($A66,edata[],electronic_llokup!Y$61)</f>
        <v>-0.19051000000000001</v>
      </c>
      <c r="AK66">
        <f>VLOOKUP($A66,edata[],electronic_llokup!Z$61)</f>
        <v>-7.1774000000000004E-2</v>
      </c>
      <c r="AL66">
        <f>VLOOKUP($A66,edata[],electronic_llokup!AA$61)</f>
        <v>497.154</v>
      </c>
      <c r="AM66">
        <f>VLOOKUP($A66,edata[],electronic_llokup!AB$61)</f>
        <v>58.847099999999998</v>
      </c>
      <c r="AN66">
        <f>VLOOKUP($A66,edata[],electronic_llokup!AC$61)</f>
        <v>1135.1400000000001</v>
      </c>
      <c r="AO66">
        <f>VLOOKUP($A66,edata[],electronic_llokup!AD$61)</f>
        <v>-0.24057999999999999</v>
      </c>
      <c r="AP66">
        <f>VLOOKUP($A66,edata[],electronic_llokup!AE$61)</f>
        <v>-2.3380000000000001E-2</v>
      </c>
      <c r="AQ66">
        <f>VLOOKUP($A66,edata[],electronic_llokup!AF$61)</f>
        <v>136.29517200000001</v>
      </c>
      <c r="AR66" t="str">
        <f>VLOOKUP($A66,edata[],electronic_llokup!AG$61)</f>
        <v>SP6</v>
      </c>
      <c r="AS66">
        <f>VLOOKUP($A66,edata[],electronic_llokup!AH$61)</f>
        <v>0.19226599999999999</v>
      </c>
      <c r="AT66">
        <f>VLOOKUP($A66,edata[],electronic_llokup!AI$61)</f>
        <v>-2.8295000000000001E-2</v>
      </c>
      <c r="AU66">
        <f>VLOOKUP($A66,edata[],electronic_llokup!AJ$61)</f>
        <v>-1.8936000000000001E-2</v>
      </c>
      <c r="AV66">
        <f>VLOOKUP($A66,edata[],electronic_llokup!AK$61)</f>
        <v>-0.14726600000000001</v>
      </c>
      <c r="AW66">
        <f>VLOOKUP($A66,edata[],electronic_llokup!AL$61)</f>
        <v>0.534663</v>
      </c>
      <c r="AX66">
        <f>VLOOKUP($A66,edata[],electronic_llokup!AM$61)</f>
        <v>-0.15335399999999999</v>
      </c>
      <c r="AY66">
        <f>VLOOKUP($A66,edata[],electronic_llokup!AN$61)</f>
        <v>-0.19051000000000001</v>
      </c>
      <c r="AZ66">
        <f>VLOOKUP($A66,edata[],electronic_llokup!AO$61)</f>
        <v>-7.1774000000000004E-2</v>
      </c>
      <c r="BA66">
        <f>VLOOKUP($A66,edata[],electronic_llokup!AP$61)</f>
        <v>497.154</v>
      </c>
      <c r="BB66">
        <f>VLOOKUP($A66,edata[],electronic_llokup!AQ$61)</f>
        <v>58.847099999999998</v>
      </c>
      <c r="BC66">
        <f>VLOOKUP($A66,edata[],electronic_llokup!AR$61)</f>
        <v>1135.1400000000001</v>
      </c>
      <c r="BD66">
        <f>VLOOKUP($A66,edata[],electronic_llokup!AS$61)</f>
        <v>-0.24057999999999999</v>
      </c>
      <c r="BE66">
        <f>VLOOKUP($A66,edata[],electronic_llokup!AT$61)</f>
        <v>-2.3380000000000001E-2</v>
      </c>
      <c r="BF66">
        <f>VLOOKUP($A66,edata[],46)</f>
        <v>136.29517200000001</v>
      </c>
      <c r="BG66">
        <f>VLOOKUP(A66,bmi[],2)</f>
        <v>21.479999999999997</v>
      </c>
      <c r="BH66">
        <f>VLOOKUP(A66,bmi[],3)</f>
        <v>5.1999999999999998E-3</v>
      </c>
    </row>
    <row r="67" spans="1:60" x14ac:dyDescent="0.25">
      <c r="A67" t="s">
        <v>71</v>
      </c>
      <c r="B67">
        <v>1.8554441516790501</v>
      </c>
      <c r="C67">
        <v>1.8543076875211399</v>
      </c>
      <c r="D67">
        <v>1.8543338426507701</v>
      </c>
      <c r="E67">
        <v>109.38183796825599</v>
      </c>
      <c r="F67">
        <v>109.206744310139</v>
      </c>
      <c r="G67">
        <v>107.130546224765</v>
      </c>
      <c r="H67">
        <v>69.638742056173001</v>
      </c>
      <c r="I67">
        <v>30.726733209998901</v>
      </c>
      <c r="J67">
        <v>49.3</v>
      </c>
      <c r="K67">
        <v>9.4115499557237694</v>
      </c>
      <c r="L67">
        <v>4.2140258165828</v>
      </c>
      <c r="M67">
        <v>7.6031734996034297</v>
      </c>
      <c r="N67" t="str">
        <f>VLOOKUP($A67,edata[],electronic_llokup!C$61)</f>
        <v>HC4</v>
      </c>
      <c r="O67">
        <f>VLOOKUP($A67,edata[],electronic_llokup!D$61)</f>
        <v>0.211315</v>
      </c>
      <c r="P67">
        <f>VLOOKUP($A67,edata[],electronic_llokup!E$61)</f>
        <v>-1.2241999999999999E-2</v>
      </c>
      <c r="Q67">
        <f>VLOOKUP($A67,edata[],electronic_llokup!F$61)</f>
        <v>-2.5786E-2</v>
      </c>
      <c r="R67">
        <f>VLOOKUP($A67,edata[],electronic_llokup!G$61)</f>
        <v>-0.17399600000000001</v>
      </c>
      <c r="S67">
        <f>VLOOKUP($A67,edata[],electronic_llokup!H$61)</f>
        <v>0.42102099999999998</v>
      </c>
      <c r="T67">
        <f>VLOOKUP($A67,edata[],electronic_llokup!I$61)</f>
        <v>-0.14943100000000001</v>
      </c>
      <c r="U67">
        <f>VLOOKUP($A67,edata[],electronic_llokup!J$61)</f>
        <v>-0.14927199999999999</v>
      </c>
      <c r="V67">
        <f>VLOOKUP($A67,edata[],electronic_llokup!K$61)</f>
        <v>0.32790900000000001</v>
      </c>
      <c r="W67">
        <f>VLOOKUP($A67,edata[],electronic_llokup!L$61)</f>
        <v>495.55799999999999</v>
      </c>
      <c r="X67">
        <f>VLOOKUP($A67,edata[],electronic_llokup!M$61)</f>
        <v>28.220099999999999</v>
      </c>
      <c r="Y67">
        <f>VLOOKUP($A67,edata[],electronic_llokup!N$61)</f>
        <v>1160.07</v>
      </c>
      <c r="Z67">
        <f>VLOOKUP($A67,edata[],electronic_llokup!O$61)</f>
        <v>-0.24703</v>
      </c>
      <c r="AA67">
        <f>VLOOKUP($A67,edata[],electronic_llokup!P$61)</f>
        <v>-3.9059999999999997E-2</v>
      </c>
      <c r="AB67">
        <f>VLOOKUP($A67,edata[],electronic_llokup!Q$61)</f>
        <v>130.50325470000001</v>
      </c>
      <c r="AC67" t="str">
        <f>VLOOKUP($A67,edata[],electronic_llokup!R$61)</f>
        <v>SP1</v>
      </c>
      <c r="AD67">
        <f>VLOOKUP($A67,edata[],electronic_llokup!S$61)</f>
        <v>0.19575999999999999</v>
      </c>
      <c r="AE67">
        <f>VLOOKUP($A67,edata[],electronic_llokup!T$61)</f>
        <v>-1.7198000000000001E-2</v>
      </c>
      <c r="AF67">
        <f>VLOOKUP($A67,edata[],electronic_llokup!U$61)</f>
        <v>-2.7101E-2</v>
      </c>
      <c r="AG67">
        <f>VLOOKUP($A67,edata[],electronic_llokup!V$61)</f>
        <v>-0.15559300000000001</v>
      </c>
      <c r="AH67">
        <f>VLOOKUP($A67,edata[],electronic_llokup!W$61)</f>
        <v>0.52158599999999999</v>
      </c>
      <c r="AI67">
        <f>VLOOKUP($A67,edata[],electronic_llokup!X$61)</f>
        <v>-0.184866</v>
      </c>
      <c r="AJ67">
        <f>VLOOKUP($A67,edata[],electronic_llokup!Y$61)</f>
        <v>-0.150033</v>
      </c>
      <c r="AK67">
        <f>VLOOKUP($A67,edata[],electronic_llokup!Z$61)</f>
        <v>-8.6227999999999999E-2</v>
      </c>
      <c r="AL67">
        <f>VLOOKUP($A67,edata[],electronic_llokup!AA$61)</f>
        <v>497.02800000000002</v>
      </c>
      <c r="AM67">
        <f>VLOOKUP($A67,edata[],electronic_llokup!AB$61)</f>
        <v>58.020899999999997</v>
      </c>
      <c r="AN67">
        <f>VLOOKUP($A67,edata[],electronic_llokup!AC$61)</f>
        <v>1117.57</v>
      </c>
      <c r="AO67">
        <f>VLOOKUP($A67,edata[],electronic_llokup!AD$61)</f>
        <v>-0.24285999999999999</v>
      </c>
      <c r="AP67">
        <f>VLOOKUP($A67,edata[],electronic_llokup!AE$61)</f>
        <v>-2.409E-2</v>
      </c>
      <c r="AQ67">
        <f>VLOOKUP($A67,edata[],electronic_llokup!AF$61)</f>
        <v>137.28036270000001</v>
      </c>
      <c r="AR67" t="str">
        <f>VLOOKUP($A67,edata[],electronic_llokup!AG$61)</f>
        <v>SP1</v>
      </c>
      <c r="AS67">
        <f>VLOOKUP($A67,edata[],electronic_llokup!AH$61)</f>
        <v>0.19575999999999999</v>
      </c>
      <c r="AT67">
        <f>VLOOKUP($A67,edata[],electronic_llokup!AI$61)</f>
        <v>-1.7198000000000001E-2</v>
      </c>
      <c r="AU67">
        <f>VLOOKUP($A67,edata[],electronic_llokup!AJ$61)</f>
        <v>-2.7101E-2</v>
      </c>
      <c r="AV67">
        <f>VLOOKUP($A67,edata[],electronic_llokup!AK$61)</f>
        <v>-0.15559300000000001</v>
      </c>
      <c r="AW67">
        <f>VLOOKUP($A67,edata[],electronic_llokup!AL$61)</f>
        <v>0.52158599999999999</v>
      </c>
      <c r="AX67">
        <f>VLOOKUP($A67,edata[],electronic_llokup!AM$61)</f>
        <v>-0.184866</v>
      </c>
      <c r="AY67">
        <f>VLOOKUP($A67,edata[],electronic_llokup!AN$61)</f>
        <v>-0.150033</v>
      </c>
      <c r="AZ67">
        <f>VLOOKUP($A67,edata[],electronic_llokup!AO$61)</f>
        <v>-8.6227999999999999E-2</v>
      </c>
      <c r="BA67">
        <f>VLOOKUP($A67,edata[],electronic_llokup!AP$61)</f>
        <v>497.02800000000002</v>
      </c>
      <c r="BB67">
        <f>VLOOKUP($A67,edata[],electronic_llokup!AQ$61)</f>
        <v>58.020899999999997</v>
      </c>
      <c r="BC67">
        <f>VLOOKUP($A67,edata[],electronic_llokup!AR$61)</f>
        <v>1117.57</v>
      </c>
      <c r="BD67">
        <f>VLOOKUP($A67,edata[],electronic_llokup!AS$61)</f>
        <v>-0.24285999999999999</v>
      </c>
      <c r="BE67">
        <f>VLOOKUP($A67,edata[],electronic_llokup!AT$61)</f>
        <v>-2.409E-2</v>
      </c>
      <c r="BF67">
        <f>VLOOKUP($A67,edata[],46)</f>
        <v>137.28036270000001</v>
      </c>
      <c r="BG67">
        <f>VLOOKUP(A67,bmi[],2)</f>
        <v>-3.25</v>
      </c>
      <c r="BH67">
        <f>VLOOKUP(A67,bmi[],3)</f>
        <v>1.1940999999999999</v>
      </c>
    </row>
    <row r="68" spans="1:60" x14ac:dyDescent="0.25">
      <c r="A68" t="s">
        <v>89</v>
      </c>
      <c r="B68">
        <v>1.8443700821689699</v>
      </c>
      <c r="C68">
        <v>1.84441291472381</v>
      </c>
      <c r="D68">
        <v>1.8441317740335099</v>
      </c>
      <c r="E68">
        <v>119.996207626794</v>
      </c>
      <c r="F68">
        <v>120.09659733572001</v>
      </c>
      <c r="G68">
        <v>119.905943553855</v>
      </c>
      <c r="H68">
        <v>89.861369536391095</v>
      </c>
      <c r="I68">
        <v>38.8157083889134</v>
      </c>
      <c r="J68">
        <v>69.8</v>
      </c>
      <c r="K68">
        <v>7.2508926678600201</v>
      </c>
      <c r="L68">
        <v>4.98992438650669</v>
      </c>
      <c r="M68">
        <v>7.8590114680410101</v>
      </c>
      <c r="N68" t="str">
        <f>VLOOKUP($A68,edata[],electronic_llokup!C$61)</f>
        <v>HC4</v>
      </c>
      <c r="O68">
        <f>VLOOKUP($A68,edata[],electronic_llokup!D$61)</f>
        <v>0.211315</v>
      </c>
      <c r="P68">
        <f>VLOOKUP($A68,edata[],electronic_llokup!E$61)</f>
        <v>-1.2241999999999999E-2</v>
      </c>
      <c r="Q68">
        <f>VLOOKUP($A68,edata[],electronic_llokup!F$61)</f>
        <v>-2.5786E-2</v>
      </c>
      <c r="R68">
        <f>VLOOKUP($A68,edata[],electronic_llokup!G$61)</f>
        <v>-0.17399600000000001</v>
      </c>
      <c r="S68">
        <f>VLOOKUP($A68,edata[],electronic_llokup!H$61)</f>
        <v>0.42102099999999998</v>
      </c>
      <c r="T68">
        <f>VLOOKUP($A68,edata[],electronic_llokup!I$61)</f>
        <v>-0.14943100000000001</v>
      </c>
      <c r="U68">
        <f>VLOOKUP($A68,edata[],electronic_llokup!J$61)</f>
        <v>-0.14927199999999999</v>
      </c>
      <c r="V68">
        <f>VLOOKUP($A68,edata[],electronic_llokup!K$61)</f>
        <v>0.32790900000000001</v>
      </c>
      <c r="W68">
        <f>VLOOKUP($A68,edata[],electronic_llokup!L$61)</f>
        <v>495.55799999999999</v>
      </c>
      <c r="X68">
        <f>VLOOKUP($A68,edata[],electronic_llokup!M$61)</f>
        <v>28.220099999999999</v>
      </c>
      <c r="Y68">
        <f>VLOOKUP($A68,edata[],electronic_llokup!N$61)</f>
        <v>1160.07</v>
      </c>
      <c r="Z68">
        <f>VLOOKUP($A68,edata[],electronic_llokup!O$61)</f>
        <v>-0.24703</v>
      </c>
      <c r="AA68">
        <f>VLOOKUP($A68,edata[],electronic_llokup!P$61)</f>
        <v>-3.9059999999999997E-2</v>
      </c>
      <c r="AB68">
        <f>VLOOKUP($A68,edata[],electronic_llokup!Q$61)</f>
        <v>130.50325470000001</v>
      </c>
      <c r="AC68" t="str">
        <f>VLOOKUP($A68,edata[],electronic_llokup!R$61)</f>
        <v>SP1</v>
      </c>
      <c r="AD68">
        <f>VLOOKUP($A68,edata[],electronic_llokup!S$61)</f>
        <v>0.19575999999999999</v>
      </c>
      <c r="AE68">
        <f>VLOOKUP($A68,edata[],electronic_llokup!T$61)</f>
        <v>-1.7198000000000001E-2</v>
      </c>
      <c r="AF68">
        <f>VLOOKUP($A68,edata[],electronic_llokup!U$61)</f>
        <v>-2.7101E-2</v>
      </c>
      <c r="AG68">
        <f>VLOOKUP($A68,edata[],electronic_llokup!V$61)</f>
        <v>-0.15559300000000001</v>
      </c>
      <c r="AH68">
        <f>VLOOKUP($A68,edata[],electronic_llokup!W$61)</f>
        <v>0.52158599999999999</v>
      </c>
      <c r="AI68">
        <f>VLOOKUP($A68,edata[],electronic_llokup!X$61)</f>
        <v>-0.184866</v>
      </c>
      <c r="AJ68">
        <f>VLOOKUP($A68,edata[],electronic_llokup!Y$61)</f>
        <v>-0.150033</v>
      </c>
      <c r="AK68">
        <f>VLOOKUP($A68,edata[],electronic_llokup!Z$61)</f>
        <v>-8.6227999999999999E-2</v>
      </c>
      <c r="AL68">
        <f>VLOOKUP($A68,edata[],electronic_llokup!AA$61)</f>
        <v>497.02800000000002</v>
      </c>
      <c r="AM68">
        <f>VLOOKUP($A68,edata[],electronic_llokup!AB$61)</f>
        <v>58.020899999999997</v>
      </c>
      <c r="AN68">
        <f>VLOOKUP($A68,edata[],electronic_llokup!AC$61)</f>
        <v>1117.57</v>
      </c>
      <c r="AO68">
        <f>VLOOKUP($A68,edata[],electronic_llokup!AD$61)</f>
        <v>-0.24285999999999999</v>
      </c>
      <c r="AP68">
        <f>VLOOKUP($A68,edata[],electronic_llokup!AE$61)</f>
        <v>-2.409E-2</v>
      </c>
      <c r="AQ68">
        <f>VLOOKUP($A68,edata[],electronic_llokup!AF$61)</f>
        <v>137.28036270000001</v>
      </c>
      <c r="AR68" t="str">
        <f>VLOOKUP($A68,edata[],electronic_llokup!AG$61)</f>
        <v>SP1</v>
      </c>
      <c r="AS68">
        <f>VLOOKUP($A68,edata[],electronic_llokup!AH$61)</f>
        <v>0.19575999999999999</v>
      </c>
      <c r="AT68">
        <f>VLOOKUP($A68,edata[],electronic_llokup!AI$61)</f>
        <v>-1.7198000000000001E-2</v>
      </c>
      <c r="AU68">
        <f>VLOOKUP($A68,edata[],electronic_llokup!AJ$61)</f>
        <v>-2.7101E-2</v>
      </c>
      <c r="AV68">
        <f>VLOOKUP($A68,edata[],electronic_llokup!AK$61)</f>
        <v>-0.15559300000000001</v>
      </c>
      <c r="AW68">
        <f>VLOOKUP($A68,edata[],electronic_llokup!AL$61)</f>
        <v>0.52158599999999999</v>
      </c>
      <c r="AX68">
        <f>VLOOKUP($A68,edata[],electronic_llokup!AM$61)</f>
        <v>-0.184866</v>
      </c>
      <c r="AY68">
        <f>VLOOKUP($A68,edata[],electronic_llokup!AN$61)</f>
        <v>-0.150033</v>
      </c>
      <c r="AZ68">
        <f>VLOOKUP($A68,edata[],electronic_llokup!AO$61)</f>
        <v>-8.6227999999999999E-2</v>
      </c>
      <c r="BA68">
        <f>VLOOKUP($A68,edata[],electronic_llokup!AP$61)</f>
        <v>497.02800000000002</v>
      </c>
      <c r="BB68">
        <f>VLOOKUP($A68,edata[],electronic_llokup!AQ$61)</f>
        <v>58.020899999999997</v>
      </c>
      <c r="BC68">
        <f>VLOOKUP($A68,edata[],electronic_llokup!AR$61)</f>
        <v>1117.57</v>
      </c>
      <c r="BD68">
        <f>VLOOKUP($A68,edata[],electronic_llokup!AS$61)</f>
        <v>-0.24285999999999999</v>
      </c>
      <c r="BE68">
        <f>VLOOKUP($A68,edata[],electronic_llokup!AT$61)</f>
        <v>-2.409E-2</v>
      </c>
      <c r="BF68">
        <f>VLOOKUP($A68,edata[],46)</f>
        <v>137.28036270000001</v>
      </c>
      <c r="BG68">
        <f>VLOOKUP(A68,bmi[],2)</f>
        <v>1.490000000000002</v>
      </c>
      <c r="BH68">
        <f>VLOOKUP(A68,bmi[],3)</f>
        <v>0.28330000000000005</v>
      </c>
    </row>
    <row r="69" spans="1:60" x14ac:dyDescent="0.25">
      <c r="A69" t="s">
        <v>90</v>
      </c>
      <c r="B69">
        <v>1.8418998344101101</v>
      </c>
      <c r="C69">
        <v>1.8430737912519899</v>
      </c>
      <c r="D69">
        <v>1.84287601319242</v>
      </c>
      <c r="E69">
        <v>105.193955148035</v>
      </c>
      <c r="F69">
        <v>104.394196251121</v>
      </c>
      <c r="G69">
        <v>100.33916973877299</v>
      </c>
      <c r="H69">
        <v>64.885650049873504</v>
      </c>
      <c r="I69">
        <v>28.583402530717599</v>
      </c>
      <c r="J69">
        <v>40.799999999999997</v>
      </c>
      <c r="K69">
        <v>9.8765887847952296</v>
      </c>
      <c r="L69">
        <v>6.1623067083948104</v>
      </c>
      <c r="M69">
        <v>8.5725440468334302</v>
      </c>
      <c r="N69" t="str">
        <f>VLOOKUP($A69,edata[],electronic_llokup!C$61)</f>
        <v>SP2</v>
      </c>
      <c r="O69">
        <f>VLOOKUP($A69,edata[],electronic_llokup!D$61)</f>
        <v>0.19003300000000001</v>
      </c>
      <c r="P69">
        <f>VLOOKUP($A69,edata[],electronic_llokup!E$61)</f>
        <v>-3.0731000000000001E-2</v>
      </c>
      <c r="Q69">
        <f>VLOOKUP($A69,edata[],electronic_llokup!F$61)</f>
        <v>-3.0792E-2</v>
      </c>
      <c r="R69">
        <f>VLOOKUP($A69,edata[],electronic_llokup!G$61)</f>
        <v>-0.19786599999999999</v>
      </c>
      <c r="S69">
        <f>VLOOKUP($A69,edata[],electronic_llokup!H$61)</f>
        <v>0.64036099999999996</v>
      </c>
      <c r="T69">
        <f>VLOOKUP($A69,edata[],electronic_llokup!I$61)</f>
        <v>-0.195796</v>
      </c>
      <c r="U69">
        <f>VLOOKUP($A69,edata[],electronic_llokup!J$61)</f>
        <v>-0.19608900000000001</v>
      </c>
      <c r="V69">
        <f>VLOOKUP($A69,edata[],electronic_llokup!K$61)</f>
        <v>-0.288049</v>
      </c>
      <c r="W69">
        <f>VLOOKUP($A69,edata[],electronic_llokup!L$61)</f>
        <v>525.70299999999997</v>
      </c>
      <c r="X69">
        <f>VLOOKUP($A69,edata[],electronic_llokup!M$61)</f>
        <v>64.111400000000003</v>
      </c>
      <c r="Y69">
        <f>VLOOKUP($A69,edata[],electronic_llokup!N$61)</f>
        <v>1073.43</v>
      </c>
      <c r="Z69">
        <f>VLOOKUP($A69,edata[],electronic_llokup!O$61)</f>
        <v>-0.24625</v>
      </c>
      <c r="AA69">
        <f>VLOOKUP($A69,edata[],electronic_llokup!P$61)</f>
        <v>-2.2839999999999999E-2</v>
      </c>
      <c r="AB69">
        <f>VLOOKUP($A69,edata[],electronic_llokup!Q$61)</f>
        <v>140.19200910000001</v>
      </c>
      <c r="AC69" t="str">
        <f>VLOOKUP($A69,edata[],electronic_llokup!R$61)</f>
        <v>SP2</v>
      </c>
      <c r="AD69">
        <f>VLOOKUP($A69,edata[],electronic_llokup!S$61)</f>
        <v>0.19003300000000001</v>
      </c>
      <c r="AE69">
        <f>VLOOKUP($A69,edata[],electronic_llokup!T$61)</f>
        <v>-3.0731000000000001E-2</v>
      </c>
      <c r="AF69">
        <f>VLOOKUP($A69,edata[],electronic_llokup!U$61)</f>
        <v>-3.0792E-2</v>
      </c>
      <c r="AG69">
        <f>VLOOKUP($A69,edata[],electronic_llokup!V$61)</f>
        <v>-0.19786599999999999</v>
      </c>
      <c r="AH69">
        <f>VLOOKUP($A69,edata[],electronic_llokup!W$61)</f>
        <v>0.64036099999999996</v>
      </c>
      <c r="AI69">
        <f>VLOOKUP($A69,edata[],electronic_llokup!X$61)</f>
        <v>-0.195796</v>
      </c>
      <c r="AJ69">
        <f>VLOOKUP($A69,edata[],electronic_llokup!Y$61)</f>
        <v>-0.19608900000000001</v>
      </c>
      <c r="AK69">
        <f>VLOOKUP($A69,edata[],electronic_llokup!Z$61)</f>
        <v>-0.288049</v>
      </c>
      <c r="AL69">
        <f>VLOOKUP($A69,edata[],electronic_llokup!AA$61)</f>
        <v>525.70299999999997</v>
      </c>
      <c r="AM69">
        <f>VLOOKUP($A69,edata[],electronic_llokup!AB$61)</f>
        <v>64.111400000000003</v>
      </c>
      <c r="AN69">
        <f>VLOOKUP($A69,edata[],electronic_llokup!AC$61)</f>
        <v>1073.43</v>
      </c>
      <c r="AO69">
        <f>VLOOKUP($A69,edata[],electronic_llokup!AD$61)</f>
        <v>-0.24625</v>
      </c>
      <c r="AP69">
        <f>VLOOKUP($A69,edata[],electronic_llokup!AE$61)</f>
        <v>-2.2839999999999999E-2</v>
      </c>
      <c r="AQ69">
        <f>VLOOKUP($A69,edata[],electronic_llokup!AF$61)</f>
        <v>140.19200910000001</v>
      </c>
      <c r="AR69" t="str">
        <f>VLOOKUP($A69,edata[],electronic_llokup!AG$61)</f>
        <v>SP2</v>
      </c>
      <c r="AS69">
        <f>VLOOKUP($A69,edata[],electronic_llokup!AH$61)</f>
        <v>0.19003300000000001</v>
      </c>
      <c r="AT69">
        <f>VLOOKUP($A69,edata[],electronic_llokup!AI$61)</f>
        <v>-3.0731000000000001E-2</v>
      </c>
      <c r="AU69">
        <f>VLOOKUP($A69,edata[],electronic_llokup!AJ$61)</f>
        <v>-3.0792E-2</v>
      </c>
      <c r="AV69">
        <f>VLOOKUP($A69,edata[],electronic_llokup!AK$61)</f>
        <v>-0.19786599999999999</v>
      </c>
      <c r="AW69">
        <f>VLOOKUP($A69,edata[],electronic_llokup!AL$61)</f>
        <v>0.64036099999999996</v>
      </c>
      <c r="AX69">
        <f>VLOOKUP($A69,edata[],electronic_llokup!AM$61)</f>
        <v>-0.195796</v>
      </c>
      <c r="AY69">
        <f>VLOOKUP($A69,edata[],electronic_llokup!AN$61)</f>
        <v>-0.19608900000000001</v>
      </c>
      <c r="AZ69">
        <f>VLOOKUP($A69,edata[],electronic_llokup!AO$61)</f>
        <v>-0.288049</v>
      </c>
      <c r="BA69">
        <f>VLOOKUP($A69,edata[],electronic_llokup!AP$61)</f>
        <v>525.70299999999997</v>
      </c>
      <c r="BB69">
        <f>VLOOKUP($A69,edata[],electronic_llokup!AQ$61)</f>
        <v>64.111400000000003</v>
      </c>
      <c r="BC69">
        <f>VLOOKUP($A69,edata[],electronic_llokup!AR$61)</f>
        <v>1073.43</v>
      </c>
      <c r="BD69">
        <f>VLOOKUP($A69,edata[],electronic_llokup!AS$61)</f>
        <v>-0.24625</v>
      </c>
      <c r="BE69">
        <f>VLOOKUP($A69,edata[],electronic_llokup!AT$61)</f>
        <v>-2.2839999999999999E-2</v>
      </c>
      <c r="BF69">
        <f>VLOOKUP($A69,edata[],46)</f>
        <v>140.19200910000001</v>
      </c>
      <c r="BG69">
        <f>VLOOKUP(A69,bmi[],2)</f>
        <v>15.939999999999998</v>
      </c>
      <c r="BH69">
        <f>VLOOKUP(A69,bmi[],3)</f>
        <v>1.2770000000000001</v>
      </c>
    </row>
    <row r="70" spans="1:60" x14ac:dyDescent="0.25">
      <c r="A70" t="s">
        <v>91</v>
      </c>
      <c r="B70">
        <v>1.84123083832527</v>
      </c>
      <c r="C70">
        <v>1.8415553209176201</v>
      </c>
      <c r="D70">
        <v>1.8414152166200799</v>
      </c>
      <c r="E70">
        <v>104.206331985774</v>
      </c>
      <c r="F70">
        <v>103.21245527067801</v>
      </c>
      <c r="G70">
        <v>102.157047896027</v>
      </c>
      <c r="H70">
        <v>64.804004779233395</v>
      </c>
      <c r="I70">
        <v>28.537840066575601</v>
      </c>
      <c r="J70">
        <v>40.700000000000003</v>
      </c>
      <c r="K70">
        <v>8.5221729810242994</v>
      </c>
      <c r="L70">
        <v>5.2770299402496903</v>
      </c>
      <c r="M70">
        <v>7.9939740651530196</v>
      </c>
      <c r="N70" t="str">
        <f>VLOOKUP($A70,edata[],electronic_llokup!C$61)</f>
        <v>SP4</v>
      </c>
      <c r="O70">
        <f>VLOOKUP($A70,edata[],electronic_llokup!D$61)</f>
        <v>0.17724599999999999</v>
      </c>
      <c r="P70">
        <f>VLOOKUP($A70,edata[],electronic_llokup!E$61)</f>
        <v>-2.9998E-2</v>
      </c>
      <c r="Q70">
        <f>VLOOKUP($A70,edata[],electronic_llokup!F$61)</f>
        <v>-3.0117000000000001E-2</v>
      </c>
      <c r="R70">
        <f>VLOOKUP($A70,edata[],electronic_llokup!G$61)</f>
        <v>-0.22006999999999999</v>
      </c>
      <c r="S70">
        <f>VLOOKUP($A70,edata[],electronic_llokup!H$61)</f>
        <v>0.61323800000000006</v>
      </c>
      <c r="T70">
        <f>VLOOKUP($A70,edata[],electronic_llokup!I$61)</f>
        <v>-0.18851399999999999</v>
      </c>
      <c r="U70">
        <f>VLOOKUP($A70,edata[],electronic_llokup!J$61)</f>
        <v>-0.18893499999999999</v>
      </c>
      <c r="V70">
        <f>VLOOKUP($A70,edata[],electronic_llokup!K$61)</f>
        <v>-0.30469200000000002</v>
      </c>
      <c r="W70">
        <f>VLOOKUP($A70,edata[],electronic_llokup!L$61)</f>
        <v>538.20899999999995</v>
      </c>
      <c r="X70">
        <f>VLOOKUP($A70,edata[],electronic_llokup!M$61)</f>
        <v>64.740600000000001</v>
      </c>
      <c r="Y70">
        <f>VLOOKUP($A70,edata[],electronic_llokup!N$61)</f>
        <v>1070.8900000000001</v>
      </c>
      <c r="Z70">
        <f>VLOOKUP($A70,edata[],electronic_llokup!O$61)</f>
        <v>-0.24277000000000001</v>
      </c>
      <c r="AA70">
        <f>VLOOKUP($A70,edata[],electronic_llokup!P$61)</f>
        <v>-2.3910000000000001E-2</v>
      </c>
      <c r="AB70">
        <f>VLOOKUP($A70,edata[],electronic_llokup!Q$61)</f>
        <v>137.33683859999999</v>
      </c>
      <c r="AC70" t="str">
        <f>VLOOKUP($A70,edata[],electronic_llokup!R$61)</f>
        <v>SP4</v>
      </c>
      <c r="AD70">
        <f>VLOOKUP($A70,edata[],electronic_llokup!S$61)</f>
        <v>0.17724599999999999</v>
      </c>
      <c r="AE70">
        <f>VLOOKUP($A70,edata[],electronic_llokup!T$61)</f>
        <v>-2.9998E-2</v>
      </c>
      <c r="AF70">
        <f>VLOOKUP($A70,edata[],electronic_llokup!U$61)</f>
        <v>-3.0117000000000001E-2</v>
      </c>
      <c r="AG70">
        <f>VLOOKUP($A70,edata[],electronic_llokup!V$61)</f>
        <v>-0.22006999999999999</v>
      </c>
      <c r="AH70">
        <f>VLOOKUP($A70,edata[],electronic_llokup!W$61)</f>
        <v>0.61323800000000006</v>
      </c>
      <c r="AI70">
        <f>VLOOKUP($A70,edata[],electronic_llokup!X$61)</f>
        <v>-0.18851399999999999</v>
      </c>
      <c r="AJ70">
        <f>VLOOKUP($A70,edata[],electronic_llokup!Y$61)</f>
        <v>-0.18893499999999999</v>
      </c>
      <c r="AK70">
        <f>VLOOKUP($A70,edata[],electronic_llokup!Z$61)</f>
        <v>-0.30469200000000002</v>
      </c>
      <c r="AL70">
        <f>VLOOKUP($A70,edata[],electronic_llokup!AA$61)</f>
        <v>538.20899999999995</v>
      </c>
      <c r="AM70">
        <f>VLOOKUP($A70,edata[],electronic_llokup!AB$61)</f>
        <v>64.740600000000001</v>
      </c>
      <c r="AN70">
        <f>VLOOKUP($A70,edata[],electronic_llokup!AC$61)</f>
        <v>1070.8900000000001</v>
      </c>
      <c r="AO70">
        <f>VLOOKUP($A70,edata[],electronic_llokup!AD$61)</f>
        <v>-0.24277000000000001</v>
      </c>
      <c r="AP70">
        <f>VLOOKUP($A70,edata[],electronic_llokup!AE$61)</f>
        <v>-2.3910000000000001E-2</v>
      </c>
      <c r="AQ70">
        <f>VLOOKUP($A70,edata[],electronic_llokup!AF$61)</f>
        <v>137.33683859999999</v>
      </c>
      <c r="AR70" t="str">
        <f>VLOOKUP($A70,edata[],electronic_llokup!AG$61)</f>
        <v>SP4</v>
      </c>
      <c r="AS70">
        <f>VLOOKUP($A70,edata[],electronic_llokup!AH$61)</f>
        <v>0.17724599999999999</v>
      </c>
      <c r="AT70">
        <f>VLOOKUP($A70,edata[],electronic_llokup!AI$61)</f>
        <v>-2.9998E-2</v>
      </c>
      <c r="AU70">
        <f>VLOOKUP($A70,edata[],electronic_llokup!AJ$61)</f>
        <v>-3.0117000000000001E-2</v>
      </c>
      <c r="AV70">
        <f>VLOOKUP($A70,edata[],electronic_llokup!AK$61)</f>
        <v>-0.22006999999999999</v>
      </c>
      <c r="AW70">
        <f>VLOOKUP($A70,edata[],electronic_llokup!AL$61)</f>
        <v>0.61323800000000006</v>
      </c>
      <c r="AX70">
        <f>VLOOKUP($A70,edata[],electronic_llokup!AM$61)</f>
        <v>-0.18851399999999999</v>
      </c>
      <c r="AY70">
        <f>VLOOKUP($A70,edata[],electronic_llokup!AN$61)</f>
        <v>-0.18893499999999999</v>
      </c>
      <c r="AZ70">
        <f>VLOOKUP($A70,edata[],electronic_llokup!AO$61)</f>
        <v>-0.30469200000000002</v>
      </c>
      <c r="BA70">
        <f>VLOOKUP($A70,edata[],electronic_llokup!AP$61)</f>
        <v>538.20899999999995</v>
      </c>
      <c r="BB70">
        <f>VLOOKUP($A70,edata[],electronic_llokup!AQ$61)</f>
        <v>64.740600000000001</v>
      </c>
      <c r="BC70">
        <f>VLOOKUP($A70,edata[],electronic_llokup!AR$61)</f>
        <v>1070.8900000000001</v>
      </c>
      <c r="BD70">
        <f>VLOOKUP($A70,edata[],electronic_llokup!AS$61)</f>
        <v>-0.24277000000000001</v>
      </c>
      <c r="BE70">
        <f>VLOOKUP($A70,edata[],electronic_llokup!AT$61)</f>
        <v>-2.3910000000000001E-2</v>
      </c>
      <c r="BF70">
        <f>VLOOKUP($A70,edata[],46)</f>
        <v>137.33683859999999</v>
      </c>
      <c r="BG70">
        <f>VLOOKUP(A70,bmi[],2)</f>
        <v>7.1999999999999975</v>
      </c>
      <c r="BH70">
        <f>VLOOKUP(A70,bmi[],3)</f>
        <v>1.0225</v>
      </c>
    </row>
    <row r="71" spans="1:60" x14ac:dyDescent="0.25">
      <c r="A71" t="s">
        <v>92</v>
      </c>
      <c r="B71">
        <v>1.8598873621808301</v>
      </c>
      <c r="C71">
        <v>1.8403515968422901</v>
      </c>
      <c r="D71">
        <v>1.83885127185425</v>
      </c>
      <c r="E71">
        <v>103.926096122179</v>
      </c>
      <c r="F71">
        <v>106.165588211936</v>
      </c>
      <c r="G71">
        <v>105.64150690959799</v>
      </c>
      <c r="H71">
        <v>66.569480158168204</v>
      </c>
      <c r="I71">
        <v>29.3356574109207</v>
      </c>
      <c r="J71">
        <v>67</v>
      </c>
      <c r="K71">
        <v>8.6346827477258294</v>
      </c>
      <c r="L71">
        <v>6.2421179608397601</v>
      </c>
      <c r="M71">
        <v>8.2906661456423993</v>
      </c>
      <c r="N71" t="str">
        <f>VLOOKUP($A71,edata[],electronic_llokup!C$61)</f>
        <v>SP4</v>
      </c>
      <c r="O71">
        <f>VLOOKUP($A71,edata[],electronic_llokup!D$61)</f>
        <v>0.17724599999999999</v>
      </c>
      <c r="P71">
        <f>VLOOKUP($A71,edata[],electronic_llokup!E$61)</f>
        <v>-2.9998E-2</v>
      </c>
      <c r="Q71">
        <f>VLOOKUP($A71,edata[],electronic_llokup!F$61)</f>
        <v>-3.0117000000000001E-2</v>
      </c>
      <c r="R71">
        <f>VLOOKUP($A71,edata[],electronic_llokup!G$61)</f>
        <v>-0.22006999999999999</v>
      </c>
      <c r="S71">
        <f>VLOOKUP($A71,edata[],electronic_llokup!H$61)</f>
        <v>0.61323800000000006</v>
      </c>
      <c r="T71">
        <f>VLOOKUP($A71,edata[],electronic_llokup!I$61)</f>
        <v>-0.18851399999999999</v>
      </c>
      <c r="U71">
        <f>VLOOKUP($A71,edata[],electronic_llokup!J$61)</f>
        <v>-0.18893499999999999</v>
      </c>
      <c r="V71">
        <f>VLOOKUP($A71,edata[],electronic_llokup!K$61)</f>
        <v>-0.30469200000000002</v>
      </c>
      <c r="W71">
        <f>VLOOKUP($A71,edata[],electronic_llokup!L$61)</f>
        <v>538.20899999999995</v>
      </c>
      <c r="X71">
        <f>VLOOKUP($A71,edata[],electronic_llokup!M$61)</f>
        <v>64.740600000000001</v>
      </c>
      <c r="Y71">
        <f>VLOOKUP($A71,edata[],electronic_llokup!N$61)</f>
        <v>1070.8900000000001</v>
      </c>
      <c r="Z71">
        <f>VLOOKUP($A71,edata[],electronic_llokup!O$61)</f>
        <v>-0.24277000000000001</v>
      </c>
      <c r="AA71">
        <f>VLOOKUP($A71,edata[],electronic_llokup!P$61)</f>
        <v>-2.3910000000000001E-2</v>
      </c>
      <c r="AB71">
        <f>VLOOKUP($A71,edata[],electronic_llokup!Q$61)</f>
        <v>137.33683859999999</v>
      </c>
      <c r="AC71" t="str">
        <f>VLOOKUP($A71,edata[],electronic_llokup!R$61)</f>
        <v>SP4</v>
      </c>
      <c r="AD71">
        <f>VLOOKUP($A71,edata[],electronic_llokup!S$61)</f>
        <v>0.17724599999999999</v>
      </c>
      <c r="AE71">
        <f>VLOOKUP($A71,edata[],electronic_llokup!T$61)</f>
        <v>-2.9998E-2</v>
      </c>
      <c r="AF71">
        <f>VLOOKUP($A71,edata[],electronic_llokup!U$61)</f>
        <v>-3.0117000000000001E-2</v>
      </c>
      <c r="AG71">
        <f>VLOOKUP($A71,edata[],electronic_llokup!V$61)</f>
        <v>-0.22006999999999999</v>
      </c>
      <c r="AH71">
        <f>VLOOKUP($A71,edata[],electronic_llokup!W$61)</f>
        <v>0.61323800000000006</v>
      </c>
      <c r="AI71">
        <f>VLOOKUP($A71,edata[],electronic_llokup!X$61)</f>
        <v>-0.18851399999999999</v>
      </c>
      <c r="AJ71">
        <f>VLOOKUP($A71,edata[],electronic_llokup!Y$61)</f>
        <v>-0.18893499999999999</v>
      </c>
      <c r="AK71">
        <f>VLOOKUP($A71,edata[],electronic_llokup!Z$61)</f>
        <v>-0.30469200000000002</v>
      </c>
      <c r="AL71">
        <f>VLOOKUP($A71,edata[],electronic_llokup!AA$61)</f>
        <v>538.20899999999995</v>
      </c>
      <c r="AM71">
        <f>VLOOKUP($A71,edata[],electronic_llokup!AB$61)</f>
        <v>64.740600000000001</v>
      </c>
      <c r="AN71">
        <f>VLOOKUP($A71,edata[],electronic_llokup!AC$61)</f>
        <v>1070.8900000000001</v>
      </c>
      <c r="AO71">
        <f>VLOOKUP($A71,edata[],electronic_llokup!AD$61)</f>
        <v>-0.24277000000000001</v>
      </c>
      <c r="AP71">
        <f>VLOOKUP($A71,edata[],electronic_llokup!AE$61)</f>
        <v>-2.3910000000000001E-2</v>
      </c>
      <c r="AQ71">
        <f>VLOOKUP($A71,edata[],electronic_llokup!AF$61)</f>
        <v>137.33683859999999</v>
      </c>
      <c r="AR71" t="str">
        <f>VLOOKUP($A71,edata[],electronic_llokup!AG$61)</f>
        <v>SP4</v>
      </c>
      <c r="AS71">
        <f>VLOOKUP($A71,edata[],electronic_llokup!AH$61)</f>
        <v>0.17724599999999999</v>
      </c>
      <c r="AT71">
        <f>VLOOKUP($A71,edata[],electronic_llokup!AI$61)</f>
        <v>-2.9998E-2</v>
      </c>
      <c r="AU71">
        <f>VLOOKUP($A71,edata[],electronic_llokup!AJ$61)</f>
        <v>-3.0117000000000001E-2</v>
      </c>
      <c r="AV71">
        <f>VLOOKUP($A71,edata[],electronic_llokup!AK$61)</f>
        <v>-0.22006999999999999</v>
      </c>
      <c r="AW71">
        <f>VLOOKUP($A71,edata[],electronic_llokup!AL$61)</f>
        <v>0.61323800000000006</v>
      </c>
      <c r="AX71">
        <f>VLOOKUP($A71,edata[],electronic_llokup!AM$61)</f>
        <v>-0.18851399999999999</v>
      </c>
      <c r="AY71">
        <f>VLOOKUP($A71,edata[],electronic_llokup!AN$61)</f>
        <v>-0.18893499999999999</v>
      </c>
      <c r="AZ71">
        <f>VLOOKUP($A71,edata[],electronic_llokup!AO$61)</f>
        <v>-0.30469200000000002</v>
      </c>
      <c r="BA71">
        <f>VLOOKUP($A71,edata[],electronic_llokup!AP$61)</f>
        <v>538.20899999999995</v>
      </c>
      <c r="BB71">
        <f>VLOOKUP($A71,edata[],electronic_llokup!AQ$61)</f>
        <v>64.740600000000001</v>
      </c>
      <c r="BC71">
        <f>VLOOKUP($A71,edata[],electronic_llokup!AR$61)</f>
        <v>1070.8900000000001</v>
      </c>
      <c r="BD71">
        <f>VLOOKUP($A71,edata[],electronic_llokup!AS$61)</f>
        <v>-0.24277000000000001</v>
      </c>
      <c r="BE71">
        <f>VLOOKUP($A71,edata[],electronic_llokup!AT$61)</f>
        <v>-2.3910000000000001E-2</v>
      </c>
      <c r="BF71">
        <f>VLOOKUP($A71,edata[],46)</f>
        <v>137.33683859999999</v>
      </c>
      <c r="BG71">
        <f>VLOOKUP(A71,bmi[],2)</f>
        <v>9.0400000000000009</v>
      </c>
      <c r="BH71">
        <f>VLOOKUP(A71,bmi[],3)</f>
        <v>1.9302999999999999</v>
      </c>
    </row>
    <row r="72" spans="1:60" x14ac:dyDescent="0.25">
      <c r="A72" t="s">
        <v>93</v>
      </c>
      <c r="B72">
        <v>1.84476177323794</v>
      </c>
      <c r="C72">
        <v>1.84259083900903</v>
      </c>
      <c r="D72">
        <v>1.84193675244292</v>
      </c>
      <c r="E72">
        <v>108.04556603235</v>
      </c>
      <c r="F72">
        <v>108.742585446487</v>
      </c>
      <c r="G72">
        <v>101.307631959142</v>
      </c>
      <c r="H72">
        <v>67.219621779817103</v>
      </c>
      <c r="I72">
        <v>29.576846222282398</v>
      </c>
      <c r="J72">
        <v>41.6</v>
      </c>
      <c r="K72">
        <v>8.1214740234042804</v>
      </c>
      <c r="L72">
        <v>4.4146800453521404</v>
      </c>
      <c r="M72">
        <v>6.5645392856281601</v>
      </c>
      <c r="N72" t="str">
        <f>VLOOKUP($A72,edata[],electronic_llokup!C$61)</f>
        <v>SP11</v>
      </c>
      <c r="O72">
        <f>VLOOKUP($A72,edata[],electronic_llokup!D$61)</f>
        <v>0.18898000000000001</v>
      </c>
      <c r="P72">
        <f>VLOOKUP($A72,edata[],electronic_llokup!E$61)</f>
        <v>-3.1278E-2</v>
      </c>
      <c r="Q72">
        <f>VLOOKUP($A72,edata[],electronic_llokup!F$61)</f>
        <v>-2.4514000000000001E-2</v>
      </c>
      <c r="R72">
        <f>VLOOKUP($A72,edata[],electronic_llokup!G$61)</f>
        <v>-0.121665</v>
      </c>
      <c r="S72">
        <f>VLOOKUP($A72,edata[],electronic_llokup!H$61)</f>
        <v>0.60114100000000004</v>
      </c>
      <c r="T72">
        <f>VLOOKUP($A72,edata[],electronic_llokup!I$61)</f>
        <v>-0.16911000000000001</v>
      </c>
      <c r="U72">
        <f>VLOOKUP($A72,edata[],electronic_llokup!J$61)</f>
        <v>-0.209231</v>
      </c>
      <c r="V72">
        <f>VLOOKUP($A72,edata[],electronic_llokup!K$61)</f>
        <v>-0.17353199999999999</v>
      </c>
      <c r="W72">
        <f>VLOOKUP($A72,edata[],electronic_llokup!L$61)</f>
        <v>501.87200000000001</v>
      </c>
      <c r="X72">
        <f>VLOOKUP($A72,edata[],electronic_llokup!M$61)</f>
        <v>65.958600000000004</v>
      </c>
      <c r="Y72">
        <f>VLOOKUP($A72,edata[],electronic_llokup!N$61)</f>
        <v>1145.3800000000001</v>
      </c>
      <c r="Z72">
        <f>VLOOKUP($A72,edata[],electronic_llokup!O$61)</f>
        <v>-0.23574000000000001</v>
      </c>
      <c r="AA72">
        <f>VLOOKUP($A72,edata[],electronic_llokup!P$61)</f>
        <v>-2.0820000000000002E-2</v>
      </c>
      <c r="AB72">
        <f>VLOOKUP($A72,edata[],electronic_llokup!Q$61)</f>
        <v>134.8644492</v>
      </c>
      <c r="AC72" t="str">
        <f>VLOOKUP($A72,edata[],electronic_llokup!R$61)</f>
        <v>SP11</v>
      </c>
      <c r="AD72">
        <f>VLOOKUP($A72,edata[],electronic_llokup!S$61)</f>
        <v>0.18898000000000001</v>
      </c>
      <c r="AE72">
        <f>VLOOKUP($A72,edata[],electronic_llokup!T$61)</f>
        <v>-3.1278E-2</v>
      </c>
      <c r="AF72">
        <f>VLOOKUP($A72,edata[],electronic_llokup!U$61)</f>
        <v>-2.4514000000000001E-2</v>
      </c>
      <c r="AG72">
        <f>VLOOKUP($A72,edata[],electronic_llokup!V$61)</f>
        <v>-0.121665</v>
      </c>
      <c r="AH72">
        <f>VLOOKUP($A72,edata[],electronic_llokup!W$61)</f>
        <v>0.60114100000000004</v>
      </c>
      <c r="AI72">
        <f>VLOOKUP($A72,edata[],electronic_llokup!X$61)</f>
        <v>-0.16911000000000001</v>
      </c>
      <c r="AJ72">
        <f>VLOOKUP($A72,edata[],electronic_llokup!Y$61)</f>
        <v>-0.209231</v>
      </c>
      <c r="AK72">
        <f>VLOOKUP($A72,edata[],electronic_llokup!Z$61)</f>
        <v>-0.17353199999999999</v>
      </c>
      <c r="AL72">
        <f>VLOOKUP($A72,edata[],electronic_llokup!AA$61)</f>
        <v>501.87200000000001</v>
      </c>
      <c r="AM72">
        <f>VLOOKUP($A72,edata[],electronic_llokup!AB$61)</f>
        <v>65.958600000000004</v>
      </c>
      <c r="AN72">
        <f>VLOOKUP($A72,edata[],electronic_llokup!AC$61)</f>
        <v>1145.3800000000001</v>
      </c>
      <c r="AO72">
        <f>VLOOKUP($A72,edata[],electronic_llokup!AD$61)</f>
        <v>-0.23574000000000001</v>
      </c>
      <c r="AP72">
        <f>VLOOKUP($A72,edata[],electronic_llokup!AE$61)</f>
        <v>-2.0820000000000002E-2</v>
      </c>
      <c r="AQ72">
        <f>VLOOKUP($A72,edata[],electronic_llokup!AF$61)</f>
        <v>134.8644492</v>
      </c>
      <c r="AR72" t="str">
        <f>VLOOKUP($A72,edata[],electronic_llokup!AG$61)</f>
        <v>SP11</v>
      </c>
      <c r="AS72">
        <f>VLOOKUP($A72,edata[],electronic_llokup!AH$61)</f>
        <v>0.18898000000000001</v>
      </c>
      <c r="AT72">
        <f>VLOOKUP($A72,edata[],electronic_llokup!AI$61)</f>
        <v>-3.1278E-2</v>
      </c>
      <c r="AU72">
        <f>VLOOKUP($A72,edata[],electronic_llokup!AJ$61)</f>
        <v>-2.4514000000000001E-2</v>
      </c>
      <c r="AV72">
        <f>VLOOKUP($A72,edata[],electronic_llokup!AK$61)</f>
        <v>-0.121665</v>
      </c>
      <c r="AW72">
        <f>VLOOKUP($A72,edata[],electronic_llokup!AL$61)</f>
        <v>0.60114100000000004</v>
      </c>
      <c r="AX72">
        <f>VLOOKUP($A72,edata[],electronic_llokup!AM$61)</f>
        <v>-0.16911000000000001</v>
      </c>
      <c r="AY72">
        <f>VLOOKUP($A72,edata[],electronic_llokup!AN$61)</f>
        <v>-0.209231</v>
      </c>
      <c r="AZ72">
        <f>VLOOKUP($A72,edata[],electronic_llokup!AO$61)</f>
        <v>-0.17353199999999999</v>
      </c>
      <c r="BA72">
        <f>VLOOKUP($A72,edata[],electronic_llokup!AP$61)</f>
        <v>501.87200000000001</v>
      </c>
      <c r="BB72">
        <f>VLOOKUP($A72,edata[],electronic_llokup!AQ$61)</f>
        <v>65.958600000000004</v>
      </c>
      <c r="BC72">
        <f>VLOOKUP($A72,edata[],electronic_llokup!AR$61)</f>
        <v>1145.3800000000001</v>
      </c>
      <c r="BD72">
        <f>VLOOKUP($A72,edata[],electronic_llokup!AS$61)</f>
        <v>-0.23574000000000001</v>
      </c>
      <c r="BE72">
        <f>VLOOKUP($A72,edata[],electronic_llokup!AT$61)</f>
        <v>-2.0820000000000002E-2</v>
      </c>
      <c r="BF72">
        <f>VLOOKUP($A72,edata[],46)</f>
        <v>134.8644492</v>
      </c>
      <c r="BG72">
        <f>VLOOKUP(A72,bmi[],2)</f>
        <v>12.600000000000001</v>
      </c>
      <c r="BH72">
        <f>VLOOKUP(A72,bmi[],3)</f>
        <v>0.1142</v>
      </c>
    </row>
    <row r="73" spans="1:60" x14ac:dyDescent="0.25">
      <c r="A73" t="s">
        <v>94</v>
      </c>
      <c r="B73">
        <v>1.83979428197828</v>
      </c>
      <c r="C73">
        <v>1.8412851490195601</v>
      </c>
      <c r="D73">
        <v>1.84094921168401</v>
      </c>
      <c r="E73">
        <v>99.315085426183799</v>
      </c>
      <c r="F73">
        <v>104.933126426283</v>
      </c>
      <c r="G73">
        <v>105.585725168379</v>
      </c>
      <c r="H73">
        <v>64.844234932153796</v>
      </c>
      <c r="I73">
        <v>28.545862340986599</v>
      </c>
      <c r="J73">
        <v>40.6</v>
      </c>
      <c r="K73">
        <v>7.6396952728081198</v>
      </c>
      <c r="L73">
        <v>4.4547691812097296</v>
      </c>
      <c r="M73">
        <v>7.0349806518924396</v>
      </c>
      <c r="N73" t="str">
        <f>VLOOKUP($A73,edata[],electronic_llokup!C$61)</f>
        <v>SP24</v>
      </c>
      <c r="O73">
        <f>VLOOKUP($A73,edata[],electronic_llokup!D$61)</f>
        <v>0.22301699999999999</v>
      </c>
      <c r="P73">
        <f>VLOOKUP($A73,edata[],electronic_llokup!E$61)</f>
        <v>-1.1913E-2</v>
      </c>
      <c r="Q73">
        <f>VLOOKUP($A73,edata[],electronic_llokup!F$61)</f>
        <v>-4.6870000000000002E-3</v>
      </c>
      <c r="R73">
        <f>VLOOKUP($A73,edata[],electronic_llokup!G$61)</f>
        <v>-0.14432</v>
      </c>
      <c r="S73">
        <f>VLOOKUP($A73,edata[],electronic_llokup!H$61)</f>
        <v>0.46884199999999998</v>
      </c>
      <c r="T73">
        <f>VLOOKUP($A73,edata[],electronic_llokup!I$61)</f>
        <v>-0.13273799999999999</v>
      </c>
      <c r="U73">
        <f>VLOOKUP($A73,edata[],electronic_llokup!J$61)</f>
        <v>-0.147151</v>
      </c>
      <c r="V73">
        <f>VLOOKUP($A73,edata[],electronic_llokup!K$61)</f>
        <v>-4.0252000000000003E-2</v>
      </c>
      <c r="W73">
        <f>VLOOKUP($A73,edata[],electronic_llokup!L$61)</f>
        <v>491.35899999999998</v>
      </c>
      <c r="X73">
        <f>VLOOKUP($A73,edata[],electronic_llokup!M$61)</f>
        <v>51.790700000000001</v>
      </c>
      <c r="Y73">
        <f>VLOOKUP($A73,edata[],electronic_llokup!N$61)</f>
        <v>1117.94</v>
      </c>
      <c r="Z73">
        <f>VLOOKUP($A73,edata[],electronic_llokup!O$61)</f>
        <v>-0.25564999999999999</v>
      </c>
      <c r="AA73">
        <f>VLOOKUP($A73,edata[],electronic_llokup!P$61)</f>
        <v>-5.527E-2</v>
      </c>
      <c r="AB73">
        <f>VLOOKUP($A73,edata[],electronic_llokup!Q$61)</f>
        <v>125.7404538</v>
      </c>
      <c r="AC73" t="str">
        <f>VLOOKUP($A73,edata[],electronic_llokup!R$61)</f>
        <v>SP24</v>
      </c>
      <c r="AD73">
        <f>VLOOKUP($A73,edata[],electronic_llokup!S$61)</f>
        <v>0.22301699999999999</v>
      </c>
      <c r="AE73">
        <f>VLOOKUP($A73,edata[],electronic_llokup!T$61)</f>
        <v>-1.1913E-2</v>
      </c>
      <c r="AF73">
        <f>VLOOKUP($A73,edata[],electronic_llokup!U$61)</f>
        <v>-4.6870000000000002E-3</v>
      </c>
      <c r="AG73">
        <f>VLOOKUP($A73,edata[],electronic_llokup!V$61)</f>
        <v>-0.14432</v>
      </c>
      <c r="AH73">
        <f>VLOOKUP($A73,edata[],electronic_llokup!W$61)</f>
        <v>0.46884199999999998</v>
      </c>
      <c r="AI73">
        <f>VLOOKUP($A73,edata[],electronic_llokup!X$61)</f>
        <v>-0.13273799999999999</v>
      </c>
      <c r="AJ73">
        <f>VLOOKUP($A73,edata[],electronic_llokup!Y$61)</f>
        <v>-0.147151</v>
      </c>
      <c r="AK73">
        <f>VLOOKUP($A73,edata[],electronic_llokup!Z$61)</f>
        <v>-4.0252000000000003E-2</v>
      </c>
      <c r="AL73">
        <f>VLOOKUP($A73,edata[],electronic_llokup!AA$61)</f>
        <v>491.35899999999998</v>
      </c>
      <c r="AM73">
        <f>VLOOKUP($A73,edata[],electronic_llokup!AB$61)</f>
        <v>51.790700000000001</v>
      </c>
      <c r="AN73">
        <f>VLOOKUP($A73,edata[],electronic_llokup!AC$61)</f>
        <v>1117.94</v>
      </c>
      <c r="AO73">
        <f>VLOOKUP($A73,edata[],electronic_llokup!AD$61)</f>
        <v>-0.25564999999999999</v>
      </c>
      <c r="AP73">
        <f>VLOOKUP($A73,edata[],electronic_llokup!AE$61)</f>
        <v>-5.527E-2</v>
      </c>
      <c r="AQ73">
        <f>VLOOKUP($A73,edata[],electronic_llokup!AF$61)</f>
        <v>125.7404538</v>
      </c>
      <c r="AR73" t="str">
        <f>VLOOKUP($A73,edata[],electronic_llokup!AG$61)</f>
        <v>BP1</v>
      </c>
      <c r="AS73">
        <f>VLOOKUP($A73,edata[],electronic_llokup!AH$61)</f>
        <v>0.210537</v>
      </c>
      <c r="AT73">
        <f>VLOOKUP($A73,edata[],electronic_llokup!AI$61)</f>
        <v>-0.18282599999999999</v>
      </c>
      <c r="AU73">
        <f>VLOOKUP($A73,edata[],electronic_llokup!AJ$61)</f>
        <v>-2.5245E-2</v>
      </c>
      <c r="AV73">
        <f>VLOOKUP($A73,edata[],electronic_llokup!AK$61)</f>
        <v>-8.1609999999999999E-3</v>
      </c>
      <c r="AW73">
        <f>VLOOKUP($A73,edata[],electronic_llokup!AL$61)</f>
        <v>0.50115699999999996</v>
      </c>
      <c r="AX73">
        <f>VLOOKUP($A73,edata[],electronic_llokup!AM$61)</f>
        <v>-0.142571</v>
      </c>
      <c r="AY73">
        <f>VLOOKUP($A73,edata[],electronic_llokup!AN$61)</f>
        <v>-0.15087999999999999</v>
      </c>
      <c r="AZ73">
        <f>VLOOKUP($A73,edata[],electronic_llokup!AO$61)</f>
        <v>-0.130694</v>
      </c>
      <c r="BA73">
        <f>VLOOKUP($A73,edata[],electronic_llokup!AP$61)</f>
        <v>524.41399999999999</v>
      </c>
      <c r="BB73">
        <f>VLOOKUP($A73,edata[],electronic_llokup!AQ$61)</f>
        <v>65.549800000000005</v>
      </c>
      <c r="BC73">
        <f>VLOOKUP($A73,edata[],electronic_llokup!AR$61)</f>
        <v>1095.94</v>
      </c>
      <c r="BD73">
        <f>VLOOKUP($A73,edata[],electronic_llokup!AS$61)</f>
        <v>-0.20849000000000001</v>
      </c>
      <c r="BE73">
        <f>VLOOKUP($A73,edata[],electronic_llokup!AT$61)</f>
        <v>-2.1530000000000001E-2</v>
      </c>
      <c r="BF73">
        <f>VLOOKUP($A73,edata[],46)</f>
        <v>117.3192696</v>
      </c>
      <c r="BG73">
        <f>VLOOKUP(A73,bmi[],2)</f>
        <v>1</v>
      </c>
      <c r="BH73">
        <f>VLOOKUP(A73,bmi[],3)</f>
        <v>0.26119999999999999</v>
      </c>
    </row>
    <row r="74" spans="1:60" x14ac:dyDescent="0.25">
      <c r="A74" t="s">
        <v>95</v>
      </c>
      <c r="B74">
        <v>1.83985733142545</v>
      </c>
      <c r="C74">
        <v>1.8415463610781</v>
      </c>
      <c r="D74">
        <v>1.8410458983958</v>
      </c>
      <c r="E74">
        <v>105.77419900731699</v>
      </c>
      <c r="F74">
        <v>105.927370119141</v>
      </c>
      <c r="G74">
        <v>98.921460692305601</v>
      </c>
      <c r="H74">
        <v>65.054622149251699</v>
      </c>
      <c r="I74">
        <v>28.636119784859801</v>
      </c>
      <c r="J74">
        <v>40.700000000000003</v>
      </c>
      <c r="K74">
        <v>9.1408268441093501</v>
      </c>
      <c r="L74">
        <v>5.7485780783369496</v>
      </c>
      <c r="M74">
        <v>7.6155973413485301</v>
      </c>
      <c r="N74" t="str">
        <f>VLOOKUP($A74,edata[],electronic_llokup!C$61)</f>
        <v>SP24</v>
      </c>
      <c r="O74">
        <f>VLOOKUP($A74,edata[],electronic_llokup!D$61)</f>
        <v>0.22301699999999999</v>
      </c>
      <c r="P74">
        <f>VLOOKUP($A74,edata[],electronic_llokup!E$61)</f>
        <v>-1.1913E-2</v>
      </c>
      <c r="Q74">
        <f>VLOOKUP($A74,edata[],electronic_llokup!F$61)</f>
        <v>-4.6870000000000002E-3</v>
      </c>
      <c r="R74">
        <f>VLOOKUP($A74,edata[],electronic_llokup!G$61)</f>
        <v>-0.14432</v>
      </c>
      <c r="S74">
        <f>VLOOKUP($A74,edata[],electronic_llokup!H$61)</f>
        <v>0.46884199999999998</v>
      </c>
      <c r="T74">
        <f>VLOOKUP($A74,edata[],electronic_llokup!I$61)</f>
        <v>-0.13273799999999999</v>
      </c>
      <c r="U74">
        <f>VLOOKUP($A74,edata[],electronic_llokup!J$61)</f>
        <v>-0.147151</v>
      </c>
      <c r="V74">
        <f>VLOOKUP($A74,edata[],electronic_llokup!K$61)</f>
        <v>-4.0252000000000003E-2</v>
      </c>
      <c r="W74">
        <f>VLOOKUP($A74,edata[],electronic_llokup!L$61)</f>
        <v>491.35899999999998</v>
      </c>
      <c r="X74">
        <f>VLOOKUP($A74,edata[],electronic_llokup!M$61)</f>
        <v>51.790700000000001</v>
      </c>
      <c r="Y74">
        <f>VLOOKUP($A74,edata[],electronic_llokup!N$61)</f>
        <v>1117.94</v>
      </c>
      <c r="Z74">
        <f>VLOOKUP($A74,edata[],electronic_llokup!O$61)</f>
        <v>-0.25564999999999999</v>
      </c>
      <c r="AA74">
        <f>VLOOKUP($A74,edata[],electronic_llokup!P$61)</f>
        <v>-5.527E-2</v>
      </c>
      <c r="AB74">
        <f>VLOOKUP($A74,edata[],electronic_llokup!Q$61)</f>
        <v>125.7404538</v>
      </c>
      <c r="AC74" t="str">
        <f>VLOOKUP($A74,edata[],electronic_llokup!R$61)</f>
        <v>SP24</v>
      </c>
      <c r="AD74">
        <f>VLOOKUP($A74,edata[],electronic_llokup!S$61)</f>
        <v>0.22301699999999999</v>
      </c>
      <c r="AE74">
        <f>VLOOKUP($A74,edata[],electronic_llokup!T$61)</f>
        <v>-1.1913E-2</v>
      </c>
      <c r="AF74">
        <f>VLOOKUP($A74,edata[],electronic_llokup!U$61)</f>
        <v>-4.6870000000000002E-3</v>
      </c>
      <c r="AG74">
        <f>VLOOKUP($A74,edata[],electronic_llokup!V$61)</f>
        <v>-0.14432</v>
      </c>
      <c r="AH74">
        <f>VLOOKUP($A74,edata[],electronic_llokup!W$61)</f>
        <v>0.46884199999999998</v>
      </c>
      <c r="AI74">
        <f>VLOOKUP($A74,edata[],electronic_llokup!X$61)</f>
        <v>-0.13273799999999999</v>
      </c>
      <c r="AJ74">
        <f>VLOOKUP($A74,edata[],electronic_llokup!Y$61)</f>
        <v>-0.147151</v>
      </c>
      <c r="AK74">
        <f>VLOOKUP($A74,edata[],electronic_llokup!Z$61)</f>
        <v>-4.0252000000000003E-2</v>
      </c>
      <c r="AL74">
        <f>VLOOKUP($A74,edata[],electronic_llokup!AA$61)</f>
        <v>491.35899999999998</v>
      </c>
      <c r="AM74">
        <f>VLOOKUP($A74,edata[],electronic_llokup!AB$61)</f>
        <v>51.790700000000001</v>
      </c>
      <c r="AN74">
        <f>VLOOKUP($A74,edata[],electronic_llokup!AC$61)</f>
        <v>1117.94</v>
      </c>
      <c r="AO74">
        <f>VLOOKUP($A74,edata[],electronic_llokup!AD$61)</f>
        <v>-0.25564999999999999</v>
      </c>
      <c r="AP74">
        <f>VLOOKUP($A74,edata[],electronic_llokup!AE$61)</f>
        <v>-5.527E-2</v>
      </c>
      <c r="AQ74">
        <f>VLOOKUP($A74,edata[],electronic_llokup!AF$61)</f>
        <v>125.7404538</v>
      </c>
      <c r="AR74" t="str">
        <f>VLOOKUP($A74,edata[],electronic_llokup!AG$61)</f>
        <v>BP1</v>
      </c>
      <c r="AS74">
        <f>VLOOKUP($A74,edata[],electronic_llokup!AH$61)</f>
        <v>0.210537</v>
      </c>
      <c r="AT74">
        <f>VLOOKUP($A74,edata[],electronic_llokup!AI$61)</f>
        <v>-0.18282599999999999</v>
      </c>
      <c r="AU74">
        <f>VLOOKUP($A74,edata[],electronic_llokup!AJ$61)</f>
        <v>-2.5245E-2</v>
      </c>
      <c r="AV74">
        <f>VLOOKUP($A74,edata[],electronic_llokup!AK$61)</f>
        <v>-8.1609999999999999E-3</v>
      </c>
      <c r="AW74">
        <f>VLOOKUP($A74,edata[],electronic_llokup!AL$61)</f>
        <v>0.50115699999999996</v>
      </c>
      <c r="AX74">
        <f>VLOOKUP($A74,edata[],electronic_llokup!AM$61)</f>
        <v>-0.142571</v>
      </c>
      <c r="AY74">
        <f>VLOOKUP($A74,edata[],electronic_llokup!AN$61)</f>
        <v>-0.15087999999999999</v>
      </c>
      <c r="AZ74">
        <f>VLOOKUP($A74,edata[],electronic_llokup!AO$61)</f>
        <v>-0.130694</v>
      </c>
      <c r="BA74">
        <f>VLOOKUP($A74,edata[],electronic_llokup!AP$61)</f>
        <v>524.41399999999999</v>
      </c>
      <c r="BB74">
        <f>VLOOKUP($A74,edata[],electronic_llokup!AQ$61)</f>
        <v>65.549800000000005</v>
      </c>
      <c r="BC74">
        <f>VLOOKUP($A74,edata[],electronic_llokup!AR$61)</f>
        <v>1095.94</v>
      </c>
      <c r="BD74">
        <f>VLOOKUP($A74,edata[],electronic_llokup!AS$61)</f>
        <v>-0.20849000000000001</v>
      </c>
      <c r="BE74">
        <f>VLOOKUP($A74,edata[],electronic_llokup!AT$61)</f>
        <v>-2.1530000000000001E-2</v>
      </c>
      <c r="BF74">
        <f>VLOOKUP($A74,edata[],46)</f>
        <v>117.3192696</v>
      </c>
      <c r="BG74">
        <f>VLOOKUP(A74,bmi[],2)</f>
        <v>-0.85</v>
      </c>
      <c r="BH74">
        <f>VLOOKUP(A74,bmi[],3)</f>
        <v>3.2399999999999998E-2</v>
      </c>
    </row>
    <row r="75" spans="1:60" x14ac:dyDescent="0.25">
      <c r="A75" t="s">
        <v>96</v>
      </c>
      <c r="B75">
        <v>1.8620026852827001</v>
      </c>
      <c r="C75">
        <v>1.84349016813217</v>
      </c>
      <c r="D75">
        <v>1.8427536460417</v>
      </c>
      <c r="E75">
        <v>106.692419161255</v>
      </c>
      <c r="F75">
        <v>98.758974677550597</v>
      </c>
      <c r="G75">
        <v>108.44713699222299</v>
      </c>
      <c r="H75">
        <v>65.965607629537899</v>
      </c>
      <c r="I75">
        <v>29.112093166584401</v>
      </c>
      <c r="J75">
        <v>42.1</v>
      </c>
      <c r="K75">
        <v>7.5891381242165101</v>
      </c>
      <c r="L75">
        <v>4.2764763203281504</v>
      </c>
      <c r="M75">
        <v>7.1505000755835502</v>
      </c>
      <c r="N75" t="str">
        <f>VLOOKUP($A75,edata[],electronic_llokup!C$61)</f>
        <v>SP25</v>
      </c>
      <c r="O75">
        <f>VLOOKUP($A75,edata[],electronic_llokup!D$61)</f>
        <v>0.19837199999999999</v>
      </c>
      <c r="P75">
        <f>VLOOKUP($A75,edata[],electronic_llokup!E$61)</f>
        <v>-2.6991000000000001E-2</v>
      </c>
      <c r="Q75">
        <f>VLOOKUP($A75,edata[],electronic_llokup!F$61)</f>
        <v>-1.8414E-2</v>
      </c>
      <c r="R75">
        <f>VLOOKUP($A75,edata[],electronic_llokup!G$61)</f>
        <v>-0.148539</v>
      </c>
      <c r="S75">
        <f>VLOOKUP($A75,edata[],electronic_llokup!H$61)</f>
        <v>0.576847</v>
      </c>
      <c r="T75">
        <f>VLOOKUP($A75,edata[],electronic_llokup!I$61)</f>
        <v>-0.157473</v>
      </c>
      <c r="U75">
        <f>VLOOKUP($A75,edata[],electronic_llokup!J$61)</f>
        <v>-0.19330900000000001</v>
      </c>
      <c r="V75">
        <f>VLOOKUP($A75,edata[],electronic_llokup!K$61)</f>
        <v>-0.21340200000000001</v>
      </c>
      <c r="W75">
        <f>VLOOKUP($A75,edata[],electronic_llokup!L$61)</f>
        <v>501.68700000000001</v>
      </c>
      <c r="X75">
        <f>VLOOKUP($A75,edata[],electronic_llokup!M$61)</f>
        <v>64.464399999999998</v>
      </c>
      <c r="Y75">
        <f>VLOOKUP($A75,edata[],electronic_llokup!N$61)</f>
        <v>1112.25</v>
      </c>
      <c r="Z75">
        <f>VLOOKUP($A75,edata[],electronic_llokup!O$61)</f>
        <v>-0.24559</v>
      </c>
      <c r="AA75">
        <f>VLOOKUP($A75,edata[],electronic_llokup!P$61)</f>
        <v>-2.6339999999999999E-2</v>
      </c>
      <c r="AB75">
        <f>VLOOKUP($A75,edata[],electronic_llokup!Q$61)</f>
        <v>137.58156750000001</v>
      </c>
      <c r="AC75" t="str">
        <f>VLOOKUP($A75,edata[],electronic_llokup!R$61)</f>
        <v>SP25</v>
      </c>
      <c r="AD75">
        <f>VLOOKUP($A75,edata[],electronic_llokup!S$61)</f>
        <v>0.19837199999999999</v>
      </c>
      <c r="AE75">
        <f>VLOOKUP($A75,edata[],electronic_llokup!T$61)</f>
        <v>-2.6991000000000001E-2</v>
      </c>
      <c r="AF75">
        <f>VLOOKUP($A75,edata[],electronic_llokup!U$61)</f>
        <v>-1.8414E-2</v>
      </c>
      <c r="AG75">
        <f>VLOOKUP($A75,edata[],electronic_llokup!V$61)</f>
        <v>-0.148539</v>
      </c>
      <c r="AH75">
        <f>VLOOKUP($A75,edata[],electronic_llokup!W$61)</f>
        <v>0.576847</v>
      </c>
      <c r="AI75">
        <f>VLOOKUP($A75,edata[],electronic_llokup!X$61)</f>
        <v>-0.157473</v>
      </c>
      <c r="AJ75">
        <f>VLOOKUP($A75,edata[],electronic_llokup!Y$61)</f>
        <v>-0.19330900000000001</v>
      </c>
      <c r="AK75">
        <f>VLOOKUP($A75,edata[],electronic_llokup!Z$61)</f>
        <v>-0.21340200000000001</v>
      </c>
      <c r="AL75">
        <f>VLOOKUP($A75,edata[],electronic_llokup!AA$61)</f>
        <v>501.68700000000001</v>
      </c>
      <c r="AM75">
        <f>VLOOKUP($A75,edata[],electronic_llokup!AB$61)</f>
        <v>64.464399999999998</v>
      </c>
      <c r="AN75">
        <f>VLOOKUP($A75,edata[],electronic_llokup!AC$61)</f>
        <v>1112.25</v>
      </c>
      <c r="AO75">
        <f>VLOOKUP($A75,edata[],electronic_llokup!AD$61)</f>
        <v>-0.24559</v>
      </c>
      <c r="AP75">
        <f>VLOOKUP($A75,edata[],electronic_llokup!AE$61)</f>
        <v>-2.6339999999999999E-2</v>
      </c>
      <c r="AQ75">
        <f>VLOOKUP($A75,edata[],electronic_llokup!AF$61)</f>
        <v>137.58156750000001</v>
      </c>
      <c r="AR75" t="str">
        <f>VLOOKUP($A75,edata[],electronic_llokup!AG$61)</f>
        <v>SP25</v>
      </c>
      <c r="AS75">
        <f>VLOOKUP($A75,edata[],electronic_llokup!AH$61)</f>
        <v>0.19837199999999999</v>
      </c>
      <c r="AT75">
        <f>VLOOKUP($A75,edata[],electronic_llokup!AI$61)</f>
        <v>-2.6991000000000001E-2</v>
      </c>
      <c r="AU75">
        <f>VLOOKUP($A75,edata[],electronic_llokup!AJ$61)</f>
        <v>-1.8414E-2</v>
      </c>
      <c r="AV75">
        <f>VLOOKUP($A75,edata[],electronic_llokup!AK$61)</f>
        <v>-0.148539</v>
      </c>
      <c r="AW75">
        <f>VLOOKUP($A75,edata[],electronic_llokup!AL$61)</f>
        <v>0.576847</v>
      </c>
      <c r="AX75">
        <f>VLOOKUP($A75,edata[],electronic_llokup!AM$61)</f>
        <v>-0.157473</v>
      </c>
      <c r="AY75">
        <f>VLOOKUP($A75,edata[],electronic_llokup!AN$61)</f>
        <v>-0.19330900000000001</v>
      </c>
      <c r="AZ75">
        <f>VLOOKUP($A75,edata[],electronic_llokup!AO$61)</f>
        <v>-0.21340200000000001</v>
      </c>
      <c r="BA75">
        <f>VLOOKUP($A75,edata[],electronic_llokup!AP$61)</f>
        <v>501.68700000000001</v>
      </c>
      <c r="BB75">
        <f>VLOOKUP($A75,edata[],electronic_llokup!AQ$61)</f>
        <v>64.464399999999998</v>
      </c>
      <c r="BC75">
        <f>VLOOKUP($A75,edata[],electronic_llokup!AR$61)</f>
        <v>1112.25</v>
      </c>
      <c r="BD75">
        <f>VLOOKUP($A75,edata[],electronic_llokup!AS$61)</f>
        <v>-0.24559</v>
      </c>
      <c r="BE75">
        <f>VLOOKUP($A75,edata[],electronic_llokup!AT$61)</f>
        <v>-2.6339999999999999E-2</v>
      </c>
      <c r="BF75">
        <f>VLOOKUP($A75,edata[],46)</f>
        <v>137.58156750000001</v>
      </c>
      <c r="BG75">
        <f>VLOOKUP(A75,bmi[],2)</f>
        <v>35.86</v>
      </c>
      <c r="BH75">
        <f>VLOOKUP(A75,bmi[],3)</f>
        <v>8.4186999999999994</v>
      </c>
    </row>
    <row r="76" spans="1:60" x14ac:dyDescent="0.25">
      <c r="A76" t="s">
        <v>97</v>
      </c>
      <c r="B76">
        <v>1.86328124554507</v>
      </c>
      <c r="C76">
        <v>1.8634068262191099</v>
      </c>
      <c r="D76">
        <v>1.8634615638644101</v>
      </c>
      <c r="E76">
        <v>107.092921334195</v>
      </c>
      <c r="F76">
        <v>106.959927532793</v>
      </c>
      <c r="G76">
        <v>107.14693159722501</v>
      </c>
      <c r="H76">
        <v>68.219585366560807</v>
      </c>
      <c r="I76">
        <v>30.2138209309161</v>
      </c>
      <c r="J76">
        <v>48.9</v>
      </c>
      <c r="K76">
        <v>7.41485806040897</v>
      </c>
      <c r="L76">
        <v>4.98754989884889</v>
      </c>
      <c r="M76">
        <v>7.0751346842538796</v>
      </c>
      <c r="N76" t="str">
        <f>VLOOKUP($A76,edata[],electronic_llokup!C$61)</f>
        <v>SP26</v>
      </c>
      <c r="O76">
        <f>VLOOKUP($A76,edata[],electronic_llokup!D$61)</f>
        <v>0.24818499999999999</v>
      </c>
      <c r="P76">
        <f>VLOOKUP($A76,edata[],electronic_llokup!E$61)</f>
        <v>-6.5110000000000003E-3</v>
      </c>
      <c r="Q76">
        <f>VLOOKUP($A76,edata[],electronic_llokup!F$61)</f>
        <v>-6.9360000000000003E-3</v>
      </c>
      <c r="R76">
        <f>VLOOKUP($A76,edata[],electronic_llokup!G$61)</f>
        <v>-0.26412799999999997</v>
      </c>
      <c r="S76">
        <f>VLOOKUP($A76,edata[],electronic_llokup!H$61)</f>
        <v>0.69054700000000002</v>
      </c>
      <c r="T76">
        <f>VLOOKUP($A76,edata[],electronic_llokup!I$61)</f>
        <v>-0.155165</v>
      </c>
      <c r="U76">
        <f>VLOOKUP($A76,edata[],electronic_llokup!J$61)</f>
        <v>-0.152286</v>
      </c>
      <c r="V76">
        <f>VLOOKUP($A76,edata[],electronic_llokup!K$61)</f>
        <v>-0.40063399999999999</v>
      </c>
      <c r="W76">
        <f>VLOOKUP($A76,edata[],electronic_llokup!L$61)</f>
        <v>560.92200000000003</v>
      </c>
      <c r="X76">
        <f>VLOOKUP($A76,edata[],electronic_llokup!M$61)</f>
        <v>86.838499999999996</v>
      </c>
      <c r="Y76">
        <f>VLOOKUP($A76,edata[],electronic_llokup!N$61)</f>
        <v>1117.23</v>
      </c>
      <c r="Z76">
        <f>VLOOKUP($A76,edata[],electronic_llokup!O$61)</f>
        <v>-0.26394000000000001</v>
      </c>
      <c r="AA76">
        <f>VLOOKUP($A76,edata[],electronic_llokup!P$61)</f>
        <v>-4.5830000000000003E-2</v>
      </c>
      <c r="AB76">
        <f>VLOOKUP($A76,edata[],electronic_llokup!Q$61)</f>
        <v>136.8662061</v>
      </c>
      <c r="AC76" t="str">
        <f>VLOOKUP($A76,edata[],electronic_llokup!R$61)</f>
        <v>SP1</v>
      </c>
      <c r="AD76">
        <f>VLOOKUP($A76,edata[],electronic_llokup!S$61)</f>
        <v>0.19575999999999999</v>
      </c>
      <c r="AE76">
        <f>VLOOKUP($A76,edata[],electronic_llokup!T$61)</f>
        <v>-1.7198000000000001E-2</v>
      </c>
      <c r="AF76">
        <f>VLOOKUP($A76,edata[],electronic_llokup!U$61)</f>
        <v>-2.7101E-2</v>
      </c>
      <c r="AG76">
        <f>VLOOKUP($A76,edata[],electronic_llokup!V$61)</f>
        <v>-0.15559300000000001</v>
      </c>
      <c r="AH76">
        <f>VLOOKUP($A76,edata[],electronic_llokup!W$61)</f>
        <v>0.52158599999999999</v>
      </c>
      <c r="AI76">
        <f>VLOOKUP($A76,edata[],electronic_llokup!X$61)</f>
        <v>-0.184866</v>
      </c>
      <c r="AJ76">
        <f>VLOOKUP($A76,edata[],electronic_llokup!Y$61)</f>
        <v>-0.150033</v>
      </c>
      <c r="AK76">
        <f>VLOOKUP($A76,edata[],electronic_llokup!Z$61)</f>
        <v>-8.6227999999999999E-2</v>
      </c>
      <c r="AL76">
        <f>VLOOKUP($A76,edata[],electronic_llokup!AA$61)</f>
        <v>497.02800000000002</v>
      </c>
      <c r="AM76">
        <f>VLOOKUP($A76,edata[],electronic_llokup!AB$61)</f>
        <v>58.020899999999997</v>
      </c>
      <c r="AN76">
        <f>VLOOKUP($A76,edata[],electronic_llokup!AC$61)</f>
        <v>1117.57</v>
      </c>
      <c r="AO76">
        <f>VLOOKUP($A76,edata[],electronic_llokup!AD$61)</f>
        <v>-0.24285999999999999</v>
      </c>
      <c r="AP76">
        <f>VLOOKUP($A76,edata[],electronic_llokup!AE$61)</f>
        <v>-2.409E-2</v>
      </c>
      <c r="AQ76">
        <f>VLOOKUP($A76,edata[],electronic_llokup!AF$61)</f>
        <v>137.28036270000001</v>
      </c>
      <c r="AR76" t="str">
        <f>VLOOKUP($A76,edata[],electronic_llokup!AG$61)</f>
        <v>SP1</v>
      </c>
      <c r="AS76">
        <f>VLOOKUP($A76,edata[],electronic_llokup!AH$61)</f>
        <v>0.19575999999999999</v>
      </c>
      <c r="AT76">
        <f>VLOOKUP($A76,edata[],electronic_llokup!AI$61)</f>
        <v>-1.7198000000000001E-2</v>
      </c>
      <c r="AU76">
        <f>VLOOKUP($A76,edata[],electronic_llokup!AJ$61)</f>
        <v>-2.7101E-2</v>
      </c>
      <c r="AV76">
        <f>VLOOKUP($A76,edata[],electronic_llokup!AK$61)</f>
        <v>-0.15559300000000001</v>
      </c>
      <c r="AW76">
        <f>VLOOKUP($A76,edata[],electronic_llokup!AL$61)</f>
        <v>0.52158599999999999</v>
      </c>
      <c r="AX76">
        <f>VLOOKUP($A76,edata[],electronic_llokup!AM$61)</f>
        <v>-0.184866</v>
      </c>
      <c r="AY76">
        <f>VLOOKUP($A76,edata[],electronic_llokup!AN$61)</f>
        <v>-0.150033</v>
      </c>
      <c r="AZ76">
        <f>VLOOKUP($A76,edata[],electronic_llokup!AO$61)</f>
        <v>-8.6227999999999999E-2</v>
      </c>
      <c r="BA76">
        <f>VLOOKUP($A76,edata[],electronic_llokup!AP$61)</f>
        <v>497.02800000000002</v>
      </c>
      <c r="BB76">
        <f>VLOOKUP($A76,edata[],electronic_llokup!AQ$61)</f>
        <v>58.020899999999997</v>
      </c>
      <c r="BC76">
        <f>VLOOKUP($A76,edata[],electronic_llokup!AR$61)</f>
        <v>1117.57</v>
      </c>
      <c r="BD76">
        <f>VLOOKUP($A76,edata[],electronic_llokup!AS$61)</f>
        <v>-0.24285999999999999</v>
      </c>
      <c r="BE76">
        <f>VLOOKUP($A76,edata[],electronic_llokup!AT$61)</f>
        <v>-2.409E-2</v>
      </c>
      <c r="BF76">
        <f>VLOOKUP($A76,edata[],46)</f>
        <v>137.28036270000001</v>
      </c>
      <c r="BG76">
        <f>VLOOKUP(A76,bmi[],2)</f>
        <v>9.85</v>
      </c>
      <c r="BH76">
        <f>VLOOKUP(A76,bmi[],3)</f>
        <v>2.0825</v>
      </c>
    </row>
    <row r="77" spans="1:60" x14ac:dyDescent="0.25">
      <c r="A77" t="s">
        <v>72</v>
      </c>
      <c r="B77">
        <v>1.8179092386585201</v>
      </c>
      <c r="C77">
        <v>1.8175340436976599</v>
      </c>
      <c r="D77">
        <v>1.8182021339773999</v>
      </c>
      <c r="E77">
        <v>96.312222078400694</v>
      </c>
      <c r="F77">
        <v>96.379497609048599</v>
      </c>
      <c r="G77">
        <v>96.479455781402606</v>
      </c>
      <c r="H77">
        <v>59.399421230920296</v>
      </c>
      <c r="I77">
        <v>26.019395515854601</v>
      </c>
      <c r="J77">
        <v>35.700000000000003</v>
      </c>
      <c r="K77">
        <v>6.7540992306105396</v>
      </c>
      <c r="L77">
        <v>4.1671176559313201</v>
      </c>
      <c r="M77">
        <v>5.7463327837160696</v>
      </c>
      <c r="N77" t="str">
        <f>VLOOKUP($A77,edata[],electronic_llokup!C$61)</f>
        <v>FR4</v>
      </c>
      <c r="O77">
        <f>VLOOKUP($A77,edata[],electronic_llokup!D$61)</f>
        <v>0.193193</v>
      </c>
      <c r="P77">
        <f>VLOOKUP($A77,edata[],electronic_llokup!E$61)</f>
        <v>-2.6838999999999998E-2</v>
      </c>
      <c r="Q77">
        <f>VLOOKUP($A77,edata[],electronic_llokup!F$61)</f>
        <v>-2.6838999999999998E-2</v>
      </c>
      <c r="R77">
        <f>VLOOKUP($A77,edata[],electronic_llokup!G$61)</f>
        <v>-2.6838999999999998E-2</v>
      </c>
      <c r="S77">
        <f>VLOOKUP($A77,edata[],electronic_llokup!H$61)</f>
        <v>0.64619400000000005</v>
      </c>
      <c r="T77">
        <f>VLOOKUP($A77,edata[],electronic_llokup!I$61)</f>
        <v>6.4514000000000002E-2</v>
      </c>
      <c r="U77">
        <f>VLOOKUP($A77,edata[],electronic_llokup!J$61)</f>
        <v>6.4514000000000002E-2</v>
      </c>
      <c r="V77">
        <f>VLOOKUP($A77,edata[],electronic_llokup!K$61)</f>
        <v>6.4514000000000002E-2</v>
      </c>
      <c r="W77">
        <f>VLOOKUP($A77,edata[],electronic_llokup!L$61)</f>
        <v>528.86099999999999</v>
      </c>
      <c r="X77">
        <f>VLOOKUP($A77,edata[],electronic_llokup!M$61)</f>
        <v>62.273299999999999</v>
      </c>
      <c r="Y77">
        <f>VLOOKUP($A77,edata[],electronic_llokup!N$61)</f>
        <v>1224.5999999999999</v>
      </c>
      <c r="Z77">
        <f>VLOOKUP($A77,edata[],electronic_llokup!O$61)</f>
        <v>-0.23053000000000001</v>
      </c>
      <c r="AA77">
        <f>VLOOKUP($A77,edata[],electronic_llokup!P$61)</f>
        <v>-5.9220000000000002E-2</v>
      </c>
      <c r="AB77">
        <f>VLOOKUP($A77,edata[],electronic_llokup!Q$61)</f>
        <v>107.4987381</v>
      </c>
      <c r="AC77" t="str">
        <f>VLOOKUP($A77,edata[],electronic_llokup!R$61)</f>
        <v>FR4</v>
      </c>
      <c r="AD77">
        <f>VLOOKUP($A77,edata[],electronic_llokup!S$61)</f>
        <v>0.193193</v>
      </c>
      <c r="AE77">
        <f>VLOOKUP($A77,edata[],electronic_llokup!T$61)</f>
        <v>-2.6838999999999998E-2</v>
      </c>
      <c r="AF77">
        <f>VLOOKUP($A77,edata[],electronic_llokup!U$61)</f>
        <v>-2.6838999999999998E-2</v>
      </c>
      <c r="AG77">
        <f>VLOOKUP($A77,edata[],electronic_llokup!V$61)</f>
        <v>-2.6838999999999998E-2</v>
      </c>
      <c r="AH77">
        <f>VLOOKUP($A77,edata[],electronic_llokup!W$61)</f>
        <v>0.64619400000000005</v>
      </c>
      <c r="AI77">
        <f>VLOOKUP($A77,edata[],electronic_llokup!X$61)</f>
        <v>6.4514000000000002E-2</v>
      </c>
      <c r="AJ77">
        <f>VLOOKUP($A77,edata[],electronic_llokup!Y$61)</f>
        <v>6.4514000000000002E-2</v>
      </c>
      <c r="AK77">
        <f>VLOOKUP($A77,edata[],electronic_llokup!Z$61)</f>
        <v>6.4514000000000002E-2</v>
      </c>
      <c r="AL77">
        <f>VLOOKUP($A77,edata[],electronic_llokup!AA$61)</f>
        <v>528.86099999999999</v>
      </c>
      <c r="AM77">
        <f>VLOOKUP($A77,edata[],electronic_llokup!AB$61)</f>
        <v>62.273299999999999</v>
      </c>
      <c r="AN77">
        <f>VLOOKUP($A77,edata[],electronic_llokup!AC$61)</f>
        <v>1224.5999999999999</v>
      </c>
      <c r="AO77">
        <f>VLOOKUP($A77,edata[],electronic_llokup!AD$61)</f>
        <v>-0.23053000000000001</v>
      </c>
      <c r="AP77">
        <f>VLOOKUP($A77,edata[],electronic_llokup!AE$61)</f>
        <v>-5.9220000000000002E-2</v>
      </c>
      <c r="AQ77">
        <f>VLOOKUP($A77,edata[],electronic_llokup!AF$61)</f>
        <v>107.4987381</v>
      </c>
      <c r="AR77" t="str">
        <f>VLOOKUP($A77,edata[],electronic_llokup!AG$61)</f>
        <v>FR4</v>
      </c>
      <c r="AS77">
        <f>VLOOKUP($A77,edata[],electronic_llokup!AH$61)</f>
        <v>0.193193</v>
      </c>
      <c r="AT77">
        <f>VLOOKUP($A77,edata[],electronic_llokup!AI$61)</f>
        <v>-2.6838999999999998E-2</v>
      </c>
      <c r="AU77">
        <f>VLOOKUP($A77,edata[],electronic_llokup!AJ$61)</f>
        <v>-2.6838999999999998E-2</v>
      </c>
      <c r="AV77">
        <f>VLOOKUP($A77,edata[],electronic_llokup!AK$61)</f>
        <v>-2.6838999999999998E-2</v>
      </c>
      <c r="AW77">
        <f>VLOOKUP($A77,edata[],electronic_llokup!AL$61)</f>
        <v>0.64619400000000005</v>
      </c>
      <c r="AX77">
        <f>VLOOKUP($A77,edata[],electronic_llokup!AM$61)</f>
        <v>6.4514000000000002E-2</v>
      </c>
      <c r="AY77">
        <f>VLOOKUP($A77,edata[],electronic_llokup!AN$61)</f>
        <v>6.4514000000000002E-2</v>
      </c>
      <c r="AZ77">
        <f>VLOOKUP($A77,edata[],electronic_llokup!AO$61)</f>
        <v>6.4514000000000002E-2</v>
      </c>
      <c r="BA77">
        <f>VLOOKUP($A77,edata[],electronic_llokup!AP$61)</f>
        <v>528.86099999999999</v>
      </c>
      <c r="BB77">
        <f>VLOOKUP($A77,edata[],electronic_llokup!AQ$61)</f>
        <v>62.273299999999999</v>
      </c>
      <c r="BC77">
        <f>VLOOKUP($A77,edata[],electronic_llokup!AR$61)</f>
        <v>1224.5999999999999</v>
      </c>
      <c r="BD77">
        <f>VLOOKUP($A77,edata[],electronic_llokup!AS$61)</f>
        <v>-0.23053000000000001</v>
      </c>
      <c r="BE77">
        <f>VLOOKUP($A77,edata[],electronic_llokup!AT$61)</f>
        <v>-5.9220000000000002E-2</v>
      </c>
      <c r="BF77">
        <f>VLOOKUP($A77,edata[],46)</f>
        <v>107.4987381</v>
      </c>
      <c r="BG77">
        <f>VLOOKUP(A77,bmi[],2)</f>
        <v>3.21</v>
      </c>
      <c r="BH77">
        <f>VLOOKUP(A77,bmi[],3)</f>
        <v>0.37770000000000004</v>
      </c>
    </row>
    <row r="78" spans="1:60" x14ac:dyDescent="0.25">
      <c r="A78" t="s">
        <v>73</v>
      </c>
      <c r="B78">
        <v>1.8366374165849899</v>
      </c>
      <c r="C78">
        <v>1.8376215606049</v>
      </c>
      <c r="D78">
        <v>1.8365323302354299</v>
      </c>
      <c r="E78">
        <v>101.761479513159</v>
      </c>
      <c r="F78">
        <v>101.734677364277</v>
      </c>
      <c r="G78">
        <v>101.737029744449</v>
      </c>
      <c r="H78">
        <v>63.6046360195337</v>
      </c>
      <c r="I78">
        <v>27.984395959966101</v>
      </c>
      <c r="J78">
        <v>37.9</v>
      </c>
      <c r="K78">
        <v>6.5386851898068103</v>
      </c>
      <c r="L78">
        <v>4.3115879577856902</v>
      </c>
      <c r="M78">
        <v>5.9863108851066702</v>
      </c>
      <c r="N78" t="str">
        <f>VLOOKUP($A78,edata[],electronic_llokup!C$61)</f>
        <v>HC1</v>
      </c>
      <c r="O78">
        <f>VLOOKUP($A78,edata[],electronic_llokup!D$61)</f>
        <v>0.21222199999999999</v>
      </c>
      <c r="P78">
        <f>VLOOKUP($A78,edata[],electronic_llokup!E$61)</f>
        <v>-1.3891000000000001E-2</v>
      </c>
      <c r="Q78">
        <f>VLOOKUP($A78,edata[],electronic_llokup!F$61)</f>
        <v>-1.4120000000000001E-2</v>
      </c>
      <c r="R78">
        <f>VLOOKUP($A78,edata[],electronic_llokup!G$61)</f>
        <v>-4.6636999999999998E-2</v>
      </c>
      <c r="S78">
        <f>VLOOKUP($A78,edata[],electronic_llokup!H$61)</f>
        <v>0.61799499999999996</v>
      </c>
      <c r="T78">
        <f>VLOOKUP($A78,edata[],electronic_llokup!I$61)</f>
        <v>-0.200347</v>
      </c>
      <c r="U78">
        <f>VLOOKUP($A78,edata[],electronic_llokup!J$61)</f>
        <v>-0.135329</v>
      </c>
      <c r="V78">
        <f>VLOOKUP($A78,edata[],electronic_llokup!K$61)</f>
        <v>6.1192000000000003E-2</v>
      </c>
      <c r="W78">
        <f>VLOOKUP($A78,edata[],electronic_llokup!L$61)</f>
        <v>535.15200000000004</v>
      </c>
      <c r="X78">
        <f>VLOOKUP($A78,edata[],electronic_llokup!M$61)</f>
        <v>45.559800000000003</v>
      </c>
      <c r="Y78">
        <f>VLOOKUP($A78,edata[],electronic_llokup!N$61)</f>
        <v>1112.69</v>
      </c>
      <c r="Z78">
        <f>VLOOKUP($A78,edata[],electronic_llokup!O$61)</f>
        <v>-0.23091</v>
      </c>
      <c r="AA78">
        <f>VLOOKUP($A78,edata[],electronic_llokup!P$61)</f>
        <v>-1.1050000000000001E-2</v>
      </c>
      <c r="AB78">
        <f>VLOOKUP($A78,edata[],electronic_llokup!Q$61)</f>
        <v>137.96434859999999</v>
      </c>
      <c r="AC78" t="str">
        <f>VLOOKUP($A78,edata[],electronic_llokup!R$61)</f>
        <v>HC1</v>
      </c>
      <c r="AD78">
        <f>VLOOKUP($A78,edata[],electronic_llokup!S$61)</f>
        <v>0.21222199999999999</v>
      </c>
      <c r="AE78">
        <f>VLOOKUP($A78,edata[],electronic_llokup!T$61)</f>
        <v>-1.3891000000000001E-2</v>
      </c>
      <c r="AF78">
        <f>VLOOKUP($A78,edata[],electronic_llokup!U$61)</f>
        <v>-1.4120000000000001E-2</v>
      </c>
      <c r="AG78">
        <f>VLOOKUP($A78,edata[],electronic_llokup!V$61)</f>
        <v>-4.6636999999999998E-2</v>
      </c>
      <c r="AH78">
        <f>VLOOKUP($A78,edata[],electronic_llokup!W$61)</f>
        <v>0.61799499999999996</v>
      </c>
      <c r="AI78">
        <f>VLOOKUP($A78,edata[],electronic_llokup!X$61)</f>
        <v>-0.200347</v>
      </c>
      <c r="AJ78">
        <f>VLOOKUP($A78,edata[],electronic_llokup!Y$61)</f>
        <v>-0.135329</v>
      </c>
      <c r="AK78">
        <f>VLOOKUP($A78,edata[],electronic_llokup!Z$61)</f>
        <v>6.1192000000000003E-2</v>
      </c>
      <c r="AL78">
        <f>VLOOKUP($A78,edata[],electronic_llokup!AA$61)</f>
        <v>535.15200000000004</v>
      </c>
      <c r="AM78">
        <f>VLOOKUP($A78,edata[],electronic_llokup!AB$61)</f>
        <v>45.559800000000003</v>
      </c>
      <c r="AN78">
        <f>VLOOKUP($A78,edata[],electronic_llokup!AC$61)</f>
        <v>1112.69</v>
      </c>
      <c r="AO78">
        <f>VLOOKUP($A78,edata[],electronic_llokup!AD$61)</f>
        <v>-0.23091</v>
      </c>
      <c r="AP78">
        <f>VLOOKUP($A78,edata[],electronic_llokup!AE$61)</f>
        <v>-1.1050000000000001E-2</v>
      </c>
      <c r="AQ78">
        <f>VLOOKUP($A78,edata[],electronic_llokup!AF$61)</f>
        <v>137.96434859999999</v>
      </c>
      <c r="AR78" t="str">
        <f>VLOOKUP($A78,edata[],electronic_llokup!AG$61)</f>
        <v>HC1</v>
      </c>
      <c r="AS78">
        <f>VLOOKUP($A78,edata[],electronic_llokup!AH$61)</f>
        <v>0.21222199999999999</v>
      </c>
      <c r="AT78">
        <f>VLOOKUP($A78,edata[],electronic_llokup!AI$61)</f>
        <v>-1.3891000000000001E-2</v>
      </c>
      <c r="AU78">
        <f>VLOOKUP($A78,edata[],electronic_llokup!AJ$61)</f>
        <v>-1.4120000000000001E-2</v>
      </c>
      <c r="AV78">
        <f>VLOOKUP($A78,edata[],electronic_llokup!AK$61)</f>
        <v>-4.6636999999999998E-2</v>
      </c>
      <c r="AW78">
        <f>VLOOKUP($A78,edata[],electronic_llokup!AL$61)</f>
        <v>0.61799499999999996</v>
      </c>
      <c r="AX78">
        <f>VLOOKUP($A78,edata[],electronic_llokup!AM$61)</f>
        <v>-0.200347</v>
      </c>
      <c r="AY78">
        <f>VLOOKUP($A78,edata[],electronic_llokup!AN$61)</f>
        <v>-0.135329</v>
      </c>
      <c r="AZ78">
        <f>VLOOKUP($A78,edata[],electronic_llokup!AO$61)</f>
        <v>6.1192000000000003E-2</v>
      </c>
      <c r="BA78">
        <f>VLOOKUP($A78,edata[],electronic_llokup!AP$61)</f>
        <v>535.15200000000004</v>
      </c>
      <c r="BB78">
        <f>VLOOKUP($A78,edata[],electronic_llokup!AQ$61)</f>
        <v>45.559800000000003</v>
      </c>
      <c r="BC78">
        <f>VLOOKUP($A78,edata[],electronic_llokup!AR$61)</f>
        <v>1112.69</v>
      </c>
      <c r="BD78">
        <f>VLOOKUP($A78,edata[],electronic_llokup!AS$61)</f>
        <v>-0.23091</v>
      </c>
      <c r="BE78">
        <f>VLOOKUP($A78,edata[],electronic_llokup!AT$61)</f>
        <v>-1.1050000000000001E-2</v>
      </c>
      <c r="BF78">
        <f>VLOOKUP($A78,edata[],46)</f>
        <v>137.96434859999999</v>
      </c>
      <c r="BG78">
        <f>VLOOKUP(A78,bmi[],2)</f>
        <v>-3.0000000000001137E-2</v>
      </c>
      <c r="BH78">
        <f>VLOOKUP(A78,bmi[],3)</f>
        <v>0.92669999999999997</v>
      </c>
    </row>
    <row r="79" spans="1:60" x14ac:dyDescent="0.25">
      <c r="A79" t="s">
        <v>74</v>
      </c>
      <c r="B79">
        <v>1.84323140164223</v>
      </c>
      <c r="C79">
        <v>1.8529905558313</v>
      </c>
      <c r="D79">
        <v>1.84301953326599</v>
      </c>
      <c r="E79">
        <v>102.740007947393</v>
      </c>
      <c r="F79">
        <v>107.827025876684</v>
      </c>
      <c r="G79">
        <v>109.36157062775401</v>
      </c>
      <c r="H79">
        <v>67.786172387177302</v>
      </c>
      <c r="I79">
        <v>29.8502437142172</v>
      </c>
      <c r="J79">
        <v>41.8</v>
      </c>
      <c r="K79">
        <v>11.6160430407683</v>
      </c>
      <c r="L79">
        <v>4.7101117026714396</v>
      </c>
      <c r="M79">
        <v>8.2083362468239596</v>
      </c>
      <c r="N79" t="str">
        <f>VLOOKUP($A79,edata[],electronic_llokup!C$61)</f>
        <v>HC1</v>
      </c>
      <c r="O79">
        <f>VLOOKUP($A79,edata[],electronic_llokup!D$61)</f>
        <v>0.21222199999999999</v>
      </c>
      <c r="P79">
        <f>VLOOKUP($A79,edata[],electronic_llokup!E$61)</f>
        <v>-1.3891000000000001E-2</v>
      </c>
      <c r="Q79">
        <f>VLOOKUP($A79,edata[],electronic_llokup!F$61)</f>
        <v>-1.4120000000000001E-2</v>
      </c>
      <c r="R79">
        <f>VLOOKUP($A79,edata[],electronic_llokup!G$61)</f>
        <v>-4.6636999999999998E-2</v>
      </c>
      <c r="S79">
        <f>VLOOKUP($A79,edata[],electronic_llokup!H$61)</f>
        <v>0.61799499999999996</v>
      </c>
      <c r="T79">
        <f>VLOOKUP($A79,edata[],electronic_llokup!I$61)</f>
        <v>-0.200347</v>
      </c>
      <c r="U79">
        <f>VLOOKUP($A79,edata[],electronic_llokup!J$61)</f>
        <v>-0.135329</v>
      </c>
      <c r="V79">
        <f>VLOOKUP($A79,edata[],electronic_llokup!K$61)</f>
        <v>6.1192000000000003E-2</v>
      </c>
      <c r="W79">
        <f>VLOOKUP($A79,edata[],electronic_llokup!L$61)</f>
        <v>535.15200000000004</v>
      </c>
      <c r="X79">
        <f>VLOOKUP($A79,edata[],electronic_llokup!M$61)</f>
        <v>45.559800000000003</v>
      </c>
      <c r="Y79">
        <f>VLOOKUP($A79,edata[],electronic_llokup!N$61)</f>
        <v>1112.69</v>
      </c>
      <c r="Z79">
        <f>VLOOKUP($A79,edata[],electronic_llokup!O$61)</f>
        <v>-0.23091</v>
      </c>
      <c r="AA79">
        <f>VLOOKUP($A79,edata[],electronic_llokup!P$61)</f>
        <v>-1.1050000000000001E-2</v>
      </c>
      <c r="AB79">
        <f>VLOOKUP($A79,edata[],electronic_llokup!Q$61)</f>
        <v>137.96434859999999</v>
      </c>
      <c r="AC79" t="str">
        <f>VLOOKUP($A79,edata[],electronic_llokup!R$61)</f>
        <v>HC1</v>
      </c>
      <c r="AD79">
        <f>VLOOKUP($A79,edata[],electronic_llokup!S$61)</f>
        <v>0.21222199999999999</v>
      </c>
      <c r="AE79">
        <f>VLOOKUP($A79,edata[],electronic_llokup!T$61)</f>
        <v>-1.3891000000000001E-2</v>
      </c>
      <c r="AF79">
        <f>VLOOKUP($A79,edata[],electronic_llokup!U$61)</f>
        <v>-1.4120000000000001E-2</v>
      </c>
      <c r="AG79">
        <f>VLOOKUP($A79,edata[],electronic_llokup!V$61)</f>
        <v>-4.6636999999999998E-2</v>
      </c>
      <c r="AH79">
        <f>VLOOKUP($A79,edata[],electronic_llokup!W$61)</f>
        <v>0.61799499999999996</v>
      </c>
      <c r="AI79">
        <f>VLOOKUP($A79,edata[],electronic_llokup!X$61)</f>
        <v>-0.200347</v>
      </c>
      <c r="AJ79">
        <f>VLOOKUP($A79,edata[],electronic_llokup!Y$61)</f>
        <v>-0.135329</v>
      </c>
      <c r="AK79">
        <f>VLOOKUP($A79,edata[],electronic_llokup!Z$61)</f>
        <v>6.1192000000000003E-2</v>
      </c>
      <c r="AL79">
        <f>VLOOKUP($A79,edata[],electronic_llokup!AA$61)</f>
        <v>535.15200000000004</v>
      </c>
      <c r="AM79">
        <f>VLOOKUP($A79,edata[],electronic_llokup!AB$61)</f>
        <v>45.559800000000003</v>
      </c>
      <c r="AN79">
        <f>VLOOKUP($A79,edata[],electronic_llokup!AC$61)</f>
        <v>1112.69</v>
      </c>
      <c r="AO79">
        <f>VLOOKUP($A79,edata[],electronic_llokup!AD$61)</f>
        <v>-0.23091</v>
      </c>
      <c r="AP79">
        <f>VLOOKUP($A79,edata[],electronic_llokup!AE$61)</f>
        <v>-1.1050000000000001E-2</v>
      </c>
      <c r="AQ79">
        <f>VLOOKUP($A79,edata[],electronic_llokup!AF$61)</f>
        <v>137.96434859999999</v>
      </c>
      <c r="AR79" t="str">
        <f>VLOOKUP($A79,edata[],electronic_llokup!AG$61)</f>
        <v>HC1</v>
      </c>
      <c r="AS79">
        <f>VLOOKUP($A79,edata[],electronic_llokup!AH$61)</f>
        <v>0.21222199999999999</v>
      </c>
      <c r="AT79">
        <f>VLOOKUP($A79,edata[],electronic_llokup!AI$61)</f>
        <v>-1.3891000000000001E-2</v>
      </c>
      <c r="AU79">
        <f>VLOOKUP($A79,edata[],electronic_llokup!AJ$61)</f>
        <v>-1.4120000000000001E-2</v>
      </c>
      <c r="AV79">
        <f>VLOOKUP($A79,edata[],electronic_llokup!AK$61)</f>
        <v>-4.6636999999999998E-2</v>
      </c>
      <c r="AW79">
        <f>VLOOKUP($A79,edata[],electronic_llokup!AL$61)</f>
        <v>0.61799499999999996</v>
      </c>
      <c r="AX79">
        <f>VLOOKUP($A79,edata[],electronic_llokup!AM$61)</f>
        <v>-0.200347</v>
      </c>
      <c r="AY79">
        <f>VLOOKUP($A79,edata[],electronic_llokup!AN$61)</f>
        <v>-0.135329</v>
      </c>
      <c r="AZ79">
        <f>VLOOKUP($A79,edata[],electronic_llokup!AO$61)</f>
        <v>6.1192000000000003E-2</v>
      </c>
      <c r="BA79">
        <f>VLOOKUP($A79,edata[],electronic_llokup!AP$61)</f>
        <v>535.15200000000004</v>
      </c>
      <c r="BB79">
        <f>VLOOKUP($A79,edata[],electronic_llokup!AQ$61)</f>
        <v>45.559800000000003</v>
      </c>
      <c r="BC79">
        <f>VLOOKUP($A79,edata[],electronic_llokup!AR$61)</f>
        <v>1112.69</v>
      </c>
      <c r="BD79">
        <f>VLOOKUP($A79,edata[],electronic_llokup!AS$61)</f>
        <v>-0.23091</v>
      </c>
      <c r="BE79">
        <f>VLOOKUP($A79,edata[],electronic_llokup!AT$61)</f>
        <v>-1.1050000000000001E-2</v>
      </c>
      <c r="BF79">
        <f>VLOOKUP($A79,edata[],46)</f>
        <v>137.96434859999999</v>
      </c>
      <c r="BG79">
        <f>VLOOKUP(A79,bmi[],2)</f>
        <v>-0.47</v>
      </c>
      <c r="BH79">
        <f>VLOOKUP(A79,bmi[],3)</f>
        <v>1.2500000000000002E-2</v>
      </c>
    </row>
    <row r="80" spans="1:60" x14ac:dyDescent="0.25">
      <c r="A80" t="s">
        <v>75</v>
      </c>
      <c r="B80">
        <v>1.85173054195258</v>
      </c>
      <c r="C80">
        <v>1.8424556982462199</v>
      </c>
      <c r="D80">
        <v>1.8513808360248301</v>
      </c>
      <c r="E80">
        <v>107.30458701196601</v>
      </c>
      <c r="F80">
        <v>108.0264780033</v>
      </c>
      <c r="G80">
        <v>102.66036654929999</v>
      </c>
      <c r="H80">
        <v>67.214039945971706</v>
      </c>
      <c r="I80">
        <v>29.629666533487999</v>
      </c>
      <c r="J80">
        <v>50.2</v>
      </c>
      <c r="K80">
        <v>8.3722373198747899</v>
      </c>
      <c r="L80">
        <v>4.2737039138427297</v>
      </c>
      <c r="M80">
        <v>6.5335098770998599</v>
      </c>
      <c r="N80" t="str">
        <f>VLOOKUP($A80,edata[],electronic_llokup!C$61)</f>
        <v>HC2</v>
      </c>
      <c r="O80">
        <f>VLOOKUP($A80,edata[],electronic_llokup!D$61)</f>
        <v>0.22520000000000001</v>
      </c>
      <c r="P80">
        <f>VLOOKUP($A80,edata[],electronic_llokup!E$61)</f>
        <v>-1.8034000000000001E-2</v>
      </c>
      <c r="Q80">
        <f>VLOOKUP($A80,edata[],electronic_llokup!F$61)</f>
        <v>-1.6043000000000002E-2</v>
      </c>
      <c r="R80">
        <f>VLOOKUP($A80,edata[],electronic_llokup!G$61)</f>
        <v>-0.315749</v>
      </c>
      <c r="S80">
        <f>VLOOKUP($A80,edata[],electronic_llokup!H$61)</f>
        <v>0.64498999999999995</v>
      </c>
      <c r="T80">
        <f>VLOOKUP($A80,edata[],electronic_llokup!I$61)</f>
        <v>-0.160193</v>
      </c>
      <c r="U80">
        <f>VLOOKUP($A80,edata[],electronic_llokup!J$61)</f>
        <v>-0.20486599999999999</v>
      </c>
      <c r="V80">
        <f>VLOOKUP($A80,edata[],electronic_llokup!K$61)</f>
        <v>-0.14271600000000001</v>
      </c>
      <c r="W80">
        <f>VLOOKUP($A80,edata[],electronic_llokup!L$61)</f>
        <v>524.827</v>
      </c>
      <c r="X80">
        <f>VLOOKUP($A80,edata[],electronic_llokup!M$61)</f>
        <v>54.027799999999999</v>
      </c>
      <c r="Y80">
        <f>VLOOKUP($A80,edata[],electronic_llokup!N$61)</f>
        <v>1150.24</v>
      </c>
      <c r="Z80">
        <f>VLOOKUP($A80,edata[],electronic_llokup!O$61)</f>
        <v>-0.23785999999999999</v>
      </c>
      <c r="AA80">
        <f>VLOOKUP($A80,edata[],electronic_llokup!P$61)</f>
        <v>-3.1759999999999997E-2</v>
      </c>
      <c r="AB80">
        <f>VLOOKUP($A80,edata[],electronic_llokup!Q$61)</f>
        <v>129.32981100000001</v>
      </c>
      <c r="AC80" t="str">
        <f>VLOOKUP($A80,edata[],electronic_llokup!R$61)</f>
        <v>HC2</v>
      </c>
      <c r="AD80">
        <f>VLOOKUP($A80,edata[],electronic_llokup!S$61)</f>
        <v>0.22520000000000001</v>
      </c>
      <c r="AE80">
        <f>VLOOKUP($A80,edata[],electronic_llokup!T$61)</f>
        <v>-1.8034000000000001E-2</v>
      </c>
      <c r="AF80">
        <f>VLOOKUP($A80,edata[],electronic_llokup!U$61)</f>
        <v>-1.6043000000000002E-2</v>
      </c>
      <c r="AG80">
        <f>VLOOKUP($A80,edata[],electronic_llokup!V$61)</f>
        <v>-0.315749</v>
      </c>
      <c r="AH80">
        <f>VLOOKUP($A80,edata[],electronic_llokup!W$61)</f>
        <v>0.64498999999999995</v>
      </c>
      <c r="AI80">
        <f>VLOOKUP($A80,edata[],electronic_llokup!X$61)</f>
        <v>-0.160193</v>
      </c>
      <c r="AJ80">
        <f>VLOOKUP($A80,edata[],electronic_llokup!Y$61)</f>
        <v>-0.20486599999999999</v>
      </c>
      <c r="AK80">
        <f>VLOOKUP($A80,edata[],electronic_llokup!Z$61)</f>
        <v>-0.14271600000000001</v>
      </c>
      <c r="AL80">
        <f>VLOOKUP($A80,edata[],electronic_llokup!AA$61)</f>
        <v>524.827</v>
      </c>
      <c r="AM80">
        <f>VLOOKUP($A80,edata[],electronic_llokup!AB$61)</f>
        <v>54.027799999999999</v>
      </c>
      <c r="AN80">
        <f>VLOOKUP($A80,edata[],electronic_llokup!AC$61)</f>
        <v>1150.24</v>
      </c>
      <c r="AO80">
        <f>VLOOKUP($A80,edata[],electronic_llokup!AD$61)</f>
        <v>-0.23785999999999999</v>
      </c>
      <c r="AP80">
        <f>VLOOKUP($A80,edata[],electronic_llokup!AE$61)</f>
        <v>-3.1759999999999997E-2</v>
      </c>
      <c r="AQ80">
        <f>VLOOKUP($A80,edata[],electronic_llokup!AF$61)</f>
        <v>129.32981100000001</v>
      </c>
      <c r="AR80" t="str">
        <f>VLOOKUP($A80,edata[],electronic_llokup!AG$61)</f>
        <v>HC2</v>
      </c>
      <c r="AS80">
        <f>VLOOKUP($A80,edata[],electronic_llokup!AH$61)</f>
        <v>0.22520000000000001</v>
      </c>
      <c r="AT80">
        <f>VLOOKUP($A80,edata[],electronic_llokup!AI$61)</f>
        <v>-1.8034000000000001E-2</v>
      </c>
      <c r="AU80">
        <f>VLOOKUP($A80,edata[],electronic_llokup!AJ$61)</f>
        <v>-1.6043000000000002E-2</v>
      </c>
      <c r="AV80">
        <f>VLOOKUP($A80,edata[],electronic_llokup!AK$61)</f>
        <v>-0.315749</v>
      </c>
      <c r="AW80">
        <f>VLOOKUP($A80,edata[],electronic_llokup!AL$61)</f>
        <v>0.64498999999999995</v>
      </c>
      <c r="AX80">
        <f>VLOOKUP($A80,edata[],electronic_llokup!AM$61)</f>
        <v>-0.160193</v>
      </c>
      <c r="AY80">
        <f>VLOOKUP($A80,edata[],electronic_llokup!AN$61)</f>
        <v>-0.20486599999999999</v>
      </c>
      <c r="AZ80">
        <f>VLOOKUP($A80,edata[],electronic_llokup!AO$61)</f>
        <v>-0.14271600000000001</v>
      </c>
      <c r="BA80">
        <f>VLOOKUP($A80,edata[],electronic_llokup!AP$61)</f>
        <v>524.827</v>
      </c>
      <c r="BB80">
        <f>VLOOKUP($A80,edata[],electronic_llokup!AQ$61)</f>
        <v>54.027799999999999</v>
      </c>
      <c r="BC80">
        <f>VLOOKUP($A80,edata[],electronic_llokup!AR$61)</f>
        <v>1150.24</v>
      </c>
      <c r="BD80">
        <f>VLOOKUP($A80,edata[],electronic_llokup!AS$61)</f>
        <v>-0.23785999999999999</v>
      </c>
      <c r="BE80">
        <f>VLOOKUP($A80,edata[],electronic_llokup!AT$61)</f>
        <v>-3.1759999999999997E-2</v>
      </c>
      <c r="BF80">
        <f>VLOOKUP($A80,edata[],46)</f>
        <v>129.32981100000001</v>
      </c>
      <c r="BG80">
        <f>VLOOKUP(A80,bmi[],2)</f>
        <v>23.08</v>
      </c>
      <c r="BH80">
        <f>VLOOKUP(A80,bmi[],3)</f>
        <v>1.2300000000000002E-2</v>
      </c>
    </row>
    <row r="81" spans="1:60" x14ac:dyDescent="0.25">
      <c r="A81" t="s">
        <v>76</v>
      </c>
      <c r="B81">
        <v>1.8523684838605901</v>
      </c>
      <c r="C81">
        <v>1.85147643787329</v>
      </c>
      <c r="D81">
        <v>1.85236956355906</v>
      </c>
      <c r="E81">
        <v>108.328758975722</v>
      </c>
      <c r="F81">
        <v>109.93402694682899</v>
      </c>
      <c r="G81">
        <v>101.487025684663</v>
      </c>
      <c r="H81">
        <v>67.706291658841394</v>
      </c>
      <c r="I81">
        <v>29.8740771434252</v>
      </c>
      <c r="J81">
        <v>50.5</v>
      </c>
      <c r="K81">
        <v>8.4789679199194108</v>
      </c>
      <c r="L81">
        <v>4.2842343010656903</v>
      </c>
      <c r="M81">
        <v>6.6034814868688301</v>
      </c>
      <c r="N81" t="str">
        <f>VLOOKUP($A81,edata[],electronic_llokup!C$61)</f>
        <v>HC2</v>
      </c>
      <c r="O81">
        <f>VLOOKUP($A81,edata[],electronic_llokup!D$61)</f>
        <v>0.22520000000000001</v>
      </c>
      <c r="P81">
        <f>VLOOKUP($A81,edata[],electronic_llokup!E$61)</f>
        <v>-1.8034000000000001E-2</v>
      </c>
      <c r="Q81">
        <f>VLOOKUP($A81,edata[],electronic_llokup!F$61)</f>
        <v>-1.6043000000000002E-2</v>
      </c>
      <c r="R81">
        <f>VLOOKUP($A81,edata[],electronic_llokup!G$61)</f>
        <v>-0.315749</v>
      </c>
      <c r="S81">
        <f>VLOOKUP($A81,edata[],electronic_llokup!H$61)</f>
        <v>0.64498999999999995</v>
      </c>
      <c r="T81">
        <f>VLOOKUP($A81,edata[],electronic_llokup!I$61)</f>
        <v>-0.160193</v>
      </c>
      <c r="U81">
        <f>VLOOKUP($A81,edata[],electronic_llokup!J$61)</f>
        <v>-0.20486599999999999</v>
      </c>
      <c r="V81">
        <f>VLOOKUP($A81,edata[],electronic_llokup!K$61)</f>
        <v>-0.14271600000000001</v>
      </c>
      <c r="W81">
        <f>VLOOKUP($A81,edata[],electronic_llokup!L$61)</f>
        <v>524.827</v>
      </c>
      <c r="X81">
        <f>VLOOKUP($A81,edata[],electronic_llokup!M$61)</f>
        <v>54.027799999999999</v>
      </c>
      <c r="Y81">
        <f>VLOOKUP($A81,edata[],electronic_llokup!N$61)</f>
        <v>1150.24</v>
      </c>
      <c r="Z81">
        <f>VLOOKUP($A81,edata[],electronic_llokup!O$61)</f>
        <v>-0.23785999999999999</v>
      </c>
      <c r="AA81">
        <f>VLOOKUP($A81,edata[],electronic_llokup!P$61)</f>
        <v>-3.1759999999999997E-2</v>
      </c>
      <c r="AB81">
        <f>VLOOKUP($A81,edata[],electronic_llokup!Q$61)</f>
        <v>129.32981100000001</v>
      </c>
      <c r="AC81" t="str">
        <f>VLOOKUP($A81,edata[],electronic_llokup!R$61)</f>
        <v>HC2</v>
      </c>
      <c r="AD81">
        <f>VLOOKUP($A81,edata[],electronic_llokup!S$61)</f>
        <v>0.22520000000000001</v>
      </c>
      <c r="AE81">
        <f>VLOOKUP($A81,edata[],electronic_llokup!T$61)</f>
        <v>-1.8034000000000001E-2</v>
      </c>
      <c r="AF81">
        <f>VLOOKUP($A81,edata[],electronic_llokup!U$61)</f>
        <v>-1.6043000000000002E-2</v>
      </c>
      <c r="AG81">
        <f>VLOOKUP($A81,edata[],electronic_llokup!V$61)</f>
        <v>-0.315749</v>
      </c>
      <c r="AH81">
        <f>VLOOKUP($A81,edata[],electronic_llokup!W$61)</f>
        <v>0.64498999999999995</v>
      </c>
      <c r="AI81">
        <f>VLOOKUP($A81,edata[],electronic_llokup!X$61)</f>
        <v>-0.160193</v>
      </c>
      <c r="AJ81">
        <f>VLOOKUP($A81,edata[],electronic_llokup!Y$61)</f>
        <v>-0.20486599999999999</v>
      </c>
      <c r="AK81">
        <f>VLOOKUP($A81,edata[],electronic_llokup!Z$61)</f>
        <v>-0.14271600000000001</v>
      </c>
      <c r="AL81">
        <f>VLOOKUP($A81,edata[],electronic_llokup!AA$61)</f>
        <v>524.827</v>
      </c>
      <c r="AM81">
        <f>VLOOKUP($A81,edata[],electronic_llokup!AB$61)</f>
        <v>54.027799999999999</v>
      </c>
      <c r="AN81">
        <f>VLOOKUP($A81,edata[],electronic_llokup!AC$61)</f>
        <v>1150.24</v>
      </c>
      <c r="AO81">
        <f>VLOOKUP($A81,edata[],electronic_llokup!AD$61)</f>
        <v>-0.23785999999999999</v>
      </c>
      <c r="AP81">
        <f>VLOOKUP($A81,edata[],electronic_llokup!AE$61)</f>
        <v>-3.1759999999999997E-2</v>
      </c>
      <c r="AQ81">
        <f>VLOOKUP($A81,edata[],electronic_llokup!AF$61)</f>
        <v>129.32981100000001</v>
      </c>
      <c r="AR81" t="str">
        <f>VLOOKUP($A81,edata[],electronic_llokup!AG$61)</f>
        <v>HC2</v>
      </c>
      <c r="AS81">
        <f>VLOOKUP($A81,edata[],electronic_llokup!AH$61)</f>
        <v>0.22520000000000001</v>
      </c>
      <c r="AT81">
        <f>VLOOKUP($A81,edata[],electronic_llokup!AI$61)</f>
        <v>-1.8034000000000001E-2</v>
      </c>
      <c r="AU81">
        <f>VLOOKUP($A81,edata[],electronic_llokup!AJ$61)</f>
        <v>-1.6043000000000002E-2</v>
      </c>
      <c r="AV81">
        <f>VLOOKUP($A81,edata[],electronic_llokup!AK$61)</f>
        <v>-0.315749</v>
      </c>
      <c r="AW81">
        <f>VLOOKUP($A81,edata[],electronic_llokup!AL$61)</f>
        <v>0.64498999999999995</v>
      </c>
      <c r="AX81">
        <f>VLOOKUP($A81,edata[],electronic_llokup!AM$61)</f>
        <v>-0.160193</v>
      </c>
      <c r="AY81">
        <f>VLOOKUP($A81,edata[],electronic_llokup!AN$61)</f>
        <v>-0.20486599999999999</v>
      </c>
      <c r="AZ81">
        <f>VLOOKUP($A81,edata[],electronic_llokup!AO$61)</f>
        <v>-0.14271600000000001</v>
      </c>
      <c r="BA81">
        <f>VLOOKUP($A81,edata[],electronic_llokup!AP$61)</f>
        <v>524.827</v>
      </c>
      <c r="BB81">
        <f>VLOOKUP($A81,edata[],electronic_llokup!AQ$61)</f>
        <v>54.027799999999999</v>
      </c>
      <c r="BC81">
        <f>VLOOKUP($A81,edata[],electronic_llokup!AR$61)</f>
        <v>1150.24</v>
      </c>
      <c r="BD81">
        <f>VLOOKUP($A81,edata[],electronic_llokup!AS$61)</f>
        <v>-0.23785999999999999</v>
      </c>
      <c r="BE81">
        <f>VLOOKUP($A81,edata[],electronic_llokup!AT$61)</f>
        <v>-3.1759999999999997E-2</v>
      </c>
      <c r="BF81">
        <f>VLOOKUP($A81,edata[],46)</f>
        <v>129.32981100000001</v>
      </c>
      <c r="BG81">
        <f>VLOOKUP(A81,bmi[],2)</f>
        <v>0</v>
      </c>
      <c r="BH81">
        <f>VLOOKUP(A81,bmi[],3)</f>
        <v>0</v>
      </c>
    </row>
    <row r="82" spans="1:60" x14ac:dyDescent="0.25">
      <c r="A82" t="s">
        <v>77</v>
      </c>
      <c r="B82">
        <v>1.8426616618359399</v>
      </c>
      <c r="C82">
        <v>1.8405993589045899</v>
      </c>
      <c r="D82">
        <v>1.8430404227796999</v>
      </c>
      <c r="E82">
        <v>105.042797990049</v>
      </c>
      <c r="F82">
        <v>99.0940054032436</v>
      </c>
      <c r="G82">
        <v>104.87430919521699</v>
      </c>
      <c r="H82">
        <v>64.615156733186495</v>
      </c>
      <c r="I82">
        <v>28.4623900490663</v>
      </c>
      <c r="J82">
        <v>40.4</v>
      </c>
      <c r="K82">
        <v>7.6630886277374399</v>
      </c>
      <c r="L82">
        <v>4.9214942951907199</v>
      </c>
      <c r="M82">
        <v>8.2622277000654201</v>
      </c>
      <c r="N82" t="str">
        <f>VLOOKUP($A82,edata[],electronic_llokup!C$61)</f>
        <v>SP15</v>
      </c>
      <c r="O82">
        <f>VLOOKUP($A82,edata[],electronic_llokup!D$61)</f>
        <v>0.205095</v>
      </c>
      <c r="P82">
        <f>VLOOKUP($A82,edata[],electronic_llokup!E$61)</f>
        <v>-3.3905999999999999E-2</v>
      </c>
      <c r="Q82">
        <f>VLOOKUP($A82,edata[],electronic_llokup!F$61)</f>
        <v>-3.3947999999999999E-2</v>
      </c>
      <c r="R82">
        <f>VLOOKUP($A82,edata[],electronic_llokup!G$61)</f>
        <v>-0.19326699999999999</v>
      </c>
      <c r="S82">
        <f>VLOOKUP($A82,edata[],electronic_llokup!H$61)</f>
        <v>0.64466000000000001</v>
      </c>
      <c r="T82">
        <f>VLOOKUP($A82,edata[],electronic_llokup!I$61)</f>
        <v>-0.180085</v>
      </c>
      <c r="U82">
        <f>VLOOKUP($A82,edata[],electronic_llokup!J$61)</f>
        <v>-0.18143699999999999</v>
      </c>
      <c r="V82">
        <f>VLOOKUP($A82,edata[],electronic_llokup!K$61)</f>
        <v>-0.37676900000000002</v>
      </c>
      <c r="W82">
        <f>VLOOKUP($A82,edata[],electronic_llokup!L$61)</f>
        <v>535.63699999999994</v>
      </c>
      <c r="X82">
        <f>VLOOKUP($A82,edata[],electronic_llokup!M$61)</f>
        <v>73.402199999999993</v>
      </c>
      <c r="Y82">
        <f>VLOOKUP($A82,edata[],electronic_llokup!N$61)</f>
        <v>1096.0999999999999</v>
      </c>
      <c r="Z82">
        <f>VLOOKUP($A82,edata[],electronic_llokup!O$61)</f>
        <v>-0.23189000000000001</v>
      </c>
      <c r="AA82">
        <f>VLOOKUP($A82,edata[],electronic_llokup!P$61)</f>
        <v>-2.5159999999999998E-2</v>
      </c>
      <c r="AB82">
        <f>VLOOKUP($A82,edata[],electronic_llokup!Q$61)</f>
        <v>129.72514229999999</v>
      </c>
      <c r="AC82" t="str">
        <f>VLOOKUP($A82,edata[],electronic_llokup!R$61)</f>
        <v>SP1</v>
      </c>
      <c r="AD82">
        <f>VLOOKUP($A82,edata[],electronic_llokup!S$61)</f>
        <v>0.19575999999999999</v>
      </c>
      <c r="AE82">
        <f>VLOOKUP($A82,edata[],electronic_llokup!T$61)</f>
        <v>-1.7198000000000001E-2</v>
      </c>
      <c r="AF82">
        <f>VLOOKUP($A82,edata[],electronic_llokup!U$61)</f>
        <v>-2.7101E-2</v>
      </c>
      <c r="AG82">
        <f>VLOOKUP($A82,edata[],electronic_llokup!V$61)</f>
        <v>-0.15559300000000001</v>
      </c>
      <c r="AH82">
        <f>VLOOKUP($A82,edata[],electronic_llokup!W$61)</f>
        <v>0.52158599999999999</v>
      </c>
      <c r="AI82">
        <f>VLOOKUP($A82,edata[],electronic_llokup!X$61)</f>
        <v>-0.184866</v>
      </c>
      <c r="AJ82">
        <f>VLOOKUP($A82,edata[],electronic_llokup!Y$61)</f>
        <v>-0.150033</v>
      </c>
      <c r="AK82">
        <f>VLOOKUP($A82,edata[],electronic_llokup!Z$61)</f>
        <v>-8.6227999999999999E-2</v>
      </c>
      <c r="AL82">
        <f>VLOOKUP($A82,edata[],electronic_llokup!AA$61)</f>
        <v>497.02800000000002</v>
      </c>
      <c r="AM82">
        <f>VLOOKUP($A82,edata[],electronic_llokup!AB$61)</f>
        <v>58.020899999999997</v>
      </c>
      <c r="AN82">
        <f>VLOOKUP($A82,edata[],electronic_llokup!AC$61)</f>
        <v>1117.57</v>
      </c>
      <c r="AO82">
        <f>VLOOKUP($A82,edata[],electronic_llokup!AD$61)</f>
        <v>-0.24285999999999999</v>
      </c>
      <c r="AP82">
        <f>VLOOKUP($A82,edata[],electronic_llokup!AE$61)</f>
        <v>-2.409E-2</v>
      </c>
      <c r="AQ82">
        <f>VLOOKUP($A82,edata[],electronic_llokup!AF$61)</f>
        <v>137.28036270000001</v>
      </c>
      <c r="AR82" t="str">
        <f>VLOOKUP($A82,edata[],electronic_llokup!AG$61)</f>
        <v>SP1</v>
      </c>
      <c r="AS82">
        <f>VLOOKUP($A82,edata[],electronic_llokup!AH$61)</f>
        <v>0.19575999999999999</v>
      </c>
      <c r="AT82">
        <f>VLOOKUP($A82,edata[],electronic_llokup!AI$61)</f>
        <v>-1.7198000000000001E-2</v>
      </c>
      <c r="AU82">
        <f>VLOOKUP($A82,edata[],electronic_llokup!AJ$61)</f>
        <v>-2.7101E-2</v>
      </c>
      <c r="AV82">
        <f>VLOOKUP($A82,edata[],electronic_llokup!AK$61)</f>
        <v>-0.15559300000000001</v>
      </c>
      <c r="AW82">
        <f>VLOOKUP($A82,edata[],electronic_llokup!AL$61)</f>
        <v>0.52158599999999999</v>
      </c>
      <c r="AX82">
        <f>VLOOKUP($A82,edata[],electronic_llokup!AM$61)</f>
        <v>-0.184866</v>
      </c>
      <c r="AY82">
        <f>VLOOKUP($A82,edata[],electronic_llokup!AN$61)</f>
        <v>-0.150033</v>
      </c>
      <c r="AZ82">
        <f>VLOOKUP($A82,edata[],electronic_llokup!AO$61)</f>
        <v>-8.6227999999999999E-2</v>
      </c>
      <c r="BA82">
        <f>VLOOKUP($A82,edata[],electronic_llokup!AP$61)</f>
        <v>497.02800000000002</v>
      </c>
      <c r="BB82">
        <f>VLOOKUP($A82,edata[],electronic_llokup!AQ$61)</f>
        <v>58.020899999999997</v>
      </c>
      <c r="BC82">
        <f>VLOOKUP($A82,edata[],electronic_llokup!AR$61)</f>
        <v>1117.57</v>
      </c>
      <c r="BD82">
        <f>VLOOKUP($A82,edata[],electronic_llokup!AS$61)</f>
        <v>-0.24285999999999999</v>
      </c>
      <c r="BE82">
        <f>VLOOKUP($A82,edata[],electronic_llokup!AT$61)</f>
        <v>-2.409E-2</v>
      </c>
      <c r="BF82">
        <f>VLOOKUP($A82,edata[],46)</f>
        <v>137.28036270000001</v>
      </c>
      <c r="BG82">
        <f>VLOOKUP(A82,bmi[],2)</f>
        <v>26.979999999999997</v>
      </c>
      <c r="BH82">
        <f>VLOOKUP(A82,bmi[],3)</f>
        <v>1.8500000000000003E-2</v>
      </c>
    </row>
    <row r="83" spans="1:60" x14ac:dyDescent="0.25">
      <c r="A83" t="s">
        <v>78</v>
      </c>
      <c r="B83">
        <v>1.84067949409993</v>
      </c>
      <c r="C83">
        <v>1.8419625403357101</v>
      </c>
      <c r="D83">
        <v>1.84265270737597</v>
      </c>
      <c r="E83">
        <v>105.09615253611599</v>
      </c>
      <c r="F83">
        <v>104.80384570339901</v>
      </c>
      <c r="G83">
        <v>99.111189824554202</v>
      </c>
      <c r="H83">
        <v>64.615250571650904</v>
      </c>
      <c r="I83">
        <v>28.459067622421301</v>
      </c>
      <c r="J83">
        <v>40.4</v>
      </c>
      <c r="K83">
        <v>8.3525409691688708</v>
      </c>
      <c r="L83">
        <v>4.5999498089928901</v>
      </c>
      <c r="M83">
        <v>8.5301000069425399</v>
      </c>
      <c r="N83" t="str">
        <f>VLOOKUP($A83,edata[],electronic_llokup!C$61)</f>
        <v>SP15</v>
      </c>
      <c r="O83">
        <f>VLOOKUP($A83,edata[],electronic_llokup!D$61)</f>
        <v>0.205095</v>
      </c>
      <c r="P83">
        <f>VLOOKUP($A83,edata[],electronic_llokup!E$61)</f>
        <v>-3.3905999999999999E-2</v>
      </c>
      <c r="Q83">
        <f>VLOOKUP($A83,edata[],electronic_llokup!F$61)</f>
        <v>-3.3947999999999999E-2</v>
      </c>
      <c r="R83">
        <f>VLOOKUP($A83,edata[],electronic_llokup!G$61)</f>
        <v>-0.19326699999999999</v>
      </c>
      <c r="S83">
        <f>VLOOKUP($A83,edata[],electronic_llokup!H$61)</f>
        <v>0.64466000000000001</v>
      </c>
      <c r="T83">
        <f>VLOOKUP($A83,edata[],electronic_llokup!I$61)</f>
        <v>-0.180085</v>
      </c>
      <c r="U83">
        <f>VLOOKUP($A83,edata[],electronic_llokup!J$61)</f>
        <v>-0.18143699999999999</v>
      </c>
      <c r="V83">
        <f>VLOOKUP($A83,edata[],electronic_llokup!K$61)</f>
        <v>-0.37676900000000002</v>
      </c>
      <c r="W83">
        <f>VLOOKUP($A83,edata[],electronic_llokup!L$61)</f>
        <v>535.63699999999994</v>
      </c>
      <c r="X83">
        <f>VLOOKUP($A83,edata[],electronic_llokup!M$61)</f>
        <v>73.402199999999993</v>
      </c>
      <c r="Y83">
        <f>VLOOKUP($A83,edata[],electronic_llokup!N$61)</f>
        <v>1096.0999999999999</v>
      </c>
      <c r="Z83">
        <f>VLOOKUP($A83,edata[],electronic_llokup!O$61)</f>
        <v>-0.23189000000000001</v>
      </c>
      <c r="AA83">
        <f>VLOOKUP($A83,edata[],electronic_llokup!P$61)</f>
        <v>-2.5159999999999998E-2</v>
      </c>
      <c r="AB83">
        <f>VLOOKUP($A83,edata[],electronic_llokup!Q$61)</f>
        <v>129.72514229999999</v>
      </c>
      <c r="AC83" t="str">
        <f>VLOOKUP($A83,edata[],electronic_llokup!R$61)</f>
        <v>SP15</v>
      </c>
      <c r="AD83">
        <f>VLOOKUP($A83,edata[],electronic_llokup!S$61)</f>
        <v>0.205095</v>
      </c>
      <c r="AE83">
        <f>VLOOKUP($A83,edata[],electronic_llokup!T$61)</f>
        <v>-3.3905999999999999E-2</v>
      </c>
      <c r="AF83">
        <f>VLOOKUP($A83,edata[],electronic_llokup!U$61)</f>
        <v>-3.3947999999999999E-2</v>
      </c>
      <c r="AG83">
        <f>VLOOKUP($A83,edata[],electronic_llokup!V$61)</f>
        <v>-0.19326699999999999</v>
      </c>
      <c r="AH83">
        <f>VLOOKUP($A83,edata[],electronic_llokup!W$61)</f>
        <v>0.64466000000000001</v>
      </c>
      <c r="AI83">
        <f>VLOOKUP($A83,edata[],electronic_llokup!X$61)</f>
        <v>-0.180085</v>
      </c>
      <c r="AJ83">
        <f>VLOOKUP($A83,edata[],electronic_llokup!Y$61)</f>
        <v>-0.18143699999999999</v>
      </c>
      <c r="AK83">
        <f>VLOOKUP($A83,edata[],electronic_llokup!Z$61)</f>
        <v>-0.37676900000000002</v>
      </c>
      <c r="AL83">
        <f>VLOOKUP($A83,edata[],electronic_llokup!AA$61)</f>
        <v>535.63699999999994</v>
      </c>
      <c r="AM83">
        <f>VLOOKUP($A83,edata[],electronic_llokup!AB$61)</f>
        <v>73.402199999999993</v>
      </c>
      <c r="AN83">
        <f>VLOOKUP($A83,edata[],electronic_llokup!AC$61)</f>
        <v>1096.0999999999999</v>
      </c>
      <c r="AO83">
        <f>VLOOKUP($A83,edata[],electronic_llokup!AD$61)</f>
        <v>-0.23189000000000001</v>
      </c>
      <c r="AP83">
        <f>VLOOKUP($A83,edata[],electronic_llokup!AE$61)</f>
        <v>-2.5159999999999998E-2</v>
      </c>
      <c r="AQ83">
        <f>VLOOKUP($A83,edata[],electronic_llokup!AF$61)</f>
        <v>129.72514229999999</v>
      </c>
      <c r="AR83" t="str">
        <f>VLOOKUP($A83,edata[],electronic_llokup!AG$61)</f>
        <v>SP1</v>
      </c>
      <c r="AS83">
        <f>VLOOKUP($A83,edata[],electronic_llokup!AH$61)</f>
        <v>0.19575999999999999</v>
      </c>
      <c r="AT83">
        <f>VLOOKUP($A83,edata[],electronic_llokup!AI$61)</f>
        <v>-1.7198000000000001E-2</v>
      </c>
      <c r="AU83">
        <f>VLOOKUP($A83,edata[],electronic_llokup!AJ$61)</f>
        <v>-2.7101E-2</v>
      </c>
      <c r="AV83">
        <f>VLOOKUP($A83,edata[],electronic_llokup!AK$61)</f>
        <v>-0.15559300000000001</v>
      </c>
      <c r="AW83">
        <f>VLOOKUP($A83,edata[],electronic_llokup!AL$61)</f>
        <v>0.52158599999999999</v>
      </c>
      <c r="AX83">
        <f>VLOOKUP($A83,edata[],electronic_llokup!AM$61)</f>
        <v>-0.184866</v>
      </c>
      <c r="AY83">
        <f>VLOOKUP($A83,edata[],electronic_llokup!AN$61)</f>
        <v>-0.150033</v>
      </c>
      <c r="AZ83">
        <f>VLOOKUP($A83,edata[],electronic_llokup!AO$61)</f>
        <v>-8.6227999999999999E-2</v>
      </c>
      <c r="BA83">
        <f>VLOOKUP($A83,edata[],electronic_llokup!AP$61)</f>
        <v>497.02800000000002</v>
      </c>
      <c r="BB83">
        <f>VLOOKUP($A83,edata[],electronic_llokup!AQ$61)</f>
        <v>58.020899999999997</v>
      </c>
      <c r="BC83">
        <f>VLOOKUP($A83,edata[],electronic_llokup!AR$61)</f>
        <v>1117.57</v>
      </c>
      <c r="BD83">
        <f>VLOOKUP($A83,edata[],electronic_llokup!AS$61)</f>
        <v>-0.24285999999999999</v>
      </c>
      <c r="BE83">
        <f>VLOOKUP($A83,edata[],electronic_llokup!AT$61)</f>
        <v>-2.409E-2</v>
      </c>
      <c r="BF83">
        <f>VLOOKUP($A83,edata[],46)</f>
        <v>137.28036270000001</v>
      </c>
      <c r="BG83">
        <f>VLOOKUP(A83,bmi[],2)</f>
        <v>5.8599999999999994</v>
      </c>
      <c r="BH83">
        <f>VLOOKUP(A83,bmi[],3)</f>
        <v>0.52970000000000006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9B4A-6C53-4DA8-AB21-BAFE20719E1C}">
  <dimension ref="A1:CF83"/>
  <sheetViews>
    <sheetView workbookViewId="0">
      <selection sqref="A1:CD1048576"/>
    </sheetView>
  </sheetViews>
  <sheetFormatPr defaultRowHeight="14.3" x14ac:dyDescent="0.25"/>
  <sheetData>
    <row r="1" spans="1:84" x14ac:dyDescent="0.25">
      <c r="A1" t="s">
        <v>131</v>
      </c>
      <c r="B1" t="s">
        <v>168</v>
      </c>
      <c r="C1" t="s">
        <v>167</v>
      </c>
      <c r="D1" t="s">
        <v>166</v>
      </c>
      <c r="E1" t="s">
        <v>165</v>
      </c>
      <c r="F1" t="s">
        <v>164</v>
      </c>
      <c r="G1" t="s">
        <v>163</v>
      </c>
      <c r="H1" t="s">
        <v>162</v>
      </c>
      <c r="I1" t="s">
        <v>161</v>
      </c>
      <c r="J1" t="s">
        <v>160</v>
      </c>
      <c r="K1" t="s">
        <v>159</v>
      </c>
      <c r="L1" t="s">
        <v>158</v>
      </c>
      <c r="M1" t="s">
        <v>157</v>
      </c>
      <c r="N1" t="s">
        <v>156</v>
      </c>
      <c r="O1" t="s">
        <v>155</v>
      </c>
      <c r="P1" t="s">
        <v>154</v>
      </c>
      <c r="Q1" t="s">
        <v>153</v>
      </c>
      <c r="R1" t="s">
        <v>151</v>
      </c>
      <c r="S1" t="s">
        <v>152</v>
      </c>
      <c r="T1" t="s">
        <v>148</v>
      </c>
      <c r="U1" t="s">
        <v>149</v>
      </c>
      <c r="V1" t="s">
        <v>150</v>
      </c>
      <c r="W1" t="s">
        <v>145</v>
      </c>
      <c r="X1" t="s">
        <v>146</v>
      </c>
      <c r="Y1" t="s">
        <v>147</v>
      </c>
      <c r="Z1" t="s">
        <v>142</v>
      </c>
      <c r="AA1" t="s">
        <v>143</v>
      </c>
      <c r="AB1" t="s">
        <v>144</v>
      </c>
      <c r="AC1" t="s">
        <v>139</v>
      </c>
      <c r="AD1" t="s">
        <v>140</v>
      </c>
      <c r="AE1" t="s">
        <v>141</v>
      </c>
      <c r="AF1" t="s">
        <v>132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170</v>
      </c>
      <c r="AM1" t="s">
        <v>171</v>
      </c>
      <c r="AN1" t="s">
        <v>172</v>
      </c>
      <c r="AO1" t="s">
        <v>173</v>
      </c>
      <c r="AP1" t="s">
        <v>174</v>
      </c>
      <c r="AQ1" t="s">
        <v>175</v>
      </c>
      <c r="AR1" t="s">
        <v>176</v>
      </c>
      <c r="AS1" t="s">
        <v>177</v>
      </c>
      <c r="AT1" t="s">
        <v>178</v>
      </c>
      <c r="AU1" t="s">
        <v>179</v>
      </c>
      <c r="AV1" t="s">
        <v>180</v>
      </c>
      <c r="AW1" t="s">
        <v>181</v>
      </c>
      <c r="AX1" t="s">
        <v>182</v>
      </c>
      <c r="AY1" t="s">
        <v>183</v>
      </c>
      <c r="AZ1" t="s">
        <v>184</v>
      </c>
      <c r="BA1" t="s">
        <v>185</v>
      </c>
      <c r="BB1" t="s">
        <v>186</v>
      </c>
      <c r="BC1" t="s">
        <v>187</v>
      </c>
      <c r="BD1" t="s">
        <v>188</v>
      </c>
      <c r="BE1" t="s">
        <v>189</v>
      </c>
      <c r="BF1" t="s">
        <v>190</v>
      </c>
      <c r="BG1" t="s">
        <v>191</v>
      </c>
      <c r="BH1" t="s">
        <v>192</v>
      </c>
      <c r="BI1" t="s">
        <v>193</v>
      </c>
      <c r="BJ1" t="s">
        <v>194</v>
      </c>
      <c r="BK1" t="s">
        <v>195</v>
      </c>
      <c r="BL1" t="s">
        <v>196</v>
      </c>
      <c r="BM1" t="s">
        <v>197</v>
      </c>
      <c r="BN1" t="s">
        <v>198</v>
      </c>
      <c r="BO1" t="s">
        <v>199</v>
      </c>
      <c r="BP1" t="s">
        <v>200</v>
      </c>
      <c r="BQ1" t="s">
        <v>201</v>
      </c>
      <c r="BR1" t="s">
        <v>202</v>
      </c>
      <c r="BS1" t="s">
        <v>203</v>
      </c>
      <c r="BT1" t="s">
        <v>204</v>
      </c>
      <c r="BU1" t="s">
        <v>205</v>
      </c>
      <c r="BV1" t="s">
        <v>206</v>
      </c>
      <c r="BW1" t="s">
        <v>207</v>
      </c>
      <c r="BX1" t="s">
        <v>208</v>
      </c>
      <c r="BY1" t="s">
        <v>209</v>
      </c>
      <c r="BZ1" t="s">
        <v>210</v>
      </c>
      <c r="CA1" t="s">
        <v>211</v>
      </c>
      <c r="CB1" t="s">
        <v>212</v>
      </c>
      <c r="CC1" t="s">
        <v>213</v>
      </c>
      <c r="CD1" t="s">
        <v>214</v>
      </c>
      <c r="CE1" t="s">
        <v>258</v>
      </c>
      <c r="CF1" t="s">
        <v>259</v>
      </c>
    </row>
    <row r="2" spans="1:84" x14ac:dyDescent="0.25">
      <c r="A2" t="s">
        <v>15</v>
      </c>
      <c r="B2">
        <v>4.943890875654005</v>
      </c>
      <c r="C2">
        <v>4.94352906743622</v>
      </c>
      <c r="D2">
        <v>4.9440545048666698</v>
      </c>
      <c r="E2">
        <v>4.0861734666995764</v>
      </c>
      <c r="F2">
        <v>4.08603875182673</v>
      </c>
      <c r="G2">
        <v>4.0863006630093501</v>
      </c>
      <c r="H2">
        <v>6.4410846398913817</v>
      </c>
      <c r="I2">
        <v>6.4402218816909897</v>
      </c>
      <c r="J2">
        <v>6.4423952442991697</v>
      </c>
      <c r="K2">
        <v>50.916666666666664</v>
      </c>
      <c r="L2">
        <v>50.9</v>
      </c>
      <c r="M2">
        <v>51</v>
      </c>
      <c r="N2">
        <v>33.654521300970146</v>
      </c>
      <c r="O2">
        <v>33.651217686449698</v>
      </c>
      <c r="P2">
        <v>33.655903688764802</v>
      </c>
      <c r="Q2">
        <v>74.877243702386991</v>
      </c>
      <c r="R2">
        <v>74.881489239915297</v>
      </c>
      <c r="S2">
        <v>74.866339421664094</v>
      </c>
      <c r="T2">
        <v>113.482928358877</v>
      </c>
      <c r="U2">
        <v>113.43750992400101</v>
      </c>
      <c r="V2">
        <v>113.44882871200451</v>
      </c>
      <c r="W2">
        <v>113.46012912663301</v>
      </c>
      <c r="X2">
        <v>113.417803103735</v>
      </c>
      <c r="Y2">
        <v>113.44637617759884</v>
      </c>
      <c r="Z2">
        <v>113.459873578049</v>
      </c>
      <c r="AA2">
        <v>113.409813902685</v>
      </c>
      <c r="AB2">
        <v>113.44685103934967</v>
      </c>
      <c r="AC2">
        <v>1.9173904140784599</v>
      </c>
      <c r="AD2">
        <v>1.9169574851832201</v>
      </c>
      <c r="AE2">
        <v>1.9172243336825969</v>
      </c>
      <c r="AF2">
        <v>1.9176600324353601</v>
      </c>
      <c r="AG2">
        <v>1.9169624409466099</v>
      </c>
      <c r="AH2">
        <v>1.9172432778510569</v>
      </c>
      <c r="AI2">
        <v>1.91795828943175</v>
      </c>
      <c r="AJ2">
        <v>1.91736929150333</v>
      </c>
      <c r="AK2">
        <v>1.9177149060920451</v>
      </c>
      <c r="AL2" t="str">
        <f>VLOOKUP($A2,edata[],electronic_llokup!C$61)</f>
        <v>AL1</v>
      </c>
      <c r="AM2">
        <f>VLOOKUP($A2,edata[],electronic_llokup!D$61)</f>
        <v>0.15546399999999999</v>
      </c>
      <c r="AN2">
        <f>VLOOKUP($A2,edata[],electronic_llokup!E$61)</f>
        <v>-3.7927000000000002E-2</v>
      </c>
      <c r="AO2">
        <f>VLOOKUP($A2,edata[],electronic_llokup!F$61)</f>
        <v>-3.7895999999999999E-2</v>
      </c>
      <c r="AP2">
        <f>VLOOKUP($A2,edata[],electronic_llokup!G$61)</f>
        <v>-0.43332700000000002</v>
      </c>
      <c r="AQ2">
        <f>VLOOKUP($A2,edata[],electronic_llokup!H$61)</f>
        <v>0.39064500000000002</v>
      </c>
      <c r="AR2">
        <f>VLOOKUP($A2,edata[],electronic_llokup!I$61)</f>
        <v>-0.17117199999999999</v>
      </c>
      <c r="AS2">
        <f>VLOOKUP($A2,edata[],electronic_llokup!J$61)</f>
        <v>-0.17145299999999999</v>
      </c>
      <c r="AT2">
        <f>VLOOKUP($A2,edata[],electronic_llokup!K$61)</f>
        <v>6.7978999999999998E-2</v>
      </c>
      <c r="AU2">
        <f>VLOOKUP($A2,edata[],electronic_llokup!L$61)</f>
        <v>464.04</v>
      </c>
      <c r="AV2">
        <f>VLOOKUP($A2,edata[],electronic_llokup!M$61)</f>
        <v>158.369</v>
      </c>
      <c r="AW2">
        <f>VLOOKUP($A2,edata[],electronic_llokup!N$61)</f>
        <v>1200.6500000000001</v>
      </c>
      <c r="AX2">
        <f>VLOOKUP($A2,edata[],electronic_llokup!O$61)</f>
        <v>-0.25013999999999997</v>
      </c>
      <c r="AY2">
        <f>VLOOKUP($A2,edata[],electronic_llokup!P$61)</f>
        <v>2.3949999999999999E-2</v>
      </c>
      <c r="AZ2">
        <f>VLOOKUP($A2,edata[],electronic_llokup!Q$61)</f>
        <v>171.9942159</v>
      </c>
      <c r="BA2" t="str">
        <f>VLOOKUP($A2,edata[],electronic_llokup!R$61)</f>
        <v>AL1</v>
      </c>
      <c r="BB2">
        <f>VLOOKUP($A2,edata[],electronic_llokup!S$61)</f>
        <v>0.15546399999999999</v>
      </c>
      <c r="BC2">
        <f>VLOOKUP($A2,edata[],electronic_llokup!T$61)</f>
        <v>-3.7927000000000002E-2</v>
      </c>
      <c r="BD2">
        <f>VLOOKUP($A2,edata[],electronic_llokup!U$61)</f>
        <v>-3.7895999999999999E-2</v>
      </c>
      <c r="BE2">
        <f>VLOOKUP($A2,edata[],electronic_llokup!V$61)</f>
        <v>-0.43332700000000002</v>
      </c>
      <c r="BF2">
        <f>VLOOKUP($A2,edata[],electronic_llokup!W$61)</f>
        <v>0.39064500000000002</v>
      </c>
      <c r="BG2">
        <f>VLOOKUP($A2,edata[],electronic_llokup!X$61)</f>
        <v>-0.17117199999999999</v>
      </c>
      <c r="BH2">
        <f>VLOOKUP($A2,edata[],electronic_llokup!Y$61)</f>
        <v>-0.17145299999999999</v>
      </c>
      <c r="BI2">
        <f>VLOOKUP($A2,edata[],electronic_llokup!Z$61)</f>
        <v>6.7978999999999998E-2</v>
      </c>
      <c r="BJ2">
        <f>VLOOKUP($A2,edata[],electronic_llokup!AA$61)</f>
        <v>464.04</v>
      </c>
      <c r="BK2">
        <f>VLOOKUP($A2,edata[],electronic_llokup!AB$61)</f>
        <v>158.369</v>
      </c>
      <c r="BL2">
        <f>VLOOKUP($A2,edata[],electronic_llokup!AC$61)</f>
        <v>1200.6500000000001</v>
      </c>
      <c r="BM2">
        <f>VLOOKUP($A2,edata[],electronic_llokup!AD$61)</f>
        <v>-0.25013999999999997</v>
      </c>
      <c r="BN2">
        <f>VLOOKUP($A2,edata[],electronic_llokup!AE$61)</f>
        <v>2.3949999999999999E-2</v>
      </c>
      <c r="BO2">
        <f>VLOOKUP($A2,edata[],electronic_llokup!AF$61)</f>
        <v>171.9942159</v>
      </c>
      <c r="BP2" t="str">
        <f>VLOOKUP($A2,edata[],electronic_llokup!AG$61)</f>
        <v>AL1</v>
      </c>
      <c r="BQ2">
        <f>VLOOKUP($A2,edata[],electronic_llokup!AH$61)</f>
        <v>0.15546399999999999</v>
      </c>
      <c r="BR2">
        <f>VLOOKUP($A2,edata[],electronic_llokup!AI$61)</f>
        <v>-3.7927000000000002E-2</v>
      </c>
      <c r="BS2">
        <f>VLOOKUP($A2,edata[],electronic_llokup!AJ$61)</f>
        <v>-3.7895999999999999E-2</v>
      </c>
      <c r="BT2">
        <f>VLOOKUP($A2,edata[],electronic_llokup!AK$61)</f>
        <v>-0.43332700000000002</v>
      </c>
      <c r="BU2">
        <f>VLOOKUP($A2,edata[],electronic_llokup!AL$61)</f>
        <v>0.39064500000000002</v>
      </c>
      <c r="BV2">
        <f>VLOOKUP($A2,edata[],electronic_llokup!AM$61)</f>
        <v>-0.17117199999999999</v>
      </c>
      <c r="BW2">
        <f>VLOOKUP($A2,edata[],electronic_llokup!AN$61)</f>
        <v>-0.17145299999999999</v>
      </c>
      <c r="BX2">
        <f>VLOOKUP($A2,edata[],electronic_llokup!AO$61)</f>
        <v>6.7978999999999998E-2</v>
      </c>
      <c r="BY2">
        <f>VLOOKUP($A2,edata[],electronic_llokup!AP$61)</f>
        <v>464.04</v>
      </c>
      <c r="BZ2">
        <f>VLOOKUP($A2,edata[],electronic_llokup!AQ$61)</f>
        <v>158.369</v>
      </c>
      <c r="CA2">
        <f>VLOOKUP($A2,edata[],electronic_llokup!AR$61)</f>
        <v>1200.6500000000001</v>
      </c>
      <c r="CB2">
        <f>VLOOKUP($A2,edata[],electronic_llokup!AS$61)</f>
        <v>-0.25013999999999997</v>
      </c>
      <c r="CC2">
        <f>VLOOKUP($A2,edata[],electronic_llokup!AT$61)</f>
        <v>2.3949999999999999E-2</v>
      </c>
      <c r="CD2">
        <f>VLOOKUP($A2,edata[],46)</f>
        <v>171.9942159</v>
      </c>
      <c r="CE2">
        <f>VLOOKUP(A2,bmi[],2)</f>
        <v>-2.4499999999999993</v>
      </c>
      <c r="CF2">
        <f>VLOOKUP(A2,bmi[],3)</f>
        <v>3.8500000000000006E-2</v>
      </c>
    </row>
    <row r="3" spans="1:84" x14ac:dyDescent="0.25">
      <c r="A3" t="s">
        <v>24</v>
      </c>
      <c r="B3">
        <v>7.4030374028148396</v>
      </c>
      <c r="C3">
        <v>7.3412173859567602</v>
      </c>
      <c r="D3">
        <v>7.4667710696631904</v>
      </c>
      <c r="E3">
        <v>3.8915870774948997</v>
      </c>
      <c r="F3">
        <v>3.7887117219212398</v>
      </c>
      <c r="G3">
        <v>3.9992523720433999</v>
      </c>
      <c r="H3">
        <v>7.4023535474363253</v>
      </c>
      <c r="I3">
        <v>7.3579187240818698</v>
      </c>
      <c r="J3">
        <v>7.44833135202565</v>
      </c>
      <c r="K3">
        <v>50.875</v>
      </c>
      <c r="L3">
        <v>50.2</v>
      </c>
      <c r="M3">
        <v>51.5</v>
      </c>
      <c r="N3">
        <v>31.259137675171026</v>
      </c>
      <c r="O3">
        <v>31.245049409101998</v>
      </c>
      <c r="P3">
        <v>31.277535714167701</v>
      </c>
      <c r="Q3">
        <v>69.959152874094244</v>
      </c>
      <c r="R3">
        <v>69.970234182758801</v>
      </c>
      <c r="S3">
        <v>69.941707625307203</v>
      </c>
      <c r="T3">
        <v>107.746571582588</v>
      </c>
      <c r="U3">
        <v>103.32467895372601</v>
      </c>
      <c r="V3">
        <v>105.59412894572925</v>
      </c>
      <c r="W3">
        <v>116.142268775712</v>
      </c>
      <c r="X3">
        <v>115.72044370623</v>
      </c>
      <c r="Y3">
        <v>115.93237396463824</v>
      </c>
      <c r="Z3">
        <v>107.71434145296401</v>
      </c>
      <c r="AA3">
        <v>103.307308979159</v>
      </c>
      <c r="AB3">
        <v>105.58190129361525</v>
      </c>
      <c r="AC3">
        <v>1.9073924609266899</v>
      </c>
      <c r="AD3">
        <v>1.9014470805152499</v>
      </c>
      <c r="AE3">
        <v>1.9034504421171274</v>
      </c>
      <c r="AF3">
        <v>1.8700636352808899</v>
      </c>
      <c r="AG3">
        <v>1.86717808470429</v>
      </c>
      <c r="AH3">
        <v>1.868301502463465</v>
      </c>
      <c r="AI3">
        <v>1.9069454632998799</v>
      </c>
      <c r="AJ3">
        <v>1.9021926821434201</v>
      </c>
      <c r="AK3">
        <v>1.9036044493953777</v>
      </c>
      <c r="AL3" t="str">
        <f>VLOOKUP($A3,edata[],electronic_llokup!C$61)</f>
        <v>AL1</v>
      </c>
      <c r="AM3">
        <f>VLOOKUP($A3,edata[],electronic_llokup!D$61)</f>
        <v>0.15546399999999999</v>
      </c>
      <c r="AN3">
        <f>VLOOKUP($A3,edata[],electronic_llokup!E$61)</f>
        <v>-3.7927000000000002E-2</v>
      </c>
      <c r="AO3">
        <f>VLOOKUP($A3,edata[],electronic_llokup!F$61)</f>
        <v>-3.7895999999999999E-2</v>
      </c>
      <c r="AP3">
        <f>VLOOKUP($A3,edata[],electronic_llokup!G$61)</f>
        <v>-0.43332700000000002</v>
      </c>
      <c r="AQ3">
        <f>VLOOKUP($A3,edata[],electronic_llokup!H$61)</f>
        <v>0.39064500000000002</v>
      </c>
      <c r="AR3">
        <f>VLOOKUP($A3,edata[],electronic_llokup!I$61)</f>
        <v>-0.17117199999999999</v>
      </c>
      <c r="AS3">
        <f>VLOOKUP($A3,edata[],electronic_llokup!J$61)</f>
        <v>-0.17145299999999999</v>
      </c>
      <c r="AT3">
        <f>VLOOKUP($A3,edata[],electronic_llokup!K$61)</f>
        <v>6.7978999999999998E-2</v>
      </c>
      <c r="AU3">
        <f>VLOOKUP($A3,edata[],electronic_llokup!L$61)</f>
        <v>464.04</v>
      </c>
      <c r="AV3">
        <f>VLOOKUP($A3,edata[],electronic_llokup!M$61)</f>
        <v>158.369</v>
      </c>
      <c r="AW3">
        <f>VLOOKUP($A3,edata[],electronic_llokup!N$61)</f>
        <v>1200.6500000000001</v>
      </c>
      <c r="AX3">
        <f>VLOOKUP($A3,edata[],electronic_llokup!O$61)</f>
        <v>-0.25013999999999997</v>
      </c>
      <c r="AY3">
        <f>VLOOKUP($A3,edata[],electronic_llokup!P$61)</f>
        <v>2.3949999999999999E-2</v>
      </c>
      <c r="AZ3">
        <f>VLOOKUP($A3,edata[],electronic_llokup!Q$61)</f>
        <v>171.9942159</v>
      </c>
      <c r="BA3" t="str">
        <f>VLOOKUP($A3,edata[],electronic_llokup!R$61)</f>
        <v>AL1</v>
      </c>
      <c r="BB3">
        <f>VLOOKUP($A3,edata[],electronic_llokup!S$61)</f>
        <v>0.15546399999999999</v>
      </c>
      <c r="BC3">
        <f>VLOOKUP($A3,edata[],electronic_llokup!T$61)</f>
        <v>-3.7927000000000002E-2</v>
      </c>
      <c r="BD3">
        <f>VLOOKUP($A3,edata[],electronic_llokup!U$61)</f>
        <v>-3.7895999999999999E-2</v>
      </c>
      <c r="BE3">
        <f>VLOOKUP($A3,edata[],electronic_llokup!V$61)</f>
        <v>-0.43332700000000002</v>
      </c>
      <c r="BF3">
        <f>VLOOKUP($A3,edata[],electronic_llokup!W$61)</f>
        <v>0.39064500000000002</v>
      </c>
      <c r="BG3">
        <f>VLOOKUP($A3,edata[],electronic_llokup!X$61)</f>
        <v>-0.17117199999999999</v>
      </c>
      <c r="BH3">
        <f>VLOOKUP($A3,edata[],electronic_llokup!Y$61)</f>
        <v>-0.17145299999999999</v>
      </c>
      <c r="BI3">
        <f>VLOOKUP($A3,edata[],electronic_llokup!Z$61)</f>
        <v>6.7978999999999998E-2</v>
      </c>
      <c r="BJ3">
        <f>VLOOKUP($A3,edata[],electronic_llokup!AA$61)</f>
        <v>464.04</v>
      </c>
      <c r="BK3">
        <f>VLOOKUP($A3,edata[],electronic_llokup!AB$61)</f>
        <v>158.369</v>
      </c>
      <c r="BL3">
        <f>VLOOKUP($A3,edata[],electronic_llokup!AC$61)</f>
        <v>1200.6500000000001</v>
      </c>
      <c r="BM3">
        <f>VLOOKUP($A3,edata[],electronic_llokup!AD$61)</f>
        <v>-0.25013999999999997</v>
      </c>
      <c r="BN3">
        <f>VLOOKUP($A3,edata[],electronic_llokup!AE$61)</f>
        <v>2.3949999999999999E-2</v>
      </c>
      <c r="BO3">
        <f>VLOOKUP($A3,edata[],electronic_llokup!AF$61)</f>
        <v>171.9942159</v>
      </c>
      <c r="BP3" t="str">
        <f>VLOOKUP($A3,edata[],electronic_llokup!AG$61)</f>
        <v>AL1</v>
      </c>
      <c r="BQ3">
        <f>VLOOKUP($A3,edata[],electronic_llokup!AH$61)</f>
        <v>0.15546399999999999</v>
      </c>
      <c r="BR3">
        <f>VLOOKUP($A3,edata[],electronic_llokup!AI$61)</f>
        <v>-3.7927000000000002E-2</v>
      </c>
      <c r="BS3">
        <f>VLOOKUP($A3,edata[],electronic_llokup!AJ$61)</f>
        <v>-3.7895999999999999E-2</v>
      </c>
      <c r="BT3">
        <f>VLOOKUP($A3,edata[],electronic_llokup!AK$61)</f>
        <v>-0.43332700000000002</v>
      </c>
      <c r="BU3">
        <f>VLOOKUP($A3,edata[],electronic_llokup!AL$61)</f>
        <v>0.39064500000000002</v>
      </c>
      <c r="BV3">
        <f>VLOOKUP($A3,edata[],electronic_llokup!AM$61)</f>
        <v>-0.17117199999999999</v>
      </c>
      <c r="BW3">
        <f>VLOOKUP($A3,edata[],electronic_llokup!AN$61)</f>
        <v>-0.17145299999999999</v>
      </c>
      <c r="BX3">
        <f>VLOOKUP($A3,edata[],electronic_llokup!AO$61)</f>
        <v>6.7978999999999998E-2</v>
      </c>
      <c r="BY3">
        <f>VLOOKUP($A3,edata[],electronic_llokup!AP$61)</f>
        <v>464.04</v>
      </c>
      <c r="BZ3">
        <f>VLOOKUP($A3,edata[],electronic_llokup!AQ$61)</f>
        <v>158.369</v>
      </c>
      <c r="CA3">
        <f>VLOOKUP($A3,edata[],electronic_llokup!AR$61)</f>
        <v>1200.6500000000001</v>
      </c>
      <c r="CB3">
        <f>VLOOKUP($A3,edata[],electronic_llokup!AS$61)</f>
        <v>-0.25013999999999997</v>
      </c>
      <c r="CC3">
        <f>VLOOKUP($A3,edata[],electronic_llokup!AT$61)</f>
        <v>2.3949999999999999E-2</v>
      </c>
      <c r="CD3">
        <f>VLOOKUP($A3,edata[],46)</f>
        <v>171.9942159</v>
      </c>
      <c r="CE3">
        <f>VLOOKUP(A3,bmi[],2)</f>
        <v>-14.810000000000002</v>
      </c>
      <c r="CF3">
        <f>VLOOKUP(A3,bmi[],3)</f>
        <v>1.3247</v>
      </c>
    </row>
    <row r="4" spans="1:84" x14ac:dyDescent="0.25">
      <c r="A4" t="s">
        <v>25</v>
      </c>
      <c r="B4">
        <v>6.9422620678741831</v>
      </c>
      <c r="C4">
        <v>6.9419789485778702</v>
      </c>
      <c r="D4">
        <v>6.94259996768651</v>
      </c>
      <c r="E4">
        <v>5.2580577190275113</v>
      </c>
      <c r="F4">
        <v>5.2571162124263902</v>
      </c>
      <c r="G4">
        <v>5.2587509454919701</v>
      </c>
      <c r="H4">
        <v>7.1682071304800745</v>
      </c>
      <c r="I4">
        <v>7.1663282348528696</v>
      </c>
      <c r="J4">
        <v>7.1719341921252999</v>
      </c>
      <c r="K4">
        <v>51.1</v>
      </c>
      <c r="L4">
        <v>51.1</v>
      </c>
      <c r="M4">
        <v>51.1</v>
      </c>
      <c r="N4">
        <v>33.874079378139179</v>
      </c>
      <c r="O4">
        <v>33.868872904668798</v>
      </c>
      <c r="P4">
        <v>33.878364000115297</v>
      </c>
      <c r="Q4">
        <v>75.162571800377918</v>
      </c>
      <c r="R4">
        <v>75.172582140280497</v>
      </c>
      <c r="S4">
        <v>75.152280314777599</v>
      </c>
      <c r="T4">
        <v>113.68887489892801</v>
      </c>
      <c r="U4">
        <v>113.653338630367</v>
      </c>
      <c r="V4">
        <v>113.67681581982652</v>
      </c>
      <c r="W4">
        <v>113.729625056576</v>
      </c>
      <c r="X4">
        <v>113.663716391162</v>
      </c>
      <c r="Y4">
        <v>113.69001762858733</v>
      </c>
      <c r="Z4">
        <v>113.70571596849</v>
      </c>
      <c r="AA4">
        <v>113.645515874827</v>
      </c>
      <c r="AB4">
        <v>113.67476897669667</v>
      </c>
      <c r="AC4">
        <v>1.9259275687314901</v>
      </c>
      <c r="AD4">
        <v>1.92524388065512</v>
      </c>
      <c r="AE4">
        <v>1.9257242229826652</v>
      </c>
      <c r="AF4">
        <v>1.92658921412946</v>
      </c>
      <c r="AG4">
        <v>1.9253386715069101</v>
      </c>
      <c r="AH4">
        <v>1.9259187477109165</v>
      </c>
      <c r="AI4">
        <v>1.9265835045489199</v>
      </c>
      <c r="AJ4">
        <v>1.9255973099274899</v>
      </c>
      <c r="AK4">
        <v>1.9260395547267233</v>
      </c>
      <c r="AL4" t="str">
        <f>VLOOKUP($A4,edata[],electronic_llokup!C$61)</f>
        <v>AL8</v>
      </c>
      <c r="AM4">
        <f>VLOOKUP($A4,edata[],electronic_llokup!D$61)</f>
        <v>0.17913699999999999</v>
      </c>
      <c r="AN4">
        <f>VLOOKUP($A4,edata[],electronic_llokup!E$61)</f>
        <v>-4.0078000000000003E-2</v>
      </c>
      <c r="AO4">
        <f>VLOOKUP($A4,edata[],electronic_llokup!F$61)</f>
        <v>-4.0072000000000003E-2</v>
      </c>
      <c r="AP4">
        <f>VLOOKUP($A4,edata[],electronic_llokup!G$61)</f>
        <v>-0.47377799999999998</v>
      </c>
      <c r="AQ4">
        <f>VLOOKUP($A4,edata[],electronic_llokup!H$61)</f>
        <v>0.41362199999999999</v>
      </c>
      <c r="AR4">
        <f>VLOOKUP($A4,edata[],electronic_llokup!I$61)</f>
        <v>-0.17389099999999999</v>
      </c>
      <c r="AS4">
        <f>VLOOKUP($A4,edata[],electronic_llokup!J$61)</f>
        <v>-0.17425599999999999</v>
      </c>
      <c r="AT4">
        <f>VLOOKUP($A4,edata[],electronic_llokup!K$61)</f>
        <v>-2.4944000000000001E-2</v>
      </c>
      <c r="AU4">
        <f>VLOOKUP($A4,edata[],electronic_llokup!L$61)</f>
        <v>465.96600000000001</v>
      </c>
      <c r="AV4">
        <f>VLOOKUP($A4,edata[],electronic_llokup!M$61)</f>
        <v>154.71700000000001</v>
      </c>
      <c r="AW4">
        <f>VLOOKUP($A4,edata[],electronic_llokup!N$61)</f>
        <v>1379.14</v>
      </c>
      <c r="AX4">
        <f>VLOOKUP($A4,edata[],electronic_llokup!O$61)</f>
        <v>-0.24607000000000001</v>
      </c>
      <c r="AY4">
        <f>VLOOKUP($A4,edata[],electronic_llokup!P$61)</f>
        <v>2.155E-2</v>
      </c>
      <c r="AZ4">
        <f>VLOOKUP($A4,edata[],electronic_llokup!Q$61)</f>
        <v>167.93422620000001</v>
      </c>
      <c r="BA4" t="str">
        <f>VLOOKUP($A4,edata[],electronic_llokup!R$61)</f>
        <v>AL8</v>
      </c>
      <c r="BB4">
        <f>VLOOKUP($A4,edata[],electronic_llokup!S$61)</f>
        <v>0.17913699999999999</v>
      </c>
      <c r="BC4">
        <f>VLOOKUP($A4,edata[],electronic_llokup!T$61)</f>
        <v>-4.0078000000000003E-2</v>
      </c>
      <c r="BD4">
        <f>VLOOKUP($A4,edata[],electronic_llokup!U$61)</f>
        <v>-4.0072000000000003E-2</v>
      </c>
      <c r="BE4">
        <f>VLOOKUP($A4,edata[],electronic_llokup!V$61)</f>
        <v>-0.47377799999999998</v>
      </c>
      <c r="BF4">
        <f>VLOOKUP($A4,edata[],electronic_llokup!W$61)</f>
        <v>0.41362199999999999</v>
      </c>
      <c r="BG4">
        <f>VLOOKUP($A4,edata[],electronic_llokup!X$61)</f>
        <v>-0.17389099999999999</v>
      </c>
      <c r="BH4">
        <f>VLOOKUP($A4,edata[],electronic_llokup!Y$61)</f>
        <v>-0.17425599999999999</v>
      </c>
      <c r="BI4">
        <f>VLOOKUP($A4,edata[],electronic_llokup!Z$61)</f>
        <v>-2.4944000000000001E-2</v>
      </c>
      <c r="BJ4">
        <f>VLOOKUP($A4,edata[],electronic_llokup!AA$61)</f>
        <v>465.96600000000001</v>
      </c>
      <c r="BK4">
        <f>VLOOKUP($A4,edata[],electronic_llokup!AB$61)</f>
        <v>154.71700000000001</v>
      </c>
      <c r="BL4">
        <f>VLOOKUP($A4,edata[],electronic_llokup!AC$61)</f>
        <v>1379.14</v>
      </c>
      <c r="BM4">
        <f>VLOOKUP($A4,edata[],electronic_llokup!AD$61)</f>
        <v>-0.24607000000000001</v>
      </c>
      <c r="BN4">
        <f>VLOOKUP($A4,edata[],electronic_llokup!AE$61)</f>
        <v>2.155E-2</v>
      </c>
      <c r="BO4">
        <f>VLOOKUP($A4,edata[],electronic_llokup!AF$61)</f>
        <v>167.93422620000001</v>
      </c>
      <c r="BP4" t="str">
        <f>VLOOKUP($A4,edata[],electronic_llokup!AG$61)</f>
        <v>AL8</v>
      </c>
      <c r="BQ4">
        <f>VLOOKUP($A4,edata[],electronic_llokup!AH$61)</f>
        <v>0.17913699999999999</v>
      </c>
      <c r="BR4">
        <f>VLOOKUP($A4,edata[],electronic_llokup!AI$61)</f>
        <v>-4.0078000000000003E-2</v>
      </c>
      <c r="BS4">
        <f>VLOOKUP($A4,edata[],electronic_llokup!AJ$61)</f>
        <v>-4.0072000000000003E-2</v>
      </c>
      <c r="BT4">
        <f>VLOOKUP($A4,edata[],electronic_llokup!AK$61)</f>
        <v>-0.47377799999999998</v>
      </c>
      <c r="BU4">
        <f>VLOOKUP($A4,edata[],electronic_llokup!AL$61)</f>
        <v>0.41362199999999999</v>
      </c>
      <c r="BV4">
        <f>VLOOKUP($A4,edata[],electronic_llokup!AM$61)</f>
        <v>-0.17389099999999999</v>
      </c>
      <c r="BW4">
        <f>VLOOKUP($A4,edata[],electronic_llokup!AN$61)</f>
        <v>-0.17425599999999999</v>
      </c>
      <c r="BX4">
        <f>VLOOKUP($A4,edata[],electronic_llokup!AO$61)</f>
        <v>-2.4944000000000001E-2</v>
      </c>
      <c r="BY4">
        <f>VLOOKUP($A4,edata[],electronic_llokup!AP$61)</f>
        <v>465.96600000000001</v>
      </c>
      <c r="BZ4">
        <f>VLOOKUP($A4,edata[],electronic_llokup!AQ$61)</f>
        <v>154.71700000000001</v>
      </c>
      <c r="CA4">
        <f>VLOOKUP($A4,edata[],electronic_llokup!AR$61)</f>
        <v>1379.14</v>
      </c>
      <c r="CB4">
        <f>VLOOKUP($A4,edata[],electronic_llokup!AS$61)</f>
        <v>-0.24607000000000001</v>
      </c>
      <c r="CC4">
        <f>VLOOKUP($A4,edata[],electronic_llokup!AT$61)</f>
        <v>2.155E-2</v>
      </c>
      <c r="CD4">
        <f>VLOOKUP($A4,edata[],46)</f>
        <v>167.93422620000001</v>
      </c>
      <c r="CE4">
        <f>VLOOKUP(A4,bmi[],2)</f>
        <v>-9.51</v>
      </c>
      <c r="CF4">
        <f>VLOOKUP(A4,bmi[],3)</f>
        <v>3.6412999999999998</v>
      </c>
    </row>
    <row r="5" spans="1:84" x14ac:dyDescent="0.25">
      <c r="A5" t="s">
        <v>26</v>
      </c>
      <c r="B5">
        <v>7.4544837600764451</v>
      </c>
      <c r="C5">
        <v>7.4244657984529496</v>
      </c>
      <c r="D5">
        <v>7.4847890096166596</v>
      </c>
      <c r="E5">
        <v>3.8308497439313784</v>
      </c>
      <c r="F5">
        <v>3.03230670660004</v>
      </c>
      <c r="G5">
        <v>4.4633838669950103</v>
      </c>
      <c r="H5">
        <v>8.4687477741910442</v>
      </c>
      <c r="I5">
        <v>6.3122742516364996</v>
      </c>
      <c r="J5">
        <v>9.9154241005569101</v>
      </c>
      <c r="K5">
        <v>46.120000000000005</v>
      </c>
      <c r="L5">
        <v>45</v>
      </c>
      <c r="M5">
        <v>47.4</v>
      </c>
      <c r="N5">
        <v>28.02975043125112</v>
      </c>
      <c r="O5">
        <v>27.3594830359315</v>
      </c>
      <c r="P5">
        <v>28.649780277244801</v>
      </c>
      <c r="Q5">
        <v>63.231067897282038</v>
      </c>
      <c r="R5">
        <v>64.6488693451996</v>
      </c>
      <c r="S5">
        <v>61.692171087011097</v>
      </c>
      <c r="T5">
        <v>104.968416776411</v>
      </c>
      <c r="U5">
        <v>99.3458947352173</v>
      </c>
      <c r="V5">
        <v>102.15418370850276</v>
      </c>
      <c r="W5">
        <v>104.543993361456</v>
      </c>
      <c r="X5">
        <v>99.3691483453686</v>
      </c>
      <c r="Y5">
        <v>100.60861001877392</v>
      </c>
      <c r="Z5">
        <v>103.802987677557</v>
      </c>
      <c r="AA5">
        <v>99.302682203687695</v>
      </c>
      <c r="AB5">
        <v>101.07070934194756</v>
      </c>
      <c r="AC5">
        <v>1.8614064574939</v>
      </c>
      <c r="AD5">
        <v>1.8573341110311801</v>
      </c>
      <c r="AE5">
        <v>1.8586716313529599</v>
      </c>
      <c r="AF5">
        <v>1.8614384222960401</v>
      </c>
      <c r="AG5">
        <v>1.85741702371869</v>
      </c>
      <c r="AH5">
        <v>1.8593413005558919</v>
      </c>
      <c r="AI5">
        <v>1.8594071635873599</v>
      </c>
      <c r="AJ5">
        <v>1.85728996120691</v>
      </c>
      <c r="AK5">
        <v>1.8582881921205101</v>
      </c>
      <c r="AL5" t="str">
        <f>VLOOKUP($A5,edata[],electronic_llokup!C$61)</f>
        <v>AL11</v>
      </c>
      <c r="AM5">
        <f>VLOOKUP($A5,edata[],electronic_llokup!D$61)</f>
        <v>0.15173600000000001</v>
      </c>
      <c r="AN5">
        <f>VLOOKUP($A5,edata[],electronic_llokup!E$61)</f>
        <v>-3.4506000000000002E-2</v>
      </c>
      <c r="AO5">
        <f>VLOOKUP($A5,edata[],electronic_llokup!F$61)</f>
        <v>-3.4562000000000002E-2</v>
      </c>
      <c r="AP5">
        <f>VLOOKUP($A5,edata[],electronic_llokup!G$61)</f>
        <v>-0.12188300000000001</v>
      </c>
      <c r="AQ5">
        <f>VLOOKUP($A5,edata[],electronic_llokup!H$61)</f>
        <v>0.41831699999999999</v>
      </c>
      <c r="AR5">
        <f>VLOOKUP($A5,edata[],electronic_llokup!I$61)</f>
        <v>-0.151834</v>
      </c>
      <c r="AS5">
        <f>VLOOKUP($A5,edata[],electronic_llokup!J$61)</f>
        <v>-0.15231600000000001</v>
      </c>
      <c r="AT5">
        <f>VLOOKUP($A5,edata[],electronic_llokup!K$61)</f>
        <v>-8.7807999999999997E-2</v>
      </c>
      <c r="AU5">
        <f>VLOOKUP($A5,edata[],electronic_llokup!L$61)</f>
        <v>465.73599999999999</v>
      </c>
      <c r="AV5">
        <f>VLOOKUP($A5,edata[],electronic_llokup!M$61)</f>
        <v>161.79400000000001</v>
      </c>
      <c r="AW5">
        <f>VLOOKUP($A5,edata[],electronic_llokup!N$61)</f>
        <v>1249.75</v>
      </c>
      <c r="AX5">
        <f>VLOOKUP($A5,edata[],electronic_llokup!O$61)</f>
        <v>-0.23638000000000001</v>
      </c>
      <c r="AY5">
        <f>VLOOKUP($A5,edata[],electronic_llokup!P$61)</f>
        <v>-1.5970000000000002E-2</v>
      </c>
      <c r="AZ5">
        <f>VLOOKUP($A5,edata[],electronic_llokup!Q$61)</f>
        <v>138.3094791</v>
      </c>
      <c r="BA5" t="str">
        <f>VLOOKUP($A5,edata[],electronic_llokup!R$61)</f>
        <v>AL8</v>
      </c>
      <c r="BB5">
        <f>VLOOKUP($A5,edata[],electronic_llokup!S$61)</f>
        <v>0.17913699999999999</v>
      </c>
      <c r="BC5">
        <f>VLOOKUP($A5,edata[],electronic_llokup!T$61)</f>
        <v>-4.0078000000000003E-2</v>
      </c>
      <c r="BD5">
        <f>VLOOKUP($A5,edata[],electronic_llokup!U$61)</f>
        <v>-4.0072000000000003E-2</v>
      </c>
      <c r="BE5">
        <f>VLOOKUP($A5,edata[],electronic_llokup!V$61)</f>
        <v>-0.47377799999999998</v>
      </c>
      <c r="BF5">
        <f>VLOOKUP($A5,edata[],electronic_llokup!W$61)</f>
        <v>0.41362199999999999</v>
      </c>
      <c r="BG5">
        <f>VLOOKUP($A5,edata[],electronic_llokup!X$61)</f>
        <v>-0.17389099999999999</v>
      </c>
      <c r="BH5">
        <f>VLOOKUP($A5,edata[],electronic_llokup!Y$61)</f>
        <v>-0.17425599999999999</v>
      </c>
      <c r="BI5">
        <f>VLOOKUP($A5,edata[],electronic_llokup!Z$61)</f>
        <v>-2.4944000000000001E-2</v>
      </c>
      <c r="BJ5">
        <f>VLOOKUP($A5,edata[],electronic_llokup!AA$61)</f>
        <v>465.96600000000001</v>
      </c>
      <c r="BK5">
        <f>VLOOKUP($A5,edata[],electronic_llokup!AB$61)</f>
        <v>154.71700000000001</v>
      </c>
      <c r="BL5">
        <f>VLOOKUP($A5,edata[],electronic_llokup!AC$61)</f>
        <v>1379.14</v>
      </c>
      <c r="BM5">
        <f>VLOOKUP($A5,edata[],electronic_llokup!AD$61)</f>
        <v>-0.24607000000000001</v>
      </c>
      <c r="BN5">
        <f>VLOOKUP($A5,edata[],electronic_llokup!AE$61)</f>
        <v>2.155E-2</v>
      </c>
      <c r="BO5">
        <f>VLOOKUP($A5,edata[],electronic_llokup!AF$61)</f>
        <v>167.93422620000001</v>
      </c>
      <c r="BP5" t="str">
        <f>VLOOKUP($A5,edata[],electronic_llokup!AG$61)</f>
        <v>AL11</v>
      </c>
      <c r="BQ5">
        <f>VLOOKUP($A5,edata[],electronic_llokup!AH$61)</f>
        <v>0.15173600000000001</v>
      </c>
      <c r="BR5">
        <f>VLOOKUP($A5,edata[],electronic_llokup!AI$61)</f>
        <v>-3.4506000000000002E-2</v>
      </c>
      <c r="BS5">
        <f>VLOOKUP($A5,edata[],electronic_llokup!AJ$61)</f>
        <v>-3.4562000000000002E-2</v>
      </c>
      <c r="BT5">
        <f>VLOOKUP($A5,edata[],electronic_llokup!AK$61)</f>
        <v>-0.12188300000000001</v>
      </c>
      <c r="BU5">
        <f>VLOOKUP($A5,edata[],electronic_llokup!AL$61)</f>
        <v>0.41831699999999999</v>
      </c>
      <c r="BV5">
        <f>VLOOKUP($A5,edata[],electronic_llokup!AM$61)</f>
        <v>-0.151834</v>
      </c>
      <c r="BW5">
        <f>VLOOKUP($A5,edata[],electronic_llokup!AN$61)</f>
        <v>-0.15231600000000001</v>
      </c>
      <c r="BX5">
        <f>VLOOKUP($A5,edata[],electronic_llokup!AO$61)</f>
        <v>-8.7807999999999997E-2</v>
      </c>
      <c r="BY5">
        <f>VLOOKUP($A5,edata[],electronic_llokup!AP$61)</f>
        <v>465.73599999999999</v>
      </c>
      <c r="BZ5">
        <f>VLOOKUP($A5,edata[],electronic_llokup!AQ$61)</f>
        <v>161.79400000000001</v>
      </c>
      <c r="CA5">
        <f>VLOOKUP($A5,edata[],electronic_llokup!AR$61)</f>
        <v>1249.75</v>
      </c>
      <c r="CB5">
        <f>VLOOKUP($A5,edata[],electronic_llokup!AS$61)</f>
        <v>-0.23638000000000001</v>
      </c>
      <c r="CC5">
        <f>VLOOKUP($A5,edata[],electronic_llokup!AT$61)</f>
        <v>-1.5970000000000002E-2</v>
      </c>
      <c r="CD5">
        <f>VLOOKUP($A5,edata[],46)</f>
        <v>138.3094791</v>
      </c>
      <c r="CE5">
        <f>VLOOKUP(A5,bmi[],2)</f>
        <v>11.93</v>
      </c>
      <c r="CF5">
        <f>VLOOKUP(A5,bmi[],3)</f>
        <v>1.2999999999999999E-3</v>
      </c>
    </row>
    <row r="6" spans="1:84" x14ac:dyDescent="0.25">
      <c r="A6" t="s">
        <v>16</v>
      </c>
      <c r="B6">
        <v>4.9263847151243603</v>
      </c>
      <c r="C6">
        <v>4.9260860677777503</v>
      </c>
      <c r="D6">
        <v>4.9266833624709703</v>
      </c>
      <c r="E6">
        <v>3.3479505523249848</v>
      </c>
      <c r="F6">
        <v>3.34783146527931</v>
      </c>
      <c r="G6">
        <v>3.3480696393706602</v>
      </c>
      <c r="H6">
        <v>6.4807845717955601</v>
      </c>
      <c r="I6">
        <v>6.4785647951802199</v>
      </c>
      <c r="J6">
        <v>6.4830043484109003</v>
      </c>
      <c r="K6">
        <v>45.1</v>
      </c>
      <c r="L6">
        <v>45.1</v>
      </c>
      <c r="M6">
        <v>45.1</v>
      </c>
      <c r="N6">
        <v>30.926447807453251</v>
      </c>
      <c r="O6">
        <v>30.9243398804173</v>
      </c>
      <c r="P6">
        <v>30.928555734489201</v>
      </c>
      <c r="Q6">
        <v>69.350269886649201</v>
      </c>
      <c r="R6">
        <v>69.358824001582505</v>
      </c>
      <c r="S6">
        <v>69.341715771715897</v>
      </c>
      <c r="T6">
        <v>105.056721481599</v>
      </c>
      <c r="U6">
        <v>103.877014464442</v>
      </c>
      <c r="V6">
        <v>104.4668679730205</v>
      </c>
      <c r="W6">
        <v>116.451439318407</v>
      </c>
      <c r="X6">
        <v>116.390616736521</v>
      </c>
      <c r="Y6">
        <v>116.42102802746399</v>
      </c>
      <c r="Z6">
        <v>105.03373036924</v>
      </c>
      <c r="AA6">
        <v>103.853101595373</v>
      </c>
      <c r="AB6">
        <v>104.4434159823065</v>
      </c>
      <c r="AC6">
        <v>1.8980292410813899</v>
      </c>
      <c r="AD6">
        <v>1.8977030853112899</v>
      </c>
      <c r="AE6">
        <v>1.8978661631963401</v>
      </c>
      <c r="AF6">
        <v>1.8577766281229799</v>
      </c>
      <c r="AG6">
        <v>1.85730826735897</v>
      </c>
      <c r="AH6">
        <v>1.857542447740975</v>
      </c>
      <c r="AI6">
        <v>1.8994285982894901</v>
      </c>
      <c r="AJ6">
        <v>1.89847228054559</v>
      </c>
      <c r="AK6">
        <v>1.89895043941754</v>
      </c>
      <c r="AL6" t="str">
        <f>VLOOKUP($A6,edata[],electronic_llokup!C$61)</f>
        <v>AL1</v>
      </c>
      <c r="AM6">
        <f>VLOOKUP($A6,edata[],electronic_llokup!D$61)</f>
        <v>0.15546399999999999</v>
      </c>
      <c r="AN6">
        <f>VLOOKUP($A6,edata[],electronic_llokup!E$61)</f>
        <v>-3.7927000000000002E-2</v>
      </c>
      <c r="AO6">
        <f>VLOOKUP($A6,edata[],electronic_llokup!F$61)</f>
        <v>-3.7895999999999999E-2</v>
      </c>
      <c r="AP6">
        <f>VLOOKUP($A6,edata[],electronic_llokup!G$61)</f>
        <v>-0.43332700000000002</v>
      </c>
      <c r="AQ6">
        <f>VLOOKUP($A6,edata[],electronic_llokup!H$61)</f>
        <v>0.39064500000000002</v>
      </c>
      <c r="AR6">
        <f>VLOOKUP($A6,edata[],electronic_llokup!I$61)</f>
        <v>-0.17117199999999999</v>
      </c>
      <c r="AS6">
        <f>VLOOKUP($A6,edata[],electronic_llokup!J$61)</f>
        <v>-0.17145299999999999</v>
      </c>
      <c r="AT6">
        <f>VLOOKUP($A6,edata[],electronic_llokup!K$61)</f>
        <v>6.7978999999999998E-2</v>
      </c>
      <c r="AU6">
        <f>VLOOKUP($A6,edata[],electronic_llokup!L$61)</f>
        <v>464.04</v>
      </c>
      <c r="AV6">
        <f>VLOOKUP($A6,edata[],electronic_llokup!M$61)</f>
        <v>158.369</v>
      </c>
      <c r="AW6">
        <f>VLOOKUP($A6,edata[],electronic_llokup!N$61)</f>
        <v>1200.6500000000001</v>
      </c>
      <c r="AX6">
        <f>VLOOKUP($A6,edata[],electronic_llokup!O$61)</f>
        <v>-0.25013999999999997</v>
      </c>
      <c r="AY6">
        <f>VLOOKUP($A6,edata[],electronic_llokup!P$61)</f>
        <v>2.3949999999999999E-2</v>
      </c>
      <c r="AZ6">
        <f>VLOOKUP($A6,edata[],electronic_llokup!Q$61)</f>
        <v>171.9942159</v>
      </c>
      <c r="BA6" t="str">
        <f>VLOOKUP($A6,edata[],electronic_llokup!R$61)</f>
        <v>AL1</v>
      </c>
      <c r="BB6">
        <f>VLOOKUP($A6,edata[],electronic_llokup!S$61)</f>
        <v>0.15546399999999999</v>
      </c>
      <c r="BC6">
        <f>VLOOKUP($A6,edata[],electronic_llokup!T$61)</f>
        <v>-3.7927000000000002E-2</v>
      </c>
      <c r="BD6">
        <f>VLOOKUP($A6,edata[],electronic_llokup!U$61)</f>
        <v>-3.7895999999999999E-2</v>
      </c>
      <c r="BE6">
        <f>VLOOKUP($A6,edata[],electronic_llokup!V$61)</f>
        <v>-0.43332700000000002</v>
      </c>
      <c r="BF6">
        <f>VLOOKUP($A6,edata[],electronic_llokup!W$61)</f>
        <v>0.39064500000000002</v>
      </c>
      <c r="BG6">
        <f>VLOOKUP($A6,edata[],electronic_llokup!X$61)</f>
        <v>-0.17117199999999999</v>
      </c>
      <c r="BH6">
        <f>VLOOKUP($A6,edata[],electronic_llokup!Y$61)</f>
        <v>-0.17145299999999999</v>
      </c>
      <c r="BI6">
        <f>VLOOKUP($A6,edata[],electronic_llokup!Z$61)</f>
        <v>6.7978999999999998E-2</v>
      </c>
      <c r="BJ6">
        <f>VLOOKUP($A6,edata[],electronic_llokup!AA$61)</f>
        <v>464.04</v>
      </c>
      <c r="BK6">
        <f>VLOOKUP($A6,edata[],electronic_llokup!AB$61)</f>
        <v>158.369</v>
      </c>
      <c r="BL6">
        <f>VLOOKUP($A6,edata[],electronic_llokup!AC$61)</f>
        <v>1200.6500000000001</v>
      </c>
      <c r="BM6">
        <f>VLOOKUP($A6,edata[],electronic_llokup!AD$61)</f>
        <v>-0.25013999999999997</v>
      </c>
      <c r="BN6">
        <f>VLOOKUP($A6,edata[],electronic_llokup!AE$61)</f>
        <v>2.3949999999999999E-2</v>
      </c>
      <c r="BO6">
        <f>VLOOKUP($A6,edata[],electronic_llokup!AF$61)</f>
        <v>171.9942159</v>
      </c>
      <c r="BP6" t="str">
        <f>VLOOKUP($A6,edata[],electronic_llokup!AG$61)</f>
        <v>AL2</v>
      </c>
      <c r="BQ6">
        <f>VLOOKUP($A6,edata[],electronic_llokup!AH$61)</f>
        <v>0.112469</v>
      </c>
      <c r="BR6">
        <f>VLOOKUP($A6,edata[],electronic_llokup!AI$61)</f>
        <v>-3.7032000000000002E-2</v>
      </c>
      <c r="BS6">
        <f>VLOOKUP($A6,edata[],electronic_llokup!AJ$61)</f>
        <v>-3.7026999999999997E-2</v>
      </c>
      <c r="BT6">
        <f>VLOOKUP($A6,edata[],electronic_llokup!AK$61)</f>
        <v>-0.218081</v>
      </c>
      <c r="BU6">
        <f>VLOOKUP($A6,edata[],electronic_llokup!AL$61)</f>
        <v>0.49265900000000001</v>
      </c>
      <c r="BV6">
        <f>VLOOKUP($A6,edata[],electronic_llokup!AM$61)</f>
        <v>-0.17632500000000001</v>
      </c>
      <c r="BW6">
        <f>VLOOKUP($A6,edata[],electronic_llokup!AN$61)</f>
        <v>-0.17619299999999999</v>
      </c>
      <c r="BX6">
        <f>VLOOKUP($A6,edata[],electronic_llokup!AO$61)</f>
        <v>-0.13664899999999999</v>
      </c>
      <c r="BY6">
        <f>VLOOKUP($A6,edata[],electronic_llokup!AP$61)</f>
        <v>533.56399999999996</v>
      </c>
      <c r="BZ6">
        <f>VLOOKUP($A6,edata[],electronic_llokup!AQ$61)</f>
        <v>189.25299999999999</v>
      </c>
      <c r="CA6">
        <f>VLOOKUP($A6,edata[],electronic_llokup!AR$61)</f>
        <v>1297.81</v>
      </c>
      <c r="CB6">
        <f>VLOOKUP($A6,edata[],electronic_llokup!AS$61)</f>
        <v>-0.25402000000000002</v>
      </c>
      <c r="CC6">
        <f>VLOOKUP($A6,edata[],electronic_llokup!AT$61)</f>
        <v>3.3210000000000003E-2</v>
      </c>
      <c r="CD6">
        <f>VLOOKUP($A6,edata[],46)</f>
        <v>180.23969729999999</v>
      </c>
      <c r="CE6">
        <f>VLOOKUP(A6,bmi[],2)</f>
        <v>4.2899999999999991</v>
      </c>
      <c r="CF6">
        <f>VLOOKUP(A6,bmi[],3)</f>
        <v>2.3490000000000002</v>
      </c>
    </row>
    <row r="7" spans="1:84" x14ac:dyDescent="0.25">
      <c r="A7" t="s">
        <v>17</v>
      </c>
      <c r="B7">
        <v>6.24517965001679</v>
      </c>
      <c r="C7">
        <v>6.2239199054111198</v>
      </c>
      <c r="D7">
        <v>6.2558906392802998</v>
      </c>
      <c r="E7">
        <v>4.0613328939180562</v>
      </c>
      <c r="F7">
        <v>4.0312885399118201</v>
      </c>
      <c r="G7">
        <v>4.0765435359953397</v>
      </c>
      <c r="H7">
        <v>6.5652157972693104</v>
      </c>
      <c r="I7">
        <v>6.4928007774058498</v>
      </c>
      <c r="J7">
        <v>6.6017393084462697</v>
      </c>
      <c r="K7">
        <v>52.433333333333337</v>
      </c>
      <c r="L7">
        <v>51.5</v>
      </c>
      <c r="M7">
        <v>54.3</v>
      </c>
      <c r="N7">
        <v>31.54274769131943</v>
      </c>
      <c r="O7">
        <v>31.539631237989401</v>
      </c>
      <c r="P7">
        <v>31.548629756510699</v>
      </c>
      <c r="Q7">
        <v>70.480438944203797</v>
      </c>
      <c r="R7">
        <v>70.538991746262894</v>
      </c>
      <c r="S7">
        <v>70.436727396523594</v>
      </c>
      <c r="T7">
        <v>110.8947859205</v>
      </c>
      <c r="U7">
        <v>103.641864029472</v>
      </c>
      <c r="V7">
        <v>106.71853488823801</v>
      </c>
      <c r="W7">
        <v>110.940091261126</v>
      </c>
      <c r="X7">
        <v>103.62428754804399</v>
      </c>
      <c r="Y7">
        <v>107.34683470748632</v>
      </c>
      <c r="Z7">
        <v>115.66327392451601</v>
      </c>
      <c r="AA7">
        <v>113.917500393986</v>
      </c>
      <c r="AB7">
        <v>114.50729804691032</v>
      </c>
      <c r="AC7">
        <v>1.8794536440146601</v>
      </c>
      <c r="AD7">
        <v>1.87327654125065</v>
      </c>
      <c r="AE7">
        <v>1.8771600118549001</v>
      </c>
      <c r="AF7">
        <v>1.91022564112201</v>
      </c>
      <c r="AG7">
        <v>1.90599711437347</v>
      </c>
      <c r="AH7">
        <v>1.9081012428733466</v>
      </c>
      <c r="AI7">
        <v>1.9107773287329901</v>
      </c>
      <c r="AJ7">
        <v>1.90496981603383</v>
      </c>
      <c r="AK7">
        <v>1.9079755478869933</v>
      </c>
      <c r="AL7" t="str">
        <f>VLOOKUP($A7,edata[],electronic_llokup!C$61)</f>
        <v>AL1</v>
      </c>
      <c r="AM7">
        <f>VLOOKUP($A7,edata[],electronic_llokup!D$61)</f>
        <v>0.15546399999999999</v>
      </c>
      <c r="AN7">
        <f>VLOOKUP($A7,edata[],electronic_llokup!E$61)</f>
        <v>-3.7927000000000002E-2</v>
      </c>
      <c r="AO7">
        <f>VLOOKUP($A7,edata[],electronic_llokup!F$61)</f>
        <v>-3.7895999999999999E-2</v>
      </c>
      <c r="AP7">
        <f>VLOOKUP($A7,edata[],electronic_llokup!G$61)</f>
        <v>-0.43332700000000002</v>
      </c>
      <c r="AQ7">
        <f>VLOOKUP($A7,edata[],electronic_llokup!H$61)</f>
        <v>0.39064500000000002</v>
      </c>
      <c r="AR7">
        <f>VLOOKUP($A7,edata[],electronic_llokup!I$61)</f>
        <v>-0.17117199999999999</v>
      </c>
      <c r="AS7">
        <f>VLOOKUP($A7,edata[],electronic_llokup!J$61)</f>
        <v>-0.17145299999999999</v>
      </c>
      <c r="AT7">
        <f>VLOOKUP($A7,edata[],electronic_llokup!K$61)</f>
        <v>6.7978999999999998E-2</v>
      </c>
      <c r="AU7">
        <f>VLOOKUP($A7,edata[],electronic_llokup!L$61)</f>
        <v>464.04</v>
      </c>
      <c r="AV7">
        <f>VLOOKUP($A7,edata[],electronic_llokup!M$61)</f>
        <v>158.369</v>
      </c>
      <c r="AW7">
        <f>VLOOKUP($A7,edata[],electronic_llokup!N$61)</f>
        <v>1200.6500000000001</v>
      </c>
      <c r="AX7">
        <f>VLOOKUP($A7,edata[],electronic_llokup!O$61)</f>
        <v>-0.25013999999999997</v>
      </c>
      <c r="AY7">
        <f>VLOOKUP($A7,edata[],electronic_llokup!P$61)</f>
        <v>2.3949999999999999E-2</v>
      </c>
      <c r="AZ7">
        <f>VLOOKUP($A7,edata[],electronic_llokup!Q$61)</f>
        <v>171.9942159</v>
      </c>
      <c r="BA7" t="str">
        <f>VLOOKUP($A7,edata[],electronic_llokup!R$61)</f>
        <v>AL1</v>
      </c>
      <c r="BB7">
        <f>VLOOKUP($A7,edata[],electronic_llokup!S$61)</f>
        <v>0.15546399999999999</v>
      </c>
      <c r="BC7">
        <f>VLOOKUP($A7,edata[],electronic_llokup!T$61)</f>
        <v>-3.7927000000000002E-2</v>
      </c>
      <c r="BD7">
        <f>VLOOKUP($A7,edata[],electronic_llokup!U$61)</f>
        <v>-3.7895999999999999E-2</v>
      </c>
      <c r="BE7">
        <f>VLOOKUP($A7,edata[],electronic_llokup!V$61)</f>
        <v>-0.43332700000000002</v>
      </c>
      <c r="BF7">
        <f>VLOOKUP($A7,edata[],electronic_llokup!W$61)</f>
        <v>0.39064500000000002</v>
      </c>
      <c r="BG7">
        <f>VLOOKUP($A7,edata[],electronic_llokup!X$61)</f>
        <v>-0.17117199999999999</v>
      </c>
      <c r="BH7">
        <f>VLOOKUP($A7,edata[],electronic_llokup!Y$61)</f>
        <v>-0.17145299999999999</v>
      </c>
      <c r="BI7">
        <f>VLOOKUP($A7,edata[],electronic_llokup!Z$61)</f>
        <v>6.7978999999999998E-2</v>
      </c>
      <c r="BJ7">
        <f>VLOOKUP($A7,edata[],electronic_llokup!AA$61)</f>
        <v>464.04</v>
      </c>
      <c r="BK7">
        <f>VLOOKUP($A7,edata[],electronic_llokup!AB$61)</f>
        <v>158.369</v>
      </c>
      <c r="BL7">
        <f>VLOOKUP($A7,edata[],electronic_llokup!AC$61)</f>
        <v>1200.6500000000001</v>
      </c>
      <c r="BM7">
        <f>VLOOKUP($A7,edata[],electronic_llokup!AD$61)</f>
        <v>-0.25013999999999997</v>
      </c>
      <c r="BN7">
        <f>VLOOKUP($A7,edata[],electronic_llokup!AE$61)</f>
        <v>2.3949999999999999E-2</v>
      </c>
      <c r="BO7">
        <f>VLOOKUP($A7,edata[],electronic_llokup!AF$61)</f>
        <v>171.9942159</v>
      </c>
      <c r="BP7" t="str">
        <f>VLOOKUP($A7,edata[],electronic_llokup!AG$61)</f>
        <v>AL2</v>
      </c>
      <c r="BQ7">
        <f>VLOOKUP($A7,edata[],electronic_llokup!AH$61)</f>
        <v>0.112469</v>
      </c>
      <c r="BR7">
        <f>VLOOKUP($A7,edata[],electronic_llokup!AI$61)</f>
        <v>-3.7032000000000002E-2</v>
      </c>
      <c r="BS7">
        <f>VLOOKUP($A7,edata[],electronic_llokup!AJ$61)</f>
        <v>-3.7026999999999997E-2</v>
      </c>
      <c r="BT7">
        <f>VLOOKUP($A7,edata[],electronic_llokup!AK$61)</f>
        <v>-0.218081</v>
      </c>
      <c r="BU7">
        <f>VLOOKUP($A7,edata[],electronic_llokup!AL$61)</f>
        <v>0.49265900000000001</v>
      </c>
      <c r="BV7">
        <f>VLOOKUP($A7,edata[],electronic_llokup!AM$61)</f>
        <v>-0.17632500000000001</v>
      </c>
      <c r="BW7">
        <f>VLOOKUP($A7,edata[],electronic_llokup!AN$61)</f>
        <v>-0.17619299999999999</v>
      </c>
      <c r="BX7">
        <f>VLOOKUP($A7,edata[],electronic_llokup!AO$61)</f>
        <v>-0.13664899999999999</v>
      </c>
      <c r="BY7">
        <f>VLOOKUP($A7,edata[],electronic_llokup!AP$61)</f>
        <v>533.56399999999996</v>
      </c>
      <c r="BZ7">
        <f>VLOOKUP($A7,edata[],electronic_llokup!AQ$61)</f>
        <v>189.25299999999999</v>
      </c>
      <c r="CA7">
        <f>VLOOKUP($A7,edata[],electronic_llokup!AR$61)</f>
        <v>1297.81</v>
      </c>
      <c r="CB7">
        <f>VLOOKUP($A7,edata[],electronic_llokup!AS$61)</f>
        <v>-0.25402000000000002</v>
      </c>
      <c r="CC7">
        <f>VLOOKUP($A7,edata[],electronic_llokup!AT$61)</f>
        <v>3.3210000000000003E-2</v>
      </c>
      <c r="CD7">
        <f>VLOOKUP($A7,edata[],46)</f>
        <v>180.23969729999999</v>
      </c>
      <c r="CE7">
        <f>VLOOKUP(A7,bmi[],2)</f>
        <v>4.2899999999999991</v>
      </c>
      <c r="CF7">
        <f>VLOOKUP(A7,bmi[],3)</f>
        <v>2.3490000000000002</v>
      </c>
    </row>
    <row r="8" spans="1:84" x14ac:dyDescent="0.25">
      <c r="A8" t="s">
        <v>18</v>
      </c>
      <c r="B8">
        <v>6.6049266136126175</v>
      </c>
      <c r="C8">
        <v>6.5844980180210699</v>
      </c>
      <c r="D8">
        <v>6.6441475825951697</v>
      </c>
      <c r="E8">
        <v>4.0257185418694279</v>
      </c>
      <c r="F8">
        <v>4.0135511381411897</v>
      </c>
      <c r="G8">
        <v>4.0350648690276403</v>
      </c>
      <c r="H8">
        <v>7.3224373447343112</v>
      </c>
      <c r="I8">
        <v>7.2820160480529497</v>
      </c>
      <c r="J8">
        <v>7.3488943135878202</v>
      </c>
      <c r="K8">
        <v>49.919999999999995</v>
      </c>
      <c r="L8">
        <v>49.3</v>
      </c>
      <c r="M8">
        <v>50.7</v>
      </c>
      <c r="N8">
        <v>33.253701974414376</v>
      </c>
      <c r="O8">
        <v>32.935890865072203</v>
      </c>
      <c r="P8">
        <v>33.646278836192899</v>
      </c>
      <c r="Q8">
        <v>74.454066623942921</v>
      </c>
      <c r="R8">
        <v>75.337575582335205</v>
      </c>
      <c r="S8">
        <v>73.7496264480489</v>
      </c>
      <c r="T8">
        <v>115.272633779044</v>
      </c>
      <c r="U8">
        <v>107.142714935996</v>
      </c>
      <c r="V8">
        <v>112.1195653989196</v>
      </c>
      <c r="W8">
        <v>115.19358289451</v>
      </c>
      <c r="X8">
        <v>107.141792357897</v>
      </c>
      <c r="Y8">
        <v>110.89618375350778</v>
      </c>
      <c r="Z8">
        <v>117.15061926254999</v>
      </c>
      <c r="AA8">
        <v>115.887064473846</v>
      </c>
      <c r="AB8">
        <v>116.46714412125941</v>
      </c>
      <c r="AC8">
        <v>1.8883278317071901</v>
      </c>
      <c r="AD8">
        <v>1.8841605557913499</v>
      </c>
      <c r="AE8">
        <v>1.8860406765756299</v>
      </c>
      <c r="AF8">
        <v>1.90779715902922</v>
      </c>
      <c r="AG8">
        <v>1.9025009855450801</v>
      </c>
      <c r="AH8">
        <v>1.9045653598999359</v>
      </c>
      <c r="AI8">
        <v>1.9058407593500499</v>
      </c>
      <c r="AJ8">
        <v>1.90278375019338</v>
      </c>
      <c r="AK8">
        <v>1.904319661782214</v>
      </c>
      <c r="AL8" t="str">
        <f>VLOOKUP($A8,edata[],electronic_llokup!C$61)</f>
        <v>AL1</v>
      </c>
      <c r="AM8">
        <f>VLOOKUP($A8,edata[],electronic_llokup!D$61)</f>
        <v>0.15546399999999999</v>
      </c>
      <c r="AN8">
        <f>VLOOKUP($A8,edata[],electronic_llokup!E$61)</f>
        <v>-3.7927000000000002E-2</v>
      </c>
      <c r="AO8">
        <f>VLOOKUP($A8,edata[],electronic_llokup!F$61)</f>
        <v>-3.7895999999999999E-2</v>
      </c>
      <c r="AP8">
        <f>VLOOKUP($A8,edata[],electronic_llokup!G$61)</f>
        <v>-0.43332700000000002</v>
      </c>
      <c r="AQ8">
        <f>VLOOKUP($A8,edata[],electronic_llokup!H$61)</f>
        <v>0.39064500000000002</v>
      </c>
      <c r="AR8">
        <f>VLOOKUP($A8,edata[],electronic_llokup!I$61)</f>
        <v>-0.17117199999999999</v>
      </c>
      <c r="AS8">
        <f>VLOOKUP($A8,edata[],electronic_llokup!J$61)</f>
        <v>-0.17145299999999999</v>
      </c>
      <c r="AT8">
        <f>VLOOKUP($A8,edata[],electronic_llokup!K$61)</f>
        <v>6.7978999999999998E-2</v>
      </c>
      <c r="AU8">
        <f>VLOOKUP($A8,edata[],electronic_llokup!L$61)</f>
        <v>464.04</v>
      </c>
      <c r="AV8">
        <f>VLOOKUP($A8,edata[],electronic_llokup!M$61)</f>
        <v>158.369</v>
      </c>
      <c r="AW8">
        <f>VLOOKUP($A8,edata[],electronic_llokup!N$61)</f>
        <v>1200.6500000000001</v>
      </c>
      <c r="AX8">
        <f>VLOOKUP($A8,edata[],electronic_llokup!O$61)</f>
        <v>-0.25013999999999997</v>
      </c>
      <c r="AY8">
        <f>VLOOKUP($A8,edata[],electronic_llokup!P$61)</f>
        <v>2.3949999999999999E-2</v>
      </c>
      <c r="AZ8">
        <f>VLOOKUP($A8,edata[],electronic_llokup!Q$61)</f>
        <v>171.9942159</v>
      </c>
      <c r="BA8" t="str">
        <f>VLOOKUP($A8,edata[],electronic_llokup!R$61)</f>
        <v>AL1</v>
      </c>
      <c r="BB8">
        <f>VLOOKUP($A8,edata[],electronic_llokup!S$61)</f>
        <v>0.15546399999999999</v>
      </c>
      <c r="BC8">
        <f>VLOOKUP($A8,edata[],electronic_llokup!T$61)</f>
        <v>-3.7927000000000002E-2</v>
      </c>
      <c r="BD8">
        <f>VLOOKUP($A8,edata[],electronic_llokup!U$61)</f>
        <v>-3.7895999999999999E-2</v>
      </c>
      <c r="BE8">
        <f>VLOOKUP($A8,edata[],electronic_llokup!V$61)</f>
        <v>-0.43332700000000002</v>
      </c>
      <c r="BF8">
        <f>VLOOKUP($A8,edata[],electronic_llokup!W$61)</f>
        <v>0.39064500000000002</v>
      </c>
      <c r="BG8">
        <f>VLOOKUP($A8,edata[],electronic_llokup!X$61)</f>
        <v>-0.17117199999999999</v>
      </c>
      <c r="BH8">
        <f>VLOOKUP($A8,edata[],electronic_llokup!Y$61)</f>
        <v>-0.17145299999999999</v>
      </c>
      <c r="BI8">
        <f>VLOOKUP($A8,edata[],electronic_llokup!Z$61)</f>
        <v>6.7978999999999998E-2</v>
      </c>
      <c r="BJ8">
        <f>VLOOKUP($A8,edata[],electronic_llokup!AA$61)</f>
        <v>464.04</v>
      </c>
      <c r="BK8">
        <f>VLOOKUP($A8,edata[],electronic_llokup!AB$61)</f>
        <v>158.369</v>
      </c>
      <c r="BL8">
        <f>VLOOKUP($A8,edata[],electronic_llokup!AC$61)</f>
        <v>1200.6500000000001</v>
      </c>
      <c r="BM8">
        <f>VLOOKUP($A8,edata[],electronic_llokup!AD$61)</f>
        <v>-0.25013999999999997</v>
      </c>
      <c r="BN8">
        <f>VLOOKUP($A8,edata[],electronic_llokup!AE$61)</f>
        <v>2.3949999999999999E-2</v>
      </c>
      <c r="BO8">
        <f>VLOOKUP($A8,edata[],electronic_llokup!AF$61)</f>
        <v>171.9942159</v>
      </c>
      <c r="BP8" t="str">
        <f>VLOOKUP($A8,edata[],electronic_llokup!AG$61)</f>
        <v>AL4</v>
      </c>
      <c r="BQ8">
        <f>VLOOKUP($A8,edata[],electronic_llokup!AH$61)</f>
        <v>0.153248</v>
      </c>
      <c r="BR8">
        <f>VLOOKUP($A8,edata[],electronic_llokup!AI$61)</f>
        <v>-3.7562999999999999E-2</v>
      </c>
      <c r="BS8">
        <f>VLOOKUP($A8,edata[],electronic_llokup!AJ$61)</f>
        <v>-3.7512999999999998E-2</v>
      </c>
      <c r="BT8">
        <f>VLOOKUP($A8,edata[],electronic_llokup!AK$61)</f>
        <v>-0.273613</v>
      </c>
      <c r="BU8">
        <f>VLOOKUP($A8,edata[],electronic_llokup!AL$61)</f>
        <v>0.43281799999999998</v>
      </c>
      <c r="BV8">
        <f>VLOOKUP($A8,edata[],electronic_llokup!AM$61)</f>
        <v>-0.18011099999999999</v>
      </c>
      <c r="BW8">
        <f>VLOOKUP($A8,edata[],electronic_llokup!AN$61)</f>
        <v>-0.18074100000000001</v>
      </c>
      <c r="BX8">
        <f>VLOOKUP($A8,edata[],electronic_llokup!AO$61)</f>
        <v>3.7199999999999999E-4</v>
      </c>
      <c r="BY8">
        <f>VLOOKUP($A8,edata[],electronic_llokup!AP$61)</f>
        <v>504.39800000000002</v>
      </c>
      <c r="BZ8">
        <f>VLOOKUP($A8,edata[],electronic_llokup!AQ$61)</f>
        <v>159.078</v>
      </c>
      <c r="CA8">
        <f>VLOOKUP($A8,edata[],electronic_llokup!AR$61)</f>
        <v>1213.46</v>
      </c>
      <c r="CB8">
        <f>VLOOKUP($A8,edata[],electronic_llokup!AS$61)</f>
        <v>-0.25091000000000002</v>
      </c>
      <c r="CC8">
        <f>VLOOKUP($A8,edata[],electronic_llokup!AT$61)</f>
        <v>2.6839999999999999E-2</v>
      </c>
      <c r="CD8">
        <f>VLOOKUP($A8,edata[],46)</f>
        <v>174.29090249999999</v>
      </c>
      <c r="CE8">
        <f>VLOOKUP(A8,bmi[],2)</f>
        <v>6.4499999999999993</v>
      </c>
      <c r="CF8">
        <f>VLOOKUP(A8,bmi[],3)</f>
        <v>3.04E-2</v>
      </c>
    </row>
    <row r="9" spans="1:84" x14ac:dyDescent="0.25">
      <c r="A9" t="s">
        <v>19</v>
      </c>
      <c r="B9">
        <v>6.7017743713619096</v>
      </c>
      <c r="C9">
        <v>6.4366763451222102</v>
      </c>
      <c r="D9">
        <v>6.9058209317227197</v>
      </c>
      <c r="E9">
        <v>4.1154735797181941</v>
      </c>
      <c r="F9">
        <v>3.9286241901346002</v>
      </c>
      <c r="G9">
        <v>4.3425922857888404</v>
      </c>
      <c r="H9">
        <v>7.3558968563371137</v>
      </c>
      <c r="I9">
        <v>6.6215502431253501</v>
      </c>
      <c r="J9">
        <v>7.5121266192267697</v>
      </c>
      <c r="K9">
        <v>48.854545454545452</v>
      </c>
      <c r="L9">
        <v>46.2</v>
      </c>
      <c r="M9">
        <v>54.1</v>
      </c>
      <c r="N9">
        <v>31.824539287554526</v>
      </c>
      <c r="O9">
        <v>30.616053634546301</v>
      </c>
      <c r="P9">
        <v>33.179679248327702</v>
      </c>
      <c r="Q9">
        <v>71.278606302829729</v>
      </c>
      <c r="R9">
        <v>74.555248521638703</v>
      </c>
      <c r="S9">
        <v>68.281707182505599</v>
      </c>
      <c r="T9">
        <v>117.24578047337199</v>
      </c>
      <c r="U9">
        <v>103.908519152309</v>
      </c>
      <c r="V9">
        <v>111.44453228127401</v>
      </c>
      <c r="W9">
        <v>114.946102010621</v>
      </c>
      <c r="X9">
        <v>104.06829966766</v>
      </c>
      <c r="Y9">
        <v>107.48756735250987</v>
      </c>
      <c r="Z9">
        <v>117.255546301224</v>
      </c>
      <c r="AA9">
        <v>103.859584169858</v>
      </c>
      <c r="AB9">
        <v>111.65233458312404</v>
      </c>
      <c r="AC9">
        <v>1.89645695970143</v>
      </c>
      <c r="AD9">
        <v>1.8784624031371999</v>
      </c>
      <c r="AE9">
        <v>1.8880064850187042</v>
      </c>
      <c r="AF9">
        <v>1.9112888321758099</v>
      </c>
      <c r="AG9">
        <v>1.8929096650395101</v>
      </c>
      <c r="AH9">
        <v>1.9033338875931982</v>
      </c>
      <c r="AI9">
        <v>1.8961819532945601</v>
      </c>
      <c r="AJ9">
        <v>1.87908967321945</v>
      </c>
      <c r="AK9">
        <v>1.8860702025850395</v>
      </c>
      <c r="AL9" t="str">
        <f>VLOOKUP($A9,edata[],electronic_llokup!C$61)</f>
        <v>AL1</v>
      </c>
      <c r="AM9">
        <f>VLOOKUP($A9,edata[],electronic_llokup!D$61)</f>
        <v>0.15546399999999999</v>
      </c>
      <c r="AN9">
        <f>VLOOKUP($A9,edata[],electronic_llokup!E$61)</f>
        <v>-3.7927000000000002E-2</v>
      </c>
      <c r="AO9">
        <f>VLOOKUP($A9,edata[],electronic_llokup!F$61)</f>
        <v>-3.7895999999999999E-2</v>
      </c>
      <c r="AP9">
        <f>VLOOKUP($A9,edata[],electronic_llokup!G$61)</f>
        <v>-0.43332700000000002</v>
      </c>
      <c r="AQ9">
        <f>VLOOKUP($A9,edata[],electronic_llokup!H$61)</f>
        <v>0.39064500000000002</v>
      </c>
      <c r="AR9">
        <f>VLOOKUP($A9,edata[],electronic_llokup!I$61)</f>
        <v>-0.17117199999999999</v>
      </c>
      <c r="AS9">
        <f>VLOOKUP($A9,edata[],electronic_llokup!J$61)</f>
        <v>-0.17145299999999999</v>
      </c>
      <c r="AT9">
        <f>VLOOKUP($A9,edata[],electronic_llokup!K$61)</f>
        <v>6.7978999999999998E-2</v>
      </c>
      <c r="AU9">
        <f>VLOOKUP($A9,edata[],electronic_llokup!L$61)</f>
        <v>464.04</v>
      </c>
      <c r="AV9">
        <f>VLOOKUP($A9,edata[],electronic_llokup!M$61)</f>
        <v>158.369</v>
      </c>
      <c r="AW9">
        <f>VLOOKUP($A9,edata[],electronic_llokup!N$61)</f>
        <v>1200.6500000000001</v>
      </c>
      <c r="AX9">
        <f>VLOOKUP($A9,edata[],electronic_llokup!O$61)</f>
        <v>-0.25013999999999997</v>
      </c>
      <c r="AY9">
        <f>VLOOKUP($A9,edata[],electronic_llokup!P$61)</f>
        <v>2.3949999999999999E-2</v>
      </c>
      <c r="AZ9">
        <f>VLOOKUP($A9,edata[],electronic_llokup!Q$61)</f>
        <v>171.9942159</v>
      </c>
      <c r="BA9" t="str">
        <f>VLOOKUP($A9,edata[],electronic_llokup!R$61)</f>
        <v>AL4</v>
      </c>
      <c r="BB9">
        <f>VLOOKUP($A9,edata[],electronic_llokup!S$61)</f>
        <v>0.153248</v>
      </c>
      <c r="BC9">
        <f>VLOOKUP($A9,edata[],electronic_llokup!T$61)</f>
        <v>-3.7562999999999999E-2</v>
      </c>
      <c r="BD9">
        <f>VLOOKUP($A9,edata[],electronic_llokup!U$61)</f>
        <v>-3.7512999999999998E-2</v>
      </c>
      <c r="BE9">
        <f>VLOOKUP($A9,edata[],electronic_llokup!V$61)</f>
        <v>-0.273613</v>
      </c>
      <c r="BF9">
        <f>VLOOKUP($A9,edata[],electronic_llokup!W$61)</f>
        <v>0.43281799999999998</v>
      </c>
      <c r="BG9">
        <f>VLOOKUP($A9,edata[],electronic_llokup!X$61)</f>
        <v>-0.18011099999999999</v>
      </c>
      <c r="BH9">
        <f>VLOOKUP($A9,edata[],electronic_llokup!Y$61)</f>
        <v>-0.18074100000000001</v>
      </c>
      <c r="BI9">
        <f>VLOOKUP($A9,edata[],electronic_llokup!Z$61)</f>
        <v>3.7199999999999999E-4</v>
      </c>
      <c r="BJ9">
        <f>VLOOKUP($A9,edata[],electronic_llokup!AA$61)</f>
        <v>504.39800000000002</v>
      </c>
      <c r="BK9">
        <f>VLOOKUP($A9,edata[],electronic_llokup!AB$61)</f>
        <v>159.078</v>
      </c>
      <c r="BL9">
        <f>VLOOKUP($A9,edata[],electronic_llokup!AC$61)</f>
        <v>1213.46</v>
      </c>
      <c r="BM9">
        <f>VLOOKUP($A9,edata[],electronic_llokup!AD$61)</f>
        <v>-0.25091000000000002</v>
      </c>
      <c r="BN9">
        <f>VLOOKUP($A9,edata[],electronic_llokup!AE$61)</f>
        <v>2.6839999999999999E-2</v>
      </c>
      <c r="BO9">
        <f>VLOOKUP($A9,edata[],electronic_llokup!AF$61)</f>
        <v>174.29090249999999</v>
      </c>
      <c r="BP9" t="str">
        <f>VLOOKUP($A9,edata[],electronic_llokup!AG$61)</f>
        <v>AL4</v>
      </c>
      <c r="BQ9">
        <f>VLOOKUP($A9,edata[],electronic_llokup!AH$61)</f>
        <v>0.153248</v>
      </c>
      <c r="BR9">
        <f>VLOOKUP($A9,edata[],electronic_llokup!AI$61)</f>
        <v>-3.7562999999999999E-2</v>
      </c>
      <c r="BS9">
        <f>VLOOKUP($A9,edata[],electronic_llokup!AJ$61)</f>
        <v>-3.7512999999999998E-2</v>
      </c>
      <c r="BT9">
        <f>VLOOKUP($A9,edata[],electronic_llokup!AK$61)</f>
        <v>-0.273613</v>
      </c>
      <c r="BU9">
        <f>VLOOKUP($A9,edata[],electronic_llokup!AL$61)</f>
        <v>0.43281799999999998</v>
      </c>
      <c r="BV9">
        <f>VLOOKUP($A9,edata[],electronic_llokup!AM$61)</f>
        <v>-0.18011099999999999</v>
      </c>
      <c r="BW9">
        <f>VLOOKUP($A9,edata[],electronic_llokup!AN$61)</f>
        <v>-0.18074100000000001</v>
      </c>
      <c r="BX9">
        <f>VLOOKUP($A9,edata[],electronic_llokup!AO$61)</f>
        <v>3.7199999999999999E-4</v>
      </c>
      <c r="BY9">
        <f>VLOOKUP($A9,edata[],electronic_llokup!AP$61)</f>
        <v>504.39800000000002</v>
      </c>
      <c r="BZ9">
        <f>VLOOKUP($A9,edata[],electronic_llokup!AQ$61)</f>
        <v>159.078</v>
      </c>
      <c r="CA9">
        <f>VLOOKUP($A9,edata[],electronic_llokup!AR$61)</f>
        <v>1213.46</v>
      </c>
      <c r="CB9">
        <f>VLOOKUP($A9,edata[],electronic_llokup!AS$61)</f>
        <v>-0.25091000000000002</v>
      </c>
      <c r="CC9">
        <f>VLOOKUP($A9,edata[],electronic_llokup!AT$61)</f>
        <v>2.6839999999999999E-2</v>
      </c>
      <c r="CD9">
        <f>VLOOKUP($A9,edata[],46)</f>
        <v>174.29090249999999</v>
      </c>
      <c r="CE9">
        <f>VLOOKUP(A9,bmi[],2)</f>
        <v>7.9500000000000028</v>
      </c>
      <c r="CF9">
        <f>VLOOKUP(A9,bmi[],3)</f>
        <v>3.5774999999999997</v>
      </c>
    </row>
    <row r="10" spans="1:84" x14ac:dyDescent="0.25">
      <c r="A10" t="s">
        <v>20</v>
      </c>
      <c r="B10">
        <v>6.7392256047013035</v>
      </c>
      <c r="C10">
        <v>6.54952807403515</v>
      </c>
      <c r="D10">
        <v>6.8462731726229098</v>
      </c>
      <c r="E10">
        <v>3.4733076537078933</v>
      </c>
      <c r="F10">
        <v>3.1742233865360299</v>
      </c>
      <c r="G10">
        <v>3.6741994411965901</v>
      </c>
      <c r="H10">
        <v>7.3139658302747153</v>
      </c>
      <c r="I10">
        <v>6.3344095977548101</v>
      </c>
      <c r="J10">
        <v>7.8040082094670202</v>
      </c>
      <c r="K10">
        <v>42.442307692307693</v>
      </c>
      <c r="L10">
        <v>41</v>
      </c>
      <c r="M10">
        <v>43.1</v>
      </c>
      <c r="N10">
        <v>29.655549574776423</v>
      </c>
      <c r="O10">
        <v>28.666342643706201</v>
      </c>
      <c r="P10">
        <v>30.5570898625624</v>
      </c>
      <c r="Q10">
        <v>66.603751557030733</v>
      </c>
      <c r="R10">
        <v>68.769388458933804</v>
      </c>
      <c r="S10">
        <v>64.218765947979506</v>
      </c>
      <c r="T10">
        <v>110.087509915151</v>
      </c>
      <c r="U10">
        <v>99.342036090722999</v>
      </c>
      <c r="V10">
        <v>104.17810948872668</v>
      </c>
      <c r="W10">
        <v>114.844657583298</v>
      </c>
      <c r="X10">
        <v>103.536245648342</v>
      </c>
      <c r="Y10">
        <v>107.44865265324027</v>
      </c>
      <c r="Z10">
        <v>110.149066386199</v>
      </c>
      <c r="AA10">
        <v>99.311894756386593</v>
      </c>
      <c r="AB10">
        <v>104.182586598692</v>
      </c>
      <c r="AC10">
        <v>1.8882595160623401</v>
      </c>
      <c r="AD10">
        <v>1.87673279930841</v>
      </c>
      <c r="AE10">
        <v>1.8821500805872289</v>
      </c>
      <c r="AF10">
        <v>1.87023287320055</v>
      </c>
      <c r="AG10">
        <v>1.8627992377065199</v>
      </c>
      <c r="AH10">
        <v>1.8664433368219056</v>
      </c>
      <c r="AI10">
        <v>1.8890256747858101</v>
      </c>
      <c r="AJ10">
        <v>1.87737343115321</v>
      </c>
      <c r="AK10">
        <v>1.8822700816969162</v>
      </c>
      <c r="AL10" t="str">
        <f>VLOOKUP($A10,edata[],electronic_llokup!C$61)</f>
        <v>AL5</v>
      </c>
      <c r="AM10">
        <f>VLOOKUP($A10,edata[],electronic_llokup!D$61)</f>
        <v>0.122739</v>
      </c>
      <c r="AN10">
        <f>VLOOKUP($A10,edata[],electronic_llokup!E$61)</f>
        <v>-4.0029000000000002E-2</v>
      </c>
      <c r="AO10">
        <f>VLOOKUP($A10,edata[],electronic_llokup!F$61)</f>
        <v>-4.002E-2</v>
      </c>
      <c r="AP10">
        <f>VLOOKUP($A10,edata[],electronic_llokup!G$61)</f>
        <v>-0.21212400000000001</v>
      </c>
      <c r="AQ10">
        <f>VLOOKUP($A10,edata[],electronic_llokup!H$61)</f>
        <v>0.43942199999999998</v>
      </c>
      <c r="AR10">
        <f>VLOOKUP($A10,edata[],electronic_llokup!I$61)</f>
        <v>-0.17041600000000001</v>
      </c>
      <c r="AS10">
        <f>VLOOKUP($A10,edata[],electronic_llokup!J$61)</f>
        <v>-0.17039000000000001</v>
      </c>
      <c r="AT10">
        <f>VLOOKUP($A10,edata[],electronic_llokup!K$61)</f>
        <v>-1.2173E-2</v>
      </c>
      <c r="AU10">
        <f>VLOOKUP($A10,edata[],electronic_llokup!L$61)</f>
        <v>497.351</v>
      </c>
      <c r="AV10">
        <f>VLOOKUP($A10,edata[],electronic_llokup!M$61)</f>
        <v>174.46100000000001</v>
      </c>
      <c r="AW10">
        <f>VLOOKUP($A10,edata[],electronic_llokup!N$61)</f>
        <v>1276.72</v>
      </c>
      <c r="AX10">
        <f>VLOOKUP($A10,edata[],electronic_llokup!O$61)</f>
        <v>-0.25290000000000001</v>
      </c>
      <c r="AY10">
        <f>VLOOKUP($A10,edata[],electronic_llokup!P$61)</f>
        <v>3.3649999999999999E-2</v>
      </c>
      <c r="AZ10">
        <f>VLOOKUP($A10,edata[],electronic_llokup!Q$61)</f>
        <v>179.81299050000001</v>
      </c>
      <c r="BA10" t="str">
        <f>VLOOKUP($A10,edata[],electronic_llokup!R$61)</f>
        <v>AL4</v>
      </c>
      <c r="BB10">
        <f>VLOOKUP($A10,edata[],electronic_llokup!S$61)</f>
        <v>0.153248</v>
      </c>
      <c r="BC10">
        <f>VLOOKUP($A10,edata[],electronic_llokup!T$61)</f>
        <v>-3.7562999999999999E-2</v>
      </c>
      <c r="BD10">
        <f>VLOOKUP($A10,edata[],electronic_llokup!U$61)</f>
        <v>-3.7512999999999998E-2</v>
      </c>
      <c r="BE10">
        <f>VLOOKUP($A10,edata[],electronic_llokup!V$61)</f>
        <v>-0.273613</v>
      </c>
      <c r="BF10">
        <f>VLOOKUP($A10,edata[],electronic_llokup!W$61)</f>
        <v>0.43281799999999998</v>
      </c>
      <c r="BG10">
        <f>VLOOKUP($A10,edata[],electronic_llokup!X$61)</f>
        <v>-0.18011099999999999</v>
      </c>
      <c r="BH10">
        <f>VLOOKUP($A10,edata[],electronic_llokup!Y$61)</f>
        <v>-0.18074100000000001</v>
      </c>
      <c r="BI10">
        <f>VLOOKUP($A10,edata[],electronic_llokup!Z$61)</f>
        <v>3.7199999999999999E-4</v>
      </c>
      <c r="BJ10">
        <f>VLOOKUP($A10,edata[],electronic_llokup!AA$61)</f>
        <v>504.39800000000002</v>
      </c>
      <c r="BK10">
        <f>VLOOKUP($A10,edata[],electronic_llokup!AB$61)</f>
        <v>159.078</v>
      </c>
      <c r="BL10">
        <f>VLOOKUP($A10,edata[],electronic_llokup!AC$61)</f>
        <v>1213.46</v>
      </c>
      <c r="BM10">
        <f>VLOOKUP($A10,edata[],electronic_llokup!AD$61)</f>
        <v>-0.25091000000000002</v>
      </c>
      <c r="BN10">
        <f>VLOOKUP($A10,edata[],electronic_llokup!AE$61)</f>
        <v>2.6839999999999999E-2</v>
      </c>
      <c r="BO10">
        <f>VLOOKUP($A10,edata[],electronic_llokup!AF$61)</f>
        <v>174.29090249999999</v>
      </c>
      <c r="BP10" t="str">
        <f>VLOOKUP($A10,edata[],electronic_llokup!AG$61)</f>
        <v>AL4</v>
      </c>
      <c r="BQ10">
        <f>VLOOKUP($A10,edata[],electronic_llokup!AH$61)</f>
        <v>0.153248</v>
      </c>
      <c r="BR10">
        <f>VLOOKUP($A10,edata[],electronic_llokup!AI$61)</f>
        <v>-3.7562999999999999E-2</v>
      </c>
      <c r="BS10">
        <f>VLOOKUP($A10,edata[],electronic_llokup!AJ$61)</f>
        <v>-3.7512999999999998E-2</v>
      </c>
      <c r="BT10">
        <f>VLOOKUP($A10,edata[],electronic_llokup!AK$61)</f>
        <v>-0.273613</v>
      </c>
      <c r="BU10">
        <f>VLOOKUP($A10,edata[],electronic_llokup!AL$61)</f>
        <v>0.43281799999999998</v>
      </c>
      <c r="BV10">
        <f>VLOOKUP($A10,edata[],electronic_llokup!AM$61)</f>
        <v>-0.18011099999999999</v>
      </c>
      <c r="BW10">
        <f>VLOOKUP($A10,edata[],electronic_llokup!AN$61)</f>
        <v>-0.18074100000000001</v>
      </c>
      <c r="BX10">
        <f>VLOOKUP($A10,edata[],electronic_llokup!AO$61)</f>
        <v>3.7199999999999999E-4</v>
      </c>
      <c r="BY10">
        <f>VLOOKUP($A10,edata[],electronic_llokup!AP$61)</f>
        <v>504.39800000000002</v>
      </c>
      <c r="BZ10">
        <f>VLOOKUP($A10,edata[],electronic_llokup!AQ$61)</f>
        <v>159.078</v>
      </c>
      <c r="CA10">
        <f>VLOOKUP($A10,edata[],electronic_llokup!AR$61)</f>
        <v>1213.46</v>
      </c>
      <c r="CB10">
        <f>VLOOKUP($A10,edata[],electronic_llokup!AS$61)</f>
        <v>-0.25091000000000002</v>
      </c>
      <c r="CC10">
        <f>VLOOKUP($A10,edata[],electronic_llokup!AT$61)</f>
        <v>2.6839999999999999E-2</v>
      </c>
      <c r="CD10">
        <f>VLOOKUP($A10,edata[],46)</f>
        <v>174.29090249999999</v>
      </c>
      <c r="CE10">
        <f>VLOOKUP(A10,bmi[],2)</f>
        <v>1.7300000000000004</v>
      </c>
      <c r="CF10">
        <f>VLOOKUP(A10,bmi[],3)</f>
        <v>0.27529999999999999</v>
      </c>
    </row>
    <row r="11" spans="1:84" x14ac:dyDescent="0.25">
      <c r="A11" t="s">
        <v>21</v>
      </c>
      <c r="B11">
        <v>6.8485586283432269</v>
      </c>
      <c r="C11">
        <v>6.5833278378574098</v>
      </c>
      <c r="D11">
        <v>6.9288651366150704</v>
      </c>
      <c r="E11">
        <v>4.1643697707472453</v>
      </c>
      <c r="F11">
        <v>3.5551549844656698</v>
      </c>
      <c r="G11">
        <v>4.6396228582353896</v>
      </c>
      <c r="H11">
        <v>18.218351269629213</v>
      </c>
      <c r="I11">
        <v>5.7708197159397097</v>
      </c>
      <c r="J11">
        <v>27.988188359159199</v>
      </c>
      <c r="K11">
        <v>18.586956521739122</v>
      </c>
      <c r="L11">
        <v>16.2</v>
      </c>
      <c r="M11">
        <v>71.099999999999994</v>
      </c>
      <c r="N11">
        <v>28.533915201573496</v>
      </c>
      <c r="O11">
        <v>16.832939564543899</v>
      </c>
      <c r="P11">
        <v>31.632737643862502</v>
      </c>
      <c r="Q11">
        <v>64.347121165438352</v>
      </c>
      <c r="R11">
        <v>71.759219469190299</v>
      </c>
      <c r="S11">
        <v>33.739589446553602</v>
      </c>
      <c r="T11">
        <v>126.58558124200501</v>
      </c>
      <c r="U11">
        <v>12.1967551804153</v>
      </c>
      <c r="V11">
        <v>102.38548067689815</v>
      </c>
      <c r="W11">
        <v>113.255377388754</v>
      </c>
      <c r="X11">
        <v>23.4294627312531</v>
      </c>
      <c r="Y11">
        <v>101.33763026444386</v>
      </c>
      <c r="Z11">
        <v>113.899780662051</v>
      </c>
      <c r="AA11">
        <v>88.565618625874905</v>
      </c>
      <c r="AB11">
        <v>104.02502083428028</v>
      </c>
      <c r="AC11">
        <v>13.2628479596201</v>
      </c>
      <c r="AD11">
        <v>1.8401537979201601</v>
      </c>
      <c r="AE11">
        <v>2.8424884999494204</v>
      </c>
      <c r="AF11">
        <v>13.4710169623529</v>
      </c>
      <c r="AG11">
        <v>1.8397491676856299</v>
      </c>
      <c r="AH11">
        <v>2.3656191086971892</v>
      </c>
      <c r="AI11">
        <v>1.8840246813669901</v>
      </c>
      <c r="AJ11">
        <v>1.8397103032814699</v>
      </c>
      <c r="AK11">
        <v>1.8514859488975175</v>
      </c>
      <c r="AL11" t="str">
        <f>VLOOKUP($A11,edata[],electronic_llokup!C$61)</f>
        <v>AL4</v>
      </c>
      <c r="AM11">
        <f>VLOOKUP($A11,edata[],electronic_llokup!D$61)</f>
        <v>0.153248</v>
      </c>
      <c r="AN11">
        <f>VLOOKUP($A11,edata[],electronic_llokup!E$61)</f>
        <v>-3.7562999999999999E-2</v>
      </c>
      <c r="AO11">
        <f>VLOOKUP($A11,edata[],electronic_llokup!F$61)</f>
        <v>-3.7512999999999998E-2</v>
      </c>
      <c r="AP11">
        <f>VLOOKUP($A11,edata[],electronic_llokup!G$61)</f>
        <v>-0.273613</v>
      </c>
      <c r="AQ11">
        <f>VLOOKUP($A11,edata[],electronic_llokup!H$61)</f>
        <v>0.43281799999999998</v>
      </c>
      <c r="AR11">
        <f>VLOOKUP($A11,edata[],electronic_llokup!I$61)</f>
        <v>-0.18011099999999999</v>
      </c>
      <c r="AS11">
        <f>VLOOKUP($A11,edata[],electronic_llokup!J$61)</f>
        <v>-0.18074100000000001</v>
      </c>
      <c r="AT11">
        <f>VLOOKUP($A11,edata[],electronic_llokup!K$61)</f>
        <v>3.7199999999999999E-4</v>
      </c>
      <c r="AU11">
        <f>VLOOKUP($A11,edata[],electronic_llokup!L$61)</f>
        <v>504.39800000000002</v>
      </c>
      <c r="AV11">
        <f>VLOOKUP($A11,edata[],electronic_llokup!M$61)</f>
        <v>159.078</v>
      </c>
      <c r="AW11">
        <f>VLOOKUP($A11,edata[],electronic_llokup!N$61)</f>
        <v>1213.46</v>
      </c>
      <c r="AX11">
        <f>VLOOKUP($A11,edata[],electronic_llokup!O$61)</f>
        <v>-0.25091000000000002</v>
      </c>
      <c r="AY11">
        <f>VLOOKUP($A11,edata[],electronic_llokup!P$61)</f>
        <v>2.6839999999999999E-2</v>
      </c>
      <c r="AZ11">
        <f>VLOOKUP($A11,edata[],electronic_llokup!Q$61)</f>
        <v>174.29090249999999</v>
      </c>
      <c r="BA11" t="str">
        <f>VLOOKUP($A11,edata[],electronic_llokup!R$61)</f>
        <v>AL4</v>
      </c>
      <c r="BB11">
        <f>VLOOKUP($A11,edata[],electronic_llokup!S$61)</f>
        <v>0.153248</v>
      </c>
      <c r="BC11">
        <f>VLOOKUP($A11,edata[],electronic_llokup!T$61)</f>
        <v>-3.7562999999999999E-2</v>
      </c>
      <c r="BD11">
        <f>VLOOKUP($A11,edata[],electronic_llokup!U$61)</f>
        <v>-3.7512999999999998E-2</v>
      </c>
      <c r="BE11">
        <f>VLOOKUP($A11,edata[],electronic_llokup!V$61)</f>
        <v>-0.273613</v>
      </c>
      <c r="BF11">
        <f>VLOOKUP($A11,edata[],electronic_llokup!W$61)</f>
        <v>0.43281799999999998</v>
      </c>
      <c r="BG11">
        <f>VLOOKUP($A11,edata[],electronic_llokup!X$61)</f>
        <v>-0.18011099999999999</v>
      </c>
      <c r="BH11">
        <f>VLOOKUP($A11,edata[],electronic_llokup!Y$61)</f>
        <v>-0.18074100000000001</v>
      </c>
      <c r="BI11">
        <f>VLOOKUP($A11,edata[],electronic_llokup!Z$61)</f>
        <v>3.7199999999999999E-4</v>
      </c>
      <c r="BJ11">
        <f>VLOOKUP($A11,edata[],electronic_llokup!AA$61)</f>
        <v>504.39800000000002</v>
      </c>
      <c r="BK11">
        <f>VLOOKUP($A11,edata[],electronic_llokup!AB$61)</f>
        <v>159.078</v>
      </c>
      <c r="BL11">
        <f>VLOOKUP($A11,edata[],electronic_llokup!AC$61)</f>
        <v>1213.46</v>
      </c>
      <c r="BM11">
        <f>VLOOKUP($A11,edata[],electronic_llokup!AD$61)</f>
        <v>-0.25091000000000002</v>
      </c>
      <c r="BN11">
        <f>VLOOKUP($A11,edata[],electronic_llokup!AE$61)</f>
        <v>2.6839999999999999E-2</v>
      </c>
      <c r="BO11">
        <f>VLOOKUP($A11,edata[],electronic_llokup!AF$61)</f>
        <v>174.29090249999999</v>
      </c>
      <c r="BP11" t="str">
        <f>VLOOKUP($A11,edata[],electronic_llokup!AG$61)</f>
        <v>AL4</v>
      </c>
      <c r="BQ11">
        <f>VLOOKUP($A11,edata[],electronic_llokup!AH$61)</f>
        <v>0.153248</v>
      </c>
      <c r="BR11">
        <f>VLOOKUP($A11,edata[],electronic_llokup!AI$61)</f>
        <v>-3.7562999999999999E-2</v>
      </c>
      <c r="BS11">
        <f>VLOOKUP($A11,edata[],electronic_llokup!AJ$61)</f>
        <v>-3.7512999999999998E-2</v>
      </c>
      <c r="BT11">
        <f>VLOOKUP($A11,edata[],electronic_llokup!AK$61)</f>
        <v>-0.273613</v>
      </c>
      <c r="BU11">
        <f>VLOOKUP($A11,edata[],electronic_llokup!AL$61)</f>
        <v>0.43281799999999998</v>
      </c>
      <c r="BV11">
        <f>VLOOKUP($A11,edata[],electronic_llokup!AM$61)</f>
        <v>-0.18011099999999999</v>
      </c>
      <c r="BW11">
        <f>VLOOKUP($A11,edata[],electronic_llokup!AN$61)</f>
        <v>-0.18074100000000001</v>
      </c>
      <c r="BX11">
        <f>VLOOKUP($A11,edata[],electronic_llokup!AO$61)</f>
        <v>3.7199999999999999E-4</v>
      </c>
      <c r="BY11">
        <f>VLOOKUP($A11,edata[],electronic_llokup!AP$61)</f>
        <v>504.39800000000002</v>
      </c>
      <c r="BZ11">
        <f>VLOOKUP($A11,edata[],electronic_llokup!AQ$61)</f>
        <v>159.078</v>
      </c>
      <c r="CA11">
        <f>VLOOKUP($A11,edata[],electronic_llokup!AR$61)</f>
        <v>1213.46</v>
      </c>
      <c r="CB11">
        <f>VLOOKUP($A11,edata[],electronic_llokup!AS$61)</f>
        <v>-0.25091000000000002</v>
      </c>
      <c r="CC11">
        <f>VLOOKUP($A11,edata[],electronic_llokup!AT$61)</f>
        <v>2.6839999999999999E-2</v>
      </c>
      <c r="CD11">
        <f>VLOOKUP($A11,edata[],46)</f>
        <v>174.29090249999999</v>
      </c>
      <c r="CE11">
        <f>VLOOKUP(A11,bmi[],2)</f>
        <v>-6.9599999999999991</v>
      </c>
      <c r="CF11">
        <f>VLOOKUP(A11,bmi[],3)</f>
        <v>3.6700000000000003E-2</v>
      </c>
    </row>
    <row r="12" spans="1:84" x14ac:dyDescent="0.25">
      <c r="A12" t="s">
        <v>22</v>
      </c>
      <c r="B12">
        <v>6.0098787190462382</v>
      </c>
      <c r="C12">
        <v>5.8968554932081698</v>
      </c>
      <c r="D12">
        <v>6.05075119127756</v>
      </c>
      <c r="E12">
        <v>4.0773095695877162</v>
      </c>
      <c r="F12">
        <v>3.3589280682348002</v>
      </c>
      <c r="G12">
        <v>4.5117234180431796</v>
      </c>
      <c r="H12">
        <v>6.7974718165764081</v>
      </c>
      <c r="I12">
        <v>5.6343492582332004</v>
      </c>
      <c r="J12">
        <v>7.2760756209362496</v>
      </c>
      <c r="K12">
        <v>44.112500000000004</v>
      </c>
      <c r="L12">
        <v>41.5</v>
      </c>
      <c r="M12">
        <v>48.1</v>
      </c>
      <c r="N12">
        <v>29.491050698980374</v>
      </c>
      <c r="O12">
        <v>28.6399880561031</v>
      </c>
      <c r="P12">
        <v>31.500992559945399</v>
      </c>
      <c r="Q12">
        <v>66.333862038318742</v>
      </c>
      <c r="R12">
        <v>71.152062712183096</v>
      </c>
      <c r="S12">
        <v>64.305663840372205</v>
      </c>
      <c r="T12">
        <v>110.084243436422</v>
      </c>
      <c r="U12">
        <v>101.864830892204</v>
      </c>
      <c r="V12">
        <v>104.63820994316033</v>
      </c>
      <c r="W12">
        <v>110.064020831739</v>
      </c>
      <c r="X12">
        <v>100.156576148206</v>
      </c>
      <c r="Y12">
        <v>104.56390140364222</v>
      </c>
      <c r="Z12">
        <v>113.234677218988</v>
      </c>
      <c r="AA12">
        <v>101.80180371951</v>
      </c>
      <c r="AB12">
        <v>105.61874463467329</v>
      </c>
      <c r="AC12">
        <v>1.8824887781869999</v>
      </c>
      <c r="AD12">
        <v>1.86514396227208</v>
      </c>
      <c r="AE12">
        <v>1.87131763991582</v>
      </c>
      <c r="AF12">
        <v>1.8832044498673</v>
      </c>
      <c r="AG12">
        <v>1.86658672447866</v>
      </c>
      <c r="AH12">
        <v>1.8732791414262575</v>
      </c>
      <c r="AI12">
        <v>1.8829731809030099</v>
      </c>
      <c r="AJ12">
        <v>1.8673256277360899</v>
      </c>
      <c r="AK12">
        <v>1.8720695253551138</v>
      </c>
      <c r="AL12" t="str">
        <f>VLOOKUP($A12,edata[],electronic_llokup!C$61)</f>
        <v>AL6</v>
      </c>
      <c r="AM12">
        <f>VLOOKUP($A12,edata[],electronic_llokup!D$61)</f>
        <v>0.165352</v>
      </c>
      <c r="AN12">
        <f>VLOOKUP($A12,edata[],electronic_llokup!E$61)</f>
        <v>-3.8466E-2</v>
      </c>
      <c r="AO12">
        <f>VLOOKUP($A12,edata[],electronic_llokup!F$61)</f>
        <v>-4.1852E-2</v>
      </c>
      <c r="AP12">
        <f>VLOOKUP($A12,edata[],electronic_llokup!G$61)</f>
        <v>-0.29164800000000002</v>
      </c>
      <c r="AQ12">
        <f>VLOOKUP($A12,edata[],electronic_llokup!H$61)</f>
        <v>0.44260899999999997</v>
      </c>
      <c r="AR12">
        <f>VLOOKUP($A12,edata[],electronic_llokup!I$61)</f>
        <v>-0.17845</v>
      </c>
      <c r="AS12">
        <f>VLOOKUP($A12,edata[],electronic_llokup!J$61)</f>
        <v>-0.16891999999999999</v>
      </c>
      <c r="AT12">
        <f>VLOOKUP($A12,edata[],electronic_llokup!K$61)</f>
        <v>-1.2258E-2</v>
      </c>
      <c r="AU12">
        <f>VLOOKUP($A12,edata[],electronic_llokup!L$61)</f>
        <v>500.904</v>
      </c>
      <c r="AV12">
        <f>VLOOKUP($A12,edata[],electronic_llokup!M$61)</f>
        <v>154.66</v>
      </c>
      <c r="AW12">
        <f>VLOOKUP($A12,edata[],electronic_llokup!N$61)</f>
        <v>1165.29</v>
      </c>
      <c r="AX12">
        <f>VLOOKUP($A12,edata[],electronic_llokup!O$61)</f>
        <v>-0.25062000000000001</v>
      </c>
      <c r="AY12">
        <f>VLOOKUP($A12,edata[],electronic_llokup!P$61)</f>
        <v>2.9190000000000001E-2</v>
      </c>
      <c r="AZ12">
        <f>VLOOKUP($A12,edata[],electronic_llokup!Q$61)</f>
        <v>175.5835731</v>
      </c>
      <c r="BA12" t="str">
        <f>VLOOKUP($A12,edata[],electronic_llokup!R$61)</f>
        <v>AL6</v>
      </c>
      <c r="BB12">
        <f>VLOOKUP($A12,edata[],electronic_llokup!S$61)</f>
        <v>0.165352</v>
      </c>
      <c r="BC12">
        <f>VLOOKUP($A12,edata[],electronic_llokup!T$61)</f>
        <v>-3.8466E-2</v>
      </c>
      <c r="BD12">
        <f>VLOOKUP($A12,edata[],electronic_llokup!U$61)</f>
        <v>-4.1852E-2</v>
      </c>
      <c r="BE12">
        <f>VLOOKUP($A12,edata[],electronic_llokup!V$61)</f>
        <v>-0.29164800000000002</v>
      </c>
      <c r="BF12">
        <f>VLOOKUP($A12,edata[],electronic_llokup!W$61)</f>
        <v>0.44260899999999997</v>
      </c>
      <c r="BG12">
        <f>VLOOKUP($A12,edata[],electronic_llokup!X$61)</f>
        <v>-0.17845</v>
      </c>
      <c r="BH12">
        <f>VLOOKUP($A12,edata[],electronic_llokup!Y$61)</f>
        <v>-0.16891999999999999</v>
      </c>
      <c r="BI12">
        <f>VLOOKUP($A12,edata[],electronic_llokup!Z$61)</f>
        <v>-1.2258E-2</v>
      </c>
      <c r="BJ12">
        <f>VLOOKUP($A12,edata[],electronic_llokup!AA$61)</f>
        <v>500.904</v>
      </c>
      <c r="BK12">
        <f>VLOOKUP($A12,edata[],electronic_llokup!AB$61)</f>
        <v>154.66</v>
      </c>
      <c r="BL12">
        <f>VLOOKUP($A12,edata[],electronic_llokup!AC$61)</f>
        <v>1165.29</v>
      </c>
      <c r="BM12">
        <f>VLOOKUP($A12,edata[],electronic_llokup!AD$61)</f>
        <v>-0.25062000000000001</v>
      </c>
      <c r="BN12">
        <f>VLOOKUP($A12,edata[],electronic_llokup!AE$61)</f>
        <v>2.9190000000000001E-2</v>
      </c>
      <c r="BO12">
        <f>VLOOKUP($A12,edata[],electronic_llokup!AF$61)</f>
        <v>175.5835731</v>
      </c>
      <c r="BP12" t="str">
        <f>VLOOKUP($A12,edata[],electronic_llokup!AG$61)</f>
        <v>AL6</v>
      </c>
      <c r="BQ12">
        <f>VLOOKUP($A12,edata[],electronic_llokup!AH$61)</f>
        <v>0.165352</v>
      </c>
      <c r="BR12">
        <f>VLOOKUP($A12,edata[],electronic_llokup!AI$61)</f>
        <v>-3.8466E-2</v>
      </c>
      <c r="BS12">
        <f>VLOOKUP($A12,edata[],electronic_llokup!AJ$61)</f>
        <v>-4.1852E-2</v>
      </c>
      <c r="BT12">
        <f>VLOOKUP($A12,edata[],electronic_llokup!AK$61)</f>
        <v>-0.29164800000000002</v>
      </c>
      <c r="BU12">
        <f>VLOOKUP($A12,edata[],electronic_llokup!AL$61)</f>
        <v>0.44260899999999997</v>
      </c>
      <c r="BV12">
        <f>VLOOKUP($A12,edata[],electronic_llokup!AM$61)</f>
        <v>-0.17845</v>
      </c>
      <c r="BW12">
        <f>VLOOKUP($A12,edata[],electronic_llokup!AN$61)</f>
        <v>-0.16891999999999999</v>
      </c>
      <c r="BX12">
        <f>VLOOKUP($A12,edata[],electronic_llokup!AO$61)</f>
        <v>-1.2258E-2</v>
      </c>
      <c r="BY12">
        <f>VLOOKUP($A12,edata[],electronic_llokup!AP$61)</f>
        <v>500.904</v>
      </c>
      <c r="BZ12">
        <f>VLOOKUP($A12,edata[],electronic_llokup!AQ$61)</f>
        <v>154.66</v>
      </c>
      <c r="CA12">
        <f>VLOOKUP($A12,edata[],electronic_llokup!AR$61)</f>
        <v>1165.29</v>
      </c>
      <c r="CB12">
        <f>VLOOKUP($A12,edata[],electronic_llokup!AS$61)</f>
        <v>-0.25062000000000001</v>
      </c>
      <c r="CC12">
        <f>VLOOKUP($A12,edata[],electronic_llokup!AT$61)</f>
        <v>2.9190000000000001E-2</v>
      </c>
      <c r="CD12">
        <f>VLOOKUP($A12,edata[],46)</f>
        <v>175.5835731</v>
      </c>
      <c r="CE12">
        <f>VLOOKUP(A12,bmi[],2)</f>
        <v>-1.490000000000002</v>
      </c>
      <c r="CF12">
        <f>VLOOKUP(A12,bmi[],3)</f>
        <v>1.8242</v>
      </c>
    </row>
    <row r="13" spans="1:84" x14ac:dyDescent="0.25">
      <c r="A13" t="s">
        <v>23</v>
      </c>
      <c r="B13">
        <v>7.384380725630467</v>
      </c>
      <c r="C13">
        <v>7.3411861232826903</v>
      </c>
      <c r="D13">
        <v>7.4265563319036003</v>
      </c>
      <c r="E13">
        <v>3.7663624542078504</v>
      </c>
      <c r="F13">
        <v>3.5264895909201899</v>
      </c>
      <c r="G13">
        <v>3.8962826361095799</v>
      </c>
      <c r="H13">
        <v>7.1984534910739599</v>
      </c>
      <c r="I13">
        <v>6.1661012650743503</v>
      </c>
      <c r="J13">
        <v>8.7293076142734893</v>
      </c>
      <c r="K13">
        <v>38.833333333333329</v>
      </c>
      <c r="L13">
        <v>37.9</v>
      </c>
      <c r="M13">
        <v>39.299999999999997</v>
      </c>
      <c r="N13">
        <v>28.087056220200068</v>
      </c>
      <c r="O13">
        <v>27.833143667977101</v>
      </c>
      <c r="P13">
        <v>28.5886762348131</v>
      </c>
      <c r="Q13">
        <v>63.223492107319522</v>
      </c>
      <c r="R13">
        <v>64.412516143237795</v>
      </c>
      <c r="S13">
        <v>62.627373869372597</v>
      </c>
      <c r="T13">
        <v>101.66280088908999</v>
      </c>
      <c r="U13">
        <v>98.887926794763104</v>
      </c>
      <c r="V13">
        <v>100.07030834429838</v>
      </c>
      <c r="W13">
        <v>104.006844885398</v>
      </c>
      <c r="X13">
        <v>99.648227317161599</v>
      </c>
      <c r="Y13">
        <v>102.25043346136754</v>
      </c>
      <c r="Z13">
        <v>103.147874877966</v>
      </c>
      <c r="AA13">
        <v>98.913593067946806</v>
      </c>
      <c r="AB13">
        <v>101.52345842618995</v>
      </c>
      <c r="AC13">
        <v>1.86712640172003</v>
      </c>
      <c r="AD13">
        <v>1.86355198478604</v>
      </c>
      <c r="AE13">
        <v>1.8652742056179834</v>
      </c>
      <c r="AF13">
        <v>1.8655240550579799</v>
      </c>
      <c r="AG13">
        <v>1.86316451232842</v>
      </c>
      <c r="AH13">
        <v>1.8644324578479567</v>
      </c>
      <c r="AI13">
        <v>1.8676653875895399</v>
      </c>
      <c r="AJ13">
        <v>1.8650217156912601</v>
      </c>
      <c r="AK13">
        <v>1.8660558234570901</v>
      </c>
      <c r="AL13" t="str">
        <f>VLOOKUP($A13,edata[],electronic_llokup!C$61)</f>
        <v>AL7</v>
      </c>
      <c r="AM13">
        <f>VLOOKUP($A13,edata[],electronic_llokup!D$61)</f>
        <v>0.13614100000000001</v>
      </c>
      <c r="AN13">
        <f>VLOOKUP($A13,edata[],electronic_llokup!E$61)</f>
        <v>-4.0851999999999999E-2</v>
      </c>
      <c r="AO13">
        <f>VLOOKUP($A13,edata[],electronic_llokup!F$61)</f>
        <v>-4.0846E-2</v>
      </c>
      <c r="AP13">
        <f>VLOOKUP($A13,edata[],electronic_llokup!G$61)</f>
        <v>-0.18326200000000001</v>
      </c>
      <c r="AQ13">
        <f>VLOOKUP($A13,edata[],electronic_llokup!H$61)</f>
        <v>0.44565300000000002</v>
      </c>
      <c r="AR13">
        <f>VLOOKUP($A13,edata[],electronic_llokup!I$61)</f>
        <v>-0.170596</v>
      </c>
      <c r="AS13">
        <f>VLOOKUP($A13,edata[],electronic_llokup!J$61)</f>
        <v>-0.17070199999999999</v>
      </c>
      <c r="AT13">
        <f>VLOOKUP($A13,edata[],electronic_llokup!K$61)</f>
        <v>-3.5645000000000003E-2</v>
      </c>
      <c r="AU13">
        <f>VLOOKUP($A13,edata[],electronic_llokup!L$61)</f>
        <v>504.423</v>
      </c>
      <c r="AV13">
        <f>VLOOKUP($A13,edata[],electronic_llokup!M$61)</f>
        <v>167.51499999999999</v>
      </c>
      <c r="AW13">
        <f>VLOOKUP($A13,edata[],electronic_llokup!N$61)</f>
        <v>1237.23</v>
      </c>
      <c r="AX13">
        <f>VLOOKUP($A13,edata[],electronic_llokup!O$61)</f>
        <v>-0.25135000000000002</v>
      </c>
      <c r="AY13">
        <f>VLOOKUP($A13,edata[],electronic_llokup!P$61)</f>
        <v>3.4619999999999998E-2</v>
      </c>
      <c r="AZ13">
        <f>VLOOKUP($A13,edata[],electronic_llokup!Q$61)</f>
        <v>179.4490347</v>
      </c>
      <c r="BA13" t="str">
        <f>VLOOKUP($A13,edata[],electronic_llokup!R$61)</f>
        <v>AL7</v>
      </c>
      <c r="BB13">
        <f>VLOOKUP($A13,edata[],electronic_llokup!S$61)</f>
        <v>0.13614100000000001</v>
      </c>
      <c r="BC13">
        <f>VLOOKUP($A13,edata[],electronic_llokup!T$61)</f>
        <v>-4.0851999999999999E-2</v>
      </c>
      <c r="BD13">
        <f>VLOOKUP($A13,edata[],electronic_llokup!U$61)</f>
        <v>-4.0846E-2</v>
      </c>
      <c r="BE13">
        <f>VLOOKUP($A13,edata[],electronic_llokup!V$61)</f>
        <v>-0.18326200000000001</v>
      </c>
      <c r="BF13">
        <f>VLOOKUP($A13,edata[],electronic_llokup!W$61)</f>
        <v>0.44565300000000002</v>
      </c>
      <c r="BG13">
        <f>VLOOKUP($A13,edata[],electronic_llokup!X$61)</f>
        <v>-0.170596</v>
      </c>
      <c r="BH13">
        <f>VLOOKUP($A13,edata[],electronic_llokup!Y$61)</f>
        <v>-0.17070199999999999</v>
      </c>
      <c r="BI13">
        <f>VLOOKUP($A13,edata[],electronic_llokup!Z$61)</f>
        <v>-3.5645000000000003E-2</v>
      </c>
      <c r="BJ13">
        <f>VLOOKUP($A13,edata[],electronic_llokup!AA$61)</f>
        <v>504.423</v>
      </c>
      <c r="BK13">
        <f>VLOOKUP($A13,edata[],electronic_llokup!AB$61)</f>
        <v>167.51499999999999</v>
      </c>
      <c r="BL13">
        <f>VLOOKUP($A13,edata[],electronic_llokup!AC$61)</f>
        <v>1237.23</v>
      </c>
      <c r="BM13">
        <f>VLOOKUP($A13,edata[],electronic_llokup!AD$61)</f>
        <v>-0.25135000000000002</v>
      </c>
      <c r="BN13">
        <f>VLOOKUP($A13,edata[],electronic_llokup!AE$61)</f>
        <v>3.4619999999999998E-2</v>
      </c>
      <c r="BO13">
        <f>VLOOKUP($A13,edata[],electronic_llokup!AF$61)</f>
        <v>179.4490347</v>
      </c>
      <c r="BP13" t="str">
        <f>VLOOKUP($A13,edata[],electronic_llokup!AG$61)</f>
        <v>AL7</v>
      </c>
      <c r="BQ13">
        <f>VLOOKUP($A13,edata[],electronic_llokup!AH$61)</f>
        <v>0.13614100000000001</v>
      </c>
      <c r="BR13">
        <f>VLOOKUP($A13,edata[],electronic_llokup!AI$61)</f>
        <v>-4.0851999999999999E-2</v>
      </c>
      <c r="BS13">
        <f>VLOOKUP($A13,edata[],electronic_llokup!AJ$61)</f>
        <v>-4.0846E-2</v>
      </c>
      <c r="BT13">
        <f>VLOOKUP($A13,edata[],electronic_llokup!AK$61)</f>
        <v>-0.18326200000000001</v>
      </c>
      <c r="BU13">
        <f>VLOOKUP($A13,edata[],electronic_llokup!AL$61)</f>
        <v>0.44565300000000002</v>
      </c>
      <c r="BV13">
        <f>VLOOKUP($A13,edata[],electronic_llokup!AM$61)</f>
        <v>-0.170596</v>
      </c>
      <c r="BW13">
        <f>VLOOKUP($A13,edata[],electronic_llokup!AN$61)</f>
        <v>-0.17070199999999999</v>
      </c>
      <c r="BX13">
        <f>VLOOKUP($A13,edata[],electronic_llokup!AO$61)</f>
        <v>-3.5645000000000003E-2</v>
      </c>
      <c r="BY13">
        <f>VLOOKUP($A13,edata[],electronic_llokup!AP$61)</f>
        <v>504.423</v>
      </c>
      <c r="BZ13">
        <f>VLOOKUP($A13,edata[],electronic_llokup!AQ$61)</f>
        <v>167.51499999999999</v>
      </c>
      <c r="CA13">
        <f>VLOOKUP($A13,edata[],electronic_llokup!AR$61)</f>
        <v>1237.23</v>
      </c>
      <c r="CB13">
        <f>VLOOKUP($A13,edata[],electronic_llokup!AS$61)</f>
        <v>-0.25135000000000002</v>
      </c>
      <c r="CC13">
        <f>VLOOKUP($A13,edata[],electronic_llokup!AT$61)</f>
        <v>3.4619999999999998E-2</v>
      </c>
      <c r="CD13">
        <f>VLOOKUP($A13,edata[],46)</f>
        <v>179.4490347</v>
      </c>
      <c r="CE13">
        <f>VLOOKUP(A13,bmi[],2)</f>
        <v>1.9400000000000013</v>
      </c>
      <c r="CF13">
        <f>VLOOKUP(A13,bmi[],3)</f>
        <v>4.7936999999999994</v>
      </c>
    </row>
    <row r="14" spans="1:84" x14ac:dyDescent="0.25">
      <c r="A14" t="s">
        <v>27</v>
      </c>
      <c r="B14">
        <v>6.4413346475969702</v>
      </c>
      <c r="C14">
        <v>6.4408343903570602</v>
      </c>
      <c r="D14">
        <v>6.4418349048368801</v>
      </c>
      <c r="E14">
        <v>3.9615202554888498</v>
      </c>
      <c r="F14">
        <v>3.9605097926437498</v>
      </c>
      <c r="G14">
        <v>3.9625307183339502</v>
      </c>
      <c r="H14">
        <v>7.4347513777602749</v>
      </c>
      <c r="I14">
        <v>7.4329733541800698</v>
      </c>
      <c r="J14">
        <v>7.4365294013404801</v>
      </c>
      <c r="K14">
        <v>49.9</v>
      </c>
      <c r="L14">
        <v>49.9</v>
      </c>
      <c r="M14">
        <v>49.9</v>
      </c>
      <c r="N14">
        <v>32.402378384631405</v>
      </c>
      <c r="O14">
        <v>32.398675027096303</v>
      </c>
      <c r="P14">
        <v>32.406081742166499</v>
      </c>
      <c r="Q14">
        <v>73.023633896984308</v>
      </c>
      <c r="R14">
        <v>73.035619359050202</v>
      </c>
      <c r="S14">
        <v>73.011648434918399</v>
      </c>
      <c r="T14">
        <v>109.66682194790199</v>
      </c>
      <c r="U14">
        <v>107.45585111497</v>
      </c>
      <c r="V14">
        <v>108.561336531436</v>
      </c>
      <c r="W14">
        <v>109.47362432364901</v>
      </c>
      <c r="X14">
        <v>107.28977206452601</v>
      </c>
      <c r="Y14">
        <v>108.38169819408751</v>
      </c>
      <c r="Z14">
        <v>119.03567118538</v>
      </c>
      <c r="AA14">
        <v>118.989991263352</v>
      </c>
      <c r="AB14">
        <v>119.012831224366</v>
      </c>
      <c r="AC14">
        <v>1.8420917458150601</v>
      </c>
      <c r="AD14">
        <v>1.8419712267025199</v>
      </c>
      <c r="AE14">
        <v>1.8420314862587901</v>
      </c>
      <c r="AF14">
        <v>1.89252371187258</v>
      </c>
      <c r="AG14">
        <v>1.8922531543110099</v>
      </c>
      <c r="AH14">
        <v>1.8923884330917948</v>
      </c>
      <c r="AI14">
        <v>1.8928309486058099</v>
      </c>
      <c r="AJ14">
        <v>1.8925456401365801</v>
      </c>
      <c r="AK14">
        <v>1.8926882943711951</v>
      </c>
      <c r="AL14" t="str">
        <f>VLOOKUP($A14,edata[],electronic_llokup!C$61)</f>
        <v>AL1</v>
      </c>
      <c r="AM14">
        <f>VLOOKUP($A14,edata[],electronic_llokup!D$61)</f>
        <v>0.15546399999999999</v>
      </c>
      <c r="AN14">
        <f>VLOOKUP($A14,edata[],electronic_llokup!E$61)</f>
        <v>-3.7927000000000002E-2</v>
      </c>
      <c r="AO14">
        <f>VLOOKUP($A14,edata[],electronic_llokup!F$61)</f>
        <v>-3.7895999999999999E-2</v>
      </c>
      <c r="AP14">
        <f>VLOOKUP($A14,edata[],electronic_llokup!G$61)</f>
        <v>-0.43332700000000002</v>
      </c>
      <c r="AQ14">
        <f>VLOOKUP($A14,edata[],electronic_llokup!H$61)</f>
        <v>0.39064500000000002</v>
      </c>
      <c r="AR14">
        <f>VLOOKUP($A14,edata[],electronic_llokup!I$61)</f>
        <v>-0.17117199999999999</v>
      </c>
      <c r="AS14">
        <f>VLOOKUP($A14,edata[],electronic_llokup!J$61)</f>
        <v>-0.17145299999999999</v>
      </c>
      <c r="AT14">
        <f>VLOOKUP($A14,edata[],electronic_llokup!K$61)</f>
        <v>6.7978999999999998E-2</v>
      </c>
      <c r="AU14">
        <f>VLOOKUP($A14,edata[],electronic_llokup!L$61)</f>
        <v>464.04</v>
      </c>
      <c r="AV14">
        <f>VLOOKUP($A14,edata[],electronic_llokup!M$61)</f>
        <v>158.369</v>
      </c>
      <c r="AW14">
        <f>VLOOKUP($A14,edata[],electronic_llokup!N$61)</f>
        <v>1200.6500000000001</v>
      </c>
      <c r="AX14">
        <f>VLOOKUP($A14,edata[],electronic_llokup!O$61)</f>
        <v>-0.25013999999999997</v>
      </c>
      <c r="AY14">
        <f>VLOOKUP($A14,edata[],electronic_llokup!P$61)</f>
        <v>2.3949999999999999E-2</v>
      </c>
      <c r="AZ14">
        <f>VLOOKUP($A14,edata[],electronic_llokup!Q$61)</f>
        <v>171.9942159</v>
      </c>
      <c r="BA14" t="str">
        <f>VLOOKUP($A14,edata[],electronic_llokup!R$61)</f>
        <v>AL1</v>
      </c>
      <c r="BB14">
        <f>VLOOKUP($A14,edata[],electronic_llokup!S$61)</f>
        <v>0.15546399999999999</v>
      </c>
      <c r="BC14">
        <f>VLOOKUP($A14,edata[],electronic_llokup!T$61)</f>
        <v>-3.7927000000000002E-2</v>
      </c>
      <c r="BD14">
        <f>VLOOKUP($A14,edata[],electronic_llokup!U$61)</f>
        <v>-3.7895999999999999E-2</v>
      </c>
      <c r="BE14">
        <f>VLOOKUP($A14,edata[],electronic_llokup!V$61)</f>
        <v>-0.43332700000000002</v>
      </c>
      <c r="BF14">
        <f>VLOOKUP($A14,edata[],electronic_llokup!W$61)</f>
        <v>0.39064500000000002</v>
      </c>
      <c r="BG14">
        <f>VLOOKUP($A14,edata[],electronic_llokup!X$61)</f>
        <v>-0.17117199999999999</v>
      </c>
      <c r="BH14">
        <f>VLOOKUP($A14,edata[],electronic_llokup!Y$61)</f>
        <v>-0.17145299999999999</v>
      </c>
      <c r="BI14">
        <f>VLOOKUP($A14,edata[],electronic_llokup!Z$61)</f>
        <v>6.7978999999999998E-2</v>
      </c>
      <c r="BJ14">
        <f>VLOOKUP($A14,edata[],electronic_llokup!AA$61)</f>
        <v>464.04</v>
      </c>
      <c r="BK14">
        <f>VLOOKUP($A14,edata[],electronic_llokup!AB$61)</f>
        <v>158.369</v>
      </c>
      <c r="BL14">
        <f>VLOOKUP($A14,edata[],electronic_llokup!AC$61)</f>
        <v>1200.6500000000001</v>
      </c>
      <c r="BM14">
        <f>VLOOKUP($A14,edata[],electronic_llokup!AD$61)</f>
        <v>-0.25013999999999997</v>
      </c>
      <c r="BN14">
        <f>VLOOKUP($A14,edata[],electronic_llokup!AE$61)</f>
        <v>2.3949999999999999E-2</v>
      </c>
      <c r="BO14">
        <f>VLOOKUP($A14,edata[],electronic_llokup!AF$61)</f>
        <v>171.9942159</v>
      </c>
      <c r="BP14" t="str">
        <f>VLOOKUP($A14,edata[],electronic_llokup!AG$61)</f>
        <v>SP1</v>
      </c>
      <c r="BQ14">
        <f>VLOOKUP($A14,edata[],electronic_llokup!AH$61)</f>
        <v>0.19575999999999999</v>
      </c>
      <c r="BR14">
        <f>VLOOKUP($A14,edata[],electronic_llokup!AI$61)</f>
        <v>-1.7198000000000001E-2</v>
      </c>
      <c r="BS14">
        <f>VLOOKUP($A14,edata[],electronic_llokup!AJ$61)</f>
        <v>-2.7101E-2</v>
      </c>
      <c r="BT14">
        <f>VLOOKUP($A14,edata[],electronic_llokup!AK$61)</f>
        <v>-0.15559300000000001</v>
      </c>
      <c r="BU14">
        <f>VLOOKUP($A14,edata[],electronic_llokup!AL$61)</f>
        <v>0.52158599999999999</v>
      </c>
      <c r="BV14">
        <f>VLOOKUP($A14,edata[],electronic_llokup!AM$61)</f>
        <v>-0.184866</v>
      </c>
      <c r="BW14">
        <f>VLOOKUP($A14,edata[],electronic_llokup!AN$61)</f>
        <v>-0.150033</v>
      </c>
      <c r="BX14">
        <f>VLOOKUP($A14,edata[],electronic_llokup!AO$61)</f>
        <v>-8.6227999999999999E-2</v>
      </c>
      <c r="BY14">
        <f>VLOOKUP($A14,edata[],electronic_llokup!AP$61)</f>
        <v>497.02800000000002</v>
      </c>
      <c r="BZ14">
        <f>VLOOKUP($A14,edata[],electronic_llokup!AQ$61)</f>
        <v>58.020899999999997</v>
      </c>
      <c r="CA14">
        <f>VLOOKUP($A14,edata[],electronic_llokup!AR$61)</f>
        <v>1117.57</v>
      </c>
      <c r="CB14">
        <f>VLOOKUP($A14,edata[],electronic_llokup!AS$61)</f>
        <v>-0.24285999999999999</v>
      </c>
      <c r="CC14">
        <f>VLOOKUP($A14,edata[],electronic_llokup!AT$61)</f>
        <v>-2.409E-2</v>
      </c>
      <c r="CD14">
        <f>VLOOKUP($A14,edata[],46)</f>
        <v>137.28036270000001</v>
      </c>
      <c r="CE14">
        <f>VLOOKUP(A14,bmi[],2)</f>
        <v>5.5</v>
      </c>
      <c r="CF14">
        <f>VLOOKUP(A14,bmi[],3)</f>
        <v>1.6180999999999999</v>
      </c>
    </row>
    <row r="15" spans="1:84" x14ac:dyDescent="0.25">
      <c r="A15" t="s">
        <v>34</v>
      </c>
      <c r="B15">
        <v>7.7172978692544483</v>
      </c>
      <c r="C15">
        <v>7.7111508155915498</v>
      </c>
      <c r="D15">
        <v>7.7231987046655401</v>
      </c>
      <c r="E15">
        <v>3.9731146383477776</v>
      </c>
      <c r="F15">
        <v>3.9722735119187802</v>
      </c>
      <c r="G15">
        <v>3.9737002099750298</v>
      </c>
      <c r="H15">
        <v>7.3102240136579404</v>
      </c>
      <c r="I15">
        <v>7.3070842721540199</v>
      </c>
      <c r="J15">
        <v>7.31397617299654</v>
      </c>
      <c r="K15">
        <v>71.724999999999994</v>
      </c>
      <c r="L15">
        <v>71.3</v>
      </c>
      <c r="M15">
        <v>72.099999999999994</v>
      </c>
      <c r="N15">
        <v>32.358615114355977</v>
      </c>
      <c r="O15">
        <v>32.338706442887101</v>
      </c>
      <c r="P15">
        <v>32.369928728626398</v>
      </c>
      <c r="Q15">
        <v>72.579214190626985</v>
      </c>
      <c r="R15">
        <v>72.611767330310201</v>
      </c>
      <c r="S15">
        <v>72.527224545917903</v>
      </c>
      <c r="T15">
        <v>111.69803889344701</v>
      </c>
      <c r="U15">
        <v>109.113215588057</v>
      </c>
      <c r="V15">
        <v>110.98889345797876</v>
      </c>
      <c r="W15">
        <v>111.66305977233</v>
      </c>
      <c r="X15">
        <v>109.142150749865</v>
      </c>
      <c r="Y15">
        <v>109.79669063357724</v>
      </c>
      <c r="Z15">
        <v>113.623993986252</v>
      </c>
      <c r="AA15">
        <v>113.499708678597</v>
      </c>
      <c r="AB15">
        <v>113.56690114027475</v>
      </c>
      <c r="AC15">
        <v>1.8627165645905399</v>
      </c>
      <c r="AD15">
        <v>1.86131405195361</v>
      </c>
      <c r="AE15">
        <v>1.8620124204977748</v>
      </c>
      <c r="AF15">
        <v>1.910088479626</v>
      </c>
      <c r="AG15">
        <v>1.8969662622197501</v>
      </c>
      <c r="AH15">
        <v>1.9064626108692926</v>
      </c>
      <c r="AI15">
        <v>1.90965782275254</v>
      </c>
      <c r="AJ15">
        <v>1.8970210858079499</v>
      </c>
      <c r="AK15">
        <v>1.9003278579858325</v>
      </c>
      <c r="AL15" t="str">
        <f>VLOOKUP($A15,edata[],electronic_llokup!C$61)</f>
        <v>AL1</v>
      </c>
      <c r="AM15">
        <f>VLOOKUP($A15,edata[],electronic_llokup!D$61)</f>
        <v>0.15546399999999999</v>
      </c>
      <c r="AN15">
        <f>VLOOKUP($A15,edata[],electronic_llokup!E$61)</f>
        <v>-3.7927000000000002E-2</v>
      </c>
      <c r="AO15">
        <f>VLOOKUP($A15,edata[],electronic_llokup!F$61)</f>
        <v>-3.7895999999999999E-2</v>
      </c>
      <c r="AP15">
        <f>VLOOKUP($A15,edata[],electronic_llokup!G$61)</f>
        <v>-0.43332700000000002</v>
      </c>
      <c r="AQ15">
        <f>VLOOKUP($A15,edata[],electronic_llokup!H$61)</f>
        <v>0.39064500000000002</v>
      </c>
      <c r="AR15">
        <f>VLOOKUP($A15,edata[],electronic_llokup!I$61)</f>
        <v>-0.17117199999999999</v>
      </c>
      <c r="AS15">
        <f>VLOOKUP($A15,edata[],electronic_llokup!J$61)</f>
        <v>-0.17145299999999999</v>
      </c>
      <c r="AT15">
        <f>VLOOKUP($A15,edata[],electronic_llokup!K$61)</f>
        <v>6.7978999999999998E-2</v>
      </c>
      <c r="AU15">
        <f>VLOOKUP($A15,edata[],electronic_llokup!L$61)</f>
        <v>464.04</v>
      </c>
      <c r="AV15">
        <f>VLOOKUP($A15,edata[],electronic_llokup!M$61)</f>
        <v>158.369</v>
      </c>
      <c r="AW15">
        <f>VLOOKUP($A15,edata[],electronic_llokup!N$61)</f>
        <v>1200.6500000000001</v>
      </c>
      <c r="AX15">
        <f>VLOOKUP($A15,edata[],electronic_llokup!O$61)</f>
        <v>-0.25013999999999997</v>
      </c>
      <c r="AY15">
        <f>VLOOKUP($A15,edata[],electronic_llokup!P$61)</f>
        <v>2.3949999999999999E-2</v>
      </c>
      <c r="AZ15">
        <f>VLOOKUP($A15,edata[],electronic_llokup!Q$61)</f>
        <v>171.9942159</v>
      </c>
      <c r="BA15" t="str">
        <f>VLOOKUP($A15,edata[],electronic_llokup!R$61)</f>
        <v>AL1</v>
      </c>
      <c r="BB15">
        <f>VLOOKUP($A15,edata[],electronic_llokup!S$61)</f>
        <v>0.15546399999999999</v>
      </c>
      <c r="BC15">
        <f>VLOOKUP($A15,edata[],electronic_llokup!T$61)</f>
        <v>-3.7927000000000002E-2</v>
      </c>
      <c r="BD15">
        <f>VLOOKUP($A15,edata[],electronic_llokup!U$61)</f>
        <v>-3.7895999999999999E-2</v>
      </c>
      <c r="BE15">
        <f>VLOOKUP($A15,edata[],electronic_llokup!V$61)</f>
        <v>-0.43332700000000002</v>
      </c>
      <c r="BF15">
        <f>VLOOKUP($A15,edata[],electronic_llokup!W$61)</f>
        <v>0.39064500000000002</v>
      </c>
      <c r="BG15">
        <f>VLOOKUP($A15,edata[],electronic_llokup!X$61)</f>
        <v>-0.17117199999999999</v>
      </c>
      <c r="BH15">
        <f>VLOOKUP($A15,edata[],electronic_llokup!Y$61)</f>
        <v>-0.17145299999999999</v>
      </c>
      <c r="BI15">
        <f>VLOOKUP($A15,edata[],electronic_llokup!Z$61)</f>
        <v>6.7978999999999998E-2</v>
      </c>
      <c r="BJ15">
        <f>VLOOKUP($A15,edata[],electronic_llokup!AA$61)</f>
        <v>464.04</v>
      </c>
      <c r="BK15">
        <f>VLOOKUP($A15,edata[],electronic_llokup!AB$61)</f>
        <v>158.369</v>
      </c>
      <c r="BL15">
        <f>VLOOKUP($A15,edata[],electronic_llokup!AC$61)</f>
        <v>1200.6500000000001</v>
      </c>
      <c r="BM15">
        <f>VLOOKUP($A15,edata[],electronic_llokup!AD$61)</f>
        <v>-0.25013999999999997</v>
      </c>
      <c r="BN15">
        <f>VLOOKUP($A15,edata[],electronic_llokup!AE$61)</f>
        <v>2.3949999999999999E-2</v>
      </c>
      <c r="BO15">
        <f>VLOOKUP($A15,edata[],electronic_llokup!AF$61)</f>
        <v>171.9942159</v>
      </c>
      <c r="BP15" t="str">
        <f>VLOOKUP($A15,edata[],electronic_llokup!AG$61)</f>
        <v>SP1</v>
      </c>
      <c r="BQ15">
        <f>VLOOKUP($A15,edata[],electronic_llokup!AH$61)</f>
        <v>0.19575999999999999</v>
      </c>
      <c r="BR15">
        <f>VLOOKUP($A15,edata[],electronic_llokup!AI$61)</f>
        <v>-1.7198000000000001E-2</v>
      </c>
      <c r="BS15">
        <f>VLOOKUP($A15,edata[],electronic_llokup!AJ$61)</f>
        <v>-2.7101E-2</v>
      </c>
      <c r="BT15">
        <f>VLOOKUP($A15,edata[],electronic_llokup!AK$61)</f>
        <v>-0.15559300000000001</v>
      </c>
      <c r="BU15">
        <f>VLOOKUP($A15,edata[],electronic_llokup!AL$61)</f>
        <v>0.52158599999999999</v>
      </c>
      <c r="BV15">
        <f>VLOOKUP($A15,edata[],electronic_llokup!AM$61)</f>
        <v>-0.184866</v>
      </c>
      <c r="BW15">
        <f>VLOOKUP($A15,edata[],electronic_llokup!AN$61)</f>
        <v>-0.150033</v>
      </c>
      <c r="BX15">
        <f>VLOOKUP($A15,edata[],electronic_llokup!AO$61)</f>
        <v>-8.6227999999999999E-2</v>
      </c>
      <c r="BY15">
        <f>VLOOKUP($A15,edata[],electronic_llokup!AP$61)</f>
        <v>497.02800000000002</v>
      </c>
      <c r="BZ15">
        <f>VLOOKUP($A15,edata[],electronic_llokup!AQ$61)</f>
        <v>58.020899999999997</v>
      </c>
      <c r="CA15">
        <f>VLOOKUP($A15,edata[],electronic_llokup!AR$61)</f>
        <v>1117.57</v>
      </c>
      <c r="CB15">
        <f>VLOOKUP($A15,edata[],electronic_llokup!AS$61)</f>
        <v>-0.24285999999999999</v>
      </c>
      <c r="CC15">
        <f>VLOOKUP($A15,edata[],electronic_llokup!AT$61)</f>
        <v>-2.409E-2</v>
      </c>
      <c r="CD15">
        <f>VLOOKUP($A15,edata[],46)</f>
        <v>137.28036270000001</v>
      </c>
      <c r="CE15">
        <f>VLOOKUP(A15,bmi[],2)</f>
        <v>-2.1900000000000004</v>
      </c>
      <c r="CF15">
        <f>VLOOKUP(A15,bmi[],3)</f>
        <v>3.9813999999999998</v>
      </c>
    </row>
    <row r="16" spans="1:84" x14ac:dyDescent="0.25">
      <c r="A16" t="s">
        <v>35</v>
      </c>
      <c r="B16">
        <v>8.7996009928457468</v>
      </c>
      <c r="C16">
        <v>7.3437127917456797</v>
      </c>
      <c r="D16">
        <v>10.6929868610673</v>
      </c>
      <c r="E16">
        <v>3.4977854638943331</v>
      </c>
      <c r="F16">
        <v>2.92447864178631</v>
      </c>
      <c r="G16">
        <v>4.3629814310371398</v>
      </c>
      <c r="H16">
        <v>11.161839497272069</v>
      </c>
      <c r="I16">
        <v>8.4671368480192104</v>
      </c>
      <c r="J16">
        <v>14.3368084499488</v>
      </c>
      <c r="K16">
        <v>44.566666666666663</v>
      </c>
      <c r="L16">
        <v>31.7</v>
      </c>
      <c r="M16">
        <v>70.3</v>
      </c>
      <c r="N16">
        <v>19.127675734036732</v>
      </c>
      <c r="O16">
        <v>14.798612016556</v>
      </c>
      <c r="P16">
        <v>27.657759786588201</v>
      </c>
      <c r="Q16">
        <v>94.640817402897866</v>
      </c>
      <c r="R16">
        <v>99.836674037141506</v>
      </c>
      <c r="S16">
        <v>84.280551977350697</v>
      </c>
      <c r="T16">
        <v>126.46448046913</v>
      </c>
      <c r="U16">
        <v>119.95662767644799</v>
      </c>
      <c r="V16">
        <v>122.17238864042001</v>
      </c>
      <c r="W16">
        <v>120.082420628172</v>
      </c>
      <c r="X16">
        <v>108.74677467888699</v>
      </c>
      <c r="Y16">
        <v>116.27279143865167</v>
      </c>
      <c r="Z16">
        <v>124.513675743212</v>
      </c>
      <c r="AA16">
        <v>119.821480945784</v>
      </c>
      <c r="AB16">
        <v>121.46305737341034</v>
      </c>
      <c r="AC16">
        <v>1.3434184009458801</v>
      </c>
      <c r="AD16">
        <v>1.10328645419038</v>
      </c>
      <c r="AE16">
        <v>1.1833730339725266</v>
      </c>
      <c r="AF16">
        <v>1.47174895957157</v>
      </c>
      <c r="AG16">
        <v>1.3941757421501699</v>
      </c>
      <c r="AH16">
        <v>1.4201803788149734</v>
      </c>
      <c r="AI16">
        <v>1.51933702646911</v>
      </c>
      <c r="AJ16">
        <v>1.39492544603645</v>
      </c>
      <c r="AK16">
        <v>1.43640839867395</v>
      </c>
      <c r="AL16" t="str">
        <f>VLOOKUP($A16,edata[],electronic_llokup!C$61)</f>
        <v>AL1</v>
      </c>
      <c r="AM16">
        <f>VLOOKUP($A16,edata[],electronic_llokup!D$61)</f>
        <v>0.15546399999999999</v>
      </c>
      <c r="AN16">
        <f>VLOOKUP($A16,edata[],electronic_llokup!E$61)</f>
        <v>-3.7927000000000002E-2</v>
      </c>
      <c r="AO16">
        <f>VLOOKUP($A16,edata[],electronic_llokup!F$61)</f>
        <v>-3.7895999999999999E-2</v>
      </c>
      <c r="AP16">
        <f>VLOOKUP($A16,edata[],electronic_llokup!G$61)</f>
        <v>-0.43332700000000002</v>
      </c>
      <c r="AQ16">
        <f>VLOOKUP($A16,edata[],electronic_llokup!H$61)</f>
        <v>0.39064500000000002</v>
      </c>
      <c r="AR16">
        <f>VLOOKUP($A16,edata[],electronic_llokup!I$61)</f>
        <v>-0.17117199999999999</v>
      </c>
      <c r="AS16">
        <f>VLOOKUP($A16,edata[],electronic_llokup!J$61)</f>
        <v>-0.17145299999999999</v>
      </c>
      <c r="AT16">
        <f>VLOOKUP($A16,edata[],electronic_llokup!K$61)</f>
        <v>6.7978999999999998E-2</v>
      </c>
      <c r="AU16">
        <f>VLOOKUP($A16,edata[],electronic_llokup!L$61)</f>
        <v>464.04</v>
      </c>
      <c r="AV16">
        <f>VLOOKUP($A16,edata[],electronic_llokup!M$61)</f>
        <v>158.369</v>
      </c>
      <c r="AW16">
        <f>VLOOKUP($A16,edata[],electronic_llokup!N$61)</f>
        <v>1200.6500000000001</v>
      </c>
      <c r="AX16">
        <f>VLOOKUP($A16,edata[],electronic_llokup!O$61)</f>
        <v>-0.25013999999999997</v>
      </c>
      <c r="AY16">
        <f>VLOOKUP($A16,edata[],electronic_llokup!P$61)</f>
        <v>2.3949999999999999E-2</v>
      </c>
      <c r="AZ16">
        <f>VLOOKUP($A16,edata[],electronic_llokup!Q$61)</f>
        <v>171.9942159</v>
      </c>
      <c r="BA16" t="str">
        <f>VLOOKUP($A16,edata[],electronic_llokup!R$61)</f>
        <v>AL1</v>
      </c>
      <c r="BB16">
        <f>VLOOKUP($A16,edata[],electronic_llokup!S$61)</f>
        <v>0.15546399999999999</v>
      </c>
      <c r="BC16">
        <f>VLOOKUP($A16,edata[],electronic_llokup!T$61)</f>
        <v>-3.7927000000000002E-2</v>
      </c>
      <c r="BD16">
        <f>VLOOKUP($A16,edata[],electronic_llokup!U$61)</f>
        <v>-3.7895999999999999E-2</v>
      </c>
      <c r="BE16">
        <f>VLOOKUP($A16,edata[],electronic_llokup!V$61)</f>
        <v>-0.43332700000000002</v>
      </c>
      <c r="BF16">
        <f>VLOOKUP($A16,edata[],electronic_llokup!W$61)</f>
        <v>0.39064500000000002</v>
      </c>
      <c r="BG16">
        <f>VLOOKUP($A16,edata[],electronic_llokup!X$61)</f>
        <v>-0.17117199999999999</v>
      </c>
      <c r="BH16">
        <f>VLOOKUP($A16,edata[],electronic_llokup!Y$61)</f>
        <v>-0.17145299999999999</v>
      </c>
      <c r="BI16">
        <f>VLOOKUP($A16,edata[],electronic_llokup!Z$61)</f>
        <v>6.7978999999999998E-2</v>
      </c>
      <c r="BJ16">
        <f>VLOOKUP($A16,edata[],electronic_llokup!AA$61)</f>
        <v>464.04</v>
      </c>
      <c r="BK16">
        <f>VLOOKUP($A16,edata[],electronic_llokup!AB$61)</f>
        <v>158.369</v>
      </c>
      <c r="BL16">
        <f>VLOOKUP($A16,edata[],electronic_llokup!AC$61)</f>
        <v>1200.6500000000001</v>
      </c>
      <c r="BM16">
        <f>VLOOKUP($A16,edata[],electronic_llokup!AD$61)</f>
        <v>-0.25013999999999997</v>
      </c>
      <c r="BN16">
        <f>VLOOKUP($A16,edata[],electronic_llokup!AE$61)</f>
        <v>2.3949999999999999E-2</v>
      </c>
      <c r="BO16">
        <f>VLOOKUP($A16,edata[],electronic_llokup!AF$61)</f>
        <v>171.9942159</v>
      </c>
      <c r="BP16" t="str">
        <f>VLOOKUP($A16,edata[],electronic_llokup!AG$61)</f>
        <v>SP1</v>
      </c>
      <c r="BQ16">
        <f>VLOOKUP($A16,edata[],electronic_llokup!AH$61)</f>
        <v>0.19575999999999999</v>
      </c>
      <c r="BR16">
        <f>VLOOKUP($A16,edata[],electronic_llokup!AI$61)</f>
        <v>-1.7198000000000001E-2</v>
      </c>
      <c r="BS16">
        <f>VLOOKUP($A16,edata[],electronic_llokup!AJ$61)</f>
        <v>-2.7101E-2</v>
      </c>
      <c r="BT16">
        <f>VLOOKUP($A16,edata[],electronic_llokup!AK$61)</f>
        <v>-0.15559300000000001</v>
      </c>
      <c r="BU16">
        <f>VLOOKUP($A16,edata[],electronic_llokup!AL$61)</f>
        <v>0.52158599999999999</v>
      </c>
      <c r="BV16">
        <f>VLOOKUP($A16,edata[],electronic_llokup!AM$61)</f>
        <v>-0.184866</v>
      </c>
      <c r="BW16">
        <f>VLOOKUP($A16,edata[],electronic_llokup!AN$61)</f>
        <v>-0.150033</v>
      </c>
      <c r="BX16">
        <f>VLOOKUP($A16,edata[],electronic_llokup!AO$61)</f>
        <v>-8.6227999999999999E-2</v>
      </c>
      <c r="BY16">
        <f>VLOOKUP($A16,edata[],electronic_llokup!AP$61)</f>
        <v>497.02800000000002</v>
      </c>
      <c r="BZ16">
        <f>VLOOKUP($A16,edata[],electronic_llokup!AQ$61)</f>
        <v>58.020899999999997</v>
      </c>
      <c r="CA16">
        <f>VLOOKUP($A16,edata[],electronic_llokup!AR$61)</f>
        <v>1117.57</v>
      </c>
      <c r="CB16">
        <f>VLOOKUP($A16,edata[],electronic_llokup!AS$61)</f>
        <v>-0.24285999999999999</v>
      </c>
      <c r="CC16">
        <f>VLOOKUP($A16,edata[],electronic_llokup!AT$61)</f>
        <v>-2.409E-2</v>
      </c>
      <c r="CD16">
        <f>VLOOKUP($A16,edata[],46)</f>
        <v>137.28036270000001</v>
      </c>
      <c r="CE16">
        <f>VLOOKUP(A16,bmi[],2)</f>
        <v>-1.85</v>
      </c>
      <c r="CF16">
        <f>VLOOKUP(A16,bmi[],3)</f>
        <v>3.577</v>
      </c>
    </row>
    <row r="17" spans="1:84" x14ac:dyDescent="0.25">
      <c r="A17" t="s">
        <v>36</v>
      </c>
      <c r="B17">
        <v>6.7432259561889634</v>
      </c>
      <c r="C17">
        <v>6.4311667393650902</v>
      </c>
      <c r="D17">
        <v>6.8499407020847203</v>
      </c>
      <c r="E17">
        <v>4.3030227489551418</v>
      </c>
      <c r="F17">
        <v>3.97324257872789</v>
      </c>
      <c r="G17">
        <v>4.62740145513947</v>
      </c>
      <c r="H17">
        <v>7.6697317594768375</v>
      </c>
      <c r="I17">
        <v>7.5363130084626002</v>
      </c>
      <c r="J17">
        <v>7.7740233337099003</v>
      </c>
      <c r="K17">
        <v>46.589999999999996</v>
      </c>
      <c r="L17">
        <v>43.4</v>
      </c>
      <c r="M17">
        <v>52</v>
      </c>
      <c r="N17">
        <v>29.246481543327462</v>
      </c>
      <c r="O17">
        <v>28.619184764164601</v>
      </c>
      <c r="P17">
        <v>29.731930570531802</v>
      </c>
      <c r="Q17">
        <v>65.852856560397498</v>
      </c>
      <c r="R17">
        <v>66.997059957372898</v>
      </c>
      <c r="S17">
        <v>64.347643248491195</v>
      </c>
      <c r="T17">
        <v>105.047957570893</v>
      </c>
      <c r="U17">
        <v>98.671170274169498</v>
      </c>
      <c r="V17">
        <v>102.42900073856292</v>
      </c>
      <c r="W17">
        <v>105.20103731333801</v>
      </c>
      <c r="X17">
        <v>98.718208912939403</v>
      </c>
      <c r="Y17">
        <v>102.8006760211405</v>
      </c>
      <c r="Z17">
        <v>110.324443605025</v>
      </c>
      <c r="AA17">
        <v>106.732886603756</v>
      </c>
      <c r="AB17">
        <v>108.07201594668659</v>
      </c>
      <c r="AC17">
        <v>1.84599837486385</v>
      </c>
      <c r="AD17">
        <v>1.84373561011333</v>
      </c>
      <c r="AE17">
        <v>1.8447720362864639</v>
      </c>
      <c r="AF17">
        <v>1.8831125829328399</v>
      </c>
      <c r="AG17">
        <v>1.8762489173880901</v>
      </c>
      <c r="AH17">
        <v>1.8790315300737912</v>
      </c>
      <c r="AI17">
        <v>1.8844343979029801</v>
      </c>
      <c r="AJ17">
        <v>1.87634831521228</v>
      </c>
      <c r="AK17">
        <v>1.8797087095320708</v>
      </c>
      <c r="AL17" t="str">
        <f>VLOOKUP($A17,edata[],electronic_llokup!C$61)</f>
        <v>AL1</v>
      </c>
      <c r="AM17">
        <f>VLOOKUP($A17,edata[],electronic_llokup!D$61)</f>
        <v>0.15546399999999999</v>
      </c>
      <c r="AN17">
        <f>VLOOKUP($A17,edata[],electronic_llokup!E$61)</f>
        <v>-3.7927000000000002E-2</v>
      </c>
      <c r="AO17">
        <f>VLOOKUP($A17,edata[],electronic_llokup!F$61)</f>
        <v>-3.7895999999999999E-2</v>
      </c>
      <c r="AP17">
        <f>VLOOKUP($A17,edata[],electronic_llokup!G$61)</f>
        <v>-0.43332700000000002</v>
      </c>
      <c r="AQ17">
        <f>VLOOKUP($A17,edata[],electronic_llokup!H$61)</f>
        <v>0.39064500000000002</v>
      </c>
      <c r="AR17">
        <f>VLOOKUP($A17,edata[],electronic_llokup!I$61)</f>
        <v>-0.17117199999999999</v>
      </c>
      <c r="AS17">
        <f>VLOOKUP($A17,edata[],electronic_llokup!J$61)</f>
        <v>-0.17145299999999999</v>
      </c>
      <c r="AT17">
        <f>VLOOKUP($A17,edata[],electronic_llokup!K$61)</f>
        <v>6.7978999999999998E-2</v>
      </c>
      <c r="AU17">
        <f>VLOOKUP($A17,edata[],electronic_llokup!L$61)</f>
        <v>464.04</v>
      </c>
      <c r="AV17">
        <f>VLOOKUP($A17,edata[],electronic_llokup!M$61)</f>
        <v>158.369</v>
      </c>
      <c r="AW17">
        <f>VLOOKUP($A17,edata[],electronic_llokup!N$61)</f>
        <v>1200.6500000000001</v>
      </c>
      <c r="AX17">
        <f>VLOOKUP($A17,edata[],electronic_llokup!O$61)</f>
        <v>-0.25013999999999997</v>
      </c>
      <c r="AY17">
        <f>VLOOKUP($A17,edata[],electronic_llokup!P$61)</f>
        <v>2.3949999999999999E-2</v>
      </c>
      <c r="AZ17">
        <f>VLOOKUP($A17,edata[],electronic_llokup!Q$61)</f>
        <v>171.9942159</v>
      </c>
      <c r="BA17" t="str">
        <f>VLOOKUP($A17,edata[],electronic_llokup!R$61)</f>
        <v>AL1</v>
      </c>
      <c r="BB17">
        <f>VLOOKUP($A17,edata[],electronic_llokup!S$61)</f>
        <v>0.15546399999999999</v>
      </c>
      <c r="BC17">
        <f>VLOOKUP($A17,edata[],electronic_llokup!T$61)</f>
        <v>-3.7927000000000002E-2</v>
      </c>
      <c r="BD17">
        <f>VLOOKUP($A17,edata[],electronic_llokup!U$61)</f>
        <v>-3.7895999999999999E-2</v>
      </c>
      <c r="BE17">
        <f>VLOOKUP($A17,edata[],electronic_llokup!V$61)</f>
        <v>-0.43332700000000002</v>
      </c>
      <c r="BF17">
        <f>VLOOKUP($A17,edata[],electronic_llokup!W$61)</f>
        <v>0.39064500000000002</v>
      </c>
      <c r="BG17">
        <f>VLOOKUP($A17,edata[],electronic_llokup!X$61)</f>
        <v>-0.17117199999999999</v>
      </c>
      <c r="BH17">
        <f>VLOOKUP($A17,edata[],electronic_llokup!Y$61)</f>
        <v>-0.17145299999999999</v>
      </c>
      <c r="BI17">
        <f>VLOOKUP($A17,edata[],electronic_llokup!Z$61)</f>
        <v>6.7978999999999998E-2</v>
      </c>
      <c r="BJ17">
        <f>VLOOKUP($A17,edata[],electronic_llokup!AA$61)</f>
        <v>464.04</v>
      </c>
      <c r="BK17">
        <f>VLOOKUP($A17,edata[],electronic_llokup!AB$61)</f>
        <v>158.369</v>
      </c>
      <c r="BL17">
        <f>VLOOKUP($A17,edata[],electronic_llokup!AC$61)</f>
        <v>1200.6500000000001</v>
      </c>
      <c r="BM17">
        <f>VLOOKUP($A17,edata[],electronic_llokup!AD$61)</f>
        <v>-0.25013999999999997</v>
      </c>
      <c r="BN17">
        <f>VLOOKUP($A17,edata[],electronic_llokup!AE$61)</f>
        <v>2.3949999999999999E-2</v>
      </c>
      <c r="BO17">
        <f>VLOOKUP($A17,edata[],electronic_llokup!AF$61)</f>
        <v>171.9942159</v>
      </c>
      <c r="BP17" t="str">
        <f>VLOOKUP($A17,edata[],electronic_llokup!AG$61)</f>
        <v>BP3</v>
      </c>
      <c r="BQ17">
        <f>VLOOKUP($A17,edata[],electronic_llokup!AH$61)</f>
        <v>0.19655700000000001</v>
      </c>
      <c r="BR17">
        <f>VLOOKUP($A17,edata[],electronic_llokup!AI$61)</f>
        <v>-0.15474499999999999</v>
      </c>
      <c r="BS17">
        <f>VLOOKUP($A17,edata[],electronic_llokup!AJ$61)</f>
        <v>-2.1359E-2</v>
      </c>
      <c r="BT17">
        <f>VLOOKUP($A17,edata[],electronic_llokup!AK$61)</f>
        <v>-2.0971E-2</v>
      </c>
      <c r="BU17">
        <f>VLOOKUP($A17,edata[],electronic_llokup!AL$61)</f>
        <v>0.58389199999999997</v>
      </c>
      <c r="BV17">
        <f>VLOOKUP($A17,edata[],electronic_llokup!AM$61)</f>
        <v>-0.24593000000000001</v>
      </c>
      <c r="BW17">
        <f>VLOOKUP($A17,edata[],electronic_llokup!AN$61)</f>
        <v>-0.16448699999999999</v>
      </c>
      <c r="BX17">
        <f>VLOOKUP($A17,edata[],electronic_llokup!AO$61)</f>
        <v>-0.162995</v>
      </c>
      <c r="BY17">
        <f>VLOOKUP($A17,edata[],electronic_llokup!AP$61)</f>
        <v>509.89400000000001</v>
      </c>
      <c r="BZ17">
        <f>VLOOKUP($A17,edata[],electronic_llokup!AQ$61)</f>
        <v>59.310899999999997</v>
      </c>
      <c r="CA17">
        <f>VLOOKUP($A17,edata[],electronic_llokup!AR$61)</f>
        <v>1057.7</v>
      </c>
      <c r="CB17">
        <f>VLOOKUP($A17,edata[],electronic_llokup!AS$61)</f>
        <v>-0.23705999999999999</v>
      </c>
      <c r="CC17">
        <f>VLOOKUP($A17,edata[],electronic_llokup!AT$61)</f>
        <v>-2.997E-2</v>
      </c>
      <c r="CD17">
        <f>VLOOKUP($A17,edata[],46)</f>
        <v>129.9510459</v>
      </c>
      <c r="CE17">
        <f>VLOOKUP(A17,bmi[],2)</f>
        <v>-1.29</v>
      </c>
      <c r="CF17">
        <f>VLOOKUP(A17,bmi[],3)</f>
        <v>3.6345999999999998</v>
      </c>
    </row>
    <row r="18" spans="1:84" x14ac:dyDescent="0.25">
      <c r="A18" t="s">
        <v>37</v>
      </c>
      <c r="B18">
        <v>8.6815079896417533</v>
      </c>
      <c r="C18">
        <v>8.2463504715781006</v>
      </c>
      <c r="D18">
        <v>8.8206962550115993</v>
      </c>
      <c r="E18">
        <v>4.5584409461431461</v>
      </c>
      <c r="F18">
        <v>4.2836397462826197</v>
      </c>
      <c r="G18">
        <v>4.9430669333084598</v>
      </c>
      <c r="H18">
        <v>8.3687209978970234</v>
      </c>
      <c r="I18">
        <v>8.0850993244217708</v>
      </c>
      <c r="J18">
        <v>8.6038458839233307</v>
      </c>
      <c r="K18">
        <v>46.409523809523797</v>
      </c>
      <c r="L18">
        <v>43.3</v>
      </c>
      <c r="M18">
        <v>51.9</v>
      </c>
      <c r="N18">
        <v>29.22776934458436</v>
      </c>
      <c r="O18">
        <v>28.573885253557599</v>
      </c>
      <c r="P18">
        <v>29.7018014203536</v>
      </c>
      <c r="Q18">
        <v>65.813143269101346</v>
      </c>
      <c r="R18">
        <v>66.930508869580905</v>
      </c>
      <c r="S18">
        <v>64.244071959433896</v>
      </c>
      <c r="T18">
        <v>104.9208818683</v>
      </c>
      <c r="U18">
        <v>98.600258367635007</v>
      </c>
      <c r="V18">
        <v>102.27846282336056</v>
      </c>
      <c r="W18">
        <v>110.277218314417</v>
      </c>
      <c r="X18">
        <v>106.691766465764</v>
      </c>
      <c r="Y18">
        <v>108.11749777386538</v>
      </c>
      <c r="Z18">
        <v>105.12459965407901</v>
      </c>
      <c r="AA18">
        <v>98.536070610598799</v>
      </c>
      <c r="AB18">
        <v>102.77104596243113</v>
      </c>
      <c r="AC18">
        <v>1.8834449819413299</v>
      </c>
      <c r="AD18">
        <v>1.8762489173880901</v>
      </c>
      <c r="AE18">
        <v>1.8791805685294125</v>
      </c>
      <c r="AF18">
        <v>1.8447430715413999</v>
      </c>
      <c r="AG18">
        <v>1.8429389572093799</v>
      </c>
      <c r="AH18">
        <v>1.8439748271225125</v>
      </c>
      <c r="AI18">
        <v>1.88471828133543</v>
      </c>
      <c r="AJ18">
        <v>1.87594749393473</v>
      </c>
      <c r="AK18">
        <v>1.8797855217941764</v>
      </c>
      <c r="AL18" t="str">
        <f>VLOOKUP($A18,edata[],electronic_llokup!C$61)</f>
        <v>SP1</v>
      </c>
      <c r="AM18">
        <f>VLOOKUP($A18,edata[],electronic_llokup!D$61)</f>
        <v>0.19575999999999999</v>
      </c>
      <c r="AN18">
        <f>VLOOKUP($A18,edata[],electronic_llokup!E$61)</f>
        <v>-1.7198000000000001E-2</v>
      </c>
      <c r="AO18">
        <f>VLOOKUP($A18,edata[],electronic_llokup!F$61)</f>
        <v>-2.7101E-2</v>
      </c>
      <c r="AP18">
        <f>VLOOKUP($A18,edata[],electronic_llokup!G$61)</f>
        <v>-0.15559300000000001</v>
      </c>
      <c r="AQ18">
        <f>VLOOKUP($A18,edata[],electronic_llokup!H$61)</f>
        <v>0.52158599999999999</v>
      </c>
      <c r="AR18">
        <f>VLOOKUP($A18,edata[],electronic_llokup!I$61)</f>
        <v>-0.184866</v>
      </c>
      <c r="AS18">
        <f>VLOOKUP($A18,edata[],electronic_llokup!J$61)</f>
        <v>-0.150033</v>
      </c>
      <c r="AT18">
        <f>VLOOKUP($A18,edata[],electronic_llokup!K$61)</f>
        <v>-8.6227999999999999E-2</v>
      </c>
      <c r="AU18">
        <f>VLOOKUP($A18,edata[],electronic_llokup!L$61)</f>
        <v>497.02800000000002</v>
      </c>
      <c r="AV18">
        <f>VLOOKUP($A18,edata[],electronic_llokup!M$61)</f>
        <v>58.020899999999997</v>
      </c>
      <c r="AW18">
        <f>VLOOKUP($A18,edata[],electronic_llokup!N$61)</f>
        <v>1117.57</v>
      </c>
      <c r="AX18">
        <f>VLOOKUP($A18,edata[],electronic_llokup!O$61)</f>
        <v>-0.24285999999999999</v>
      </c>
      <c r="AY18">
        <f>VLOOKUP($A18,edata[],electronic_llokup!P$61)</f>
        <v>-2.409E-2</v>
      </c>
      <c r="AZ18">
        <f>VLOOKUP($A18,edata[],electronic_llokup!Q$61)</f>
        <v>137.28036270000001</v>
      </c>
      <c r="BA18" t="str">
        <f>VLOOKUP($A18,edata[],electronic_llokup!R$61)</f>
        <v>AL4</v>
      </c>
      <c r="BB18">
        <f>VLOOKUP($A18,edata[],electronic_llokup!S$61)</f>
        <v>0.153248</v>
      </c>
      <c r="BC18">
        <f>VLOOKUP($A18,edata[],electronic_llokup!T$61)</f>
        <v>-3.7562999999999999E-2</v>
      </c>
      <c r="BD18">
        <f>VLOOKUP($A18,edata[],electronic_llokup!U$61)</f>
        <v>-3.7512999999999998E-2</v>
      </c>
      <c r="BE18">
        <f>VLOOKUP($A18,edata[],electronic_llokup!V$61)</f>
        <v>-0.273613</v>
      </c>
      <c r="BF18">
        <f>VLOOKUP($A18,edata[],electronic_llokup!W$61)</f>
        <v>0.43281799999999998</v>
      </c>
      <c r="BG18">
        <f>VLOOKUP($A18,edata[],electronic_llokup!X$61)</f>
        <v>-0.18011099999999999</v>
      </c>
      <c r="BH18">
        <f>VLOOKUP($A18,edata[],electronic_llokup!Y$61)</f>
        <v>-0.18074100000000001</v>
      </c>
      <c r="BI18">
        <f>VLOOKUP($A18,edata[],electronic_llokup!Z$61)</f>
        <v>3.7199999999999999E-4</v>
      </c>
      <c r="BJ18">
        <f>VLOOKUP($A18,edata[],electronic_llokup!AA$61)</f>
        <v>504.39800000000002</v>
      </c>
      <c r="BK18">
        <f>VLOOKUP($A18,edata[],electronic_llokup!AB$61)</f>
        <v>159.078</v>
      </c>
      <c r="BL18">
        <f>VLOOKUP($A18,edata[],electronic_llokup!AC$61)</f>
        <v>1213.46</v>
      </c>
      <c r="BM18">
        <f>VLOOKUP($A18,edata[],electronic_llokup!AD$61)</f>
        <v>-0.25091000000000002</v>
      </c>
      <c r="BN18">
        <f>VLOOKUP($A18,edata[],electronic_llokup!AE$61)</f>
        <v>2.6839999999999999E-2</v>
      </c>
      <c r="BO18">
        <f>VLOOKUP($A18,edata[],electronic_llokup!AF$61)</f>
        <v>174.29090249999999</v>
      </c>
      <c r="BP18" t="str">
        <f>VLOOKUP($A18,edata[],electronic_llokup!AG$61)</f>
        <v>AL4</v>
      </c>
      <c r="BQ18">
        <f>VLOOKUP($A18,edata[],electronic_llokup!AH$61)</f>
        <v>0.153248</v>
      </c>
      <c r="BR18">
        <f>VLOOKUP($A18,edata[],electronic_llokup!AI$61)</f>
        <v>-3.7562999999999999E-2</v>
      </c>
      <c r="BS18">
        <f>VLOOKUP($A18,edata[],electronic_llokup!AJ$61)</f>
        <v>-3.7512999999999998E-2</v>
      </c>
      <c r="BT18">
        <f>VLOOKUP($A18,edata[],electronic_llokup!AK$61)</f>
        <v>-0.273613</v>
      </c>
      <c r="BU18">
        <f>VLOOKUP($A18,edata[],electronic_llokup!AL$61)</f>
        <v>0.43281799999999998</v>
      </c>
      <c r="BV18">
        <f>VLOOKUP($A18,edata[],electronic_llokup!AM$61)</f>
        <v>-0.18011099999999999</v>
      </c>
      <c r="BW18">
        <f>VLOOKUP($A18,edata[],electronic_llokup!AN$61)</f>
        <v>-0.18074100000000001</v>
      </c>
      <c r="BX18">
        <f>VLOOKUP($A18,edata[],electronic_llokup!AO$61)</f>
        <v>3.7199999999999999E-4</v>
      </c>
      <c r="BY18">
        <f>VLOOKUP($A18,edata[],electronic_llokup!AP$61)</f>
        <v>504.39800000000002</v>
      </c>
      <c r="BZ18">
        <f>VLOOKUP($A18,edata[],electronic_llokup!AQ$61)</f>
        <v>159.078</v>
      </c>
      <c r="CA18">
        <f>VLOOKUP($A18,edata[],electronic_llokup!AR$61)</f>
        <v>1213.46</v>
      </c>
      <c r="CB18">
        <f>VLOOKUP($A18,edata[],electronic_llokup!AS$61)</f>
        <v>-0.25091000000000002</v>
      </c>
      <c r="CC18">
        <f>VLOOKUP($A18,edata[],electronic_llokup!AT$61)</f>
        <v>2.6839999999999999E-2</v>
      </c>
      <c r="CD18">
        <f>VLOOKUP($A18,edata[],46)</f>
        <v>174.29090249999999</v>
      </c>
      <c r="CE18">
        <f>VLOOKUP(A18,bmi[],2)</f>
        <v>-6.72</v>
      </c>
      <c r="CF18">
        <f>VLOOKUP(A18,bmi[],3)</f>
        <v>1.6321000000000001</v>
      </c>
    </row>
    <row r="19" spans="1:84" x14ac:dyDescent="0.25">
      <c r="A19" t="s">
        <v>38</v>
      </c>
      <c r="B19">
        <v>6.8752540191937142</v>
      </c>
      <c r="C19">
        <v>6.8667901786041003</v>
      </c>
      <c r="D19">
        <v>6.8855171158165298</v>
      </c>
      <c r="E19">
        <v>4.6040810753971266</v>
      </c>
      <c r="F19">
        <v>4.4233477630228304</v>
      </c>
      <c r="G19">
        <v>4.8841484375302802</v>
      </c>
      <c r="H19">
        <v>8.6118727254101142</v>
      </c>
      <c r="I19">
        <v>8.5726865688119709</v>
      </c>
      <c r="J19">
        <v>8.6282799813366395</v>
      </c>
      <c r="K19">
        <v>60.120000000000005</v>
      </c>
      <c r="L19">
        <v>57</v>
      </c>
      <c r="M19">
        <v>61.6</v>
      </c>
      <c r="N19">
        <v>33.180757503919239</v>
      </c>
      <c r="O19">
        <v>31.457465780934701</v>
      </c>
      <c r="P19">
        <v>33.740460641308601</v>
      </c>
      <c r="Q19">
        <v>75.094719325768537</v>
      </c>
      <c r="R19">
        <v>76.460327636556599</v>
      </c>
      <c r="S19">
        <v>70.889826697675801</v>
      </c>
      <c r="T19">
        <v>115.19703431134501</v>
      </c>
      <c r="U19">
        <v>106.196014483273</v>
      </c>
      <c r="V19">
        <v>112.78148726623701</v>
      </c>
      <c r="W19">
        <v>116.82233600792701</v>
      </c>
      <c r="X19">
        <v>112.90026985808301</v>
      </c>
      <c r="Y19">
        <v>115.03411845346641</v>
      </c>
      <c r="Z19">
        <v>116.123068575335</v>
      </c>
      <c r="AA19">
        <v>107.89487981573799</v>
      </c>
      <c r="AB19">
        <v>112.8748236041768</v>
      </c>
      <c r="AC19">
        <v>1.8805610864845601</v>
      </c>
      <c r="AD19">
        <v>1.87077871486715</v>
      </c>
      <c r="AE19">
        <v>1.8733953503962</v>
      </c>
      <c r="AF19">
        <v>1.8617642170801301</v>
      </c>
      <c r="AG19">
        <v>1.85560933388469</v>
      </c>
      <c r="AH19">
        <v>1.8581898311060243</v>
      </c>
      <c r="AI19">
        <v>1.8778037703657899</v>
      </c>
      <c r="AJ19">
        <v>1.87203659152271</v>
      </c>
      <c r="AK19">
        <v>1.8735653963877241</v>
      </c>
      <c r="AL19" t="str">
        <f>VLOOKUP($A19,edata[],electronic_llokup!C$61)</f>
        <v>SP21</v>
      </c>
      <c r="AM19">
        <f>VLOOKUP($A19,edata[],electronic_llokup!D$61)</f>
        <v>0.17983299999999999</v>
      </c>
      <c r="AN19">
        <f>VLOOKUP($A19,edata[],electronic_llokup!E$61)</f>
        <v>-3.8869000000000001E-2</v>
      </c>
      <c r="AO19">
        <f>VLOOKUP($A19,edata[],electronic_llokup!F$61)</f>
        <v>-3.8897000000000001E-2</v>
      </c>
      <c r="AP19">
        <f>VLOOKUP($A19,edata[],electronic_llokup!G$61)</f>
        <v>-0.16137699999999999</v>
      </c>
      <c r="AQ19">
        <f>VLOOKUP($A19,edata[],electronic_llokup!H$61)</f>
        <v>0.73704599999999998</v>
      </c>
      <c r="AR19">
        <f>VLOOKUP($A19,edata[],electronic_llokup!I$61)</f>
        <v>-0.22905900000000001</v>
      </c>
      <c r="AS19">
        <f>VLOOKUP($A19,edata[],electronic_llokup!J$61)</f>
        <v>-0.22885</v>
      </c>
      <c r="AT19">
        <f>VLOOKUP($A19,edata[],electronic_llokup!K$61)</f>
        <v>-0.54333100000000001</v>
      </c>
      <c r="AU19">
        <f>VLOOKUP($A19,edata[],electronic_llokup!L$61)</f>
        <v>511.279</v>
      </c>
      <c r="AV19">
        <f>VLOOKUP($A19,edata[],electronic_llokup!M$61)</f>
        <v>80.517799999999994</v>
      </c>
      <c r="AW19">
        <f>VLOOKUP($A19,edata[],electronic_llokup!N$61)</f>
        <v>1126.25</v>
      </c>
      <c r="AX19">
        <f>VLOOKUP($A19,edata[],electronic_llokup!O$61)</f>
        <v>-0.19825000000000001</v>
      </c>
      <c r="AY19">
        <f>VLOOKUP($A19,edata[],electronic_llokup!P$61)</f>
        <v>-1.5640000000000001E-2</v>
      </c>
      <c r="AZ19">
        <f>VLOOKUP($A19,edata[],electronic_llokup!Q$61)</f>
        <v>114.5896011</v>
      </c>
      <c r="BA19" t="str">
        <f>VLOOKUP($A19,edata[],electronic_llokup!R$61)</f>
        <v>AL4</v>
      </c>
      <c r="BB19">
        <f>VLOOKUP($A19,edata[],electronic_llokup!S$61)</f>
        <v>0.153248</v>
      </c>
      <c r="BC19">
        <f>VLOOKUP($A19,edata[],electronic_llokup!T$61)</f>
        <v>-3.7562999999999999E-2</v>
      </c>
      <c r="BD19">
        <f>VLOOKUP($A19,edata[],electronic_llokup!U$61)</f>
        <v>-3.7512999999999998E-2</v>
      </c>
      <c r="BE19">
        <f>VLOOKUP($A19,edata[],electronic_llokup!V$61)</f>
        <v>-0.273613</v>
      </c>
      <c r="BF19">
        <f>VLOOKUP($A19,edata[],electronic_llokup!W$61)</f>
        <v>0.43281799999999998</v>
      </c>
      <c r="BG19">
        <f>VLOOKUP($A19,edata[],electronic_llokup!X$61)</f>
        <v>-0.18011099999999999</v>
      </c>
      <c r="BH19">
        <f>VLOOKUP($A19,edata[],electronic_llokup!Y$61)</f>
        <v>-0.18074100000000001</v>
      </c>
      <c r="BI19">
        <f>VLOOKUP($A19,edata[],electronic_llokup!Z$61)</f>
        <v>3.7199999999999999E-4</v>
      </c>
      <c r="BJ19">
        <f>VLOOKUP($A19,edata[],electronic_llokup!AA$61)</f>
        <v>504.39800000000002</v>
      </c>
      <c r="BK19">
        <f>VLOOKUP($A19,edata[],electronic_llokup!AB$61)</f>
        <v>159.078</v>
      </c>
      <c r="BL19">
        <f>VLOOKUP($A19,edata[],electronic_llokup!AC$61)</f>
        <v>1213.46</v>
      </c>
      <c r="BM19">
        <f>VLOOKUP($A19,edata[],electronic_llokup!AD$61)</f>
        <v>-0.25091000000000002</v>
      </c>
      <c r="BN19">
        <f>VLOOKUP($A19,edata[],electronic_llokup!AE$61)</f>
        <v>2.6839999999999999E-2</v>
      </c>
      <c r="BO19">
        <f>VLOOKUP($A19,edata[],electronic_llokup!AF$61)</f>
        <v>174.29090249999999</v>
      </c>
      <c r="BP19" t="str">
        <f>VLOOKUP($A19,edata[],electronic_llokup!AG$61)</f>
        <v>AL4</v>
      </c>
      <c r="BQ19">
        <f>VLOOKUP($A19,edata[],electronic_llokup!AH$61)</f>
        <v>0.153248</v>
      </c>
      <c r="BR19">
        <f>VLOOKUP($A19,edata[],electronic_llokup!AI$61)</f>
        <v>-3.7562999999999999E-2</v>
      </c>
      <c r="BS19">
        <f>VLOOKUP($A19,edata[],electronic_llokup!AJ$61)</f>
        <v>-3.7512999999999998E-2</v>
      </c>
      <c r="BT19">
        <f>VLOOKUP($A19,edata[],electronic_llokup!AK$61)</f>
        <v>-0.273613</v>
      </c>
      <c r="BU19">
        <f>VLOOKUP($A19,edata[],electronic_llokup!AL$61)</f>
        <v>0.43281799999999998</v>
      </c>
      <c r="BV19">
        <f>VLOOKUP($A19,edata[],electronic_llokup!AM$61)</f>
        <v>-0.18011099999999999</v>
      </c>
      <c r="BW19">
        <f>VLOOKUP($A19,edata[],electronic_llokup!AN$61)</f>
        <v>-0.18074100000000001</v>
      </c>
      <c r="BX19">
        <f>VLOOKUP($A19,edata[],electronic_llokup!AO$61)</f>
        <v>3.7199999999999999E-4</v>
      </c>
      <c r="BY19">
        <f>VLOOKUP($A19,edata[],electronic_llokup!AP$61)</f>
        <v>504.39800000000002</v>
      </c>
      <c r="BZ19">
        <f>VLOOKUP($A19,edata[],electronic_llokup!AQ$61)</f>
        <v>159.078</v>
      </c>
      <c r="CA19">
        <f>VLOOKUP($A19,edata[],electronic_llokup!AR$61)</f>
        <v>1213.46</v>
      </c>
      <c r="CB19">
        <f>VLOOKUP($A19,edata[],electronic_llokup!AS$61)</f>
        <v>-0.25091000000000002</v>
      </c>
      <c r="CC19">
        <f>VLOOKUP($A19,edata[],electronic_llokup!AT$61)</f>
        <v>2.6839999999999999E-2</v>
      </c>
      <c r="CD19">
        <f>VLOOKUP($A19,edata[],46)</f>
        <v>174.29090249999999</v>
      </c>
      <c r="CE19">
        <f>VLOOKUP(A19,bmi[],2)</f>
        <v>-2.3200000000000003</v>
      </c>
      <c r="CF19">
        <f>VLOOKUP(A19,bmi[],3)</f>
        <v>1.3429</v>
      </c>
    </row>
    <row r="20" spans="1:84" x14ac:dyDescent="0.25">
      <c r="A20" t="s">
        <v>39</v>
      </c>
      <c r="B20">
        <v>6.9071209215644389</v>
      </c>
      <c r="C20">
        <v>6.8203600795337804</v>
      </c>
      <c r="D20">
        <v>7.1157056866864696</v>
      </c>
      <c r="E20">
        <v>4.5061482022382213</v>
      </c>
      <c r="F20">
        <v>4.35750756016935</v>
      </c>
      <c r="G20">
        <v>4.7933222019989801</v>
      </c>
      <c r="H20">
        <v>7.9625487044528365</v>
      </c>
      <c r="I20">
        <v>7.6538556097996597</v>
      </c>
      <c r="J20">
        <v>11.191996334289</v>
      </c>
      <c r="K20">
        <v>61.04</v>
      </c>
      <c r="L20">
        <v>46.3</v>
      </c>
      <c r="M20">
        <v>64.7</v>
      </c>
      <c r="N20">
        <v>29.495836775877486</v>
      </c>
      <c r="O20">
        <v>28.7995326996536</v>
      </c>
      <c r="P20">
        <v>30.3429007162608</v>
      </c>
      <c r="Q20">
        <v>66.37044486087467</v>
      </c>
      <c r="R20">
        <v>68.365869962571395</v>
      </c>
      <c r="S20">
        <v>64.703308127246203</v>
      </c>
      <c r="T20">
        <v>108.252539345633</v>
      </c>
      <c r="U20">
        <v>97.454616797991903</v>
      </c>
      <c r="V20">
        <v>103.53913817073172</v>
      </c>
      <c r="W20">
        <v>110.462448096853</v>
      </c>
      <c r="X20">
        <v>106.301421325698</v>
      </c>
      <c r="Y20">
        <v>108.10059088675045</v>
      </c>
      <c r="Z20">
        <v>108.282479354302</v>
      </c>
      <c r="AA20">
        <v>97.383751728717002</v>
      </c>
      <c r="AB20">
        <v>103.50337271713362</v>
      </c>
      <c r="AC20">
        <v>1.88493448161998</v>
      </c>
      <c r="AD20">
        <v>1.8749671997131001</v>
      </c>
      <c r="AE20">
        <v>1.8788171908153319</v>
      </c>
      <c r="AF20">
        <v>1.85607219687166</v>
      </c>
      <c r="AG20">
        <v>1.8532935547289799</v>
      </c>
      <c r="AH20">
        <v>1.8547543128280031</v>
      </c>
      <c r="AI20">
        <v>1.88491060795996</v>
      </c>
      <c r="AJ20">
        <v>1.8755484531197799</v>
      </c>
      <c r="AK20">
        <v>1.8789608481586932</v>
      </c>
      <c r="AL20" t="str">
        <f>VLOOKUP($A20,edata[],electronic_llokup!C$61)</f>
        <v>SP10</v>
      </c>
      <c r="AM20">
        <f>VLOOKUP($A20,edata[],electronic_llokup!D$61)</f>
        <v>0.17224300000000001</v>
      </c>
      <c r="AN20">
        <f>VLOOKUP($A20,edata[],electronic_llokup!E$61)</f>
        <v>-1.7232000000000001E-2</v>
      </c>
      <c r="AO20">
        <f>VLOOKUP($A20,edata[],electronic_llokup!F$61)</f>
        <v>-1.7132000000000001E-2</v>
      </c>
      <c r="AP20">
        <f>VLOOKUP($A20,edata[],electronic_llokup!G$61)</f>
        <v>-0.208619</v>
      </c>
      <c r="AQ20">
        <f>VLOOKUP($A20,edata[],electronic_llokup!H$61)</f>
        <v>0.453625</v>
      </c>
      <c r="AR20">
        <f>VLOOKUP($A20,edata[],electronic_llokup!I$61)</f>
        <v>-0.149233</v>
      </c>
      <c r="AS20">
        <f>VLOOKUP($A20,edata[],electronic_llokup!J$61)</f>
        <v>-0.148867</v>
      </c>
      <c r="AT20">
        <f>VLOOKUP($A20,edata[],electronic_llokup!K$61)</f>
        <v>-9.0648999999999993E-2</v>
      </c>
      <c r="AU20">
        <f>VLOOKUP($A20,edata[],electronic_llokup!L$61)</f>
        <v>522.11699999999996</v>
      </c>
      <c r="AV20">
        <f>VLOOKUP($A20,edata[],electronic_llokup!M$61)</f>
        <v>59.5777</v>
      </c>
      <c r="AW20">
        <f>VLOOKUP($A20,edata[],electronic_llokup!N$61)</f>
        <v>1075.02</v>
      </c>
      <c r="AX20">
        <f>VLOOKUP($A20,edata[],electronic_llokup!O$61)</f>
        <v>-0.23172000000000001</v>
      </c>
      <c r="AY20">
        <f>VLOOKUP($A20,edata[],electronic_llokup!P$61)</f>
        <v>-1.618E-2</v>
      </c>
      <c r="AZ20">
        <f>VLOOKUP($A20,edata[],electronic_llokup!Q$61)</f>
        <v>135.25350539999999</v>
      </c>
      <c r="BA20" t="str">
        <f>VLOOKUP($A20,edata[],electronic_llokup!R$61)</f>
        <v>AL4</v>
      </c>
      <c r="BB20">
        <f>VLOOKUP($A20,edata[],electronic_llokup!S$61)</f>
        <v>0.153248</v>
      </c>
      <c r="BC20">
        <f>VLOOKUP($A20,edata[],electronic_llokup!T$61)</f>
        <v>-3.7562999999999999E-2</v>
      </c>
      <c r="BD20">
        <f>VLOOKUP($A20,edata[],electronic_llokup!U$61)</f>
        <v>-3.7512999999999998E-2</v>
      </c>
      <c r="BE20">
        <f>VLOOKUP($A20,edata[],electronic_llokup!V$61)</f>
        <v>-0.273613</v>
      </c>
      <c r="BF20">
        <f>VLOOKUP($A20,edata[],electronic_llokup!W$61)</f>
        <v>0.43281799999999998</v>
      </c>
      <c r="BG20">
        <f>VLOOKUP($A20,edata[],electronic_llokup!X$61)</f>
        <v>-0.18011099999999999</v>
      </c>
      <c r="BH20">
        <f>VLOOKUP($A20,edata[],electronic_llokup!Y$61)</f>
        <v>-0.18074100000000001</v>
      </c>
      <c r="BI20">
        <f>VLOOKUP($A20,edata[],electronic_llokup!Z$61)</f>
        <v>3.7199999999999999E-4</v>
      </c>
      <c r="BJ20">
        <f>VLOOKUP($A20,edata[],electronic_llokup!AA$61)</f>
        <v>504.39800000000002</v>
      </c>
      <c r="BK20">
        <f>VLOOKUP($A20,edata[],electronic_llokup!AB$61)</f>
        <v>159.078</v>
      </c>
      <c r="BL20">
        <f>VLOOKUP($A20,edata[],electronic_llokup!AC$61)</f>
        <v>1213.46</v>
      </c>
      <c r="BM20">
        <f>VLOOKUP($A20,edata[],electronic_llokup!AD$61)</f>
        <v>-0.25091000000000002</v>
      </c>
      <c r="BN20">
        <f>VLOOKUP($A20,edata[],electronic_llokup!AE$61)</f>
        <v>2.6839999999999999E-2</v>
      </c>
      <c r="BO20">
        <f>VLOOKUP($A20,edata[],electronic_llokup!AF$61)</f>
        <v>174.29090249999999</v>
      </c>
      <c r="BP20" t="str">
        <f>VLOOKUP($A20,edata[],electronic_llokup!AG$61)</f>
        <v>AL4</v>
      </c>
      <c r="BQ20">
        <f>VLOOKUP($A20,edata[],electronic_llokup!AH$61)</f>
        <v>0.153248</v>
      </c>
      <c r="BR20">
        <f>VLOOKUP($A20,edata[],electronic_llokup!AI$61)</f>
        <v>-3.7562999999999999E-2</v>
      </c>
      <c r="BS20">
        <f>VLOOKUP($A20,edata[],electronic_llokup!AJ$61)</f>
        <v>-3.7512999999999998E-2</v>
      </c>
      <c r="BT20">
        <f>VLOOKUP($A20,edata[],electronic_llokup!AK$61)</f>
        <v>-0.273613</v>
      </c>
      <c r="BU20">
        <f>VLOOKUP($A20,edata[],electronic_llokup!AL$61)</f>
        <v>0.43281799999999998</v>
      </c>
      <c r="BV20">
        <f>VLOOKUP($A20,edata[],electronic_llokup!AM$61)</f>
        <v>-0.18011099999999999</v>
      </c>
      <c r="BW20">
        <f>VLOOKUP($A20,edata[],electronic_llokup!AN$61)</f>
        <v>-0.18074100000000001</v>
      </c>
      <c r="BX20">
        <f>VLOOKUP($A20,edata[],electronic_llokup!AO$61)</f>
        <v>3.7199999999999999E-4</v>
      </c>
      <c r="BY20">
        <f>VLOOKUP($A20,edata[],electronic_llokup!AP$61)</f>
        <v>504.39800000000002</v>
      </c>
      <c r="BZ20">
        <f>VLOOKUP($A20,edata[],electronic_llokup!AQ$61)</f>
        <v>159.078</v>
      </c>
      <c r="CA20">
        <f>VLOOKUP($A20,edata[],electronic_llokup!AR$61)</f>
        <v>1213.46</v>
      </c>
      <c r="CB20">
        <f>VLOOKUP($A20,edata[],electronic_llokup!AS$61)</f>
        <v>-0.25091000000000002</v>
      </c>
      <c r="CC20">
        <f>VLOOKUP($A20,edata[],electronic_llokup!AT$61)</f>
        <v>2.6839999999999999E-2</v>
      </c>
      <c r="CD20">
        <f>VLOOKUP($A20,edata[],46)</f>
        <v>174.29090249999999</v>
      </c>
      <c r="CE20">
        <f>VLOOKUP(A20,bmi[],2)</f>
        <v>-7.4099999999999984</v>
      </c>
      <c r="CF20">
        <f>VLOOKUP(A20,bmi[],3)</f>
        <v>2.1700000000000001E-2</v>
      </c>
    </row>
    <row r="21" spans="1:84" x14ac:dyDescent="0.25">
      <c r="A21" t="s">
        <v>40</v>
      </c>
      <c r="B21">
        <v>8.1979318862306076</v>
      </c>
      <c r="C21">
        <v>8.0360563463642993</v>
      </c>
      <c r="D21">
        <v>8.3829848109878995</v>
      </c>
      <c r="E21">
        <v>4.467374368659117</v>
      </c>
      <c r="F21">
        <v>4.2719777302227202</v>
      </c>
      <c r="G21">
        <v>4.6983204468008903</v>
      </c>
      <c r="H21">
        <v>8.6173977207602128</v>
      </c>
      <c r="I21">
        <v>8.0366057867454597</v>
      </c>
      <c r="J21">
        <v>10.113826954512099</v>
      </c>
      <c r="K21">
        <v>59.2</v>
      </c>
      <c r="L21">
        <v>50.1</v>
      </c>
      <c r="M21">
        <v>62.6</v>
      </c>
      <c r="N21">
        <v>29.02683662307761</v>
      </c>
      <c r="O21">
        <v>28.296479239898702</v>
      </c>
      <c r="P21">
        <v>29.9144263601248</v>
      </c>
      <c r="Q21">
        <v>65.367340586277408</v>
      </c>
      <c r="R21">
        <v>67.458967091179403</v>
      </c>
      <c r="S21">
        <v>63.594721448242296</v>
      </c>
      <c r="T21">
        <v>107.45126753490401</v>
      </c>
      <c r="U21">
        <v>96.146793852291594</v>
      </c>
      <c r="V21">
        <v>101.671899516384</v>
      </c>
      <c r="W21">
        <v>108.228050358476</v>
      </c>
      <c r="X21">
        <v>97.733964441212294</v>
      </c>
      <c r="Y21">
        <v>102.58324636471727</v>
      </c>
      <c r="Z21">
        <v>109.791028550494</v>
      </c>
      <c r="AA21">
        <v>106.391815580935</v>
      </c>
      <c r="AB21">
        <v>107.34281839085122</v>
      </c>
      <c r="AC21">
        <v>1.8445872166964601</v>
      </c>
      <c r="AD21">
        <v>1.8377146133173099</v>
      </c>
      <c r="AE21">
        <v>1.8397552262927555</v>
      </c>
      <c r="AF21">
        <v>1.8852742506065201</v>
      </c>
      <c r="AG21">
        <v>1.8765593515793699</v>
      </c>
      <c r="AH21">
        <v>1.8796517995385891</v>
      </c>
      <c r="AI21">
        <v>1.88496525166911</v>
      </c>
      <c r="AJ21">
        <v>1.8767101534333901</v>
      </c>
      <c r="AK21">
        <v>1.8807632212176959</v>
      </c>
      <c r="AL21" t="str">
        <f>VLOOKUP($A21,edata[],electronic_llokup!C$61)</f>
        <v>HC6</v>
      </c>
      <c r="AM21">
        <f>VLOOKUP($A21,edata[],electronic_llokup!D$61)</f>
        <v>0.205571</v>
      </c>
      <c r="AN21">
        <f>VLOOKUP($A21,edata[],electronic_llokup!E$61)</f>
        <v>-2.1642999999999999E-2</v>
      </c>
      <c r="AO21">
        <f>VLOOKUP($A21,edata[],electronic_llokup!F$61)</f>
        <v>-1.9637000000000002E-2</v>
      </c>
      <c r="AP21">
        <f>VLOOKUP($A21,edata[],electronic_llokup!G$61)</f>
        <v>-8.1958000000000003E-2</v>
      </c>
      <c r="AQ21">
        <f>VLOOKUP($A21,edata[],electronic_llokup!H$61)</f>
        <v>0.753996</v>
      </c>
      <c r="AR21">
        <f>VLOOKUP($A21,edata[],electronic_llokup!I$61)</f>
        <v>-0.20081299999999999</v>
      </c>
      <c r="AS21">
        <f>VLOOKUP($A21,edata[],electronic_llokup!J$61)</f>
        <v>-0.19378400000000001</v>
      </c>
      <c r="AT21">
        <f>VLOOKUP($A21,edata[],electronic_llokup!K$61)</f>
        <v>3.4000000000000002E-4</v>
      </c>
      <c r="AU21">
        <f>VLOOKUP($A21,edata[],electronic_llokup!L$61)</f>
        <v>543.69299999999998</v>
      </c>
      <c r="AV21">
        <f>VLOOKUP($A21,edata[],electronic_llokup!M$61)</f>
        <v>61.252299999999998</v>
      </c>
      <c r="AW21">
        <f>VLOOKUP($A21,edata[],electronic_llokup!N$61)</f>
        <v>1062.58</v>
      </c>
      <c r="AX21">
        <f>VLOOKUP($A21,edata[],electronic_llokup!O$61)</f>
        <v>-0.21682999999999999</v>
      </c>
      <c r="AY21">
        <f>VLOOKUP($A21,edata[],electronic_llokup!P$61)</f>
        <v>-3.6139999999999999E-2</v>
      </c>
      <c r="AZ21">
        <f>VLOOKUP($A21,edata[],electronic_llokup!Q$61)</f>
        <v>113.38478189999999</v>
      </c>
      <c r="BA21" t="str">
        <f>VLOOKUP($A21,edata[],electronic_llokup!R$61)</f>
        <v>AL4</v>
      </c>
      <c r="BB21">
        <f>VLOOKUP($A21,edata[],electronic_llokup!S$61)</f>
        <v>0.153248</v>
      </c>
      <c r="BC21">
        <f>VLOOKUP($A21,edata[],electronic_llokup!T$61)</f>
        <v>-3.7562999999999999E-2</v>
      </c>
      <c r="BD21">
        <f>VLOOKUP($A21,edata[],electronic_llokup!U$61)</f>
        <v>-3.7512999999999998E-2</v>
      </c>
      <c r="BE21">
        <f>VLOOKUP($A21,edata[],electronic_llokup!V$61)</f>
        <v>-0.273613</v>
      </c>
      <c r="BF21">
        <f>VLOOKUP($A21,edata[],electronic_llokup!W$61)</f>
        <v>0.43281799999999998</v>
      </c>
      <c r="BG21">
        <f>VLOOKUP($A21,edata[],electronic_llokup!X$61)</f>
        <v>-0.18011099999999999</v>
      </c>
      <c r="BH21">
        <f>VLOOKUP($A21,edata[],electronic_llokup!Y$61)</f>
        <v>-0.18074100000000001</v>
      </c>
      <c r="BI21">
        <f>VLOOKUP($A21,edata[],electronic_llokup!Z$61)</f>
        <v>3.7199999999999999E-4</v>
      </c>
      <c r="BJ21">
        <f>VLOOKUP($A21,edata[],electronic_llokup!AA$61)</f>
        <v>504.39800000000002</v>
      </c>
      <c r="BK21">
        <f>VLOOKUP($A21,edata[],electronic_llokup!AB$61)</f>
        <v>159.078</v>
      </c>
      <c r="BL21">
        <f>VLOOKUP($A21,edata[],electronic_llokup!AC$61)</f>
        <v>1213.46</v>
      </c>
      <c r="BM21">
        <f>VLOOKUP($A21,edata[],electronic_llokup!AD$61)</f>
        <v>-0.25091000000000002</v>
      </c>
      <c r="BN21">
        <f>VLOOKUP($A21,edata[],electronic_llokup!AE$61)</f>
        <v>2.6839999999999999E-2</v>
      </c>
      <c r="BO21">
        <f>VLOOKUP($A21,edata[],electronic_llokup!AF$61)</f>
        <v>174.29090249999999</v>
      </c>
      <c r="BP21" t="str">
        <f>VLOOKUP($A21,edata[],electronic_llokup!AG$61)</f>
        <v>AL4</v>
      </c>
      <c r="BQ21">
        <f>VLOOKUP($A21,edata[],electronic_llokup!AH$61)</f>
        <v>0.153248</v>
      </c>
      <c r="BR21">
        <f>VLOOKUP($A21,edata[],electronic_llokup!AI$61)</f>
        <v>-3.7562999999999999E-2</v>
      </c>
      <c r="BS21">
        <f>VLOOKUP($A21,edata[],electronic_llokup!AJ$61)</f>
        <v>-3.7512999999999998E-2</v>
      </c>
      <c r="BT21">
        <f>VLOOKUP($A21,edata[],electronic_llokup!AK$61)</f>
        <v>-0.273613</v>
      </c>
      <c r="BU21">
        <f>VLOOKUP($A21,edata[],electronic_llokup!AL$61)</f>
        <v>0.43281799999999998</v>
      </c>
      <c r="BV21">
        <f>VLOOKUP($A21,edata[],electronic_llokup!AM$61)</f>
        <v>-0.18011099999999999</v>
      </c>
      <c r="BW21">
        <f>VLOOKUP($A21,edata[],electronic_llokup!AN$61)</f>
        <v>-0.18074100000000001</v>
      </c>
      <c r="BX21">
        <f>VLOOKUP($A21,edata[],electronic_llokup!AO$61)</f>
        <v>3.7199999999999999E-4</v>
      </c>
      <c r="BY21">
        <f>VLOOKUP($A21,edata[],electronic_llokup!AP$61)</f>
        <v>504.39800000000002</v>
      </c>
      <c r="BZ21">
        <f>VLOOKUP($A21,edata[],electronic_llokup!AQ$61)</f>
        <v>159.078</v>
      </c>
      <c r="CA21">
        <f>VLOOKUP($A21,edata[],electronic_llokup!AR$61)</f>
        <v>1213.46</v>
      </c>
      <c r="CB21">
        <f>VLOOKUP($A21,edata[],electronic_llokup!AS$61)</f>
        <v>-0.25091000000000002</v>
      </c>
      <c r="CC21">
        <f>VLOOKUP($A21,edata[],electronic_llokup!AT$61)</f>
        <v>2.6839999999999999E-2</v>
      </c>
      <c r="CD21">
        <f>VLOOKUP($A21,edata[],46)</f>
        <v>174.29090249999999</v>
      </c>
      <c r="CE21">
        <f>VLOOKUP(A21,bmi[],2)</f>
        <v>-2.6000000000000014</v>
      </c>
      <c r="CF21">
        <f>VLOOKUP(A21,bmi[],3)</f>
        <v>8.9999999999999998E-4</v>
      </c>
    </row>
    <row r="22" spans="1:84" x14ac:dyDescent="0.25">
      <c r="A22" t="s">
        <v>41</v>
      </c>
      <c r="B22">
        <v>6.8328912830244422</v>
      </c>
      <c r="C22">
        <v>6.8031670928278603</v>
      </c>
      <c r="D22">
        <v>6.85978760842693</v>
      </c>
      <c r="E22">
        <v>4.5514283784802938</v>
      </c>
      <c r="F22">
        <v>4.4054469357144699</v>
      </c>
      <c r="G22">
        <v>4.6072761156884301</v>
      </c>
      <c r="H22">
        <v>7.6996337969546262</v>
      </c>
      <c r="I22">
        <v>7.5947320518587702</v>
      </c>
      <c r="J22">
        <v>7.83823798214957</v>
      </c>
      <c r="K22">
        <v>60.910000000000004</v>
      </c>
      <c r="L22">
        <v>60</v>
      </c>
      <c r="M22">
        <v>62.1</v>
      </c>
      <c r="N22">
        <v>29.568277487156479</v>
      </c>
      <c r="O22">
        <v>28.865367859681701</v>
      </c>
      <c r="P22">
        <v>30.069802160794801</v>
      </c>
      <c r="Q22">
        <v>66.562492662976254</v>
      </c>
      <c r="R22">
        <v>67.753096960283898</v>
      </c>
      <c r="S22">
        <v>64.878101769984298</v>
      </c>
      <c r="T22">
        <v>106.148961472637</v>
      </c>
      <c r="U22">
        <v>98.717517964351003</v>
      </c>
      <c r="V22">
        <v>103.30030042399221</v>
      </c>
      <c r="W22">
        <v>106.16296467402501</v>
      </c>
      <c r="X22">
        <v>98.608502124374297</v>
      </c>
      <c r="Y22">
        <v>103.30551959558014</v>
      </c>
      <c r="Z22">
        <v>111.06041173176099</v>
      </c>
      <c r="AA22">
        <v>107.48014878955</v>
      </c>
      <c r="AB22">
        <v>109.14421449235302</v>
      </c>
      <c r="AC22">
        <v>1.85346243555136</v>
      </c>
      <c r="AD22">
        <v>1.8503961737962999</v>
      </c>
      <c r="AE22">
        <v>1.8523270621490631</v>
      </c>
      <c r="AF22">
        <v>1.8824669983827</v>
      </c>
      <c r="AG22">
        <v>1.87450206721678</v>
      </c>
      <c r="AH22">
        <v>1.8782475279436865</v>
      </c>
      <c r="AI22">
        <v>1.88294928237592</v>
      </c>
      <c r="AJ22">
        <v>1.87485332759658</v>
      </c>
      <c r="AK22">
        <v>1.8783656566033771</v>
      </c>
      <c r="AL22" t="str">
        <f>VLOOKUP($A22,edata[],electronic_llokup!C$61)</f>
        <v>HC6</v>
      </c>
      <c r="AM22">
        <f>VLOOKUP($A22,edata[],electronic_llokup!D$61)</f>
        <v>0.205571</v>
      </c>
      <c r="AN22">
        <f>VLOOKUP($A22,edata[],electronic_llokup!E$61)</f>
        <v>-2.1642999999999999E-2</v>
      </c>
      <c r="AO22">
        <f>VLOOKUP($A22,edata[],electronic_llokup!F$61)</f>
        <v>-1.9637000000000002E-2</v>
      </c>
      <c r="AP22">
        <f>VLOOKUP($A22,edata[],electronic_llokup!G$61)</f>
        <v>-8.1958000000000003E-2</v>
      </c>
      <c r="AQ22">
        <f>VLOOKUP($A22,edata[],electronic_llokup!H$61)</f>
        <v>0.753996</v>
      </c>
      <c r="AR22">
        <f>VLOOKUP($A22,edata[],electronic_llokup!I$61)</f>
        <v>-0.20081299999999999</v>
      </c>
      <c r="AS22">
        <f>VLOOKUP($A22,edata[],electronic_llokup!J$61)</f>
        <v>-0.19378400000000001</v>
      </c>
      <c r="AT22">
        <f>VLOOKUP($A22,edata[],electronic_llokup!K$61)</f>
        <v>3.4000000000000002E-4</v>
      </c>
      <c r="AU22">
        <f>VLOOKUP($A22,edata[],electronic_llokup!L$61)</f>
        <v>543.69299999999998</v>
      </c>
      <c r="AV22">
        <f>VLOOKUP($A22,edata[],electronic_llokup!M$61)</f>
        <v>61.252299999999998</v>
      </c>
      <c r="AW22">
        <f>VLOOKUP($A22,edata[],electronic_llokup!N$61)</f>
        <v>1062.58</v>
      </c>
      <c r="AX22">
        <f>VLOOKUP($A22,edata[],electronic_llokup!O$61)</f>
        <v>-0.21682999999999999</v>
      </c>
      <c r="AY22">
        <f>VLOOKUP($A22,edata[],electronic_llokup!P$61)</f>
        <v>-3.6139999999999999E-2</v>
      </c>
      <c r="AZ22">
        <f>VLOOKUP($A22,edata[],electronic_llokup!Q$61)</f>
        <v>113.38478189999999</v>
      </c>
      <c r="BA22" t="str">
        <f>VLOOKUP($A22,edata[],electronic_llokup!R$61)</f>
        <v>AL4</v>
      </c>
      <c r="BB22">
        <f>VLOOKUP($A22,edata[],electronic_llokup!S$61)</f>
        <v>0.153248</v>
      </c>
      <c r="BC22">
        <f>VLOOKUP($A22,edata[],electronic_llokup!T$61)</f>
        <v>-3.7562999999999999E-2</v>
      </c>
      <c r="BD22">
        <f>VLOOKUP($A22,edata[],electronic_llokup!U$61)</f>
        <v>-3.7512999999999998E-2</v>
      </c>
      <c r="BE22">
        <f>VLOOKUP($A22,edata[],electronic_llokup!V$61)</f>
        <v>-0.273613</v>
      </c>
      <c r="BF22">
        <f>VLOOKUP($A22,edata[],electronic_llokup!W$61)</f>
        <v>0.43281799999999998</v>
      </c>
      <c r="BG22">
        <f>VLOOKUP($A22,edata[],electronic_llokup!X$61)</f>
        <v>-0.18011099999999999</v>
      </c>
      <c r="BH22">
        <f>VLOOKUP($A22,edata[],electronic_llokup!Y$61)</f>
        <v>-0.18074100000000001</v>
      </c>
      <c r="BI22">
        <f>VLOOKUP($A22,edata[],electronic_llokup!Z$61)</f>
        <v>3.7199999999999999E-4</v>
      </c>
      <c r="BJ22">
        <f>VLOOKUP($A22,edata[],electronic_llokup!AA$61)</f>
        <v>504.39800000000002</v>
      </c>
      <c r="BK22">
        <f>VLOOKUP($A22,edata[],electronic_llokup!AB$61)</f>
        <v>159.078</v>
      </c>
      <c r="BL22">
        <f>VLOOKUP($A22,edata[],electronic_llokup!AC$61)</f>
        <v>1213.46</v>
      </c>
      <c r="BM22">
        <f>VLOOKUP($A22,edata[],electronic_llokup!AD$61)</f>
        <v>-0.25091000000000002</v>
      </c>
      <c r="BN22">
        <f>VLOOKUP($A22,edata[],electronic_llokup!AE$61)</f>
        <v>2.6839999999999999E-2</v>
      </c>
      <c r="BO22">
        <f>VLOOKUP($A22,edata[],electronic_llokup!AF$61)</f>
        <v>174.29090249999999</v>
      </c>
      <c r="BP22" t="str">
        <f>VLOOKUP($A22,edata[],electronic_llokup!AG$61)</f>
        <v>AL4</v>
      </c>
      <c r="BQ22">
        <f>VLOOKUP($A22,edata[],electronic_llokup!AH$61)</f>
        <v>0.153248</v>
      </c>
      <c r="BR22">
        <f>VLOOKUP($A22,edata[],electronic_llokup!AI$61)</f>
        <v>-3.7562999999999999E-2</v>
      </c>
      <c r="BS22">
        <f>VLOOKUP($A22,edata[],electronic_llokup!AJ$61)</f>
        <v>-3.7512999999999998E-2</v>
      </c>
      <c r="BT22">
        <f>VLOOKUP($A22,edata[],electronic_llokup!AK$61)</f>
        <v>-0.273613</v>
      </c>
      <c r="BU22">
        <f>VLOOKUP($A22,edata[],electronic_llokup!AL$61)</f>
        <v>0.43281799999999998</v>
      </c>
      <c r="BV22">
        <f>VLOOKUP($A22,edata[],electronic_llokup!AM$61)</f>
        <v>-0.18011099999999999</v>
      </c>
      <c r="BW22">
        <f>VLOOKUP($A22,edata[],electronic_llokup!AN$61)</f>
        <v>-0.18074100000000001</v>
      </c>
      <c r="BX22">
        <f>VLOOKUP($A22,edata[],electronic_llokup!AO$61)</f>
        <v>3.7199999999999999E-4</v>
      </c>
      <c r="BY22">
        <f>VLOOKUP($A22,edata[],electronic_llokup!AP$61)</f>
        <v>504.39800000000002</v>
      </c>
      <c r="BZ22">
        <f>VLOOKUP($A22,edata[],electronic_llokup!AQ$61)</f>
        <v>159.078</v>
      </c>
      <c r="CA22">
        <f>VLOOKUP($A22,edata[],electronic_llokup!AR$61)</f>
        <v>1213.46</v>
      </c>
      <c r="CB22">
        <f>VLOOKUP($A22,edata[],electronic_llokup!AS$61)</f>
        <v>-0.25091000000000002</v>
      </c>
      <c r="CC22">
        <f>VLOOKUP($A22,edata[],electronic_llokup!AT$61)</f>
        <v>2.6839999999999999E-2</v>
      </c>
      <c r="CD22">
        <f>VLOOKUP($A22,edata[],46)</f>
        <v>174.29090249999999</v>
      </c>
      <c r="CE22">
        <f>VLOOKUP(A22,bmi[],2)</f>
        <v>-2.6000000000000014</v>
      </c>
      <c r="CF22">
        <f>VLOOKUP(A22,bmi[],3)</f>
        <v>8.9999999999999998E-4</v>
      </c>
    </row>
    <row r="23" spans="1:84" x14ac:dyDescent="0.25">
      <c r="A23" t="s">
        <v>42</v>
      </c>
      <c r="B23">
        <v>6.8292921917813576</v>
      </c>
      <c r="C23">
        <v>6.6435558574560902</v>
      </c>
      <c r="D23">
        <v>7.0190314610231104</v>
      </c>
      <c r="E23">
        <v>4.3088470724392618</v>
      </c>
      <c r="F23">
        <v>3.5184123177200699</v>
      </c>
      <c r="G23">
        <v>4.8219660760799696</v>
      </c>
      <c r="H23">
        <v>22.821692688879356</v>
      </c>
      <c r="I23">
        <v>17.661420081968799</v>
      </c>
      <c r="J23">
        <v>26.160170818664401</v>
      </c>
      <c r="K23">
        <v>16.199999999999996</v>
      </c>
      <c r="L23">
        <v>16.2</v>
      </c>
      <c r="M23">
        <v>16.2</v>
      </c>
      <c r="N23">
        <v>29.487913870884288</v>
      </c>
      <c r="O23">
        <v>27.744027916786901</v>
      </c>
      <c r="P23">
        <v>33.377934736411198</v>
      </c>
      <c r="Q23">
        <v>66.72379315848444</v>
      </c>
      <c r="R23">
        <v>74.716885552278498</v>
      </c>
      <c r="S23">
        <v>62.677824068141902</v>
      </c>
      <c r="T23">
        <v>116.93709280804801</v>
      </c>
      <c r="U23">
        <v>98.952277691844401</v>
      </c>
      <c r="V23">
        <v>106.23891120616783</v>
      </c>
      <c r="W23">
        <v>108.964810383572</v>
      </c>
      <c r="X23">
        <v>96.949444733804995</v>
      </c>
      <c r="Y23">
        <v>103.54581700364854</v>
      </c>
      <c r="Z23">
        <v>115.89935269721001</v>
      </c>
      <c r="AA23">
        <v>98.095459766464799</v>
      </c>
      <c r="AB23">
        <v>106.21577072251243</v>
      </c>
      <c r="AC23">
        <v>1.8881999364474</v>
      </c>
      <c r="AD23">
        <v>1.8406463538659401</v>
      </c>
      <c r="AE23">
        <v>1.8455520900756541</v>
      </c>
      <c r="AF23">
        <v>1.90553955613626</v>
      </c>
      <c r="AG23">
        <v>1.8401176592816</v>
      </c>
      <c r="AH23">
        <v>1.8649126674624603</v>
      </c>
      <c r="AI23">
        <v>1.9042807040980001</v>
      </c>
      <c r="AJ23">
        <v>1.83966790481325</v>
      </c>
      <c r="AK23">
        <v>1.8540435268925299</v>
      </c>
      <c r="AL23" t="str">
        <f>VLOOKUP($A23,edata[],electronic_llokup!C$61)</f>
        <v>HC6</v>
      </c>
      <c r="AM23">
        <f>VLOOKUP($A23,edata[],electronic_llokup!D$61)</f>
        <v>0.205571</v>
      </c>
      <c r="AN23">
        <f>VLOOKUP($A23,edata[],electronic_llokup!E$61)</f>
        <v>-2.1642999999999999E-2</v>
      </c>
      <c r="AO23">
        <f>VLOOKUP($A23,edata[],electronic_llokup!F$61)</f>
        <v>-1.9637000000000002E-2</v>
      </c>
      <c r="AP23">
        <f>VLOOKUP($A23,edata[],electronic_llokup!G$61)</f>
        <v>-8.1958000000000003E-2</v>
      </c>
      <c r="AQ23">
        <f>VLOOKUP($A23,edata[],electronic_llokup!H$61)</f>
        <v>0.753996</v>
      </c>
      <c r="AR23">
        <f>VLOOKUP($A23,edata[],electronic_llokup!I$61)</f>
        <v>-0.20081299999999999</v>
      </c>
      <c r="AS23">
        <f>VLOOKUP($A23,edata[],electronic_llokup!J$61)</f>
        <v>-0.19378400000000001</v>
      </c>
      <c r="AT23">
        <f>VLOOKUP($A23,edata[],electronic_llokup!K$61)</f>
        <v>3.4000000000000002E-4</v>
      </c>
      <c r="AU23">
        <f>VLOOKUP($A23,edata[],electronic_llokup!L$61)</f>
        <v>543.69299999999998</v>
      </c>
      <c r="AV23">
        <f>VLOOKUP($A23,edata[],electronic_llokup!M$61)</f>
        <v>61.252299999999998</v>
      </c>
      <c r="AW23">
        <f>VLOOKUP($A23,edata[],electronic_llokup!N$61)</f>
        <v>1062.58</v>
      </c>
      <c r="AX23">
        <f>VLOOKUP($A23,edata[],electronic_llokup!O$61)</f>
        <v>-0.21682999999999999</v>
      </c>
      <c r="AY23">
        <f>VLOOKUP($A23,edata[],electronic_llokup!P$61)</f>
        <v>-3.6139999999999999E-2</v>
      </c>
      <c r="AZ23">
        <f>VLOOKUP($A23,edata[],electronic_llokup!Q$61)</f>
        <v>113.38478189999999</v>
      </c>
      <c r="BA23" t="str">
        <f>VLOOKUP($A23,edata[],electronic_llokup!R$61)</f>
        <v>AL4</v>
      </c>
      <c r="BB23">
        <f>VLOOKUP($A23,edata[],electronic_llokup!S$61)</f>
        <v>0.153248</v>
      </c>
      <c r="BC23">
        <f>VLOOKUP($A23,edata[],electronic_llokup!T$61)</f>
        <v>-3.7562999999999999E-2</v>
      </c>
      <c r="BD23">
        <f>VLOOKUP($A23,edata[],electronic_llokup!U$61)</f>
        <v>-3.7512999999999998E-2</v>
      </c>
      <c r="BE23">
        <f>VLOOKUP($A23,edata[],electronic_llokup!V$61)</f>
        <v>-0.273613</v>
      </c>
      <c r="BF23">
        <f>VLOOKUP($A23,edata[],electronic_llokup!W$61)</f>
        <v>0.43281799999999998</v>
      </c>
      <c r="BG23">
        <f>VLOOKUP($A23,edata[],electronic_llokup!X$61)</f>
        <v>-0.18011099999999999</v>
      </c>
      <c r="BH23">
        <f>VLOOKUP($A23,edata[],electronic_llokup!Y$61)</f>
        <v>-0.18074100000000001</v>
      </c>
      <c r="BI23">
        <f>VLOOKUP($A23,edata[],electronic_llokup!Z$61)</f>
        <v>3.7199999999999999E-4</v>
      </c>
      <c r="BJ23">
        <f>VLOOKUP($A23,edata[],electronic_llokup!AA$61)</f>
        <v>504.39800000000002</v>
      </c>
      <c r="BK23">
        <f>VLOOKUP($A23,edata[],electronic_llokup!AB$61)</f>
        <v>159.078</v>
      </c>
      <c r="BL23">
        <f>VLOOKUP($A23,edata[],electronic_llokup!AC$61)</f>
        <v>1213.46</v>
      </c>
      <c r="BM23">
        <f>VLOOKUP($A23,edata[],electronic_llokup!AD$61)</f>
        <v>-0.25091000000000002</v>
      </c>
      <c r="BN23">
        <f>VLOOKUP($A23,edata[],electronic_llokup!AE$61)</f>
        <v>2.6839999999999999E-2</v>
      </c>
      <c r="BO23">
        <f>VLOOKUP($A23,edata[],electronic_llokup!AF$61)</f>
        <v>174.29090249999999</v>
      </c>
      <c r="BP23" t="str">
        <f>VLOOKUP($A23,edata[],electronic_llokup!AG$61)</f>
        <v>AL4</v>
      </c>
      <c r="BQ23">
        <f>VLOOKUP($A23,edata[],electronic_llokup!AH$61)</f>
        <v>0.153248</v>
      </c>
      <c r="BR23">
        <f>VLOOKUP($A23,edata[],electronic_llokup!AI$61)</f>
        <v>-3.7562999999999999E-2</v>
      </c>
      <c r="BS23">
        <f>VLOOKUP($A23,edata[],electronic_llokup!AJ$61)</f>
        <v>-3.7512999999999998E-2</v>
      </c>
      <c r="BT23">
        <f>VLOOKUP($A23,edata[],electronic_llokup!AK$61)</f>
        <v>-0.273613</v>
      </c>
      <c r="BU23">
        <f>VLOOKUP($A23,edata[],electronic_llokup!AL$61)</f>
        <v>0.43281799999999998</v>
      </c>
      <c r="BV23">
        <f>VLOOKUP($A23,edata[],electronic_llokup!AM$61)</f>
        <v>-0.18011099999999999</v>
      </c>
      <c r="BW23">
        <f>VLOOKUP($A23,edata[],electronic_llokup!AN$61)</f>
        <v>-0.18074100000000001</v>
      </c>
      <c r="BX23">
        <f>VLOOKUP($A23,edata[],electronic_llokup!AO$61)</f>
        <v>3.7199999999999999E-4</v>
      </c>
      <c r="BY23">
        <f>VLOOKUP($A23,edata[],electronic_llokup!AP$61)</f>
        <v>504.39800000000002</v>
      </c>
      <c r="BZ23">
        <f>VLOOKUP($A23,edata[],electronic_llokup!AQ$61)</f>
        <v>159.078</v>
      </c>
      <c r="CA23">
        <f>VLOOKUP($A23,edata[],electronic_llokup!AR$61)</f>
        <v>1213.46</v>
      </c>
      <c r="CB23">
        <f>VLOOKUP($A23,edata[],electronic_llokup!AS$61)</f>
        <v>-0.25091000000000002</v>
      </c>
      <c r="CC23">
        <f>VLOOKUP($A23,edata[],electronic_llokup!AT$61)</f>
        <v>2.6839999999999999E-2</v>
      </c>
      <c r="CD23">
        <f>VLOOKUP($A23,edata[],46)</f>
        <v>174.29090249999999</v>
      </c>
      <c r="CE23">
        <f>VLOOKUP(A23,bmi[],2)</f>
        <v>-18.32</v>
      </c>
      <c r="CF23">
        <f>VLOOKUP(A23,bmi[],3)</f>
        <v>2.0000000000000001E-4</v>
      </c>
    </row>
    <row r="24" spans="1:84" x14ac:dyDescent="0.25">
      <c r="A24" t="s">
        <v>43</v>
      </c>
      <c r="B24">
        <v>6.7529310200472823</v>
      </c>
      <c r="C24">
        <v>6.4270545073886396</v>
      </c>
      <c r="D24">
        <v>6.8587631929194099</v>
      </c>
      <c r="E24">
        <v>4.5668287252721971</v>
      </c>
      <c r="F24">
        <v>4.3348043174605397</v>
      </c>
      <c r="G24">
        <v>4.9521846596177097</v>
      </c>
      <c r="H24">
        <v>7.6610870153606578</v>
      </c>
      <c r="I24">
        <v>7.5426287079257301</v>
      </c>
      <c r="J24">
        <v>7.8017404786929498</v>
      </c>
      <c r="K24">
        <v>64.11666666666666</v>
      </c>
      <c r="L24">
        <v>60.5</v>
      </c>
      <c r="M24">
        <v>70.5</v>
      </c>
      <c r="N24">
        <v>29.618250510997477</v>
      </c>
      <c r="O24">
        <v>28.861446586688199</v>
      </c>
      <c r="P24">
        <v>30.0627092696473</v>
      </c>
      <c r="Q24">
        <v>66.666973964009472</v>
      </c>
      <c r="R24">
        <v>67.739333884589996</v>
      </c>
      <c r="S24">
        <v>64.831712112264199</v>
      </c>
      <c r="T24">
        <v>107.668039277708</v>
      </c>
      <c r="U24">
        <v>100.003388511766</v>
      </c>
      <c r="V24">
        <v>103.96028378177557</v>
      </c>
      <c r="W24">
        <v>111.04341392340901</v>
      </c>
      <c r="X24">
        <v>106.36729529627</v>
      </c>
      <c r="Y24">
        <v>108.22050745642633</v>
      </c>
      <c r="Z24">
        <v>106.78064565477401</v>
      </c>
      <c r="AA24">
        <v>99.957960638107494</v>
      </c>
      <c r="AB24">
        <v>103.8856601493691</v>
      </c>
      <c r="AC24">
        <v>1.8841151769464599</v>
      </c>
      <c r="AD24">
        <v>1.8747781202051601</v>
      </c>
      <c r="AE24">
        <v>1.8785359269065605</v>
      </c>
      <c r="AF24">
        <v>1.8565152840739001</v>
      </c>
      <c r="AG24">
        <v>1.85081738699418</v>
      </c>
      <c r="AH24">
        <v>1.8529963060891994</v>
      </c>
      <c r="AI24">
        <v>1.8848546363048699</v>
      </c>
      <c r="AJ24">
        <v>1.87532130580335</v>
      </c>
      <c r="AK24">
        <v>1.8791478611565791</v>
      </c>
      <c r="AL24" t="str">
        <f>VLOOKUP($A24,edata[],electronic_llokup!C$61)</f>
        <v>BP4</v>
      </c>
      <c r="AM24">
        <f>VLOOKUP($A24,edata[],electronic_llokup!D$61)</f>
        <v>0.19153100000000001</v>
      </c>
      <c r="AN24">
        <f>VLOOKUP($A24,edata[],electronic_llokup!E$61)</f>
        <v>1.1310000000000001E-3</v>
      </c>
      <c r="AO24">
        <f>VLOOKUP($A24,edata[],electronic_llokup!F$61)</f>
        <v>1.1310000000000001E-3</v>
      </c>
      <c r="AP24">
        <f>VLOOKUP($A24,edata[],electronic_llokup!G$61)</f>
        <v>1.1310000000000001E-3</v>
      </c>
      <c r="AQ24">
        <f>VLOOKUP($A24,edata[],electronic_llokup!H$61)</f>
        <v>0.55915800000000004</v>
      </c>
      <c r="AR24">
        <f>VLOOKUP($A24,edata[],electronic_llokup!I$61)</f>
        <v>2.8558E-2</v>
      </c>
      <c r="AS24">
        <f>VLOOKUP($A24,edata[],electronic_llokup!J$61)</f>
        <v>2.8558E-2</v>
      </c>
      <c r="AT24">
        <f>VLOOKUP($A24,edata[],electronic_llokup!K$61)</f>
        <v>2.8558E-2</v>
      </c>
      <c r="AU24">
        <f>VLOOKUP($A24,edata[],electronic_llokup!L$61)</f>
        <v>505.327</v>
      </c>
      <c r="AV24">
        <f>VLOOKUP($A24,edata[],electronic_llokup!M$61)</f>
        <v>61.268000000000001</v>
      </c>
      <c r="AW24">
        <f>VLOOKUP($A24,edata[],electronic_llokup!N$61)</f>
        <v>1058.9100000000001</v>
      </c>
      <c r="AX24">
        <f>VLOOKUP($A24,edata[],electronic_llokup!O$61)</f>
        <v>-0.24124999999999999</v>
      </c>
      <c r="AY24">
        <f>VLOOKUP($A24,edata[],electronic_llokup!P$61)</f>
        <v>-3.9399999999999998E-2</v>
      </c>
      <c r="AZ24">
        <f>VLOOKUP($A24,edata[],electronic_llokup!Q$61)</f>
        <v>126.6628935</v>
      </c>
      <c r="BA24" t="str">
        <f>VLOOKUP($A24,edata[],electronic_llokup!R$61)</f>
        <v>AL4</v>
      </c>
      <c r="BB24">
        <f>VLOOKUP($A24,edata[],electronic_llokup!S$61)</f>
        <v>0.153248</v>
      </c>
      <c r="BC24">
        <f>VLOOKUP($A24,edata[],electronic_llokup!T$61)</f>
        <v>-3.7562999999999999E-2</v>
      </c>
      <c r="BD24">
        <f>VLOOKUP($A24,edata[],electronic_llokup!U$61)</f>
        <v>-3.7512999999999998E-2</v>
      </c>
      <c r="BE24">
        <f>VLOOKUP($A24,edata[],electronic_llokup!V$61)</f>
        <v>-0.273613</v>
      </c>
      <c r="BF24">
        <f>VLOOKUP($A24,edata[],electronic_llokup!W$61)</f>
        <v>0.43281799999999998</v>
      </c>
      <c r="BG24">
        <f>VLOOKUP($A24,edata[],electronic_llokup!X$61)</f>
        <v>-0.18011099999999999</v>
      </c>
      <c r="BH24">
        <f>VLOOKUP($A24,edata[],electronic_llokup!Y$61)</f>
        <v>-0.18074100000000001</v>
      </c>
      <c r="BI24">
        <f>VLOOKUP($A24,edata[],electronic_llokup!Z$61)</f>
        <v>3.7199999999999999E-4</v>
      </c>
      <c r="BJ24">
        <f>VLOOKUP($A24,edata[],electronic_llokup!AA$61)</f>
        <v>504.39800000000002</v>
      </c>
      <c r="BK24">
        <f>VLOOKUP($A24,edata[],electronic_llokup!AB$61)</f>
        <v>159.078</v>
      </c>
      <c r="BL24">
        <f>VLOOKUP($A24,edata[],electronic_llokup!AC$61)</f>
        <v>1213.46</v>
      </c>
      <c r="BM24">
        <f>VLOOKUP($A24,edata[],electronic_llokup!AD$61)</f>
        <v>-0.25091000000000002</v>
      </c>
      <c r="BN24">
        <f>VLOOKUP($A24,edata[],electronic_llokup!AE$61)</f>
        <v>2.6839999999999999E-2</v>
      </c>
      <c r="BO24">
        <f>VLOOKUP($A24,edata[],electronic_llokup!AF$61)</f>
        <v>174.29090249999999</v>
      </c>
      <c r="BP24" t="str">
        <f>VLOOKUP($A24,edata[],electronic_llokup!AG$61)</f>
        <v>AL4</v>
      </c>
      <c r="BQ24">
        <f>VLOOKUP($A24,edata[],electronic_llokup!AH$61)</f>
        <v>0.153248</v>
      </c>
      <c r="BR24">
        <f>VLOOKUP($A24,edata[],electronic_llokup!AI$61)</f>
        <v>-3.7562999999999999E-2</v>
      </c>
      <c r="BS24">
        <f>VLOOKUP($A24,edata[],electronic_llokup!AJ$61)</f>
        <v>-3.7512999999999998E-2</v>
      </c>
      <c r="BT24">
        <f>VLOOKUP($A24,edata[],electronic_llokup!AK$61)</f>
        <v>-0.273613</v>
      </c>
      <c r="BU24">
        <f>VLOOKUP($A24,edata[],electronic_llokup!AL$61)</f>
        <v>0.43281799999999998</v>
      </c>
      <c r="BV24">
        <f>VLOOKUP($A24,edata[],electronic_llokup!AM$61)</f>
        <v>-0.18011099999999999</v>
      </c>
      <c r="BW24">
        <f>VLOOKUP($A24,edata[],electronic_llokup!AN$61)</f>
        <v>-0.18074100000000001</v>
      </c>
      <c r="BX24">
        <f>VLOOKUP($A24,edata[],electronic_llokup!AO$61)</f>
        <v>3.7199999999999999E-4</v>
      </c>
      <c r="BY24">
        <f>VLOOKUP($A24,edata[],electronic_llokup!AP$61)</f>
        <v>504.39800000000002</v>
      </c>
      <c r="BZ24">
        <f>VLOOKUP($A24,edata[],electronic_llokup!AQ$61)</f>
        <v>159.078</v>
      </c>
      <c r="CA24">
        <f>VLOOKUP($A24,edata[],electronic_llokup!AR$61)</f>
        <v>1213.46</v>
      </c>
      <c r="CB24">
        <f>VLOOKUP($A24,edata[],electronic_llokup!AS$61)</f>
        <v>-0.25091000000000002</v>
      </c>
      <c r="CC24">
        <f>VLOOKUP($A24,edata[],electronic_llokup!AT$61)</f>
        <v>2.6839999999999999E-2</v>
      </c>
      <c r="CD24">
        <f>VLOOKUP($A24,edata[],46)</f>
        <v>174.29090249999999</v>
      </c>
      <c r="CE24">
        <f>VLOOKUP(A24,bmi[],2)</f>
        <v>-1.4900000000000002</v>
      </c>
      <c r="CF24">
        <f>VLOOKUP(A24,bmi[],3)</f>
        <v>3.4000000000000002E-3</v>
      </c>
    </row>
    <row r="25" spans="1:84" x14ac:dyDescent="0.25">
      <c r="A25" t="s">
        <v>28</v>
      </c>
      <c r="B25">
        <v>8.8351002077498109</v>
      </c>
      <c r="C25">
        <v>8.83393635649443</v>
      </c>
      <c r="D25">
        <v>8.83626405900519</v>
      </c>
      <c r="E25">
        <v>3.9608811191502902</v>
      </c>
      <c r="F25">
        <v>3.9607272586986202</v>
      </c>
      <c r="G25">
        <v>3.9610349796019602</v>
      </c>
      <c r="H25">
        <v>8.0914313352465292</v>
      </c>
      <c r="I25">
        <v>8.0909946360996106</v>
      </c>
      <c r="J25">
        <v>8.0918680343934497</v>
      </c>
      <c r="K25">
        <v>49.8</v>
      </c>
      <c r="L25">
        <v>49.8</v>
      </c>
      <c r="M25">
        <v>49.8</v>
      </c>
      <c r="N25">
        <v>32.363358792030851</v>
      </c>
      <c r="O25">
        <v>32.357189809846503</v>
      </c>
      <c r="P25">
        <v>32.3695277742152</v>
      </c>
      <c r="Q25">
        <v>72.931171066702007</v>
      </c>
      <c r="R25">
        <v>72.944192642137097</v>
      </c>
      <c r="S25">
        <v>72.918149491266902</v>
      </c>
      <c r="T25">
        <v>109.33296305818899</v>
      </c>
      <c r="U25">
        <v>107.380594014054</v>
      </c>
      <c r="V25">
        <v>108.3567785361215</v>
      </c>
      <c r="W25">
        <v>109.36931320801899</v>
      </c>
      <c r="X25">
        <v>107.384773775366</v>
      </c>
      <c r="Y25">
        <v>108.37704349169249</v>
      </c>
      <c r="Z25">
        <v>118.99508576143801</v>
      </c>
      <c r="AA25">
        <v>118.952143018534</v>
      </c>
      <c r="AB25">
        <v>118.97361438998601</v>
      </c>
      <c r="AC25">
        <v>1.84239463742163</v>
      </c>
      <c r="AD25">
        <v>1.8418778461124901</v>
      </c>
      <c r="AE25">
        <v>1.8421362417670601</v>
      </c>
      <c r="AF25">
        <v>1.8930095086924399</v>
      </c>
      <c r="AG25">
        <v>1.8917476047295501</v>
      </c>
      <c r="AH25">
        <v>1.892378556710995</v>
      </c>
      <c r="AI25">
        <v>1.8931869955184</v>
      </c>
      <c r="AJ25">
        <v>1.89205734585397</v>
      </c>
      <c r="AK25">
        <v>1.892622170686185</v>
      </c>
      <c r="AL25" t="str">
        <f>VLOOKUP($A25,edata[],electronic_llokup!C$61)</f>
        <v>AL1</v>
      </c>
      <c r="AM25">
        <f>VLOOKUP($A25,edata[],electronic_llokup!D$61)</f>
        <v>0.15546399999999999</v>
      </c>
      <c r="AN25">
        <f>VLOOKUP($A25,edata[],electronic_llokup!E$61)</f>
        <v>-3.7927000000000002E-2</v>
      </c>
      <c r="AO25">
        <f>VLOOKUP($A25,edata[],electronic_llokup!F$61)</f>
        <v>-3.7895999999999999E-2</v>
      </c>
      <c r="AP25">
        <f>VLOOKUP($A25,edata[],electronic_llokup!G$61)</f>
        <v>-0.43332700000000002</v>
      </c>
      <c r="AQ25">
        <f>VLOOKUP($A25,edata[],electronic_llokup!H$61)</f>
        <v>0.39064500000000002</v>
      </c>
      <c r="AR25">
        <f>VLOOKUP($A25,edata[],electronic_llokup!I$61)</f>
        <v>-0.17117199999999999</v>
      </c>
      <c r="AS25">
        <f>VLOOKUP($A25,edata[],electronic_llokup!J$61)</f>
        <v>-0.17145299999999999</v>
      </c>
      <c r="AT25">
        <f>VLOOKUP($A25,edata[],electronic_llokup!K$61)</f>
        <v>6.7978999999999998E-2</v>
      </c>
      <c r="AU25">
        <f>VLOOKUP($A25,edata[],electronic_llokup!L$61)</f>
        <v>464.04</v>
      </c>
      <c r="AV25">
        <f>VLOOKUP($A25,edata[],electronic_llokup!M$61)</f>
        <v>158.369</v>
      </c>
      <c r="AW25">
        <f>VLOOKUP($A25,edata[],electronic_llokup!N$61)</f>
        <v>1200.6500000000001</v>
      </c>
      <c r="AX25">
        <f>VLOOKUP($A25,edata[],electronic_llokup!O$61)</f>
        <v>-0.25013999999999997</v>
      </c>
      <c r="AY25">
        <f>VLOOKUP($A25,edata[],electronic_llokup!P$61)</f>
        <v>2.3949999999999999E-2</v>
      </c>
      <c r="AZ25">
        <f>VLOOKUP($A25,edata[],electronic_llokup!Q$61)</f>
        <v>171.9942159</v>
      </c>
      <c r="BA25" t="str">
        <f>VLOOKUP($A25,edata[],electronic_llokup!R$61)</f>
        <v>AL1</v>
      </c>
      <c r="BB25">
        <f>VLOOKUP($A25,edata[],electronic_llokup!S$61)</f>
        <v>0.15546399999999999</v>
      </c>
      <c r="BC25">
        <f>VLOOKUP($A25,edata[],electronic_llokup!T$61)</f>
        <v>-3.7927000000000002E-2</v>
      </c>
      <c r="BD25">
        <f>VLOOKUP($A25,edata[],electronic_llokup!U$61)</f>
        <v>-3.7895999999999999E-2</v>
      </c>
      <c r="BE25">
        <f>VLOOKUP($A25,edata[],electronic_llokup!V$61)</f>
        <v>-0.43332700000000002</v>
      </c>
      <c r="BF25">
        <f>VLOOKUP($A25,edata[],electronic_llokup!W$61)</f>
        <v>0.39064500000000002</v>
      </c>
      <c r="BG25">
        <f>VLOOKUP($A25,edata[],electronic_llokup!X$61)</f>
        <v>-0.17117199999999999</v>
      </c>
      <c r="BH25">
        <f>VLOOKUP($A25,edata[],electronic_llokup!Y$61)</f>
        <v>-0.17145299999999999</v>
      </c>
      <c r="BI25">
        <f>VLOOKUP($A25,edata[],electronic_llokup!Z$61)</f>
        <v>6.7978999999999998E-2</v>
      </c>
      <c r="BJ25">
        <f>VLOOKUP($A25,edata[],electronic_llokup!AA$61)</f>
        <v>464.04</v>
      </c>
      <c r="BK25">
        <f>VLOOKUP($A25,edata[],electronic_llokup!AB$61)</f>
        <v>158.369</v>
      </c>
      <c r="BL25">
        <f>VLOOKUP($A25,edata[],electronic_llokup!AC$61)</f>
        <v>1200.6500000000001</v>
      </c>
      <c r="BM25">
        <f>VLOOKUP($A25,edata[],electronic_llokup!AD$61)</f>
        <v>-0.25013999999999997</v>
      </c>
      <c r="BN25">
        <f>VLOOKUP($A25,edata[],electronic_llokup!AE$61)</f>
        <v>2.3949999999999999E-2</v>
      </c>
      <c r="BO25">
        <f>VLOOKUP($A25,edata[],electronic_llokup!AF$61)</f>
        <v>171.9942159</v>
      </c>
      <c r="BP25" t="str">
        <f>VLOOKUP($A25,edata[],electronic_llokup!AG$61)</f>
        <v>SP21</v>
      </c>
      <c r="BQ25">
        <f>VLOOKUP($A25,edata[],electronic_llokup!AH$61)</f>
        <v>0.17983299999999999</v>
      </c>
      <c r="BR25">
        <f>VLOOKUP($A25,edata[],electronic_llokup!AI$61)</f>
        <v>-3.8869000000000001E-2</v>
      </c>
      <c r="BS25">
        <f>VLOOKUP($A25,edata[],electronic_llokup!AJ$61)</f>
        <v>-3.8897000000000001E-2</v>
      </c>
      <c r="BT25">
        <f>VLOOKUP($A25,edata[],electronic_llokup!AK$61)</f>
        <v>-0.16137699999999999</v>
      </c>
      <c r="BU25">
        <f>VLOOKUP($A25,edata[],electronic_llokup!AL$61)</f>
        <v>0.73704599999999998</v>
      </c>
      <c r="BV25">
        <f>VLOOKUP($A25,edata[],electronic_llokup!AM$61)</f>
        <v>-0.22905900000000001</v>
      </c>
      <c r="BW25">
        <f>VLOOKUP($A25,edata[],electronic_llokup!AN$61)</f>
        <v>-0.22885</v>
      </c>
      <c r="BX25">
        <f>VLOOKUP($A25,edata[],electronic_llokup!AO$61)</f>
        <v>-0.54333100000000001</v>
      </c>
      <c r="BY25">
        <f>VLOOKUP($A25,edata[],electronic_llokup!AP$61)</f>
        <v>511.279</v>
      </c>
      <c r="BZ25">
        <f>VLOOKUP($A25,edata[],electronic_llokup!AQ$61)</f>
        <v>80.517799999999994</v>
      </c>
      <c r="CA25">
        <f>VLOOKUP($A25,edata[],electronic_llokup!AR$61)</f>
        <v>1126.25</v>
      </c>
      <c r="CB25">
        <f>VLOOKUP($A25,edata[],electronic_llokup!AS$61)</f>
        <v>-0.19825000000000001</v>
      </c>
      <c r="CC25">
        <f>VLOOKUP($A25,edata[],electronic_llokup!AT$61)</f>
        <v>-1.5640000000000001E-2</v>
      </c>
      <c r="CD25">
        <f>VLOOKUP($A25,edata[],46)</f>
        <v>114.5896011</v>
      </c>
      <c r="CE25">
        <f>VLOOKUP(A25,bmi[],2)</f>
        <v>-7.9200000000000008</v>
      </c>
      <c r="CF25">
        <f>VLOOKUP(A25,bmi[],3)</f>
        <v>8.1270999999999987</v>
      </c>
    </row>
    <row r="26" spans="1:84" x14ac:dyDescent="0.25">
      <c r="A26" t="s">
        <v>44</v>
      </c>
      <c r="B26">
        <v>8.2924678570162182</v>
      </c>
      <c r="C26">
        <v>8.2521188541378194</v>
      </c>
      <c r="D26">
        <v>8.3384730905998197</v>
      </c>
      <c r="E26">
        <v>4.9732302544035747</v>
      </c>
      <c r="F26">
        <v>4.7324160905118298</v>
      </c>
      <c r="G26">
        <v>5.2005007811534201</v>
      </c>
      <c r="H26">
        <v>8.6132068540034812</v>
      </c>
      <c r="I26">
        <v>8.4332266736934596</v>
      </c>
      <c r="J26">
        <v>9.5488222208778399</v>
      </c>
      <c r="K26">
        <v>71.488235294117644</v>
      </c>
      <c r="L26">
        <v>68.7</v>
      </c>
      <c r="M26">
        <v>74.7</v>
      </c>
      <c r="N26">
        <v>30.246962330305095</v>
      </c>
      <c r="O26">
        <v>24.067395814422301</v>
      </c>
      <c r="P26">
        <v>31.9260422190127</v>
      </c>
      <c r="Q26">
        <v>67.927211551311586</v>
      </c>
      <c r="R26">
        <v>71.996932859076594</v>
      </c>
      <c r="S26">
        <v>51.9399660189804</v>
      </c>
      <c r="T26">
        <v>111.291699800725</v>
      </c>
      <c r="U26">
        <v>102.351596858487</v>
      </c>
      <c r="V26">
        <v>105.9608311875199</v>
      </c>
      <c r="W26">
        <v>116.49438630386599</v>
      </c>
      <c r="X26">
        <v>49.821748992344801</v>
      </c>
      <c r="Y26">
        <v>107.19142211226558</v>
      </c>
      <c r="Z26">
        <v>111.22814313091401</v>
      </c>
      <c r="AA26">
        <v>102.742569378582</v>
      </c>
      <c r="AB26">
        <v>106.88456714830527</v>
      </c>
      <c r="AC26">
        <v>12.627091905898199</v>
      </c>
      <c r="AD26">
        <v>1.87341025939328</v>
      </c>
      <c r="AE26">
        <v>2.1979531340250769</v>
      </c>
      <c r="AF26">
        <v>1.8787455921438601</v>
      </c>
      <c r="AG26">
        <v>1.86266771056997</v>
      </c>
      <c r="AH26">
        <v>1.8679394197749799</v>
      </c>
      <c r="AI26">
        <v>1.8943162354791701</v>
      </c>
      <c r="AJ26">
        <v>1.8760823542691301</v>
      </c>
      <c r="AK26">
        <v>1.8823842505002759</v>
      </c>
      <c r="AL26" t="str">
        <f>VLOOKUP($A26,edata[],electronic_llokup!C$61)</f>
        <v>AL1</v>
      </c>
      <c r="AM26">
        <f>VLOOKUP($A26,edata[],electronic_llokup!D$61)</f>
        <v>0.15546399999999999</v>
      </c>
      <c r="AN26">
        <f>VLOOKUP($A26,edata[],electronic_llokup!E$61)</f>
        <v>-3.7927000000000002E-2</v>
      </c>
      <c r="AO26">
        <f>VLOOKUP($A26,edata[],electronic_llokup!F$61)</f>
        <v>-3.7895999999999999E-2</v>
      </c>
      <c r="AP26">
        <f>VLOOKUP($A26,edata[],electronic_llokup!G$61)</f>
        <v>-0.43332700000000002</v>
      </c>
      <c r="AQ26">
        <f>VLOOKUP($A26,edata[],electronic_llokup!H$61)</f>
        <v>0.39064500000000002</v>
      </c>
      <c r="AR26">
        <f>VLOOKUP($A26,edata[],electronic_llokup!I$61)</f>
        <v>-0.17117199999999999</v>
      </c>
      <c r="AS26">
        <f>VLOOKUP($A26,edata[],electronic_llokup!J$61)</f>
        <v>-0.17145299999999999</v>
      </c>
      <c r="AT26">
        <f>VLOOKUP($A26,edata[],electronic_llokup!K$61)</f>
        <v>6.7978999999999998E-2</v>
      </c>
      <c r="AU26">
        <f>VLOOKUP($A26,edata[],electronic_llokup!L$61)</f>
        <v>464.04</v>
      </c>
      <c r="AV26">
        <f>VLOOKUP($A26,edata[],electronic_llokup!M$61)</f>
        <v>158.369</v>
      </c>
      <c r="AW26">
        <f>VLOOKUP($A26,edata[],electronic_llokup!N$61)</f>
        <v>1200.6500000000001</v>
      </c>
      <c r="AX26">
        <f>VLOOKUP($A26,edata[],electronic_llokup!O$61)</f>
        <v>-0.25013999999999997</v>
      </c>
      <c r="AY26">
        <f>VLOOKUP($A26,edata[],electronic_llokup!P$61)</f>
        <v>2.3949999999999999E-2</v>
      </c>
      <c r="AZ26">
        <f>VLOOKUP($A26,edata[],electronic_llokup!Q$61)</f>
        <v>171.9942159</v>
      </c>
      <c r="BA26" t="str">
        <f>VLOOKUP($A26,edata[],electronic_llokup!R$61)</f>
        <v>AL1</v>
      </c>
      <c r="BB26">
        <f>VLOOKUP($A26,edata[],electronic_llokup!S$61)</f>
        <v>0.15546399999999999</v>
      </c>
      <c r="BC26">
        <f>VLOOKUP($A26,edata[],electronic_llokup!T$61)</f>
        <v>-3.7927000000000002E-2</v>
      </c>
      <c r="BD26">
        <f>VLOOKUP($A26,edata[],electronic_llokup!U$61)</f>
        <v>-3.7895999999999999E-2</v>
      </c>
      <c r="BE26">
        <f>VLOOKUP($A26,edata[],electronic_llokup!V$61)</f>
        <v>-0.43332700000000002</v>
      </c>
      <c r="BF26">
        <f>VLOOKUP($A26,edata[],electronic_llokup!W$61)</f>
        <v>0.39064500000000002</v>
      </c>
      <c r="BG26">
        <f>VLOOKUP($A26,edata[],electronic_llokup!X$61)</f>
        <v>-0.17117199999999999</v>
      </c>
      <c r="BH26">
        <f>VLOOKUP($A26,edata[],electronic_llokup!Y$61)</f>
        <v>-0.17145299999999999</v>
      </c>
      <c r="BI26">
        <f>VLOOKUP($A26,edata[],electronic_llokup!Z$61)</f>
        <v>6.7978999999999998E-2</v>
      </c>
      <c r="BJ26">
        <f>VLOOKUP($A26,edata[],electronic_llokup!AA$61)</f>
        <v>464.04</v>
      </c>
      <c r="BK26">
        <f>VLOOKUP($A26,edata[],electronic_llokup!AB$61)</f>
        <v>158.369</v>
      </c>
      <c r="BL26">
        <f>VLOOKUP($A26,edata[],electronic_llokup!AC$61)</f>
        <v>1200.6500000000001</v>
      </c>
      <c r="BM26">
        <f>VLOOKUP($A26,edata[],electronic_llokup!AD$61)</f>
        <v>-0.25013999999999997</v>
      </c>
      <c r="BN26">
        <f>VLOOKUP($A26,edata[],electronic_llokup!AE$61)</f>
        <v>2.3949999999999999E-2</v>
      </c>
      <c r="BO26">
        <f>VLOOKUP($A26,edata[],electronic_llokup!AF$61)</f>
        <v>171.9942159</v>
      </c>
      <c r="BP26" t="str">
        <f>VLOOKUP($A26,edata[],electronic_llokup!AG$61)</f>
        <v>SP21</v>
      </c>
      <c r="BQ26">
        <f>VLOOKUP($A26,edata[],electronic_llokup!AH$61)</f>
        <v>0.17983299999999999</v>
      </c>
      <c r="BR26">
        <f>VLOOKUP($A26,edata[],electronic_llokup!AI$61)</f>
        <v>-3.8869000000000001E-2</v>
      </c>
      <c r="BS26">
        <f>VLOOKUP($A26,edata[],electronic_llokup!AJ$61)</f>
        <v>-3.8897000000000001E-2</v>
      </c>
      <c r="BT26">
        <f>VLOOKUP($A26,edata[],electronic_llokup!AK$61)</f>
        <v>-0.16137699999999999</v>
      </c>
      <c r="BU26">
        <f>VLOOKUP($A26,edata[],electronic_llokup!AL$61)</f>
        <v>0.73704599999999998</v>
      </c>
      <c r="BV26">
        <f>VLOOKUP($A26,edata[],electronic_llokup!AM$61)</f>
        <v>-0.22905900000000001</v>
      </c>
      <c r="BW26">
        <f>VLOOKUP($A26,edata[],electronic_llokup!AN$61)</f>
        <v>-0.22885</v>
      </c>
      <c r="BX26">
        <f>VLOOKUP($A26,edata[],electronic_llokup!AO$61)</f>
        <v>-0.54333100000000001</v>
      </c>
      <c r="BY26">
        <f>VLOOKUP($A26,edata[],electronic_llokup!AP$61)</f>
        <v>511.279</v>
      </c>
      <c r="BZ26">
        <f>VLOOKUP($A26,edata[],electronic_llokup!AQ$61)</f>
        <v>80.517799999999994</v>
      </c>
      <c r="CA26">
        <f>VLOOKUP($A26,edata[],electronic_llokup!AR$61)</f>
        <v>1126.25</v>
      </c>
      <c r="CB26">
        <f>VLOOKUP($A26,edata[],electronic_llokup!AS$61)</f>
        <v>-0.19825000000000001</v>
      </c>
      <c r="CC26">
        <f>VLOOKUP($A26,edata[],electronic_llokup!AT$61)</f>
        <v>-1.5640000000000001E-2</v>
      </c>
      <c r="CD26">
        <f>VLOOKUP($A26,edata[],46)</f>
        <v>114.5896011</v>
      </c>
      <c r="CE26">
        <f>VLOOKUP(A26,bmi[],2)</f>
        <v>0</v>
      </c>
      <c r="CF26">
        <f>VLOOKUP(A26,bmi[],3)</f>
        <v>0</v>
      </c>
    </row>
    <row r="27" spans="1:84" x14ac:dyDescent="0.25">
      <c r="A27" t="s">
        <v>45</v>
      </c>
      <c r="B27">
        <v>8.2873461701424525</v>
      </c>
      <c r="C27">
        <v>7.8388603579337799</v>
      </c>
      <c r="D27">
        <v>8.7724287885107408</v>
      </c>
      <c r="E27">
        <v>4.7704639639765505</v>
      </c>
      <c r="F27">
        <v>4.3414798813244104</v>
      </c>
      <c r="G27">
        <v>5.0515390126559696</v>
      </c>
      <c r="H27">
        <v>7.645562756645746</v>
      </c>
      <c r="I27">
        <v>7.4569048413018697</v>
      </c>
      <c r="J27">
        <v>7.8011799094540502</v>
      </c>
      <c r="K27">
        <v>64.589130434782618</v>
      </c>
      <c r="L27">
        <v>61.2</v>
      </c>
      <c r="M27">
        <v>72.3</v>
      </c>
      <c r="N27">
        <v>29.614762906900797</v>
      </c>
      <c r="O27">
        <v>28.714063677999501</v>
      </c>
      <c r="P27">
        <v>30.11876173944</v>
      </c>
      <c r="Q27">
        <v>66.664143673133722</v>
      </c>
      <c r="R27">
        <v>67.901963727073806</v>
      </c>
      <c r="S27">
        <v>64.532287688477297</v>
      </c>
      <c r="T27">
        <v>109.65161311852501</v>
      </c>
      <c r="U27">
        <v>99.656066074485594</v>
      </c>
      <c r="V27">
        <v>104.27145196484383</v>
      </c>
      <c r="W27">
        <v>111.29275956761199</v>
      </c>
      <c r="X27">
        <v>104.66110857733</v>
      </c>
      <c r="Y27">
        <v>107.63708624130807</v>
      </c>
      <c r="Z27">
        <v>109.64559150052</v>
      </c>
      <c r="AA27">
        <v>99.348974990305706</v>
      </c>
      <c r="AB27">
        <v>104.14750462338871</v>
      </c>
      <c r="AC27">
        <v>1.8849628643556799</v>
      </c>
      <c r="AD27">
        <v>1.8746951752218199</v>
      </c>
      <c r="AE27">
        <v>1.8781385131615704</v>
      </c>
      <c r="AF27">
        <v>1.85646384290133</v>
      </c>
      <c r="AG27">
        <v>1.84995081015685</v>
      </c>
      <c r="AH27">
        <v>1.8536218048622199</v>
      </c>
      <c r="AI27">
        <v>1.88513792598844</v>
      </c>
      <c r="AJ27">
        <v>1.87431400784393</v>
      </c>
      <c r="AK27">
        <v>1.8784657887159566</v>
      </c>
      <c r="AL27" t="str">
        <f>VLOOKUP($A27,edata[],electronic_llokup!C$61)</f>
        <v>BP1</v>
      </c>
      <c r="AM27">
        <f>VLOOKUP($A27,edata[],electronic_llokup!D$61)</f>
        <v>0.210537</v>
      </c>
      <c r="AN27">
        <f>VLOOKUP($A27,edata[],electronic_llokup!E$61)</f>
        <v>-0.18282599999999999</v>
      </c>
      <c r="AO27">
        <f>VLOOKUP($A27,edata[],electronic_llokup!F$61)</f>
        <v>-2.5245E-2</v>
      </c>
      <c r="AP27">
        <f>VLOOKUP($A27,edata[],electronic_llokup!G$61)</f>
        <v>-8.1609999999999999E-3</v>
      </c>
      <c r="AQ27">
        <f>VLOOKUP($A27,edata[],electronic_llokup!H$61)</f>
        <v>0.50115699999999996</v>
      </c>
      <c r="AR27">
        <f>VLOOKUP($A27,edata[],electronic_llokup!I$61)</f>
        <v>-0.142571</v>
      </c>
      <c r="AS27">
        <f>VLOOKUP($A27,edata[],electronic_llokup!J$61)</f>
        <v>-0.15087999999999999</v>
      </c>
      <c r="AT27">
        <f>VLOOKUP($A27,edata[],electronic_llokup!K$61)</f>
        <v>-0.130694</v>
      </c>
      <c r="AU27">
        <f>VLOOKUP($A27,edata[],electronic_llokup!L$61)</f>
        <v>524.41399999999999</v>
      </c>
      <c r="AV27">
        <f>VLOOKUP($A27,edata[],electronic_llokup!M$61)</f>
        <v>65.549800000000005</v>
      </c>
      <c r="AW27">
        <f>VLOOKUP($A27,edata[],electronic_llokup!N$61)</f>
        <v>1095.94</v>
      </c>
      <c r="AX27">
        <f>VLOOKUP($A27,edata[],electronic_llokup!O$61)</f>
        <v>-0.20849000000000001</v>
      </c>
      <c r="AY27">
        <f>VLOOKUP($A27,edata[],electronic_llokup!P$61)</f>
        <v>-2.1530000000000001E-2</v>
      </c>
      <c r="AZ27">
        <f>VLOOKUP($A27,edata[],electronic_llokup!Q$61)</f>
        <v>117.3192696</v>
      </c>
      <c r="BA27" t="str">
        <f>VLOOKUP($A27,edata[],electronic_llokup!R$61)</f>
        <v>AL4</v>
      </c>
      <c r="BB27">
        <f>VLOOKUP($A27,edata[],electronic_llokup!S$61)</f>
        <v>0.153248</v>
      </c>
      <c r="BC27">
        <f>VLOOKUP($A27,edata[],electronic_llokup!T$61)</f>
        <v>-3.7562999999999999E-2</v>
      </c>
      <c r="BD27">
        <f>VLOOKUP($A27,edata[],electronic_llokup!U$61)</f>
        <v>-3.7512999999999998E-2</v>
      </c>
      <c r="BE27">
        <f>VLOOKUP($A27,edata[],electronic_llokup!V$61)</f>
        <v>-0.273613</v>
      </c>
      <c r="BF27">
        <f>VLOOKUP($A27,edata[],electronic_llokup!W$61)</f>
        <v>0.43281799999999998</v>
      </c>
      <c r="BG27">
        <f>VLOOKUP($A27,edata[],electronic_llokup!X$61)</f>
        <v>-0.18011099999999999</v>
      </c>
      <c r="BH27">
        <f>VLOOKUP($A27,edata[],electronic_llokup!Y$61)</f>
        <v>-0.18074100000000001</v>
      </c>
      <c r="BI27">
        <f>VLOOKUP($A27,edata[],electronic_llokup!Z$61)</f>
        <v>3.7199999999999999E-4</v>
      </c>
      <c r="BJ27">
        <f>VLOOKUP($A27,edata[],electronic_llokup!AA$61)</f>
        <v>504.39800000000002</v>
      </c>
      <c r="BK27">
        <f>VLOOKUP($A27,edata[],electronic_llokup!AB$61)</f>
        <v>159.078</v>
      </c>
      <c r="BL27">
        <f>VLOOKUP($A27,edata[],electronic_llokup!AC$61)</f>
        <v>1213.46</v>
      </c>
      <c r="BM27">
        <f>VLOOKUP($A27,edata[],electronic_llokup!AD$61)</f>
        <v>-0.25091000000000002</v>
      </c>
      <c r="BN27">
        <f>VLOOKUP($A27,edata[],electronic_llokup!AE$61)</f>
        <v>2.6839999999999999E-2</v>
      </c>
      <c r="BO27">
        <f>VLOOKUP($A27,edata[],electronic_llokup!AF$61)</f>
        <v>174.29090249999999</v>
      </c>
      <c r="BP27" t="str">
        <f>VLOOKUP($A27,edata[],electronic_llokup!AG$61)</f>
        <v>AL4</v>
      </c>
      <c r="BQ27">
        <f>VLOOKUP($A27,edata[],electronic_llokup!AH$61)</f>
        <v>0.153248</v>
      </c>
      <c r="BR27">
        <f>VLOOKUP($A27,edata[],electronic_llokup!AI$61)</f>
        <v>-3.7562999999999999E-2</v>
      </c>
      <c r="BS27">
        <f>VLOOKUP($A27,edata[],electronic_llokup!AJ$61)</f>
        <v>-3.7512999999999998E-2</v>
      </c>
      <c r="BT27">
        <f>VLOOKUP($A27,edata[],electronic_llokup!AK$61)</f>
        <v>-0.273613</v>
      </c>
      <c r="BU27">
        <f>VLOOKUP($A27,edata[],electronic_llokup!AL$61)</f>
        <v>0.43281799999999998</v>
      </c>
      <c r="BV27">
        <f>VLOOKUP($A27,edata[],electronic_llokup!AM$61)</f>
        <v>-0.18011099999999999</v>
      </c>
      <c r="BW27">
        <f>VLOOKUP($A27,edata[],electronic_llokup!AN$61)</f>
        <v>-0.18074100000000001</v>
      </c>
      <c r="BX27">
        <f>VLOOKUP($A27,edata[],electronic_llokup!AO$61)</f>
        <v>3.7199999999999999E-4</v>
      </c>
      <c r="BY27">
        <f>VLOOKUP($A27,edata[],electronic_llokup!AP$61)</f>
        <v>504.39800000000002</v>
      </c>
      <c r="BZ27">
        <f>VLOOKUP($A27,edata[],electronic_llokup!AQ$61)</f>
        <v>159.078</v>
      </c>
      <c r="CA27">
        <f>VLOOKUP($A27,edata[],electronic_llokup!AR$61)</f>
        <v>1213.46</v>
      </c>
      <c r="CB27">
        <f>VLOOKUP($A27,edata[],electronic_llokup!AS$61)</f>
        <v>-0.25091000000000002</v>
      </c>
      <c r="CC27">
        <f>VLOOKUP($A27,edata[],electronic_llokup!AT$61)</f>
        <v>2.6839999999999999E-2</v>
      </c>
      <c r="CD27">
        <f>VLOOKUP($A27,edata[],46)</f>
        <v>174.29090249999999</v>
      </c>
      <c r="CE27">
        <f>VLOOKUP(A27,bmi[],2)</f>
        <v>-2.8</v>
      </c>
      <c r="CF27">
        <f>VLOOKUP(A27,bmi[],3)</f>
        <v>5.1999999999999998E-3</v>
      </c>
    </row>
    <row r="28" spans="1:84" x14ac:dyDescent="0.25">
      <c r="A28" t="s">
        <v>46</v>
      </c>
      <c r="B28">
        <v>7.2233579927724074</v>
      </c>
      <c r="C28">
        <v>6.9654893219496303</v>
      </c>
      <c r="D28">
        <v>7.5909624628375996</v>
      </c>
      <c r="E28">
        <v>4.7426747400262181</v>
      </c>
      <c r="F28">
        <v>4.37887660433445</v>
      </c>
      <c r="G28">
        <v>5.0832053590049098</v>
      </c>
      <c r="H28">
        <v>7.5592022510517554</v>
      </c>
      <c r="I28">
        <v>7.4858341132481403</v>
      </c>
      <c r="J28">
        <v>7.6484406720043898</v>
      </c>
      <c r="K28">
        <v>68.36666666666666</v>
      </c>
      <c r="L28">
        <v>65.2</v>
      </c>
      <c r="M28">
        <v>71.5</v>
      </c>
      <c r="N28">
        <v>30.693328653411701</v>
      </c>
      <c r="O28">
        <v>28.7891022794254</v>
      </c>
      <c r="P28">
        <v>32.1653522790861</v>
      </c>
      <c r="Q28">
        <v>69.187772705489834</v>
      </c>
      <c r="R28">
        <v>72.711592859261103</v>
      </c>
      <c r="S28">
        <v>64.623086605266195</v>
      </c>
      <c r="T28">
        <v>114.736321771622</v>
      </c>
      <c r="U28">
        <v>102.24465688369899</v>
      </c>
      <c r="V28">
        <v>107.56811854558555</v>
      </c>
      <c r="W28">
        <v>116.81835390807601</v>
      </c>
      <c r="X28">
        <v>100.973032552354</v>
      </c>
      <c r="Y28">
        <v>108.78385488494847</v>
      </c>
      <c r="Z28">
        <v>114.767072538045</v>
      </c>
      <c r="AA28">
        <v>102.50652932194799</v>
      </c>
      <c r="AB28">
        <v>107.57965708374843</v>
      </c>
      <c r="AC28">
        <v>1.8887247020145601</v>
      </c>
      <c r="AD28">
        <v>1.8707781803303101</v>
      </c>
      <c r="AE28">
        <v>1.8796087809849411</v>
      </c>
      <c r="AF28">
        <v>1.8595176793996799</v>
      </c>
      <c r="AG28">
        <v>1.8479226174274701</v>
      </c>
      <c r="AH28">
        <v>1.8528647136921563</v>
      </c>
      <c r="AI28">
        <v>1.88827831635063</v>
      </c>
      <c r="AJ28">
        <v>1.87018207669734</v>
      </c>
      <c r="AK28">
        <v>1.8793217451055495</v>
      </c>
      <c r="AL28" t="str">
        <f>VLOOKUP($A28,edata[],electronic_llokup!C$61)</f>
        <v>BP5</v>
      </c>
      <c r="AM28">
        <f>VLOOKUP($A28,edata[],electronic_llokup!D$61)</f>
        <v>0.18133099999999999</v>
      </c>
      <c r="AN28">
        <f>VLOOKUP($A28,edata[],electronic_llokup!E$61)</f>
        <v>1.2633E-2</v>
      </c>
      <c r="AO28">
        <f>VLOOKUP($A28,edata[],electronic_llokup!F$61)</f>
        <v>1.2633E-2</v>
      </c>
      <c r="AP28">
        <f>VLOOKUP($A28,edata[],electronic_llokup!G$61)</f>
        <v>1.2633E-2</v>
      </c>
      <c r="AQ28">
        <f>VLOOKUP($A28,edata[],electronic_llokup!H$61)</f>
        <v>0.57125400000000004</v>
      </c>
      <c r="AR28">
        <f>VLOOKUP($A28,edata[],electronic_llokup!I$61)</f>
        <v>-6.8256999999999998E-2</v>
      </c>
      <c r="AS28">
        <f>VLOOKUP($A28,edata[],electronic_llokup!J$61)</f>
        <v>-6.8256999999999998E-2</v>
      </c>
      <c r="AT28">
        <f>VLOOKUP($A28,edata[],electronic_llokup!K$61)</f>
        <v>-6.8256999999999998E-2</v>
      </c>
      <c r="AU28">
        <f>VLOOKUP($A28,edata[],electronic_llokup!L$61)</f>
        <v>517.27599999999995</v>
      </c>
      <c r="AV28">
        <f>VLOOKUP($A28,edata[],electronic_llokup!M$61)</f>
        <v>59.159599999999998</v>
      </c>
      <c r="AW28">
        <f>VLOOKUP($A28,edata[],electronic_llokup!N$61)</f>
        <v>1090.79</v>
      </c>
      <c r="AX28">
        <f>VLOOKUP($A28,edata[],electronic_llokup!O$61)</f>
        <v>-0.22214999999999999</v>
      </c>
      <c r="AY28">
        <f>VLOOKUP($A28,edata[],electronic_llokup!P$61)</f>
        <v>-2.6800000000000001E-2</v>
      </c>
      <c r="AZ28">
        <f>VLOOKUP($A28,edata[],electronic_llokup!Q$61)</f>
        <v>122.5840785</v>
      </c>
      <c r="BA28" t="str">
        <f>VLOOKUP($A28,edata[],electronic_llokup!R$61)</f>
        <v>AL4</v>
      </c>
      <c r="BB28">
        <f>VLOOKUP($A28,edata[],electronic_llokup!S$61)</f>
        <v>0.153248</v>
      </c>
      <c r="BC28">
        <f>VLOOKUP($A28,edata[],electronic_llokup!T$61)</f>
        <v>-3.7562999999999999E-2</v>
      </c>
      <c r="BD28">
        <f>VLOOKUP($A28,edata[],electronic_llokup!U$61)</f>
        <v>-3.7512999999999998E-2</v>
      </c>
      <c r="BE28">
        <f>VLOOKUP($A28,edata[],electronic_llokup!V$61)</f>
        <v>-0.273613</v>
      </c>
      <c r="BF28">
        <f>VLOOKUP($A28,edata[],electronic_llokup!W$61)</f>
        <v>0.43281799999999998</v>
      </c>
      <c r="BG28">
        <f>VLOOKUP($A28,edata[],electronic_llokup!X$61)</f>
        <v>-0.18011099999999999</v>
      </c>
      <c r="BH28">
        <f>VLOOKUP($A28,edata[],electronic_llokup!Y$61)</f>
        <v>-0.18074100000000001</v>
      </c>
      <c r="BI28">
        <f>VLOOKUP($A28,edata[],electronic_llokup!Z$61)</f>
        <v>3.7199999999999999E-4</v>
      </c>
      <c r="BJ28">
        <f>VLOOKUP($A28,edata[],electronic_llokup!AA$61)</f>
        <v>504.39800000000002</v>
      </c>
      <c r="BK28">
        <f>VLOOKUP($A28,edata[],electronic_llokup!AB$61)</f>
        <v>159.078</v>
      </c>
      <c r="BL28">
        <f>VLOOKUP($A28,edata[],electronic_llokup!AC$61)</f>
        <v>1213.46</v>
      </c>
      <c r="BM28">
        <f>VLOOKUP($A28,edata[],electronic_llokup!AD$61)</f>
        <v>-0.25091000000000002</v>
      </c>
      <c r="BN28">
        <f>VLOOKUP($A28,edata[],electronic_llokup!AE$61)</f>
        <v>2.6839999999999999E-2</v>
      </c>
      <c r="BO28">
        <f>VLOOKUP($A28,edata[],electronic_llokup!AF$61)</f>
        <v>174.29090249999999</v>
      </c>
      <c r="BP28" t="str">
        <f>VLOOKUP($A28,edata[],electronic_llokup!AG$61)</f>
        <v>AL4</v>
      </c>
      <c r="BQ28">
        <f>VLOOKUP($A28,edata[],electronic_llokup!AH$61)</f>
        <v>0.153248</v>
      </c>
      <c r="BR28">
        <f>VLOOKUP($A28,edata[],electronic_llokup!AI$61)</f>
        <v>-3.7562999999999999E-2</v>
      </c>
      <c r="BS28">
        <f>VLOOKUP($A28,edata[],electronic_llokup!AJ$61)</f>
        <v>-3.7512999999999998E-2</v>
      </c>
      <c r="BT28">
        <f>VLOOKUP($A28,edata[],electronic_llokup!AK$61)</f>
        <v>-0.273613</v>
      </c>
      <c r="BU28">
        <f>VLOOKUP($A28,edata[],electronic_llokup!AL$61)</f>
        <v>0.43281799999999998</v>
      </c>
      <c r="BV28">
        <f>VLOOKUP($A28,edata[],electronic_llokup!AM$61)</f>
        <v>-0.18011099999999999</v>
      </c>
      <c r="BW28">
        <f>VLOOKUP($A28,edata[],electronic_llokup!AN$61)</f>
        <v>-0.18074100000000001</v>
      </c>
      <c r="BX28">
        <f>VLOOKUP($A28,edata[],electronic_llokup!AO$61)</f>
        <v>3.7199999999999999E-4</v>
      </c>
      <c r="BY28">
        <f>VLOOKUP($A28,edata[],electronic_llokup!AP$61)</f>
        <v>504.39800000000002</v>
      </c>
      <c r="BZ28">
        <f>VLOOKUP($A28,edata[],electronic_llokup!AQ$61)</f>
        <v>159.078</v>
      </c>
      <c r="CA28">
        <f>VLOOKUP($A28,edata[],electronic_llokup!AR$61)</f>
        <v>1213.46</v>
      </c>
      <c r="CB28">
        <f>VLOOKUP($A28,edata[],electronic_llokup!AS$61)</f>
        <v>-0.25091000000000002</v>
      </c>
      <c r="CC28">
        <f>VLOOKUP($A28,edata[],electronic_llokup!AT$61)</f>
        <v>2.6839999999999999E-2</v>
      </c>
      <c r="CD28">
        <f>VLOOKUP($A28,edata[],46)</f>
        <v>174.29090249999999</v>
      </c>
      <c r="CE28">
        <f>VLOOKUP(A28,bmi[],2)</f>
        <v>1.8399999999999994</v>
      </c>
      <c r="CF28">
        <f>VLOOKUP(A28,bmi[],3)</f>
        <v>1.0400000000000001E-2</v>
      </c>
    </row>
    <row r="29" spans="1:84" x14ac:dyDescent="0.25">
      <c r="A29" t="s">
        <v>47</v>
      </c>
      <c r="B29">
        <v>8.9077510959646862</v>
      </c>
      <c r="C29">
        <v>8.7152804546273703</v>
      </c>
      <c r="D29">
        <v>9.04396079465082</v>
      </c>
      <c r="E29">
        <v>4.5926515705370852</v>
      </c>
      <c r="F29">
        <v>4.22089014580901</v>
      </c>
      <c r="G29">
        <v>4.8828606474801104</v>
      </c>
      <c r="H29">
        <v>7.2266657358583766</v>
      </c>
      <c r="I29">
        <v>6.6929237244830198</v>
      </c>
      <c r="J29">
        <v>7.5592105138665904</v>
      </c>
      <c r="K29">
        <v>67.266666666666666</v>
      </c>
      <c r="L29">
        <v>65</v>
      </c>
      <c r="M29">
        <v>69.3</v>
      </c>
      <c r="N29">
        <v>29.5926832538414</v>
      </c>
      <c r="O29">
        <v>28.716380099772302</v>
      </c>
      <c r="P29">
        <v>30.210849262295699</v>
      </c>
      <c r="Q29">
        <v>66.390099391200323</v>
      </c>
      <c r="R29">
        <v>67.826103395306603</v>
      </c>
      <c r="S29">
        <v>64.329078664082601</v>
      </c>
      <c r="T29">
        <v>110.60299384436399</v>
      </c>
      <c r="U29">
        <v>103.421694769342</v>
      </c>
      <c r="V29">
        <v>106.06158249435948</v>
      </c>
      <c r="W29">
        <v>109.263219851266</v>
      </c>
      <c r="X29">
        <v>102.577417540643</v>
      </c>
      <c r="Y29">
        <v>105.31129461617384</v>
      </c>
      <c r="Z29">
        <v>105.461107153464</v>
      </c>
      <c r="AA29">
        <v>101.38619973462001</v>
      </c>
      <c r="AB29">
        <v>103.71844289008932</v>
      </c>
      <c r="AC29">
        <v>1.88450152560299</v>
      </c>
      <c r="AD29">
        <v>1.8764106693365299</v>
      </c>
      <c r="AE29">
        <v>1.8816948375559102</v>
      </c>
      <c r="AF29">
        <v>1.87790787846475</v>
      </c>
      <c r="AG29">
        <v>1.8680588855814999</v>
      </c>
      <c r="AH29">
        <v>1.8742403904538667</v>
      </c>
      <c r="AI29">
        <v>1.8898449671864599</v>
      </c>
      <c r="AJ29">
        <v>1.8790167641615101</v>
      </c>
      <c r="AK29">
        <v>1.8839458121410768</v>
      </c>
      <c r="AL29" t="str">
        <f>VLOOKUP($A29,edata[],electronic_llokup!C$61)</f>
        <v>FR7</v>
      </c>
      <c r="AM29">
        <f>VLOOKUP($A29,edata[],electronic_llokup!D$61)</f>
        <v>0.217833</v>
      </c>
      <c r="AN29">
        <f>VLOOKUP($A29,edata[],electronic_llokup!E$61)</f>
        <v>-3.7524000000000002E-2</v>
      </c>
      <c r="AO29">
        <f>VLOOKUP($A29,edata[],electronic_llokup!F$61)</f>
        <v>-3.7675E-2</v>
      </c>
      <c r="AP29">
        <f>VLOOKUP($A29,edata[],electronic_llokup!G$61)</f>
        <v>-0.24013000000000001</v>
      </c>
      <c r="AQ29">
        <f>VLOOKUP($A29,edata[],electronic_llokup!H$61)</f>
        <v>0.67638599999999993</v>
      </c>
      <c r="AR29">
        <f>VLOOKUP($A29,edata[],electronic_llokup!I$61)</f>
        <v>-0.17860500000000001</v>
      </c>
      <c r="AS29">
        <f>VLOOKUP($A29,edata[],electronic_llokup!J$61)</f>
        <v>-0.189442</v>
      </c>
      <c r="AT29">
        <f>VLOOKUP($A29,edata[],electronic_llokup!K$61)</f>
        <v>-0.54935</v>
      </c>
      <c r="AU29">
        <f>VLOOKUP($A29,edata[],electronic_llokup!L$61)</f>
        <v>552.529</v>
      </c>
      <c r="AV29">
        <f>VLOOKUP($A29,edata[],electronic_llokup!M$61)</f>
        <v>82.523200000000003</v>
      </c>
      <c r="AW29">
        <f>VLOOKUP($A29,edata[],electronic_llokup!N$61)</f>
        <v>1112.6300000000001</v>
      </c>
      <c r="AX29">
        <f>VLOOKUP($A29,edata[],electronic_llokup!O$61)</f>
        <v>-0.20848</v>
      </c>
      <c r="AY29">
        <f>VLOOKUP($A29,edata[],electronic_llokup!P$61)</f>
        <v>-5.2249999999999998E-2</v>
      </c>
      <c r="AZ29">
        <f>VLOOKUP($A29,edata[],electronic_llokup!Q$61)</f>
        <v>98.035887299999999</v>
      </c>
      <c r="BA29" t="str">
        <f>VLOOKUP($A29,edata[],electronic_llokup!R$61)</f>
        <v>AL4</v>
      </c>
      <c r="BB29">
        <f>VLOOKUP($A29,edata[],electronic_llokup!S$61)</f>
        <v>0.153248</v>
      </c>
      <c r="BC29">
        <f>VLOOKUP($A29,edata[],electronic_llokup!T$61)</f>
        <v>-3.7562999999999999E-2</v>
      </c>
      <c r="BD29">
        <f>VLOOKUP($A29,edata[],electronic_llokup!U$61)</f>
        <v>-3.7512999999999998E-2</v>
      </c>
      <c r="BE29">
        <f>VLOOKUP($A29,edata[],electronic_llokup!V$61)</f>
        <v>-0.273613</v>
      </c>
      <c r="BF29">
        <f>VLOOKUP($A29,edata[],electronic_llokup!W$61)</f>
        <v>0.43281799999999998</v>
      </c>
      <c r="BG29">
        <f>VLOOKUP($A29,edata[],electronic_llokup!X$61)</f>
        <v>-0.18011099999999999</v>
      </c>
      <c r="BH29">
        <f>VLOOKUP($A29,edata[],electronic_llokup!Y$61)</f>
        <v>-0.18074100000000001</v>
      </c>
      <c r="BI29">
        <f>VLOOKUP($A29,edata[],electronic_llokup!Z$61)</f>
        <v>3.7199999999999999E-4</v>
      </c>
      <c r="BJ29">
        <f>VLOOKUP($A29,edata[],electronic_llokup!AA$61)</f>
        <v>504.39800000000002</v>
      </c>
      <c r="BK29">
        <f>VLOOKUP($A29,edata[],electronic_llokup!AB$61)</f>
        <v>159.078</v>
      </c>
      <c r="BL29">
        <f>VLOOKUP($A29,edata[],electronic_llokup!AC$61)</f>
        <v>1213.46</v>
      </c>
      <c r="BM29">
        <f>VLOOKUP($A29,edata[],electronic_llokup!AD$61)</f>
        <v>-0.25091000000000002</v>
      </c>
      <c r="BN29">
        <f>VLOOKUP($A29,edata[],electronic_llokup!AE$61)</f>
        <v>2.6839999999999999E-2</v>
      </c>
      <c r="BO29">
        <f>VLOOKUP($A29,edata[],electronic_llokup!AF$61)</f>
        <v>174.29090249999999</v>
      </c>
      <c r="BP29" t="str">
        <f>VLOOKUP($A29,edata[],electronic_llokup!AG$61)</f>
        <v>AL4</v>
      </c>
      <c r="BQ29">
        <f>VLOOKUP($A29,edata[],electronic_llokup!AH$61)</f>
        <v>0.153248</v>
      </c>
      <c r="BR29">
        <f>VLOOKUP($A29,edata[],electronic_llokup!AI$61)</f>
        <v>-3.7562999999999999E-2</v>
      </c>
      <c r="BS29">
        <f>VLOOKUP($A29,edata[],electronic_llokup!AJ$61)</f>
        <v>-3.7512999999999998E-2</v>
      </c>
      <c r="BT29">
        <f>VLOOKUP($A29,edata[],electronic_llokup!AK$61)</f>
        <v>-0.273613</v>
      </c>
      <c r="BU29">
        <f>VLOOKUP($A29,edata[],electronic_llokup!AL$61)</f>
        <v>0.43281799999999998</v>
      </c>
      <c r="BV29">
        <f>VLOOKUP($A29,edata[],electronic_llokup!AM$61)</f>
        <v>-0.18011099999999999</v>
      </c>
      <c r="BW29">
        <f>VLOOKUP($A29,edata[],electronic_llokup!AN$61)</f>
        <v>-0.18074100000000001</v>
      </c>
      <c r="BX29">
        <f>VLOOKUP($A29,edata[],electronic_llokup!AO$61)</f>
        <v>3.7199999999999999E-4</v>
      </c>
      <c r="BY29">
        <f>VLOOKUP($A29,edata[],electronic_llokup!AP$61)</f>
        <v>504.39800000000002</v>
      </c>
      <c r="BZ29">
        <f>VLOOKUP($A29,edata[],electronic_llokup!AQ$61)</f>
        <v>159.078</v>
      </c>
      <c r="CA29">
        <f>VLOOKUP($A29,edata[],electronic_llokup!AR$61)</f>
        <v>1213.46</v>
      </c>
      <c r="CB29">
        <f>VLOOKUP($A29,edata[],electronic_llokup!AS$61)</f>
        <v>-0.25091000000000002</v>
      </c>
      <c r="CC29">
        <f>VLOOKUP($A29,edata[],electronic_llokup!AT$61)</f>
        <v>2.6839999999999999E-2</v>
      </c>
      <c r="CD29">
        <f>VLOOKUP($A29,edata[],46)</f>
        <v>174.29090249999999</v>
      </c>
      <c r="CE29">
        <f>VLOOKUP(A29,bmi[],2)</f>
        <v>-13.13</v>
      </c>
      <c r="CF29">
        <f>VLOOKUP(A29,bmi[],3)</f>
        <v>8.6700000000000013E-2</v>
      </c>
    </row>
    <row r="30" spans="1:84" x14ac:dyDescent="0.25">
      <c r="A30" t="s">
        <v>48</v>
      </c>
      <c r="B30">
        <v>8.8015470049640641</v>
      </c>
      <c r="C30">
        <v>8.7006466311719493</v>
      </c>
      <c r="D30">
        <v>8.9852693905086998</v>
      </c>
      <c r="E30">
        <v>4.5442265061316673</v>
      </c>
      <c r="F30">
        <v>4.3628167705549803</v>
      </c>
      <c r="G30">
        <v>4.8261248428708701</v>
      </c>
      <c r="H30">
        <v>7.1502507381756484</v>
      </c>
      <c r="I30">
        <v>6.7486733991414303</v>
      </c>
      <c r="J30">
        <v>7.74832761623263</v>
      </c>
      <c r="K30">
        <v>66.989999999999995</v>
      </c>
      <c r="L30">
        <v>65.3</v>
      </c>
      <c r="M30">
        <v>69.3</v>
      </c>
      <c r="N30">
        <v>29.523981298939493</v>
      </c>
      <c r="O30">
        <v>28.719052099706399</v>
      </c>
      <c r="P30">
        <v>30.398021127586102</v>
      </c>
      <c r="Q30">
        <v>66.354621470609558</v>
      </c>
      <c r="R30">
        <v>68.458664776168902</v>
      </c>
      <c r="S30">
        <v>64.435761202688795</v>
      </c>
      <c r="T30">
        <v>108.911140188986</v>
      </c>
      <c r="U30">
        <v>98.721081987577705</v>
      </c>
      <c r="V30">
        <v>104.50161804883888</v>
      </c>
      <c r="W30">
        <v>110.836394832796</v>
      </c>
      <c r="X30">
        <v>106.25988594298499</v>
      </c>
      <c r="Y30">
        <v>107.78704251358438</v>
      </c>
      <c r="Z30">
        <v>111.114322348738</v>
      </c>
      <c r="AA30">
        <v>97.089319137005901</v>
      </c>
      <c r="AB30">
        <v>102.73120884518976</v>
      </c>
      <c r="AC30">
        <v>1.88469467023175</v>
      </c>
      <c r="AD30">
        <v>1.8758278172582801</v>
      </c>
      <c r="AE30">
        <v>1.8809375373601374</v>
      </c>
      <c r="AF30">
        <v>1.8654259567187299</v>
      </c>
      <c r="AG30">
        <v>1.8590637428555199</v>
      </c>
      <c r="AH30">
        <v>1.8622149012641689</v>
      </c>
      <c r="AI30">
        <v>1.8861023302037401</v>
      </c>
      <c r="AJ30">
        <v>1.87684549177602</v>
      </c>
      <c r="AK30">
        <v>1.8803603976413492</v>
      </c>
      <c r="AL30" t="str">
        <f>VLOOKUP($A30,edata[],electronic_llokup!C$61)</f>
        <v>FR7</v>
      </c>
      <c r="AM30">
        <f>VLOOKUP($A30,edata[],electronic_llokup!D$61)</f>
        <v>0.217833</v>
      </c>
      <c r="AN30">
        <f>VLOOKUP($A30,edata[],electronic_llokup!E$61)</f>
        <v>-3.7524000000000002E-2</v>
      </c>
      <c r="AO30">
        <f>VLOOKUP($A30,edata[],electronic_llokup!F$61)</f>
        <v>-3.7675E-2</v>
      </c>
      <c r="AP30">
        <f>VLOOKUP($A30,edata[],electronic_llokup!G$61)</f>
        <v>-0.24013000000000001</v>
      </c>
      <c r="AQ30">
        <f>VLOOKUP($A30,edata[],electronic_llokup!H$61)</f>
        <v>0.67638599999999993</v>
      </c>
      <c r="AR30">
        <f>VLOOKUP($A30,edata[],electronic_llokup!I$61)</f>
        <v>-0.17860500000000001</v>
      </c>
      <c r="AS30">
        <f>VLOOKUP($A30,edata[],electronic_llokup!J$61)</f>
        <v>-0.189442</v>
      </c>
      <c r="AT30">
        <f>VLOOKUP($A30,edata[],electronic_llokup!K$61)</f>
        <v>-0.54935</v>
      </c>
      <c r="AU30">
        <f>VLOOKUP($A30,edata[],electronic_llokup!L$61)</f>
        <v>552.529</v>
      </c>
      <c r="AV30">
        <f>VLOOKUP($A30,edata[],electronic_llokup!M$61)</f>
        <v>82.523200000000003</v>
      </c>
      <c r="AW30">
        <f>VLOOKUP($A30,edata[],electronic_llokup!N$61)</f>
        <v>1112.6300000000001</v>
      </c>
      <c r="AX30">
        <f>VLOOKUP($A30,edata[],electronic_llokup!O$61)</f>
        <v>-0.20848</v>
      </c>
      <c r="AY30">
        <f>VLOOKUP($A30,edata[],electronic_llokup!P$61)</f>
        <v>-5.2249999999999998E-2</v>
      </c>
      <c r="AZ30">
        <f>VLOOKUP($A30,edata[],electronic_llokup!Q$61)</f>
        <v>98.035887299999999</v>
      </c>
      <c r="BA30" t="str">
        <f>VLOOKUP($A30,edata[],electronic_llokup!R$61)</f>
        <v>AL4</v>
      </c>
      <c r="BB30">
        <f>VLOOKUP($A30,edata[],electronic_llokup!S$61)</f>
        <v>0.153248</v>
      </c>
      <c r="BC30">
        <f>VLOOKUP($A30,edata[],electronic_llokup!T$61)</f>
        <v>-3.7562999999999999E-2</v>
      </c>
      <c r="BD30">
        <f>VLOOKUP($A30,edata[],electronic_llokup!U$61)</f>
        <v>-3.7512999999999998E-2</v>
      </c>
      <c r="BE30">
        <f>VLOOKUP($A30,edata[],electronic_llokup!V$61)</f>
        <v>-0.273613</v>
      </c>
      <c r="BF30">
        <f>VLOOKUP($A30,edata[],electronic_llokup!W$61)</f>
        <v>0.43281799999999998</v>
      </c>
      <c r="BG30">
        <f>VLOOKUP($A30,edata[],electronic_llokup!X$61)</f>
        <v>-0.18011099999999999</v>
      </c>
      <c r="BH30">
        <f>VLOOKUP($A30,edata[],electronic_llokup!Y$61)</f>
        <v>-0.18074100000000001</v>
      </c>
      <c r="BI30">
        <f>VLOOKUP($A30,edata[],electronic_llokup!Z$61)</f>
        <v>3.7199999999999999E-4</v>
      </c>
      <c r="BJ30">
        <f>VLOOKUP($A30,edata[],electronic_llokup!AA$61)</f>
        <v>504.39800000000002</v>
      </c>
      <c r="BK30">
        <f>VLOOKUP($A30,edata[],electronic_llokup!AB$61)</f>
        <v>159.078</v>
      </c>
      <c r="BL30">
        <f>VLOOKUP($A30,edata[],electronic_llokup!AC$61)</f>
        <v>1213.46</v>
      </c>
      <c r="BM30">
        <f>VLOOKUP($A30,edata[],electronic_llokup!AD$61)</f>
        <v>-0.25091000000000002</v>
      </c>
      <c r="BN30">
        <f>VLOOKUP($A30,edata[],electronic_llokup!AE$61)</f>
        <v>2.6839999999999999E-2</v>
      </c>
      <c r="BO30">
        <f>VLOOKUP($A30,edata[],electronic_llokup!AF$61)</f>
        <v>174.29090249999999</v>
      </c>
      <c r="BP30" t="str">
        <f>VLOOKUP($A30,edata[],electronic_llokup!AG$61)</f>
        <v>AL4</v>
      </c>
      <c r="BQ30">
        <f>VLOOKUP($A30,edata[],electronic_llokup!AH$61)</f>
        <v>0.153248</v>
      </c>
      <c r="BR30">
        <f>VLOOKUP($A30,edata[],electronic_llokup!AI$61)</f>
        <v>-3.7562999999999999E-2</v>
      </c>
      <c r="BS30">
        <f>VLOOKUP($A30,edata[],electronic_llokup!AJ$61)</f>
        <v>-3.7512999999999998E-2</v>
      </c>
      <c r="BT30">
        <f>VLOOKUP($A30,edata[],electronic_llokup!AK$61)</f>
        <v>-0.273613</v>
      </c>
      <c r="BU30">
        <f>VLOOKUP($A30,edata[],electronic_llokup!AL$61)</f>
        <v>0.43281799999999998</v>
      </c>
      <c r="BV30">
        <f>VLOOKUP($A30,edata[],electronic_llokup!AM$61)</f>
        <v>-0.18011099999999999</v>
      </c>
      <c r="BW30">
        <f>VLOOKUP($A30,edata[],electronic_llokup!AN$61)</f>
        <v>-0.18074100000000001</v>
      </c>
      <c r="BX30">
        <f>VLOOKUP($A30,edata[],electronic_llokup!AO$61)</f>
        <v>3.7199999999999999E-4</v>
      </c>
      <c r="BY30">
        <f>VLOOKUP($A30,edata[],electronic_llokup!AP$61)</f>
        <v>504.39800000000002</v>
      </c>
      <c r="BZ30">
        <f>VLOOKUP($A30,edata[],electronic_llokup!AQ$61)</f>
        <v>159.078</v>
      </c>
      <c r="CA30">
        <f>VLOOKUP($A30,edata[],electronic_llokup!AR$61)</f>
        <v>1213.46</v>
      </c>
      <c r="CB30">
        <f>VLOOKUP($A30,edata[],electronic_llokup!AS$61)</f>
        <v>-0.25091000000000002</v>
      </c>
      <c r="CC30">
        <f>VLOOKUP($A30,edata[],electronic_llokup!AT$61)</f>
        <v>2.6839999999999999E-2</v>
      </c>
      <c r="CD30">
        <f>VLOOKUP($A30,edata[],46)</f>
        <v>174.29090249999999</v>
      </c>
      <c r="CE30">
        <f>VLOOKUP(A30,bmi[],2)</f>
        <v>-0.6</v>
      </c>
      <c r="CF30">
        <f>VLOOKUP(A30,bmi[],3)</f>
        <v>0.82810000000000006</v>
      </c>
    </row>
    <row r="31" spans="1:84" x14ac:dyDescent="0.25">
      <c r="A31" t="s">
        <v>49</v>
      </c>
      <c r="B31">
        <v>6.8724501022771181</v>
      </c>
      <c r="C31">
        <v>6.81279871236723</v>
      </c>
      <c r="D31">
        <v>7.1104088259623603</v>
      </c>
      <c r="E31">
        <v>4.5995666753680853</v>
      </c>
      <c r="F31">
        <v>4.3465737829565603</v>
      </c>
      <c r="G31">
        <v>4.8754474824338496</v>
      </c>
      <c r="H31">
        <v>8.092704961882367</v>
      </c>
      <c r="I31">
        <v>7.60685788410174</v>
      </c>
      <c r="J31">
        <v>11.399960988758901</v>
      </c>
      <c r="K31">
        <v>59.914999999999999</v>
      </c>
      <c r="L31">
        <v>45.8</v>
      </c>
      <c r="M31">
        <v>63.8</v>
      </c>
      <c r="N31">
        <v>29.467868314990579</v>
      </c>
      <c r="O31">
        <v>28.786756154108801</v>
      </c>
      <c r="P31">
        <v>30.106823508551699</v>
      </c>
      <c r="Q31">
        <v>66.326531444363042</v>
      </c>
      <c r="R31">
        <v>67.819963381468199</v>
      </c>
      <c r="S31">
        <v>64.687305396245094</v>
      </c>
      <c r="T31">
        <v>107.864867002441</v>
      </c>
      <c r="U31">
        <v>97.568286197609694</v>
      </c>
      <c r="V31">
        <v>103.35273858966414</v>
      </c>
      <c r="W31">
        <v>110.36916443636299</v>
      </c>
      <c r="X31">
        <v>106.352309981668</v>
      </c>
      <c r="Y31">
        <v>108.28762387342715</v>
      </c>
      <c r="Z31">
        <v>107.953856333578</v>
      </c>
      <c r="AA31">
        <v>97.511032913871503</v>
      </c>
      <c r="AB31">
        <v>103.3363451382836</v>
      </c>
      <c r="AC31">
        <v>1.88439194436826</v>
      </c>
      <c r="AD31">
        <v>1.87649167330952</v>
      </c>
      <c r="AE31">
        <v>1.8795143741183675</v>
      </c>
      <c r="AF31">
        <v>1.8533874392581799</v>
      </c>
      <c r="AG31">
        <v>1.84830814530478</v>
      </c>
      <c r="AH31">
        <v>1.8506408576134745</v>
      </c>
      <c r="AI31">
        <v>1.8849564981717699</v>
      </c>
      <c r="AJ31">
        <v>1.8756742787595</v>
      </c>
      <c r="AK31">
        <v>1.8792869119649527</v>
      </c>
      <c r="AL31" t="str">
        <f>VLOOKUP($A31,edata[],electronic_llokup!C$61)</f>
        <v>FR7</v>
      </c>
      <c r="AM31">
        <f>VLOOKUP($A31,edata[],electronic_llokup!D$61)</f>
        <v>0.217833</v>
      </c>
      <c r="AN31">
        <f>VLOOKUP($A31,edata[],electronic_llokup!E$61)</f>
        <v>-3.7524000000000002E-2</v>
      </c>
      <c r="AO31">
        <f>VLOOKUP($A31,edata[],electronic_llokup!F$61)</f>
        <v>-3.7675E-2</v>
      </c>
      <c r="AP31">
        <f>VLOOKUP($A31,edata[],electronic_llokup!G$61)</f>
        <v>-0.24013000000000001</v>
      </c>
      <c r="AQ31">
        <f>VLOOKUP($A31,edata[],electronic_llokup!H$61)</f>
        <v>0.67638599999999993</v>
      </c>
      <c r="AR31">
        <f>VLOOKUP($A31,edata[],electronic_llokup!I$61)</f>
        <v>-0.17860500000000001</v>
      </c>
      <c r="AS31">
        <f>VLOOKUP($A31,edata[],electronic_llokup!J$61)</f>
        <v>-0.189442</v>
      </c>
      <c r="AT31">
        <f>VLOOKUP($A31,edata[],electronic_llokup!K$61)</f>
        <v>-0.54935</v>
      </c>
      <c r="AU31">
        <f>VLOOKUP($A31,edata[],electronic_llokup!L$61)</f>
        <v>552.529</v>
      </c>
      <c r="AV31">
        <f>VLOOKUP($A31,edata[],electronic_llokup!M$61)</f>
        <v>82.523200000000003</v>
      </c>
      <c r="AW31">
        <f>VLOOKUP($A31,edata[],electronic_llokup!N$61)</f>
        <v>1112.6300000000001</v>
      </c>
      <c r="AX31">
        <f>VLOOKUP($A31,edata[],electronic_llokup!O$61)</f>
        <v>-0.20848</v>
      </c>
      <c r="AY31">
        <f>VLOOKUP($A31,edata[],electronic_llokup!P$61)</f>
        <v>-5.2249999999999998E-2</v>
      </c>
      <c r="AZ31">
        <f>VLOOKUP($A31,edata[],electronic_llokup!Q$61)</f>
        <v>98.035887299999999</v>
      </c>
      <c r="BA31" t="str">
        <f>VLOOKUP($A31,edata[],electronic_llokup!R$61)</f>
        <v>AL4</v>
      </c>
      <c r="BB31">
        <f>VLOOKUP($A31,edata[],electronic_llokup!S$61)</f>
        <v>0.153248</v>
      </c>
      <c r="BC31">
        <f>VLOOKUP($A31,edata[],electronic_llokup!T$61)</f>
        <v>-3.7562999999999999E-2</v>
      </c>
      <c r="BD31">
        <f>VLOOKUP($A31,edata[],electronic_llokup!U$61)</f>
        <v>-3.7512999999999998E-2</v>
      </c>
      <c r="BE31">
        <f>VLOOKUP($A31,edata[],electronic_llokup!V$61)</f>
        <v>-0.273613</v>
      </c>
      <c r="BF31">
        <f>VLOOKUP($A31,edata[],electronic_llokup!W$61)</f>
        <v>0.43281799999999998</v>
      </c>
      <c r="BG31">
        <f>VLOOKUP($A31,edata[],electronic_llokup!X$61)</f>
        <v>-0.18011099999999999</v>
      </c>
      <c r="BH31">
        <f>VLOOKUP($A31,edata[],electronic_llokup!Y$61)</f>
        <v>-0.18074100000000001</v>
      </c>
      <c r="BI31">
        <f>VLOOKUP($A31,edata[],electronic_llokup!Z$61)</f>
        <v>3.7199999999999999E-4</v>
      </c>
      <c r="BJ31">
        <f>VLOOKUP($A31,edata[],electronic_llokup!AA$61)</f>
        <v>504.39800000000002</v>
      </c>
      <c r="BK31">
        <f>VLOOKUP($A31,edata[],electronic_llokup!AB$61)</f>
        <v>159.078</v>
      </c>
      <c r="BL31">
        <f>VLOOKUP($A31,edata[],electronic_llokup!AC$61)</f>
        <v>1213.46</v>
      </c>
      <c r="BM31">
        <f>VLOOKUP($A31,edata[],electronic_llokup!AD$61)</f>
        <v>-0.25091000000000002</v>
      </c>
      <c r="BN31">
        <f>VLOOKUP($A31,edata[],electronic_llokup!AE$61)</f>
        <v>2.6839999999999999E-2</v>
      </c>
      <c r="BO31">
        <f>VLOOKUP($A31,edata[],electronic_llokup!AF$61)</f>
        <v>174.29090249999999</v>
      </c>
      <c r="BP31" t="str">
        <f>VLOOKUP($A31,edata[],electronic_llokup!AG$61)</f>
        <v>AL4</v>
      </c>
      <c r="BQ31">
        <f>VLOOKUP($A31,edata[],electronic_llokup!AH$61)</f>
        <v>0.153248</v>
      </c>
      <c r="BR31">
        <f>VLOOKUP($A31,edata[],electronic_llokup!AI$61)</f>
        <v>-3.7562999999999999E-2</v>
      </c>
      <c r="BS31">
        <f>VLOOKUP($A31,edata[],electronic_llokup!AJ$61)</f>
        <v>-3.7512999999999998E-2</v>
      </c>
      <c r="BT31">
        <f>VLOOKUP($A31,edata[],electronic_llokup!AK$61)</f>
        <v>-0.273613</v>
      </c>
      <c r="BU31">
        <f>VLOOKUP($A31,edata[],electronic_llokup!AL$61)</f>
        <v>0.43281799999999998</v>
      </c>
      <c r="BV31">
        <f>VLOOKUP($A31,edata[],electronic_llokup!AM$61)</f>
        <v>-0.18011099999999999</v>
      </c>
      <c r="BW31">
        <f>VLOOKUP($A31,edata[],electronic_llokup!AN$61)</f>
        <v>-0.18074100000000001</v>
      </c>
      <c r="BX31">
        <f>VLOOKUP($A31,edata[],electronic_llokup!AO$61)</f>
        <v>3.7199999999999999E-4</v>
      </c>
      <c r="BY31">
        <f>VLOOKUP($A31,edata[],electronic_llokup!AP$61)</f>
        <v>504.39800000000002</v>
      </c>
      <c r="BZ31">
        <f>VLOOKUP($A31,edata[],electronic_llokup!AQ$61)</f>
        <v>159.078</v>
      </c>
      <c r="CA31">
        <f>VLOOKUP($A31,edata[],electronic_llokup!AR$61)</f>
        <v>1213.46</v>
      </c>
      <c r="CB31">
        <f>VLOOKUP($A31,edata[],electronic_llokup!AS$61)</f>
        <v>-0.25091000000000002</v>
      </c>
      <c r="CC31">
        <f>VLOOKUP($A31,edata[],electronic_llokup!AT$61)</f>
        <v>2.6839999999999999E-2</v>
      </c>
      <c r="CD31">
        <f>VLOOKUP($A31,edata[],46)</f>
        <v>174.29090249999999</v>
      </c>
      <c r="CE31">
        <f>VLOOKUP(A31,bmi[],2)</f>
        <v>-1.08</v>
      </c>
      <c r="CF31">
        <f>VLOOKUP(A31,bmi[],3)</f>
        <v>0.31360000000000005</v>
      </c>
    </row>
    <row r="32" spans="1:84" x14ac:dyDescent="0.25">
      <c r="A32" t="s">
        <v>50</v>
      </c>
      <c r="B32">
        <v>7.0600130299245265</v>
      </c>
      <c r="C32">
        <v>6.56104662286414</v>
      </c>
      <c r="D32">
        <v>7.3166704636720503</v>
      </c>
      <c r="E32">
        <v>3.7777599583500399</v>
      </c>
      <c r="F32">
        <v>3.4537293850038999</v>
      </c>
      <c r="G32">
        <v>3.9987770146658899</v>
      </c>
      <c r="H32">
        <v>7.5382037777434121</v>
      </c>
      <c r="I32">
        <v>7.4090385900677704</v>
      </c>
      <c r="J32">
        <v>7.7450336291876001</v>
      </c>
      <c r="K32">
        <v>66.66</v>
      </c>
      <c r="L32">
        <v>63.9</v>
      </c>
      <c r="M32">
        <v>67.8</v>
      </c>
      <c r="N32">
        <v>29.644379792454203</v>
      </c>
      <c r="O32">
        <v>28.7638227154305</v>
      </c>
      <c r="P32">
        <v>29.905475304284501</v>
      </c>
      <c r="Q32">
        <v>66.777572377162613</v>
      </c>
      <c r="R32">
        <v>67.418504401130306</v>
      </c>
      <c r="S32">
        <v>64.653286059862893</v>
      </c>
      <c r="T32">
        <v>110.629288476632</v>
      </c>
      <c r="U32">
        <v>105.86847720462301</v>
      </c>
      <c r="V32">
        <v>107.86686300420482</v>
      </c>
      <c r="W32">
        <v>105.92295009122201</v>
      </c>
      <c r="X32">
        <v>102.695329560158</v>
      </c>
      <c r="Y32">
        <v>104.58986025080519</v>
      </c>
      <c r="Z32">
        <v>105.85444813417</v>
      </c>
      <c r="AA32">
        <v>100.22887981624901</v>
      </c>
      <c r="AB32">
        <v>103.98468135388359</v>
      </c>
      <c r="AC32">
        <v>1.8804377150014799</v>
      </c>
      <c r="AD32">
        <v>1.8757531820578099</v>
      </c>
      <c r="AE32">
        <v>1.8773094903839218</v>
      </c>
      <c r="AF32">
        <v>1.88300451406787</v>
      </c>
      <c r="AG32">
        <v>1.87564015738627</v>
      </c>
      <c r="AH32">
        <v>1.8777343281722783</v>
      </c>
      <c r="AI32">
        <v>1.85061881542364</v>
      </c>
      <c r="AJ32">
        <v>1.8472950495251099</v>
      </c>
      <c r="AK32">
        <v>1.849213218152526</v>
      </c>
      <c r="AL32" t="str">
        <f>VLOOKUP($A32,edata[],electronic_llokup!C$61)</f>
        <v>FR7</v>
      </c>
      <c r="AM32">
        <f>VLOOKUP($A32,edata[],electronic_llokup!D$61)</f>
        <v>0.217833</v>
      </c>
      <c r="AN32">
        <f>VLOOKUP($A32,edata[],electronic_llokup!E$61)</f>
        <v>-3.7524000000000002E-2</v>
      </c>
      <c r="AO32">
        <f>VLOOKUP($A32,edata[],electronic_llokup!F$61)</f>
        <v>-3.7675E-2</v>
      </c>
      <c r="AP32">
        <f>VLOOKUP($A32,edata[],electronic_llokup!G$61)</f>
        <v>-0.24013000000000001</v>
      </c>
      <c r="AQ32">
        <f>VLOOKUP($A32,edata[],electronic_llokup!H$61)</f>
        <v>0.67638599999999993</v>
      </c>
      <c r="AR32">
        <f>VLOOKUP($A32,edata[],electronic_llokup!I$61)</f>
        <v>-0.17860500000000001</v>
      </c>
      <c r="AS32">
        <f>VLOOKUP($A32,edata[],electronic_llokup!J$61)</f>
        <v>-0.189442</v>
      </c>
      <c r="AT32">
        <f>VLOOKUP($A32,edata[],electronic_llokup!K$61)</f>
        <v>-0.54935</v>
      </c>
      <c r="AU32">
        <f>VLOOKUP($A32,edata[],electronic_llokup!L$61)</f>
        <v>552.529</v>
      </c>
      <c r="AV32">
        <f>VLOOKUP($A32,edata[],electronic_llokup!M$61)</f>
        <v>82.523200000000003</v>
      </c>
      <c r="AW32">
        <f>VLOOKUP($A32,edata[],electronic_llokup!N$61)</f>
        <v>1112.6300000000001</v>
      </c>
      <c r="AX32">
        <f>VLOOKUP($A32,edata[],electronic_llokup!O$61)</f>
        <v>-0.20848</v>
      </c>
      <c r="AY32">
        <f>VLOOKUP($A32,edata[],electronic_llokup!P$61)</f>
        <v>-5.2249999999999998E-2</v>
      </c>
      <c r="AZ32">
        <f>VLOOKUP($A32,edata[],electronic_llokup!Q$61)</f>
        <v>98.035887299999999</v>
      </c>
      <c r="BA32" t="str">
        <f>VLOOKUP($A32,edata[],electronic_llokup!R$61)</f>
        <v>AL4</v>
      </c>
      <c r="BB32">
        <f>VLOOKUP($A32,edata[],electronic_llokup!S$61)</f>
        <v>0.153248</v>
      </c>
      <c r="BC32">
        <f>VLOOKUP($A32,edata[],electronic_llokup!T$61)</f>
        <v>-3.7562999999999999E-2</v>
      </c>
      <c r="BD32">
        <f>VLOOKUP($A32,edata[],electronic_llokup!U$61)</f>
        <v>-3.7512999999999998E-2</v>
      </c>
      <c r="BE32">
        <f>VLOOKUP($A32,edata[],electronic_llokup!V$61)</f>
        <v>-0.273613</v>
      </c>
      <c r="BF32">
        <f>VLOOKUP($A32,edata[],electronic_llokup!W$61)</f>
        <v>0.43281799999999998</v>
      </c>
      <c r="BG32">
        <f>VLOOKUP($A32,edata[],electronic_llokup!X$61)</f>
        <v>-0.18011099999999999</v>
      </c>
      <c r="BH32">
        <f>VLOOKUP($A32,edata[],electronic_llokup!Y$61)</f>
        <v>-0.18074100000000001</v>
      </c>
      <c r="BI32">
        <f>VLOOKUP($A32,edata[],electronic_llokup!Z$61)</f>
        <v>3.7199999999999999E-4</v>
      </c>
      <c r="BJ32">
        <f>VLOOKUP($A32,edata[],electronic_llokup!AA$61)</f>
        <v>504.39800000000002</v>
      </c>
      <c r="BK32">
        <f>VLOOKUP($A32,edata[],electronic_llokup!AB$61)</f>
        <v>159.078</v>
      </c>
      <c r="BL32">
        <f>VLOOKUP($A32,edata[],electronic_llokup!AC$61)</f>
        <v>1213.46</v>
      </c>
      <c r="BM32">
        <f>VLOOKUP($A32,edata[],electronic_llokup!AD$61)</f>
        <v>-0.25091000000000002</v>
      </c>
      <c r="BN32">
        <f>VLOOKUP($A32,edata[],electronic_llokup!AE$61)</f>
        <v>2.6839999999999999E-2</v>
      </c>
      <c r="BO32">
        <f>VLOOKUP($A32,edata[],electronic_llokup!AF$61)</f>
        <v>174.29090249999999</v>
      </c>
      <c r="BP32" t="str">
        <f>VLOOKUP($A32,edata[],electronic_llokup!AG$61)</f>
        <v>AL4</v>
      </c>
      <c r="BQ32">
        <f>VLOOKUP($A32,edata[],electronic_llokup!AH$61)</f>
        <v>0.153248</v>
      </c>
      <c r="BR32">
        <f>VLOOKUP($A32,edata[],electronic_llokup!AI$61)</f>
        <v>-3.7562999999999999E-2</v>
      </c>
      <c r="BS32">
        <f>VLOOKUP($A32,edata[],electronic_llokup!AJ$61)</f>
        <v>-3.7512999999999998E-2</v>
      </c>
      <c r="BT32">
        <f>VLOOKUP($A32,edata[],electronic_llokup!AK$61)</f>
        <v>-0.273613</v>
      </c>
      <c r="BU32">
        <f>VLOOKUP($A32,edata[],electronic_llokup!AL$61)</f>
        <v>0.43281799999999998</v>
      </c>
      <c r="BV32">
        <f>VLOOKUP($A32,edata[],electronic_llokup!AM$61)</f>
        <v>-0.18011099999999999</v>
      </c>
      <c r="BW32">
        <f>VLOOKUP($A32,edata[],electronic_llokup!AN$61)</f>
        <v>-0.18074100000000001</v>
      </c>
      <c r="BX32">
        <f>VLOOKUP($A32,edata[],electronic_llokup!AO$61)</f>
        <v>3.7199999999999999E-4</v>
      </c>
      <c r="BY32">
        <f>VLOOKUP($A32,edata[],electronic_llokup!AP$61)</f>
        <v>504.39800000000002</v>
      </c>
      <c r="BZ32">
        <f>VLOOKUP($A32,edata[],electronic_llokup!AQ$61)</f>
        <v>159.078</v>
      </c>
      <c r="CA32">
        <f>VLOOKUP($A32,edata[],electronic_llokup!AR$61)</f>
        <v>1213.46</v>
      </c>
      <c r="CB32">
        <f>VLOOKUP($A32,edata[],electronic_llokup!AS$61)</f>
        <v>-0.25091000000000002</v>
      </c>
      <c r="CC32">
        <f>VLOOKUP($A32,edata[],electronic_llokup!AT$61)</f>
        <v>2.6839999999999999E-2</v>
      </c>
      <c r="CD32">
        <f>VLOOKUP($A32,edata[],46)</f>
        <v>174.29090249999999</v>
      </c>
      <c r="CE32">
        <f>VLOOKUP(A32,bmi[],2)</f>
        <v>-5.2299999999999986</v>
      </c>
      <c r="CF32">
        <f>VLOOKUP(A32,bmi[],3)</f>
        <v>0.25139999999999996</v>
      </c>
    </row>
    <row r="33" spans="1:84" x14ac:dyDescent="0.25">
      <c r="A33" t="s">
        <v>51</v>
      </c>
      <c r="B33">
        <v>8.763535446443985</v>
      </c>
      <c r="C33">
        <v>8.7629471029274004</v>
      </c>
      <c r="D33">
        <v>8.7641237899605695</v>
      </c>
      <c r="E33">
        <v>3.2114048723368454</v>
      </c>
      <c r="F33">
        <v>3.2108616017606302</v>
      </c>
      <c r="G33">
        <v>3.2119481429130601</v>
      </c>
      <c r="H33">
        <v>7.68205153850848</v>
      </c>
      <c r="I33">
        <v>7.6792632539134198</v>
      </c>
      <c r="J33">
        <v>7.6848398231035402</v>
      </c>
      <c r="K33">
        <v>54.7</v>
      </c>
      <c r="L33">
        <v>54.7</v>
      </c>
      <c r="M33">
        <v>54.7</v>
      </c>
      <c r="N33">
        <v>26.791810742592098</v>
      </c>
      <c r="O33">
        <v>26.787981230635701</v>
      </c>
      <c r="P33">
        <v>26.795640254548498</v>
      </c>
      <c r="Q33">
        <v>60.276652732877949</v>
      </c>
      <c r="R33">
        <v>60.283242151413198</v>
      </c>
      <c r="S33">
        <v>60.2700633143427</v>
      </c>
      <c r="T33">
        <v>103.334289992725</v>
      </c>
      <c r="U33">
        <v>103.263861030812</v>
      </c>
      <c r="V33">
        <v>103.29907551176851</v>
      </c>
      <c r="W33">
        <v>86.429310941382894</v>
      </c>
      <c r="X33">
        <v>86.377405343355704</v>
      </c>
      <c r="Y33">
        <v>86.403358142369299</v>
      </c>
      <c r="Z33">
        <v>103.649321973181</v>
      </c>
      <c r="AA33">
        <v>103.58503601154101</v>
      </c>
      <c r="AB33">
        <v>103.617178992361</v>
      </c>
      <c r="AC33">
        <v>1.85750208613611</v>
      </c>
      <c r="AD33">
        <v>1.85701265477648</v>
      </c>
      <c r="AE33">
        <v>1.8572573704562951</v>
      </c>
      <c r="AF33">
        <v>1.8956017514235399</v>
      </c>
      <c r="AG33">
        <v>1.8950200526643499</v>
      </c>
      <c r="AH33">
        <v>1.8953109020439449</v>
      </c>
      <c r="AI33">
        <v>1.83221095946946</v>
      </c>
      <c r="AJ33">
        <v>1.83178246525071</v>
      </c>
      <c r="AK33">
        <v>1.8319967123600849</v>
      </c>
      <c r="AL33" t="str">
        <f>VLOOKUP($A33,edata[],electronic_llokup!C$61)</f>
        <v>FR7</v>
      </c>
      <c r="AM33">
        <f>VLOOKUP($A33,edata[],electronic_llokup!D$61)</f>
        <v>0.217833</v>
      </c>
      <c r="AN33">
        <f>VLOOKUP($A33,edata[],electronic_llokup!E$61)</f>
        <v>-3.7524000000000002E-2</v>
      </c>
      <c r="AO33">
        <f>VLOOKUP($A33,edata[],electronic_llokup!F$61)</f>
        <v>-3.7675E-2</v>
      </c>
      <c r="AP33">
        <f>VLOOKUP($A33,edata[],electronic_llokup!G$61)</f>
        <v>-0.24013000000000001</v>
      </c>
      <c r="AQ33">
        <f>VLOOKUP($A33,edata[],electronic_llokup!H$61)</f>
        <v>0.67638599999999993</v>
      </c>
      <c r="AR33">
        <f>VLOOKUP($A33,edata[],electronic_llokup!I$61)</f>
        <v>-0.17860500000000001</v>
      </c>
      <c r="AS33">
        <f>VLOOKUP($A33,edata[],electronic_llokup!J$61)</f>
        <v>-0.189442</v>
      </c>
      <c r="AT33">
        <f>VLOOKUP($A33,edata[],electronic_llokup!K$61)</f>
        <v>-0.54935</v>
      </c>
      <c r="AU33">
        <f>VLOOKUP($A33,edata[],electronic_llokup!L$61)</f>
        <v>552.529</v>
      </c>
      <c r="AV33">
        <f>VLOOKUP($A33,edata[],electronic_llokup!M$61)</f>
        <v>82.523200000000003</v>
      </c>
      <c r="AW33">
        <f>VLOOKUP($A33,edata[],electronic_llokup!N$61)</f>
        <v>1112.6300000000001</v>
      </c>
      <c r="AX33">
        <f>VLOOKUP($A33,edata[],electronic_llokup!O$61)</f>
        <v>-0.20848</v>
      </c>
      <c r="AY33">
        <f>VLOOKUP($A33,edata[],electronic_llokup!P$61)</f>
        <v>-5.2249999999999998E-2</v>
      </c>
      <c r="AZ33">
        <f>VLOOKUP($A33,edata[],electronic_llokup!Q$61)</f>
        <v>98.035887299999999</v>
      </c>
      <c r="BA33" t="str">
        <f>VLOOKUP($A33,edata[],electronic_llokup!R$61)</f>
        <v>AL4</v>
      </c>
      <c r="BB33">
        <f>VLOOKUP($A33,edata[],electronic_llokup!S$61)</f>
        <v>0.153248</v>
      </c>
      <c r="BC33">
        <f>VLOOKUP($A33,edata[],electronic_llokup!T$61)</f>
        <v>-3.7562999999999999E-2</v>
      </c>
      <c r="BD33">
        <f>VLOOKUP($A33,edata[],electronic_llokup!U$61)</f>
        <v>-3.7512999999999998E-2</v>
      </c>
      <c r="BE33">
        <f>VLOOKUP($A33,edata[],electronic_llokup!V$61)</f>
        <v>-0.273613</v>
      </c>
      <c r="BF33">
        <f>VLOOKUP($A33,edata[],electronic_llokup!W$61)</f>
        <v>0.43281799999999998</v>
      </c>
      <c r="BG33">
        <f>VLOOKUP($A33,edata[],electronic_llokup!X$61)</f>
        <v>-0.18011099999999999</v>
      </c>
      <c r="BH33">
        <f>VLOOKUP($A33,edata[],electronic_llokup!Y$61)</f>
        <v>-0.18074100000000001</v>
      </c>
      <c r="BI33">
        <f>VLOOKUP($A33,edata[],electronic_llokup!Z$61)</f>
        <v>3.7199999999999999E-4</v>
      </c>
      <c r="BJ33">
        <f>VLOOKUP($A33,edata[],electronic_llokup!AA$61)</f>
        <v>504.39800000000002</v>
      </c>
      <c r="BK33">
        <f>VLOOKUP($A33,edata[],electronic_llokup!AB$61)</f>
        <v>159.078</v>
      </c>
      <c r="BL33">
        <f>VLOOKUP($A33,edata[],electronic_llokup!AC$61)</f>
        <v>1213.46</v>
      </c>
      <c r="BM33">
        <f>VLOOKUP($A33,edata[],electronic_llokup!AD$61)</f>
        <v>-0.25091000000000002</v>
      </c>
      <c r="BN33">
        <f>VLOOKUP($A33,edata[],electronic_llokup!AE$61)</f>
        <v>2.6839999999999999E-2</v>
      </c>
      <c r="BO33">
        <f>VLOOKUP($A33,edata[],electronic_llokup!AF$61)</f>
        <v>174.29090249999999</v>
      </c>
      <c r="BP33" t="str">
        <f>VLOOKUP($A33,edata[],electronic_llokup!AG$61)</f>
        <v>AL4</v>
      </c>
      <c r="BQ33">
        <f>VLOOKUP($A33,edata[],electronic_llokup!AH$61)</f>
        <v>0.153248</v>
      </c>
      <c r="BR33">
        <f>VLOOKUP($A33,edata[],electronic_llokup!AI$61)</f>
        <v>-3.7562999999999999E-2</v>
      </c>
      <c r="BS33">
        <f>VLOOKUP($A33,edata[],electronic_llokup!AJ$61)</f>
        <v>-3.7512999999999998E-2</v>
      </c>
      <c r="BT33">
        <f>VLOOKUP($A33,edata[],electronic_llokup!AK$61)</f>
        <v>-0.273613</v>
      </c>
      <c r="BU33">
        <f>VLOOKUP($A33,edata[],electronic_llokup!AL$61)</f>
        <v>0.43281799999999998</v>
      </c>
      <c r="BV33">
        <f>VLOOKUP($A33,edata[],electronic_llokup!AM$61)</f>
        <v>-0.18011099999999999</v>
      </c>
      <c r="BW33">
        <f>VLOOKUP($A33,edata[],electronic_llokup!AN$61)</f>
        <v>-0.18074100000000001</v>
      </c>
      <c r="BX33">
        <f>VLOOKUP($A33,edata[],electronic_llokup!AO$61)</f>
        <v>3.7199999999999999E-4</v>
      </c>
      <c r="BY33">
        <f>VLOOKUP($A33,edata[],electronic_llokup!AP$61)</f>
        <v>504.39800000000002</v>
      </c>
      <c r="BZ33">
        <f>VLOOKUP($A33,edata[],electronic_llokup!AQ$61)</f>
        <v>159.078</v>
      </c>
      <c r="CA33">
        <f>VLOOKUP($A33,edata[],electronic_llokup!AR$61)</f>
        <v>1213.46</v>
      </c>
      <c r="CB33">
        <f>VLOOKUP($A33,edata[],electronic_llokup!AS$61)</f>
        <v>-0.25091000000000002</v>
      </c>
      <c r="CC33">
        <f>VLOOKUP($A33,edata[],electronic_llokup!AT$61)</f>
        <v>2.6839999999999999E-2</v>
      </c>
      <c r="CD33">
        <f>VLOOKUP($A33,edata[],46)</f>
        <v>174.29090249999999</v>
      </c>
      <c r="CE33">
        <f>VLOOKUP(A33,bmi[],2)</f>
        <v>-2.9499999999999993</v>
      </c>
      <c r="CF33">
        <f>VLOOKUP(A33,bmi[],3)</f>
        <v>0.16300000000000001</v>
      </c>
    </row>
    <row r="34" spans="1:84" x14ac:dyDescent="0.25">
      <c r="A34" t="s">
        <v>52</v>
      </c>
      <c r="B34">
        <v>7.4344010792005717</v>
      </c>
      <c r="C34">
        <v>6.97378853648567</v>
      </c>
      <c r="D34">
        <v>7.5861398973778504</v>
      </c>
      <c r="E34">
        <v>5.3039445326746648</v>
      </c>
      <c r="F34">
        <v>4.6231136710478502</v>
      </c>
      <c r="G34">
        <v>5.5759191364687704</v>
      </c>
      <c r="H34">
        <v>7.5509533909503146</v>
      </c>
      <c r="I34">
        <v>6.02337125554544</v>
      </c>
      <c r="J34">
        <v>9.0424218659490805</v>
      </c>
      <c r="K34">
        <v>71.95</v>
      </c>
      <c r="L34">
        <v>57.1</v>
      </c>
      <c r="M34">
        <v>83.4</v>
      </c>
      <c r="N34">
        <v>30.5886909903857</v>
      </c>
      <c r="O34">
        <v>27.683594420468399</v>
      </c>
      <c r="P34">
        <v>33.029879270424999</v>
      </c>
      <c r="Q34">
        <v>69.074927032731452</v>
      </c>
      <c r="R34">
        <v>75.860215107669504</v>
      </c>
      <c r="S34">
        <v>62.3904358448765</v>
      </c>
      <c r="T34">
        <v>132.27975042857901</v>
      </c>
      <c r="U34">
        <v>84.523259396166694</v>
      </c>
      <c r="V34">
        <v>106.00918846940927</v>
      </c>
      <c r="W34">
        <v>108.8115153473</v>
      </c>
      <c r="X34">
        <v>101.39762760687</v>
      </c>
      <c r="Y34">
        <v>103.91836159922316</v>
      </c>
      <c r="Z34">
        <v>144.06215992908</v>
      </c>
      <c r="AA34">
        <v>84.799906130092495</v>
      </c>
      <c r="AB34">
        <v>106.59930970323553</v>
      </c>
      <c r="AC34">
        <v>5.7307655684035703</v>
      </c>
      <c r="AD34">
        <v>1.8653165951119399</v>
      </c>
      <c r="AE34">
        <v>2.5109738762347917</v>
      </c>
      <c r="AF34">
        <v>19.250965196581699</v>
      </c>
      <c r="AG34">
        <v>1.8670471338453101</v>
      </c>
      <c r="AH34">
        <v>7.5827450372149423</v>
      </c>
      <c r="AI34">
        <v>1.8448579891146</v>
      </c>
      <c r="AJ34">
        <v>1.8399157589411499</v>
      </c>
      <c r="AK34">
        <v>1.8427326033658284</v>
      </c>
      <c r="AL34" t="str">
        <f>VLOOKUP($A34,edata[],electronic_llokup!C$61)</f>
        <v>FR7</v>
      </c>
      <c r="AM34">
        <f>VLOOKUP($A34,edata[],electronic_llokup!D$61)</f>
        <v>0.217833</v>
      </c>
      <c r="AN34">
        <f>VLOOKUP($A34,edata[],electronic_llokup!E$61)</f>
        <v>-3.7524000000000002E-2</v>
      </c>
      <c r="AO34">
        <f>VLOOKUP($A34,edata[],electronic_llokup!F$61)</f>
        <v>-3.7675E-2</v>
      </c>
      <c r="AP34">
        <f>VLOOKUP($A34,edata[],electronic_llokup!G$61)</f>
        <v>-0.24013000000000001</v>
      </c>
      <c r="AQ34">
        <f>VLOOKUP($A34,edata[],electronic_llokup!H$61)</f>
        <v>0.67638599999999993</v>
      </c>
      <c r="AR34">
        <f>VLOOKUP($A34,edata[],electronic_llokup!I$61)</f>
        <v>-0.17860500000000001</v>
      </c>
      <c r="AS34">
        <f>VLOOKUP($A34,edata[],electronic_llokup!J$61)</f>
        <v>-0.189442</v>
      </c>
      <c r="AT34">
        <f>VLOOKUP($A34,edata[],electronic_llokup!K$61)</f>
        <v>-0.54935</v>
      </c>
      <c r="AU34">
        <f>VLOOKUP($A34,edata[],electronic_llokup!L$61)</f>
        <v>552.529</v>
      </c>
      <c r="AV34">
        <f>VLOOKUP($A34,edata[],electronic_llokup!M$61)</f>
        <v>82.523200000000003</v>
      </c>
      <c r="AW34">
        <f>VLOOKUP($A34,edata[],electronic_llokup!N$61)</f>
        <v>1112.6300000000001</v>
      </c>
      <c r="AX34">
        <f>VLOOKUP($A34,edata[],electronic_llokup!O$61)</f>
        <v>-0.20848</v>
      </c>
      <c r="AY34">
        <f>VLOOKUP($A34,edata[],electronic_llokup!P$61)</f>
        <v>-5.2249999999999998E-2</v>
      </c>
      <c r="AZ34">
        <f>VLOOKUP($A34,edata[],electronic_llokup!Q$61)</f>
        <v>98.035887299999999</v>
      </c>
      <c r="BA34" t="str">
        <f>VLOOKUP($A34,edata[],electronic_llokup!R$61)</f>
        <v>AL4</v>
      </c>
      <c r="BB34">
        <f>VLOOKUP($A34,edata[],electronic_llokup!S$61)</f>
        <v>0.153248</v>
      </c>
      <c r="BC34">
        <f>VLOOKUP($A34,edata[],electronic_llokup!T$61)</f>
        <v>-3.7562999999999999E-2</v>
      </c>
      <c r="BD34">
        <f>VLOOKUP($A34,edata[],electronic_llokup!U$61)</f>
        <v>-3.7512999999999998E-2</v>
      </c>
      <c r="BE34">
        <f>VLOOKUP($A34,edata[],electronic_llokup!V$61)</f>
        <v>-0.273613</v>
      </c>
      <c r="BF34">
        <f>VLOOKUP($A34,edata[],electronic_llokup!W$61)</f>
        <v>0.43281799999999998</v>
      </c>
      <c r="BG34">
        <f>VLOOKUP($A34,edata[],electronic_llokup!X$61)</f>
        <v>-0.18011099999999999</v>
      </c>
      <c r="BH34">
        <f>VLOOKUP($A34,edata[],electronic_llokup!Y$61)</f>
        <v>-0.18074100000000001</v>
      </c>
      <c r="BI34">
        <f>VLOOKUP($A34,edata[],electronic_llokup!Z$61)</f>
        <v>3.7199999999999999E-4</v>
      </c>
      <c r="BJ34">
        <f>VLOOKUP($A34,edata[],electronic_llokup!AA$61)</f>
        <v>504.39800000000002</v>
      </c>
      <c r="BK34">
        <f>VLOOKUP($A34,edata[],electronic_llokup!AB$61)</f>
        <v>159.078</v>
      </c>
      <c r="BL34">
        <f>VLOOKUP($A34,edata[],electronic_llokup!AC$61)</f>
        <v>1213.46</v>
      </c>
      <c r="BM34">
        <f>VLOOKUP($A34,edata[],electronic_llokup!AD$61)</f>
        <v>-0.25091000000000002</v>
      </c>
      <c r="BN34">
        <f>VLOOKUP($A34,edata[],electronic_llokup!AE$61)</f>
        <v>2.6839999999999999E-2</v>
      </c>
      <c r="BO34">
        <f>VLOOKUP($A34,edata[],electronic_llokup!AF$61)</f>
        <v>174.29090249999999</v>
      </c>
      <c r="BP34" t="str">
        <f>VLOOKUP($A34,edata[],electronic_llokup!AG$61)</f>
        <v>AL4</v>
      </c>
      <c r="BQ34">
        <f>VLOOKUP($A34,edata[],electronic_llokup!AH$61)</f>
        <v>0.153248</v>
      </c>
      <c r="BR34">
        <f>VLOOKUP($A34,edata[],electronic_llokup!AI$61)</f>
        <v>-3.7562999999999999E-2</v>
      </c>
      <c r="BS34">
        <f>VLOOKUP($A34,edata[],electronic_llokup!AJ$61)</f>
        <v>-3.7512999999999998E-2</v>
      </c>
      <c r="BT34">
        <f>VLOOKUP($A34,edata[],electronic_llokup!AK$61)</f>
        <v>-0.273613</v>
      </c>
      <c r="BU34">
        <f>VLOOKUP($A34,edata[],electronic_llokup!AL$61)</f>
        <v>0.43281799999999998</v>
      </c>
      <c r="BV34">
        <f>VLOOKUP($A34,edata[],electronic_llokup!AM$61)</f>
        <v>-0.18011099999999999</v>
      </c>
      <c r="BW34">
        <f>VLOOKUP($A34,edata[],electronic_llokup!AN$61)</f>
        <v>-0.18074100000000001</v>
      </c>
      <c r="BX34">
        <f>VLOOKUP($A34,edata[],electronic_llokup!AO$61)</f>
        <v>3.7199999999999999E-4</v>
      </c>
      <c r="BY34">
        <f>VLOOKUP($A34,edata[],electronic_llokup!AP$61)</f>
        <v>504.39800000000002</v>
      </c>
      <c r="BZ34">
        <f>VLOOKUP($A34,edata[],electronic_llokup!AQ$61)</f>
        <v>159.078</v>
      </c>
      <c r="CA34">
        <f>VLOOKUP($A34,edata[],electronic_llokup!AR$61)</f>
        <v>1213.46</v>
      </c>
      <c r="CB34">
        <f>VLOOKUP($A34,edata[],electronic_llokup!AS$61)</f>
        <v>-0.25091000000000002</v>
      </c>
      <c r="CC34">
        <f>VLOOKUP($A34,edata[],electronic_llokup!AT$61)</f>
        <v>2.6839999999999999E-2</v>
      </c>
      <c r="CD34">
        <f>VLOOKUP($A34,edata[],46)</f>
        <v>174.29090249999999</v>
      </c>
      <c r="CE34">
        <f>VLOOKUP(A34,bmi[],2)</f>
        <v>-0.96000000000000019</v>
      </c>
      <c r="CF34">
        <f>VLOOKUP(A34,bmi[],3)</f>
        <v>1.6038999999999999</v>
      </c>
    </row>
    <row r="35" spans="1:84" x14ac:dyDescent="0.25">
      <c r="A35" t="s">
        <v>29</v>
      </c>
      <c r="B35">
        <v>6.3695134983928448</v>
      </c>
      <c r="C35">
        <v>6.3316566949087596</v>
      </c>
      <c r="D35">
        <v>6.4048298055458099</v>
      </c>
      <c r="E35">
        <v>3.9542021561622285</v>
      </c>
      <c r="F35">
        <v>3.9467870935853</v>
      </c>
      <c r="G35">
        <v>3.9649017243935698</v>
      </c>
      <c r="H35">
        <v>7.4940826817429986</v>
      </c>
      <c r="I35">
        <v>7.4365180391995098</v>
      </c>
      <c r="J35">
        <v>7.5308862003443</v>
      </c>
      <c r="K35">
        <v>60.750000000000007</v>
      </c>
      <c r="L35">
        <v>59.5</v>
      </c>
      <c r="M35">
        <v>62.1</v>
      </c>
      <c r="N35">
        <v>32.695686190097398</v>
      </c>
      <c r="O35">
        <v>32.536337854132199</v>
      </c>
      <c r="P35">
        <v>32.945746891274702</v>
      </c>
      <c r="Q35">
        <v>73.546864391895681</v>
      </c>
      <c r="R35">
        <v>74.167570000473205</v>
      </c>
      <c r="S35">
        <v>73.081927939455497</v>
      </c>
      <c r="T35">
        <v>111.652723057678</v>
      </c>
      <c r="U35">
        <v>106.819909231906</v>
      </c>
      <c r="V35">
        <v>109.69204554732615</v>
      </c>
      <c r="W35">
        <v>111.77715953664401</v>
      </c>
      <c r="X35">
        <v>107.041507156973</v>
      </c>
      <c r="Y35">
        <v>109.75692253031933</v>
      </c>
      <c r="Z35">
        <v>118.269258731378</v>
      </c>
      <c r="AA35">
        <v>116.69933466202799</v>
      </c>
      <c r="AB35">
        <v>117.73416753239718</v>
      </c>
      <c r="AC35">
        <v>1.8566265106369599</v>
      </c>
      <c r="AD35">
        <v>1.85304236325023</v>
      </c>
      <c r="AE35">
        <v>1.8547817509321749</v>
      </c>
      <c r="AF35">
        <v>1.90173499731166</v>
      </c>
      <c r="AG35">
        <v>1.89236835737654</v>
      </c>
      <c r="AH35">
        <v>1.89628098642093</v>
      </c>
      <c r="AI35">
        <v>1.90138002513963</v>
      </c>
      <c r="AJ35">
        <v>1.89266848655542</v>
      </c>
      <c r="AK35">
        <v>1.8961465798553803</v>
      </c>
      <c r="AL35" t="str">
        <f>VLOOKUP($A35,edata[],electronic_llokup!C$61)</f>
        <v>FR7</v>
      </c>
      <c r="AM35">
        <f>VLOOKUP($A35,edata[],electronic_llokup!D$61)</f>
        <v>0.217833</v>
      </c>
      <c r="AN35">
        <f>VLOOKUP($A35,edata[],electronic_llokup!E$61)</f>
        <v>-3.7524000000000002E-2</v>
      </c>
      <c r="AO35">
        <f>VLOOKUP($A35,edata[],electronic_llokup!F$61)</f>
        <v>-3.7675E-2</v>
      </c>
      <c r="AP35">
        <f>VLOOKUP($A35,edata[],electronic_llokup!G$61)</f>
        <v>-0.24013000000000001</v>
      </c>
      <c r="AQ35">
        <f>VLOOKUP($A35,edata[],electronic_llokup!H$61)</f>
        <v>0.67638599999999993</v>
      </c>
      <c r="AR35">
        <f>VLOOKUP($A35,edata[],electronic_llokup!I$61)</f>
        <v>-0.17860500000000001</v>
      </c>
      <c r="AS35">
        <f>VLOOKUP($A35,edata[],electronic_llokup!J$61)</f>
        <v>-0.189442</v>
      </c>
      <c r="AT35">
        <f>VLOOKUP($A35,edata[],electronic_llokup!K$61)</f>
        <v>-0.54935</v>
      </c>
      <c r="AU35">
        <f>VLOOKUP($A35,edata[],electronic_llokup!L$61)</f>
        <v>552.529</v>
      </c>
      <c r="AV35">
        <f>VLOOKUP($A35,edata[],electronic_llokup!M$61)</f>
        <v>82.523200000000003</v>
      </c>
      <c r="AW35">
        <f>VLOOKUP($A35,edata[],electronic_llokup!N$61)</f>
        <v>1112.6300000000001</v>
      </c>
      <c r="AX35">
        <f>VLOOKUP($A35,edata[],electronic_llokup!O$61)</f>
        <v>-0.20848</v>
      </c>
      <c r="AY35">
        <f>VLOOKUP($A35,edata[],electronic_llokup!P$61)</f>
        <v>-5.2249999999999998E-2</v>
      </c>
      <c r="AZ35">
        <f>VLOOKUP($A35,edata[],electronic_llokup!Q$61)</f>
        <v>98.035887299999999</v>
      </c>
      <c r="BA35" t="str">
        <f>VLOOKUP($A35,edata[],electronic_llokup!R$61)</f>
        <v>AL4</v>
      </c>
      <c r="BB35">
        <f>VLOOKUP($A35,edata[],electronic_llokup!S$61)</f>
        <v>0.153248</v>
      </c>
      <c r="BC35">
        <f>VLOOKUP($A35,edata[],electronic_llokup!T$61)</f>
        <v>-3.7562999999999999E-2</v>
      </c>
      <c r="BD35">
        <f>VLOOKUP($A35,edata[],electronic_llokup!U$61)</f>
        <v>-3.7512999999999998E-2</v>
      </c>
      <c r="BE35">
        <f>VLOOKUP($A35,edata[],electronic_llokup!V$61)</f>
        <v>-0.273613</v>
      </c>
      <c r="BF35">
        <f>VLOOKUP($A35,edata[],electronic_llokup!W$61)</f>
        <v>0.43281799999999998</v>
      </c>
      <c r="BG35">
        <f>VLOOKUP($A35,edata[],electronic_llokup!X$61)</f>
        <v>-0.18011099999999999</v>
      </c>
      <c r="BH35">
        <f>VLOOKUP($A35,edata[],electronic_llokup!Y$61)</f>
        <v>-0.18074100000000001</v>
      </c>
      <c r="BI35">
        <f>VLOOKUP($A35,edata[],electronic_llokup!Z$61)</f>
        <v>3.7199999999999999E-4</v>
      </c>
      <c r="BJ35">
        <f>VLOOKUP($A35,edata[],electronic_llokup!AA$61)</f>
        <v>504.39800000000002</v>
      </c>
      <c r="BK35">
        <f>VLOOKUP($A35,edata[],electronic_llokup!AB$61)</f>
        <v>159.078</v>
      </c>
      <c r="BL35">
        <f>VLOOKUP($A35,edata[],electronic_llokup!AC$61)</f>
        <v>1213.46</v>
      </c>
      <c r="BM35">
        <f>VLOOKUP($A35,edata[],electronic_llokup!AD$61)</f>
        <v>-0.25091000000000002</v>
      </c>
      <c r="BN35">
        <f>VLOOKUP($A35,edata[],electronic_llokup!AE$61)</f>
        <v>2.6839999999999999E-2</v>
      </c>
      <c r="BO35">
        <f>VLOOKUP($A35,edata[],electronic_llokup!AF$61)</f>
        <v>174.29090249999999</v>
      </c>
      <c r="BP35" t="str">
        <f>VLOOKUP($A35,edata[],electronic_llokup!AG$61)</f>
        <v>AL4</v>
      </c>
      <c r="BQ35">
        <f>VLOOKUP($A35,edata[],electronic_llokup!AH$61)</f>
        <v>0.153248</v>
      </c>
      <c r="BR35">
        <f>VLOOKUP($A35,edata[],electronic_llokup!AI$61)</f>
        <v>-3.7562999999999999E-2</v>
      </c>
      <c r="BS35">
        <f>VLOOKUP($A35,edata[],electronic_llokup!AJ$61)</f>
        <v>-3.7512999999999998E-2</v>
      </c>
      <c r="BT35">
        <f>VLOOKUP($A35,edata[],electronic_llokup!AK$61)</f>
        <v>-0.273613</v>
      </c>
      <c r="BU35">
        <f>VLOOKUP($A35,edata[],electronic_llokup!AL$61)</f>
        <v>0.43281799999999998</v>
      </c>
      <c r="BV35">
        <f>VLOOKUP($A35,edata[],electronic_llokup!AM$61)</f>
        <v>-0.18011099999999999</v>
      </c>
      <c r="BW35">
        <f>VLOOKUP($A35,edata[],electronic_llokup!AN$61)</f>
        <v>-0.18074100000000001</v>
      </c>
      <c r="BX35">
        <f>VLOOKUP($A35,edata[],electronic_llokup!AO$61)</f>
        <v>3.7199999999999999E-4</v>
      </c>
      <c r="BY35">
        <f>VLOOKUP($A35,edata[],electronic_llokup!AP$61)</f>
        <v>504.39800000000002</v>
      </c>
      <c r="BZ35">
        <f>VLOOKUP($A35,edata[],electronic_llokup!AQ$61)</f>
        <v>159.078</v>
      </c>
      <c r="CA35">
        <f>VLOOKUP($A35,edata[],electronic_llokup!AR$61)</f>
        <v>1213.46</v>
      </c>
      <c r="CB35">
        <f>VLOOKUP($A35,edata[],electronic_llokup!AS$61)</f>
        <v>-0.25091000000000002</v>
      </c>
      <c r="CC35">
        <f>VLOOKUP($A35,edata[],electronic_llokup!AT$61)</f>
        <v>2.6839999999999999E-2</v>
      </c>
      <c r="CD35">
        <f>VLOOKUP($A35,edata[],46)</f>
        <v>174.29090249999999</v>
      </c>
      <c r="CE35">
        <f>VLOOKUP(A35,bmi[],2)</f>
        <v>-2.5399999999999991</v>
      </c>
      <c r="CF35">
        <f>VLOOKUP(A35,bmi[],3)</f>
        <v>0.35980000000000001</v>
      </c>
    </row>
    <row r="36" spans="1:84" x14ac:dyDescent="0.25">
      <c r="A36" t="s">
        <v>54</v>
      </c>
      <c r="B36">
        <v>6.6179573486010304</v>
      </c>
      <c r="C36">
        <v>6.5778083959415499</v>
      </c>
      <c r="D36">
        <v>6.6580824895210098</v>
      </c>
      <c r="E36">
        <v>4.0642496925460199</v>
      </c>
      <c r="F36">
        <v>3.92418568807881</v>
      </c>
      <c r="G36">
        <v>4.1640191014269501</v>
      </c>
      <c r="H36">
        <v>7.4832132364053425</v>
      </c>
      <c r="I36">
        <v>7.0359016254427198</v>
      </c>
      <c r="J36">
        <v>7.7204223170816197</v>
      </c>
      <c r="K36">
        <v>45.01428571428572</v>
      </c>
      <c r="L36">
        <v>43</v>
      </c>
      <c r="M36">
        <v>47.5</v>
      </c>
      <c r="N36">
        <v>30.528075036671485</v>
      </c>
      <c r="O36">
        <v>29.819565574291499</v>
      </c>
      <c r="P36">
        <v>31.579189716358002</v>
      </c>
      <c r="Q36">
        <v>69.058496226673498</v>
      </c>
      <c r="R36">
        <v>71.621882523877204</v>
      </c>
      <c r="S36">
        <v>67.299020081853698</v>
      </c>
      <c r="T36">
        <v>116.952702918429</v>
      </c>
      <c r="U36">
        <v>102.120380823803</v>
      </c>
      <c r="V36">
        <v>109.43712389526658</v>
      </c>
      <c r="W36">
        <v>111.343057455802</v>
      </c>
      <c r="X36">
        <v>101.45233472283699</v>
      </c>
      <c r="Y36">
        <v>105.07650641701856</v>
      </c>
      <c r="Z36">
        <v>116.95442946003899</v>
      </c>
      <c r="AA36">
        <v>102.19630266279501</v>
      </c>
      <c r="AB36">
        <v>109.64625438555198</v>
      </c>
      <c r="AC36">
        <v>1.8514861598186401</v>
      </c>
      <c r="AD36">
        <v>1.8406938909009201</v>
      </c>
      <c r="AE36">
        <v>1.8438754811025699</v>
      </c>
      <c r="AF36">
        <v>1.89666944932426</v>
      </c>
      <c r="AG36">
        <v>1.88651027031394</v>
      </c>
      <c r="AH36">
        <v>1.8913830858903129</v>
      </c>
      <c r="AI36">
        <v>1.8504488644650501</v>
      </c>
      <c r="AJ36">
        <v>1.8401008124556599</v>
      </c>
      <c r="AK36">
        <v>1.8437177898291242</v>
      </c>
      <c r="AL36" t="str">
        <f>VLOOKUP($A36,edata[],electronic_llokup!C$61)</f>
        <v>FR7</v>
      </c>
      <c r="AM36">
        <f>VLOOKUP($A36,edata[],electronic_llokup!D$61)</f>
        <v>0.217833</v>
      </c>
      <c r="AN36">
        <f>VLOOKUP($A36,edata[],electronic_llokup!E$61)</f>
        <v>-3.7524000000000002E-2</v>
      </c>
      <c r="AO36">
        <f>VLOOKUP($A36,edata[],electronic_llokup!F$61)</f>
        <v>-3.7675E-2</v>
      </c>
      <c r="AP36">
        <f>VLOOKUP($A36,edata[],electronic_llokup!G$61)</f>
        <v>-0.24013000000000001</v>
      </c>
      <c r="AQ36">
        <f>VLOOKUP($A36,edata[],electronic_llokup!H$61)</f>
        <v>0.67638599999999993</v>
      </c>
      <c r="AR36">
        <f>VLOOKUP($A36,edata[],electronic_llokup!I$61)</f>
        <v>-0.17860500000000001</v>
      </c>
      <c r="AS36">
        <f>VLOOKUP($A36,edata[],electronic_llokup!J$61)</f>
        <v>-0.189442</v>
      </c>
      <c r="AT36">
        <f>VLOOKUP($A36,edata[],electronic_llokup!K$61)</f>
        <v>-0.54935</v>
      </c>
      <c r="AU36">
        <f>VLOOKUP($A36,edata[],electronic_llokup!L$61)</f>
        <v>552.529</v>
      </c>
      <c r="AV36">
        <f>VLOOKUP($A36,edata[],electronic_llokup!M$61)</f>
        <v>82.523200000000003</v>
      </c>
      <c r="AW36">
        <f>VLOOKUP($A36,edata[],electronic_llokup!N$61)</f>
        <v>1112.6300000000001</v>
      </c>
      <c r="AX36">
        <f>VLOOKUP($A36,edata[],electronic_llokup!O$61)</f>
        <v>-0.20848</v>
      </c>
      <c r="AY36">
        <f>VLOOKUP($A36,edata[],electronic_llokup!P$61)</f>
        <v>-5.2249999999999998E-2</v>
      </c>
      <c r="AZ36">
        <f>VLOOKUP($A36,edata[],electronic_llokup!Q$61)</f>
        <v>98.035887299999999</v>
      </c>
      <c r="BA36" t="str">
        <f>VLOOKUP($A36,edata[],electronic_llokup!R$61)</f>
        <v>AL4</v>
      </c>
      <c r="BB36">
        <f>VLOOKUP($A36,edata[],electronic_llokup!S$61)</f>
        <v>0.153248</v>
      </c>
      <c r="BC36">
        <f>VLOOKUP($A36,edata[],electronic_llokup!T$61)</f>
        <v>-3.7562999999999999E-2</v>
      </c>
      <c r="BD36">
        <f>VLOOKUP($A36,edata[],electronic_llokup!U$61)</f>
        <v>-3.7512999999999998E-2</v>
      </c>
      <c r="BE36">
        <f>VLOOKUP($A36,edata[],electronic_llokup!V$61)</f>
        <v>-0.273613</v>
      </c>
      <c r="BF36">
        <f>VLOOKUP($A36,edata[],electronic_llokup!W$61)</f>
        <v>0.43281799999999998</v>
      </c>
      <c r="BG36">
        <f>VLOOKUP($A36,edata[],electronic_llokup!X$61)</f>
        <v>-0.18011099999999999</v>
      </c>
      <c r="BH36">
        <f>VLOOKUP($A36,edata[],electronic_llokup!Y$61)</f>
        <v>-0.18074100000000001</v>
      </c>
      <c r="BI36">
        <f>VLOOKUP($A36,edata[],electronic_llokup!Z$61)</f>
        <v>3.7199999999999999E-4</v>
      </c>
      <c r="BJ36">
        <f>VLOOKUP($A36,edata[],electronic_llokup!AA$61)</f>
        <v>504.39800000000002</v>
      </c>
      <c r="BK36">
        <f>VLOOKUP($A36,edata[],electronic_llokup!AB$61)</f>
        <v>159.078</v>
      </c>
      <c r="BL36">
        <f>VLOOKUP($A36,edata[],electronic_llokup!AC$61)</f>
        <v>1213.46</v>
      </c>
      <c r="BM36">
        <f>VLOOKUP($A36,edata[],electronic_llokup!AD$61)</f>
        <v>-0.25091000000000002</v>
      </c>
      <c r="BN36">
        <f>VLOOKUP($A36,edata[],electronic_llokup!AE$61)</f>
        <v>2.6839999999999999E-2</v>
      </c>
      <c r="BO36">
        <f>VLOOKUP($A36,edata[],electronic_llokup!AF$61)</f>
        <v>174.29090249999999</v>
      </c>
      <c r="BP36" t="str">
        <f>VLOOKUP($A36,edata[],electronic_llokup!AG$61)</f>
        <v>AL4</v>
      </c>
      <c r="BQ36">
        <f>VLOOKUP($A36,edata[],electronic_llokup!AH$61)</f>
        <v>0.153248</v>
      </c>
      <c r="BR36">
        <f>VLOOKUP($A36,edata[],electronic_llokup!AI$61)</f>
        <v>-3.7562999999999999E-2</v>
      </c>
      <c r="BS36">
        <f>VLOOKUP($A36,edata[],electronic_llokup!AJ$61)</f>
        <v>-3.7512999999999998E-2</v>
      </c>
      <c r="BT36">
        <f>VLOOKUP($A36,edata[],electronic_llokup!AK$61)</f>
        <v>-0.273613</v>
      </c>
      <c r="BU36">
        <f>VLOOKUP($A36,edata[],electronic_llokup!AL$61)</f>
        <v>0.43281799999999998</v>
      </c>
      <c r="BV36">
        <f>VLOOKUP($A36,edata[],electronic_llokup!AM$61)</f>
        <v>-0.18011099999999999</v>
      </c>
      <c r="BW36">
        <f>VLOOKUP($A36,edata[],electronic_llokup!AN$61)</f>
        <v>-0.18074100000000001</v>
      </c>
      <c r="BX36">
        <f>VLOOKUP($A36,edata[],electronic_llokup!AO$61)</f>
        <v>3.7199999999999999E-4</v>
      </c>
      <c r="BY36">
        <f>VLOOKUP($A36,edata[],electronic_llokup!AP$61)</f>
        <v>504.39800000000002</v>
      </c>
      <c r="BZ36">
        <f>VLOOKUP($A36,edata[],electronic_llokup!AQ$61)</f>
        <v>159.078</v>
      </c>
      <c r="CA36">
        <f>VLOOKUP($A36,edata[],electronic_llokup!AR$61)</f>
        <v>1213.46</v>
      </c>
      <c r="CB36">
        <f>VLOOKUP($A36,edata[],electronic_llokup!AS$61)</f>
        <v>-0.25091000000000002</v>
      </c>
      <c r="CC36">
        <f>VLOOKUP($A36,edata[],electronic_llokup!AT$61)</f>
        <v>2.6839999999999999E-2</v>
      </c>
      <c r="CD36">
        <f>VLOOKUP($A36,edata[],46)</f>
        <v>174.29090249999999</v>
      </c>
      <c r="CE36">
        <f>VLOOKUP(A36,bmi[],2)</f>
        <v>0</v>
      </c>
      <c r="CF36">
        <f>VLOOKUP(A36,bmi[],3)</f>
        <v>0</v>
      </c>
    </row>
    <row r="37" spans="1:84" x14ac:dyDescent="0.25">
      <c r="A37" t="s">
        <v>30</v>
      </c>
      <c r="B37">
        <v>6.5904548479322544</v>
      </c>
      <c r="C37">
        <v>6.5207895136190803</v>
      </c>
      <c r="D37">
        <v>6.66082876510717</v>
      </c>
      <c r="E37">
        <v>3.9448217679337922</v>
      </c>
      <c r="F37">
        <v>3.9299201673180102</v>
      </c>
      <c r="G37">
        <v>3.9603735959102799</v>
      </c>
      <c r="H37">
        <v>6.9802904569400797</v>
      </c>
      <c r="I37">
        <v>6.9623163235423098</v>
      </c>
      <c r="J37">
        <v>6.9970895299982496</v>
      </c>
      <c r="K37">
        <v>61.024999999999999</v>
      </c>
      <c r="L37">
        <v>61</v>
      </c>
      <c r="M37">
        <v>61.1</v>
      </c>
      <c r="N37">
        <v>32.130148196601048</v>
      </c>
      <c r="O37">
        <v>32.122237559608003</v>
      </c>
      <c r="P37">
        <v>32.137383844648298</v>
      </c>
      <c r="Q37">
        <v>72.369526305224198</v>
      </c>
      <c r="R37">
        <v>72.390586353725993</v>
      </c>
      <c r="S37">
        <v>72.347972811548004</v>
      </c>
      <c r="T37">
        <v>109.889822287453</v>
      </c>
      <c r="U37">
        <v>106.220661661028</v>
      </c>
      <c r="V37">
        <v>108.05535589503549</v>
      </c>
      <c r="W37">
        <v>109.50377806773101</v>
      </c>
      <c r="X37">
        <v>105.916965785643</v>
      </c>
      <c r="Y37">
        <v>107.70544816781924</v>
      </c>
      <c r="Z37">
        <v>118.44448660942101</v>
      </c>
      <c r="AA37">
        <v>118.364532769416</v>
      </c>
      <c r="AB37">
        <v>118.40356117290625</v>
      </c>
      <c r="AC37">
        <v>1.84107522931573</v>
      </c>
      <c r="AD37">
        <v>1.8396589357813</v>
      </c>
      <c r="AE37">
        <v>1.8401937313941175</v>
      </c>
      <c r="AF37">
        <v>1.8941079694674201</v>
      </c>
      <c r="AG37">
        <v>1.89320125713036</v>
      </c>
      <c r="AH37">
        <v>1.8936224263664225</v>
      </c>
      <c r="AI37">
        <v>1.89777448607573</v>
      </c>
      <c r="AJ37">
        <v>1.8921810167106099</v>
      </c>
      <c r="AK37">
        <v>1.8947600005474075</v>
      </c>
      <c r="AL37" t="str">
        <f>VLOOKUP($A37,edata[],electronic_llokup!C$61)</f>
        <v>AL1</v>
      </c>
      <c r="AM37">
        <f>VLOOKUP($A37,edata[],electronic_llokup!D$61)</f>
        <v>0.15546399999999999</v>
      </c>
      <c r="AN37">
        <f>VLOOKUP($A37,edata[],electronic_llokup!E$61)</f>
        <v>-3.7927000000000002E-2</v>
      </c>
      <c r="AO37">
        <f>VLOOKUP($A37,edata[],electronic_llokup!F$61)</f>
        <v>-3.7895999999999999E-2</v>
      </c>
      <c r="AP37">
        <f>VLOOKUP($A37,edata[],electronic_llokup!G$61)</f>
        <v>-0.43332700000000002</v>
      </c>
      <c r="AQ37">
        <f>VLOOKUP($A37,edata[],electronic_llokup!H$61)</f>
        <v>0.39064500000000002</v>
      </c>
      <c r="AR37">
        <f>VLOOKUP($A37,edata[],electronic_llokup!I$61)</f>
        <v>-0.17117199999999999</v>
      </c>
      <c r="AS37">
        <f>VLOOKUP($A37,edata[],electronic_llokup!J$61)</f>
        <v>-0.17145299999999999</v>
      </c>
      <c r="AT37">
        <f>VLOOKUP($A37,edata[],electronic_llokup!K$61)</f>
        <v>6.7978999999999998E-2</v>
      </c>
      <c r="AU37">
        <f>VLOOKUP($A37,edata[],electronic_llokup!L$61)</f>
        <v>464.04</v>
      </c>
      <c r="AV37">
        <f>VLOOKUP($A37,edata[],electronic_llokup!M$61)</f>
        <v>158.369</v>
      </c>
      <c r="AW37">
        <f>VLOOKUP($A37,edata[],electronic_llokup!N$61)</f>
        <v>1200.6500000000001</v>
      </c>
      <c r="AX37">
        <f>VLOOKUP($A37,edata[],electronic_llokup!O$61)</f>
        <v>-0.25013999999999997</v>
      </c>
      <c r="AY37">
        <f>VLOOKUP($A37,edata[],electronic_llokup!P$61)</f>
        <v>2.3949999999999999E-2</v>
      </c>
      <c r="AZ37">
        <f>VLOOKUP($A37,edata[],electronic_llokup!Q$61)</f>
        <v>171.9942159</v>
      </c>
      <c r="BA37" t="str">
        <f>VLOOKUP($A37,edata[],electronic_llokup!R$61)</f>
        <v>AL1</v>
      </c>
      <c r="BB37">
        <f>VLOOKUP($A37,edata[],electronic_llokup!S$61)</f>
        <v>0.15546399999999999</v>
      </c>
      <c r="BC37">
        <f>VLOOKUP($A37,edata[],electronic_llokup!T$61)</f>
        <v>-3.7927000000000002E-2</v>
      </c>
      <c r="BD37">
        <f>VLOOKUP($A37,edata[],electronic_llokup!U$61)</f>
        <v>-3.7895999999999999E-2</v>
      </c>
      <c r="BE37">
        <f>VLOOKUP($A37,edata[],electronic_llokup!V$61)</f>
        <v>-0.43332700000000002</v>
      </c>
      <c r="BF37">
        <f>VLOOKUP($A37,edata[],electronic_llokup!W$61)</f>
        <v>0.39064500000000002</v>
      </c>
      <c r="BG37">
        <f>VLOOKUP($A37,edata[],electronic_llokup!X$61)</f>
        <v>-0.17117199999999999</v>
      </c>
      <c r="BH37">
        <f>VLOOKUP($A37,edata[],electronic_llokup!Y$61)</f>
        <v>-0.17145299999999999</v>
      </c>
      <c r="BI37">
        <f>VLOOKUP($A37,edata[],electronic_llokup!Z$61)</f>
        <v>6.7978999999999998E-2</v>
      </c>
      <c r="BJ37">
        <f>VLOOKUP($A37,edata[],electronic_llokup!AA$61)</f>
        <v>464.04</v>
      </c>
      <c r="BK37">
        <f>VLOOKUP($A37,edata[],electronic_llokup!AB$61)</f>
        <v>158.369</v>
      </c>
      <c r="BL37">
        <f>VLOOKUP($A37,edata[],electronic_llokup!AC$61)</f>
        <v>1200.6500000000001</v>
      </c>
      <c r="BM37">
        <f>VLOOKUP($A37,edata[],electronic_llokup!AD$61)</f>
        <v>-0.25013999999999997</v>
      </c>
      <c r="BN37">
        <f>VLOOKUP($A37,edata[],electronic_llokup!AE$61)</f>
        <v>2.3949999999999999E-2</v>
      </c>
      <c r="BO37">
        <f>VLOOKUP($A37,edata[],electronic_llokup!AF$61)</f>
        <v>171.9942159</v>
      </c>
      <c r="BP37" t="str">
        <f>VLOOKUP($A37,edata[],electronic_llokup!AG$61)</f>
        <v>HC5</v>
      </c>
      <c r="BQ37">
        <f>VLOOKUP($A37,edata[],electronic_llokup!AH$61)</f>
        <v>0.194577</v>
      </c>
      <c r="BR37">
        <f>VLOOKUP($A37,edata[],electronic_llokup!AI$61)</f>
        <v>-2.8783E-2</v>
      </c>
      <c r="BS37">
        <f>VLOOKUP($A37,edata[],electronic_llokup!AJ$61)</f>
        <v>-2.5545999999999999E-2</v>
      </c>
      <c r="BT37">
        <f>VLOOKUP($A37,edata[],electronic_llokup!AK$61)</f>
        <v>-0.11171499999999999</v>
      </c>
      <c r="BU37">
        <f>VLOOKUP($A37,edata[],electronic_llokup!AL$61)</f>
        <v>0.71044399999999996</v>
      </c>
      <c r="BV37">
        <f>VLOOKUP($A37,edata[],electronic_llokup!AM$61)</f>
        <v>-0.19928399999999999</v>
      </c>
      <c r="BW37">
        <f>VLOOKUP($A37,edata[],electronic_llokup!AN$61)</f>
        <v>-0.18545300000000001</v>
      </c>
      <c r="BX37">
        <f>VLOOKUP($A37,edata[],electronic_llokup!AO$61)</f>
        <v>-0.12066499999999999</v>
      </c>
      <c r="BY37">
        <f>VLOOKUP($A37,edata[],electronic_llokup!AP$61)</f>
        <v>543.87699999999995</v>
      </c>
      <c r="BZ37">
        <f>VLOOKUP($A37,edata[],electronic_llokup!AQ$61)</f>
        <v>72.446399999999997</v>
      </c>
      <c r="CA37">
        <f>VLOOKUP($A37,edata[],electronic_llokup!AR$61)</f>
        <v>1082.3499999999999</v>
      </c>
      <c r="CB37">
        <f>VLOOKUP($A37,edata[],electronic_llokup!AS$61)</f>
        <v>-0.22567000000000001</v>
      </c>
      <c r="CC37">
        <f>VLOOKUP($A37,edata[],electronic_llokup!AT$61)</f>
        <v>-2.964E-2</v>
      </c>
      <c r="CD37">
        <f>VLOOKUP($A37,edata[],46)</f>
        <v>123.01078529999999</v>
      </c>
      <c r="CE37">
        <f>VLOOKUP(A37,bmi[],2)</f>
        <v>0.63999999999999879</v>
      </c>
      <c r="CF37">
        <f>VLOOKUP(A37,bmi[],3)</f>
        <v>0.72219999999999995</v>
      </c>
    </row>
    <row r="38" spans="1:84" x14ac:dyDescent="0.25">
      <c r="A38" t="s">
        <v>31</v>
      </c>
      <c r="B38">
        <v>6.3942760182510696</v>
      </c>
      <c r="C38">
        <v>6.3926677142313197</v>
      </c>
      <c r="D38">
        <v>6.3958843222708204</v>
      </c>
      <c r="E38">
        <v>3.9494942261095498</v>
      </c>
      <c r="F38">
        <v>3.9490910292226298</v>
      </c>
      <c r="G38">
        <v>3.9498974229964698</v>
      </c>
      <c r="H38">
        <v>7.4592826061592996</v>
      </c>
      <c r="I38">
        <v>7.4585431771912596</v>
      </c>
      <c r="J38">
        <v>7.4600220351273396</v>
      </c>
      <c r="K38">
        <v>67.300000000000011</v>
      </c>
      <c r="L38">
        <v>67.2</v>
      </c>
      <c r="M38">
        <v>67.400000000000006</v>
      </c>
      <c r="N38">
        <v>32.678482899980601</v>
      </c>
      <c r="O38">
        <v>32.675021057459503</v>
      </c>
      <c r="P38">
        <v>32.681944742501699</v>
      </c>
      <c r="Q38">
        <v>73.605068266308791</v>
      </c>
      <c r="R38">
        <v>73.618390992838201</v>
      </c>
      <c r="S38">
        <v>73.591745539779396</v>
      </c>
      <c r="T38">
        <v>111.526433455226</v>
      </c>
      <c r="U38">
        <v>107.171379347521</v>
      </c>
      <c r="V38">
        <v>109.3489064013735</v>
      </c>
      <c r="W38">
        <v>111.602638601408</v>
      </c>
      <c r="X38">
        <v>107.30772242428399</v>
      </c>
      <c r="Y38">
        <v>109.455180512846</v>
      </c>
      <c r="Z38">
        <v>118.657181600315</v>
      </c>
      <c r="AA38">
        <v>118.65292261070201</v>
      </c>
      <c r="AB38">
        <v>118.6550521055085</v>
      </c>
      <c r="AC38">
        <v>1.8501721541521401</v>
      </c>
      <c r="AD38">
        <v>1.8501705326807001</v>
      </c>
      <c r="AE38">
        <v>1.8501713434164202</v>
      </c>
      <c r="AF38">
        <v>1.89333409624397</v>
      </c>
      <c r="AG38">
        <v>1.8924666443559801</v>
      </c>
      <c r="AH38">
        <v>1.8929003702999752</v>
      </c>
      <c r="AI38">
        <v>1.89389915254218</v>
      </c>
      <c r="AJ38">
        <v>1.89186204571052</v>
      </c>
      <c r="AK38">
        <v>1.89288059912635</v>
      </c>
      <c r="AL38" t="str">
        <f>VLOOKUP($A38,edata[],electronic_llokup!C$61)</f>
        <v>AL1</v>
      </c>
      <c r="AM38">
        <f>VLOOKUP($A38,edata[],electronic_llokup!D$61)</f>
        <v>0.15546399999999999</v>
      </c>
      <c r="AN38">
        <f>VLOOKUP($A38,edata[],electronic_llokup!E$61)</f>
        <v>-3.7927000000000002E-2</v>
      </c>
      <c r="AO38">
        <f>VLOOKUP($A38,edata[],electronic_llokup!F$61)</f>
        <v>-3.7895999999999999E-2</v>
      </c>
      <c r="AP38">
        <f>VLOOKUP($A38,edata[],electronic_llokup!G$61)</f>
        <v>-0.43332700000000002</v>
      </c>
      <c r="AQ38">
        <f>VLOOKUP($A38,edata[],electronic_llokup!H$61)</f>
        <v>0.39064500000000002</v>
      </c>
      <c r="AR38">
        <f>VLOOKUP($A38,edata[],electronic_llokup!I$61)</f>
        <v>-0.17117199999999999</v>
      </c>
      <c r="AS38">
        <f>VLOOKUP($A38,edata[],electronic_llokup!J$61)</f>
        <v>-0.17145299999999999</v>
      </c>
      <c r="AT38">
        <f>VLOOKUP($A38,edata[],electronic_llokup!K$61)</f>
        <v>6.7978999999999998E-2</v>
      </c>
      <c r="AU38">
        <f>VLOOKUP($A38,edata[],electronic_llokup!L$61)</f>
        <v>464.04</v>
      </c>
      <c r="AV38">
        <f>VLOOKUP($A38,edata[],electronic_llokup!M$61)</f>
        <v>158.369</v>
      </c>
      <c r="AW38">
        <f>VLOOKUP($A38,edata[],electronic_llokup!N$61)</f>
        <v>1200.6500000000001</v>
      </c>
      <c r="AX38">
        <f>VLOOKUP($A38,edata[],electronic_llokup!O$61)</f>
        <v>-0.25013999999999997</v>
      </c>
      <c r="AY38">
        <f>VLOOKUP($A38,edata[],electronic_llokup!P$61)</f>
        <v>2.3949999999999999E-2</v>
      </c>
      <c r="AZ38">
        <f>VLOOKUP($A38,edata[],electronic_llokup!Q$61)</f>
        <v>171.9942159</v>
      </c>
      <c r="BA38" t="str">
        <f>VLOOKUP($A38,edata[],electronic_llokup!R$61)</f>
        <v>AL1</v>
      </c>
      <c r="BB38">
        <f>VLOOKUP($A38,edata[],electronic_llokup!S$61)</f>
        <v>0.15546399999999999</v>
      </c>
      <c r="BC38">
        <f>VLOOKUP($A38,edata[],electronic_llokup!T$61)</f>
        <v>-3.7927000000000002E-2</v>
      </c>
      <c r="BD38">
        <f>VLOOKUP($A38,edata[],electronic_llokup!U$61)</f>
        <v>-3.7895999999999999E-2</v>
      </c>
      <c r="BE38">
        <f>VLOOKUP($A38,edata[],electronic_llokup!V$61)</f>
        <v>-0.43332700000000002</v>
      </c>
      <c r="BF38">
        <f>VLOOKUP($A38,edata[],electronic_llokup!W$61)</f>
        <v>0.39064500000000002</v>
      </c>
      <c r="BG38">
        <f>VLOOKUP($A38,edata[],electronic_llokup!X$61)</f>
        <v>-0.17117199999999999</v>
      </c>
      <c r="BH38">
        <f>VLOOKUP($A38,edata[],electronic_llokup!Y$61)</f>
        <v>-0.17145299999999999</v>
      </c>
      <c r="BI38">
        <f>VLOOKUP($A38,edata[],electronic_llokup!Z$61)</f>
        <v>6.7978999999999998E-2</v>
      </c>
      <c r="BJ38">
        <f>VLOOKUP($A38,edata[],electronic_llokup!AA$61)</f>
        <v>464.04</v>
      </c>
      <c r="BK38">
        <f>VLOOKUP($A38,edata[],electronic_llokup!AB$61)</f>
        <v>158.369</v>
      </c>
      <c r="BL38">
        <f>VLOOKUP($A38,edata[],electronic_llokup!AC$61)</f>
        <v>1200.6500000000001</v>
      </c>
      <c r="BM38">
        <f>VLOOKUP($A38,edata[],electronic_llokup!AD$61)</f>
        <v>-0.25013999999999997</v>
      </c>
      <c r="BN38">
        <f>VLOOKUP($A38,edata[],electronic_llokup!AE$61)</f>
        <v>2.3949999999999999E-2</v>
      </c>
      <c r="BO38">
        <f>VLOOKUP($A38,edata[],electronic_llokup!AF$61)</f>
        <v>171.9942159</v>
      </c>
      <c r="BP38" t="str">
        <f>VLOOKUP($A38,edata[],electronic_llokup!AG$61)</f>
        <v>BP4</v>
      </c>
      <c r="BQ38">
        <f>VLOOKUP($A38,edata[],electronic_llokup!AH$61)</f>
        <v>0.19153100000000001</v>
      </c>
      <c r="BR38">
        <f>VLOOKUP($A38,edata[],electronic_llokup!AI$61)</f>
        <v>1.1310000000000001E-3</v>
      </c>
      <c r="BS38">
        <f>VLOOKUP($A38,edata[],electronic_llokup!AJ$61)</f>
        <v>1.1310000000000001E-3</v>
      </c>
      <c r="BT38">
        <f>VLOOKUP($A38,edata[],electronic_llokup!AK$61)</f>
        <v>1.1310000000000001E-3</v>
      </c>
      <c r="BU38">
        <f>VLOOKUP($A38,edata[],electronic_llokup!AL$61)</f>
        <v>0.55915800000000004</v>
      </c>
      <c r="BV38">
        <f>VLOOKUP($A38,edata[],electronic_llokup!AM$61)</f>
        <v>2.8558E-2</v>
      </c>
      <c r="BW38">
        <f>VLOOKUP($A38,edata[],electronic_llokup!AN$61)</f>
        <v>2.8558E-2</v>
      </c>
      <c r="BX38">
        <f>VLOOKUP($A38,edata[],electronic_llokup!AO$61)</f>
        <v>2.8558E-2</v>
      </c>
      <c r="BY38">
        <f>VLOOKUP($A38,edata[],electronic_llokup!AP$61)</f>
        <v>505.327</v>
      </c>
      <c r="BZ38">
        <f>VLOOKUP($A38,edata[],electronic_llokup!AQ$61)</f>
        <v>61.268000000000001</v>
      </c>
      <c r="CA38">
        <f>VLOOKUP($A38,edata[],electronic_llokup!AR$61)</f>
        <v>1058.9100000000001</v>
      </c>
      <c r="CB38">
        <f>VLOOKUP($A38,edata[],electronic_llokup!AS$61)</f>
        <v>-0.24124999999999999</v>
      </c>
      <c r="CC38">
        <f>VLOOKUP($A38,edata[],electronic_llokup!AT$61)</f>
        <v>-3.9399999999999998E-2</v>
      </c>
      <c r="CD38">
        <f>VLOOKUP($A38,edata[],46)</f>
        <v>126.6628935</v>
      </c>
      <c r="CE38">
        <f>VLOOKUP(A38,bmi[],2)</f>
        <v>-0.52</v>
      </c>
      <c r="CF38">
        <f>VLOOKUP(A38,bmi[],3)</f>
        <v>0.48609999999999992</v>
      </c>
    </row>
    <row r="39" spans="1:84" x14ac:dyDescent="0.25">
      <c r="A39" t="s">
        <v>32</v>
      </c>
      <c r="B39">
        <v>8.8284934007561908</v>
      </c>
      <c r="C39">
        <v>8.8227943700147797</v>
      </c>
      <c r="D39">
        <v>8.8338883322460404</v>
      </c>
      <c r="E39">
        <v>3.971593871564385</v>
      </c>
      <c r="F39">
        <v>3.9602405652568899</v>
      </c>
      <c r="G39">
        <v>3.9817621456325898</v>
      </c>
      <c r="H39">
        <v>7.4556810901420949</v>
      </c>
      <c r="I39">
        <v>7.4405986560175101</v>
      </c>
      <c r="J39">
        <v>7.4737117152864796</v>
      </c>
      <c r="K39">
        <v>69.325000000000003</v>
      </c>
      <c r="L39">
        <v>69.2</v>
      </c>
      <c r="M39">
        <v>69.400000000000006</v>
      </c>
      <c r="N39">
        <v>32.634697130504925</v>
      </c>
      <c r="O39">
        <v>32.566459441382001</v>
      </c>
      <c r="P39">
        <v>32.702615298784202</v>
      </c>
      <c r="Q39">
        <v>73.430544281450494</v>
      </c>
      <c r="R39">
        <v>73.617237966104298</v>
      </c>
      <c r="S39">
        <v>73.2438025290746</v>
      </c>
      <c r="T39">
        <v>110.249435291395</v>
      </c>
      <c r="U39">
        <v>109.12720045731299</v>
      </c>
      <c r="V39">
        <v>109.52514992780026</v>
      </c>
      <c r="W39">
        <v>110.16094421645801</v>
      </c>
      <c r="X39">
        <v>109.16350804634099</v>
      </c>
      <c r="Y39">
        <v>109.56154472814201</v>
      </c>
      <c r="Z39">
        <v>117.954288322854</v>
      </c>
      <c r="AA39">
        <v>117.57558323274399</v>
      </c>
      <c r="AB39">
        <v>117.78183099874674</v>
      </c>
      <c r="AC39">
        <v>1.8532463408840101</v>
      </c>
      <c r="AD39">
        <v>1.8512728053963301</v>
      </c>
      <c r="AE39">
        <v>1.8523209520812651</v>
      </c>
      <c r="AF39">
        <v>1.8970709000983501</v>
      </c>
      <c r="AG39">
        <v>1.8945334518028401</v>
      </c>
      <c r="AH39">
        <v>1.8953835346225274</v>
      </c>
      <c r="AI39">
        <v>1.8973378718615099</v>
      </c>
      <c r="AJ39">
        <v>1.89460154122179</v>
      </c>
      <c r="AK39">
        <v>1.8959947886938249</v>
      </c>
      <c r="AL39" t="str">
        <f>VLOOKUP($A39,edata[],electronic_llokup!C$61)</f>
        <v>AL1</v>
      </c>
      <c r="AM39">
        <f>VLOOKUP($A39,edata[],electronic_llokup!D$61)</f>
        <v>0.15546399999999999</v>
      </c>
      <c r="AN39">
        <f>VLOOKUP($A39,edata[],electronic_llokup!E$61)</f>
        <v>-3.7927000000000002E-2</v>
      </c>
      <c r="AO39">
        <f>VLOOKUP($A39,edata[],electronic_llokup!F$61)</f>
        <v>-3.7895999999999999E-2</v>
      </c>
      <c r="AP39">
        <f>VLOOKUP($A39,edata[],electronic_llokup!G$61)</f>
        <v>-0.43332700000000002</v>
      </c>
      <c r="AQ39">
        <f>VLOOKUP($A39,edata[],electronic_llokup!H$61)</f>
        <v>0.39064500000000002</v>
      </c>
      <c r="AR39">
        <f>VLOOKUP($A39,edata[],electronic_llokup!I$61)</f>
        <v>-0.17117199999999999</v>
      </c>
      <c r="AS39">
        <f>VLOOKUP($A39,edata[],electronic_llokup!J$61)</f>
        <v>-0.17145299999999999</v>
      </c>
      <c r="AT39">
        <f>VLOOKUP($A39,edata[],electronic_llokup!K$61)</f>
        <v>6.7978999999999998E-2</v>
      </c>
      <c r="AU39">
        <f>VLOOKUP($A39,edata[],electronic_llokup!L$61)</f>
        <v>464.04</v>
      </c>
      <c r="AV39">
        <f>VLOOKUP($A39,edata[],electronic_llokup!M$61)</f>
        <v>158.369</v>
      </c>
      <c r="AW39">
        <f>VLOOKUP($A39,edata[],electronic_llokup!N$61)</f>
        <v>1200.6500000000001</v>
      </c>
      <c r="AX39">
        <f>VLOOKUP($A39,edata[],electronic_llokup!O$61)</f>
        <v>-0.25013999999999997</v>
      </c>
      <c r="AY39">
        <f>VLOOKUP($A39,edata[],electronic_llokup!P$61)</f>
        <v>2.3949999999999999E-2</v>
      </c>
      <c r="AZ39">
        <f>VLOOKUP($A39,edata[],electronic_llokup!Q$61)</f>
        <v>171.9942159</v>
      </c>
      <c r="BA39" t="str">
        <f>VLOOKUP($A39,edata[],electronic_llokup!R$61)</f>
        <v>AL1</v>
      </c>
      <c r="BB39">
        <f>VLOOKUP($A39,edata[],electronic_llokup!S$61)</f>
        <v>0.15546399999999999</v>
      </c>
      <c r="BC39">
        <f>VLOOKUP($A39,edata[],electronic_llokup!T$61)</f>
        <v>-3.7927000000000002E-2</v>
      </c>
      <c r="BD39">
        <f>VLOOKUP($A39,edata[],electronic_llokup!U$61)</f>
        <v>-3.7895999999999999E-2</v>
      </c>
      <c r="BE39">
        <f>VLOOKUP($A39,edata[],electronic_llokup!V$61)</f>
        <v>-0.43332700000000002</v>
      </c>
      <c r="BF39">
        <f>VLOOKUP($A39,edata[],electronic_llokup!W$61)</f>
        <v>0.39064500000000002</v>
      </c>
      <c r="BG39">
        <f>VLOOKUP($A39,edata[],electronic_llokup!X$61)</f>
        <v>-0.17117199999999999</v>
      </c>
      <c r="BH39">
        <f>VLOOKUP($A39,edata[],electronic_llokup!Y$61)</f>
        <v>-0.17145299999999999</v>
      </c>
      <c r="BI39">
        <f>VLOOKUP($A39,edata[],electronic_llokup!Z$61)</f>
        <v>6.7978999999999998E-2</v>
      </c>
      <c r="BJ39">
        <f>VLOOKUP($A39,edata[],electronic_llokup!AA$61)</f>
        <v>464.04</v>
      </c>
      <c r="BK39">
        <f>VLOOKUP($A39,edata[],electronic_llokup!AB$61)</f>
        <v>158.369</v>
      </c>
      <c r="BL39">
        <f>VLOOKUP($A39,edata[],electronic_llokup!AC$61)</f>
        <v>1200.6500000000001</v>
      </c>
      <c r="BM39">
        <f>VLOOKUP($A39,edata[],electronic_llokup!AD$61)</f>
        <v>-0.25013999999999997</v>
      </c>
      <c r="BN39">
        <f>VLOOKUP($A39,edata[],electronic_llokup!AE$61)</f>
        <v>2.3949999999999999E-2</v>
      </c>
      <c r="BO39">
        <f>VLOOKUP($A39,edata[],electronic_llokup!AF$61)</f>
        <v>171.9942159</v>
      </c>
      <c r="BP39" t="str">
        <f>VLOOKUP($A39,edata[],electronic_llokup!AG$61)</f>
        <v>BP4</v>
      </c>
      <c r="BQ39">
        <f>VLOOKUP($A39,edata[],electronic_llokup!AH$61)</f>
        <v>0.19153100000000001</v>
      </c>
      <c r="BR39">
        <f>VLOOKUP($A39,edata[],electronic_llokup!AI$61)</f>
        <v>1.1310000000000001E-3</v>
      </c>
      <c r="BS39">
        <f>VLOOKUP($A39,edata[],electronic_llokup!AJ$61)</f>
        <v>1.1310000000000001E-3</v>
      </c>
      <c r="BT39">
        <f>VLOOKUP($A39,edata[],electronic_llokup!AK$61)</f>
        <v>1.1310000000000001E-3</v>
      </c>
      <c r="BU39">
        <f>VLOOKUP($A39,edata[],electronic_llokup!AL$61)</f>
        <v>0.55915800000000004</v>
      </c>
      <c r="BV39">
        <f>VLOOKUP($A39,edata[],electronic_llokup!AM$61)</f>
        <v>2.8558E-2</v>
      </c>
      <c r="BW39">
        <f>VLOOKUP($A39,edata[],electronic_llokup!AN$61)</f>
        <v>2.8558E-2</v>
      </c>
      <c r="BX39">
        <f>VLOOKUP($A39,edata[],electronic_llokup!AO$61)</f>
        <v>2.8558E-2</v>
      </c>
      <c r="BY39">
        <f>VLOOKUP($A39,edata[],electronic_llokup!AP$61)</f>
        <v>505.327</v>
      </c>
      <c r="BZ39">
        <f>VLOOKUP($A39,edata[],electronic_llokup!AQ$61)</f>
        <v>61.268000000000001</v>
      </c>
      <c r="CA39">
        <f>VLOOKUP($A39,edata[],electronic_llokup!AR$61)</f>
        <v>1058.9100000000001</v>
      </c>
      <c r="CB39">
        <f>VLOOKUP($A39,edata[],electronic_llokup!AS$61)</f>
        <v>-0.24124999999999999</v>
      </c>
      <c r="CC39">
        <f>VLOOKUP($A39,edata[],electronic_llokup!AT$61)</f>
        <v>-3.9399999999999998E-2</v>
      </c>
      <c r="CD39">
        <f>VLOOKUP($A39,edata[],46)</f>
        <v>126.6628935</v>
      </c>
      <c r="CE39">
        <f>VLOOKUP(A39,bmi[],2)</f>
        <v>0</v>
      </c>
      <c r="CF39">
        <f>VLOOKUP(A39,bmi[],3)</f>
        <v>0</v>
      </c>
    </row>
    <row r="40" spans="1:84" x14ac:dyDescent="0.25">
      <c r="A40" t="s">
        <v>33</v>
      </c>
      <c r="B40">
        <v>8.1929319448742515</v>
      </c>
      <c r="C40">
        <v>8.1796337355310502</v>
      </c>
      <c r="D40">
        <v>8.2064444939489896</v>
      </c>
      <c r="E40">
        <v>3.9671644697039912</v>
      </c>
      <c r="F40">
        <v>3.9530111369649599</v>
      </c>
      <c r="G40">
        <v>3.9806689614081399</v>
      </c>
      <c r="H40">
        <v>8.4255304761493246</v>
      </c>
      <c r="I40">
        <v>8.3464521375040608</v>
      </c>
      <c r="J40">
        <v>8.5012915875627808</v>
      </c>
      <c r="K40">
        <v>77.174999999999983</v>
      </c>
      <c r="L40">
        <v>74.900000000000006</v>
      </c>
      <c r="M40">
        <v>79.400000000000006</v>
      </c>
      <c r="N40">
        <v>34.340354859683572</v>
      </c>
      <c r="O40">
        <v>33.452826505409298</v>
      </c>
      <c r="P40">
        <v>35.238992044447201</v>
      </c>
      <c r="Q40">
        <v>77.18563812757786</v>
      </c>
      <c r="R40">
        <v>79.437507287898299</v>
      </c>
      <c r="S40">
        <v>74.963449281703006</v>
      </c>
      <c r="T40">
        <v>117.866569461395</v>
      </c>
      <c r="U40">
        <v>113.435359035292</v>
      </c>
      <c r="V40">
        <v>114.872890721754</v>
      </c>
      <c r="W40">
        <v>117.771734676921</v>
      </c>
      <c r="X40">
        <v>113.427478280597</v>
      </c>
      <c r="Y40">
        <v>114.87130161598937</v>
      </c>
      <c r="Z40">
        <v>118.13949937691</v>
      </c>
      <c r="AA40">
        <v>113.092007910595</v>
      </c>
      <c r="AB40">
        <v>115.6147725783045</v>
      </c>
      <c r="AC40">
        <v>1.8793256769383999</v>
      </c>
      <c r="AD40">
        <v>1.8686224872884301</v>
      </c>
      <c r="AE40">
        <v>1.8739294593399674</v>
      </c>
      <c r="AF40">
        <v>1.9125297383308799</v>
      </c>
      <c r="AG40">
        <v>1.8902304092358599</v>
      </c>
      <c r="AH40">
        <v>1.901076497574651</v>
      </c>
      <c r="AI40">
        <v>1.91193540685871</v>
      </c>
      <c r="AJ40">
        <v>1.8894959645365701</v>
      </c>
      <c r="AK40">
        <v>1.9007373905930249</v>
      </c>
      <c r="AL40" t="str">
        <f>VLOOKUP($A40,edata[],electronic_llokup!C$61)</f>
        <v>AL1</v>
      </c>
      <c r="AM40">
        <f>VLOOKUP($A40,edata[],electronic_llokup!D$61)</f>
        <v>0.15546399999999999</v>
      </c>
      <c r="AN40">
        <f>VLOOKUP($A40,edata[],electronic_llokup!E$61)</f>
        <v>-3.7927000000000002E-2</v>
      </c>
      <c r="AO40">
        <f>VLOOKUP($A40,edata[],electronic_llokup!F$61)</f>
        <v>-3.7895999999999999E-2</v>
      </c>
      <c r="AP40">
        <f>VLOOKUP($A40,edata[],electronic_llokup!G$61)</f>
        <v>-0.43332700000000002</v>
      </c>
      <c r="AQ40">
        <f>VLOOKUP($A40,edata[],electronic_llokup!H$61)</f>
        <v>0.39064500000000002</v>
      </c>
      <c r="AR40">
        <f>VLOOKUP($A40,edata[],electronic_llokup!I$61)</f>
        <v>-0.17117199999999999</v>
      </c>
      <c r="AS40">
        <f>VLOOKUP($A40,edata[],electronic_llokup!J$61)</f>
        <v>-0.17145299999999999</v>
      </c>
      <c r="AT40">
        <f>VLOOKUP($A40,edata[],electronic_llokup!K$61)</f>
        <v>6.7978999999999998E-2</v>
      </c>
      <c r="AU40">
        <f>VLOOKUP($A40,edata[],electronic_llokup!L$61)</f>
        <v>464.04</v>
      </c>
      <c r="AV40">
        <f>VLOOKUP($A40,edata[],electronic_llokup!M$61)</f>
        <v>158.369</v>
      </c>
      <c r="AW40">
        <f>VLOOKUP($A40,edata[],electronic_llokup!N$61)</f>
        <v>1200.6500000000001</v>
      </c>
      <c r="AX40">
        <f>VLOOKUP($A40,edata[],electronic_llokup!O$61)</f>
        <v>-0.25013999999999997</v>
      </c>
      <c r="AY40">
        <f>VLOOKUP($A40,edata[],electronic_llokup!P$61)</f>
        <v>2.3949999999999999E-2</v>
      </c>
      <c r="AZ40">
        <f>VLOOKUP($A40,edata[],electronic_llokup!Q$61)</f>
        <v>171.9942159</v>
      </c>
      <c r="BA40" t="str">
        <f>VLOOKUP($A40,edata[],electronic_llokup!R$61)</f>
        <v>AL1</v>
      </c>
      <c r="BB40">
        <f>VLOOKUP($A40,edata[],electronic_llokup!S$61)</f>
        <v>0.15546399999999999</v>
      </c>
      <c r="BC40">
        <f>VLOOKUP($A40,edata[],electronic_llokup!T$61)</f>
        <v>-3.7927000000000002E-2</v>
      </c>
      <c r="BD40">
        <f>VLOOKUP($A40,edata[],electronic_llokup!U$61)</f>
        <v>-3.7895999999999999E-2</v>
      </c>
      <c r="BE40">
        <f>VLOOKUP($A40,edata[],electronic_llokup!V$61)</f>
        <v>-0.43332700000000002</v>
      </c>
      <c r="BF40">
        <f>VLOOKUP($A40,edata[],electronic_llokup!W$61)</f>
        <v>0.39064500000000002</v>
      </c>
      <c r="BG40">
        <f>VLOOKUP($A40,edata[],electronic_llokup!X$61)</f>
        <v>-0.17117199999999999</v>
      </c>
      <c r="BH40">
        <f>VLOOKUP($A40,edata[],electronic_llokup!Y$61)</f>
        <v>-0.17145299999999999</v>
      </c>
      <c r="BI40">
        <f>VLOOKUP($A40,edata[],electronic_llokup!Z$61)</f>
        <v>6.7978999999999998E-2</v>
      </c>
      <c r="BJ40">
        <f>VLOOKUP($A40,edata[],electronic_llokup!AA$61)</f>
        <v>464.04</v>
      </c>
      <c r="BK40">
        <f>VLOOKUP($A40,edata[],electronic_llokup!AB$61)</f>
        <v>158.369</v>
      </c>
      <c r="BL40">
        <f>VLOOKUP($A40,edata[],electronic_llokup!AC$61)</f>
        <v>1200.6500000000001</v>
      </c>
      <c r="BM40">
        <f>VLOOKUP($A40,edata[],electronic_llokup!AD$61)</f>
        <v>-0.25013999999999997</v>
      </c>
      <c r="BN40">
        <f>VLOOKUP($A40,edata[],electronic_llokup!AE$61)</f>
        <v>2.3949999999999999E-2</v>
      </c>
      <c r="BO40">
        <f>VLOOKUP($A40,edata[],electronic_llokup!AF$61)</f>
        <v>171.9942159</v>
      </c>
      <c r="BP40" t="str">
        <f>VLOOKUP($A40,edata[],electronic_llokup!AG$61)</f>
        <v>BP1</v>
      </c>
      <c r="BQ40">
        <f>VLOOKUP($A40,edata[],electronic_llokup!AH$61)</f>
        <v>0.210537</v>
      </c>
      <c r="BR40">
        <f>VLOOKUP($A40,edata[],electronic_llokup!AI$61)</f>
        <v>-0.18282599999999999</v>
      </c>
      <c r="BS40">
        <f>VLOOKUP($A40,edata[],electronic_llokup!AJ$61)</f>
        <v>-2.5245E-2</v>
      </c>
      <c r="BT40">
        <f>VLOOKUP($A40,edata[],electronic_llokup!AK$61)</f>
        <v>-8.1609999999999999E-3</v>
      </c>
      <c r="BU40">
        <f>VLOOKUP($A40,edata[],electronic_llokup!AL$61)</f>
        <v>0.50115699999999996</v>
      </c>
      <c r="BV40">
        <f>VLOOKUP($A40,edata[],electronic_llokup!AM$61)</f>
        <v>-0.142571</v>
      </c>
      <c r="BW40">
        <f>VLOOKUP($A40,edata[],electronic_llokup!AN$61)</f>
        <v>-0.15087999999999999</v>
      </c>
      <c r="BX40">
        <f>VLOOKUP($A40,edata[],electronic_llokup!AO$61)</f>
        <v>-0.130694</v>
      </c>
      <c r="BY40">
        <f>VLOOKUP($A40,edata[],electronic_llokup!AP$61)</f>
        <v>524.41399999999999</v>
      </c>
      <c r="BZ40">
        <f>VLOOKUP($A40,edata[],electronic_llokup!AQ$61)</f>
        <v>65.549800000000005</v>
      </c>
      <c r="CA40">
        <f>VLOOKUP($A40,edata[],electronic_llokup!AR$61)</f>
        <v>1095.94</v>
      </c>
      <c r="CB40">
        <f>VLOOKUP($A40,edata[],electronic_llokup!AS$61)</f>
        <v>-0.20849000000000001</v>
      </c>
      <c r="CC40">
        <f>VLOOKUP($A40,edata[],electronic_llokup!AT$61)</f>
        <v>-2.1530000000000001E-2</v>
      </c>
      <c r="CD40">
        <f>VLOOKUP($A40,edata[],46)</f>
        <v>117.3192696</v>
      </c>
      <c r="CE40">
        <f>VLOOKUP(A40,bmi[],2)</f>
        <v>0.37999999999999989</v>
      </c>
      <c r="CF40">
        <f>VLOOKUP(A40,bmi[],3)</f>
        <v>1.06E-2</v>
      </c>
    </row>
    <row r="41" spans="1:84" x14ac:dyDescent="0.25">
      <c r="A41" t="s">
        <v>55</v>
      </c>
      <c r="B41">
        <v>8.8413282817715064</v>
      </c>
      <c r="C41">
        <v>8.6532612485309706</v>
      </c>
      <c r="D41">
        <v>8.9823776840344802</v>
      </c>
      <c r="E41">
        <v>4.3113054055340001</v>
      </c>
      <c r="F41">
        <v>4.2187913095458498</v>
      </c>
      <c r="G41">
        <v>4.3963080511037997</v>
      </c>
      <c r="H41">
        <v>8.4306831913828706</v>
      </c>
      <c r="I41">
        <v>7.8752636457726002</v>
      </c>
      <c r="J41">
        <v>8.7449399247433401</v>
      </c>
      <c r="K41">
        <v>44.26</v>
      </c>
      <c r="L41">
        <v>42.8</v>
      </c>
      <c r="M41">
        <v>46.2</v>
      </c>
      <c r="N41">
        <v>30.260471831378322</v>
      </c>
      <c r="O41">
        <v>29.720344223339801</v>
      </c>
      <c r="P41">
        <v>30.912362396561399</v>
      </c>
      <c r="Q41">
        <v>68.410713596455665</v>
      </c>
      <c r="R41">
        <v>70.018980360588401</v>
      </c>
      <c r="S41">
        <v>67.060266418040001</v>
      </c>
      <c r="T41">
        <v>116.44162711723899</v>
      </c>
      <c r="U41">
        <v>101.81965553299</v>
      </c>
      <c r="V41">
        <v>108.88406470750769</v>
      </c>
      <c r="W41">
        <v>108.606607636231</v>
      </c>
      <c r="X41">
        <v>101.218186780906</v>
      </c>
      <c r="Y41">
        <v>104.397537022508</v>
      </c>
      <c r="Z41">
        <v>116.474765692262</v>
      </c>
      <c r="AA41">
        <v>101.803858945076</v>
      </c>
      <c r="AB41">
        <v>108.86294638859449</v>
      </c>
      <c r="AC41">
        <v>1.8500927003801699</v>
      </c>
      <c r="AD41">
        <v>1.8401415706406901</v>
      </c>
      <c r="AE41">
        <v>1.844278289471514</v>
      </c>
      <c r="AF41">
        <v>1.8974646241761599</v>
      </c>
      <c r="AG41">
        <v>1.8884837833563699</v>
      </c>
      <c r="AH41">
        <v>1.892819985730418</v>
      </c>
      <c r="AI41">
        <v>1.8498499939184201</v>
      </c>
      <c r="AJ41">
        <v>1.8400502710523901</v>
      </c>
      <c r="AK41">
        <v>1.8440917875513427</v>
      </c>
      <c r="AL41" t="str">
        <f>VLOOKUP($A41,edata[],electronic_llokup!C$61)</f>
        <v>AL1</v>
      </c>
      <c r="AM41">
        <f>VLOOKUP($A41,edata[],electronic_llokup!D$61)</f>
        <v>0.15546399999999999</v>
      </c>
      <c r="AN41">
        <f>VLOOKUP($A41,edata[],electronic_llokup!E$61)</f>
        <v>-3.7927000000000002E-2</v>
      </c>
      <c r="AO41">
        <f>VLOOKUP($A41,edata[],electronic_llokup!F$61)</f>
        <v>-3.7895999999999999E-2</v>
      </c>
      <c r="AP41">
        <f>VLOOKUP($A41,edata[],electronic_llokup!G$61)</f>
        <v>-0.43332700000000002</v>
      </c>
      <c r="AQ41">
        <f>VLOOKUP($A41,edata[],electronic_llokup!H$61)</f>
        <v>0.39064500000000002</v>
      </c>
      <c r="AR41">
        <f>VLOOKUP($A41,edata[],electronic_llokup!I$61)</f>
        <v>-0.17117199999999999</v>
      </c>
      <c r="AS41">
        <f>VLOOKUP($A41,edata[],electronic_llokup!J$61)</f>
        <v>-0.17145299999999999</v>
      </c>
      <c r="AT41">
        <f>VLOOKUP($A41,edata[],electronic_llokup!K$61)</f>
        <v>6.7978999999999998E-2</v>
      </c>
      <c r="AU41">
        <f>VLOOKUP($A41,edata[],electronic_llokup!L$61)</f>
        <v>464.04</v>
      </c>
      <c r="AV41">
        <f>VLOOKUP($A41,edata[],electronic_llokup!M$61)</f>
        <v>158.369</v>
      </c>
      <c r="AW41">
        <f>VLOOKUP($A41,edata[],electronic_llokup!N$61)</f>
        <v>1200.6500000000001</v>
      </c>
      <c r="AX41">
        <f>VLOOKUP($A41,edata[],electronic_llokup!O$61)</f>
        <v>-0.25013999999999997</v>
      </c>
      <c r="AY41">
        <f>VLOOKUP($A41,edata[],electronic_llokup!P$61)</f>
        <v>2.3949999999999999E-2</v>
      </c>
      <c r="AZ41">
        <f>VLOOKUP($A41,edata[],electronic_llokup!Q$61)</f>
        <v>171.9942159</v>
      </c>
      <c r="BA41" t="str">
        <f>VLOOKUP($A41,edata[],electronic_llokup!R$61)</f>
        <v>SP1</v>
      </c>
      <c r="BB41">
        <f>VLOOKUP($A41,edata[],electronic_llokup!S$61)</f>
        <v>0.19575999999999999</v>
      </c>
      <c r="BC41">
        <f>VLOOKUP($A41,edata[],electronic_llokup!T$61)</f>
        <v>-1.7198000000000001E-2</v>
      </c>
      <c r="BD41">
        <f>VLOOKUP($A41,edata[],electronic_llokup!U$61)</f>
        <v>-2.7101E-2</v>
      </c>
      <c r="BE41">
        <f>VLOOKUP($A41,edata[],electronic_llokup!V$61)</f>
        <v>-0.15559300000000001</v>
      </c>
      <c r="BF41">
        <f>VLOOKUP($A41,edata[],electronic_llokup!W$61)</f>
        <v>0.52158599999999999</v>
      </c>
      <c r="BG41">
        <f>VLOOKUP($A41,edata[],electronic_llokup!X$61)</f>
        <v>-0.184866</v>
      </c>
      <c r="BH41">
        <f>VLOOKUP($A41,edata[],electronic_llokup!Y$61)</f>
        <v>-0.150033</v>
      </c>
      <c r="BI41">
        <f>VLOOKUP($A41,edata[],electronic_llokup!Z$61)</f>
        <v>-8.6227999999999999E-2</v>
      </c>
      <c r="BJ41">
        <f>VLOOKUP($A41,edata[],electronic_llokup!AA$61)</f>
        <v>497.02800000000002</v>
      </c>
      <c r="BK41">
        <f>VLOOKUP($A41,edata[],electronic_llokup!AB$61)</f>
        <v>58.020899999999997</v>
      </c>
      <c r="BL41">
        <f>VLOOKUP($A41,edata[],electronic_llokup!AC$61)</f>
        <v>1117.57</v>
      </c>
      <c r="BM41">
        <f>VLOOKUP($A41,edata[],electronic_llokup!AD$61)</f>
        <v>-0.24285999999999999</v>
      </c>
      <c r="BN41">
        <f>VLOOKUP($A41,edata[],electronic_llokup!AE$61)</f>
        <v>-2.409E-2</v>
      </c>
      <c r="BO41">
        <f>VLOOKUP($A41,edata[],electronic_llokup!AF$61)</f>
        <v>137.28036270000001</v>
      </c>
      <c r="BP41" t="str">
        <f>VLOOKUP($A41,edata[],electronic_llokup!AG$61)</f>
        <v>SP1</v>
      </c>
      <c r="BQ41">
        <f>VLOOKUP($A41,edata[],electronic_llokup!AH$61)</f>
        <v>0.19575999999999999</v>
      </c>
      <c r="BR41">
        <f>VLOOKUP($A41,edata[],electronic_llokup!AI$61)</f>
        <v>-1.7198000000000001E-2</v>
      </c>
      <c r="BS41">
        <f>VLOOKUP($A41,edata[],electronic_llokup!AJ$61)</f>
        <v>-2.7101E-2</v>
      </c>
      <c r="BT41">
        <f>VLOOKUP($A41,edata[],electronic_llokup!AK$61)</f>
        <v>-0.15559300000000001</v>
      </c>
      <c r="BU41">
        <f>VLOOKUP($A41,edata[],electronic_llokup!AL$61)</f>
        <v>0.52158599999999999</v>
      </c>
      <c r="BV41">
        <f>VLOOKUP($A41,edata[],electronic_llokup!AM$61)</f>
        <v>-0.184866</v>
      </c>
      <c r="BW41">
        <f>VLOOKUP($A41,edata[],electronic_llokup!AN$61)</f>
        <v>-0.150033</v>
      </c>
      <c r="BX41">
        <f>VLOOKUP($A41,edata[],electronic_llokup!AO$61)</f>
        <v>-8.6227999999999999E-2</v>
      </c>
      <c r="BY41">
        <f>VLOOKUP($A41,edata[],electronic_llokup!AP$61)</f>
        <v>497.02800000000002</v>
      </c>
      <c r="BZ41">
        <f>VLOOKUP($A41,edata[],electronic_llokup!AQ$61)</f>
        <v>58.020899999999997</v>
      </c>
      <c r="CA41">
        <f>VLOOKUP($A41,edata[],electronic_llokup!AR$61)</f>
        <v>1117.57</v>
      </c>
      <c r="CB41">
        <f>VLOOKUP($A41,edata[],electronic_llokup!AS$61)</f>
        <v>-0.24285999999999999</v>
      </c>
      <c r="CC41">
        <f>VLOOKUP($A41,edata[],electronic_llokup!AT$61)</f>
        <v>-2.409E-2</v>
      </c>
      <c r="CD41">
        <f>VLOOKUP($A41,edata[],46)</f>
        <v>137.28036270000001</v>
      </c>
      <c r="CE41">
        <f>VLOOKUP(A41,bmi[],2)</f>
        <v>-3.6300000000000026</v>
      </c>
      <c r="CF41">
        <f>VLOOKUP(A41,bmi[],3)</f>
        <v>0.80700000000000016</v>
      </c>
    </row>
    <row r="42" spans="1:84" x14ac:dyDescent="0.25">
      <c r="A42" t="s">
        <v>64</v>
      </c>
      <c r="B42">
        <v>8.4537864346901408</v>
      </c>
      <c r="C42">
        <v>8.3169225489782601</v>
      </c>
      <c r="D42">
        <v>8.5905295563893507</v>
      </c>
      <c r="E42">
        <v>5.149655935150804</v>
      </c>
      <c r="F42">
        <v>4.8036081072395502</v>
      </c>
      <c r="G42">
        <v>5.4638350859247904</v>
      </c>
      <c r="H42">
        <v>10.021269243206559</v>
      </c>
      <c r="I42">
        <v>9.8090223238352294</v>
      </c>
      <c r="J42">
        <v>10.151876218164899</v>
      </c>
      <c r="K42">
        <v>41.101923076923086</v>
      </c>
      <c r="L42">
        <v>39.6</v>
      </c>
      <c r="M42">
        <v>47.1</v>
      </c>
      <c r="N42">
        <v>28.354884517464022</v>
      </c>
      <c r="O42">
        <v>27.653706419792599</v>
      </c>
      <c r="P42">
        <v>28.9009456969479</v>
      </c>
      <c r="Q42">
        <v>64.120008232942737</v>
      </c>
      <c r="R42">
        <v>65.417127810257696</v>
      </c>
      <c r="S42">
        <v>62.401125299553399</v>
      </c>
      <c r="T42">
        <v>104.053825095371</v>
      </c>
      <c r="U42">
        <v>98.253756704395897</v>
      </c>
      <c r="V42">
        <v>101.20811178384155</v>
      </c>
      <c r="W42">
        <v>110.010219590166</v>
      </c>
      <c r="X42">
        <v>96.875676081279906</v>
      </c>
      <c r="Y42">
        <v>103.1500908779648</v>
      </c>
      <c r="Z42">
        <v>110.301699938773</v>
      </c>
      <c r="AA42">
        <v>97.156159530891699</v>
      </c>
      <c r="AB42">
        <v>102.88574165862798</v>
      </c>
      <c r="AC42">
        <v>1.85017755904669</v>
      </c>
      <c r="AD42">
        <v>1.8407009534413701</v>
      </c>
      <c r="AE42">
        <v>1.8453390029596159</v>
      </c>
      <c r="AF42">
        <v>1.85055072883722</v>
      </c>
      <c r="AG42">
        <v>1.84065721958217</v>
      </c>
      <c r="AH42">
        <v>1.8450239986353276</v>
      </c>
      <c r="AI42">
        <v>1.87685827914629</v>
      </c>
      <c r="AJ42">
        <v>1.8642738532737</v>
      </c>
      <c r="AK42">
        <v>1.8684113990307152</v>
      </c>
      <c r="AL42" t="str">
        <f>VLOOKUP($A42,edata[],electronic_llokup!C$61)</f>
        <v>AL1</v>
      </c>
      <c r="AM42">
        <f>VLOOKUP($A42,edata[],electronic_llokup!D$61)</f>
        <v>0.15546399999999999</v>
      </c>
      <c r="AN42">
        <f>VLOOKUP($A42,edata[],electronic_llokup!E$61)</f>
        <v>-3.7927000000000002E-2</v>
      </c>
      <c r="AO42">
        <f>VLOOKUP($A42,edata[],electronic_llokup!F$61)</f>
        <v>-3.7895999999999999E-2</v>
      </c>
      <c r="AP42">
        <f>VLOOKUP($A42,edata[],electronic_llokup!G$61)</f>
        <v>-0.43332700000000002</v>
      </c>
      <c r="AQ42">
        <f>VLOOKUP($A42,edata[],electronic_llokup!H$61)</f>
        <v>0.39064500000000002</v>
      </c>
      <c r="AR42">
        <f>VLOOKUP($A42,edata[],electronic_llokup!I$61)</f>
        <v>-0.17117199999999999</v>
      </c>
      <c r="AS42">
        <f>VLOOKUP($A42,edata[],electronic_llokup!J$61)</f>
        <v>-0.17145299999999999</v>
      </c>
      <c r="AT42">
        <f>VLOOKUP($A42,edata[],electronic_llokup!K$61)</f>
        <v>6.7978999999999998E-2</v>
      </c>
      <c r="AU42">
        <f>VLOOKUP($A42,edata[],electronic_llokup!L$61)</f>
        <v>464.04</v>
      </c>
      <c r="AV42">
        <f>VLOOKUP($A42,edata[],electronic_llokup!M$61)</f>
        <v>158.369</v>
      </c>
      <c r="AW42">
        <f>VLOOKUP($A42,edata[],electronic_llokup!N$61)</f>
        <v>1200.6500000000001</v>
      </c>
      <c r="AX42">
        <f>VLOOKUP($A42,edata[],electronic_llokup!O$61)</f>
        <v>-0.25013999999999997</v>
      </c>
      <c r="AY42">
        <f>VLOOKUP($A42,edata[],electronic_llokup!P$61)</f>
        <v>2.3949999999999999E-2</v>
      </c>
      <c r="AZ42">
        <f>VLOOKUP($A42,edata[],electronic_llokup!Q$61)</f>
        <v>171.9942159</v>
      </c>
      <c r="BA42" t="str">
        <f>VLOOKUP($A42,edata[],electronic_llokup!R$61)</f>
        <v>SP17</v>
      </c>
      <c r="BB42">
        <f>VLOOKUP($A42,edata[],electronic_llokup!S$61)</f>
        <v>0.189276</v>
      </c>
      <c r="BC42">
        <f>VLOOKUP($A42,edata[],electronic_llokup!T$61)</f>
        <v>-3.2170999999999998E-2</v>
      </c>
      <c r="BD42">
        <f>VLOOKUP($A42,edata[],electronic_llokup!U$61)</f>
        <v>-2.7081000000000001E-2</v>
      </c>
      <c r="BE42">
        <f>VLOOKUP($A42,edata[],electronic_llokup!V$61)</f>
        <v>-0.15323200000000001</v>
      </c>
      <c r="BF42">
        <f>VLOOKUP($A42,edata[],electronic_llokup!W$61)</f>
        <v>0.63486999999999993</v>
      </c>
      <c r="BG42">
        <f>VLOOKUP($A42,edata[],electronic_llokup!X$61)</f>
        <v>-0.17457600000000001</v>
      </c>
      <c r="BH42">
        <f>VLOOKUP($A42,edata[],electronic_llokup!Y$61)</f>
        <v>-0.21673400000000001</v>
      </c>
      <c r="BI42">
        <f>VLOOKUP($A42,edata[],electronic_llokup!Z$61)</f>
        <v>-0.34277200000000002</v>
      </c>
      <c r="BJ42">
        <f>VLOOKUP($A42,edata[],electronic_llokup!AA$61)</f>
        <v>505.37</v>
      </c>
      <c r="BK42">
        <f>VLOOKUP($A42,edata[],electronic_llokup!AB$61)</f>
        <v>71.623099999999994</v>
      </c>
      <c r="BL42">
        <f>VLOOKUP($A42,edata[],electronic_llokup!AC$61)</f>
        <v>1121.3499999999999</v>
      </c>
      <c r="BM42">
        <f>VLOOKUP($A42,edata[],electronic_llokup!AD$61)</f>
        <v>-0.22781999999999999</v>
      </c>
      <c r="BN42">
        <f>VLOOKUP($A42,edata[],electronic_llokup!AE$61)</f>
        <v>-2.137E-2</v>
      </c>
      <c r="BO42">
        <f>VLOOKUP($A42,edata[],electronic_llokup!AF$61)</f>
        <v>129.54943950000001</v>
      </c>
      <c r="BP42" t="str">
        <f>VLOOKUP($A42,edata[],electronic_llokup!AG$61)</f>
        <v>SP17</v>
      </c>
      <c r="BQ42">
        <f>VLOOKUP($A42,edata[],electronic_llokup!AH$61)</f>
        <v>0.189276</v>
      </c>
      <c r="BR42">
        <f>VLOOKUP($A42,edata[],electronic_llokup!AI$61)</f>
        <v>-3.2170999999999998E-2</v>
      </c>
      <c r="BS42">
        <f>VLOOKUP($A42,edata[],electronic_llokup!AJ$61)</f>
        <v>-2.7081000000000001E-2</v>
      </c>
      <c r="BT42">
        <f>VLOOKUP($A42,edata[],electronic_llokup!AK$61)</f>
        <v>-0.15323200000000001</v>
      </c>
      <c r="BU42">
        <f>VLOOKUP($A42,edata[],electronic_llokup!AL$61)</f>
        <v>0.63486999999999993</v>
      </c>
      <c r="BV42">
        <f>VLOOKUP($A42,edata[],electronic_llokup!AM$61)</f>
        <v>-0.17457600000000001</v>
      </c>
      <c r="BW42">
        <f>VLOOKUP($A42,edata[],electronic_llokup!AN$61)</f>
        <v>-0.21673400000000001</v>
      </c>
      <c r="BX42">
        <f>VLOOKUP($A42,edata[],electronic_llokup!AO$61)</f>
        <v>-0.34277200000000002</v>
      </c>
      <c r="BY42">
        <f>VLOOKUP($A42,edata[],electronic_llokup!AP$61)</f>
        <v>505.37</v>
      </c>
      <c r="BZ42">
        <f>VLOOKUP($A42,edata[],electronic_llokup!AQ$61)</f>
        <v>71.623099999999994</v>
      </c>
      <c r="CA42">
        <f>VLOOKUP($A42,edata[],electronic_llokup!AR$61)</f>
        <v>1121.3499999999999</v>
      </c>
      <c r="CB42">
        <f>VLOOKUP($A42,edata[],electronic_llokup!AS$61)</f>
        <v>-0.22781999999999999</v>
      </c>
      <c r="CC42">
        <f>VLOOKUP($A42,edata[],electronic_llokup!AT$61)</f>
        <v>-2.137E-2</v>
      </c>
      <c r="CD42">
        <f>VLOOKUP($A42,edata[],46)</f>
        <v>129.54943950000001</v>
      </c>
      <c r="CE42">
        <f>VLOOKUP(A42,bmi[],2)</f>
        <v>12.93</v>
      </c>
      <c r="CF42">
        <f>VLOOKUP(A42,bmi[],3)</f>
        <v>5.3500000000000006E-2</v>
      </c>
    </row>
    <row r="43" spans="1:84" x14ac:dyDescent="0.25">
      <c r="A43" t="s">
        <v>65</v>
      </c>
      <c r="B43">
        <v>6.3938179687750942</v>
      </c>
      <c r="C43">
        <v>6.3288825923295997</v>
      </c>
      <c r="D43">
        <v>6.4683014576536797</v>
      </c>
      <c r="E43">
        <v>3.2938527313847175</v>
      </c>
      <c r="F43">
        <v>3.1806925625857998</v>
      </c>
      <c r="G43">
        <v>3.4233399458848299</v>
      </c>
      <c r="H43">
        <v>7.730165609005093</v>
      </c>
      <c r="I43">
        <v>7.47765893956967</v>
      </c>
      <c r="J43">
        <v>7.86356050210438</v>
      </c>
      <c r="K43">
        <v>39.187500000000007</v>
      </c>
      <c r="L43">
        <v>38.200000000000003</v>
      </c>
      <c r="M43">
        <v>40.299999999999997</v>
      </c>
      <c r="N43">
        <v>28.025103273100235</v>
      </c>
      <c r="O43">
        <v>27.599557081839801</v>
      </c>
      <c r="P43">
        <v>28.794077091155302</v>
      </c>
      <c r="Q43">
        <v>63.376181209337588</v>
      </c>
      <c r="R43">
        <v>65.169147050190404</v>
      </c>
      <c r="S43">
        <v>62.357971590738103</v>
      </c>
      <c r="T43">
        <v>107.23935024175</v>
      </c>
      <c r="U43">
        <v>96.406781437155402</v>
      </c>
      <c r="V43">
        <v>101.32295388089575</v>
      </c>
      <c r="W43">
        <v>105.37115614651201</v>
      </c>
      <c r="X43">
        <v>99.6509519067952</v>
      </c>
      <c r="Y43">
        <v>101.9103026503976</v>
      </c>
      <c r="Z43">
        <v>107.05059467134301</v>
      </c>
      <c r="AA43">
        <v>96.192462132171698</v>
      </c>
      <c r="AB43">
        <v>101.26100095760883</v>
      </c>
      <c r="AC43">
        <v>1.8489483497382999</v>
      </c>
      <c r="AD43">
        <v>1.8405789849935801</v>
      </c>
      <c r="AE43">
        <v>1.8451978754679026</v>
      </c>
      <c r="AF43">
        <v>1.8673577589738899</v>
      </c>
      <c r="AG43">
        <v>1.8635506432614</v>
      </c>
      <c r="AH43">
        <v>1.8657201296215751</v>
      </c>
      <c r="AI43">
        <v>1.8476758373697399</v>
      </c>
      <c r="AJ43">
        <v>1.8403831122893901</v>
      </c>
      <c r="AK43">
        <v>1.8448071896976896</v>
      </c>
      <c r="AL43" t="str">
        <f>VLOOKUP($A43,edata[],electronic_llokup!C$61)</f>
        <v>AL4</v>
      </c>
      <c r="AM43">
        <f>VLOOKUP($A43,edata[],electronic_llokup!D$61)</f>
        <v>0.153248</v>
      </c>
      <c r="AN43">
        <f>VLOOKUP($A43,edata[],electronic_llokup!E$61)</f>
        <v>-3.7562999999999999E-2</v>
      </c>
      <c r="AO43">
        <f>VLOOKUP($A43,edata[],electronic_llokup!F$61)</f>
        <v>-3.7512999999999998E-2</v>
      </c>
      <c r="AP43">
        <f>VLOOKUP($A43,edata[],electronic_llokup!G$61)</f>
        <v>-0.273613</v>
      </c>
      <c r="AQ43">
        <f>VLOOKUP($A43,edata[],electronic_llokup!H$61)</f>
        <v>0.43281799999999998</v>
      </c>
      <c r="AR43">
        <f>VLOOKUP($A43,edata[],electronic_llokup!I$61)</f>
        <v>-0.18011099999999999</v>
      </c>
      <c r="AS43">
        <f>VLOOKUP($A43,edata[],electronic_llokup!J$61)</f>
        <v>-0.18074100000000001</v>
      </c>
      <c r="AT43">
        <f>VLOOKUP($A43,edata[],electronic_llokup!K$61)</f>
        <v>3.7199999999999999E-4</v>
      </c>
      <c r="AU43">
        <f>VLOOKUP($A43,edata[],electronic_llokup!L$61)</f>
        <v>504.39800000000002</v>
      </c>
      <c r="AV43">
        <f>VLOOKUP($A43,edata[],electronic_llokup!M$61)</f>
        <v>159.078</v>
      </c>
      <c r="AW43">
        <f>VLOOKUP($A43,edata[],electronic_llokup!N$61)</f>
        <v>1213.46</v>
      </c>
      <c r="AX43">
        <f>VLOOKUP($A43,edata[],electronic_llokup!O$61)</f>
        <v>-0.25091000000000002</v>
      </c>
      <c r="AY43">
        <f>VLOOKUP($A43,edata[],electronic_llokup!P$61)</f>
        <v>2.6839999999999999E-2</v>
      </c>
      <c r="AZ43">
        <f>VLOOKUP($A43,edata[],electronic_llokup!Q$61)</f>
        <v>174.29090249999999</v>
      </c>
      <c r="BA43" t="str">
        <f>VLOOKUP($A43,edata[],electronic_llokup!R$61)</f>
        <v>SP1</v>
      </c>
      <c r="BB43">
        <f>VLOOKUP($A43,edata[],electronic_llokup!S$61)</f>
        <v>0.19575999999999999</v>
      </c>
      <c r="BC43">
        <f>VLOOKUP($A43,edata[],electronic_llokup!T$61)</f>
        <v>-1.7198000000000001E-2</v>
      </c>
      <c r="BD43">
        <f>VLOOKUP($A43,edata[],electronic_llokup!U$61)</f>
        <v>-2.7101E-2</v>
      </c>
      <c r="BE43">
        <f>VLOOKUP($A43,edata[],electronic_llokup!V$61)</f>
        <v>-0.15559300000000001</v>
      </c>
      <c r="BF43">
        <f>VLOOKUP($A43,edata[],electronic_llokup!W$61)</f>
        <v>0.52158599999999999</v>
      </c>
      <c r="BG43">
        <f>VLOOKUP($A43,edata[],electronic_llokup!X$61)</f>
        <v>-0.184866</v>
      </c>
      <c r="BH43">
        <f>VLOOKUP($A43,edata[],electronic_llokup!Y$61)</f>
        <v>-0.150033</v>
      </c>
      <c r="BI43">
        <f>VLOOKUP($A43,edata[],electronic_llokup!Z$61)</f>
        <v>-8.6227999999999999E-2</v>
      </c>
      <c r="BJ43">
        <f>VLOOKUP($A43,edata[],electronic_llokup!AA$61)</f>
        <v>497.02800000000002</v>
      </c>
      <c r="BK43">
        <f>VLOOKUP($A43,edata[],electronic_llokup!AB$61)</f>
        <v>58.020899999999997</v>
      </c>
      <c r="BL43">
        <f>VLOOKUP($A43,edata[],electronic_llokup!AC$61)</f>
        <v>1117.57</v>
      </c>
      <c r="BM43">
        <f>VLOOKUP($A43,edata[],electronic_llokup!AD$61)</f>
        <v>-0.24285999999999999</v>
      </c>
      <c r="BN43">
        <f>VLOOKUP($A43,edata[],electronic_llokup!AE$61)</f>
        <v>-2.409E-2</v>
      </c>
      <c r="BO43">
        <f>VLOOKUP($A43,edata[],electronic_llokup!AF$61)</f>
        <v>137.28036270000001</v>
      </c>
      <c r="BP43" t="str">
        <f>VLOOKUP($A43,edata[],electronic_llokup!AG$61)</f>
        <v>SP1</v>
      </c>
      <c r="BQ43">
        <f>VLOOKUP($A43,edata[],electronic_llokup!AH$61)</f>
        <v>0.19575999999999999</v>
      </c>
      <c r="BR43">
        <f>VLOOKUP($A43,edata[],electronic_llokup!AI$61)</f>
        <v>-1.7198000000000001E-2</v>
      </c>
      <c r="BS43">
        <f>VLOOKUP($A43,edata[],electronic_llokup!AJ$61)</f>
        <v>-2.7101E-2</v>
      </c>
      <c r="BT43">
        <f>VLOOKUP($A43,edata[],electronic_llokup!AK$61)</f>
        <v>-0.15559300000000001</v>
      </c>
      <c r="BU43">
        <f>VLOOKUP($A43,edata[],electronic_llokup!AL$61)</f>
        <v>0.52158599999999999</v>
      </c>
      <c r="BV43">
        <f>VLOOKUP($A43,edata[],electronic_llokup!AM$61)</f>
        <v>-0.184866</v>
      </c>
      <c r="BW43">
        <f>VLOOKUP($A43,edata[],electronic_llokup!AN$61)</f>
        <v>-0.150033</v>
      </c>
      <c r="BX43">
        <f>VLOOKUP($A43,edata[],electronic_llokup!AO$61)</f>
        <v>-8.6227999999999999E-2</v>
      </c>
      <c r="BY43">
        <f>VLOOKUP($A43,edata[],electronic_llokup!AP$61)</f>
        <v>497.02800000000002</v>
      </c>
      <c r="BZ43">
        <f>VLOOKUP($A43,edata[],electronic_llokup!AQ$61)</f>
        <v>58.020899999999997</v>
      </c>
      <c r="CA43">
        <f>VLOOKUP($A43,edata[],electronic_llokup!AR$61)</f>
        <v>1117.57</v>
      </c>
      <c r="CB43">
        <f>VLOOKUP($A43,edata[],electronic_llokup!AS$61)</f>
        <v>-0.24285999999999999</v>
      </c>
      <c r="CC43">
        <f>VLOOKUP($A43,edata[],electronic_llokup!AT$61)</f>
        <v>-2.409E-2</v>
      </c>
      <c r="CD43">
        <f>VLOOKUP($A43,edata[],46)</f>
        <v>137.28036270000001</v>
      </c>
      <c r="CE43">
        <f>VLOOKUP(A43,bmi[],2)</f>
        <v>32.5</v>
      </c>
      <c r="CF43">
        <f>VLOOKUP(A43,bmi[],3)</f>
        <v>0.43940000000000007</v>
      </c>
    </row>
    <row r="44" spans="1:84" x14ac:dyDescent="0.25">
      <c r="A44" t="s">
        <v>66</v>
      </c>
      <c r="B44">
        <v>6.5560714662824946</v>
      </c>
      <c r="C44">
        <v>6.44452628113575</v>
      </c>
      <c r="D44">
        <v>6.7803417769963197</v>
      </c>
      <c r="E44">
        <v>4.1272863811253604</v>
      </c>
      <c r="F44">
        <v>3.8320816544416898</v>
      </c>
      <c r="G44">
        <v>4.3104581637973398</v>
      </c>
      <c r="H44">
        <v>7.6485278464852628</v>
      </c>
      <c r="I44">
        <v>7.4028477208947798</v>
      </c>
      <c r="J44">
        <v>7.7755481747292396</v>
      </c>
      <c r="K44">
        <v>43.600000000000009</v>
      </c>
      <c r="L44">
        <v>40.5</v>
      </c>
      <c r="M44">
        <v>49.5</v>
      </c>
      <c r="N44">
        <v>29.075390280619992</v>
      </c>
      <c r="O44">
        <v>28.532039337208602</v>
      </c>
      <c r="P44">
        <v>29.621055116198701</v>
      </c>
      <c r="Q44">
        <v>65.756647494144588</v>
      </c>
      <c r="R44">
        <v>67.064647130235599</v>
      </c>
      <c r="S44">
        <v>64.505032622338305</v>
      </c>
      <c r="T44">
        <v>108.130729189569</v>
      </c>
      <c r="U44">
        <v>100.290991851329</v>
      </c>
      <c r="V44">
        <v>103.83153399106739</v>
      </c>
      <c r="W44">
        <v>107.915660265699</v>
      </c>
      <c r="X44">
        <v>99.094215967539796</v>
      </c>
      <c r="Y44">
        <v>104.29271628234679</v>
      </c>
      <c r="Z44">
        <v>110.77310407109699</v>
      </c>
      <c r="AA44">
        <v>100.66398890099001</v>
      </c>
      <c r="AB44">
        <v>104.89122686764092</v>
      </c>
      <c r="AC44">
        <v>1.84628816819043</v>
      </c>
      <c r="AD44">
        <v>1.84122649340052</v>
      </c>
      <c r="AE44">
        <v>1.843912110907042</v>
      </c>
      <c r="AF44">
        <v>1.84867790596415</v>
      </c>
      <c r="AG44">
        <v>1.8404594535061001</v>
      </c>
      <c r="AH44">
        <v>1.8438645914144451</v>
      </c>
      <c r="AI44">
        <v>1.8801981278577999</v>
      </c>
      <c r="AJ44">
        <v>1.87540555613979</v>
      </c>
      <c r="AK44">
        <v>1.877846431043606</v>
      </c>
      <c r="AL44" t="str">
        <f>VLOOKUP($A44,edata[],electronic_llokup!C$61)</f>
        <v>AL6</v>
      </c>
      <c r="AM44">
        <f>VLOOKUP($A44,edata[],electronic_llokup!D$61)</f>
        <v>0.165352</v>
      </c>
      <c r="AN44">
        <f>VLOOKUP($A44,edata[],electronic_llokup!E$61)</f>
        <v>-3.8466E-2</v>
      </c>
      <c r="AO44">
        <f>VLOOKUP($A44,edata[],electronic_llokup!F$61)</f>
        <v>-4.1852E-2</v>
      </c>
      <c r="AP44">
        <f>VLOOKUP($A44,edata[],electronic_llokup!G$61)</f>
        <v>-0.29164800000000002</v>
      </c>
      <c r="AQ44">
        <f>VLOOKUP($A44,edata[],electronic_llokup!H$61)</f>
        <v>0.44260899999999997</v>
      </c>
      <c r="AR44">
        <f>VLOOKUP($A44,edata[],electronic_llokup!I$61)</f>
        <v>-0.17845</v>
      </c>
      <c r="AS44">
        <f>VLOOKUP($A44,edata[],electronic_llokup!J$61)</f>
        <v>-0.16891999999999999</v>
      </c>
      <c r="AT44">
        <f>VLOOKUP($A44,edata[],electronic_llokup!K$61)</f>
        <v>-1.2258E-2</v>
      </c>
      <c r="AU44">
        <f>VLOOKUP($A44,edata[],electronic_llokup!L$61)</f>
        <v>500.904</v>
      </c>
      <c r="AV44">
        <f>VLOOKUP($A44,edata[],electronic_llokup!M$61)</f>
        <v>154.66</v>
      </c>
      <c r="AW44">
        <f>VLOOKUP($A44,edata[],electronic_llokup!N$61)</f>
        <v>1165.29</v>
      </c>
      <c r="AX44">
        <f>VLOOKUP($A44,edata[],electronic_llokup!O$61)</f>
        <v>-0.25062000000000001</v>
      </c>
      <c r="AY44">
        <f>VLOOKUP($A44,edata[],electronic_llokup!P$61)</f>
        <v>2.9190000000000001E-2</v>
      </c>
      <c r="AZ44">
        <f>VLOOKUP($A44,edata[],electronic_llokup!Q$61)</f>
        <v>175.5835731</v>
      </c>
      <c r="BA44" t="str">
        <f>VLOOKUP($A44,edata[],electronic_llokup!R$61)</f>
        <v>SP8</v>
      </c>
      <c r="BB44">
        <f>VLOOKUP($A44,edata[],electronic_llokup!S$61)</f>
        <v>0.18934200000000001</v>
      </c>
      <c r="BC44">
        <f>VLOOKUP($A44,edata[],electronic_llokup!T$61)</f>
        <v>-2.9399999999999999E-2</v>
      </c>
      <c r="BD44">
        <f>VLOOKUP($A44,edata[],electronic_llokup!U$61)</f>
        <v>-2.0822E-2</v>
      </c>
      <c r="BE44">
        <f>VLOOKUP($A44,edata[],electronic_llokup!V$61)</f>
        <v>-0.14033300000000001</v>
      </c>
      <c r="BF44">
        <f>VLOOKUP($A44,edata[],electronic_llokup!W$61)</f>
        <v>0.530366</v>
      </c>
      <c r="BG44">
        <f>VLOOKUP($A44,edata[],electronic_llokup!X$61)</f>
        <v>-0.15603900000000001</v>
      </c>
      <c r="BH44">
        <f>VLOOKUP($A44,edata[],electronic_llokup!Y$61)</f>
        <v>-0.19473099999999999</v>
      </c>
      <c r="BI44">
        <f>VLOOKUP($A44,edata[],electronic_llokup!Z$61)</f>
        <v>-3.7366000000000003E-2</v>
      </c>
      <c r="BJ44">
        <f>VLOOKUP($A44,edata[],electronic_llokup!AA$61)</f>
        <v>496.012</v>
      </c>
      <c r="BK44">
        <f>VLOOKUP($A44,edata[],electronic_llokup!AB$61)</f>
        <v>59.413800000000002</v>
      </c>
      <c r="BL44">
        <f>VLOOKUP($A44,edata[],electronic_llokup!AC$61)</f>
        <v>1162.29</v>
      </c>
      <c r="BM44">
        <f>VLOOKUP($A44,edata[],electronic_llokup!AD$61)</f>
        <v>-0.23701</v>
      </c>
      <c r="BN44">
        <f>VLOOKUP($A44,edata[],electronic_llokup!AE$61)</f>
        <v>-1.976E-2</v>
      </c>
      <c r="BO44">
        <f>VLOOKUP($A44,edata[],electronic_llokup!AF$61)</f>
        <v>136.3265475</v>
      </c>
      <c r="BP44" t="str">
        <f>VLOOKUP($A44,edata[],electronic_llokup!AG$61)</f>
        <v>SP8</v>
      </c>
      <c r="BQ44">
        <f>VLOOKUP($A44,edata[],electronic_llokup!AH$61)</f>
        <v>0.18934200000000001</v>
      </c>
      <c r="BR44">
        <f>VLOOKUP($A44,edata[],electronic_llokup!AI$61)</f>
        <v>-2.9399999999999999E-2</v>
      </c>
      <c r="BS44">
        <f>VLOOKUP($A44,edata[],electronic_llokup!AJ$61)</f>
        <v>-2.0822E-2</v>
      </c>
      <c r="BT44">
        <f>VLOOKUP($A44,edata[],electronic_llokup!AK$61)</f>
        <v>-0.14033300000000001</v>
      </c>
      <c r="BU44">
        <f>VLOOKUP($A44,edata[],electronic_llokup!AL$61)</f>
        <v>0.530366</v>
      </c>
      <c r="BV44">
        <f>VLOOKUP($A44,edata[],electronic_llokup!AM$61)</f>
        <v>-0.15603900000000001</v>
      </c>
      <c r="BW44">
        <f>VLOOKUP($A44,edata[],electronic_llokup!AN$61)</f>
        <v>-0.19473099999999999</v>
      </c>
      <c r="BX44">
        <f>VLOOKUP($A44,edata[],electronic_llokup!AO$61)</f>
        <v>-3.7366000000000003E-2</v>
      </c>
      <c r="BY44">
        <f>VLOOKUP($A44,edata[],electronic_llokup!AP$61)</f>
        <v>496.012</v>
      </c>
      <c r="BZ44">
        <f>VLOOKUP($A44,edata[],electronic_llokup!AQ$61)</f>
        <v>59.413800000000002</v>
      </c>
      <c r="CA44">
        <f>VLOOKUP($A44,edata[],electronic_llokup!AR$61)</f>
        <v>1162.29</v>
      </c>
      <c r="CB44">
        <f>VLOOKUP($A44,edata[],electronic_llokup!AS$61)</f>
        <v>-0.23701</v>
      </c>
      <c r="CC44">
        <f>VLOOKUP($A44,edata[],electronic_llokup!AT$61)</f>
        <v>-1.976E-2</v>
      </c>
      <c r="CD44">
        <f>VLOOKUP($A44,edata[],46)</f>
        <v>136.3265475</v>
      </c>
      <c r="CE44">
        <f>VLOOKUP(A44,bmi[],2)</f>
        <v>22.599999999999998</v>
      </c>
      <c r="CF44">
        <f>VLOOKUP(A44,bmi[],3)</f>
        <v>1.6999999999999999E-3</v>
      </c>
    </row>
    <row r="45" spans="1:84" x14ac:dyDescent="0.25">
      <c r="A45" t="s">
        <v>67</v>
      </c>
      <c r="B45">
        <v>7.2076798322029196</v>
      </c>
      <c r="C45">
        <v>6.5103394114744599</v>
      </c>
      <c r="D45">
        <v>7.4443563803740496</v>
      </c>
      <c r="E45">
        <v>3.3226976906248629</v>
      </c>
      <c r="F45">
        <v>3.22111484633233</v>
      </c>
      <c r="G45">
        <v>3.4227084466520998</v>
      </c>
      <c r="H45">
        <v>8.2445646580206393</v>
      </c>
      <c r="I45">
        <v>7.6407251248946899</v>
      </c>
      <c r="J45">
        <v>9.9908754874920902</v>
      </c>
      <c r="K45">
        <v>42.088888888888889</v>
      </c>
      <c r="L45">
        <v>38.799999999999997</v>
      </c>
      <c r="M45">
        <v>45.1</v>
      </c>
      <c r="N45">
        <v>28.067859321644899</v>
      </c>
      <c r="O45">
        <v>27.528798536217199</v>
      </c>
      <c r="P45">
        <v>29.111011366279499</v>
      </c>
      <c r="Q45">
        <v>63.506242446014944</v>
      </c>
      <c r="R45">
        <v>65.944205949453107</v>
      </c>
      <c r="S45">
        <v>62.252045682099897</v>
      </c>
      <c r="T45">
        <v>107.05141627432501</v>
      </c>
      <c r="U45">
        <v>101.323137831674</v>
      </c>
      <c r="V45">
        <v>103.64522617992232</v>
      </c>
      <c r="W45">
        <v>106.332021477853</v>
      </c>
      <c r="X45">
        <v>95.594146414245799</v>
      </c>
      <c r="Y45">
        <v>101.0029425366306</v>
      </c>
      <c r="Z45">
        <v>105.885561436744</v>
      </c>
      <c r="AA45">
        <v>95.680166423297507</v>
      </c>
      <c r="AB45">
        <v>100.28527787265124</v>
      </c>
      <c r="AC45">
        <v>1.8471085512226899</v>
      </c>
      <c r="AD45">
        <v>1.8418669875970901</v>
      </c>
      <c r="AE45">
        <v>1.8443222364526166</v>
      </c>
      <c r="AF45">
        <v>1.8465527341508501</v>
      </c>
      <c r="AG45">
        <v>1.8396048488737999</v>
      </c>
      <c r="AH45">
        <v>1.8438647627191189</v>
      </c>
      <c r="AI45">
        <v>1.86567333689475</v>
      </c>
      <c r="AJ45">
        <v>1.8609817301628699</v>
      </c>
      <c r="AK45">
        <v>1.8641789414541021</v>
      </c>
      <c r="AL45" t="str">
        <f>VLOOKUP($A45,edata[],electronic_llokup!C$61)</f>
        <v>OT1</v>
      </c>
      <c r="AM45">
        <f>VLOOKUP($A45,edata[],electronic_llokup!D$61)</f>
        <v>-9.8630999999999996E-2</v>
      </c>
      <c r="AN45">
        <f>VLOOKUP($A45,edata[],electronic_llokup!E$61)</f>
        <v>-1.9910000000000001E-2</v>
      </c>
      <c r="AO45">
        <f>VLOOKUP($A45,edata[],electronic_llokup!F$61)</f>
        <v>-1.9909E-2</v>
      </c>
      <c r="AP45">
        <f>VLOOKUP($A45,edata[],electronic_llokup!G$61)</f>
        <v>0.375722</v>
      </c>
      <c r="AQ45">
        <f>VLOOKUP($A45,edata[],electronic_llokup!H$61)</f>
        <v>-5.6609000000000007E-2</v>
      </c>
      <c r="AR45">
        <f>VLOOKUP($A45,edata[],electronic_llokup!I$61)</f>
        <v>-0.144231</v>
      </c>
      <c r="AS45">
        <f>VLOOKUP($A45,edata[],electronic_llokup!J$61)</f>
        <v>-0.14419599999999999</v>
      </c>
      <c r="AT45">
        <f>VLOOKUP($A45,edata[],electronic_llokup!K$61)</f>
        <v>1.721312</v>
      </c>
      <c r="AU45">
        <f>VLOOKUP($A45,edata[],electronic_llokup!L$61)</f>
        <v>603.56700000000001</v>
      </c>
      <c r="AV45">
        <f>VLOOKUP($A45,edata[],electronic_llokup!M$61)</f>
        <v>118.79198399999996</v>
      </c>
      <c r="AW45">
        <f>VLOOKUP($A45,edata[],electronic_llokup!N$61)</f>
        <v>846</v>
      </c>
      <c r="AX45">
        <f>VLOOKUP($A45,edata[],electronic_llokup!O$61)</f>
        <v>-0.24764</v>
      </c>
      <c r="AY45">
        <f>VLOOKUP($A45,edata[],electronic_llokup!P$61)</f>
        <v>3.3029999999999997E-2</v>
      </c>
      <c r="AZ45">
        <f>VLOOKUP($A45,edata[],electronic_llokup!Q$61)</f>
        <v>176.12323169999999</v>
      </c>
      <c r="BA45" t="str">
        <f>VLOOKUP($A45,edata[],electronic_llokup!R$61)</f>
        <v>SP1</v>
      </c>
      <c r="BB45">
        <f>VLOOKUP($A45,edata[],electronic_llokup!S$61)</f>
        <v>0.19575999999999999</v>
      </c>
      <c r="BC45">
        <f>VLOOKUP($A45,edata[],electronic_llokup!T$61)</f>
        <v>-1.7198000000000001E-2</v>
      </c>
      <c r="BD45">
        <f>VLOOKUP($A45,edata[],electronic_llokup!U$61)</f>
        <v>-2.7101E-2</v>
      </c>
      <c r="BE45">
        <f>VLOOKUP($A45,edata[],electronic_llokup!V$61)</f>
        <v>-0.15559300000000001</v>
      </c>
      <c r="BF45">
        <f>VLOOKUP($A45,edata[],electronic_llokup!W$61)</f>
        <v>0.52158599999999999</v>
      </c>
      <c r="BG45">
        <f>VLOOKUP($A45,edata[],electronic_llokup!X$61)</f>
        <v>-0.184866</v>
      </c>
      <c r="BH45">
        <f>VLOOKUP($A45,edata[],electronic_llokup!Y$61)</f>
        <v>-0.150033</v>
      </c>
      <c r="BI45">
        <f>VLOOKUP($A45,edata[],electronic_llokup!Z$61)</f>
        <v>-8.6227999999999999E-2</v>
      </c>
      <c r="BJ45">
        <f>VLOOKUP($A45,edata[],electronic_llokup!AA$61)</f>
        <v>497.02800000000002</v>
      </c>
      <c r="BK45">
        <f>VLOOKUP($A45,edata[],electronic_llokup!AB$61)</f>
        <v>58.020899999999997</v>
      </c>
      <c r="BL45">
        <f>VLOOKUP($A45,edata[],electronic_llokup!AC$61)</f>
        <v>1117.57</v>
      </c>
      <c r="BM45">
        <f>VLOOKUP($A45,edata[],electronic_llokup!AD$61)</f>
        <v>-0.24285999999999999</v>
      </c>
      <c r="BN45">
        <f>VLOOKUP($A45,edata[],electronic_llokup!AE$61)</f>
        <v>-2.409E-2</v>
      </c>
      <c r="BO45">
        <f>VLOOKUP($A45,edata[],electronic_llokup!AF$61)</f>
        <v>137.28036270000001</v>
      </c>
      <c r="BP45" t="str">
        <f>VLOOKUP($A45,edata[],electronic_llokup!AG$61)</f>
        <v>SP1</v>
      </c>
      <c r="BQ45">
        <f>VLOOKUP($A45,edata[],electronic_llokup!AH$61)</f>
        <v>0.19575999999999999</v>
      </c>
      <c r="BR45">
        <f>VLOOKUP($A45,edata[],electronic_llokup!AI$61)</f>
        <v>-1.7198000000000001E-2</v>
      </c>
      <c r="BS45">
        <f>VLOOKUP($A45,edata[],electronic_llokup!AJ$61)</f>
        <v>-2.7101E-2</v>
      </c>
      <c r="BT45">
        <f>VLOOKUP($A45,edata[],electronic_llokup!AK$61)</f>
        <v>-0.15559300000000001</v>
      </c>
      <c r="BU45">
        <f>VLOOKUP($A45,edata[],electronic_llokup!AL$61)</f>
        <v>0.52158599999999999</v>
      </c>
      <c r="BV45">
        <f>VLOOKUP($A45,edata[],electronic_llokup!AM$61)</f>
        <v>-0.184866</v>
      </c>
      <c r="BW45">
        <f>VLOOKUP($A45,edata[],electronic_llokup!AN$61)</f>
        <v>-0.150033</v>
      </c>
      <c r="BX45">
        <f>VLOOKUP($A45,edata[],electronic_llokup!AO$61)</f>
        <v>-8.6227999999999999E-2</v>
      </c>
      <c r="BY45">
        <f>VLOOKUP($A45,edata[],electronic_llokup!AP$61)</f>
        <v>497.02800000000002</v>
      </c>
      <c r="BZ45">
        <f>VLOOKUP($A45,edata[],electronic_llokup!AQ$61)</f>
        <v>58.020899999999997</v>
      </c>
      <c r="CA45">
        <f>VLOOKUP($A45,edata[],electronic_llokup!AR$61)</f>
        <v>1117.57</v>
      </c>
      <c r="CB45">
        <f>VLOOKUP($A45,edata[],electronic_llokup!AS$61)</f>
        <v>-0.24285999999999999</v>
      </c>
      <c r="CC45">
        <f>VLOOKUP($A45,edata[],electronic_llokup!AT$61)</f>
        <v>-2.409E-2</v>
      </c>
      <c r="CD45">
        <f>VLOOKUP($A45,edata[],46)</f>
        <v>137.28036270000001</v>
      </c>
      <c r="CE45">
        <f>VLOOKUP(A45,bmi[],2)</f>
        <v>3.879999999999999</v>
      </c>
      <c r="CF45">
        <f>VLOOKUP(A45,bmi[],3)</f>
        <v>0.18090000000000001</v>
      </c>
    </row>
    <row r="46" spans="1:84" x14ac:dyDescent="0.25">
      <c r="A46" t="s">
        <v>68</v>
      </c>
      <c r="B46">
        <v>7.4963370240688976</v>
      </c>
      <c r="C46">
        <v>7.45405139210414</v>
      </c>
      <c r="D46">
        <v>7.5793965685188702</v>
      </c>
      <c r="E46">
        <v>4.3005122704656911</v>
      </c>
      <c r="F46">
        <v>4.1523625806606201</v>
      </c>
      <c r="G46">
        <v>4.4654012339790201</v>
      </c>
      <c r="H46">
        <v>7.6586761497527913</v>
      </c>
      <c r="I46">
        <v>7.35764141840012</v>
      </c>
      <c r="J46">
        <v>7.8400769939507597</v>
      </c>
      <c r="K46">
        <v>51.071428571428577</v>
      </c>
      <c r="L46">
        <v>47.1</v>
      </c>
      <c r="M46">
        <v>54.1</v>
      </c>
      <c r="N46">
        <v>28.405254247097584</v>
      </c>
      <c r="O46">
        <v>28.0440567757548</v>
      </c>
      <c r="P46">
        <v>28.755795995125698</v>
      </c>
      <c r="Q46">
        <v>64.241358791247038</v>
      </c>
      <c r="R46">
        <v>65.109742654660707</v>
      </c>
      <c r="S46">
        <v>63.380354215686197</v>
      </c>
      <c r="T46">
        <v>108.295252124692</v>
      </c>
      <c r="U46">
        <v>98.1579517027712</v>
      </c>
      <c r="V46">
        <v>102.28435390350903</v>
      </c>
      <c r="W46">
        <v>109.38400254676</v>
      </c>
      <c r="X46">
        <v>98.732320641816102</v>
      </c>
      <c r="Y46">
        <v>102.30958614692496</v>
      </c>
      <c r="Z46">
        <v>106.162395806316</v>
      </c>
      <c r="AA46">
        <v>99.190003977480401</v>
      </c>
      <c r="AB46">
        <v>103.13740223659855</v>
      </c>
      <c r="AC46">
        <v>1.87549620100921</v>
      </c>
      <c r="AD46">
        <v>1.8712402304354101</v>
      </c>
      <c r="AE46">
        <v>1.8734388073167287</v>
      </c>
      <c r="AF46">
        <v>1.8461998808363</v>
      </c>
      <c r="AG46">
        <v>1.8389412714929201</v>
      </c>
      <c r="AH46">
        <v>1.8426371761082054</v>
      </c>
      <c r="AI46">
        <v>1.84678233693091</v>
      </c>
      <c r="AJ46">
        <v>1.8397103032814699</v>
      </c>
      <c r="AK46">
        <v>1.8434182441666569</v>
      </c>
      <c r="AL46" t="str">
        <f>VLOOKUP($A46,edata[],electronic_llokup!C$61)</f>
        <v>AL11</v>
      </c>
      <c r="AM46">
        <f>VLOOKUP($A46,edata[],electronic_llokup!D$61)</f>
        <v>0.15173600000000001</v>
      </c>
      <c r="AN46">
        <f>VLOOKUP($A46,edata[],electronic_llokup!E$61)</f>
        <v>-3.4506000000000002E-2</v>
      </c>
      <c r="AO46">
        <f>VLOOKUP($A46,edata[],electronic_llokup!F$61)</f>
        <v>-3.4562000000000002E-2</v>
      </c>
      <c r="AP46">
        <f>VLOOKUP($A46,edata[],electronic_llokup!G$61)</f>
        <v>-0.12188300000000001</v>
      </c>
      <c r="AQ46">
        <f>VLOOKUP($A46,edata[],electronic_llokup!H$61)</f>
        <v>0.41831699999999999</v>
      </c>
      <c r="AR46">
        <f>VLOOKUP($A46,edata[],electronic_llokup!I$61)</f>
        <v>-0.151834</v>
      </c>
      <c r="AS46">
        <f>VLOOKUP($A46,edata[],electronic_llokup!J$61)</f>
        <v>-0.15231600000000001</v>
      </c>
      <c r="AT46">
        <f>VLOOKUP($A46,edata[],electronic_llokup!K$61)</f>
        <v>-8.7807999999999997E-2</v>
      </c>
      <c r="AU46">
        <f>VLOOKUP($A46,edata[],electronic_llokup!L$61)</f>
        <v>465.73599999999999</v>
      </c>
      <c r="AV46">
        <f>VLOOKUP($A46,edata[],electronic_llokup!M$61)</f>
        <v>161.79400000000001</v>
      </c>
      <c r="AW46">
        <f>VLOOKUP($A46,edata[],electronic_llokup!N$61)</f>
        <v>1249.75</v>
      </c>
      <c r="AX46">
        <f>VLOOKUP($A46,edata[],electronic_llokup!O$61)</f>
        <v>-0.23638000000000001</v>
      </c>
      <c r="AY46">
        <f>VLOOKUP($A46,edata[],electronic_llokup!P$61)</f>
        <v>-1.5970000000000002E-2</v>
      </c>
      <c r="AZ46">
        <f>VLOOKUP($A46,edata[],electronic_llokup!Q$61)</f>
        <v>138.3094791</v>
      </c>
      <c r="BA46" t="str">
        <f>VLOOKUP($A46,edata[],electronic_llokup!R$61)</f>
        <v>SP1</v>
      </c>
      <c r="BB46">
        <f>VLOOKUP($A46,edata[],electronic_llokup!S$61)</f>
        <v>0.19575999999999999</v>
      </c>
      <c r="BC46">
        <f>VLOOKUP($A46,edata[],electronic_llokup!T$61)</f>
        <v>-1.7198000000000001E-2</v>
      </c>
      <c r="BD46">
        <f>VLOOKUP($A46,edata[],electronic_llokup!U$61)</f>
        <v>-2.7101E-2</v>
      </c>
      <c r="BE46">
        <f>VLOOKUP($A46,edata[],electronic_llokup!V$61)</f>
        <v>-0.15559300000000001</v>
      </c>
      <c r="BF46">
        <f>VLOOKUP($A46,edata[],electronic_llokup!W$61)</f>
        <v>0.52158599999999999</v>
      </c>
      <c r="BG46">
        <f>VLOOKUP($A46,edata[],electronic_llokup!X$61)</f>
        <v>-0.184866</v>
      </c>
      <c r="BH46">
        <f>VLOOKUP($A46,edata[],electronic_llokup!Y$61)</f>
        <v>-0.150033</v>
      </c>
      <c r="BI46">
        <f>VLOOKUP($A46,edata[],electronic_llokup!Z$61)</f>
        <v>-8.6227999999999999E-2</v>
      </c>
      <c r="BJ46">
        <f>VLOOKUP($A46,edata[],electronic_llokup!AA$61)</f>
        <v>497.02800000000002</v>
      </c>
      <c r="BK46">
        <f>VLOOKUP($A46,edata[],electronic_llokup!AB$61)</f>
        <v>58.020899999999997</v>
      </c>
      <c r="BL46">
        <f>VLOOKUP($A46,edata[],electronic_llokup!AC$61)</f>
        <v>1117.57</v>
      </c>
      <c r="BM46">
        <f>VLOOKUP($A46,edata[],electronic_llokup!AD$61)</f>
        <v>-0.24285999999999999</v>
      </c>
      <c r="BN46">
        <f>VLOOKUP($A46,edata[],electronic_llokup!AE$61)</f>
        <v>-2.409E-2</v>
      </c>
      <c r="BO46">
        <f>VLOOKUP($A46,edata[],electronic_llokup!AF$61)</f>
        <v>137.28036270000001</v>
      </c>
      <c r="BP46" t="str">
        <f>VLOOKUP($A46,edata[],electronic_llokup!AG$61)</f>
        <v>SP1</v>
      </c>
      <c r="BQ46">
        <f>VLOOKUP($A46,edata[],electronic_llokup!AH$61)</f>
        <v>0.19575999999999999</v>
      </c>
      <c r="BR46">
        <f>VLOOKUP($A46,edata[],electronic_llokup!AI$61)</f>
        <v>-1.7198000000000001E-2</v>
      </c>
      <c r="BS46">
        <f>VLOOKUP($A46,edata[],electronic_llokup!AJ$61)</f>
        <v>-2.7101E-2</v>
      </c>
      <c r="BT46">
        <f>VLOOKUP($A46,edata[],electronic_llokup!AK$61)</f>
        <v>-0.15559300000000001</v>
      </c>
      <c r="BU46">
        <f>VLOOKUP($A46,edata[],electronic_llokup!AL$61)</f>
        <v>0.52158599999999999</v>
      </c>
      <c r="BV46">
        <f>VLOOKUP($A46,edata[],electronic_llokup!AM$61)</f>
        <v>-0.184866</v>
      </c>
      <c r="BW46">
        <f>VLOOKUP($A46,edata[],electronic_llokup!AN$61)</f>
        <v>-0.150033</v>
      </c>
      <c r="BX46">
        <f>VLOOKUP($A46,edata[],electronic_llokup!AO$61)</f>
        <v>-8.6227999999999999E-2</v>
      </c>
      <c r="BY46">
        <f>VLOOKUP($A46,edata[],electronic_llokup!AP$61)</f>
        <v>497.02800000000002</v>
      </c>
      <c r="BZ46">
        <f>VLOOKUP($A46,edata[],electronic_llokup!AQ$61)</f>
        <v>58.020899999999997</v>
      </c>
      <c r="CA46">
        <f>VLOOKUP($A46,edata[],electronic_llokup!AR$61)</f>
        <v>1117.57</v>
      </c>
      <c r="CB46">
        <f>VLOOKUP($A46,edata[],electronic_llokup!AS$61)</f>
        <v>-0.24285999999999999</v>
      </c>
      <c r="CC46">
        <f>VLOOKUP($A46,edata[],electronic_llokup!AT$61)</f>
        <v>-2.409E-2</v>
      </c>
      <c r="CD46">
        <f>VLOOKUP($A46,edata[],46)</f>
        <v>137.28036270000001</v>
      </c>
      <c r="CE46">
        <f>VLOOKUP(A46,bmi[],2)</f>
        <v>15.38</v>
      </c>
      <c r="CF46">
        <f>VLOOKUP(A46,bmi[],3)</f>
        <v>1E-4</v>
      </c>
    </row>
    <row r="47" spans="1:84" x14ac:dyDescent="0.25">
      <c r="A47" t="s">
        <v>69</v>
      </c>
      <c r="B47">
        <v>6.421106607234714</v>
      </c>
      <c r="C47">
        <v>6.4092132033414497</v>
      </c>
      <c r="D47">
        <v>6.4363620629483904</v>
      </c>
      <c r="E47">
        <v>4.2475499835941823</v>
      </c>
      <c r="F47">
        <v>4.2305094308787803</v>
      </c>
      <c r="G47">
        <v>4.26124484544175</v>
      </c>
      <c r="H47">
        <v>7.6453594648241401</v>
      </c>
      <c r="I47">
        <v>7.6248796658145599</v>
      </c>
      <c r="J47">
        <v>7.6628985061741597</v>
      </c>
      <c r="K47">
        <v>40.5</v>
      </c>
      <c r="L47">
        <v>40.5</v>
      </c>
      <c r="M47">
        <v>40.5</v>
      </c>
      <c r="N47">
        <v>28.470931424707398</v>
      </c>
      <c r="O47">
        <v>28.4617199449178</v>
      </c>
      <c r="P47">
        <v>28.4780106953909</v>
      </c>
      <c r="Q47">
        <v>64.629972564452501</v>
      </c>
      <c r="R47">
        <v>64.648115896471097</v>
      </c>
      <c r="S47">
        <v>64.601544509877797</v>
      </c>
      <c r="T47">
        <v>104.847973711634</v>
      </c>
      <c r="U47">
        <v>99.108449349813398</v>
      </c>
      <c r="V47">
        <v>103.11897242616661</v>
      </c>
      <c r="W47">
        <v>105.118114941614</v>
      </c>
      <c r="X47">
        <v>99.464926804418894</v>
      </c>
      <c r="Y47">
        <v>102.33217308038454</v>
      </c>
      <c r="Z47">
        <v>104.904119761522</v>
      </c>
      <c r="AA47">
        <v>99.821448293993797</v>
      </c>
      <c r="AB47">
        <v>103.58661987468545</v>
      </c>
      <c r="AC47">
        <v>1.8433268836535699</v>
      </c>
      <c r="AD47">
        <v>1.84014048376747</v>
      </c>
      <c r="AE47">
        <v>1.8415920517222124</v>
      </c>
      <c r="AF47">
        <v>1.8433908972325901</v>
      </c>
      <c r="AG47">
        <v>1.8430881693505601</v>
      </c>
      <c r="AH47">
        <v>1.8431964047125551</v>
      </c>
      <c r="AI47">
        <v>1.8432170246609501</v>
      </c>
      <c r="AJ47">
        <v>1.8408663721193801</v>
      </c>
      <c r="AK47">
        <v>1.8420352188871225</v>
      </c>
      <c r="AL47" t="str">
        <f>VLOOKUP($A47,edata[],electronic_llokup!C$61)</f>
        <v>AL11</v>
      </c>
      <c r="AM47">
        <f>VLOOKUP($A47,edata[],electronic_llokup!D$61)</f>
        <v>0.15173600000000001</v>
      </c>
      <c r="AN47">
        <f>VLOOKUP($A47,edata[],electronic_llokup!E$61)</f>
        <v>-3.4506000000000002E-2</v>
      </c>
      <c r="AO47">
        <f>VLOOKUP($A47,edata[],electronic_llokup!F$61)</f>
        <v>-3.4562000000000002E-2</v>
      </c>
      <c r="AP47">
        <f>VLOOKUP($A47,edata[],electronic_llokup!G$61)</f>
        <v>-0.12188300000000001</v>
      </c>
      <c r="AQ47">
        <f>VLOOKUP($A47,edata[],electronic_llokup!H$61)</f>
        <v>0.41831699999999999</v>
      </c>
      <c r="AR47">
        <f>VLOOKUP($A47,edata[],electronic_llokup!I$61)</f>
        <v>-0.151834</v>
      </c>
      <c r="AS47">
        <f>VLOOKUP($A47,edata[],electronic_llokup!J$61)</f>
        <v>-0.15231600000000001</v>
      </c>
      <c r="AT47">
        <f>VLOOKUP($A47,edata[],electronic_llokup!K$61)</f>
        <v>-8.7807999999999997E-2</v>
      </c>
      <c r="AU47">
        <f>VLOOKUP($A47,edata[],electronic_llokup!L$61)</f>
        <v>465.73599999999999</v>
      </c>
      <c r="AV47">
        <f>VLOOKUP($A47,edata[],electronic_llokup!M$61)</f>
        <v>161.79400000000001</v>
      </c>
      <c r="AW47">
        <f>VLOOKUP($A47,edata[],electronic_llokup!N$61)</f>
        <v>1249.75</v>
      </c>
      <c r="AX47">
        <f>VLOOKUP($A47,edata[],electronic_llokup!O$61)</f>
        <v>-0.23638000000000001</v>
      </c>
      <c r="AY47">
        <f>VLOOKUP($A47,edata[],electronic_llokup!P$61)</f>
        <v>-1.5970000000000002E-2</v>
      </c>
      <c r="AZ47">
        <f>VLOOKUP($A47,edata[],electronic_llokup!Q$61)</f>
        <v>138.3094791</v>
      </c>
      <c r="BA47" t="str">
        <f>VLOOKUP($A47,edata[],electronic_llokup!R$61)</f>
        <v>SP1</v>
      </c>
      <c r="BB47">
        <f>VLOOKUP($A47,edata[],electronic_llokup!S$61)</f>
        <v>0.19575999999999999</v>
      </c>
      <c r="BC47">
        <f>VLOOKUP($A47,edata[],electronic_llokup!T$61)</f>
        <v>-1.7198000000000001E-2</v>
      </c>
      <c r="BD47">
        <f>VLOOKUP($A47,edata[],electronic_llokup!U$61)</f>
        <v>-2.7101E-2</v>
      </c>
      <c r="BE47">
        <f>VLOOKUP($A47,edata[],electronic_llokup!V$61)</f>
        <v>-0.15559300000000001</v>
      </c>
      <c r="BF47">
        <f>VLOOKUP($A47,edata[],electronic_llokup!W$61)</f>
        <v>0.52158599999999999</v>
      </c>
      <c r="BG47">
        <f>VLOOKUP($A47,edata[],electronic_llokup!X$61)</f>
        <v>-0.184866</v>
      </c>
      <c r="BH47">
        <f>VLOOKUP($A47,edata[],electronic_llokup!Y$61)</f>
        <v>-0.150033</v>
      </c>
      <c r="BI47">
        <f>VLOOKUP($A47,edata[],electronic_llokup!Z$61)</f>
        <v>-8.6227999999999999E-2</v>
      </c>
      <c r="BJ47">
        <f>VLOOKUP($A47,edata[],electronic_llokup!AA$61)</f>
        <v>497.02800000000002</v>
      </c>
      <c r="BK47">
        <f>VLOOKUP($A47,edata[],electronic_llokup!AB$61)</f>
        <v>58.020899999999997</v>
      </c>
      <c r="BL47">
        <f>VLOOKUP($A47,edata[],electronic_llokup!AC$61)</f>
        <v>1117.57</v>
      </c>
      <c r="BM47">
        <f>VLOOKUP($A47,edata[],electronic_llokup!AD$61)</f>
        <v>-0.24285999999999999</v>
      </c>
      <c r="BN47">
        <f>VLOOKUP($A47,edata[],electronic_llokup!AE$61)</f>
        <v>-2.409E-2</v>
      </c>
      <c r="BO47">
        <f>VLOOKUP($A47,edata[],electronic_llokup!AF$61)</f>
        <v>137.28036270000001</v>
      </c>
      <c r="BP47" t="str">
        <f>VLOOKUP($A47,edata[],electronic_llokup!AG$61)</f>
        <v>SP1</v>
      </c>
      <c r="BQ47">
        <f>VLOOKUP($A47,edata[],electronic_llokup!AH$61)</f>
        <v>0.19575999999999999</v>
      </c>
      <c r="BR47">
        <f>VLOOKUP($A47,edata[],electronic_llokup!AI$61)</f>
        <v>-1.7198000000000001E-2</v>
      </c>
      <c r="BS47">
        <f>VLOOKUP($A47,edata[],electronic_llokup!AJ$61)</f>
        <v>-2.7101E-2</v>
      </c>
      <c r="BT47">
        <f>VLOOKUP($A47,edata[],electronic_llokup!AK$61)</f>
        <v>-0.15559300000000001</v>
      </c>
      <c r="BU47">
        <f>VLOOKUP($A47,edata[],electronic_llokup!AL$61)</f>
        <v>0.52158599999999999</v>
      </c>
      <c r="BV47">
        <f>VLOOKUP($A47,edata[],electronic_llokup!AM$61)</f>
        <v>-0.184866</v>
      </c>
      <c r="BW47">
        <f>VLOOKUP($A47,edata[],electronic_llokup!AN$61)</f>
        <v>-0.150033</v>
      </c>
      <c r="BX47">
        <f>VLOOKUP($A47,edata[],electronic_llokup!AO$61)</f>
        <v>-8.6227999999999999E-2</v>
      </c>
      <c r="BY47">
        <f>VLOOKUP($A47,edata[],electronic_llokup!AP$61)</f>
        <v>497.02800000000002</v>
      </c>
      <c r="BZ47">
        <f>VLOOKUP($A47,edata[],electronic_llokup!AQ$61)</f>
        <v>58.020899999999997</v>
      </c>
      <c r="CA47">
        <f>VLOOKUP($A47,edata[],electronic_llokup!AR$61)</f>
        <v>1117.57</v>
      </c>
      <c r="CB47">
        <f>VLOOKUP($A47,edata[],electronic_llokup!AS$61)</f>
        <v>-0.24285999999999999</v>
      </c>
      <c r="CC47">
        <f>VLOOKUP($A47,edata[],electronic_llokup!AT$61)</f>
        <v>-2.409E-2</v>
      </c>
      <c r="CD47">
        <f>VLOOKUP($A47,edata[],46)</f>
        <v>137.28036270000001</v>
      </c>
      <c r="CE47">
        <f>VLOOKUP(A47,bmi[],2)</f>
        <v>-2</v>
      </c>
      <c r="CF47">
        <f>VLOOKUP(A47,bmi[],3)</f>
        <v>3.839</v>
      </c>
    </row>
    <row r="48" spans="1:84" x14ac:dyDescent="0.25">
      <c r="A48" t="s">
        <v>56</v>
      </c>
      <c r="B48">
        <v>8.7823118109994116</v>
      </c>
      <c r="C48">
        <v>8.6716846630536004</v>
      </c>
      <c r="D48">
        <v>8.8506032045470402</v>
      </c>
      <c r="E48">
        <v>4.5281336954882123</v>
      </c>
      <c r="F48">
        <v>4.4731435838849896</v>
      </c>
      <c r="G48">
        <v>4.5797795696602099</v>
      </c>
      <c r="H48">
        <v>8.5303603209374046</v>
      </c>
      <c r="I48">
        <v>8.0155102095652904</v>
      </c>
      <c r="J48">
        <v>8.8433950806199508</v>
      </c>
      <c r="K48">
        <v>44.285714285714292</v>
      </c>
      <c r="L48">
        <v>42.8</v>
      </c>
      <c r="M48">
        <v>46.2</v>
      </c>
      <c r="N48">
        <v>30.256243134228043</v>
      </c>
      <c r="O48">
        <v>29.734238338865101</v>
      </c>
      <c r="P48">
        <v>30.908184839243301</v>
      </c>
      <c r="Q48">
        <v>68.384291101273803</v>
      </c>
      <c r="R48">
        <v>69.999221329963504</v>
      </c>
      <c r="S48">
        <v>67.087128460437398</v>
      </c>
      <c r="T48">
        <v>116.647789805876</v>
      </c>
      <c r="U48">
        <v>101.870139550313</v>
      </c>
      <c r="V48">
        <v>108.01225843260877</v>
      </c>
      <c r="W48">
        <v>108.85139904207099</v>
      </c>
      <c r="X48">
        <v>100.854092320926</v>
      </c>
      <c r="Y48">
        <v>104.47205596763058</v>
      </c>
      <c r="Z48">
        <v>116.786321759393</v>
      </c>
      <c r="AA48">
        <v>101.892238887519</v>
      </c>
      <c r="AB48">
        <v>109.55805570132064</v>
      </c>
      <c r="AC48">
        <v>1.8514343088535401</v>
      </c>
      <c r="AD48">
        <v>1.84042766769031</v>
      </c>
      <c r="AE48">
        <v>1.8449727893133527</v>
      </c>
      <c r="AF48">
        <v>1.8972234976406901</v>
      </c>
      <c r="AG48">
        <v>1.8882873192393099</v>
      </c>
      <c r="AH48">
        <v>1.8928107223028163</v>
      </c>
      <c r="AI48">
        <v>1.8512066335231101</v>
      </c>
      <c r="AJ48">
        <v>1.8409521992708</v>
      </c>
      <c r="AK48">
        <v>1.8454477733887178</v>
      </c>
      <c r="AL48" t="str">
        <f>VLOOKUP($A48,edata[],electronic_llokup!C$61)</f>
        <v>AL1</v>
      </c>
      <c r="AM48">
        <f>VLOOKUP($A48,edata[],electronic_llokup!D$61)</f>
        <v>0.15546399999999999</v>
      </c>
      <c r="AN48">
        <f>VLOOKUP($A48,edata[],electronic_llokup!E$61)</f>
        <v>-3.7927000000000002E-2</v>
      </c>
      <c r="AO48">
        <f>VLOOKUP($A48,edata[],electronic_llokup!F$61)</f>
        <v>-3.7895999999999999E-2</v>
      </c>
      <c r="AP48">
        <f>VLOOKUP($A48,edata[],electronic_llokup!G$61)</f>
        <v>-0.43332700000000002</v>
      </c>
      <c r="AQ48">
        <f>VLOOKUP($A48,edata[],electronic_llokup!H$61)</f>
        <v>0.39064500000000002</v>
      </c>
      <c r="AR48">
        <f>VLOOKUP($A48,edata[],electronic_llokup!I$61)</f>
        <v>-0.17117199999999999</v>
      </c>
      <c r="AS48">
        <f>VLOOKUP($A48,edata[],electronic_llokup!J$61)</f>
        <v>-0.17145299999999999</v>
      </c>
      <c r="AT48">
        <f>VLOOKUP($A48,edata[],electronic_llokup!K$61)</f>
        <v>6.7978999999999998E-2</v>
      </c>
      <c r="AU48">
        <f>VLOOKUP($A48,edata[],electronic_llokup!L$61)</f>
        <v>464.04</v>
      </c>
      <c r="AV48">
        <f>VLOOKUP($A48,edata[],electronic_llokup!M$61)</f>
        <v>158.369</v>
      </c>
      <c r="AW48">
        <f>VLOOKUP($A48,edata[],electronic_llokup!N$61)</f>
        <v>1200.6500000000001</v>
      </c>
      <c r="AX48">
        <f>VLOOKUP($A48,edata[],electronic_llokup!O$61)</f>
        <v>-0.25013999999999997</v>
      </c>
      <c r="AY48">
        <f>VLOOKUP($A48,edata[],electronic_llokup!P$61)</f>
        <v>2.3949999999999999E-2</v>
      </c>
      <c r="AZ48">
        <f>VLOOKUP($A48,edata[],electronic_llokup!Q$61)</f>
        <v>171.9942159</v>
      </c>
      <c r="BA48" t="str">
        <f>VLOOKUP($A48,edata[],electronic_llokup!R$61)</f>
        <v>SP21</v>
      </c>
      <c r="BB48">
        <f>VLOOKUP($A48,edata[],electronic_llokup!S$61)</f>
        <v>0.17983299999999999</v>
      </c>
      <c r="BC48">
        <f>VLOOKUP($A48,edata[],electronic_llokup!T$61)</f>
        <v>-3.8869000000000001E-2</v>
      </c>
      <c r="BD48">
        <f>VLOOKUP($A48,edata[],electronic_llokup!U$61)</f>
        <v>-3.8897000000000001E-2</v>
      </c>
      <c r="BE48">
        <f>VLOOKUP($A48,edata[],electronic_llokup!V$61)</f>
        <v>-0.16137699999999999</v>
      </c>
      <c r="BF48">
        <f>VLOOKUP($A48,edata[],electronic_llokup!W$61)</f>
        <v>0.73704599999999998</v>
      </c>
      <c r="BG48">
        <f>VLOOKUP($A48,edata[],electronic_llokup!X$61)</f>
        <v>-0.22905900000000001</v>
      </c>
      <c r="BH48">
        <f>VLOOKUP($A48,edata[],electronic_llokup!Y$61)</f>
        <v>-0.22885</v>
      </c>
      <c r="BI48">
        <f>VLOOKUP($A48,edata[],electronic_llokup!Z$61)</f>
        <v>-0.54333100000000001</v>
      </c>
      <c r="BJ48">
        <f>VLOOKUP($A48,edata[],electronic_llokup!AA$61)</f>
        <v>511.279</v>
      </c>
      <c r="BK48">
        <f>VLOOKUP($A48,edata[],electronic_llokup!AB$61)</f>
        <v>80.517799999999994</v>
      </c>
      <c r="BL48">
        <f>VLOOKUP($A48,edata[],electronic_llokup!AC$61)</f>
        <v>1126.25</v>
      </c>
      <c r="BM48">
        <f>VLOOKUP($A48,edata[],electronic_llokup!AD$61)</f>
        <v>-0.19825000000000001</v>
      </c>
      <c r="BN48">
        <f>VLOOKUP($A48,edata[],electronic_llokup!AE$61)</f>
        <v>-1.5640000000000001E-2</v>
      </c>
      <c r="BO48">
        <f>VLOOKUP($A48,edata[],electronic_llokup!AF$61)</f>
        <v>114.5896011</v>
      </c>
      <c r="BP48" t="str">
        <f>VLOOKUP($A48,edata[],electronic_llokup!AG$61)</f>
        <v>SP21</v>
      </c>
      <c r="BQ48">
        <f>VLOOKUP($A48,edata[],electronic_llokup!AH$61)</f>
        <v>0.17983299999999999</v>
      </c>
      <c r="BR48">
        <f>VLOOKUP($A48,edata[],electronic_llokup!AI$61)</f>
        <v>-3.8869000000000001E-2</v>
      </c>
      <c r="BS48">
        <f>VLOOKUP($A48,edata[],electronic_llokup!AJ$61)</f>
        <v>-3.8897000000000001E-2</v>
      </c>
      <c r="BT48">
        <f>VLOOKUP($A48,edata[],electronic_llokup!AK$61)</f>
        <v>-0.16137699999999999</v>
      </c>
      <c r="BU48">
        <f>VLOOKUP($A48,edata[],electronic_llokup!AL$61)</f>
        <v>0.73704599999999998</v>
      </c>
      <c r="BV48">
        <f>VLOOKUP($A48,edata[],electronic_llokup!AM$61)</f>
        <v>-0.22905900000000001</v>
      </c>
      <c r="BW48">
        <f>VLOOKUP($A48,edata[],electronic_llokup!AN$61)</f>
        <v>-0.22885</v>
      </c>
      <c r="BX48">
        <f>VLOOKUP($A48,edata[],electronic_llokup!AO$61)</f>
        <v>-0.54333100000000001</v>
      </c>
      <c r="BY48">
        <f>VLOOKUP($A48,edata[],electronic_llokup!AP$61)</f>
        <v>511.279</v>
      </c>
      <c r="BZ48">
        <f>VLOOKUP($A48,edata[],electronic_llokup!AQ$61)</f>
        <v>80.517799999999994</v>
      </c>
      <c r="CA48">
        <f>VLOOKUP($A48,edata[],electronic_llokup!AR$61)</f>
        <v>1126.25</v>
      </c>
      <c r="CB48">
        <f>VLOOKUP($A48,edata[],electronic_llokup!AS$61)</f>
        <v>-0.19825000000000001</v>
      </c>
      <c r="CC48">
        <f>VLOOKUP($A48,edata[],electronic_llokup!AT$61)</f>
        <v>-1.5640000000000001E-2</v>
      </c>
      <c r="CD48">
        <f>VLOOKUP($A48,edata[],46)</f>
        <v>114.5896011</v>
      </c>
      <c r="CE48">
        <f>VLOOKUP(A48,bmi[],2)</f>
        <v>-11.329999999999998</v>
      </c>
      <c r="CF48">
        <f>VLOOKUP(A48,bmi[],3)</f>
        <v>3.1600000000000003E-2</v>
      </c>
    </row>
    <row r="49" spans="1:84" x14ac:dyDescent="0.25">
      <c r="A49" t="s">
        <v>57</v>
      </c>
      <c r="B49">
        <v>8.78780280687592</v>
      </c>
      <c r="C49">
        <v>8.7301255511175597</v>
      </c>
      <c r="D49">
        <v>8.8416461064665999</v>
      </c>
      <c r="E49">
        <v>4.6419882514311999</v>
      </c>
      <c r="F49">
        <v>4.5653897160886903</v>
      </c>
      <c r="G49">
        <v>4.6869879710387101</v>
      </c>
      <c r="H49">
        <v>9.9492177953857137</v>
      </c>
      <c r="I49">
        <v>9.6184020709779698</v>
      </c>
      <c r="J49">
        <v>10.1260516366963</v>
      </c>
      <c r="K49">
        <v>44.663636363636357</v>
      </c>
      <c r="L49">
        <v>42.9</v>
      </c>
      <c r="M49">
        <v>46.5</v>
      </c>
      <c r="N49">
        <v>30.216944047944533</v>
      </c>
      <c r="O49">
        <v>29.729187321365</v>
      </c>
      <c r="P49">
        <v>30.751859064786</v>
      </c>
      <c r="Q49">
        <v>68.326255865001784</v>
      </c>
      <c r="R49">
        <v>69.644310627851794</v>
      </c>
      <c r="S49">
        <v>67.107798240545605</v>
      </c>
      <c r="T49">
        <v>115.96825627040801</v>
      </c>
      <c r="U49">
        <v>101.607129867235</v>
      </c>
      <c r="V49">
        <v>108.52197894915571</v>
      </c>
      <c r="W49">
        <v>108.044033045406</v>
      </c>
      <c r="X49">
        <v>100.64118570435301</v>
      </c>
      <c r="Y49">
        <v>103.76732632918443</v>
      </c>
      <c r="Z49">
        <v>116.00811208544199</v>
      </c>
      <c r="AA49">
        <v>102.27023248344</v>
      </c>
      <c r="AB49">
        <v>109.69184299507761</v>
      </c>
      <c r="AC49">
        <v>1.8476433638556899</v>
      </c>
      <c r="AD49">
        <v>1.8402991604627701</v>
      </c>
      <c r="AE49">
        <v>1.8432542272600607</v>
      </c>
      <c r="AF49">
        <v>1.8959791665521999</v>
      </c>
      <c r="AG49">
        <v>1.8881008977276601</v>
      </c>
      <c r="AH49">
        <v>1.8915437465218401</v>
      </c>
      <c r="AI49">
        <v>1.84913980001513</v>
      </c>
      <c r="AJ49">
        <v>1.8400861392880401</v>
      </c>
      <c r="AK49">
        <v>1.8439718206658553</v>
      </c>
      <c r="AL49" t="str">
        <f>VLOOKUP($A49,edata[],electronic_llokup!C$61)</f>
        <v>AL1</v>
      </c>
      <c r="AM49">
        <f>VLOOKUP($A49,edata[],electronic_llokup!D$61)</f>
        <v>0.15546399999999999</v>
      </c>
      <c r="AN49">
        <f>VLOOKUP($A49,edata[],electronic_llokup!E$61)</f>
        <v>-3.7927000000000002E-2</v>
      </c>
      <c r="AO49">
        <f>VLOOKUP($A49,edata[],electronic_llokup!F$61)</f>
        <v>-3.7895999999999999E-2</v>
      </c>
      <c r="AP49">
        <f>VLOOKUP($A49,edata[],electronic_llokup!G$61)</f>
        <v>-0.43332700000000002</v>
      </c>
      <c r="AQ49">
        <f>VLOOKUP($A49,edata[],electronic_llokup!H$61)</f>
        <v>0.39064500000000002</v>
      </c>
      <c r="AR49">
        <f>VLOOKUP($A49,edata[],electronic_llokup!I$61)</f>
        <v>-0.17117199999999999</v>
      </c>
      <c r="AS49">
        <f>VLOOKUP($A49,edata[],electronic_llokup!J$61)</f>
        <v>-0.17145299999999999</v>
      </c>
      <c r="AT49">
        <f>VLOOKUP($A49,edata[],electronic_llokup!K$61)</f>
        <v>6.7978999999999998E-2</v>
      </c>
      <c r="AU49">
        <f>VLOOKUP($A49,edata[],electronic_llokup!L$61)</f>
        <v>464.04</v>
      </c>
      <c r="AV49">
        <f>VLOOKUP($A49,edata[],electronic_llokup!M$61)</f>
        <v>158.369</v>
      </c>
      <c r="AW49">
        <f>VLOOKUP($A49,edata[],electronic_llokup!N$61)</f>
        <v>1200.6500000000001</v>
      </c>
      <c r="AX49">
        <f>VLOOKUP($A49,edata[],electronic_llokup!O$61)</f>
        <v>-0.25013999999999997</v>
      </c>
      <c r="AY49">
        <f>VLOOKUP($A49,edata[],electronic_llokup!P$61)</f>
        <v>2.3949999999999999E-2</v>
      </c>
      <c r="AZ49">
        <f>VLOOKUP($A49,edata[],electronic_llokup!Q$61)</f>
        <v>171.9942159</v>
      </c>
      <c r="BA49" t="str">
        <f>VLOOKUP($A49,edata[],electronic_llokup!R$61)</f>
        <v>SP19</v>
      </c>
      <c r="BB49">
        <f>VLOOKUP($A49,edata[],electronic_llokup!S$61)</f>
        <v>0.18577199999999999</v>
      </c>
      <c r="BC49">
        <f>VLOOKUP($A49,edata[],electronic_llokup!T$61)</f>
        <v>-3.3121999999999999E-2</v>
      </c>
      <c r="BD49">
        <f>VLOOKUP($A49,edata[],electronic_llokup!U$61)</f>
        <v>-2.7512999999999999E-2</v>
      </c>
      <c r="BE49">
        <f>VLOOKUP($A49,edata[],electronic_llokup!V$61)</f>
        <v>-0.121568</v>
      </c>
      <c r="BF49">
        <f>VLOOKUP($A49,edata[],electronic_llokup!W$61)</f>
        <v>0.62966699999999998</v>
      </c>
      <c r="BG49">
        <f>VLOOKUP($A49,edata[],electronic_llokup!X$61)</f>
        <v>-0.17815500000000001</v>
      </c>
      <c r="BH49">
        <f>VLOOKUP($A49,edata[],electronic_llokup!Y$61)</f>
        <v>-0.22019</v>
      </c>
      <c r="BI49">
        <f>VLOOKUP($A49,edata[],electronic_llokup!Z$61)</f>
        <v>-0.20809800000000001</v>
      </c>
      <c r="BJ49">
        <f>VLOOKUP($A49,edata[],electronic_llokup!AA$61)</f>
        <v>503.92700000000002</v>
      </c>
      <c r="BK49">
        <f>VLOOKUP($A49,edata[],electronic_llokup!AB$61)</f>
        <v>66.731200000000001</v>
      </c>
      <c r="BL49">
        <f>VLOOKUP($A49,edata[],electronic_llokup!AC$61)</f>
        <v>1183.18</v>
      </c>
      <c r="BM49">
        <f>VLOOKUP($A49,edata[],electronic_llokup!AD$61)</f>
        <v>-0.20313999999999999</v>
      </c>
      <c r="BN49">
        <f>VLOOKUP($A49,edata[],electronic_llokup!AE$61)</f>
        <v>-2.1530000000000001E-2</v>
      </c>
      <c r="BO49">
        <f>VLOOKUP($A49,edata[],electronic_llokup!AF$61)</f>
        <v>113.96209109999999</v>
      </c>
      <c r="BP49" t="str">
        <f>VLOOKUP($A49,edata[],electronic_llokup!AG$61)</f>
        <v>SP19</v>
      </c>
      <c r="BQ49">
        <f>VLOOKUP($A49,edata[],electronic_llokup!AH$61)</f>
        <v>0.18577199999999999</v>
      </c>
      <c r="BR49">
        <f>VLOOKUP($A49,edata[],electronic_llokup!AI$61)</f>
        <v>-3.3121999999999999E-2</v>
      </c>
      <c r="BS49">
        <f>VLOOKUP($A49,edata[],electronic_llokup!AJ$61)</f>
        <v>-2.7512999999999999E-2</v>
      </c>
      <c r="BT49">
        <f>VLOOKUP($A49,edata[],electronic_llokup!AK$61)</f>
        <v>-0.121568</v>
      </c>
      <c r="BU49">
        <f>VLOOKUP($A49,edata[],electronic_llokup!AL$61)</f>
        <v>0.62966699999999998</v>
      </c>
      <c r="BV49">
        <f>VLOOKUP($A49,edata[],electronic_llokup!AM$61)</f>
        <v>-0.17815500000000001</v>
      </c>
      <c r="BW49">
        <f>VLOOKUP($A49,edata[],electronic_llokup!AN$61)</f>
        <v>-0.22019</v>
      </c>
      <c r="BX49">
        <f>VLOOKUP($A49,edata[],electronic_llokup!AO$61)</f>
        <v>-0.20809800000000001</v>
      </c>
      <c r="BY49">
        <f>VLOOKUP($A49,edata[],electronic_llokup!AP$61)</f>
        <v>503.92700000000002</v>
      </c>
      <c r="BZ49">
        <f>VLOOKUP($A49,edata[],electronic_llokup!AQ$61)</f>
        <v>66.731200000000001</v>
      </c>
      <c r="CA49">
        <f>VLOOKUP($A49,edata[],electronic_llokup!AR$61)</f>
        <v>1183.18</v>
      </c>
      <c r="CB49">
        <f>VLOOKUP($A49,edata[],electronic_llokup!AS$61)</f>
        <v>-0.20313999999999999</v>
      </c>
      <c r="CC49">
        <f>VLOOKUP($A49,edata[],electronic_llokup!AT$61)</f>
        <v>-2.1530000000000001E-2</v>
      </c>
      <c r="CD49">
        <f>VLOOKUP($A49,edata[],46)</f>
        <v>113.96209109999999</v>
      </c>
      <c r="CE49">
        <f>VLOOKUP(A49,bmi[],2)</f>
        <v>9.2799999999999994</v>
      </c>
      <c r="CF49">
        <f>VLOOKUP(A49,bmi[],3)</f>
        <v>3.7299999999999993E-2</v>
      </c>
    </row>
    <row r="50" spans="1:84" x14ac:dyDescent="0.25">
      <c r="A50" t="s">
        <v>58</v>
      </c>
      <c r="B50">
        <v>8.515879759403294</v>
      </c>
      <c r="C50">
        <v>8.0704923092702501</v>
      </c>
      <c r="D50">
        <v>8.8027022252257492</v>
      </c>
      <c r="E50">
        <v>4.4456775382129097</v>
      </c>
      <c r="F50">
        <v>4.2065071166444197</v>
      </c>
      <c r="G50">
        <v>4.57692910764899</v>
      </c>
      <c r="H50">
        <v>8.6522959180274999</v>
      </c>
      <c r="I50">
        <v>8.3123513273201901</v>
      </c>
      <c r="J50">
        <v>8.8632280378838306</v>
      </c>
      <c r="K50">
        <v>44.426086956521729</v>
      </c>
      <c r="L50">
        <v>42.9</v>
      </c>
      <c r="M50">
        <v>46.3</v>
      </c>
      <c r="N50">
        <v>30.270757729986482</v>
      </c>
      <c r="O50">
        <v>29.772194156642499</v>
      </c>
      <c r="P50">
        <v>30.953247636860201</v>
      </c>
      <c r="Q50">
        <v>68.438243926555572</v>
      </c>
      <c r="R50">
        <v>70.1202540677847</v>
      </c>
      <c r="S50">
        <v>67.205682990576804</v>
      </c>
      <c r="T50">
        <v>117.143694628109</v>
      </c>
      <c r="U50">
        <v>101.963578246751</v>
      </c>
      <c r="V50">
        <v>109.70141734330946</v>
      </c>
      <c r="W50">
        <v>107.55500412545599</v>
      </c>
      <c r="X50">
        <v>100.825889926423</v>
      </c>
      <c r="Y50">
        <v>103.53836764141509</v>
      </c>
      <c r="Z50">
        <v>117.04283226362</v>
      </c>
      <c r="AA50">
        <v>101.996598430728</v>
      </c>
      <c r="AB50">
        <v>109.10833623605639</v>
      </c>
      <c r="AC50">
        <v>1.8504783165441301</v>
      </c>
      <c r="AD50">
        <v>1.83997989119446</v>
      </c>
      <c r="AE50">
        <v>1.8441515210095532</v>
      </c>
      <c r="AF50">
        <v>1.8973038765574599</v>
      </c>
      <c r="AG50">
        <v>1.8875290726237799</v>
      </c>
      <c r="AH50">
        <v>1.8924012437661653</v>
      </c>
      <c r="AI50">
        <v>1.8502307964143201</v>
      </c>
      <c r="AJ50">
        <v>1.8392754008032599</v>
      </c>
      <c r="AK50">
        <v>1.8439001958697732</v>
      </c>
      <c r="AL50" t="str">
        <f>VLOOKUP($A50,edata[],electronic_llokup!C$61)</f>
        <v>AL1</v>
      </c>
      <c r="AM50">
        <f>VLOOKUP($A50,edata[],electronic_llokup!D$61)</f>
        <v>0.15546399999999999</v>
      </c>
      <c r="AN50">
        <f>VLOOKUP($A50,edata[],electronic_llokup!E$61)</f>
        <v>-3.7927000000000002E-2</v>
      </c>
      <c r="AO50">
        <f>VLOOKUP($A50,edata[],electronic_llokup!F$61)</f>
        <v>-3.7895999999999999E-2</v>
      </c>
      <c r="AP50">
        <f>VLOOKUP($A50,edata[],electronic_llokup!G$61)</f>
        <v>-0.43332700000000002</v>
      </c>
      <c r="AQ50">
        <f>VLOOKUP($A50,edata[],electronic_llokup!H$61)</f>
        <v>0.39064500000000002</v>
      </c>
      <c r="AR50">
        <f>VLOOKUP($A50,edata[],electronic_llokup!I$61)</f>
        <v>-0.17117199999999999</v>
      </c>
      <c r="AS50">
        <f>VLOOKUP($A50,edata[],electronic_llokup!J$61)</f>
        <v>-0.17145299999999999</v>
      </c>
      <c r="AT50">
        <f>VLOOKUP($A50,edata[],electronic_llokup!K$61)</f>
        <v>6.7978999999999998E-2</v>
      </c>
      <c r="AU50">
        <f>VLOOKUP($A50,edata[],electronic_llokup!L$61)</f>
        <v>464.04</v>
      </c>
      <c r="AV50">
        <f>VLOOKUP($A50,edata[],electronic_llokup!M$61)</f>
        <v>158.369</v>
      </c>
      <c r="AW50">
        <f>VLOOKUP($A50,edata[],electronic_llokup!N$61)</f>
        <v>1200.6500000000001</v>
      </c>
      <c r="AX50">
        <f>VLOOKUP($A50,edata[],electronic_llokup!O$61)</f>
        <v>-0.25013999999999997</v>
      </c>
      <c r="AY50">
        <f>VLOOKUP($A50,edata[],electronic_llokup!P$61)</f>
        <v>2.3949999999999999E-2</v>
      </c>
      <c r="AZ50">
        <f>VLOOKUP($A50,edata[],electronic_llokup!Q$61)</f>
        <v>171.9942159</v>
      </c>
      <c r="BA50" t="str">
        <f>VLOOKUP($A50,edata[],electronic_llokup!R$61)</f>
        <v>SP20</v>
      </c>
      <c r="BB50">
        <f>VLOOKUP($A50,edata[],electronic_llokup!S$61)</f>
        <v>0.19062100000000001</v>
      </c>
      <c r="BC50">
        <f>VLOOKUP($A50,edata[],electronic_llokup!T$61)</f>
        <v>-2.1784999999999999E-2</v>
      </c>
      <c r="BD50">
        <f>VLOOKUP($A50,edata[],electronic_llokup!U$61)</f>
        <v>-3.0521E-2</v>
      </c>
      <c r="BE50">
        <f>VLOOKUP($A50,edata[],electronic_llokup!V$61)</f>
        <v>-0.111499</v>
      </c>
      <c r="BF50">
        <f>VLOOKUP($A50,edata[],electronic_llokup!W$61)</f>
        <v>0.56892100000000001</v>
      </c>
      <c r="BG50">
        <f>VLOOKUP($A50,edata[],electronic_llokup!X$61)</f>
        <v>-0.20616999999999999</v>
      </c>
      <c r="BH50">
        <f>VLOOKUP($A50,edata[],electronic_llokup!Y$61)</f>
        <v>-0.16203699999999999</v>
      </c>
      <c r="BI50">
        <f>VLOOKUP($A50,edata[],electronic_llokup!Z$61)</f>
        <v>-9.5824000000000006E-2</v>
      </c>
      <c r="BJ50">
        <f>VLOOKUP($A50,edata[],electronic_llokup!AA$61)</f>
        <v>500.55</v>
      </c>
      <c r="BK50">
        <f>VLOOKUP($A50,edata[],electronic_llokup!AB$61)</f>
        <v>62.513300000000001</v>
      </c>
      <c r="BL50">
        <f>VLOOKUP($A50,edata[],electronic_llokup!AC$61)</f>
        <v>1139.77</v>
      </c>
      <c r="BM50">
        <f>VLOOKUP($A50,edata[],electronic_llokup!AD$61)</f>
        <v>-0.20032</v>
      </c>
      <c r="BN50">
        <f>VLOOKUP($A50,edata[],electronic_llokup!AE$61)</f>
        <v>-2.1180000000000001E-2</v>
      </c>
      <c r="BO50">
        <f>VLOOKUP($A50,edata[],electronic_llokup!AF$61)</f>
        <v>112.4121414</v>
      </c>
      <c r="BP50" t="str">
        <f>VLOOKUP($A50,edata[],electronic_llokup!AG$61)</f>
        <v>SP20</v>
      </c>
      <c r="BQ50">
        <f>VLOOKUP($A50,edata[],electronic_llokup!AH$61)</f>
        <v>0.19062100000000001</v>
      </c>
      <c r="BR50">
        <f>VLOOKUP($A50,edata[],electronic_llokup!AI$61)</f>
        <v>-2.1784999999999999E-2</v>
      </c>
      <c r="BS50">
        <f>VLOOKUP($A50,edata[],electronic_llokup!AJ$61)</f>
        <v>-3.0521E-2</v>
      </c>
      <c r="BT50">
        <f>VLOOKUP($A50,edata[],electronic_llokup!AK$61)</f>
        <v>-0.111499</v>
      </c>
      <c r="BU50">
        <f>VLOOKUP($A50,edata[],electronic_llokup!AL$61)</f>
        <v>0.56892100000000001</v>
      </c>
      <c r="BV50">
        <f>VLOOKUP($A50,edata[],electronic_llokup!AM$61)</f>
        <v>-0.20616999999999999</v>
      </c>
      <c r="BW50">
        <f>VLOOKUP($A50,edata[],electronic_llokup!AN$61)</f>
        <v>-0.16203699999999999</v>
      </c>
      <c r="BX50">
        <f>VLOOKUP($A50,edata[],electronic_llokup!AO$61)</f>
        <v>-9.5824000000000006E-2</v>
      </c>
      <c r="BY50">
        <f>VLOOKUP($A50,edata[],electronic_llokup!AP$61)</f>
        <v>500.55</v>
      </c>
      <c r="BZ50">
        <f>VLOOKUP($A50,edata[],electronic_llokup!AQ$61)</f>
        <v>62.513300000000001</v>
      </c>
      <c r="CA50">
        <f>VLOOKUP($A50,edata[],electronic_llokup!AR$61)</f>
        <v>1139.77</v>
      </c>
      <c r="CB50">
        <f>VLOOKUP($A50,edata[],electronic_llokup!AS$61)</f>
        <v>-0.20032</v>
      </c>
      <c r="CC50">
        <f>VLOOKUP($A50,edata[],electronic_llokup!AT$61)</f>
        <v>-2.1180000000000001E-2</v>
      </c>
      <c r="CD50">
        <f>VLOOKUP($A50,edata[],46)</f>
        <v>112.4121414</v>
      </c>
      <c r="CE50">
        <f>VLOOKUP(A50,bmi[],2)</f>
        <v>11.129999999999995</v>
      </c>
      <c r="CF50">
        <f>VLOOKUP(A50,bmi[],3)</f>
        <v>5.5900000000000005E-2</v>
      </c>
    </row>
    <row r="51" spans="1:84" x14ac:dyDescent="0.25">
      <c r="A51" t="s">
        <v>59</v>
      </c>
      <c r="B51">
        <v>8.618073228698421</v>
      </c>
      <c r="C51">
        <v>8.4811277450359004</v>
      </c>
      <c r="D51">
        <v>8.7585169809681709</v>
      </c>
      <c r="E51">
        <v>4.6481052010247552</v>
      </c>
      <c r="F51">
        <v>4.47673957502478</v>
      </c>
      <c r="G51">
        <v>4.6900622345327401</v>
      </c>
      <c r="H51">
        <v>9.9940867082524107</v>
      </c>
      <c r="I51">
        <v>9.4375393885666892</v>
      </c>
      <c r="J51">
        <v>10.2863162430916</v>
      </c>
      <c r="K51">
        <v>44.709090909090911</v>
      </c>
      <c r="L51">
        <v>42.9</v>
      </c>
      <c r="M51">
        <v>47.3</v>
      </c>
      <c r="N51">
        <v>30.177406900697754</v>
      </c>
      <c r="O51">
        <v>29.583483203963301</v>
      </c>
      <c r="P51">
        <v>30.883543024250201</v>
      </c>
      <c r="Q51">
        <v>68.219082516421153</v>
      </c>
      <c r="R51">
        <v>69.9461544337546</v>
      </c>
      <c r="S51">
        <v>66.750444751313097</v>
      </c>
      <c r="T51">
        <v>117.06334141535601</v>
      </c>
      <c r="U51">
        <v>101.414195261903</v>
      </c>
      <c r="V51">
        <v>110.40851041308682</v>
      </c>
      <c r="W51">
        <v>108.85065137216399</v>
      </c>
      <c r="X51">
        <v>99.619895124967002</v>
      </c>
      <c r="Y51">
        <v>103.10331208146744</v>
      </c>
      <c r="Z51">
        <v>117.085043233573</v>
      </c>
      <c r="AA51">
        <v>101.391073447591</v>
      </c>
      <c r="AB51">
        <v>108.18379327792994</v>
      </c>
      <c r="AC51">
        <v>1.85110588568023</v>
      </c>
      <c r="AD51">
        <v>1.83938250508152</v>
      </c>
      <c r="AE51">
        <v>1.8444797192649696</v>
      </c>
      <c r="AF51">
        <v>1.89777448607573</v>
      </c>
      <c r="AG51">
        <v>1.8881753096574401</v>
      </c>
      <c r="AH51">
        <v>1.8922324778944948</v>
      </c>
      <c r="AI51">
        <v>1.85123985480002</v>
      </c>
      <c r="AJ51">
        <v>1.83975270077257</v>
      </c>
      <c r="AK51">
        <v>1.8436883420631101</v>
      </c>
      <c r="AL51" t="str">
        <f>VLOOKUP($A51,edata[],electronic_llokup!C$61)</f>
        <v>AL1</v>
      </c>
      <c r="AM51">
        <f>VLOOKUP($A51,edata[],electronic_llokup!D$61)</f>
        <v>0.15546399999999999</v>
      </c>
      <c r="AN51">
        <f>VLOOKUP($A51,edata[],electronic_llokup!E$61)</f>
        <v>-3.7927000000000002E-2</v>
      </c>
      <c r="AO51">
        <f>VLOOKUP($A51,edata[],electronic_llokup!F$61)</f>
        <v>-3.7895999999999999E-2</v>
      </c>
      <c r="AP51">
        <f>VLOOKUP($A51,edata[],electronic_llokup!G$61)</f>
        <v>-0.43332700000000002</v>
      </c>
      <c r="AQ51">
        <f>VLOOKUP($A51,edata[],electronic_llokup!H$61)</f>
        <v>0.39064500000000002</v>
      </c>
      <c r="AR51">
        <f>VLOOKUP($A51,edata[],electronic_llokup!I$61)</f>
        <v>-0.17117199999999999</v>
      </c>
      <c r="AS51">
        <f>VLOOKUP($A51,edata[],electronic_llokup!J$61)</f>
        <v>-0.17145299999999999</v>
      </c>
      <c r="AT51">
        <f>VLOOKUP($A51,edata[],electronic_llokup!K$61)</f>
        <v>6.7978999999999998E-2</v>
      </c>
      <c r="AU51">
        <f>VLOOKUP($A51,edata[],electronic_llokup!L$61)</f>
        <v>464.04</v>
      </c>
      <c r="AV51">
        <f>VLOOKUP($A51,edata[],electronic_llokup!M$61)</f>
        <v>158.369</v>
      </c>
      <c r="AW51">
        <f>VLOOKUP($A51,edata[],electronic_llokup!N$61)</f>
        <v>1200.6500000000001</v>
      </c>
      <c r="AX51">
        <f>VLOOKUP($A51,edata[],electronic_llokup!O$61)</f>
        <v>-0.25013999999999997</v>
      </c>
      <c r="AY51">
        <f>VLOOKUP($A51,edata[],electronic_llokup!P$61)</f>
        <v>2.3949999999999999E-2</v>
      </c>
      <c r="AZ51">
        <f>VLOOKUP($A51,edata[],electronic_llokup!Q$61)</f>
        <v>171.9942159</v>
      </c>
      <c r="BA51" t="str">
        <f>VLOOKUP($A51,edata[],electronic_llokup!R$61)</f>
        <v>SP11</v>
      </c>
      <c r="BB51">
        <f>VLOOKUP($A51,edata[],electronic_llokup!S$61)</f>
        <v>0.18898000000000001</v>
      </c>
      <c r="BC51">
        <f>VLOOKUP($A51,edata[],electronic_llokup!T$61)</f>
        <v>-3.1278E-2</v>
      </c>
      <c r="BD51">
        <f>VLOOKUP($A51,edata[],electronic_llokup!U$61)</f>
        <v>-2.4514000000000001E-2</v>
      </c>
      <c r="BE51">
        <f>VLOOKUP($A51,edata[],electronic_llokup!V$61)</f>
        <v>-0.121665</v>
      </c>
      <c r="BF51">
        <f>VLOOKUP($A51,edata[],electronic_llokup!W$61)</f>
        <v>0.60114100000000004</v>
      </c>
      <c r="BG51">
        <f>VLOOKUP($A51,edata[],electronic_llokup!X$61)</f>
        <v>-0.16911000000000001</v>
      </c>
      <c r="BH51">
        <f>VLOOKUP($A51,edata[],electronic_llokup!Y$61)</f>
        <v>-0.209231</v>
      </c>
      <c r="BI51">
        <f>VLOOKUP($A51,edata[],electronic_llokup!Z$61)</f>
        <v>-0.17353199999999999</v>
      </c>
      <c r="BJ51">
        <f>VLOOKUP($A51,edata[],electronic_llokup!AA$61)</f>
        <v>501.87200000000001</v>
      </c>
      <c r="BK51">
        <f>VLOOKUP($A51,edata[],electronic_llokup!AB$61)</f>
        <v>65.958600000000004</v>
      </c>
      <c r="BL51">
        <f>VLOOKUP($A51,edata[],electronic_llokup!AC$61)</f>
        <v>1145.3800000000001</v>
      </c>
      <c r="BM51">
        <f>VLOOKUP($A51,edata[],electronic_llokup!AD$61)</f>
        <v>-0.23574000000000001</v>
      </c>
      <c r="BN51">
        <f>VLOOKUP($A51,edata[],electronic_llokup!AE$61)</f>
        <v>-2.0820000000000002E-2</v>
      </c>
      <c r="BO51">
        <f>VLOOKUP($A51,edata[],electronic_llokup!AF$61)</f>
        <v>134.8644492</v>
      </c>
      <c r="BP51" t="str">
        <f>VLOOKUP($A51,edata[],electronic_llokup!AG$61)</f>
        <v>SP11</v>
      </c>
      <c r="BQ51">
        <f>VLOOKUP($A51,edata[],electronic_llokup!AH$61)</f>
        <v>0.98825944999999993</v>
      </c>
      <c r="BR51">
        <f>VLOOKUP($A51,edata[],electronic_llokup!AI$61)</f>
        <v>0.79329055000000004</v>
      </c>
      <c r="BS51">
        <f>VLOOKUP($A51,edata[],electronic_llokup!AJ$61)</f>
        <v>0.82534822499999994</v>
      </c>
      <c r="BT51">
        <f>VLOOKUP($A51,edata[],electronic_llokup!AK$61)</f>
        <v>0.72886819999999997</v>
      </c>
      <c r="BU51">
        <f>VLOOKUP($A51,edata[],electronic_llokup!AL$61)</f>
        <v>1.4421075999999999</v>
      </c>
      <c r="BV51">
        <f>VLOOKUP($A51,edata[],electronic_llokup!AM$61)</f>
        <v>0.76466447500000001</v>
      </c>
      <c r="BW51">
        <f>VLOOKUP($A51,edata[],electronic_llokup!AN$61)</f>
        <v>0.79039730000000008</v>
      </c>
      <c r="BX51">
        <f>VLOOKUP($A51,edata[],electronic_llokup!AO$61)</f>
        <v>0.85687154999999993</v>
      </c>
      <c r="BY51">
        <f>VLOOKUP($A51,edata[],electronic_llokup!AP$61)</f>
        <v>495.961725</v>
      </c>
      <c r="BZ51">
        <f>VLOOKUP($A51,edata[],electronic_llokup!AQ$61)</f>
        <v>68.891559999999998</v>
      </c>
      <c r="CA51">
        <f>VLOOKUP($A51,edata[],electronic_llokup!AR$61)</f>
        <v>1099.0259999999998</v>
      </c>
      <c r="CB51">
        <f>VLOOKUP($A51,edata[],electronic_llokup!AS$61)</f>
        <v>0.84615399999999996</v>
      </c>
      <c r="CC51">
        <f>VLOOKUP($A51,edata[],electronic_llokup!AT$61)</f>
        <v>1.0799879999999999</v>
      </c>
      <c r="CD51">
        <f>VLOOKUP($A51,edata[],46)</f>
        <v>134.8644492</v>
      </c>
      <c r="CE51">
        <f>VLOOKUP(A51,bmi[],2)</f>
        <v>28.279999999999998</v>
      </c>
      <c r="CF51">
        <f>VLOOKUP(A51,bmi[],3)</f>
        <v>2.8500000000000004E-2</v>
      </c>
    </row>
    <row r="52" spans="1:84" x14ac:dyDescent="0.25">
      <c r="A52" t="s">
        <v>60</v>
      </c>
      <c r="B52">
        <v>7.7511392904727066</v>
      </c>
      <c r="C52">
        <v>7.5551149997829201</v>
      </c>
      <c r="D52">
        <v>7.9152968761105296</v>
      </c>
      <c r="E52">
        <v>4.552139197660126</v>
      </c>
      <c r="F52">
        <v>4.3625974714988196</v>
      </c>
      <c r="G52">
        <v>4.6836321583515703</v>
      </c>
      <c r="H52">
        <v>9.0723880777562638</v>
      </c>
      <c r="I52">
        <v>8.61333828842365</v>
      </c>
      <c r="J52">
        <v>9.2885733606446408</v>
      </c>
      <c r="K52">
        <v>45.30833333333333</v>
      </c>
      <c r="L52">
        <v>43.4</v>
      </c>
      <c r="M52">
        <v>48.5</v>
      </c>
      <c r="N52">
        <v>30.633528391241679</v>
      </c>
      <c r="O52">
        <v>29.978639033975298</v>
      </c>
      <c r="P52">
        <v>31.721791225432199</v>
      </c>
      <c r="Q52">
        <v>69.33662412376583</v>
      </c>
      <c r="R52">
        <v>71.989297420834902</v>
      </c>
      <c r="S52">
        <v>67.712273236943304</v>
      </c>
      <c r="T52">
        <v>117.046496439349</v>
      </c>
      <c r="U52">
        <v>102.33814152742799</v>
      </c>
      <c r="V52">
        <v>110.09510462034176</v>
      </c>
      <c r="W52">
        <v>111.434416168393</v>
      </c>
      <c r="X52">
        <v>101.460038380406</v>
      </c>
      <c r="Y52">
        <v>104.97939947004492</v>
      </c>
      <c r="Z52">
        <v>117.925134167457</v>
      </c>
      <c r="AA52">
        <v>102.532666791528</v>
      </c>
      <c r="AB52">
        <v>110.10136027320083</v>
      </c>
      <c r="AC52">
        <v>1.8472547198478</v>
      </c>
      <c r="AD52">
        <v>1.8387770392301499</v>
      </c>
      <c r="AE52">
        <v>1.8420643051956225</v>
      </c>
      <c r="AF52">
        <v>1.8956465915354499</v>
      </c>
      <c r="AG52">
        <v>1.88646256257578</v>
      </c>
      <c r="AH52">
        <v>1.8915317957243925</v>
      </c>
      <c r="AI52">
        <v>1.8480500534347</v>
      </c>
      <c r="AJ52">
        <v>1.8383617707078199</v>
      </c>
      <c r="AK52">
        <v>1.8418847091433495</v>
      </c>
      <c r="AL52" t="str">
        <f>VLOOKUP($A52,edata[],electronic_llokup!C$61)</f>
        <v>AL1</v>
      </c>
      <c r="AM52">
        <f>VLOOKUP($A52,edata[],electronic_llokup!D$61)</f>
        <v>0.15546399999999999</v>
      </c>
      <c r="AN52">
        <f>VLOOKUP($A52,edata[],electronic_llokup!E$61)</f>
        <v>-3.7927000000000002E-2</v>
      </c>
      <c r="AO52">
        <f>VLOOKUP($A52,edata[],electronic_llokup!F$61)</f>
        <v>-3.7895999999999999E-2</v>
      </c>
      <c r="AP52">
        <f>VLOOKUP($A52,edata[],electronic_llokup!G$61)</f>
        <v>-0.43332700000000002</v>
      </c>
      <c r="AQ52">
        <f>VLOOKUP($A52,edata[],electronic_llokup!H$61)</f>
        <v>0.39064500000000002</v>
      </c>
      <c r="AR52">
        <f>VLOOKUP($A52,edata[],electronic_llokup!I$61)</f>
        <v>-0.17117199999999999</v>
      </c>
      <c r="AS52">
        <f>VLOOKUP($A52,edata[],electronic_llokup!J$61)</f>
        <v>-0.17145299999999999</v>
      </c>
      <c r="AT52">
        <f>VLOOKUP($A52,edata[],electronic_llokup!K$61)</f>
        <v>6.7978999999999998E-2</v>
      </c>
      <c r="AU52">
        <f>VLOOKUP($A52,edata[],electronic_llokup!L$61)</f>
        <v>464.04</v>
      </c>
      <c r="AV52">
        <f>VLOOKUP($A52,edata[],electronic_llokup!M$61)</f>
        <v>158.369</v>
      </c>
      <c r="AW52">
        <f>VLOOKUP($A52,edata[],electronic_llokup!N$61)</f>
        <v>1200.6500000000001</v>
      </c>
      <c r="AX52">
        <f>VLOOKUP($A52,edata[],electronic_llokup!O$61)</f>
        <v>-0.25013999999999997</v>
      </c>
      <c r="AY52">
        <f>VLOOKUP($A52,edata[],electronic_llokup!P$61)</f>
        <v>2.3949999999999999E-2</v>
      </c>
      <c r="AZ52">
        <f>VLOOKUP($A52,edata[],electronic_llokup!Q$61)</f>
        <v>171.9942159</v>
      </c>
      <c r="BA52" t="str">
        <f>VLOOKUP($A52,edata[],electronic_llokup!R$61)</f>
        <v>SP12</v>
      </c>
      <c r="BB52">
        <f>VLOOKUP($A52,edata[],electronic_llokup!S$61)</f>
        <v>0.190025</v>
      </c>
      <c r="BC52">
        <f>VLOOKUP($A52,edata[],electronic_llokup!T$61)</f>
        <v>-3.1390000000000001E-2</v>
      </c>
      <c r="BD52">
        <f>VLOOKUP($A52,edata[],electronic_llokup!U$61)</f>
        <v>-2.5706E-2</v>
      </c>
      <c r="BE52">
        <f>VLOOKUP($A52,edata[],electronic_llokup!V$61)</f>
        <v>-0.120212</v>
      </c>
      <c r="BF52">
        <f>VLOOKUP($A52,edata[],electronic_llokup!W$61)</f>
        <v>0.60478599999999993</v>
      </c>
      <c r="BG52">
        <f>VLOOKUP($A52,edata[],electronic_llokup!X$61)</f>
        <v>-0.171732</v>
      </c>
      <c r="BH52">
        <f>VLOOKUP($A52,edata[],electronic_llokup!Y$61)</f>
        <v>-0.21021899999999999</v>
      </c>
      <c r="BI52">
        <f>VLOOKUP($A52,edata[],electronic_llokup!Z$61)</f>
        <v>-0.167461</v>
      </c>
      <c r="BJ52">
        <f>VLOOKUP($A52,edata[],electronic_llokup!AA$61)</f>
        <v>502.14</v>
      </c>
      <c r="BK52">
        <f>VLOOKUP($A52,edata[],electronic_llokup!AB$61)</f>
        <v>67.039100000000005</v>
      </c>
      <c r="BL52">
        <f>VLOOKUP($A52,edata[],electronic_llokup!AC$61)</f>
        <v>1168.76</v>
      </c>
      <c r="BM52">
        <f>VLOOKUP($A52,edata[],electronic_llokup!AD$61)</f>
        <v>-0.23633000000000001</v>
      </c>
      <c r="BN52">
        <f>VLOOKUP($A52,edata[],electronic_llokup!AE$61)</f>
        <v>-2.068E-2</v>
      </c>
      <c r="BO52">
        <f>VLOOKUP($A52,edata[],electronic_llokup!AF$61)</f>
        <v>135.3225315</v>
      </c>
      <c r="BP52" t="str">
        <f>VLOOKUP($A52,edata[],electronic_llokup!AG$61)</f>
        <v>SP12</v>
      </c>
      <c r="BQ52">
        <f>VLOOKUP($A52,edata[],electronic_llokup!AH$61)</f>
        <v>0.190025</v>
      </c>
      <c r="BR52">
        <f>VLOOKUP($A52,edata[],electronic_llokup!AI$61)</f>
        <v>-3.1390000000000001E-2</v>
      </c>
      <c r="BS52">
        <f>VLOOKUP($A52,edata[],electronic_llokup!AJ$61)</f>
        <v>-2.5706E-2</v>
      </c>
      <c r="BT52">
        <f>VLOOKUP($A52,edata[],electronic_llokup!AK$61)</f>
        <v>-0.120212</v>
      </c>
      <c r="BU52">
        <f>VLOOKUP($A52,edata[],electronic_llokup!AL$61)</f>
        <v>0.60478599999999993</v>
      </c>
      <c r="BV52">
        <f>VLOOKUP($A52,edata[],electronic_llokup!AM$61)</f>
        <v>-0.171732</v>
      </c>
      <c r="BW52">
        <f>VLOOKUP($A52,edata[],electronic_llokup!AN$61)</f>
        <v>-0.21021899999999999</v>
      </c>
      <c r="BX52">
        <f>VLOOKUP($A52,edata[],electronic_llokup!AO$61)</f>
        <v>-0.167461</v>
      </c>
      <c r="BY52">
        <f>VLOOKUP($A52,edata[],electronic_llokup!AP$61)</f>
        <v>502.14</v>
      </c>
      <c r="BZ52">
        <f>VLOOKUP($A52,edata[],electronic_llokup!AQ$61)</f>
        <v>67.039100000000005</v>
      </c>
      <c r="CA52">
        <f>VLOOKUP($A52,edata[],electronic_llokup!AR$61)</f>
        <v>1168.76</v>
      </c>
      <c r="CB52">
        <f>VLOOKUP($A52,edata[],electronic_llokup!AS$61)</f>
        <v>-0.23633000000000001</v>
      </c>
      <c r="CC52">
        <f>VLOOKUP($A52,edata[],electronic_llokup!AT$61)</f>
        <v>-2.068E-2</v>
      </c>
      <c r="CD52">
        <f>VLOOKUP($A52,edata[],46)</f>
        <v>135.3225315</v>
      </c>
      <c r="CE52">
        <f>VLOOKUP(A52,bmi[],2)</f>
        <v>-7.2999999999999972</v>
      </c>
      <c r="CF52">
        <f>VLOOKUP(A52,bmi[],3)</f>
        <v>1.5626000000000002</v>
      </c>
    </row>
    <row r="53" spans="1:84" x14ac:dyDescent="0.25">
      <c r="A53" t="s">
        <v>61</v>
      </c>
      <c r="B53">
        <v>8.0518334916724967</v>
      </c>
      <c r="C53">
        <v>7.2809727878203301</v>
      </c>
      <c r="D53">
        <v>8.28225524648232</v>
      </c>
      <c r="E53">
        <v>4.4246801740201986</v>
      </c>
      <c r="F53">
        <v>4.01732744367213</v>
      </c>
      <c r="G53">
        <v>4.5491074840516701</v>
      </c>
      <c r="H53">
        <v>9.5638923622613401</v>
      </c>
      <c r="I53">
        <v>8.7757885807953393</v>
      </c>
      <c r="J53">
        <v>9.7906570655094001</v>
      </c>
      <c r="K53">
        <v>44.538333333333348</v>
      </c>
      <c r="L53">
        <v>42.8</v>
      </c>
      <c r="M53">
        <v>47</v>
      </c>
      <c r="N53">
        <v>30.29635848709324</v>
      </c>
      <c r="O53">
        <v>29.723670293413001</v>
      </c>
      <c r="P53">
        <v>31.102270240260701</v>
      </c>
      <c r="Q53">
        <v>68.499389182432182</v>
      </c>
      <c r="R53">
        <v>70.478619943523398</v>
      </c>
      <c r="S53">
        <v>67.076032484797594</v>
      </c>
      <c r="T53">
        <v>117.224047985276</v>
      </c>
      <c r="U53">
        <v>101.749098497481</v>
      </c>
      <c r="V53">
        <v>109.07653436989079</v>
      </c>
      <c r="W53">
        <v>108.86969866779999</v>
      </c>
      <c r="X53">
        <v>100.981830705018</v>
      </c>
      <c r="Y53">
        <v>103.88415072979654</v>
      </c>
      <c r="Z53">
        <v>117.16134495499701</v>
      </c>
      <c r="AA53">
        <v>101.739309236455</v>
      </c>
      <c r="AB53">
        <v>109.5612483863532</v>
      </c>
      <c r="AC53">
        <v>1.8518155955710001</v>
      </c>
      <c r="AD53">
        <v>1.8392471285827701</v>
      </c>
      <c r="AE53">
        <v>1.8438355061794269</v>
      </c>
      <c r="AF53">
        <v>1.8979884088160199</v>
      </c>
      <c r="AG53">
        <v>1.88790121563603</v>
      </c>
      <c r="AH53">
        <v>1.8926552915403514</v>
      </c>
      <c r="AI53">
        <v>1.8518020952574801</v>
      </c>
      <c r="AJ53">
        <v>1.83911772325754</v>
      </c>
      <c r="AK53">
        <v>1.8439545819873289</v>
      </c>
      <c r="AL53" t="str">
        <f>VLOOKUP($A53,edata[],electronic_llokup!C$61)</f>
        <v>AL1</v>
      </c>
      <c r="AM53">
        <f>VLOOKUP($A53,edata[],electronic_llokup!D$61)</f>
        <v>0.15546399999999999</v>
      </c>
      <c r="AN53">
        <f>VLOOKUP($A53,edata[],electronic_llokup!E$61)</f>
        <v>-3.7927000000000002E-2</v>
      </c>
      <c r="AO53">
        <f>VLOOKUP($A53,edata[],electronic_llokup!F$61)</f>
        <v>-3.7895999999999999E-2</v>
      </c>
      <c r="AP53">
        <f>VLOOKUP($A53,edata[],electronic_llokup!G$61)</f>
        <v>-0.43332700000000002</v>
      </c>
      <c r="AQ53">
        <f>VLOOKUP($A53,edata[],electronic_llokup!H$61)</f>
        <v>0.39064500000000002</v>
      </c>
      <c r="AR53">
        <f>VLOOKUP($A53,edata[],electronic_llokup!I$61)</f>
        <v>-0.17117199999999999</v>
      </c>
      <c r="AS53">
        <f>VLOOKUP($A53,edata[],electronic_llokup!J$61)</f>
        <v>-0.17145299999999999</v>
      </c>
      <c r="AT53">
        <f>VLOOKUP($A53,edata[],electronic_llokup!K$61)</f>
        <v>6.7978999999999998E-2</v>
      </c>
      <c r="AU53">
        <f>VLOOKUP($A53,edata[],electronic_llokup!L$61)</f>
        <v>464.04</v>
      </c>
      <c r="AV53">
        <f>VLOOKUP($A53,edata[],electronic_llokup!M$61)</f>
        <v>158.369</v>
      </c>
      <c r="AW53">
        <f>VLOOKUP($A53,edata[],electronic_llokup!N$61)</f>
        <v>1200.6500000000001</v>
      </c>
      <c r="AX53">
        <f>VLOOKUP($A53,edata[],electronic_llokup!O$61)</f>
        <v>-0.25013999999999997</v>
      </c>
      <c r="AY53">
        <f>VLOOKUP($A53,edata[],electronic_llokup!P$61)</f>
        <v>2.3949999999999999E-2</v>
      </c>
      <c r="AZ53">
        <f>VLOOKUP($A53,edata[],electronic_llokup!Q$61)</f>
        <v>171.9942159</v>
      </c>
      <c r="BA53" t="str">
        <f>VLOOKUP($A53,edata[],electronic_llokup!R$61)</f>
        <v>SP24</v>
      </c>
      <c r="BB53">
        <f>VLOOKUP($A53,edata[],electronic_llokup!S$61)</f>
        <v>0.22301699999999999</v>
      </c>
      <c r="BC53">
        <f>VLOOKUP($A53,edata[],electronic_llokup!T$61)</f>
        <v>-1.1913E-2</v>
      </c>
      <c r="BD53">
        <f>VLOOKUP($A53,edata[],electronic_llokup!U$61)</f>
        <v>-4.6870000000000002E-3</v>
      </c>
      <c r="BE53">
        <f>VLOOKUP($A53,edata[],electronic_llokup!V$61)</f>
        <v>-0.14432</v>
      </c>
      <c r="BF53">
        <f>VLOOKUP($A53,edata[],electronic_llokup!W$61)</f>
        <v>0.46884199999999998</v>
      </c>
      <c r="BG53">
        <f>VLOOKUP($A53,edata[],electronic_llokup!X$61)</f>
        <v>-0.13273799999999999</v>
      </c>
      <c r="BH53">
        <f>VLOOKUP($A53,edata[],electronic_llokup!Y$61)</f>
        <v>-0.147151</v>
      </c>
      <c r="BI53">
        <f>VLOOKUP($A53,edata[],electronic_llokup!Z$61)</f>
        <v>-4.0252000000000003E-2</v>
      </c>
      <c r="BJ53">
        <f>VLOOKUP($A53,edata[],electronic_llokup!AA$61)</f>
        <v>491.35899999999998</v>
      </c>
      <c r="BK53">
        <f>VLOOKUP($A53,edata[],electronic_llokup!AB$61)</f>
        <v>51.790700000000001</v>
      </c>
      <c r="BL53">
        <f>VLOOKUP($A53,edata[],electronic_llokup!AC$61)</f>
        <v>1117.94</v>
      </c>
      <c r="BM53">
        <f>VLOOKUP($A53,edata[],electronic_llokup!AD$61)</f>
        <v>-0.25564999999999999</v>
      </c>
      <c r="BN53">
        <f>VLOOKUP($A53,edata[],electronic_llokup!AE$61)</f>
        <v>-5.527E-2</v>
      </c>
      <c r="BO53">
        <f>VLOOKUP($A53,edata[],electronic_llokup!AF$61)</f>
        <v>125.7404538</v>
      </c>
      <c r="BP53" t="str">
        <f>VLOOKUP($A53,edata[],electronic_llokup!AG$61)</f>
        <v>SP24</v>
      </c>
      <c r="BQ53">
        <f>VLOOKUP($A53,edata[],electronic_llokup!AH$61)</f>
        <v>0.22301699999999999</v>
      </c>
      <c r="BR53">
        <f>VLOOKUP($A53,edata[],electronic_llokup!AI$61)</f>
        <v>-1.1913E-2</v>
      </c>
      <c r="BS53">
        <f>VLOOKUP($A53,edata[],electronic_llokup!AJ$61)</f>
        <v>-4.6870000000000002E-3</v>
      </c>
      <c r="BT53">
        <f>VLOOKUP($A53,edata[],electronic_llokup!AK$61)</f>
        <v>-0.14432</v>
      </c>
      <c r="BU53">
        <f>VLOOKUP($A53,edata[],electronic_llokup!AL$61)</f>
        <v>0.46884199999999998</v>
      </c>
      <c r="BV53">
        <f>VLOOKUP($A53,edata[],electronic_llokup!AM$61)</f>
        <v>-0.13273799999999999</v>
      </c>
      <c r="BW53">
        <f>VLOOKUP($A53,edata[],electronic_llokup!AN$61)</f>
        <v>-0.147151</v>
      </c>
      <c r="BX53">
        <f>VLOOKUP($A53,edata[],electronic_llokup!AO$61)</f>
        <v>-4.0252000000000003E-2</v>
      </c>
      <c r="BY53">
        <f>VLOOKUP($A53,edata[],electronic_llokup!AP$61)</f>
        <v>491.35899999999998</v>
      </c>
      <c r="BZ53">
        <f>VLOOKUP($A53,edata[],electronic_llokup!AQ$61)</f>
        <v>51.790700000000001</v>
      </c>
      <c r="CA53">
        <f>VLOOKUP($A53,edata[],electronic_llokup!AR$61)</f>
        <v>1117.94</v>
      </c>
      <c r="CB53">
        <f>VLOOKUP($A53,edata[],electronic_llokup!AS$61)</f>
        <v>-0.25564999999999999</v>
      </c>
      <c r="CC53">
        <f>VLOOKUP($A53,edata[],electronic_llokup!AT$61)</f>
        <v>-5.527E-2</v>
      </c>
      <c r="CD53">
        <f>VLOOKUP($A53,edata[],46)</f>
        <v>125.7404538</v>
      </c>
      <c r="CE53">
        <f>VLOOKUP(A53,bmi[],2)</f>
        <v>9.2500000000000018</v>
      </c>
      <c r="CF53">
        <f>VLOOKUP(A53,bmi[],3)</f>
        <v>4.5262000000000002</v>
      </c>
    </row>
    <row r="54" spans="1:84" x14ac:dyDescent="0.25">
      <c r="A54" t="s">
        <v>62</v>
      </c>
      <c r="B54">
        <v>8.1629270564675256</v>
      </c>
      <c r="C54">
        <v>7.6756079465903202</v>
      </c>
      <c r="D54">
        <v>8.2892210558609491</v>
      </c>
      <c r="E54">
        <v>4.6616519481702117</v>
      </c>
      <c r="F54">
        <v>4.5634991565912397</v>
      </c>
      <c r="G54">
        <v>4.6894247711346901</v>
      </c>
      <c r="H54">
        <v>10.027747008182535</v>
      </c>
      <c r="I54">
        <v>9.4414439296349393</v>
      </c>
      <c r="J54">
        <v>10.168535704203901</v>
      </c>
      <c r="K54">
        <v>44.055319148936171</v>
      </c>
      <c r="L54">
        <v>42.8</v>
      </c>
      <c r="M54">
        <v>46.4</v>
      </c>
      <c r="N54">
        <v>30.110827826100298</v>
      </c>
      <c r="O54">
        <v>29.6657041912345</v>
      </c>
      <c r="P54">
        <v>30.932127538877101</v>
      </c>
      <c r="Q54">
        <v>68.049181679853206</v>
      </c>
      <c r="R54">
        <v>70.059400312357795</v>
      </c>
      <c r="S54">
        <v>66.922715685159304</v>
      </c>
      <c r="T54">
        <v>116.98587306639899</v>
      </c>
      <c r="U54">
        <v>101.71641997542299</v>
      </c>
      <c r="V54">
        <v>109.17101694904939</v>
      </c>
      <c r="W54">
        <v>108.366715720146</v>
      </c>
      <c r="X54">
        <v>100.55401048292499</v>
      </c>
      <c r="Y54">
        <v>102.65057206194574</v>
      </c>
      <c r="Z54">
        <v>117.017723936039</v>
      </c>
      <c r="AA54">
        <v>101.714368316337</v>
      </c>
      <c r="AB54">
        <v>109.35247402435074</v>
      </c>
      <c r="AC54">
        <v>1.85123337264646</v>
      </c>
      <c r="AD54">
        <v>1.84006304239827</v>
      </c>
      <c r="AE54">
        <v>1.8446096044015938</v>
      </c>
      <c r="AF54">
        <v>1.8970882952567001</v>
      </c>
      <c r="AG54">
        <v>1.8884705451767001</v>
      </c>
      <c r="AH54">
        <v>1.8927941177975423</v>
      </c>
      <c r="AI54">
        <v>1.8511145291418301</v>
      </c>
      <c r="AJ54">
        <v>1.83966790481325</v>
      </c>
      <c r="AK54">
        <v>1.8445742802466931</v>
      </c>
      <c r="AL54" t="str">
        <f>VLOOKUP($A54,edata[],electronic_llokup!C$61)</f>
        <v>AL1</v>
      </c>
      <c r="AM54">
        <f>VLOOKUP($A54,edata[],electronic_llokup!D$61)</f>
        <v>0.15546399999999999</v>
      </c>
      <c r="AN54">
        <f>VLOOKUP($A54,edata[],electronic_llokup!E$61)</f>
        <v>-3.7927000000000002E-2</v>
      </c>
      <c r="AO54">
        <f>VLOOKUP($A54,edata[],electronic_llokup!F$61)</f>
        <v>-3.7895999999999999E-2</v>
      </c>
      <c r="AP54">
        <f>VLOOKUP($A54,edata[],electronic_llokup!G$61)</f>
        <v>-0.43332700000000002</v>
      </c>
      <c r="AQ54">
        <f>VLOOKUP($A54,edata[],electronic_llokup!H$61)</f>
        <v>0.39064500000000002</v>
      </c>
      <c r="AR54">
        <f>VLOOKUP($A54,edata[],electronic_llokup!I$61)</f>
        <v>-0.17117199999999999</v>
      </c>
      <c r="AS54">
        <f>VLOOKUP($A54,edata[],electronic_llokup!J$61)</f>
        <v>-0.17145299999999999</v>
      </c>
      <c r="AT54">
        <f>VLOOKUP($A54,edata[],electronic_llokup!K$61)</f>
        <v>6.7978999999999998E-2</v>
      </c>
      <c r="AU54">
        <f>VLOOKUP($A54,edata[],electronic_llokup!L$61)</f>
        <v>464.04</v>
      </c>
      <c r="AV54">
        <f>VLOOKUP($A54,edata[],electronic_llokup!M$61)</f>
        <v>158.369</v>
      </c>
      <c r="AW54">
        <f>VLOOKUP($A54,edata[],electronic_llokup!N$61)</f>
        <v>1200.6500000000001</v>
      </c>
      <c r="AX54">
        <f>VLOOKUP($A54,edata[],electronic_llokup!O$61)</f>
        <v>-0.25013999999999997</v>
      </c>
      <c r="AY54">
        <f>VLOOKUP($A54,edata[],electronic_llokup!P$61)</f>
        <v>2.3949999999999999E-2</v>
      </c>
      <c r="AZ54">
        <f>VLOOKUP($A54,edata[],electronic_llokup!Q$61)</f>
        <v>171.9942159</v>
      </c>
      <c r="BA54" t="str">
        <f>VLOOKUP($A54,edata[],electronic_llokup!R$61)</f>
        <v>SP18</v>
      </c>
      <c r="BB54">
        <f>VLOOKUP($A54,edata[],electronic_llokup!S$61)</f>
        <v>0.199405</v>
      </c>
      <c r="BC54">
        <f>VLOOKUP($A54,edata[],electronic_llokup!T$61)</f>
        <v>-2.2942000000000001E-2</v>
      </c>
      <c r="BD54">
        <f>VLOOKUP($A54,edata[],electronic_llokup!U$61)</f>
        <v>-1.9630000000000002E-2</v>
      </c>
      <c r="BE54">
        <f>VLOOKUP($A54,edata[],electronic_llokup!V$61)</f>
        <v>-0.150806</v>
      </c>
      <c r="BF54">
        <f>VLOOKUP($A54,edata[],electronic_llokup!W$61)</f>
        <v>0.48179300000000003</v>
      </c>
      <c r="BG54">
        <f>VLOOKUP($A54,edata[],electronic_llokup!X$61)</f>
        <v>-0.147257</v>
      </c>
      <c r="BH54">
        <f>VLOOKUP($A54,edata[],electronic_llokup!Y$61)</f>
        <v>-0.16714300000000001</v>
      </c>
      <c r="BI54">
        <f>VLOOKUP($A54,edata[],electronic_llokup!Z$61)</f>
        <v>0.20347599999999999</v>
      </c>
      <c r="BJ54">
        <f>VLOOKUP($A54,edata[],electronic_llokup!AA$61)</f>
        <v>492.03800000000001</v>
      </c>
      <c r="BK54">
        <f>VLOOKUP($A54,edata[],electronic_llokup!AB$61)</f>
        <v>54.646599999999999</v>
      </c>
      <c r="BL54">
        <f>VLOOKUP($A54,edata[],electronic_llokup!AC$61)</f>
        <v>1083.8499999999999</v>
      </c>
      <c r="BM54">
        <f>VLOOKUP($A54,edata[],electronic_llokup!AD$61)</f>
        <v>-0.22331999999999999</v>
      </c>
      <c r="BN54">
        <f>VLOOKUP($A54,edata[],electronic_llokup!AE$61)</f>
        <v>-1.67E-2</v>
      </c>
      <c r="BO54">
        <f>VLOOKUP($A54,edata[],electronic_llokup!AF$61)</f>
        <v>129.65611620000001</v>
      </c>
      <c r="BP54" t="str">
        <f>VLOOKUP($A54,edata[],electronic_llokup!AG$61)</f>
        <v>SP18</v>
      </c>
      <c r="BQ54">
        <f>VLOOKUP($A54,edata[],electronic_llokup!AH$61)</f>
        <v>0.199405</v>
      </c>
      <c r="BR54">
        <f>VLOOKUP($A54,edata[],electronic_llokup!AI$61)</f>
        <v>-2.2942000000000001E-2</v>
      </c>
      <c r="BS54">
        <f>VLOOKUP($A54,edata[],electronic_llokup!AJ$61)</f>
        <v>-1.9630000000000002E-2</v>
      </c>
      <c r="BT54">
        <f>VLOOKUP($A54,edata[],electronic_llokup!AK$61)</f>
        <v>-0.150806</v>
      </c>
      <c r="BU54">
        <f>VLOOKUP($A54,edata[],electronic_llokup!AL$61)</f>
        <v>0.48179300000000003</v>
      </c>
      <c r="BV54">
        <f>VLOOKUP($A54,edata[],electronic_llokup!AM$61)</f>
        <v>-0.147257</v>
      </c>
      <c r="BW54">
        <f>VLOOKUP($A54,edata[],electronic_llokup!AN$61)</f>
        <v>-0.16714300000000001</v>
      </c>
      <c r="BX54">
        <f>VLOOKUP($A54,edata[],electronic_llokup!AO$61)</f>
        <v>0.20347599999999999</v>
      </c>
      <c r="BY54">
        <f>VLOOKUP($A54,edata[],electronic_llokup!AP$61)</f>
        <v>492.03800000000001</v>
      </c>
      <c r="BZ54">
        <f>VLOOKUP($A54,edata[],electronic_llokup!AQ$61)</f>
        <v>54.646599999999999</v>
      </c>
      <c r="CA54">
        <f>VLOOKUP($A54,edata[],electronic_llokup!AR$61)</f>
        <v>1083.8499999999999</v>
      </c>
      <c r="CB54">
        <f>VLOOKUP($A54,edata[],electronic_llokup!AS$61)</f>
        <v>-0.22331999999999999</v>
      </c>
      <c r="CC54">
        <f>VLOOKUP($A54,edata[],electronic_llokup!AT$61)</f>
        <v>-1.67E-2</v>
      </c>
      <c r="CD54">
        <f>VLOOKUP($A54,edata[],46)</f>
        <v>129.65611620000001</v>
      </c>
      <c r="CE54">
        <f>VLOOKUP(A54,bmi[],2)</f>
        <v>33.120000000000005</v>
      </c>
      <c r="CF54">
        <f>VLOOKUP(A54,bmi[],3)</f>
        <v>2.3887</v>
      </c>
    </row>
    <row r="55" spans="1:84" x14ac:dyDescent="0.25">
      <c r="A55" t="s">
        <v>63</v>
      </c>
      <c r="B55">
        <v>8.7205886154578121</v>
      </c>
      <c r="C55">
        <v>8.5687647267695795</v>
      </c>
      <c r="D55">
        <v>8.9182604269486898</v>
      </c>
      <c r="E55">
        <v>4.1659254983046567</v>
      </c>
      <c r="F55">
        <v>4.0505959004505501</v>
      </c>
      <c r="G55">
        <v>4.3255759145393204</v>
      </c>
      <c r="H55">
        <v>7.9064405025577003</v>
      </c>
      <c r="I55">
        <v>7.2470624820591096</v>
      </c>
      <c r="J55">
        <v>8.6492117748349298</v>
      </c>
      <c r="K55">
        <v>44.894736842105267</v>
      </c>
      <c r="L55">
        <v>42.9</v>
      </c>
      <c r="M55">
        <v>46.5</v>
      </c>
      <c r="N55">
        <v>30.449655060806453</v>
      </c>
      <c r="O55">
        <v>29.791947675471601</v>
      </c>
      <c r="P55">
        <v>31.0440796581961</v>
      </c>
      <c r="Q55">
        <v>68.883217831181554</v>
      </c>
      <c r="R55">
        <v>70.325517111037598</v>
      </c>
      <c r="S55">
        <v>67.236832057710004</v>
      </c>
      <c r="T55">
        <v>116.92325011323901</v>
      </c>
      <c r="U55">
        <v>103.255115913425</v>
      </c>
      <c r="V55">
        <v>110.65643969766485</v>
      </c>
      <c r="W55">
        <v>108.042587904556</v>
      </c>
      <c r="X55">
        <v>101.328622706941</v>
      </c>
      <c r="Y55">
        <v>104.29177425757662</v>
      </c>
      <c r="Z55">
        <v>116.875550380231</v>
      </c>
      <c r="AA55">
        <v>102.03613405229601</v>
      </c>
      <c r="AB55">
        <v>108.76718127236427</v>
      </c>
      <c r="AC55">
        <v>1.85050641717341</v>
      </c>
      <c r="AD55">
        <v>1.83940506686265</v>
      </c>
      <c r="AE55">
        <v>1.8436174425879706</v>
      </c>
      <c r="AF55">
        <v>1.89745566483119</v>
      </c>
      <c r="AG55">
        <v>1.8879719277574001</v>
      </c>
      <c r="AH55">
        <v>1.8914845034918779</v>
      </c>
      <c r="AI55">
        <v>1.8463325810914999</v>
      </c>
      <c r="AJ55">
        <v>1.8395746791038401</v>
      </c>
      <c r="AK55">
        <v>1.8423323208139357</v>
      </c>
      <c r="AL55" t="str">
        <f>VLOOKUP($A55,edata[],electronic_llokup!C$61)</f>
        <v>AL1</v>
      </c>
      <c r="AM55">
        <f>VLOOKUP($A55,edata[],electronic_llokup!D$61)</f>
        <v>0.15546399999999999</v>
      </c>
      <c r="AN55">
        <f>VLOOKUP($A55,edata[],electronic_llokup!E$61)</f>
        <v>-3.7927000000000002E-2</v>
      </c>
      <c r="AO55">
        <f>VLOOKUP($A55,edata[],electronic_llokup!F$61)</f>
        <v>-3.7895999999999999E-2</v>
      </c>
      <c r="AP55">
        <f>VLOOKUP($A55,edata[],electronic_llokup!G$61)</f>
        <v>-0.43332700000000002</v>
      </c>
      <c r="AQ55">
        <f>VLOOKUP($A55,edata[],electronic_llokup!H$61)</f>
        <v>0.39064500000000002</v>
      </c>
      <c r="AR55">
        <f>VLOOKUP($A55,edata[],electronic_llokup!I$61)</f>
        <v>-0.17117199999999999</v>
      </c>
      <c r="AS55">
        <f>VLOOKUP($A55,edata[],electronic_llokup!J$61)</f>
        <v>-0.17145299999999999</v>
      </c>
      <c r="AT55">
        <f>VLOOKUP($A55,edata[],electronic_llokup!K$61)</f>
        <v>6.7978999999999998E-2</v>
      </c>
      <c r="AU55">
        <f>VLOOKUP($A55,edata[],electronic_llokup!L$61)</f>
        <v>464.04</v>
      </c>
      <c r="AV55">
        <f>VLOOKUP($A55,edata[],electronic_llokup!M$61)</f>
        <v>158.369</v>
      </c>
      <c r="AW55">
        <f>VLOOKUP($A55,edata[],electronic_llokup!N$61)</f>
        <v>1200.6500000000001</v>
      </c>
      <c r="AX55">
        <f>VLOOKUP($A55,edata[],electronic_llokup!O$61)</f>
        <v>-0.25013999999999997</v>
      </c>
      <c r="AY55">
        <f>VLOOKUP($A55,edata[],electronic_llokup!P$61)</f>
        <v>2.3949999999999999E-2</v>
      </c>
      <c r="AZ55">
        <f>VLOOKUP($A55,edata[],electronic_llokup!Q$61)</f>
        <v>171.9942159</v>
      </c>
      <c r="BA55" t="str">
        <f>VLOOKUP($A55,edata[],electronic_llokup!R$61)</f>
        <v>SP9</v>
      </c>
      <c r="BB55">
        <f>VLOOKUP($A55,edata[],electronic_llokup!S$61)</f>
        <v>0.1903</v>
      </c>
      <c r="BC55">
        <f>VLOOKUP($A55,edata[],electronic_llokup!T$61)</f>
        <v>-2.9322999999999998E-2</v>
      </c>
      <c r="BD55">
        <f>VLOOKUP($A55,edata[],electronic_llokup!U$61)</f>
        <v>-2.0268000000000001E-2</v>
      </c>
      <c r="BE55">
        <f>VLOOKUP($A55,edata[],electronic_llokup!V$61)</f>
        <v>-0.137407</v>
      </c>
      <c r="BF55">
        <f>VLOOKUP($A55,edata[],electronic_llokup!W$61)</f>
        <v>0.53920900000000005</v>
      </c>
      <c r="BG55">
        <f>VLOOKUP($A55,edata[],electronic_llokup!X$61)</f>
        <v>-0.157026</v>
      </c>
      <c r="BH55">
        <f>VLOOKUP($A55,edata[],electronic_llokup!Y$61)</f>
        <v>-0.19617399999999999</v>
      </c>
      <c r="BI55">
        <f>VLOOKUP($A55,edata[],electronic_llokup!Z$61)</f>
        <v>-5.4676000000000002E-2</v>
      </c>
      <c r="BJ55">
        <f>VLOOKUP($A55,edata[],electronic_llokup!AA$61)</f>
        <v>498.15300000000002</v>
      </c>
      <c r="BK55">
        <f>VLOOKUP($A55,edata[],electronic_llokup!AB$61)</f>
        <v>58.757599999999996</v>
      </c>
      <c r="BL55">
        <f>VLOOKUP($A55,edata[],electronic_llokup!AC$61)</f>
        <v>1149.04</v>
      </c>
      <c r="BM55">
        <f>VLOOKUP($A55,edata[],electronic_llokup!AD$61)</f>
        <v>-0.23794999999999999</v>
      </c>
      <c r="BN55">
        <f>VLOOKUP($A55,edata[],electronic_llokup!AE$61)</f>
        <v>-2.273E-2</v>
      </c>
      <c r="BO55">
        <f>VLOOKUP($A55,edata[],electronic_llokup!AF$61)</f>
        <v>135.0527022</v>
      </c>
      <c r="BP55" t="str">
        <f>VLOOKUP($A55,edata[],electronic_llokup!AG$61)</f>
        <v>SP9</v>
      </c>
      <c r="BQ55">
        <f>VLOOKUP($A55,edata[],electronic_llokup!AH$61)</f>
        <v>0.1903</v>
      </c>
      <c r="BR55">
        <f>VLOOKUP($A55,edata[],electronic_llokup!AI$61)</f>
        <v>-2.9322999999999998E-2</v>
      </c>
      <c r="BS55">
        <f>VLOOKUP($A55,edata[],electronic_llokup!AJ$61)</f>
        <v>-2.0268000000000001E-2</v>
      </c>
      <c r="BT55">
        <f>VLOOKUP($A55,edata[],electronic_llokup!AK$61)</f>
        <v>-0.137407</v>
      </c>
      <c r="BU55">
        <f>VLOOKUP($A55,edata[],electronic_llokup!AL$61)</f>
        <v>0.53920900000000005</v>
      </c>
      <c r="BV55">
        <f>VLOOKUP($A55,edata[],electronic_llokup!AM$61)</f>
        <v>-0.157026</v>
      </c>
      <c r="BW55">
        <f>VLOOKUP($A55,edata[],electronic_llokup!AN$61)</f>
        <v>-0.19617399999999999</v>
      </c>
      <c r="BX55">
        <f>VLOOKUP($A55,edata[],electronic_llokup!AO$61)</f>
        <v>-5.4676000000000002E-2</v>
      </c>
      <c r="BY55">
        <f>VLOOKUP($A55,edata[],electronic_llokup!AP$61)</f>
        <v>498.15300000000002</v>
      </c>
      <c r="BZ55">
        <f>VLOOKUP($A55,edata[],electronic_llokup!AQ$61)</f>
        <v>58.757599999999996</v>
      </c>
      <c r="CA55">
        <f>VLOOKUP($A55,edata[],electronic_llokup!AR$61)</f>
        <v>1149.04</v>
      </c>
      <c r="CB55">
        <f>VLOOKUP($A55,edata[],electronic_llokup!AS$61)</f>
        <v>-0.23794999999999999</v>
      </c>
      <c r="CC55">
        <f>VLOOKUP($A55,edata[],electronic_llokup!AT$61)</f>
        <v>-2.273E-2</v>
      </c>
      <c r="CD55">
        <f>VLOOKUP($A55,edata[],46)</f>
        <v>135.0527022</v>
      </c>
      <c r="CE55">
        <f>VLOOKUP(A55,bmi[],2)</f>
        <v>-2.9299999999999926</v>
      </c>
      <c r="CF55">
        <f>VLOOKUP(A55,bmi[],3)</f>
        <v>8.1100000000000005E-2</v>
      </c>
    </row>
    <row r="56" spans="1:84" x14ac:dyDescent="0.25">
      <c r="A56" t="s">
        <v>70</v>
      </c>
      <c r="B56">
        <v>6.3781034183328202</v>
      </c>
      <c r="C56">
        <v>6.3502514456402599</v>
      </c>
      <c r="D56">
        <v>6.4279290994742597</v>
      </c>
      <c r="E56">
        <v>4.1397770900587973</v>
      </c>
      <c r="F56">
        <v>4.0565263782586003</v>
      </c>
      <c r="G56">
        <v>4.2663450003787897</v>
      </c>
      <c r="H56">
        <v>7.7318546196633973</v>
      </c>
      <c r="I56">
        <v>7.6925477953581201</v>
      </c>
      <c r="J56">
        <v>7.7656314596118898</v>
      </c>
      <c r="K56">
        <v>39.666666666666671</v>
      </c>
      <c r="L56">
        <v>39.6</v>
      </c>
      <c r="M56">
        <v>39.700000000000003</v>
      </c>
      <c r="N56">
        <v>27.882479924775069</v>
      </c>
      <c r="O56">
        <v>27.6682047936911</v>
      </c>
      <c r="P56">
        <v>28.3078315488935</v>
      </c>
      <c r="Q56">
        <v>63.323469940896935</v>
      </c>
      <c r="R56">
        <v>64.322576916444604</v>
      </c>
      <c r="S56">
        <v>62.819141044806202</v>
      </c>
      <c r="T56">
        <v>102.87671939608801</v>
      </c>
      <c r="U56">
        <v>97.0666009588099</v>
      </c>
      <c r="V56">
        <v>99.457724635170905</v>
      </c>
      <c r="W56">
        <v>104.22925020234101</v>
      </c>
      <c r="X56">
        <v>97.229998483766806</v>
      </c>
      <c r="Y56">
        <v>101.5202490221486</v>
      </c>
      <c r="Z56">
        <v>105.32113863689599</v>
      </c>
      <c r="AA56">
        <v>102.268814453998</v>
      </c>
      <c r="AB56">
        <v>103.31492019940868</v>
      </c>
      <c r="AC56">
        <v>1.83482342474691</v>
      </c>
      <c r="AD56">
        <v>1.83306355590852</v>
      </c>
      <c r="AE56">
        <v>1.8340699146553934</v>
      </c>
      <c r="AF56">
        <v>1.8435389879251201</v>
      </c>
      <c r="AG56">
        <v>1.8397980867475601</v>
      </c>
      <c r="AH56">
        <v>1.8414712206300201</v>
      </c>
      <c r="AI56">
        <v>1.8428643466082899</v>
      </c>
      <c r="AJ56">
        <v>1.83999782608567</v>
      </c>
      <c r="AK56">
        <v>1.8412844939148665</v>
      </c>
      <c r="AL56" t="str">
        <f>VLOOKUP($A56,edata[],electronic_llokup!C$61)</f>
        <v>SP1</v>
      </c>
      <c r="AM56">
        <f>VLOOKUP($A56,edata[],electronic_llokup!D$61)</f>
        <v>0.19575999999999999</v>
      </c>
      <c r="AN56">
        <f>VLOOKUP($A56,edata[],electronic_llokup!E$61)</f>
        <v>-1.7198000000000001E-2</v>
      </c>
      <c r="AO56">
        <f>VLOOKUP($A56,edata[],electronic_llokup!F$61)</f>
        <v>-2.7101E-2</v>
      </c>
      <c r="AP56">
        <f>VLOOKUP($A56,edata[],electronic_llokup!G$61)</f>
        <v>-0.15559300000000001</v>
      </c>
      <c r="AQ56">
        <f>VLOOKUP($A56,edata[],electronic_llokup!H$61)</f>
        <v>0.52158599999999999</v>
      </c>
      <c r="AR56">
        <f>VLOOKUP($A56,edata[],electronic_llokup!I$61)</f>
        <v>-0.184866</v>
      </c>
      <c r="AS56">
        <f>VLOOKUP($A56,edata[],electronic_llokup!J$61)</f>
        <v>-0.150033</v>
      </c>
      <c r="AT56">
        <f>VLOOKUP($A56,edata[],electronic_llokup!K$61)</f>
        <v>-8.6227999999999999E-2</v>
      </c>
      <c r="AU56">
        <f>VLOOKUP($A56,edata[],electronic_llokup!L$61)</f>
        <v>497.02800000000002</v>
      </c>
      <c r="AV56">
        <f>VLOOKUP($A56,edata[],electronic_llokup!M$61)</f>
        <v>58.020899999999997</v>
      </c>
      <c r="AW56">
        <f>VLOOKUP($A56,edata[],electronic_llokup!N$61)</f>
        <v>1117.57</v>
      </c>
      <c r="AX56">
        <f>VLOOKUP($A56,edata[],electronic_llokup!O$61)</f>
        <v>-0.24285999999999999</v>
      </c>
      <c r="AY56">
        <f>VLOOKUP($A56,edata[],electronic_llokup!P$61)</f>
        <v>-2.409E-2</v>
      </c>
      <c r="AZ56">
        <f>VLOOKUP($A56,edata[],electronic_llokup!Q$61)</f>
        <v>137.28036270000001</v>
      </c>
      <c r="BA56" t="str">
        <f>VLOOKUP($A56,edata[],electronic_llokup!R$61)</f>
        <v>SP1</v>
      </c>
      <c r="BB56">
        <f>VLOOKUP($A56,edata[],electronic_llokup!S$61)</f>
        <v>0.19575999999999999</v>
      </c>
      <c r="BC56">
        <f>VLOOKUP($A56,edata[],electronic_llokup!T$61)</f>
        <v>-1.7198000000000001E-2</v>
      </c>
      <c r="BD56">
        <f>VLOOKUP($A56,edata[],electronic_llokup!U$61)</f>
        <v>-2.7101E-2</v>
      </c>
      <c r="BE56">
        <f>VLOOKUP($A56,edata[],electronic_llokup!V$61)</f>
        <v>-0.15559300000000001</v>
      </c>
      <c r="BF56">
        <f>VLOOKUP($A56,edata[],electronic_llokup!W$61)</f>
        <v>0.52158599999999999</v>
      </c>
      <c r="BG56">
        <f>VLOOKUP($A56,edata[],electronic_llokup!X$61)</f>
        <v>-0.184866</v>
      </c>
      <c r="BH56">
        <f>VLOOKUP($A56,edata[],electronic_llokup!Y$61)</f>
        <v>-0.150033</v>
      </c>
      <c r="BI56">
        <f>VLOOKUP($A56,edata[],electronic_llokup!Z$61)</f>
        <v>-8.6227999999999999E-2</v>
      </c>
      <c r="BJ56">
        <f>VLOOKUP($A56,edata[],electronic_llokup!AA$61)</f>
        <v>497.02800000000002</v>
      </c>
      <c r="BK56">
        <f>VLOOKUP($A56,edata[],electronic_llokup!AB$61)</f>
        <v>58.020899999999997</v>
      </c>
      <c r="BL56">
        <f>VLOOKUP($A56,edata[],electronic_llokup!AC$61)</f>
        <v>1117.57</v>
      </c>
      <c r="BM56">
        <f>VLOOKUP($A56,edata[],electronic_llokup!AD$61)</f>
        <v>-0.24285999999999999</v>
      </c>
      <c r="BN56">
        <f>VLOOKUP($A56,edata[],electronic_llokup!AE$61)</f>
        <v>-2.409E-2</v>
      </c>
      <c r="BO56">
        <f>VLOOKUP($A56,edata[],electronic_llokup!AF$61)</f>
        <v>137.28036270000001</v>
      </c>
      <c r="BP56" t="str">
        <f>VLOOKUP($A56,edata[],electronic_llokup!AG$61)</f>
        <v>SP1</v>
      </c>
      <c r="BQ56">
        <f>VLOOKUP($A56,edata[],electronic_llokup!AH$61)</f>
        <v>0.19575999999999999</v>
      </c>
      <c r="BR56">
        <f>VLOOKUP($A56,edata[],electronic_llokup!AI$61)</f>
        <v>-1.7198000000000001E-2</v>
      </c>
      <c r="BS56">
        <f>VLOOKUP($A56,edata[],electronic_llokup!AJ$61)</f>
        <v>-2.7101E-2</v>
      </c>
      <c r="BT56">
        <f>VLOOKUP($A56,edata[],electronic_llokup!AK$61)</f>
        <v>-0.15559300000000001</v>
      </c>
      <c r="BU56">
        <f>VLOOKUP($A56,edata[],electronic_llokup!AL$61)</f>
        <v>0.52158599999999999</v>
      </c>
      <c r="BV56">
        <f>VLOOKUP($A56,edata[],electronic_llokup!AM$61)</f>
        <v>-0.184866</v>
      </c>
      <c r="BW56">
        <f>VLOOKUP($A56,edata[],electronic_llokup!AN$61)</f>
        <v>-0.150033</v>
      </c>
      <c r="BX56">
        <f>VLOOKUP($A56,edata[],electronic_llokup!AO$61)</f>
        <v>-8.6227999999999999E-2</v>
      </c>
      <c r="BY56">
        <f>VLOOKUP($A56,edata[],electronic_llokup!AP$61)</f>
        <v>497.02800000000002</v>
      </c>
      <c r="BZ56">
        <f>VLOOKUP($A56,edata[],electronic_llokup!AQ$61)</f>
        <v>58.020899999999997</v>
      </c>
      <c r="CA56">
        <f>VLOOKUP($A56,edata[],electronic_llokup!AR$61)</f>
        <v>1117.57</v>
      </c>
      <c r="CB56">
        <f>VLOOKUP($A56,edata[],electronic_llokup!AS$61)</f>
        <v>-0.24285999999999999</v>
      </c>
      <c r="CC56">
        <f>VLOOKUP($A56,edata[],electronic_llokup!AT$61)</f>
        <v>-2.409E-2</v>
      </c>
      <c r="CD56">
        <f>VLOOKUP($A56,edata[],46)</f>
        <v>137.28036270000001</v>
      </c>
      <c r="CE56">
        <f>VLOOKUP(A56,bmi[],2)</f>
        <v>19.66</v>
      </c>
      <c r="CF56">
        <f>VLOOKUP(A56,bmi[],3)</f>
        <v>0.20809999999999998</v>
      </c>
    </row>
    <row r="57" spans="1:84" x14ac:dyDescent="0.25">
      <c r="A57" t="s">
        <v>79</v>
      </c>
      <c r="B57">
        <v>6.2924966887419469</v>
      </c>
      <c r="C57">
        <v>6.2444471574769604</v>
      </c>
      <c r="D57">
        <v>6.3238252572231097</v>
      </c>
      <c r="E57">
        <v>3.9978594453071836</v>
      </c>
      <c r="F57">
        <v>3.8019414279061898</v>
      </c>
      <c r="G57">
        <v>4.0621218726268999</v>
      </c>
      <c r="H57">
        <v>7.3772149707192982</v>
      </c>
      <c r="I57">
        <v>7.1434090458035904</v>
      </c>
      <c r="J57">
        <v>7.5798628302422397</v>
      </c>
      <c r="K57">
        <v>39.299999999999997</v>
      </c>
      <c r="L57">
        <v>38.799999999999997</v>
      </c>
      <c r="M57">
        <v>40</v>
      </c>
      <c r="N57">
        <v>27.890938082283888</v>
      </c>
      <c r="O57">
        <v>27.7030830969276</v>
      </c>
      <c r="P57">
        <v>28.197858452203299</v>
      </c>
      <c r="Q57">
        <v>63.381539243275711</v>
      </c>
      <c r="R57">
        <v>64.099125338936901</v>
      </c>
      <c r="S57">
        <v>62.947869713965503</v>
      </c>
      <c r="T57">
        <v>102.616275704613</v>
      </c>
      <c r="U57">
        <v>98.835702424392593</v>
      </c>
      <c r="V57">
        <v>100.9634114714613</v>
      </c>
      <c r="W57">
        <v>103.81178928719601</v>
      </c>
      <c r="X57">
        <v>100.393504174085</v>
      </c>
      <c r="Y57">
        <v>101.7388559410627</v>
      </c>
      <c r="Z57">
        <v>103.78295805271</v>
      </c>
      <c r="AA57">
        <v>100.230666890625</v>
      </c>
      <c r="AB57">
        <v>101.72499303332491</v>
      </c>
      <c r="AC57">
        <v>1.8353727141918601</v>
      </c>
      <c r="AD57">
        <v>1.83282295926256</v>
      </c>
      <c r="AE57">
        <v>1.8340131506045849</v>
      </c>
      <c r="AF57">
        <v>1.83541194286187</v>
      </c>
      <c r="AG57">
        <v>1.8332228451554899</v>
      </c>
      <c r="AH57">
        <v>1.8340193347798208</v>
      </c>
      <c r="AI57">
        <v>1.84548990785644</v>
      </c>
      <c r="AJ57">
        <v>1.84107658721738</v>
      </c>
      <c r="AK57">
        <v>1.8433215372483389</v>
      </c>
      <c r="AL57" t="str">
        <f>VLOOKUP($A57,edata[],electronic_llokup!C$61)</f>
        <v>SP1</v>
      </c>
      <c r="AM57">
        <f>VLOOKUP($A57,edata[],electronic_llokup!D$61)</f>
        <v>0.19575999999999999</v>
      </c>
      <c r="AN57">
        <f>VLOOKUP($A57,edata[],electronic_llokup!E$61)</f>
        <v>-1.7198000000000001E-2</v>
      </c>
      <c r="AO57">
        <f>VLOOKUP($A57,edata[],electronic_llokup!F$61)</f>
        <v>-2.7101E-2</v>
      </c>
      <c r="AP57">
        <f>VLOOKUP($A57,edata[],electronic_llokup!G$61)</f>
        <v>-0.15559300000000001</v>
      </c>
      <c r="AQ57">
        <f>VLOOKUP($A57,edata[],electronic_llokup!H$61)</f>
        <v>0.52158599999999999</v>
      </c>
      <c r="AR57">
        <f>VLOOKUP($A57,edata[],electronic_llokup!I$61)</f>
        <v>-0.184866</v>
      </c>
      <c r="AS57">
        <f>VLOOKUP($A57,edata[],electronic_llokup!J$61)</f>
        <v>-0.150033</v>
      </c>
      <c r="AT57">
        <f>VLOOKUP($A57,edata[],electronic_llokup!K$61)</f>
        <v>-8.6227999999999999E-2</v>
      </c>
      <c r="AU57">
        <f>VLOOKUP($A57,edata[],electronic_llokup!L$61)</f>
        <v>497.02800000000002</v>
      </c>
      <c r="AV57">
        <f>VLOOKUP($A57,edata[],electronic_llokup!M$61)</f>
        <v>58.020899999999997</v>
      </c>
      <c r="AW57">
        <f>VLOOKUP($A57,edata[],electronic_llokup!N$61)</f>
        <v>1117.57</v>
      </c>
      <c r="AX57">
        <f>VLOOKUP($A57,edata[],electronic_llokup!O$61)</f>
        <v>-0.24285999999999999</v>
      </c>
      <c r="AY57">
        <f>VLOOKUP($A57,edata[],electronic_llokup!P$61)</f>
        <v>-2.409E-2</v>
      </c>
      <c r="AZ57">
        <f>VLOOKUP($A57,edata[],electronic_llokup!Q$61)</f>
        <v>137.28036270000001</v>
      </c>
      <c r="BA57" t="str">
        <f>VLOOKUP($A57,edata[],electronic_llokup!R$61)</f>
        <v>SP1</v>
      </c>
      <c r="BB57">
        <f>VLOOKUP($A57,edata[],electronic_llokup!S$61)</f>
        <v>0.19575999999999999</v>
      </c>
      <c r="BC57">
        <f>VLOOKUP($A57,edata[],electronic_llokup!T$61)</f>
        <v>-1.7198000000000001E-2</v>
      </c>
      <c r="BD57">
        <f>VLOOKUP($A57,edata[],electronic_llokup!U$61)</f>
        <v>-2.7101E-2</v>
      </c>
      <c r="BE57">
        <f>VLOOKUP($A57,edata[],electronic_llokup!V$61)</f>
        <v>-0.15559300000000001</v>
      </c>
      <c r="BF57">
        <f>VLOOKUP($A57,edata[],electronic_llokup!W$61)</f>
        <v>0.52158599999999999</v>
      </c>
      <c r="BG57">
        <f>VLOOKUP($A57,edata[],electronic_llokup!X$61)</f>
        <v>-0.184866</v>
      </c>
      <c r="BH57">
        <f>VLOOKUP($A57,edata[],electronic_llokup!Y$61)</f>
        <v>-0.150033</v>
      </c>
      <c r="BI57">
        <f>VLOOKUP($A57,edata[],electronic_llokup!Z$61)</f>
        <v>-8.6227999999999999E-2</v>
      </c>
      <c r="BJ57">
        <f>VLOOKUP($A57,edata[],electronic_llokup!AA$61)</f>
        <v>497.02800000000002</v>
      </c>
      <c r="BK57">
        <f>VLOOKUP($A57,edata[],electronic_llokup!AB$61)</f>
        <v>58.020899999999997</v>
      </c>
      <c r="BL57">
        <f>VLOOKUP($A57,edata[],electronic_llokup!AC$61)</f>
        <v>1117.57</v>
      </c>
      <c r="BM57">
        <f>VLOOKUP($A57,edata[],electronic_llokup!AD$61)</f>
        <v>-0.24285999999999999</v>
      </c>
      <c r="BN57">
        <f>VLOOKUP($A57,edata[],electronic_llokup!AE$61)</f>
        <v>-2.409E-2</v>
      </c>
      <c r="BO57">
        <f>VLOOKUP($A57,edata[],electronic_llokup!AF$61)</f>
        <v>137.28036270000001</v>
      </c>
      <c r="BP57" t="str">
        <f>VLOOKUP($A57,edata[],electronic_llokup!AG$61)</f>
        <v>SP1</v>
      </c>
      <c r="BQ57">
        <f>VLOOKUP($A57,edata[],electronic_llokup!AH$61)</f>
        <v>0.19575999999999999</v>
      </c>
      <c r="BR57">
        <f>VLOOKUP($A57,edata[],electronic_llokup!AI$61)</f>
        <v>-1.7198000000000001E-2</v>
      </c>
      <c r="BS57">
        <f>VLOOKUP($A57,edata[],electronic_llokup!AJ$61)</f>
        <v>-2.7101E-2</v>
      </c>
      <c r="BT57">
        <f>VLOOKUP($A57,edata[],electronic_llokup!AK$61)</f>
        <v>-0.15559300000000001</v>
      </c>
      <c r="BU57">
        <f>VLOOKUP($A57,edata[],electronic_llokup!AL$61)</f>
        <v>0.52158599999999999</v>
      </c>
      <c r="BV57">
        <f>VLOOKUP($A57,edata[],electronic_llokup!AM$61)</f>
        <v>-0.184866</v>
      </c>
      <c r="BW57">
        <f>VLOOKUP($A57,edata[],electronic_llokup!AN$61)</f>
        <v>-0.150033</v>
      </c>
      <c r="BX57">
        <f>VLOOKUP($A57,edata[],electronic_llokup!AO$61)</f>
        <v>-8.6227999999999999E-2</v>
      </c>
      <c r="BY57">
        <f>VLOOKUP($A57,edata[],electronic_llokup!AP$61)</f>
        <v>497.02800000000002</v>
      </c>
      <c r="BZ57">
        <f>VLOOKUP($A57,edata[],electronic_llokup!AQ$61)</f>
        <v>58.020899999999997</v>
      </c>
      <c r="CA57">
        <f>VLOOKUP($A57,edata[],electronic_llokup!AR$61)</f>
        <v>1117.57</v>
      </c>
      <c r="CB57">
        <f>VLOOKUP($A57,edata[],electronic_llokup!AS$61)</f>
        <v>-0.24285999999999999</v>
      </c>
      <c r="CC57">
        <f>VLOOKUP($A57,edata[],electronic_llokup!AT$61)</f>
        <v>-2.409E-2</v>
      </c>
      <c r="CD57">
        <f>VLOOKUP($A57,edata[],46)</f>
        <v>137.28036270000001</v>
      </c>
      <c r="CE57">
        <f>VLOOKUP(A57,bmi[],2)</f>
        <v>9.74</v>
      </c>
      <c r="CF57">
        <f>VLOOKUP(A57,bmi[],3)</f>
        <v>5.3315999999999999</v>
      </c>
    </row>
    <row r="58" spans="1:84" x14ac:dyDescent="0.25">
      <c r="A58" t="s">
        <v>80</v>
      </c>
      <c r="B58">
        <v>6.6753021760974418</v>
      </c>
      <c r="C58">
        <v>6.5908754214891401</v>
      </c>
      <c r="D58">
        <v>6.71111433029062</v>
      </c>
      <c r="E58">
        <v>5.087659673530835</v>
      </c>
      <c r="F58">
        <v>4.9319764812975304</v>
      </c>
      <c r="G58">
        <v>5.1591570581175699</v>
      </c>
      <c r="H58">
        <v>8.4561840943389246</v>
      </c>
      <c r="I58">
        <v>8.1881551104815298</v>
      </c>
      <c r="J58">
        <v>8.5823483253006998</v>
      </c>
      <c r="K58">
        <v>58.362500000000004</v>
      </c>
      <c r="L58">
        <v>56.6</v>
      </c>
      <c r="M58">
        <v>59.5</v>
      </c>
      <c r="N58">
        <v>31.483115985813164</v>
      </c>
      <c r="O58">
        <v>31.245041589545099</v>
      </c>
      <c r="P58">
        <v>31.637467837346399</v>
      </c>
      <c r="Q58">
        <v>71.303251983859184</v>
      </c>
      <c r="R58">
        <v>71.664576195036204</v>
      </c>
      <c r="S58">
        <v>70.741850528057398</v>
      </c>
      <c r="T58">
        <v>113.88505511878201</v>
      </c>
      <c r="U58">
        <v>105.767525235815</v>
      </c>
      <c r="V58">
        <v>110.10065946591925</v>
      </c>
      <c r="W58">
        <v>114.112714618646</v>
      </c>
      <c r="X58">
        <v>106.759589361222</v>
      </c>
      <c r="Y58">
        <v>110.30268095592075</v>
      </c>
      <c r="Z58">
        <v>113.52002983408001</v>
      </c>
      <c r="AA58">
        <v>105.759669345955</v>
      </c>
      <c r="AB58">
        <v>110.42693522381262</v>
      </c>
      <c r="AC58">
        <v>1.8602972880698301</v>
      </c>
      <c r="AD58">
        <v>1.85855481490323</v>
      </c>
      <c r="AE58">
        <v>1.8593715080094313</v>
      </c>
      <c r="AF58">
        <v>1.86055986197703</v>
      </c>
      <c r="AG58">
        <v>1.85880526145155</v>
      </c>
      <c r="AH58">
        <v>1.8597807374748514</v>
      </c>
      <c r="AI58">
        <v>1.8608559858301701</v>
      </c>
      <c r="AJ58">
        <v>1.8594932105280699</v>
      </c>
      <c r="AK58">
        <v>1.8600868134434738</v>
      </c>
      <c r="AL58" t="str">
        <f>VLOOKUP($A58,edata[],electronic_llokup!C$61)</f>
        <v>SP16</v>
      </c>
      <c r="AM58">
        <f>VLOOKUP($A58,edata[],electronic_llokup!D$61)</f>
        <v>0.19906499999999999</v>
      </c>
      <c r="AN58">
        <f>VLOOKUP($A58,edata[],electronic_llokup!E$61)</f>
        <v>-2.3805E-2</v>
      </c>
      <c r="AO58">
        <f>VLOOKUP($A58,edata[],electronic_llokup!F$61)</f>
        <v>-1.8016000000000001E-2</v>
      </c>
      <c r="AP58">
        <f>VLOOKUP($A58,edata[],electronic_llokup!G$61)</f>
        <v>-0.14951200000000001</v>
      </c>
      <c r="AQ58">
        <f>VLOOKUP($A58,edata[],electronic_llokup!H$61)</f>
        <v>0.48587799999999998</v>
      </c>
      <c r="AR58">
        <f>VLOOKUP($A58,edata[],electronic_llokup!I$61)</f>
        <v>-0.14762</v>
      </c>
      <c r="AS58">
        <f>VLOOKUP($A58,edata[],electronic_llokup!J$61)</f>
        <v>-0.170344</v>
      </c>
      <c r="AT58">
        <f>VLOOKUP($A58,edata[],electronic_llokup!K$61)</f>
        <v>7.9916000000000001E-2</v>
      </c>
      <c r="AU58">
        <f>VLOOKUP($A58,edata[],electronic_llokup!L$61)</f>
        <v>493.58199999999999</v>
      </c>
      <c r="AV58">
        <f>VLOOKUP($A58,edata[],electronic_llokup!M$61)</f>
        <v>55.748699999999999</v>
      </c>
      <c r="AW58">
        <f>VLOOKUP($A58,edata[],electronic_llokup!N$61)</f>
        <v>1127.6500000000001</v>
      </c>
      <c r="AX58">
        <f>VLOOKUP($A58,edata[],electronic_llokup!O$61)</f>
        <v>-0.2283</v>
      </c>
      <c r="AY58">
        <f>VLOOKUP($A58,edata[],electronic_llokup!P$61)</f>
        <v>-2.0219999999999998E-2</v>
      </c>
      <c r="AZ58">
        <f>VLOOKUP($A58,edata[],electronic_llokup!Q$61)</f>
        <v>130.57228079999999</v>
      </c>
      <c r="BA58" t="str">
        <f>VLOOKUP($A58,edata[],electronic_llokup!R$61)</f>
        <v>SP16</v>
      </c>
      <c r="BB58">
        <f>VLOOKUP($A58,edata[],electronic_llokup!S$61)</f>
        <v>0.19906499999999999</v>
      </c>
      <c r="BC58">
        <f>VLOOKUP($A58,edata[],electronic_llokup!T$61)</f>
        <v>-2.3805E-2</v>
      </c>
      <c r="BD58">
        <f>VLOOKUP($A58,edata[],electronic_llokup!U$61)</f>
        <v>-1.8016000000000001E-2</v>
      </c>
      <c r="BE58">
        <f>VLOOKUP($A58,edata[],electronic_llokup!V$61)</f>
        <v>-0.14951200000000001</v>
      </c>
      <c r="BF58">
        <f>VLOOKUP($A58,edata[],electronic_llokup!W$61)</f>
        <v>0.48587799999999998</v>
      </c>
      <c r="BG58">
        <f>VLOOKUP($A58,edata[],electronic_llokup!X$61)</f>
        <v>-0.14762</v>
      </c>
      <c r="BH58">
        <f>VLOOKUP($A58,edata[],electronic_llokup!Y$61)</f>
        <v>-0.170344</v>
      </c>
      <c r="BI58">
        <f>VLOOKUP($A58,edata[],electronic_llokup!Z$61)</f>
        <v>7.9916000000000001E-2</v>
      </c>
      <c r="BJ58">
        <f>VLOOKUP($A58,edata[],electronic_llokup!AA$61)</f>
        <v>493.58199999999999</v>
      </c>
      <c r="BK58">
        <f>VLOOKUP($A58,edata[],electronic_llokup!AB$61)</f>
        <v>55.748699999999999</v>
      </c>
      <c r="BL58">
        <f>VLOOKUP($A58,edata[],electronic_llokup!AC$61)</f>
        <v>1127.6500000000001</v>
      </c>
      <c r="BM58">
        <f>VLOOKUP($A58,edata[],electronic_llokup!AD$61)</f>
        <v>-0.2283</v>
      </c>
      <c r="BN58">
        <f>VLOOKUP($A58,edata[],electronic_llokup!AE$61)</f>
        <v>-2.0219999999999998E-2</v>
      </c>
      <c r="BO58">
        <f>VLOOKUP($A58,edata[],electronic_llokup!AF$61)</f>
        <v>130.57228079999999</v>
      </c>
      <c r="BP58" t="str">
        <f>VLOOKUP($A58,edata[],electronic_llokup!AG$61)</f>
        <v>SP16</v>
      </c>
      <c r="BQ58">
        <f>VLOOKUP($A58,edata[],electronic_llokup!AH$61)</f>
        <v>0.19906499999999999</v>
      </c>
      <c r="BR58">
        <f>VLOOKUP($A58,edata[],electronic_llokup!AI$61)</f>
        <v>-2.3805E-2</v>
      </c>
      <c r="BS58">
        <f>VLOOKUP($A58,edata[],electronic_llokup!AJ$61)</f>
        <v>-1.8016000000000001E-2</v>
      </c>
      <c r="BT58">
        <f>VLOOKUP($A58,edata[],electronic_llokup!AK$61)</f>
        <v>-0.14951200000000001</v>
      </c>
      <c r="BU58">
        <f>VLOOKUP($A58,edata[],electronic_llokup!AL$61)</f>
        <v>0.48587799999999998</v>
      </c>
      <c r="BV58">
        <f>VLOOKUP($A58,edata[],electronic_llokup!AM$61)</f>
        <v>-0.14762</v>
      </c>
      <c r="BW58">
        <f>VLOOKUP($A58,edata[],electronic_llokup!AN$61)</f>
        <v>-0.170344</v>
      </c>
      <c r="BX58">
        <f>VLOOKUP($A58,edata[],electronic_llokup!AO$61)</f>
        <v>7.9916000000000001E-2</v>
      </c>
      <c r="BY58">
        <f>VLOOKUP($A58,edata[],electronic_llokup!AP$61)</f>
        <v>493.58199999999999</v>
      </c>
      <c r="BZ58">
        <f>VLOOKUP($A58,edata[],electronic_llokup!AQ$61)</f>
        <v>55.748699999999999</v>
      </c>
      <c r="CA58">
        <f>VLOOKUP($A58,edata[],electronic_llokup!AR$61)</f>
        <v>1127.6500000000001</v>
      </c>
      <c r="CB58">
        <f>VLOOKUP($A58,edata[],electronic_llokup!AS$61)</f>
        <v>-0.2283</v>
      </c>
      <c r="CC58">
        <f>VLOOKUP($A58,edata[],electronic_llokup!AT$61)</f>
        <v>-2.0219999999999998E-2</v>
      </c>
      <c r="CD58">
        <f>VLOOKUP($A58,edata[],46)</f>
        <v>130.57228079999999</v>
      </c>
      <c r="CE58">
        <f>VLOOKUP(A58,bmi[],2)</f>
        <v>23.64</v>
      </c>
      <c r="CF58">
        <f>VLOOKUP(A58,bmi[],3)</f>
        <v>0.58620000000000005</v>
      </c>
    </row>
    <row r="59" spans="1:84" x14ac:dyDescent="0.25">
      <c r="A59" t="s">
        <v>81</v>
      </c>
      <c r="B59">
        <v>8.7841202074995515</v>
      </c>
      <c r="C59">
        <v>8.4760171300577092</v>
      </c>
      <c r="D59">
        <v>8.9004203333849699</v>
      </c>
      <c r="E59">
        <v>5.3654544325143192</v>
      </c>
      <c r="F59">
        <v>5.17162069659285</v>
      </c>
      <c r="G59">
        <v>5.6150642492842602</v>
      </c>
      <c r="H59">
        <v>8.2930328957052133</v>
      </c>
      <c r="I59">
        <v>8.1466345617226992</v>
      </c>
      <c r="J59">
        <v>8.5491726815866702</v>
      </c>
      <c r="K59">
        <v>57.18048780487802</v>
      </c>
      <c r="L59">
        <v>55.9</v>
      </c>
      <c r="M59">
        <v>59.3</v>
      </c>
      <c r="N59">
        <v>31.23601098318964</v>
      </c>
      <c r="O59">
        <v>31.0372798383363</v>
      </c>
      <c r="P59">
        <v>31.573551579018499</v>
      </c>
      <c r="Q59">
        <v>70.730545961036015</v>
      </c>
      <c r="R59">
        <v>71.539672253663298</v>
      </c>
      <c r="S59">
        <v>70.262376231495594</v>
      </c>
      <c r="T59">
        <v>113.23564376439001</v>
      </c>
      <c r="U59">
        <v>106.66833857550699</v>
      </c>
      <c r="V59">
        <v>109.72853034274924</v>
      </c>
      <c r="W59">
        <v>113.65834100722699</v>
      </c>
      <c r="X59">
        <v>106.70260081883499</v>
      </c>
      <c r="Y59">
        <v>110.11520389974999</v>
      </c>
      <c r="Z59">
        <v>113.049996467499</v>
      </c>
      <c r="AA59">
        <v>105.74356607067899</v>
      </c>
      <c r="AB59">
        <v>109.21126237344414</v>
      </c>
      <c r="AC59">
        <v>1.8600174730362</v>
      </c>
      <c r="AD59">
        <v>1.85786167407587</v>
      </c>
      <c r="AE59">
        <v>1.8590358771094302</v>
      </c>
      <c r="AF59">
        <v>1.86056496796</v>
      </c>
      <c r="AG59">
        <v>1.85765604997265</v>
      </c>
      <c r="AH59">
        <v>1.8590758027185892</v>
      </c>
      <c r="AI59">
        <v>1.8602161164767901</v>
      </c>
      <c r="AJ59">
        <v>1.85854351576711</v>
      </c>
      <c r="AK59">
        <v>1.8592450429103804</v>
      </c>
      <c r="AL59" t="str">
        <f>VLOOKUP($A59,edata[],electronic_llokup!C$61)</f>
        <v>SP17</v>
      </c>
      <c r="AM59">
        <f>VLOOKUP($A59,edata[],electronic_llokup!D$61)</f>
        <v>0.189276</v>
      </c>
      <c r="AN59">
        <f>VLOOKUP($A59,edata[],electronic_llokup!E$61)</f>
        <v>-3.2170999999999998E-2</v>
      </c>
      <c r="AO59">
        <f>VLOOKUP($A59,edata[],electronic_llokup!F$61)</f>
        <v>-2.7081000000000001E-2</v>
      </c>
      <c r="AP59">
        <f>VLOOKUP($A59,edata[],electronic_llokup!G$61)</f>
        <v>-0.15323200000000001</v>
      </c>
      <c r="AQ59">
        <f>VLOOKUP($A59,edata[],electronic_llokup!H$61)</f>
        <v>0.63486999999999993</v>
      </c>
      <c r="AR59">
        <f>VLOOKUP($A59,edata[],electronic_llokup!I$61)</f>
        <v>-0.17457600000000001</v>
      </c>
      <c r="AS59">
        <f>VLOOKUP($A59,edata[],electronic_llokup!J$61)</f>
        <v>-0.21673400000000001</v>
      </c>
      <c r="AT59">
        <f>VLOOKUP($A59,edata[],electronic_llokup!K$61)</f>
        <v>-0.34277200000000002</v>
      </c>
      <c r="AU59">
        <f>VLOOKUP($A59,edata[],electronic_llokup!L$61)</f>
        <v>505.37</v>
      </c>
      <c r="AV59">
        <f>VLOOKUP($A59,edata[],electronic_llokup!M$61)</f>
        <v>71.623099999999994</v>
      </c>
      <c r="AW59">
        <f>VLOOKUP($A59,edata[],electronic_llokup!N$61)</f>
        <v>1121.3499999999999</v>
      </c>
      <c r="AX59">
        <f>VLOOKUP($A59,edata[],electronic_llokup!O$61)</f>
        <v>-0.22781999999999999</v>
      </c>
      <c r="AY59">
        <f>VLOOKUP($A59,edata[],electronic_llokup!P$61)</f>
        <v>-2.137E-2</v>
      </c>
      <c r="AZ59">
        <f>VLOOKUP($A59,edata[],electronic_llokup!Q$61)</f>
        <v>129.54943950000001</v>
      </c>
      <c r="BA59" t="str">
        <f>VLOOKUP($A59,edata[],electronic_llokup!R$61)</f>
        <v>SP17</v>
      </c>
      <c r="BB59">
        <f>VLOOKUP($A59,edata[],electronic_llokup!S$61)</f>
        <v>0.189276</v>
      </c>
      <c r="BC59">
        <f>VLOOKUP($A59,edata[],electronic_llokup!T$61)</f>
        <v>-3.2170999999999998E-2</v>
      </c>
      <c r="BD59">
        <f>VLOOKUP($A59,edata[],electronic_llokup!U$61)</f>
        <v>-2.7081000000000001E-2</v>
      </c>
      <c r="BE59">
        <f>VLOOKUP($A59,edata[],electronic_llokup!V$61)</f>
        <v>-0.15323200000000001</v>
      </c>
      <c r="BF59">
        <f>VLOOKUP($A59,edata[],electronic_llokup!W$61)</f>
        <v>0.63486999999999993</v>
      </c>
      <c r="BG59">
        <f>VLOOKUP($A59,edata[],electronic_llokup!X$61)</f>
        <v>-0.17457600000000001</v>
      </c>
      <c r="BH59">
        <f>VLOOKUP($A59,edata[],electronic_llokup!Y$61)</f>
        <v>-0.21673400000000001</v>
      </c>
      <c r="BI59">
        <f>VLOOKUP($A59,edata[],electronic_llokup!Z$61)</f>
        <v>-0.34277200000000002</v>
      </c>
      <c r="BJ59">
        <f>VLOOKUP($A59,edata[],electronic_llokup!AA$61)</f>
        <v>505.37</v>
      </c>
      <c r="BK59">
        <f>VLOOKUP($A59,edata[],electronic_llokup!AB$61)</f>
        <v>71.623099999999994</v>
      </c>
      <c r="BL59">
        <f>VLOOKUP($A59,edata[],electronic_llokup!AC$61)</f>
        <v>1121.3499999999999</v>
      </c>
      <c r="BM59">
        <f>VLOOKUP($A59,edata[],electronic_llokup!AD$61)</f>
        <v>-0.22781999999999999</v>
      </c>
      <c r="BN59">
        <f>VLOOKUP($A59,edata[],electronic_llokup!AE$61)</f>
        <v>-2.137E-2</v>
      </c>
      <c r="BO59">
        <f>VLOOKUP($A59,edata[],electronic_llokup!AF$61)</f>
        <v>129.54943950000001</v>
      </c>
      <c r="BP59" t="str">
        <f>VLOOKUP($A59,edata[],electronic_llokup!AG$61)</f>
        <v>SP17</v>
      </c>
      <c r="BQ59">
        <f>VLOOKUP($A59,edata[],electronic_llokup!AH$61)</f>
        <v>0.189276</v>
      </c>
      <c r="BR59">
        <f>VLOOKUP($A59,edata[],electronic_llokup!AI$61)</f>
        <v>-3.2170999999999998E-2</v>
      </c>
      <c r="BS59">
        <f>VLOOKUP($A59,edata[],electronic_llokup!AJ$61)</f>
        <v>-2.7081000000000001E-2</v>
      </c>
      <c r="BT59">
        <f>VLOOKUP($A59,edata[],electronic_llokup!AK$61)</f>
        <v>-0.15323200000000001</v>
      </c>
      <c r="BU59">
        <f>VLOOKUP($A59,edata[],electronic_llokup!AL$61)</f>
        <v>0.63486999999999993</v>
      </c>
      <c r="BV59">
        <f>VLOOKUP($A59,edata[],electronic_llokup!AM$61)</f>
        <v>-0.17457600000000001</v>
      </c>
      <c r="BW59">
        <f>VLOOKUP($A59,edata[],electronic_llokup!AN$61)</f>
        <v>-0.21673400000000001</v>
      </c>
      <c r="BX59">
        <f>VLOOKUP($A59,edata[],electronic_llokup!AO$61)</f>
        <v>-0.34277200000000002</v>
      </c>
      <c r="BY59">
        <f>VLOOKUP($A59,edata[],electronic_llokup!AP$61)</f>
        <v>505.37</v>
      </c>
      <c r="BZ59">
        <f>VLOOKUP($A59,edata[],electronic_llokup!AQ$61)</f>
        <v>71.623099999999994</v>
      </c>
      <c r="CA59">
        <f>VLOOKUP($A59,edata[],electronic_llokup!AR$61)</f>
        <v>1121.3499999999999</v>
      </c>
      <c r="CB59">
        <f>VLOOKUP($A59,edata[],electronic_llokup!AS$61)</f>
        <v>-0.22781999999999999</v>
      </c>
      <c r="CC59">
        <f>VLOOKUP($A59,edata[],electronic_llokup!AT$61)</f>
        <v>-2.137E-2</v>
      </c>
      <c r="CD59">
        <f>VLOOKUP($A59,edata[],46)</f>
        <v>129.54943950000001</v>
      </c>
      <c r="CE59">
        <f>VLOOKUP(A59,bmi[],2)</f>
        <v>9.6199999999999992</v>
      </c>
      <c r="CF59">
        <f>VLOOKUP(A59,bmi[],3)</f>
        <v>5.0000000000000001E-4</v>
      </c>
    </row>
    <row r="60" spans="1:84" x14ac:dyDescent="0.25">
      <c r="A60" t="s">
        <v>82</v>
      </c>
      <c r="B60">
        <v>6.459532324325262</v>
      </c>
      <c r="C60">
        <v>6.3752212805897903</v>
      </c>
      <c r="D60">
        <v>6.52794001691964</v>
      </c>
      <c r="E60">
        <v>4.2829534189453264</v>
      </c>
      <c r="F60">
        <v>4.2290913170496198</v>
      </c>
      <c r="G60">
        <v>4.3130721369857001</v>
      </c>
      <c r="H60">
        <v>7.7120306540805244</v>
      </c>
      <c r="I60">
        <v>7.2718186117159602</v>
      </c>
      <c r="J60">
        <v>7.95615706166602</v>
      </c>
      <c r="K60">
        <v>44.04</v>
      </c>
      <c r="L60">
        <v>41.8</v>
      </c>
      <c r="M60">
        <v>45.6</v>
      </c>
      <c r="N60">
        <v>29.120797446596679</v>
      </c>
      <c r="O60">
        <v>28.6401329931299</v>
      </c>
      <c r="P60">
        <v>29.754785440388201</v>
      </c>
      <c r="Q60">
        <v>66.12731435718554</v>
      </c>
      <c r="R60">
        <v>67.6233275334463</v>
      </c>
      <c r="S60">
        <v>64.998265489218994</v>
      </c>
      <c r="T60">
        <v>107.015522292208</v>
      </c>
      <c r="U60">
        <v>100.313789821367</v>
      </c>
      <c r="V60">
        <v>104.09178865897979</v>
      </c>
      <c r="W60">
        <v>108.41944569879701</v>
      </c>
      <c r="X60">
        <v>104.126303706912</v>
      </c>
      <c r="Y60">
        <v>106.1117537100926</v>
      </c>
      <c r="Z60">
        <v>106.99390088651499</v>
      </c>
      <c r="AA60">
        <v>100.231622646556</v>
      </c>
      <c r="AB60">
        <v>103.9871397318494</v>
      </c>
      <c r="AC60">
        <v>1.8428203927675599</v>
      </c>
      <c r="AD60">
        <v>1.8416603921461701</v>
      </c>
      <c r="AE60">
        <v>1.8421864772319718</v>
      </c>
      <c r="AF60">
        <v>1.84791612363765</v>
      </c>
      <c r="AG60">
        <v>1.84582935289262</v>
      </c>
      <c r="AH60">
        <v>1.8468501027978299</v>
      </c>
      <c r="AI60">
        <v>1.8423642419456501</v>
      </c>
      <c r="AJ60">
        <v>1.84135249205577</v>
      </c>
      <c r="AK60">
        <v>1.8418933261188222</v>
      </c>
      <c r="AL60" t="str">
        <f>VLOOKUP($A60,edata[],electronic_llokup!C$61)</f>
        <v>SP17</v>
      </c>
      <c r="AM60">
        <f>VLOOKUP($A60,edata[],electronic_llokup!D$61)</f>
        <v>0.189276</v>
      </c>
      <c r="AN60">
        <f>VLOOKUP($A60,edata[],electronic_llokup!E$61)</f>
        <v>-3.2170999999999998E-2</v>
      </c>
      <c r="AO60">
        <f>VLOOKUP($A60,edata[],electronic_llokup!F$61)</f>
        <v>-2.7081000000000001E-2</v>
      </c>
      <c r="AP60">
        <f>VLOOKUP($A60,edata[],electronic_llokup!G$61)</f>
        <v>-0.15323200000000001</v>
      </c>
      <c r="AQ60">
        <f>VLOOKUP($A60,edata[],electronic_llokup!H$61)</f>
        <v>0.63486999999999993</v>
      </c>
      <c r="AR60">
        <f>VLOOKUP($A60,edata[],electronic_llokup!I$61)</f>
        <v>-0.17457600000000001</v>
      </c>
      <c r="AS60">
        <f>VLOOKUP($A60,edata[],electronic_llokup!J$61)</f>
        <v>-0.21673400000000001</v>
      </c>
      <c r="AT60">
        <f>VLOOKUP($A60,edata[],electronic_llokup!K$61)</f>
        <v>-0.34277200000000002</v>
      </c>
      <c r="AU60">
        <f>VLOOKUP($A60,edata[],electronic_llokup!L$61)</f>
        <v>505.37</v>
      </c>
      <c r="AV60">
        <f>VLOOKUP($A60,edata[],electronic_llokup!M$61)</f>
        <v>71.623099999999994</v>
      </c>
      <c r="AW60">
        <f>VLOOKUP($A60,edata[],electronic_llokup!N$61)</f>
        <v>1121.3499999999999</v>
      </c>
      <c r="AX60">
        <f>VLOOKUP($A60,edata[],electronic_llokup!O$61)</f>
        <v>-0.22781999999999999</v>
      </c>
      <c r="AY60">
        <f>VLOOKUP($A60,edata[],electronic_llokup!P$61)</f>
        <v>-2.137E-2</v>
      </c>
      <c r="AZ60">
        <f>VLOOKUP($A60,edata[],electronic_llokup!Q$61)</f>
        <v>129.54943950000001</v>
      </c>
      <c r="BA60" t="str">
        <f>VLOOKUP($A60,edata[],electronic_llokup!R$61)</f>
        <v>SP17</v>
      </c>
      <c r="BB60">
        <f>VLOOKUP($A60,edata[],electronic_llokup!S$61)</f>
        <v>0.189276</v>
      </c>
      <c r="BC60">
        <f>VLOOKUP($A60,edata[],electronic_llokup!T$61)</f>
        <v>-3.2170999999999998E-2</v>
      </c>
      <c r="BD60">
        <f>VLOOKUP($A60,edata[],electronic_llokup!U$61)</f>
        <v>-2.7081000000000001E-2</v>
      </c>
      <c r="BE60">
        <f>VLOOKUP($A60,edata[],electronic_llokup!V$61)</f>
        <v>-0.15323200000000001</v>
      </c>
      <c r="BF60">
        <f>VLOOKUP($A60,edata[],electronic_llokup!W$61)</f>
        <v>0.63486999999999993</v>
      </c>
      <c r="BG60">
        <f>VLOOKUP($A60,edata[],electronic_llokup!X$61)</f>
        <v>-0.17457600000000001</v>
      </c>
      <c r="BH60">
        <f>VLOOKUP($A60,edata[],electronic_llokup!Y$61)</f>
        <v>-0.21673400000000001</v>
      </c>
      <c r="BI60">
        <f>VLOOKUP($A60,edata[],electronic_llokup!Z$61)</f>
        <v>-0.34277200000000002</v>
      </c>
      <c r="BJ60">
        <f>VLOOKUP($A60,edata[],electronic_llokup!AA$61)</f>
        <v>505.37</v>
      </c>
      <c r="BK60">
        <f>VLOOKUP($A60,edata[],electronic_llokup!AB$61)</f>
        <v>71.623099999999994</v>
      </c>
      <c r="BL60">
        <f>VLOOKUP($A60,edata[],electronic_llokup!AC$61)</f>
        <v>1121.3499999999999</v>
      </c>
      <c r="BM60">
        <f>VLOOKUP($A60,edata[],electronic_llokup!AD$61)</f>
        <v>-0.22781999999999999</v>
      </c>
      <c r="BN60">
        <f>VLOOKUP($A60,edata[],electronic_llokup!AE$61)</f>
        <v>-2.137E-2</v>
      </c>
      <c r="BO60">
        <f>VLOOKUP($A60,edata[],electronic_llokup!AF$61)</f>
        <v>129.54943950000001</v>
      </c>
      <c r="BP60" t="str">
        <f>VLOOKUP($A60,edata[],electronic_llokup!AG$61)</f>
        <v>SP17</v>
      </c>
      <c r="BQ60">
        <f>VLOOKUP($A60,edata[],electronic_llokup!AH$61)</f>
        <v>0.189276</v>
      </c>
      <c r="BR60">
        <f>VLOOKUP($A60,edata[],electronic_llokup!AI$61)</f>
        <v>-3.2170999999999998E-2</v>
      </c>
      <c r="BS60">
        <f>VLOOKUP($A60,edata[],electronic_llokup!AJ$61)</f>
        <v>-2.7081000000000001E-2</v>
      </c>
      <c r="BT60">
        <f>VLOOKUP($A60,edata[],electronic_llokup!AK$61)</f>
        <v>-0.15323200000000001</v>
      </c>
      <c r="BU60">
        <f>VLOOKUP($A60,edata[],electronic_llokup!AL$61)</f>
        <v>0.63486999999999993</v>
      </c>
      <c r="BV60">
        <f>VLOOKUP($A60,edata[],electronic_llokup!AM$61)</f>
        <v>-0.17457600000000001</v>
      </c>
      <c r="BW60">
        <f>VLOOKUP($A60,edata[],electronic_llokup!AN$61)</f>
        <v>-0.21673400000000001</v>
      </c>
      <c r="BX60">
        <f>VLOOKUP($A60,edata[],electronic_llokup!AO$61)</f>
        <v>-0.34277200000000002</v>
      </c>
      <c r="BY60">
        <f>VLOOKUP($A60,edata[],electronic_llokup!AP$61)</f>
        <v>505.37</v>
      </c>
      <c r="BZ60">
        <f>VLOOKUP($A60,edata[],electronic_llokup!AQ$61)</f>
        <v>71.623099999999994</v>
      </c>
      <c r="CA60">
        <f>VLOOKUP($A60,edata[],electronic_llokup!AR$61)</f>
        <v>1121.3499999999999</v>
      </c>
      <c r="CB60">
        <f>VLOOKUP($A60,edata[],electronic_llokup!AS$61)</f>
        <v>-0.22781999999999999</v>
      </c>
      <c r="CC60">
        <f>VLOOKUP($A60,edata[],electronic_llokup!AT$61)</f>
        <v>-2.137E-2</v>
      </c>
      <c r="CD60">
        <f>VLOOKUP($A60,edata[],46)</f>
        <v>129.54943950000001</v>
      </c>
      <c r="CE60">
        <f>VLOOKUP(A60,bmi[],2)</f>
        <v>-2.4000000000000012</v>
      </c>
      <c r="CF60">
        <f>VLOOKUP(A60,bmi[],3)</f>
        <v>4.9680999999999997</v>
      </c>
    </row>
    <row r="61" spans="1:84" x14ac:dyDescent="0.25">
      <c r="A61" t="s">
        <v>83</v>
      </c>
      <c r="B61">
        <v>6.4721246046583705</v>
      </c>
      <c r="C61">
        <v>6.3518900766747102</v>
      </c>
      <c r="D61">
        <v>6.5921155315353799</v>
      </c>
      <c r="E61">
        <v>4.2627217346089052</v>
      </c>
      <c r="F61">
        <v>4.2492684902333497</v>
      </c>
      <c r="G61">
        <v>4.2738675769683203</v>
      </c>
      <c r="H61">
        <v>7.4515240507058502</v>
      </c>
      <c r="I61">
        <v>7.18079460920631</v>
      </c>
      <c r="J61">
        <v>7.7215307823017403</v>
      </c>
      <c r="K61">
        <v>52.424999999999997</v>
      </c>
      <c r="L61">
        <v>50.7</v>
      </c>
      <c r="M61">
        <v>54.1</v>
      </c>
      <c r="N61">
        <v>29.771482753245149</v>
      </c>
      <c r="O61">
        <v>29.154517232130399</v>
      </c>
      <c r="P61">
        <v>30.387727212182099</v>
      </c>
      <c r="Q61">
        <v>67.582587560842029</v>
      </c>
      <c r="R61">
        <v>69.0386674040721</v>
      </c>
      <c r="S61">
        <v>66.124406585062999</v>
      </c>
      <c r="T61">
        <v>108.55418728379</v>
      </c>
      <c r="U61">
        <v>104.892836880202</v>
      </c>
      <c r="V61">
        <v>106.466716809909</v>
      </c>
      <c r="W61">
        <v>107.97066394046399</v>
      </c>
      <c r="X61">
        <v>104.506521502018</v>
      </c>
      <c r="Y61">
        <v>106.27961698911425</v>
      </c>
      <c r="Z61">
        <v>108.466750965153</v>
      </c>
      <c r="AA61">
        <v>104.51031107633401</v>
      </c>
      <c r="AB61">
        <v>106.26762550741201</v>
      </c>
      <c r="AC61">
        <v>1.8474200929945499</v>
      </c>
      <c r="AD61">
        <v>1.84597237249098</v>
      </c>
      <c r="AE61">
        <v>1.8465398487264975</v>
      </c>
      <c r="AF61">
        <v>1.8480132575282</v>
      </c>
      <c r="AG61">
        <v>1.8468927960225501</v>
      </c>
      <c r="AH61">
        <v>1.8475313407616722</v>
      </c>
      <c r="AI61">
        <v>1.8467338736266199</v>
      </c>
      <c r="AJ61">
        <v>1.8455072473442</v>
      </c>
      <c r="AK61">
        <v>1.8462151244505374</v>
      </c>
      <c r="AL61" t="str">
        <f>VLOOKUP($A61,edata[],electronic_llokup!C$61)</f>
        <v>SP13</v>
      </c>
      <c r="AM61">
        <f>VLOOKUP($A61,edata[],electronic_llokup!D$61)</f>
        <v>0.21414900000000001</v>
      </c>
      <c r="AN61">
        <f>VLOOKUP($A61,edata[],electronic_llokup!E$61)</f>
        <v>-3.1698999999999998E-2</v>
      </c>
      <c r="AO61">
        <f>VLOOKUP($A61,edata[],electronic_llokup!F$61)</f>
        <v>-3.1940999999999997E-2</v>
      </c>
      <c r="AP61">
        <f>VLOOKUP($A61,edata[],electronic_llokup!G$61)</f>
        <v>-0.22345200000000001</v>
      </c>
      <c r="AQ61">
        <f>VLOOKUP($A61,edata[],electronic_llokup!H$61)</f>
        <v>0.56962200000000007</v>
      </c>
      <c r="AR61">
        <f>VLOOKUP($A61,edata[],electronic_llokup!I$61)</f>
        <v>-0.161803</v>
      </c>
      <c r="AS61">
        <f>VLOOKUP($A61,edata[],electronic_llokup!J$61)</f>
        <v>-0.16188</v>
      </c>
      <c r="AT61">
        <f>VLOOKUP($A61,edata[],electronic_llokup!K$61)</f>
        <v>-0.57655599999999996</v>
      </c>
      <c r="AU61">
        <f>VLOOKUP($A61,edata[],electronic_llokup!L$61)</f>
        <v>542.76700000000005</v>
      </c>
      <c r="AV61">
        <f>VLOOKUP($A61,edata[],electronic_llokup!M$61)</f>
        <v>93.748699999999999</v>
      </c>
      <c r="AW61">
        <f>VLOOKUP($A61,edata[],electronic_llokup!N$61)</f>
        <v>1063.6600000000001</v>
      </c>
      <c r="AX61">
        <f>VLOOKUP($A61,edata[],electronic_llokup!O$61)</f>
        <v>-0.20771999999999999</v>
      </c>
      <c r="AY61">
        <f>VLOOKUP($A61,edata[],electronic_llokup!P$61)</f>
        <v>-1.6999999999999999E-3</v>
      </c>
      <c r="AZ61">
        <f>VLOOKUP($A61,edata[],electronic_llokup!Q$61)</f>
        <v>129.27961020000001</v>
      </c>
      <c r="BA61" t="str">
        <f>VLOOKUP($A61,edata[],electronic_llokup!R$61)</f>
        <v>SP13</v>
      </c>
      <c r="BB61">
        <f>VLOOKUP($A61,edata[],electronic_llokup!S$61)</f>
        <v>0.21414900000000001</v>
      </c>
      <c r="BC61">
        <f>VLOOKUP($A61,edata[],electronic_llokup!T$61)</f>
        <v>-3.1698999999999998E-2</v>
      </c>
      <c r="BD61">
        <f>VLOOKUP($A61,edata[],electronic_llokup!U$61)</f>
        <v>-3.1940999999999997E-2</v>
      </c>
      <c r="BE61">
        <f>VLOOKUP($A61,edata[],electronic_llokup!V$61)</f>
        <v>-0.22345200000000001</v>
      </c>
      <c r="BF61">
        <f>VLOOKUP($A61,edata[],electronic_llokup!W$61)</f>
        <v>0.56962200000000007</v>
      </c>
      <c r="BG61">
        <f>VLOOKUP($A61,edata[],electronic_llokup!X$61)</f>
        <v>-0.161803</v>
      </c>
      <c r="BH61">
        <f>VLOOKUP($A61,edata[],electronic_llokup!Y$61)</f>
        <v>-0.16188</v>
      </c>
      <c r="BI61">
        <f>VLOOKUP($A61,edata[],electronic_llokup!Z$61)</f>
        <v>-0.57655599999999996</v>
      </c>
      <c r="BJ61">
        <f>VLOOKUP($A61,edata[],electronic_llokup!AA$61)</f>
        <v>542.76700000000005</v>
      </c>
      <c r="BK61">
        <f>VLOOKUP($A61,edata[],electronic_llokup!AB$61)</f>
        <v>93.748699999999999</v>
      </c>
      <c r="BL61">
        <f>VLOOKUP($A61,edata[],electronic_llokup!AC$61)</f>
        <v>1063.6600000000001</v>
      </c>
      <c r="BM61">
        <f>VLOOKUP($A61,edata[],electronic_llokup!AD$61)</f>
        <v>-0.20771999999999999</v>
      </c>
      <c r="BN61">
        <f>VLOOKUP($A61,edata[],electronic_llokup!AE$61)</f>
        <v>-1.6999999999999999E-3</v>
      </c>
      <c r="BO61">
        <f>VLOOKUP($A61,edata[],electronic_llokup!AF$61)</f>
        <v>129.27961020000001</v>
      </c>
      <c r="BP61" t="str">
        <f>VLOOKUP($A61,edata[],electronic_llokup!AG$61)</f>
        <v>SP13</v>
      </c>
      <c r="BQ61">
        <f>VLOOKUP($A61,edata[],electronic_llokup!AH$61)</f>
        <v>0.21414900000000001</v>
      </c>
      <c r="BR61">
        <f>VLOOKUP($A61,edata[],electronic_llokup!AI$61)</f>
        <v>-3.1698999999999998E-2</v>
      </c>
      <c r="BS61">
        <f>VLOOKUP($A61,edata[],electronic_llokup!AJ$61)</f>
        <v>-3.1940999999999997E-2</v>
      </c>
      <c r="BT61">
        <f>VLOOKUP($A61,edata[],electronic_llokup!AK$61)</f>
        <v>-0.22345200000000001</v>
      </c>
      <c r="BU61">
        <f>VLOOKUP($A61,edata[],electronic_llokup!AL$61)</f>
        <v>0.56962200000000007</v>
      </c>
      <c r="BV61">
        <f>VLOOKUP($A61,edata[],electronic_llokup!AM$61)</f>
        <v>-0.161803</v>
      </c>
      <c r="BW61">
        <f>VLOOKUP($A61,edata[],electronic_llokup!AN$61)</f>
        <v>-0.16188</v>
      </c>
      <c r="BX61">
        <f>VLOOKUP($A61,edata[],electronic_llokup!AO$61)</f>
        <v>-0.57655599999999996</v>
      </c>
      <c r="BY61">
        <f>VLOOKUP($A61,edata[],electronic_llokup!AP$61)</f>
        <v>542.76700000000005</v>
      </c>
      <c r="BZ61">
        <f>VLOOKUP($A61,edata[],electronic_llokup!AQ$61)</f>
        <v>93.748699999999999</v>
      </c>
      <c r="CA61">
        <f>VLOOKUP($A61,edata[],electronic_llokup!AR$61)</f>
        <v>1063.6600000000001</v>
      </c>
      <c r="CB61">
        <f>VLOOKUP($A61,edata[],electronic_llokup!AS$61)</f>
        <v>-0.20771999999999999</v>
      </c>
      <c r="CC61">
        <f>VLOOKUP($A61,edata[],electronic_llokup!AT$61)</f>
        <v>-1.6999999999999999E-3</v>
      </c>
      <c r="CD61">
        <f>VLOOKUP($A61,edata[],46)</f>
        <v>129.27961020000001</v>
      </c>
      <c r="CE61">
        <f>VLOOKUP(A61,bmi[],2)</f>
        <v>2.42</v>
      </c>
      <c r="CF61">
        <f>VLOOKUP(A61,bmi[],3)</f>
        <v>1E-4</v>
      </c>
    </row>
    <row r="62" spans="1:84" x14ac:dyDescent="0.25">
      <c r="A62" t="s">
        <v>84</v>
      </c>
      <c r="B62">
        <v>7.4533187793635713</v>
      </c>
      <c r="C62">
        <v>7.3354414371794903</v>
      </c>
      <c r="D62">
        <v>7.5187711500461401</v>
      </c>
      <c r="E62">
        <v>4.2953049005736323</v>
      </c>
      <c r="F62">
        <v>4.2310460346602801</v>
      </c>
      <c r="G62">
        <v>4.4294915356817999</v>
      </c>
      <c r="H62">
        <v>7.4888822258489789</v>
      </c>
      <c r="I62">
        <v>7.1585664083359601</v>
      </c>
      <c r="J62">
        <v>7.6562881828433396</v>
      </c>
      <c r="K62">
        <v>40.6</v>
      </c>
      <c r="L62">
        <v>40.4</v>
      </c>
      <c r="M62">
        <v>40.9</v>
      </c>
      <c r="N62">
        <v>28.510094741474003</v>
      </c>
      <c r="O62">
        <v>28.434598546792301</v>
      </c>
      <c r="P62">
        <v>28.630241352553401</v>
      </c>
      <c r="Q62">
        <v>64.724740826742973</v>
      </c>
      <c r="R62">
        <v>65.011349687008007</v>
      </c>
      <c r="S62">
        <v>64.542851580284406</v>
      </c>
      <c r="T62">
        <v>104.66917138745499</v>
      </c>
      <c r="U62">
        <v>99.823527062040995</v>
      </c>
      <c r="V62">
        <v>102.48482407035219</v>
      </c>
      <c r="W62">
        <v>105.187366063214</v>
      </c>
      <c r="X62">
        <v>99.7668240374541</v>
      </c>
      <c r="Y62">
        <v>103.61228937615199</v>
      </c>
      <c r="Z62">
        <v>104.754756079378</v>
      </c>
      <c r="AA62">
        <v>99.114129672336702</v>
      </c>
      <c r="AB62">
        <v>103.24211127433161</v>
      </c>
      <c r="AC62">
        <v>1.8435148494113001</v>
      </c>
      <c r="AD62">
        <v>1.84110781867874</v>
      </c>
      <c r="AE62">
        <v>1.8422219378131584</v>
      </c>
      <c r="AF62">
        <v>1.8427400793383699</v>
      </c>
      <c r="AG62">
        <v>1.8402255296566199</v>
      </c>
      <c r="AH62">
        <v>1.8419943355106732</v>
      </c>
      <c r="AI62">
        <v>1.8432289602759599</v>
      </c>
      <c r="AJ62">
        <v>1.8413761158438</v>
      </c>
      <c r="AK62">
        <v>1.8420672476189119</v>
      </c>
      <c r="AL62" t="str">
        <f>VLOOKUP($A62,edata[],electronic_llokup!C$61)</f>
        <v>SP7</v>
      </c>
      <c r="AM62">
        <f>VLOOKUP($A62,edata[],electronic_llokup!D$61)</f>
        <v>0.192499</v>
      </c>
      <c r="AN62">
        <f>VLOOKUP($A62,edata[],electronic_llokup!E$61)</f>
        <v>-2.8559999999999999E-2</v>
      </c>
      <c r="AO62">
        <f>VLOOKUP($A62,edata[],electronic_llokup!F$61)</f>
        <v>-2.8577999999999999E-2</v>
      </c>
      <c r="AP62">
        <f>VLOOKUP($A62,edata[],electronic_llokup!G$61)</f>
        <v>-0.19442300000000001</v>
      </c>
      <c r="AQ62">
        <f>VLOOKUP($A62,edata[],electronic_llokup!H$61)</f>
        <v>0.61518899999999999</v>
      </c>
      <c r="AR62">
        <f>VLOOKUP($A62,edata[],electronic_llokup!I$61)</f>
        <v>-0.18667</v>
      </c>
      <c r="AS62">
        <f>VLOOKUP($A62,edata[],electronic_llokup!J$61)</f>
        <v>-0.18692500000000001</v>
      </c>
      <c r="AT62">
        <f>VLOOKUP($A62,edata[],electronic_llokup!K$61)</f>
        <v>-0.230076</v>
      </c>
      <c r="AU62">
        <f>VLOOKUP($A62,edata[],electronic_llokup!L$61)</f>
        <v>523.923</v>
      </c>
      <c r="AV62">
        <f>VLOOKUP($A62,edata[],electronic_llokup!M$61)</f>
        <v>60.247799999999998</v>
      </c>
      <c r="AW62">
        <f>VLOOKUP($A62,edata[],electronic_llokup!N$61)</f>
        <v>1062.54</v>
      </c>
      <c r="AX62">
        <f>VLOOKUP($A62,edata[],electronic_llokup!O$61)</f>
        <v>-0.25189</v>
      </c>
      <c r="AY62">
        <f>VLOOKUP($A62,edata[],electronic_llokup!P$61)</f>
        <v>-2.6440000000000002E-2</v>
      </c>
      <c r="AZ62">
        <f>VLOOKUP($A62,edata[],electronic_llokup!Q$61)</f>
        <v>141.47212949999999</v>
      </c>
      <c r="BA62" t="str">
        <f>VLOOKUP($A62,edata[],electronic_llokup!R$61)</f>
        <v>SP1</v>
      </c>
      <c r="BB62">
        <f>VLOOKUP($A62,edata[],electronic_llokup!S$61)</f>
        <v>0.19575999999999999</v>
      </c>
      <c r="BC62">
        <f>VLOOKUP($A62,edata[],electronic_llokup!T$61)</f>
        <v>-1.7198000000000001E-2</v>
      </c>
      <c r="BD62">
        <f>VLOOKUP($A62,edata[],electronic_llokup!U$61)</f>
        <v>-2.7101E-2</v>
      </c>
      <c r="BE62">
        <f>VLOOKUP($A62,edata[],electronic_llokup!V$61)</f>
        <v>-0.15559300000000001</v>
      </c>
      <c r="BF62">
        <f>VLOOKUP($A62,edata[],electronic_llokup!W$61)</f>
        <v>0.52158599999999999</v>
      </c>
      <c r="BG62">
        <f>VLOOKUP($A62,edata[],electronic_llokup!X$61)</f>
        <v>-0.184866</v>
      </c>
      <c r="BH62">
        <f>VLOOKUP($A62,edata[],electronic_llokup!Y$61)</f>
        <v>-0.150033</v>
      </c>
      <c r="BI62">
        <f>VLOOKUP($A62,edata[],electronic_llokup!Z$61)</f>
        <v>-8.6227999999999999E-2</v>
      </c>
      <c r="BJ62">
        <f>VLOOKUP($A62,edata[],electronic_llokup!AA$61)</f>
        <v>497.02800000000002</v>
      </c>
      <c r="BK62">
        <f>VLOOKUP($A62,edata[],electronic_llokup!AB$61)</f>
        <v>58.020899999999997</v>
      </c>
      <c r="BL62">
        <f>VLOOKUP($A62,edata[],electronic_llokup!AC$61)</f>
        <v>1117.57</v>
      </c>
      <c r="BM62">
        <f>VLOOKUP($A62,edata[],electronic_llokup!AD$61)</f>
        <v>-0.24285999999999999</v>
      </c>
      <c r="BN62">
        <f>VLOOKUP($A62,edata[],electronic_llokup!AE$61)</f>
        <v>-2.409E-2</v>
      </c>
      <c r="BO62">
        <f>VLOOKUP($A62,edata[],electronic_llokup!AF$61)</f>
        <v>137.28036270000001</v>
      </c>
      <c r="BP62" t="str">
        <f>VLOOKUP($A62,edata[],electronic_llokup!AG$61)</f>
        <v>SP1</v>
      </c>
      <c r="BQ62">
        <f>VLOOKUP($A62,edata[],electronic_llokup!AH$61)</f>
        <v>0.19575999999999999</v>
      </c>
      <c r="BR62">
        <f>VLOOKUP($A62,edata[],electronic_llokup!AI$61)</f>
        <v>-1.7198000000000001E-2</v>
      </c>
      <c r="BS62">
        <f>VLOOKUP($A62,edata[],electronic_llokup!AJ$61)</f>
        <v>-2.7101E-2</v>
      </c>
      <c r="BT62">
        <f>VLOOKUP($A62,edata[],electronic_llokup!AK$61)</f>
        <v>-0.15559300000000001</v>
      </c>
      <c r="BU62">
        <f>VLOOKUP($A62,edata[],electronic_llokup!AL$61)</f>
        <v>0.52158599999999999</v>
      </c>
      <c r="BV62">
        <f>VLOOKUP($A62,edata[],electronic_llokup!AM$61)</f>
        <v>-0.184866</v>
      </c>
      <c r="BW62">
        <f>VLOOKUP($A62,edata[],electronic_llokup!AN$61)</f>
        <v>-0.150033</v>
      </c>
      <c r="BX62">
        <f>VLOOKUP($A62,edata[],electronic_llokup!AO$61)</f>
        <v>-8.6227999999999999E-2</v>
      </c>
      <c r="BY62">
        <f>VLOOKUP($A62,edata[],electronic_llokup!AP$61)</f>
        <v>497.02800000000002</v>
      </c>
      <c r="BZ62">
        <f>VLOOKUP($A62,edata[],electronic_llokup!AQ$61)</f>
        <v>58.020899999999997</v>
      </c>
      <c r="CA62">
        <f>VLOOKUP($A62,edata[],electronic_llokup!AR$61)</f>
        <v>1117.57</v>
      </c>
      <c r="CB62">
        <f>VLOOKUP($A62,edata[],electronic_llokup!AS$61)</f>
        <v>-0.24285999999999999</v>
      </c>
      <c r="CC62">
        <f>VLOOKUP($A62,edata[],electronic_llokup!AT$61)</f>
        <v>-2.409E-2</v>
      </c>
      <c r="CD62">
        <f>VLOOKUP($A62,edata[],46)</f>
        <v>137.28036270000001</v>
      </c>
      <c r="CE62">
        <f>VLOOKUP(A62,bmi[],2)</f>
        <v>27.759999999999998</v>
      </c>
      <c r="CF62">
        <f>VLOOKUP(A62,bmi[],3)</f>
        <v>4.2000000000000006E-3</v>
      </c>
    </row>
    <row r="63" spans="1:84" x14ac:dyDescent="0.25">
      <c r="A63" t="s">
        <v>85</v>
      </c>
      <c r="B63">
        <v>7.1647297695045173</v>
      </c>
      <c r="C63">
        <v>6.4030993988892204</v>
      </c>
      <c r="D63">
        <v>7.3157892433215501</v>
      </c>
      <c r="E63">
        <v>4.4031625002920531</v>
      </c>
      <c r="F63">
        <v>4.2276708569512502</v>
      </c>
      <c r="G63">
        <v>4.8095152440634799</v>
      </c>
      <c r="H63">
        <v>8.3848365534685172</v>
      </c>
      <c r="I63">
        <v>7.6273982068502502</v>
      </c>
      <c r="J63">
        <v>8.6759993546624496</v>
      </c>
      <c r="K63">
        <v>40.600000000000009</v>
      </c>
      <c r="L63">
        <v>40.4</v>
      </c>
      <c r="M63">
        <v>40.799999999999997</v>
      </c>
      <c r="N63">
        <v>28.529602222206492</v>
      </c>
      <c r="O63">
        <v>28.4528617879932</v>
      </c>
      <c r="P63">
        <v>28.612319562760501</v>
      </c>
      <c r="Q63">
        <v>64.765327562701458</v>
      </c>
      <c r="R63">
        <v>64.959724903096799</v>
      </c>
      <c r="S63">
        <v>64.584391992724804</v>
      </c>
      <c r="T63">
        <v>105.059952746457</v>
      </c>
      <c r="U63">
        <v>99.804360109256507</v>
      </c>
      <c r="V63">
        <v>103.87404313469729</v>
      </c>
      <c r="W63">
        <v>105.050238813422</v>
      </c>
      <c r="X63">
        <v>99.224117957401006</v>
      </c>
      <c r="Y63">
        <v>102.65790503780475</v>
      </c>
      <c r="Z63">
        <v>105.077121845262</v>
      </c>
      <c r="AA63">
        <v>99.429972436790493</v>
      </c>
      <c r="AB63">
        <v>102.95944273093598</v>
      </c>
      <c r="AC63">
        <v>1.8439471250553701</v>
      </c>
      <c r="AD63">
        <v>1.84052275182894</v>
      </c>
      <c r="AE63">
        <v>1.8426842082351194</v>
      </c>
      <c r="AF63">
        <v>1.8435503790241199</v>
      </c>
      <c r="AG63">
        <v>1.8408253583651</v>
      </c>
      <c r="AH63">
        <v>1.8425864247793173</v>
      </c>
      <c r="AI63">
        <v>1.8435845518988201</v>
      </c>
      <c r="AJ63">
        <v>1.8400557056784901</v>
      </c>
      <c r="AK63">
        <v>1.841740403984556</v>
      </c>
      <c r="AL63" t="str">
        <f>VLOOKUP($A63,edata[],electronic_llokup!C$61)</f>
        <v>SP5</v>
      </c>
      <c r="AM63">
        <f>VLOOKUP($A63,edata[],electronic_llokup!D$61)</f>
        <v>0.19147400000000001</v>
      </c>
      <c r="AN63">
        <f>VLOOKUP($A63,edata[],electronic_llokup!E$61)</f>
        <v>-3.0151000000000001E-2</v>
      </c>
      <c r="AO63">
        <f>VLOOKUP($A63,edata[],electronic_llokup!F$61)</f>
        <v>-2.1555000000000001E-2</v>
      </c>
      <c r="AP63">
        <f>VLOOKUP($A63,edata[],electronic_llokup!G$61)</f>
        <v>-0.15657699999999999</v>
      </c>
      <c r="AQ63">
        <f>VLOOKUP($A63,edata[],electronic_llokup!H$61)</f>
        <v>0.57689899999999994</v>
      </c>
      <c r="AR63">
        <f>VLOOKUP($A63,edata[],electronic_llokup!I$61)</f>
        <v>-0.16217500000000001</v>
      </c>
      <c r="AS63">
        <f>VLOOKUP($A63,edata[],electronic_llokup!J$61)</f>
        <v>-0.203789</v>
      </c>
      <c r="AT63">
        <f>VLOOKUP($A63,edata[],electronic_llokup!K$61)</f>
        <v>-0.17744499999999999</v>
      </c>
      <c r="AU63">
        <f>VLOOKUP($A63,edata[],electronic_llokup!L$61)</f>
        <v>501.43700000000001</v>
      </c>
      <c r="AV63">
        <f>VLOOKUP($A63,edata[],electronic_llokup!M$61)</f>
        <v>63.287399999999998</v>
      </c>
      <c r="AW63">
        <f>VLOOKUP($A63,edata[],electronic_llokup!N$61)</f>
        <v>1028.17</v>
      </c>
      <c r="AX63">
        <f>VLOOKUP($A63,edata[],electronic_llokup!O$61)</f>
        <v>-0.23956</v>
      </c>
      <c r="AY63">
        <f>VLOOKUP($A63,edata[],electronic_llokup!P$61)</f>
        <v>-2.257E-2</v>
      </c>
      <c r="AZ63">
        <f>VLOOKUP($A63,edata[],electronic_llokup!Q$61)</f>
        <v>136.16339489999999</v>
      </c>
      <c r="BA63" t="str">
        <f>VLOOKUP($A63,edata[],electronic_llokup!R$61)</f>
        <v>SP1</v>
      </c>
      <c r="BB63">
        <f>VLOOKUP($A63,edata[],electronic_llokup!S$61)</f>
        <v>0.19575999999999999</v>
      </c>
      <c r="BC63">
        <f>VLOOKUP($A63,edata[],electronic_llokup!T$61)</f>
        <v>-1.7198000000000001E-2</v>
      </c>
      <c r="BD63">
        <f>VLOOKUP($A63,edata[],electronic_llokup!U$61)</f>
        <v>-2.7101E-2</v>
      </c>
      <c r="BE63">
        <f>VLOOKUP($A63,edata[],electronic_llokup!V$61)</f>
        <v>-0.15559300000000001</v>
      </c>
      <c r="BF63">
        <f>VLOOKUP($A63,edata[],electronic_llokup!W$61)</f>
        <v>0.52158599999999999</v>
      </c>
      <c r="BG63">
        <f>VLOOKUP($A63,edata[],electronic_llokup!X$61)</f>
        <v>-0.184866</v>
      </c>
      <c r="BH63">
        <f>VLOOKUP($A63,edata[],electronic_llokup!Y$61)</f>
        <v>-0.150033</v>
      </c>
      <c r="BI63">
        <f>VLOOKUP($A63,edata[],electronic_llokup!Z$61)</f>
        <v>-8.6227999999999999E-2</v>
      </c>
      <c r="BJ63">
        <f>VLOOKUP($A63,edata[],electronic_llokup!AA$61)</f>
        <v>497.02800000000002</v>
      </c>
      <c r="BK63">
        <f>VLOOKUP($A63,edata[],electronic_llokup!AB$61)</f>
        <v>58.020899999999997</v>
      </c>
      <c r="BL63">
        <f>VLOOKUP($A63,edata[],electronic_llokup!AC$61)</f>
        <v>1117.57</v>
      </c>
      <c r="BM63">
        <f>VLOOKUP($A63,edata[],electronic_llokup!AD$61)</f>
        <v>-0.24285999999999999</v>
      </c>
      <c r="BN63">
        <f>VLOOKUP($A63,edata[],electronic_llokup!AE$61)</f>
        <v>-2.409E-2</v>
      </c>
      <c r="BO63">
        <f>VLOOKUP($A63,edata[],electronic_llokup!AF$61)</f>
        <v>137.28036270000001</v>
      </c>
      <c r="BP63" t="str">
        <f>VLOOKUP($A63,edata[],electronic_llokup!AG$61)</f>
        <v>SP1</v>
      </c>
      <c r="BQ63">
        <f>VLOOKUP($A63,edata[],electronic_llokup!AH$61)</f>
        <v>0.19575999999999999</v>
      </c>
      <c r="BR63">
        <f>VLOOKUP($A63,edata[],electronic_llokup!AI$61)</f>
        <v>-1.7198000000000001E-2</v>
      </c>
      <c r="BS63">
        <f>VLOOKUP($A63,edata[],electronic_llokup!AJ$61)</f>
        <v>-2.7101E-2</v>
      </c>
      <c r="BT63">
        <f>VLOOKUP($A63,edata[],electronic_llokup!AK$61)</f>
        <v>-0.15559300000000001</v>
      </c>
      <c r="BU63">
        <f>VLOOKUP($A63,edata[],electronic_llokup!AL$61)</f>
        <v>0.52158599999999999</v>
      </c>
      <c r="BV63">
        <f>VLOOKUP($A63,edata[],electronic_llokup!AM$61)</f>
        <v>-0.184866</v>
      </c>
      <c r="BW63">
        <f>VLOOKUP($A63,edata[],electronic_llokup!AN$61)</f>
        <v>-0.150033</v>
      </c>
      <c r="BX63">
        <f>VLOOKUP($A63,edata[],electronic_llokup!AO$61)</f>
        <v>-8.6227999999999999E-2</v>
      </c>
      <c r="BY63">
        <f>VLOOKUP($A63,edata[],electronic_llokup!AP$61)</f>
        <v>497.02800000000002</v>
      </c>
      <c r="BZ63">
        <f>VLOOKUP($A63,edata[],electronic_llokup!AQ$61)</f>
        <v>58.020899999999997</v>
      </c>
      <c r="CA63">
        <f>VLOOKUP($A63,edata[],electronic_llokup!AR$61)</f>
        <v>1117.57</v>
      </c>
      <c r="CB63">
        <f>VLOOKUP($A63,edata[],electronic_llokup!AS$61)</f>
        <v>-0.24285999999999999</v>
      </c>
      <c r="CC63">
        <f>VLOOKUP($A63,edata[],electronic_llokup!AT$61)</f>
        <v>-2.409E-2</v>
      </c>
      <c r="CD63">
        <f>VLOOKUP($A63,edata[],46)</f>
        <v>137.28036270000001</v>
      </c>
      <c r="CE63">
        <f>VLOOKUP(A63,bmi[],2)</f>
        <v>16.04</v>
      </c>
      <c r="CF63">
        <f>VLOOKUP(A63,bmi[],3)</f>
        <v>6.7299999999999999E-2</v>
      </c>
    </row>
    <row r="64" spans="1:84" x14ac:dyDescent="0.25">
      <c r="A64" t="s">
        <v>86</v>
      </c>
      <c r="B64">
        <v>7.5147811167881429</v>
      </c>
      <c r="C64">
        <v>7.5026707475206598</v>
      </c>
      <c r="D64">
        <v>7.53241097478098</v>
      </c>
      <c r="E64">
        <v>4.8216305283700365</v>
      </c>
      <c r="F64">
        <v>4.8080471346512201</v>
      </c>
      <c r="G64">
        <v>4.8439970101280796</v>
      </c>
      <c r="H64">
        <v>7.4544145763864806</v>
      </c>
      <c r="I64">
        <v>7.3200907342972004</v>
      </c>
      <c r="J64">
        <v>7.66564466764987</v>
      </c>
      <c r="K64">
        <v>40.699999999999996</v>
      </c>
      <c r="L64">
        <v>40.4</v>
      </c>
      <c r="M64">
        <v>40.9</v>
      </c>
      <c r="N64">
        <v>28.535653009997233</v>
      </c>
      <c r="O64">
        <v>28.4443586295363</v>
      </c>
      <c r="P64">
        <v>28.586853195912099</v>
      </c>
      <c r="Q64">
        <v>64.794131303072902</v>
      </c>
      <c r="R64">
        <v>64.913518500258604</v>
      </c>
      <c r="S64">
        <v>64.574230986662798</v>
      </c>
      <c r="T64">
        <v>103.44366518365401</v>
      </c>
      <c r="U64">
        <v>99.227240266740097</v>
      </c>
      <c r="V64">
        <v>101.87859307098904</v>
      </c>
      <c r="W64">
        <v>104.92536185018</v>
      </c>
      <c r="X64">
        <v>102.78623282897399</v>
      </c>
      <c r="Y64">
        <v>103.67349960591666</v>
      </c>
      <c r="Z64">
        <v>104.70120178912499</v>
      </c>
      <c r="AA64">
        <v>103.659003110375</v>
      </c>
      <c r="AB64">
        <v>104.013858549934</v>
      </c>
      <c r="AC64">
        <v>1.8414605616194899</v>
      </c>
      <c r="AD64">
        <v>1.8404852620980101</v>
      </c>
      <c r="AE64">
        <v>1.8410448567176001</v>
      </c>
      <c r="AF64">
        <v>1.8422212136439999</v>
      </c>
      <c r="AG64">
        <v>1.8415167661468601</v>
      </c>
      <c r="AH64">
        <v>1.84197689833608</v>
      </c>
      <c r="AI64">
        <v>1.8424139057225899</v>
      </c>
      <c r="AJ64">
        <v>1.84147712448458</v>
      </c>
      <c r="AK64">
        <v>1.8419435895450367</v>
      </c>
      <c r="AL64" t="str">
        <f>VLOOKUP($A64,edata[],electronic_llokup!C$61)</f>
        <v>SP7</v>
      </c>
      <c r="AM64">
        <f>VLOOKUP($A64,edata[],electronic_llokup!D$61)</f>
        <v>0.192499</v>
      </c>
      <c r="AN64">
        <f>VLOOKUP($A64,edata[],electronic_llokup!E$61)</f>
        <v>-2.8559999999999999E-2</v>
      </c>
      <c r="AO64">
        <f>VLOOKUP($A64,edata[],electronic_llokup!F$61)</f>
        <v>-2.8577999999999999E-2</v>
      </c>
      <c r="AP64">
        <f>VLOOKUP($A64,edata[],electronic_llokup!G$61)</f>
        <v>-0.19442300000000001</v>
      </c>
      <c r="AQ64">
        <f>VLOOKUP($A64,edata[],electronic_llokup!H$61)</f>
        <v>0.61518899999999999</v>
      </c>
      <c r="AR64">
        <f>VLOOKUP($A64,edata[],electronic_llokup!I$61)</f>
        <v>-0.18667</v>
      </c>
      <c r="AS64">
        <f>VLOOKUP($A64,edata[],electronic_llokup!J$61)</f>
        <v>-0.18692500000000001</v>
      </c>
      <c r="AT64">
        <f>VLOOKUP($A64,edata[],electronic_llokup!K$61)</f>
        <v>-0.230076</v>
      </c>
      <c r="AU64">
        <f>VLOOKUP($A64,edata[],electronic_llokup!L$61)</f>
        <v>523.923</v>
      </c>
      <c r="AV64">
        <f>VLOOKUP($A64,edata[],electronic_llokup!M$61)</f>
        <v>60.247799999999998</v>
      </c>
      <c r="AW64">
        <f>VLOOKUP($A64,edata[],electronic_llokup!N$61)</f>
        <v>1062.54</v>
      </c>
      <c r="AX64">
        <f>VLOOKUP($A64,edata[],electronic_llokup!O$61)</f>
        <v>-0.25189</v>
      </c>
      <c r="AY64">
        <f>VLOOKUP($A64,edata[],electronic_llokup!P$61)</f>
        <v>-2.6440000000000002E-2</v>
      </c>
      <c r="AZ64">
        <f>VLOOKUP($A64,edata[],electronic_llokup!Q$61)</f>
        <v>141.47212949999999</v>
      </c>
      <c r="BA64" t="str">
        <f>VLOOKUP($A64,edata[],electronic_llokup!R$61)</f>
        <v>SP7</v>
      </c>
      <c r="BB64">
        <f>VLOOKUP($A64,edata[],electronic_llokup!S$61)</f>
        <v>0.192499</v>
      </c>
      <c r="BC64">
        <f>VLOOKUP($A64,edata[],electronic_llokup!T$61)</f>
        <v>-2.8559999999999999E-2</v>
      </c>
      <c r="BD64">
        <f>VLOOKUP($A64,edata[],electronic_llokup!U$61)</f>
        <v>-2.8577999999999999E-2</v>
      </c>
      <c r="BE64">
        <f>VLOOKUP($A64,edata[],electronic_llokup!V$61)</f>
        <v>-0.19442300000000001</v>
      </c>
      <c r="BF64">
        <f>VLOOKUP($A64,edata[],electronic_llokup!W$61)</f>
        <v>0.61518899999999999</v>
      </c>
      <c r="BG64">
        <f>VLOOKUP($A64,edata[],electronic_llokup!X$61)</f>
        <v>-0.18667</v>
      </c>
      <c r="BH64">
        <f>VLOOKUP($A64,edata[],electronic_llokup!Y$61)</f>
        <v>-0.18692500000000001</v>
      </c>
      <c r="BI64">
        <f>VLOOKUP($A64,edata[],electronic_llokup!Z$61)</f>
        <v>-0.230076</v>
      </c>
      <c r="BJ64">
        <f>VLOOKUP($A64,edata[],electronic_llokup!AA$61)</f>
        <v>523.923</v>
      </c>
      <c r="BK64">
        <f>VLOOKUP($A64,edata[],electronic_llokup!AB$61)</f>
        <v>60.247799999999998</v>
      </c>
      <c r="BL64">
        <f>VLOOKUP($A64,edata[],electronic_llokup!AC$61)</f>
        <v>1062.54</v>
      </c>
      <c r="BM64">
        <f>VLOOKUP($A64,edata[],electronic_llokup!AD$61)</f>
        <v>-0.25189</v>
      </c>
      <c r="BN64">
        <f>VLOOKUP($A64,edata[],electronic_llokup!AE$61)</f>
        <v>-2.6440000000000002E-2</v>
      </c>
      <c r="BO64">
        <f>VLOOKUP($A64,edata[],electronic_llokup!AF$61)</f>
        <v>141.47212949999999</v>
      </c>
      <c r="BP64" t="str">
        <f>VLOOKUP($A64,edata[],electronic_llokup!AG$61)</f>
        <v>SP7</v>
      </c>
      <c r="BQ64">
        <f>VLOOKUP($A64,edata[],electronic_llokup!AH$61)</f>
        <v>0.192499</v>
      </c>
      <c r="BR64">
        <f>VLOOKUP($A64,edata[],electronic_llokup!AI$61)</f>
        <v>-2.8559999999999999E-2</v>
      </c>
      <c r="BS64">
        <f>VLOOKUP($A64,edata[],electronic_llokup!AJ$61)</f>
        <v>-2.8577999999999999E-2</v>
      </c>
      <c r="BT64">
        <f>VLOOKUP($A64,edata[],electronic_llokup!AK$61)</f>
        <v>-0.19442300000000001</v>
      </c>
      <c r="BU64">
        <f>VLOOKUP($A64,edata[],electronic_llokup!AL$61)</f>
        <v>0.61518899999999999</v>
      </c>
      <c r="BV64">
        <f>VLOOKUP($A64,edata[],electronic_llokup!AM$61)</f>
        <v>-0.18667</v>
      </c>
      <c r="BW64">
        <f>VLOOKUP($A64,edata[],electronic_llokup!AN$61)</f>
        <v>-0.18692500000000001</v>
      </c>
      <c r="BX64">
        <f>VLOOKUP($A64,edata[],electronic_llokup!AO$61)</f>
        <v>-0.230076</v>
      </c>
      <c r="BY64">
        <f>VLOOKUP($A64,edata[],electronic_llokup!AP$61)</f>
        <v>523.923</v>
      </c>
      <c r="BZ64">
        <f>VLOOKUP($A64,edata[],electronic_llokup!AQ$61)</f>
        <v>60.247799999999998</v>
      </c>
      <c r="CA64">
        <f>VLOOKUP($A64,edata[],electronic_llokup!AR$61)</f>
        <v>1062.54</v>
      </c>
      <c r="CB64">
        <f>VLOOKUP($A64,edata[],electronic_llokup!AS$61)</f>
        <v>-0.25189</v>
      </c>
      <c r="CC64">
        <f>VLOOKUP($A64,edata[],electronic_llokup!AT$61)</f>
        <v>-2.6440000000000002E-2</v>
      </c>
      <c r="CD64">
        <f>VLOOKUP($A64,edata[],46)</f>
        <v>141.47212949999999</v>
      </c>
      <c r="CE64">
        <f>VLOOKUP(A64,bmi[],2)</f>
        <v>12.510000000000002</v>
      </c>
      <c r="CF64">
        <f>VLOOKUP(A64,bmi[],3)</f>
        <v>2.5142000000000002</v>
      </c>
    </row>
    <row r="65" spans="1:84" x14ac:dyDescent="0.25">
      <c r="A65" t="s">
        <v>87</v>
      </c>
      <c r="B65">
        <v>7.2298841617842555</v>
      </c>
      <c r="C65">
        <v>7.0995204692368397</v>
      </c>
      <c r="D65">
        <v>7.2975244961233399</v>
      </c>
      <c r="E65">
        <v>5.1139020940274573</v>
      </c>
      <c r="F65">
        <v>5.0146874303219802</v>
      </c>
      <c r="G65">
        <v>5.20392389262752</v>
      </c>
      <c r="H65">
        <v>8.5434805236088778</v>
      </c>
      <c r="I65">
        <v>8.4229060069200496</v>
      </c>
      <c r="J65">
        <v>8.6708579057498305</v>
      </c>
      <c r="K65">
        <v>40.674999999999997</v>
      </c>
      <c r="L65">
        <v>40.5</v>
      </c>
      <c r="M65">
        <v>40.799999999999997</v>
      </c>
      <c r="N65">
        <v>28.549059628951774</v>
      </c>
      <c r="O65">
        <v>28.524281047934199</v>
      </c>
      <c r="P65">
        <v>28.566169004895901</v>
      </c>
      <c r="Q65">
        <v>64.808937710308172</v>
      </c>
      <c r="R65">
        <v>64.848941999227506</v>
      </c>
      <c r="S65">
        <v>64.744245218279801</v>
      </c>
      <c r="T65">
        <v>103.14359520023</v>
      </c>
      <c r="U65">
        <v>99.666352464705</v>
      </c>
      <c r="V65">
        <v>101.83404574131174</v>
      </c>
      <c r="W65">
        <v>105.05878650352901</v>
      </c>
      <c r="X65">
        <v>102.154342519518</v>
      </c>
      <c r="Y65">
        <v>103.65636100491599</v>
      </c>
      <c r="Z65">
        <v>104.722428089986</v>
      </c>
      <c r="AA65">
        <v>102.791289165774</v>
      </c>
      <c r="AB65">
        <v>104.1262711493995</v>
      </c>
      <c r="AC65">
        <v>1.84303282662029</v>
      </c>
      <c r="AD65">
        <v>1.84176545738049</v>
      </c>
      <c r="AE65">
        <v>1.8426458526335501</v>
      </c>
      <c r="AF65">
        <v>1.8428676024066399</v>
      </c>
      <c r="AG65">
        <v>1.84168211154911</v>
      </c>
      <c r="AH65">
        <v>1.8423095605288</v>
      </c>
      <c r="AI65">
        <v>1.8436434036982301</v>
      </c>
      <c r="AJ65">
        <v>1.84132669561922</v>
      </c>
      <c r="AK65">
        <v>1.84218054736373</v>
      </c>
      <c r="AL65" t="str">
        <f>VLOOKUP($A65,edata[],electronic_llokup!C$61)</f>
        <v>SP6</v>
      </c>
      <c r="AM65">
        <f>VLOOKUP($A65,edata[],electronic_llokup!D$61)</f>
        <v>0.19226599999999999</v>
      </c>
      <c r="AN65">
        <f>VLOOKUP($A65,edata[],electronic_llokup!E$61)</f>
        <v>-2.8295000000000001E-2</v>
      </c>
      <c r="AO65">
        <f>VLOOKUP($A65,edata[],electronic_llokup!F$61)</f>
        <v>-1.8936000000000001E-2</v>
      </c>
      <c r="AP65">
        <f>VLOOKUP($A65,edata[],electronic_llokup!G$61)</f>
        <v>-0.14726600000000001</v>
      </c>
      <c r="AQ65">
        <f>VLOOKUP($A65,edata[],electronic_llokup!H$61)</f>
        <v>0.534663</v>
      </c>
      <c r="AR65">
        <f>VLOOKUP($A65,edata[],electronic_llokup!I$61)</f>
        <v>-0.15335399999999999</v>
      </c>
      <c r="AS65">
        <f>VLOOKUP($A65,edata[],electronic_llokup!J$61)</f>
        <v>-0.19051000000000001</v>
      </c>
      <c r="AT65">
        <f>VLOOKUP($A65,edata[],electronic_llokup!K$61)</f>
        <v>-7.1774000000000004E-2</v>
      </c>
      <c r="AU65">
        <f>VLOOKUP($A65,edata[],electronic_llokup!L$61)</f>
        <v>497.154</v>
      </c>
      <c r="AV65">
        <f>VLOOKUP($A65,edata[],electronic_llokup!M$61)</f>
        <v>58.847099999999998</v>
      </c>
      <c r="AW65">
        <f>VLOOKUP($A65,edata[],electronic_llokup!N$61)</f>
        <v>1135.1400000000001</v>
      </c>
      <c r="AX65">
        <f>VLOOKUP($A65,edata[],electronic_llokup!O$61)</f>
        <v>-0.24057999999999999</v>
      </c>
      <c r="AY65">
        <f>VLOOKUP($A65,edata[],electronic_llokup!P$61)</f>
        <v>-2.3380000000000001E-2</v>
      </c>
      <c r="AZ65">
        <f>VLOOKUP($A65,edata[],electronic_llokup!Q$61)</f>
        <v>136.29517200000001</v>
      </c>
      <c r="BA65" t="str">
        <f>VLOOKUP($A65,edata[],electronic_llokup!R$61)</f>
        <v>SP6</v>
      </c>
      <c r="BB65">
        <f>VLOOKUP($A65,edata[],electronic_llokup!S$61)</f>
        <v>0.19226599999999999</v>
      </c>
      <c r="BC65">
        <f>VLOOKUP($A65,edata[],electronic_llokup!T$61)</f>
        <v>-2.8295000000000001E-2</v>
      </c>
      <c r="BD65">
        <f>VLOOKUP($A65,edata[],electronic_llokup!U$61)</f>
        <v>-1.8936000000000001E-2</v>
      </c>
      <c r="BE65">
        <f>VLOOKUP($A65,edata[],electronic_llokup!V$61)</f>
        <v>-0.14726600000000001</v>
      </c>
      <c r="BF65">
        <f>VLOOKUP($A65,edata[],electronic_llokup!W$61)</f>
        <v>0.534663</v>
      </c>
      <c r="BG65">
        <f>VLOOKUP($A65,edata[],electronic_llokup!X$61)</f>
        <v>-0.15335399999999999</v>
      </c>
      <c r="BH65">
        <f>VLOOKUP($A65,edata[],electronic_llokup!Y$61)</f>
        <v>-0.19051000000000001</v>
      </c>
      <c r="BI65">
        <f>VLOOKUP($A65,edata[],electronic_llokup!Z$61)</f>
        <v>-7.1774000000000004E-2</v>
      </c>
      <c r="BJ65">
        <f>VLOOKUP($A65,edata[],electronic_llokup!AA$61)</f>
        <v>497.154</v>
      </c>
      <c r="BK65">
        <f>VLOOKUP($A65,edata[],electronic_llokup!AB$61)</f>
        <v>58.847099999999998</v>
      </c>
      <c r="BL65">
        <f>VLOOKUP($A65,edata[],electronic_llokup!AC$61)</f>
        <v>1135.1400000000001</v>
      </c>
      <c r="BM65">
        <f>VLOOKUP($A65,edata[],electronic_llokup!AD$61)</f>
        <v>-0.24057999999999999</v>
      </c>
      <c r="BN65">
        <f>VLOOKUP($A65,edata[],electronic_llokup!AE$61)</f>
        <v>-2.3380000000000001E-2</v>
      </c>
      <c r="BO65">
        <f>VLOOKUP($A65,edata[],electronic_llokup!AF$61)</f>
        <v>136.29517200000001</v>
      </c>
      <c r="BP65" t="str">
        <f>VLOOKUP($A65,edata[],electronic_llokup!AG$61)</f>
        <v>SP6</v>
      </c>
      <c r="BQ65">
        <f>VLOOKUP($A65,edata[],electronic_llokup!AH$61)</f>
        <v>0.19226599999999999</v>
      </c>
      <c r="BR65">
        <f>VLOOKUP($A65,edata[],electronic_llokup!AI$61)</f>
        <v>-2.8295000000000001E-2</v>
      </c>
      <c r="BS65">
        <f>VLOOKUP($A65,edata[],electronic_llokup!AJ$61)</f>
        <v>-1.8936000000000001E-2</v>
      </c>
      <c r="BT65">
        <f>VLOOKUP($A65,edata[],electronic_llokup!AK$61)</f>
        <v>-0.14726600000000001</v>
      </c>
      <c r="BU65">
        <f>VLOOKUP($A65,edata[],electronic_llokup!AL$61)</f>
        <v>0.534663</v>
      </c>
      <c r="BV65">
        <f>VLOOKUP($A65,edata[],electronic_llokup!AM$61)</f>
        <v>-0.15335399999999999</v>
      </c>
      <c r="BW65">
        <f>VLOOKUP($A65,edata[],electronic_llokup!AN$61)</f>
        <v>-0.19051000000000001</v>
      </c>
      <c r="BX65">
        <f>VLOOKUP($A65,edata[],electronic_llokup!AO$61)</f>
        <v>-7.1774000000000004E-2</v>
      </c>
      <c r="BY65">
        <f>VLOOKUP($A65,edata[],electronic_llokup!AP$61)</f>
        <v>497.154</v>
      </c>
      <c r="BZ65">
        <f>VLOOKUP($A65,edata[],electronic_llokup!AQ$61)</f>
        <v>58.847099999999998</v>
      </c>
      <c r="CA65">
        <f>VLOOKUP($A65,edata[],electronic_llokup!AR$61)</f>
        <v>1135.1400000000001</v>
      </c>
      <c r="CB65">
        <f>VLOOKUP($A65,edata[],electronic_llokup!AS$61)</f>
        <v>-0.24057999999999999</v>
      </c>
      <c r="CC65">
        <f>VLOOKUP($A65,edata[],electronic_llokup!AT$61)</f>
        <v>-2.3380000000000001E-2</v>
      </c>
      <c r="CD65">
        <f>VLOOKUP($A65,edata[],46)</f>
        <v>136.29517200000001</v>
      </c>
      <c r="CE65">
        <f>VLOOKUP(A65,bmi[],2)</f>
        <v>19.23</v>
      </c>
      <c r="CF65">
        <f>VLOOKUP(A65,bmi[],3)</f>
        <v>7.4000000000000003E-3</v>
      </c>
    </row>
    <row r="66" spans="1:84" x14ac:dyDescent="0.25">
      <c r="A66" t="s">
        <v>88</v>
      </c>
      <c r="B66">
        <v>7.5760937003032192</v>
      </c>
      <c r="C66">
        <v>7.4885750878963098</v>
      </c>
      <c r="D66">
        <v>7.6596890526192496</v>
      </c>
      <c r="E66">
        <v>4.7785397486045094</v>
      </c>
      <c r="F66">
        <v>4.74459483349266</v>
      </c>
      <c r="G66">
        <v>4.8254833162160899</v>
      </c>
      <c r="H66">
        <v>7.5059479376662077</v>
      </c>
      <c r="I66">
        <v>7.1982572818983099</v>
      </c>
      <c r="J66">
        <v>7.7357109690923496</v>
      </c>
      <c r="K66">
        <v>52.225000000000001</v>
      </c>
      <c r="L66">
        <v>50.5</v>
      </c>
      <c r="M66">
        <v>53.9</v>
      </c>
      <c r="N66">
        <v>29.691869543898402</v>
      </c>
      <c r="O66">
        <v>29.078941958102501</v>
      </c>
      <c r="P66">
        <v>30.304488812472901</v>
      </c>
      <c r="Q66">
        <v>67.398720199084664</v>
      </c>
      <c r="R66">
        <v>68.843849449207198</v>
      </c>
      <c r="S66">
        <v>65.953695551504694</v>
      </c>
      <c r="T66">
        <v>108.37225793344</v>
      </c>
      <c r="U66">
        <v>104.420247075305</v>
      </c>
      <c r="V66">
        <v>106.16797087021649</v>
      </c>
      <c r="W66">
        <v>107.822474512444</v>
      </c>
      <c r="X66">
        <v>104.42889855064099</v>
      </c>
      <c r="Y66">
        <v>106.16011960050476</v>
      </c>
      <c r="Z66">
        <v>108.085258511242</v>
      </c>
      <c r="AA66">
        <v>104.513549905311</v>
      </c>
      <c r="AB66">
        <v>106.07819151241824</v>
      </c>
      <c r="AC66">
        <v>1.84723414866659</v>
      </c>
      <c r="AD66">
        <v>1.8453663592902001</v>
      </c>
      <c r="AE66">
        <v>1.84641672564935</v>
      </c>
      <c r="AF66">
        <v>1.84719517106341</v>
      </c>
      <c r="AG66">
        <v>1.8459363477649999</v>
      </c>
      <c r="AH66">
        <v>1.8466898804198875</v>
      </c>
      <c r="AI66">
        <v>1.8470814816894201</v>
      </c>
      <c r="AJ66">
        <v>1.84629737583088</v>
      </c>
      <c r="AK66">
        <v>1.8467087943265099</v>
      </c>
      <c r="AL66" t="str">
        <f>VLOOKUP($A66,edata[],electronic_llokup!C$61)</f>
        <v>SP6</v>
      </c>
      <c r="AM66">
        <f>VLOOKUP($A66,edata[],electronic_llokup!D$61)</f>
        <v>0.19226599999999999</v>
      </c>
      <c r="AN66">
        <f>VLOOKUP($A66,edata[],electronic_llokup!E$61)</f>
        <v>-2.8295000000000001E-2</v>
      </c>
      <c r="AO66">
        <f>VLOOKUP($A66,edata[],electronic_llokup!F$61)</f>
        <v>-1.8936000000000001E-2</v>
      </c>
      <c r="AP66">
        <f>VLOOKUP($A66,edata[],electronic_llokup!G$61)</f>
        <v>-0.14726600000000001</v>
      </c>
      <c r="AQ66">
        <f>VLOOKUP($A66,edata[],electronic_llokup!H$61)</f>
        <v>0.534663</v>
      </c>
      <c r="AR66">
        <f>VLOOKUP($A66,edata[],electronic_llokup!I$61)</f>
        <v>-0.15335399999999999</v>
      </c>
      <c r="AS66">
        <f>VLOOKUP($A66,edata[],electronic_llokup!J$61)</f>
        <v>-0.19051000000000001</v>
      </c>
      <c r="AT66">
        <f>VLOOKUP($A66,edata[],electronic_llokup!K$61)</f>
        <v>-7.1774000000000004E-2</v>
      </c>
      <c r="AU66">
        <f>VLOOKUP($A66,edata[],electronic_llokup!L$61)</f>
        <v>497.154</v>
      </c>
      <c r="AV66">
        <f>VLOOKUP($A66,edata[],electronic_llokup!M$61)</f>
        <v>58.847099999999998</v>
      </c>
      <c r="AW66">
        <f>VLOOKUP($A66,edata[],electronic_llokup!N$61)</f>
        <v>1135.1400000000001</v>
      </c>
      <c r="AX66">
        <f>VLOOKUP($A66,edata[],electronic_llokup!O$61)</f>
        <v>-0.24057999999999999</v>
      </c>
      <c r="AY66">
        <f>VLOOKUP($A66,edata[],electronic_llokup!P$61)</f>
        <v>-2.3380000000000001E-2</v>
      </c>
      <c r="AZ66">
        <f>VLOOKUP($A66,edata[],electronic_llokup!Q$61)</f>
        <v>136.29517200000001</v>
      </c>
      <c r="BA66" t="str">
        <f>VLOOKUP($A66,edata[],electronic_llokup!R$61)</f>
        <v>SP6</v>
      </c>
      <c r="BB66">
        <f>VLOOKUP($A66,edata[],electronic_llokup!S$61)</f>
        <v>0.19226599999999999</v>
      </c>
      <c r="BC66">
        <f>VLOOKUP($A66,edata[],electronic_llokup!T$61)</f>
        <v>-2.8295000000000001E-2</v>
      </c>
      <c r="BD66">
        <f>VLOOKUP($A66,edata[],electronic_llokup!U$61)</f>
        <v>-1.8936000000000001E-2</v>
      </c>
      <c r="BE66">
        <f>VLOOKUP($A66,edata[],electronic_llokup!V$61)</f>
        <v>-0.14726600000000001</v>
      </c>
      <c r="BF66">
        <f>VLOOKUP($A66,edata[],electronic_llokup!W$61)</f>
        <v>0.534663</v>
      </c>
      <c r="BG66">
        <f>VLOOKUP($A66,edata[],electronic_llokup!X$61)</f>
        <v>-0.15335399999999999</v>
      </c>
      <c r="BH66">
        <f>VLOOKUP($A66,edata[],electronic_llokup!Y$61)</f>
        <v>-0.19051000000000001</v>
      </c>
      <c r="BI66">
        <f>VLOOKUP($A66,edata[],electronic_llokup!Z$61)</f>
        <v>-7.1774000000000004E-2</v>
      </c>
      <c r="BJ66">
        <f>VLOOKUP($A66,edata[],electronic_llokup!AA$61)</f>
        <v>497.154</v>
      </c>
      <c r="BK66">
        <f>VLOOKUP($A66,edata[],electronic_llokup!AB$61)</f>
        <v>58.847099999999998</v>
      </c>
      <c r="BL66">
        <f>VLOOKUP($A66,edata[],electronic_llokup!AC$61)</f>
        <v>1135.1400000000001</v>
      </c>
      <c r="BM66">
        <f>VLOOKUP($A66,edata[],electronic_llokup!AD$61)</f>
        <v>-0.24057999999999999</v>
      </c>
      <c r="BN66">
        <f>VLOOKUP($A66,edata[],electronic_llokup!AE$61)</f>
        <v>-2.3380000000000001E-2</v>
      </c>
      <c r="BO66">
        <f>VLOOKUP($A66,edata[],electronic_llokup!AF$61)</f>
        <v>136.29517200000001</v>
      </c>
      <c r="BP66" t="str">
        <f>VLOOKUP($A66,edata[],electronic_llokup!AG$61)</f>
        <v>SP6</v>
      </c>
      <c r="BQ66">
        <f>VLOOKUP($A66,edata[],electronic_llokup!AH$61)</f>
        <v>0.19226599999999999</v>
      </c>
      <c r="BR66">
        <f>VLOOKUP($A66,edata[],electronic_llokup!AI$61)</f>
        <v>-2.8295000000000001E-2</v>
      </c>
      <c r="BS66">
        <f>VLOOKUP($A66,edata[],electronic_llokup!AJ$61)</f>
        <v>-1.8936000000000001E-2</v>
      </c>
      <c r="BT66">
        <f>VLOOKUP($A66,edata[],electronic_llokup!AK$61)</f>
        <v>-0.14726600000000001</v>
      </c>
      <c r="BU66">
        <f>VLOOKUP($A66,edata[],electronic_llokup!AL$61)</f>
        <v>0.534663</v>
      </c>
      <c r="BV66">
        <f>VLOOKUP($A66,edata[],electronic_llokup!AM$61)</f>
        <v>-0.15335399999999999</v>
      </c>
      <c r="BW66">
        <f>VLOOKUP($A66,edata[],electronic_llokup!AN$61)</f>
        <v>-0.19051000000000001</v>
      </c>
      <c r="BX66">
        <f>VLOOKUP($A66,edata[],electronic_llokup!AO$61)</f>
        <v>-7.1774000000000004E-2</v>
      </c>
      <c r="BY66">
        <f>VLOOKUP($A66,edata[],electronic_llokup!AP$61)</f>
        <v>497.154</v>
      </c>
      <c r="BZ66">
        <f>VLOOKUP($A66,edata[],electronic_llokup!AQ$61)</f>
        <v>58.847099999999998</v>
      </c>
      <c r="CA66">
        <f>VLOOKUP($A66,edata[],electronic_llokup!AR$61)</f>
        <v>1135.1400000000001</v>
      </c>
      <c r="CB66">
        <f>VLOOKUP($A66,edata[],electronic_llokup!AS$61)</f>
        <v>-0.24057999999999999</v>
      </c>
      <c r="CC66">
        <f>VLOOKUP($A66,edata[],electronic_llokup!AT$61)</f>
        <v>-2.3380000000000001E-2</v>
      </c>
      <c r="CD66">
        <f>VLOOKUP($A66,edata[],46)</f>
        <v>136.29517200000001</v>
      </c>
      <c r="CE66">
        <f>VLOOKUP(A66,bmi[],2)</f>
        <v>21.479999999999997</v>
      </c>
      <c r="CF66">
        <f>VLOOKUP(A66,bmi[],3)</f>
        <v>5.1999999999999998E-3</v>
      </c>
    </row>
    <row r="67" spans="1:84" x14ac:dyDescent="0.25">
      <c r="A67" t="s">
        <v>71</v>
      </c>
      <c r="B67">
        <v>7.551760437158257</v>
      </c>
      <c r="C67">
        <v>7.50501181044506</v>
      </c>
      <c r="D67">
        <v>7.6031734996034297</v>
      </c>
      <c r="E67">
        <v>4.6872563929317534</v>
      </c>
      <c r="F67">
        <v>4.2140258165828</v>
      </c>
      <c r="G67">
        <v>5.0637655464697904</v>
      </c>
      <c r="H67">
        <v>7.9273368768991475</v>
      </c>
      <c r="I67">
        <v>7.0951754566917398</v>
      </c>
      <c r="J67">
        <v>9.4115499557237694</v>
      </c>
      <c r="K67">
        <v>51.557142857142857</v>
      </c>
      <c r="L67">
        <v>49.3</v>
      </c>
      <c r="M67">
        <v>52.7</v>
      </c>
      <c r="N67">
        <v>29.874137362238098</v>
      </c>
      <c r="O67">
        <v>29.4218043322815</v>
      </c>
      <c r="P67">
        <v>30.7886281530531</v>
      </c>
      <c r="Q67">
        <v>67.655081719850173</v>
      </c>
      <c r="R67">
        <v>69.790749691707504</v>
      </c>
      <c r="S67">
        <v>66.591488179195096</v>
      </c>
      <c r="T67">
        <v>109.152500806365</v>
      </c>
      <c r="U67">
        <v>102.80468289319801</v>
      </c>
      <c r="V67">
        <v>106.3086687169437</v>
      </c>
      <c r="W67">
        <v>109.206744310139</v>
      </c>
      <c r="X67">
        <v>103.61070451911399</v>
      </c>
      <c r="Y67">
        <v>106.71117864145729</v>
      </c>
      <c r="Z67">
        <v>109.40360615668899</v>
      </c>
      <c r="AA67">
        <v>101.410214970496</v>
      </c>
      <c r="AB67">
        <v>106.28496179070416</v>
      </c>
      <c r="AC67">
        <v>1.85508166936121</v>
      </c>
      <c r="AD67">
        <v>1.85214362294072</v>
      </c>
      <c r="AE67">
        <v>1.8536577524493043</v>
      </c>
      <c r="AF67">
        <v>1.8554441516790501</v>
      </c>
      <c r="AG67">
        <v>1.8533895974673</v>
      </c>
      <c r="AH67">
        <v>1.8540377145938971</v>
      </c>
      <c r="AI67">
        <v>1.8557933613417199</v>
      </c>
      <c r="AJ67">
        <v>1.85251693649477</v>
      </c>
      <c r="AK67">
        <v>1.8537995439480086</v>
      </c>
      <c r="AL67" t="str">
        <f>VLOOKUP($A67,edata[],electronic_llokup!C$61)</f>
        <v>HC4</v>
      </c>
      <c r="AM67">
        <f>VLOOKUP($A67,edata[],electronic_llokup!D$61)</f>
        <v>0.211315</v>
      </c>
      <c r="AN67">
        <f>VLOOKUP($A67,edata[],electronic_llokup!E$61)</f>
        <v>-1.2241999999999999E-2</v>
      </c>
      <c r="AO67">
        <f>VLOOKUP($A67,edata[],electronic_llokup!F$61)</f>
        <v>-2.5786E-2</v>
      </c>
      <c r="AP67">
        <f>VLOOKUP($A67,edata[],electronic_llokup!G$61)</f>
        <v>-0.17399600000000001</v>
      </c>
      <c r="AQ67">
        <f>VLOOKUP($A67,edata[],electronic_llokup!H$61)</f>
        <v>0.42102099999999998</v>
      </c>
      <c r="AR67">
        <f>VLOOKUP($A67,edata[],electronic_llokup!I$61)</f>
        <v>-0.14943100000000001</v>
      </c>
      <c r="AS67">
        <f>VLOOKUP($A67,edata[],electronic_llokup!J$61)</f>
        <v>-0.14927199999999999</v>
      </c>
      <c r="AT67">
        <f>VLOOKUP($A67,edata[],electronic_llokup!K$61)</f>
        <v>0.32790900000000001</v>
      </c>
      <c r="AU67">
        <f>VLOOKUP($A67,edata[],electronic_llokup!L$61)</f>
        <v>495.55799999999999</v>
      </c>
      <c r="AV67">
        <f>VLOOKUP($A67,edata[],electronic_llokup!M$61)</f>
        <v>28.220099999999999</v>
      </c>
      <c r="AW67">
        <f>VLOOKUP($A67,edata[],electronic_llokup!N$61)</f>
        <v>1160.07</v>
      </c>
      <c r="AX67">
        <f>VLOOKUP($A67,edata[],electronic_llokup!O$61)</f>
        <v>-0.24703</v>
      </c>
      <c r="AY67">
        <f>VLOOKUP($A67,edata[],electronic_llokup!P$61)</f>
        <v>-3.9059999999999997E-2</v>
      </c>
      <c r="AZ67">
        <f>VLOOKUP($A67,edata[],electronic_llokup!Q$61)</f>
        <v>130.50325470000001</v>
      </c>
      <c r="BA67" t="str">
        <f>VLOOKUP($A67,edata[],electronic_llokup!R$61)</f>
        <v>SP1</v>
      </c>
      <c r="BB67">
        <f>VLOOKUP($A67,edata[],electronic_llokup!S$61)</f>
        <v>0.19575999999999999</v>
      </c>
      <c r="BC67">
        <f>VLOOKUP($A67,edata[],electronic_llokup!T$61)</f>
        <v>-1.7198000000000001E-2</v>
      </c>
      <c r="BD67">
        <f>VLOOKUP($A67,edata[],electronic_llokup!U$61)</f>
        <v>-2.7101E-2</v>
      </c>
      <c r="BE67">
        <f>VLOOKUP($A67,edata[],electronic_llokup!V$61)</f>
        <v>-0.15559300000000001</v>
      </c>
      <c r="BF67">
        <f>VLOOKUP($A67,edata[],electronic_llokup!W$61)</f>
        <v>0.52158599999999999</v>
      </c>
      <c r="BG67">
        <f>VLOOKUP($A67,edata[],electronic_llokup!X$61)</f>
        <v>-0.184866</v>
      </c>
      <c r="BH67">
        <f>VLOOKUP($A67,edata[],electronic_llokup!Y$61)</f>
        <v>-0.150033</v>
      </c>
      <c r="BI67">
        <f>VLOOKUP($A67,edata[],electronic_llokup!Z$61)</f>
        <v>-8.6227999999999999E-2</v>
      </c>
      <c r="BJ67">
        <f>VLOOKUP($A67,edata[],electronic_llokup!AA$61)</f>
        <v>497.02800000000002</v>
      </c>
      <c r="BK67">
        <f>VLOOKUP($A67,edata[],electronic_llokup!AB$61)</f>
        <v>58.020899999999997</v>
      </c>
      <c r="BL67">
        <f>VLOOKUP($A67,edata[],electronic_llokup!AC$61)</f>
        <v>1117.57</v>
      </c>
      <c r="BM67">
        <f>VLOOKUP($A67,edata[],electronic_llokup!AD$61)</f>
        <v>-0.24285999999999999</v>
      </c>
      <c r="BN67">
        <f>VLOOKUP($A67,edata[],electronic_llokup!AE$61)</f>
        <v>-2.409E-2</v>
      </c>
      <c r="BO67">
        <f>VLOOKUP($A67,edata[],electronic_llokup!AF$61)</f>
        <v>137.28036270000001</v>
      </c>
      <c r="BP67" t="str">
        <f>VLOOKUP($A67,edata[],electronic_llokup!AG$61)</f>
        <v>SP1</v>
      </c>
      <c r="BQ67">
        <f>VLOOKUP($A67,edata[],electronic_llokup!AH$61)</f>
        <v>0.19575999999999999</v>
      </c>
      <c r="BR67">
        <f>VLOOKUP($A67,edata[],electronic_llokup!AI$61)</f>
        <v>-1.7198000000000001E-2</v>
      </c>
      <c r="BS67">
        <f>VLOOKUP($A67,edata[],electronic_llokup!AJ$61)</f>
        <v>-2.7101E-2</v>
      </c>
      <c r="BT67">
        <f>VLOOKUP($A67,edata[],electronic_llokup!AK$61)</f>
        <v>-0.15559300000000001</v>
      </c>
      <c r="BU67">
        <f>VLOOKUP($A67,edata[],electronic_llokup!AL$61)</f>
        <v>0.52158599999999999</v>
      </c>
      <c r="BV67">
        <f>VLOOKUP($A67,edata[],electronic_llokup!AM$61)</f>
        <v>-0.184866</v>
      </c>
      <c r="BW67">
        <f>VLOOKUP($A67,edata[],electronic_llokup!AN$61)</f>
        <v>-0.150033</v>
      </c>
      <c r="BX67">
        <f>VLOOKUP($A67,edata[],electronic_llokup!AO$61)</f>
        <v>-8.6227999999999999E-2</v>
      </c>
      <c r="BY67">
        <f>VLOOKUP($A67,edata[],electronic_llokup!AP$61)</f>
        <v>497.02800000000002</v>
      </c>
      <c r="BZ67">
        <f>VLOOKUP($A67,edata[],electronic_llokup!AQ$61)</f>
        <v>58.020899999999997</v>
      </c>
      <c r="CA67">
        <f>VLOOKUP($A67,edata[],electronic_llokup!AR$61)</f>
        <v>1117.57</v>
      </c>
      <c r="CB67">
        <f>VLOOKUP($A67,edata[],electronic_llokup!AS$61)</f>
        <v>-0.24285999999999999</v>
      </c>
      <c r="CC67">
        <f>VLOOKUP($A67,edata[],electronic_llokup!AT$61)</f>
        <v>-2.409E-2</v>
      </c>
      <c r="CD67">
        <f>VLOOKUP($A67,edata[],46)</f>
        <v>137.28036270000001</v>
      </c>
      <c r="CE67">
        <f>VLOOKUP(A67,bmi[],2)</f>
        <v>-3.25</v>
      </c>
      <c r="CF67">
        <f>VLOOKUP(A67,bmi[],3)</f>
        <v>1.1940999999999999</v>
      </c>
    </row>
    <row r="68" spans="1:84" x14ac:dyDescent="0.25">
      <c r="A68" t="s">
        <v>89</v>
      </c>
      <c r="B68">
        <v>7.86002120315153</v>
      </c>
      <c r="C68">
        <v>7.8590114680410101</v>
      </c>
      <c r="D68">
        <v>7.8610309382620498</v>
      </c>
      <c r="E68">
        <v>4.9658086364739349</v>
      </c>
      <c r="F68">
        <v>4.9416928864411798</v>
      </c>
      <c r="G68">
        <v>4.98992438650669</v>
      </c>
      <c r="H68">
        <v>7.1592796672633394</v>
      </c>
      <c r="I68">
        <v>7.0676666666666597</v>
      </c>
      <c r="J68">
        <v>7.2508926678600201</v>
      </c>
      <c r="K68">
        <v>70</v>
      </c>
      <c r="L68">
        <v>69.8</v>
      </c>
      <c r="M68">
        <v>70.2</v>
      </c>
      <c r="N68">
        <v>38.7797409437838</v>
      </c>
      <c r="O68">
        <v>38.7437734986542</v>
      </c>
      <c r="P68">
        <v>38.8157083889134</v>
      </c>
      <c r="Q68">
        <v>89.915103593618099</v>
      </c>
      <c r="R68">
        <v>89.968837650845103</v>
      </c>
      <c r="S68">
        <v>89.861369536391095</v>
      </c>
      <c r="T68">
        <v>120.01313901536</v>
      </c>
      <c r="U68">
        <v>119.905943553855</v>
      </c>
      <c r="V68">
        <v>119.9595412846075</v>
      </c>
      <c r="W68">
        <v>120.09659733572001</v>
      </c>
      <c r="X68">
        <v>119.96669773836101</v>
      </c>
      <c r="Y68">
        <v>120.0316475370405</v>
      </c>
      <c r="Z68">
        <v>120.020087465556</v>
      </c>
      <c r="AA68">
        <v>119.996207626794</v>
      </c>
      <c r="AB68">
        <v>120.008147546175</v>
      </c>
      <c r="AC68">
        <v>1.8441317740335099</v>
      </c>
      <c r="AD68">
        <v>1.8438660471954</v>
      </c>
      <c r="AE68">
        <v>1.843998910614455</v>
      </c>
      <c r="AF68">
        <v>1.8443700821689699</v>
      </c>
      <c r="AG68">
        <v>1.84422476938143</v>
      </c>
      <c r="AH68">
        <v>1.8442974257752001</v>
      </c>
      <c r="AI68">
        <v>1.84463112843733</v>
      </c>
      <c r="AJ68">
        <v>1.84441291472381</v>
      </c>
      <c r="AK68">
        <v>1.84452202158057</v>
      </c>
      <c r="AL68" t="str">
        <f>VLOOKUP($A68,edata[],electronic_llokup!C$61)</f>
        <v>HC4</v>
      </c>
      <c r="AM68">
        <f>VLOOKUP($A68,edata[],electronic_llokup!D$61)</f>
        <v>0.211315</v>
      </c>
      <c r="AN68">
        <f>VLOOKUP($A68,edata[],electronic_llokup!E$61)</f>
        <v>-1.2241999999999999E-2</v>
      </c>
      <c r="AO68">
        <f>VLOOKUP($A68,edata[],electronic_llokup!F$61)</f>
        <v>-2.5786E-2</v>
      </c>
      <c r="AP68">
        <f>VLOOKUP($A68,edata[],electronic_llokup!G$61)</f>
        <v>-0.17399600000000001</v>
      </c>
      <c r="AQ68">
        <f>VLOOKUP($A68,edata[],electronic_llokup!H$61)</f>
        <v>0.42102099999999998</v>
      </c>
      <c r="AR68">
        <f>VLOOKUP($A68,edata[],electronic_llokup!I$61)</f>
        <v>-0.14943100000000001</v>
      </c>
      <c r="AS68">
        <f>VLOOKUP($A68,edata[],electronic_llokup!J$61)</f>
        <v>-0.14927199999999999</v>
      </c>
      <c r="AT68">
        <f>VLOOKUP($A68,edata[],electronic_llokup!K$61)</f>
        <v>0.32790900000000001</v>
      </c>
      <c r="AU68">
        <f>VLOOKUP($A68,edata[],electronic_llokup!L$61)</f>
        <v>495.55799999999999</v>
      </c>
      <c r="AV68">
        <f>VLOOKUP($A68,edata[],electronic_llokup!M$61)</f>
        <v>28.220099999999999</v>
      </c>
      <c r="AW68">
        <f>VLOOKUP($A68,edata[],electronic_llokup!N$61)</f>
        <v>1160.07</v>
      </c>
      <c r="AX68">
        <f>VLOOKUP($A68,edata[],electronic_llokup!O$61)</f>
        <v>-0.24703</v>
      </c>
      <c r="AY68">
        <f>VLOOKUP($A68,edata[],electronic_llokup!P$61)</f>
        <v>-3.9059999999999997E-2</v>
      </c>
      <c r="AZ68">
        <f>VLOOKUP($A68,edata[],electronic_llokup!Q$61)</f>
        <v>130.50325470000001</v>
      </c>
      <c r="BA68" t="str">
        <f>VLOOKUP($A68,edata[],electronic_llokup!R$61)</f>
        <v>SP1</v>
      </c>
      <c r="BB68">
        <f>VLOOKUP($A68,edata[],electronic_llokup!S$61)</f>
        <v>0.19575999999999999</v>
      </c>
      <c r="BC68">
        <f>VLOOKUP($A68,edata[],electronic_llokup!T$61)</f>
        <v>-1.7198000000000001E-2</v>
      </c>
      <c r="BD68">
        <f>VLOOKUP($A68,edata[],electronic_llokup!U$61)</f>
        <v>-2.7101E-2</v>
      </c>
      <c r="BE68">
        <f>VLOOKUP($A68,edata[],electronic_llokup!V$61)</f>
        <v>-0.15559300000000001</v>
      </c>
      <c r="BF68">
        <f>VLOOKUP($A68,edata[],electronic_llokup!W$61)</f>
        <v>0.52158599999999999</v>
      </c>
      <c r="BG68">
        <f>VLOOKUP($A68,edata[],electronic_llokup!X$61)</f>
        <v>-0.184866</v>
      </c>
      <c r="BH68">
        <f>VLOOKUP($A68,edata[],electronic_llokup!Y$61)</f>
        <v>-0.150033</v>
      </c>
      <c r="BI68">
        <f>VLOOKUP($A68,edata[],electronic_llokup!Z$61)</f>
        <v>-8.6227999999999999E-2</v>
      </c>
      <c r="BJ68">
        <f>VLOOKUP($A68,edata[],electronic_llokup!AA$61)</f>
        <v>497.02800000000002</v>
      </c>
      <c r="BK68">
        <f>VLOOKUP($A68,edata[],electronic_llokup!AB$61)</f>
        <v>58.020899999999997</v>
      </c>
      <c r="BL68">
        <f>VLOOKUP($A68,edata[],electronic_llokup!AC$61)</f>
        <v>1117.57</v>
      </c>
      <c r="BM68">
        <f>VLOOKUP($A68,edata[],electronic_llokup!AD$61)</f>
        <v>-0.24285999999999999</v>
      </c>
      <c r="BN68">
        <f>VLOOKUP($A68,edata[],electronic_llokup!AE$61)</f>
        <v>-2.409E-2</v>
      </c>
      <c r="BO68">
        <f>VLOOKUP($A68,edata[],electronic_llokup!AF$61)</f>
        <v>137.28036270000001</v>
      </c>
      <c r="BP68" t="str">
        <f>VLOOKUP($A68,edata[],electronic_llokup!AG$61)</f>
        <v>SP1</v>
      </c>
      <c r="BQ68">
        <f>VLOOKUP($A68,edata[],electronic_llokup!AH$61)</f>
        <v>0.19575999999999999</v>
      </c>
      <c r="BR68">
        <f>VLOOKUP($A68,edata[],electronic_llokup!AI$61)</f>
        <v>-1.7198000000000001E-2</v>
      </c>
      <c r="BS68">
        <f>VLOOKUP($A68,edata[],electronic_llokup!AJ$61)</f>
        <v>-2.7101E-2</v>
      </c>
      <c r="BT68">
        <f>VLOOKUP($A68,edata[],electronic_llokup!AK$61)</f>
        <v>-0.15559300000000001</v>
      </c>
      <c r="BU68">
        <f>VLOOKUP($A68,edata[],electronic_llokup!AL$61)</f>
        <v>0.52158599999999999</v>
      </c>
      <c r="BV68">
        <f>VLOOKUP($A68,edata[],electronic_llokup!AM$61)</f>
        <v>-0.184866</v>
      </c>
      <c r="BW68">
        <f>VLOOKUP($A68,edata[],electronic_llokup!AN$61)</f>
        <v>-0.150033</v>
      </c>
      <c r="BX68">
        <f>VLOOKUP($A68,edata[],electronic_llokup!AO$61)</f>
        <v>-8.6227999999999999E-2</v>
      </c>
      <c r="BY68">
        <f>VLOOKUP($A68,edata[],electronic_llokup!AP$61)</f>
        <v>497.02800000000002</v>
      </c>
      <c r="BZ68">
        <f>VLOOKUP($A68,edata[],electronic_llokup!AQ$61)</f>
        <v>58.020899999999997</v>
      </c>
      <c r="CA68">
        <f>VLOOKUP($A68,edata[],electronic_llokup!AR$61)</f>
        <v>1117.57</v>
      </c>
      <c r="CB68">
        <f>VLOOKUP($A68,edata[],electronic_llokup!AS$61)</f>
        <v>-0.24285999999999999</v>
      </c>
      <c r="CC68">
        <f>VLOOKUP($A68,edata[],electronic_llokup!AT$61)</f>
        <v>-2.409E-2</v>
      </c>
      <c r="CD68">
        <f>VLOOKUP($A68,edata[],46)</f>
        <v>137.28036270000001</v>
      </c>
      <c r="CE68">
        <f>VLOOKUP(A68,bmi[],2)</f>
        <v>1.490000000000002</v>
      </c>
      <c r="CF68">
        <f>VLOOKUP(A68,bmi[],3)</f>
        <v>0.28330000000000005</v>
      </c>
    </row>
    <row r="69" spans="1:84" x14ac:dyDescent="0.25">
      <c r="A69" t="s">
        <v>90</v>
      </c>
      <c r="B69">
        <v>8.5162750078649214</v>
      </c>
      <c r="C69">
        <v>8.3099382794679801</v>
      </c>
      <c r="D69">
        <v>8.5874244905889405</v>
      </c>
      <c r="E69">
        <v>6.3368983564956967</v>
      </c>
      <c r="F69">
        <v>6.1302037411752499</v>
      </c>
      <c r="G69">
        <v>6.5343038788919099</v>
      </c>
      <c r="H69">
        <v>9.9386636804762123</v>
      </c>
      <c r="I69">
        <v>9.8048721087488495</v>
      </c>
      <c r="J69">
        <v>10.014773141704101</v>
      </c>
      <c r="K69">
        <v>40.481395348837218</v>
      </c>
      <c r="L69">
        <v>40.1</v>
      </c>
      <c r="M69">
        <v>41.1</v>
      </c>
      <c r="N69">
        <v>28.343976532158571</v>
      </c>
      <c r="O69">
        <v>28.1478576234068</v>
      </c>
      <c r="P69">
        <v>28.607709566754</v>
      </c>
      <c r="Q69">
        <v>64.31452279316126</v>
      </c>
      <c r="R69">
        <v>64.945668848013497</v>
      </c>
      <c r="S69">
        <v>63.838498409333397</v>
      </c>
      <c r="T69">
        <v>105.605247441589</v>
      </c>
      <c r="U69">
        <v>97.441329695304006</v>
      </c>
      <c r="V69">
        <v>102.59926903819068</v>
      </c>
      <c r="W69">
        <v>105.32978200210199</v>
      </c>
      <c r="X69">
        <v>98.351098186653005</v>
      </c>
      <c r="Y69">
        <v>102.70505326936564</v>
      </c>
      <c r="Z69">
        <v>105.496804117175</v>
      </c>
      <c r="AA69">
        <v>97.753056880237693</v>
      </c>
      <c r="AB69">
        <v>102.59988752021374</v>
      </c>
      <c r="AC69">
        <v>1.8448644936688401</v>
      </c>
      <c r="AD69">
        <v>1.8406993236267499</v>
      </c>
      <c r="AE69">
        <v>1.8431502343055148</v>
      </c>
      <c r="AF69">
        <v>1.84488753044731</v>
      </c>
      <c r="AG69">
        <v>1.84065151508915</v>
      </c>
      <c r="AH69">
        <v>1.8429604083660811</v>
      </c>
      <c r="AI69">
        <v>1.8448899696187799</v>
      </c>
      <c r="AJ69">
        <v>1.8409801737118101</v>
      </c>
      <c r="AK69">
        <v>1.8430943851044184</v>
      </c>
      <c r="AL69" t="str">
        <f>VLOOKUP($A69,edata[],electronic_llokup!C$61)</f>
        <v>SP2</v>
      </c>
      <c r="AM69">
        <f>VLOOKUP($A69,edata[],electronic_llokup!D$61)</f>
        <v>0.19003300000000001</v>
      </c>
      <c r="AN69">
        <f>VLOOKUP($A69,edata[],electronic_llokup!E$61)</f>
        <v>-3.0731000000000001E-2</v>
      </c>
      <c r="AO69">
        <f>VLOOKUP($A69,edata[],electronic_llokup!F$61)</f>
        <v>-3.0792E-2</v>
      </c>
      <c r="AP69">
        <f>VLOOKUP($A69,edata[],electronic_llokup!G$61)</f>
        <v>-0.19786599999999999</v>
      </c>
      <c r="AQ69">
        <f>VLOOKUP($A69,edata[],electronic_llokup!H$61)</f>
        <v>0.64036099999999996</v>
      </c>
      <c r="AR69">
        <f>VLOOKUP($A69,edata[],electronic_llokup!I$61)</f>
        <v>-0.195796</v>
      </c>
      <c r="AS69">
        <f>VLOOKUP($A69,edata[],electronic_llokup!J$61)</f>
        <v>-0.19608900000000001</v>
      </c>
      <c r="AT69">
        <f>VLOOKUP($A69,edata[],electronic_llokup!K$61)</f>
        <v>-0.288049</v>
      </c>
      <c r="AU69">
        <f>VLOOKUP($A69,edata[],electronic_llokup!L$61)</f>
        <v>525.70299999999997</v>
      </c>
      <c r="AV69">
        <f>VLOOKUP($A69,edata[],electronic_llokup!M$61)</f>
        <v>64.111400000000003</v>
      </c>
      <c r="AW69">
        <f>VLOOKUP($A69,edata[],electronic_llokup!N$61)</f>
        <v>1073.43</v>
      </c>
      <c r="AX69">
        <f>VLOOKUP($A69,edata[],electronic_llokup!O$61)</f>
        <v>-0.24625</v>
      </c>
      <c r="AY69">
        <f>VLOOKUP($A69,edata[],electronic_llokup!P$61)</f>
        <v>-2.2839999999999999E-2</v>
      </c>
      <c r="AZ69">
        <f>VLOOKUP($A69,edata[],electronic_llokup!Q$61)</f>
        <v>140.19200910000001</v>
      </c>
      <c r="BA69" t="str">
        <f>VLOOKUP($A69,edata[],electronic_llokup!R$61)</f>
        <v>SP2</v>
      </c>
      <c r="BB69">
        <f>VLOOKUP($A69,edata[],electronic_llokup!S$61)</f>
        <v>0.19003300000000001</v>
      </c>
      <c r="BC69">
        <f>VLOOKUP($A69,edata[],electronic_llokup!T$61)</f>
        <v>-3.0731000000000001E-2</v>
      </c>
      <c r="BD69">
        <f>VLOOKUP($A69,edata[],electronic_llokup!U$61)</f>
        <v>-3.0792E-2</v>
      </c>
      <c r="BE69">
        <f>VLOOKUP($A69,edata[],electronic_llokup!V$61)</f>
        <v>-0.19786599999999999</v>
      </c>
      <c r="BF69">
        <f>VLOOKUP($A69,edata[],electronic_llokup!W$61)</f>
        <v>0.64036099999999996</v>
      </c>
      <c r="BG69">
        <f>VLOOKUP($A69,edata[],electronic_llokup!X$61)</f>
        <v>-0.195796</v>
      </c>
      <c r="BH69">
        <f>VLOOKUP($A69,edata[],electronic_llokup!Y$61)</f>
        <v>-0.19608900000000001</v>
      </c>
      <c r="BI69">
        <f>VLOOKUP($A69,edata[],electronic_llokup!Z$61)</f>
        <v>-0.288049</v>
      </c>
      <c r="BJ69">
        <f>VLOOKUP($A69,edata[],electronic_llokup!AA$61)</f>
        <v>525.70299999999997</v>
      </c>
      <c r="BK69">
        <f>VLOOKUP($A69,edata[],electronic_llokup!AB$61)</f>
        <v>64.111400000000003</v>
      </c>
      <c r="BL69">
        <f>VLOOKUP($A69,edata[],electronic_llokup!AC$61)</f>
        <v>1073.43</v>
      </c>
      <c r="BM69">
        <f>VLOOKUP($A69,edata[],electronic_llokup!AD$61)</f>
        <v>-0.24625</v>
      </c>
      <c r="BN69">
        <f>VLOOKUP($A69,edata[],electronic_llokup!AE$61)</f>
        <v>-2.2839999999999999E-2</v>
      </c>
      <c r="BO69">
        <f>VLOOKUP($A69,edata[],electronic_llokup!AF$61)</f>
        <v>140.19200910000001</v>
      </c>
      <c r="BP69" t="str">
        <f>VLOOKUP($A69,edata[],electronic_llokup!AG$61)</f>
        <v>SP2</v>
      </c>
      <c r="BQ69">
        <f>VLOOKUP($A69,edata[],electronic_llokup!AH$61)</f>
        <v>0.19003300000000001</v>
      </c>
      <c r="BR69">
        <f>VLOOKUP($A69,edata[],electronic_llokup!AI$61)</f>
        <v>-3.0731000000000001E-2</v>
      </c>
      <c r="BS69">
        <f>VLOOKUP($A69,edata[],electronic_llokup!AJ$61)</f>
        <v>-3.0792E-2</v>
      </c>
      <c r="BT69">
        <f>VLOOKUP($A69,edata[],electronic_llokup!AK$61)</f>
        <v>-0.19786599999999999</v>
      </c>
      <c r="BU69">
        <f>VLOOKUP($A69,edata[],electronic_llokup!AL$61)</f>
        <v>0.64036099999999996</v>
      </c>
      <c r="BV69">
        <f>VLOOKUP($A69,edata[],electronic_llokup!AM$61)</f>
        <v>-0.195796</v>
      </c>
      <c r="BW69">
        <f>VLOOKUP($A69,edata[],electronic_llokup!AN$61)</f>
        <v>-0.19608900000000001</v>
      </c>
      <c r="BX69">
        <f>VLOOKUP($A69,edata[],electronic_llokup!AO$61)</f>
        <v>-0.288049</v>
      </c>
      <c r="BY69">
        <f>VLOOKUP($A69,edata[],electronic_llokup!AP$61)</f>
        <v>525.70299999999997</v>
      </c>
      <c r="BZ69">
        <f>VLOOKUP($A69,edata[],electronic_llokup!AQ$61)</f>
        <v>64.111400000000003</v>
      </c>
      <c r="CA69">
        <f>VLOOKUP($A69,edata[],electronic_llokup!AR$61)</f>
        <v>1073.43</v>
      </c>
      <c r="CB69">
        <f>VLOOKUP($A69,edata[],electronic_llokup!AS$61)</f>
        <v>-0.24625</v>
      </c>
      <c r="CC69">
        <f>VLOOKUP($A69,edata[],electronic_llokup!AT$61)</f>
        <v>-2.2839999999999999E-2</v>
      </c>
      <c r="CD69">
        <f>VLOOKUP($A69,edata[],46)</f>
        <v>140.19200910000001</v>
      </c>
      <c r="CE69">
        <f>VLOOKUP(A69,bmi[],2)</f>
        <v>15.939999999999998</v>
      </c>
      <c r="CF69">
        <f>VLOOKUP(A69,bmi[],3)</f>
        <v>1.2770000000000001</v>
      </c>
    </row>
    <row r="70" spans="1:84" x14ac:dyDescent="0.25">
      <c r="A70" t="s">
        <v>91</v>
      </c>
      <c r="B70">
        <v>8.4622355661514295</v>
      </c>
      <c r="C70">
        <v>7.9895053405967698</v>
      </c>
      <c r="D70">
        <v>8.5711034408389395</v>
      </c>
      <c r="E70">
        <v>5.3744177047408854</v>
      </c>
      <c r="F70">
        <v>5.1741630519061399</v>
      </c>
      <c r="G70">
        <v>5.7168307799908504</v>
      </c>
      <c r="H70">
        <v>8.4406438444401797</v>
      </c>
      <c r="I70">
        <v>8.2391347943492796</v>
      </c>
      <c r="J70">
        <v>8.5399706015304506</v>
      </c>
      <c r="K70">
        <v>40.729411764705887</v>
      </c>
      <c r="L70">
        <v>40.6</v>
      </c>
      <c r="M70">
        <v>40.799999999999997</v>
      </c>
      <c r="N70">
        <v>28.544782681903627</v>
      </c>
      <c r="O70">
        <v>28.504634901315001</v>
      </c>
      <c r="P70">
        <v>28.578948172352501</v>
      </c>
      <c r="Q70">
        <v>64.806962937896571</v>
      </c>
      <c r="R70">
        <v>64.889262610568494</v>
      </c>
      <c r="S70">
        <v>64.708054807817504</v>
      </c>
      <c r="T70">
        <v>104.108562559915</v>
      </c>
      <c r="U70">
        <v>102.157047896027</v>
      </c>
      <c r="V70">
        <v>103.21524573586777</v>
      </c>
      <c r="W70">
        <v>104.014171002216</v>
      </c>
      <c r="X70">
        <v>102.064419806141</v>
      </c>
      <c r="Y70">
        <v>103.25959719516054</v>
      </c>
      <c r="Z70">
        <v>104.206331985774</v>
      </c>
      <c r="AA70">
        <v>101.920696619458</v>
      </c>
      <c r="AB70">
        <v>103.10661317724617</v>
      </c>
      <c r="AC70">
        <v>1.84295686330418</v>
      </c>
      <c r="AD70">
        <v>1.8414152166200799</v>
      </c>
      <c r="AE70">
        <v>1.8420414820447515</v>
      </c>
      <c r="AF70">
        <v>1.84282771848048</v>
      </c>
      <c r="AG70">
        <v>1.8407704908542999</v>
      </c>
      <c r="AH70">
        <v>1.8420102578574107</v>
      </c>
      <c r="AI70">
        <v>1.8429913184819899</v>
      </c>
      <c r="AJ70">
        <v>1.84093508848085</v>
      </c>
      <c r="AK70">
        <v>1.8418790410281594</v>
      </c>
      <c r="AL70" t="str">
        <f>VLOOKUP($A70,edata[],electronic_llokup!C$61)</f>
        <v>SP4</v>
      </c>
      <c r="AM70">
        <f>VLOOKUP($A70,edata[],electronic_llokup!D$61)</f>
        <v>0.17724599999999999</v>
      </c>
      <c r="AN70">
        <f>VLOOKUP($A70,edata[],electronic_llokup!E$61)</f>
        <v>-2.9998E-2</v>
      </c>
      <c r="AO70">
        <f>VLOOKUP($A70,edata[],electronic_llokup!F$61)</f>
        <v>-3.0117000000000001E-2</v>
      </c>
      <c r="AP70">
        <f>VLOOKUP($A70,edata[],electronic_llokup!G$61)</f>
        <v>-0.22006999999999999</v>
      </c>
      <c r="AQ70">
        <f>VLOOKUP($A70,edata[],electronic_llokup!H$61)</f>
        <v>0.61323800000000006</v>
      </c>
      <c r="AR70">
        <f>VLOOKUP($A70,edata[],electronic_llokup!I$61)</f>
        <v>-0.18851399999999999</v>
      </c>
      <c r="AS70">
        <f>VLOOKUP($A70,edata[],electronic_llokup!J$61)</f>
        <v>-0.18893499999999999</v>
      </c>
      <c r="AT70">
        <f>VLOOKUP($A70,edata[],electronic_llokup!K$61)</f>
        <v>-0.30469200000000002</v>
      </c>
      <c r="AU70">
        <f>VLOOKUP($A70,edata[],electronic_llokup!L$61)</f>
        <v>538.20899999999995</v>
      </c>
      <c r="AV70">
        <f>VLOOKUP($A70,edata[],electronic_llokup!M$61)</f>
        <v>64.740600000000001</v>
      </c>
      <c r="AW70">
        <f>VLOOKUP($A70,edata[],electronic_llokup!N$61)</f>
        <v>1070.8900000000001</v>
      </c>
      <c r="AX70">
        <f>VLOOKUP($A70,edata[],electronic_llokup!O$61)</f>
        <v>-0.24277000000000001</v>
      </c>
      <c r="AY70">
        <f>VLOOKUP($A70,edata[],electronic_llokup!P$61)</f>
        <v>-2.3910000000000001E-2</v>
      </c>
      <c r="AZ70">
        <f>VLOOKUP($A70,edata[],electronic_llokup!Q$61)</f>
        <v>137.33683859999999</v>
      </c>
      <c r="BA70" t="str">
        <f>VLOOKUP($A70,edata[],electronic_llokup!R$61)</f>
        <v>SP4</v>
      </c>
      <c r="BB70">
        <f>VLOOKUP($A70,edata[],electronic_llokup!S$61)</f>
        <v>0.17724599999999999</v>
      </c>
      <c r="BC70">
        <f>VLOOKUP($A70,edata[],electronic_llokup!T$61)</f>
        <v>-2.9998E-2</v>
      </c>
      <c r="BD70">
        <f>VLOOKUP($A70,edata[],electronic_llokup!U$61)</f>
        <v>-3.0117000000000001E-2</v>
      </c>
      <c r="BE70">
        <f>VLOOKUP($A70,edata[],electronic_llokup!V$61)</f>
        <v>-0.22006999999999999</v>
      </c>
      <c r="BF70">
        <f>VLOOKUP($A70,edata[],electronic_llokup!W$61)</f>
        <v>0.61323800000000006</v>
      </c>
      <c r="BG70">
        <f>VLOOKUP($A70,edata[],electronic_llokup!X$61)</f>
        <v>-0.18851399999999999</v>
      </c>
      <c r="BH70">
        <f>VLOOKUP($A70,edata[],electronic_llokup!Y$61)</f>
        <v>-0.18893499999999999</v>
      </c>
      <c r="BI70">
        <f>VLOOKUP($A70,edata[],electronic_llokup!Z$61)</f>
        <v>-0.30469200000000002</v>
      </c>
      <c r="BJ70">
        <f>VLOOKUP($A70,edata[],electronic_llokup!AA$61)</f>
        <v>538.20899999999995</v>
      </c>
      <c r="BK70">
        <f>VLOOKUP($A70,edata[],electronic_llokup!AB$61)</f>
        <v>64.740600000000001</v>
      </c>
      <c r="BL70">
        <f>VLOOKUP($A70,edata[],electronic_llokup!AC$61)</f>
        <v>1070.8900000000001</v>
      </c>
      <c r="BM70">
        <f>VLOOKUP($A70,edata[],electronic_llokup!AD$61)</f>
        <v>-0.24277000000000001</v>
      </c>
      <c r="BN70">
        <f>VLOOKUP($A70,edata[],electronic_llokup!AE$61)</f>
        <v>-2.3910000000000001E-2</v>
      </c>
      <c r="BO70">
        <f>VLOOKUP($A70,edata[],electronic_llokup!AF$61)</f>
        <v>137.33683859999999</v>
      </c>
      <c r="BP70" t="str">
        <f>VLOOKUP($A70,edata[],electronic_llokup!AG$61)</f>
        <v>SP4</v>
      </c>
      <c r="BQ70">
        <f>VLOOKUP($A70,edata[],electronic_llokup!AH$61)</f>
        <v>0.17724599999999999</v>
      </c>
      <c r="BR70">
        <f>VLOOKUP($A70,edata[],electronic_llokup!AI$61)</f>
        <v>-2.9998E-2</v>
      </c>
      <c r="BS70">
        <f>VLOOKUP($A70,edata[],electronic_llokup!AJ$61)</f>
        <v>-3.0117000000000001E-2</v>
      </c>
      <c r="BT70">
        <f>VLOOKUP($A70,edata[],electronic_llokup!AK$61)</f>
        <v>-0.22006999999999999</v>
      </c>
      <c r="BU70">
        <f>VLOOKUP($A70,edata[],electronic_llokup!AL$61)</f>
        <v>0.61323800000000006</v>
      </c>
      <c r="BV70">
        <f>VLOOKUP($A70,edata[],electronic_llokup!AM$61)</f>
        <v>-0.18851399999999999</v>
      </c>
      <c r="BW70">
        <f>VLOOKUP($A70,edata[],electronic_llokup!AN$61)</f>
        <v>-0.18893499999999999</v>
      </c>
      <c r="BX70">
        <f>VLOOKUP($A70,edata[],electronic_llokup!AO$61)</f>
        <v>-0.30469200000000002</v>
      </c>
      <c r="BY70">
        <f>VLOOKUP($A70,edata[],electronic_llokup!AP$61)</f>
        <v>538.20899999999995</v>
      </c>
      <c r="BZ70">
        <f>VLOOKUP($A70,edata[],electronic_llokup!AQ$61)</f>
        <v>64.740600000000001</v>
      </c>
      <c r="CA70">
        <f>VLOOKUP($A70,edata[],electronic_llokup!AR$61)</f>
        <v>1070.8900000000001</v>
      </c>
      <c r="CB70">
        <f>VLOOKUP($A70,edata[],electronic_llokup!AS$61)</f>
        <v>-0.24277000000000001</v>
      </c>
      <c r="CC70">
        <f>VLOOKUP($A70,edata[],electronic_llokup!AT$61)</f>
        <v>-2.3910000000000001E-2</v>
      </c>
      <c r="CD70">
        <f>VLOOKUP($A70,edata[],46)</f>
        <v>137.33683859999999</v>
      </c>
      <c r="CE70">
        <f>VLOOKUP(A70,bmi[],2)</f>
        <v>7.1999999999999975</v>
      </c>
      <c r="CF70">
        <f>VLOOKUP(A70,bmi[],3)</f>
        <v>1.0225</v>
      </c>
    </row>
    <row r="71" spans="1:84" x14ac:dyDescent="0.25">
      <c r="A71" t="s">
        <v>92</v>
      </c>
      <c r="B71">
        <v>8.2886686011500892</v>
      </c>
      <c r="C71">
        <v>8.28581893367571</v>
      </c>
      <c r="D71">
        <v>8.2935193773718403</v>
      </c>
      <c r="E71">
        <v>6.2040176763951767</v>
      </c>
      <c r="F71">
        <v>6.1563185071364099</v>
      </c>
      <c r="G71">
        <v>6.2447904719797904</v>
      </c>
      <c r="H71">
        <v>8.6951139992096795</v>
      </c>
      <c r="I71">
        <v>8.6144601194150194</v>
      </c>
      <c r="J71">
        <v>8.7805309223507209</v>
      </c>
      <c r="K71">
        <v>67.55</v>
      </c>
      <c r="L71">
        <v>66.900000000000006</v>
      </c>
      <c r="M71">
        <v>68.2</v>
      </c>
      <c r="N71">
        <v>29.379314091662245</v>
      </c>
      <c r="O71">
        <v>29.3088275774526</v>
      </c>
      <c r="P71">
        <v>29.451805129280402</v>
      </c>
      <c r="Q71">
        <v>66.677474825822145</v>
      </c>
      <c r="R71">
        <v>66.860770459498795</v>
      </c>
      <c r="S71">
        <v>66.504006180388203</v>
      </c>
      <c r="T71">
        <v>105.935860782875</v>
      </c>
      <c r="U71">
        <v>103.670144014702</v>
      </c>
      <c r="V71">
        <v>104.89537264781939</v>
      </c>
      <c r="W71">
        <v>106.50459397649399</v>
      </c>
      <c r="X71">
        <v>106.08963495236</v>
      </c>
      <c r="Y71">
        <v>106.28936933014225</v>
      </c>
      <c r="Z71">
        <v>105.95723087696599</v>
      </c>
      <c r="AA71">
        <v>103.58889083491999</v>
      </c>
      <c r="AB71">
        <v>104.91611470563055</v>
      </c>
      <c r="AC71">
        <v>1.84126261027589</v>
      </c>
      <c r="AD71">
        <v>1.8373951670775599</v>
      </c>
      <c r="AE71">
        <v>1.8392927019868128</v>
      </c>
      <c r="AF71">
        <v>1.8606799832319301</v>
      </c>
      <c r="AG71">
        <v>1.8591463094657099</v>
      </c>
      <c r="AH71">
        <v>1.8599853419932479</v>
      </c>
      <c r="AI71">
        <v>1.8411423084596099</v>
      </c>
      <c r="AJ71">
        <v>1.8372046701442899</v>
      </c>
      <c r="AK71">
        <v>1.8391857488199614</v>
      </c>
      <c r="AL71" t="str">
        <f>VLOOKUP($A71,edata[],electronic_llokup!C$61)</f>
        <v>SP4</v>
      </c>
      <c r="AM71">
        <f>VLOOKUP($A71,edata[],electronic_llokup!D$61)</f>
        <v>0.17724599999999999</v>
      </c>
      <c r="AN71">
        <f>VLOOKUP($A71,edata[],electronic_llokup!E$61)</f>
        <v>-2.9998E-2</v>
      </c>
      <c r="AO71">
        <f>VLOOKUP($A71,edata[],electronic_llokup!F$61)</f>
        <v>-3.0117000000000001E-2</v>
      </c>
      <c r="AP71">
        <f>VLOOKUP($A71,edata[],electronic_llokup!G$61)</f>
        <v>-0.22006999999999999</v>
      </c>
      <c r="AQ71">
        <f>VLOOKUP($A71,edata[],electronic_llokup!H$61)</f>
        <v>0.61323800000000006</v>
      </c>
      <c r="AR71">
        <f>VLOOKUP($A71,edata[],electronic_llokup!I$61)</f>
        <v>-0.18851399999999999</v>
      </c>
      <c r="AS71">
        <f>VLOOKUP($A71,edata[],electronic_llokup!J$61)</f>
        <v>-0.18893499999999999</v>
      </c>
      <c r="AT71">
        <f>VLOOKUP($A71,edata[],electronic_llokup!K$61)</f>
        <v>-0.30469200000000002</v>
      </c>
      <c r="AU71">
        <f>VLOOKUP($A71,edata[],electronic_llokup!L$61)</f>
        <v>538.20899999999995</v>
      </c>
      <c r="AV71">
        <f>VLOOKUP($A71,edata[],electronic_llokup!M$61)</f>
        <v>64.740600000000001</v>
      </c>
      <c r="AW71">
        <f>VLOOKUP($A71,edata[],electronic_llokup!N$61)</f>
        <v>1070.8900000000001</v>
      </c>
      <c r="AX71">
        <f>VLOOKUP($A71,edata[],electronic_llokup!O$61)</f>
        <v>-0.24277000000000001</v>
      </c>
      <c r="AY71">
        <f>VLOOKUP($A71,edata[],electronic_llokup!P$61)</f>
        <v>-2.3910000000000001E-2</v>
      </c>
      <c r="AZ71">
        <f>VLOOKUP($A71,edata[],electronic_llokup!Q$61)</f>
        <v>137.33683859999999</v>
      </c>
      <c r="BA71" t="str">
        <f>VLOOKUP($A71,edata[],electronic_llokup!R$61)</f>
        <v>SP4</v>
      </c>
      <c r="BB71">
        <f>VLOOKUP($A71,edata[],electronic_llokup!S$61)</f>
        <v>0.17724599999999999</v>
      </c>
      <c r="BC71">
        <f>VLOOKUP($A71,edata[],electronic_llokup!T$61)</f>
        <v>-2.9998E-2</v>
      </c>
      <c r="BD71">
        <f>VLOOKUP($A71,edata[],electronic_llokup!U$61)</f>
        <v>-3.0117000000000001E-2</v>
      </c>
      <c r="BE71">
        <f>VLOOKUP($A71,edata[],electronic_llokup!V$61)</f>
        <v>-0.22006999999999999</v>
      </c>
      <c r="BF71">
        <f>VLOOKUP($A71,edata[],electronic_llokup!W$61)</f>
        <v>0.61323800000000006</v>
      </c>
      <c r="BG71">
        <f>VLOOKUP($A71,edata[],electronic_llokup!X$61)</f>
        <v>-0.18851399999999999</v>
      </c>
      <c r="BH71">
        <f>VLOOKUP($A71,edata[],electronic_llokup!Y$61)</f>
        <v>-0.18893499999999999</v>
      </c>
      <c r="BI71">
        <f>VLOOKUP($A71,edata[],electronic_llokup!Z$61)</f>
        <v>-0.30469200000000002</v>
      </c>
      <c r="BJ71">
        <f>VLOOKUP($A71,edata[],electronic_llokup!AA$61)</f>
        <v>538.20899999999995</v>
      </c>
      <c r="BK71">
        <f>VLOOKUP($A71,edata[],electronic_llokup!AB$61)</f>
        <v>64.740600000000001</v>
      </c>
      <c r="BL71">
        <f>VLOOKUP($A71,edata[],electronic_llokup!AC$61)</f>
        <v>1070.8900000000001</v>
      </c>
      <c r="BM71">
        <f>VLOOKUP($A71,edata[],electronic_llokup!AD$61)</f>
        <v>-0.24277000000000001</v>
      </c>
      <c r="BN71">
        <f>VLOOKUP($A71,edata[],electronic_llokup!AE$61)</f>
        <v>-2.3910000000000001E-2</v>
      </c>
      <c r="BO71">
        <f>VLOOKUP($A71,edata[],electronic_llokup!AF$61)</f>
        <v>137.33683859999999</v>
      </c>
      <c r="BP71" t="str">
        <f>VLOOKUP($A71,edata[],electronic_llokup!AG$61)</f>
        <v>SP4</v>
      </c>
      <c r="BQ71">
        <f>VLOOKUP($A71,edata[],electronic_llokup!AH$61)</f>
        <v>0.17724599999999999</v>
      </c>
      <c r="BR71">
        <f>VLOOKUP($A71,edata[],electronic_llokup!AI$61)</f>
        <v>-2.9998E-2</v>
      </c>
      <c r="BS71">
        <f>VLOOKUP($A71,edata[],electronic_llokup!AJ$61)</f>
        <v>-3.0117000000000001E-2</v>
      </c>
      <c r="BT71">
        <f>VLOOKUP($A71,edata[],electronic_llokup!AK$61)</f>
        <v>-0.22006999999999999</v>
      </c>
      <c r="BU71">
        <f>VLOOKUP($A71,edata[],electronic_llokup!AL$61)</f>
        <v>0.61323800000000006</v>
      </c>
      <c r="BV71">
        <f>VLOOKUP($A71,edata[],electronic_llokup!AM$61)</f>
        <v>-0.18851399999999999</v>
      </c>
      <c r="BW71">
        <f>VLOOKUP($A71,edata[],electronic_llokup!AN$61)</f>
        <v>-0.18893499999999999</v>
      </c>
      <c r="BX71">
        <f>VLOOKUP($A71,edata[],electronic_llokup!AO$61)</f>
        <v>-0.30469200000000002</v>
      </c>
      <c r="BY71">
        <f>VLOOKUP($A71,edata[],electronic_llokup!AP$61)</f>
        <v>538.20899999999995</v>
      </c>
      <c r="BZ71">
        <f>VLOOKUP($A71,edata[],electronic_llokup!AQ$61)</f>
        <v>64.740600000000001</v>
      </c>
      <c r="CA71">
        <f>VLOOKUP($A71,edata[],electronic_llokup!AR$61)</f>
        <v>1070.8900000000001</v>
      </c>
      <c r="CB71">
        <f>VLOOKUP($A71,edata[],electronic_llokup!AS$61)</f>
        <v>-0.24277000000000001</v>
      </c>
      <c r="CC71">
        <f>VLOOKUP($A71,edata[],electronic_llokup!AT$61)</f>
        <v>-2.3910000000000001E-2</v>
      </c>
      <c r="CD71">
        <f>VLOOKUP($A71,edata[],46)</f>
        <v>137.33683859999999</v>
      </c>
      <c r="CE71">
        <f>VLOOKUP(A71,bmi[],2)</f>
        <v>9.0400000000000009</v>
      </c>
      <c r="CF71">
        <f>VLOOKUP(A71,bmi[],3)</f>
        <v>1.9302999999999999</v>
      </c>
    </row>
    <row r="72" spans="1:84" x14ac:dyDescent="0.25">
      <c r="A72" t="s">
        <v>93</v>
      </c>
      <c r="B72">
        <v>6.5131537075007326</v>
      </c>
      <c r="C72">
        <v>6.4603409823498197</v>
      </c>
      <c r="D72">
        <v>6.5649351773812903</v>
      </c>
      <c r="E72">
        <v>4.3329660008650723</v>
      </c>
      <c r="F72">
        <v>4.2499058233646796</v>
      </c>
      <c r="G72">
        <v>4.4146800453521404</v>
      </c>
      <c r="H72">
        <v>7.894870715749355</v>
      </c>
      <c r="I72">
        <v>7.6652002844237499</v>
      </c>
      <c r="J72">
        <v>8.1221689336836995</v>
      </c>
      <c r="K72">
        <v>44.150000000000006</v>
      </c>
      <c r="L72">
        <v>41.6</v>
      </c>
      <c r="M72">
        <v>46.7</v>
      </c>
      <c r="N72">
        <v>29.07829843292955</v>
      </c>
      <c r="O72">
        <v>28.584631077898599</v>
      </c>
      <c r="P72">
        <v>29.576846222282398</v>
      </c>
      <c r="Q72">
        <v>66.042899141050952</v>
      </c>
      <c r="R72">
        <v>67.219621779817103</v>
      </c>
      <c r="S72">
        <v>64.875916448403004</v>
      </c>
      <c r="T72">
        <v>108.023070563508</v>
      </c>
      <c r="U72">
        <v>98.8317920177292</v>
      </c>
      <c r="V72">
        <v>103.47398710518455</v>
      </c>
      <c r="W72">
        <v>108.742585446487</v>
      </c>
      <c r="X72">
        <v>105.394658490007</v>
      </c>
      <c r="Y72">
        <v>107.09854801894875</v>
      </c>
      <c r="Z72">
        <v>108.04556603235</v>
      </c>
      <c r="AA72">
        <v>98.736770665622601</v>
      </c>
      <c r="AB72">
        <v>103.45209746776965</v>
      </c>
      <c r="AC72">
        <v>1.84279081829707</v>
      </c>
      <c r="AD72">
        <v>1.84070801595473</v>
      </c>
      <c r="AE72">
        <v>1.8419831334437375</v>
      </c>
      <c r="AF72">
        <v>1.8466699759296401</v>
      </c>
      <c r="AG72">
        <v>1.84476177323794</v>
      </c>
      <c r="AH72">
        <v>1.8455715815854377</v>
      </c>
      <c r="AI72">
        <v>1.8435294952888599</v>
      </c>
      <c r="AJ72">
        <v>1.84021221602292</v>
      </c>
      <c r="AK72">
        <v>1.8420150679455924</v>
      </c>
      <c r="AL72" t="str">
        <f>VLOOKUP($A72,edata[],electronic_llokup!C$61)</f>
        <v>SP11</v>
      </c>
      <c r="AM72">
        <f>VLOOKUP($A72,edata[],electronic_llokup!D$61)</f>
        <v>0.18898000000000001</v>
      </c>
      <c r="AN72">
        <f>VLOOKUP($A72,edata[],electronic_llokup!E$61)</f>
        <v>-3.1278E-2</v>
      </c>
      <c r="AO72">
        <f>VLOOKUP($A72,edata[],electronic_llokup!F$61)</f>
        <v>-2.4514000000000001E-2</v>
      </c>
      <c r="AP72">
        <f>VLOOKUP($A72,edata[],electronic_llokup!G$61)</f>
        <v>-0.121665</v>
      </c>
      <c r="AQ72">
        <f>VLOOKUP($A72,edata[],electronic_llokup!H$61)</f>
        <v>0.60114100000000004</v>
      </c>
      <c r="AR72">
        <f>VLOOKUP($A72,edata[],electronic_llokup!I$61)</f>
        <v>-0.16911000000000001</v>
      </c>
      <c r="AS72">
        <f>VLOOKUP($A72,edata[],electronic_llokup!J$61)</f>
        <v>-0.209231</v>
      </c>
      <c r="AT72">
        <f>VLOOKUP($A72,edata[],electronic_llokup!K$61)</f>
        <v>-0.17353199999999999</v>
      </c>
      <c r="AU72">
        <f>VLOOKUP($A72,edata[],electronic_llokup!L$61)</f>
        <v>501.87200000000001</v>
      </c>
      <c r="AV72">
        <f>VLOOKUP($A72,edata[],electronic_llokup!M$61)</f>
        <v>65.958600000000004</v>
      </c>
      <c r="AW72">
        <f>VLOOKUP($A72,edata[],electronic_llokup!N$61)</f>
        <v>1145.3800000000001</v>
      </c>
      <c r="AX72">
        <f>VLOOKUP($A72,edata[],electronic_llokup!O$61)</f>
        <v>-0.23574000000000001</v>
      </c>
      <c r="AY72">
        <f>VLOOKUP($A72,edata[],electronic_llokup!P$61)</f>
        <v>-2.0820000000000002E-2</v>
      </c>
      <c r="AZ72">
        <f>VLOOKUP($A72,edata[],electronic_llokup!Q$61)</f>
        <v>134.8644492</v>
      </c>
      <c r="BA72" t="str">
        <f>VLOOKUP($A72,edata[],electronic_llokup!R$61)</f>
        <v>SP11</v>
      </c>
      <c r="BB72">
        <f>VLOOKUP($A72,edata[],electronic_llokup!S$61)</f>
        <v>0.18898000000000001</v>
      </c>
      <c r="BC72">
        <f>VLOOKUP($A72,edata[],electronic_llokup!T$61)</f>
        <v>-3.1278E-2</v>
      </c>
      <c r="BD72">
        <f>VLOOKUP($A72,edata[],electronic_llokup!U$61)</f>
        <v>-2.4514000000000001E-2</v>
      </c>
      <c r="BE72">
        <f>VLOOKUP($A72,edata[],electronic_llokup!V$61)</f>
        <v>-0.121665</v>
      </c>
      <c r="BF72">
        <f>VLOOKUP($A72,edata[],electronic_llokup!W$61)</f>
        <v>0.60114100000000004</v>
      </c>
      <c r="BG72">
        <f>VLOOKUP($A72,edata[],electronic_llokup!X$61)</f>
        <v>-0.16911000000000001</v>
      </c>
      <c r="BH72">
        <f>VLOOKUP($A72,edata[],electronic_llokup!Y$61)</f>
        <v>-0.209231</v>
      </c>
      <c r="BI72">
        <f>VLOOKUP($A72,edata[],electronic_llokup!Z$61)</f>
        <v>-0.17353199999999999</v>
      </c>
      <c r="BJ72">
        <f>VLOOKUP($A72,edata[],electronic_llokup!AA$61)</f>
        <v>501.87200000000001</v>
      </c>
      <c r="BK72">
        <f>VLOOKUP($A72,edata[],electronic_llokup!AB$61)</f>
        <v>65.958600000000004</v>
      </c>
      <c r="BL72">
        <f>VLOOKUP($A72,edata[],electronic_llokup!AC$61)</f>
        <v>1145.3800000000001</v>
      </c>
      <c r="BM72">
        <f>VLOOKUP($A72,edata[],electronic_llokup!AD$61)</f>
        <v>-0.23574000000000001</v>
      </c>
      <c r="BN72">
        <f>VLOOKUP($A72,edata[],electronic_llokup!AE$61)</f>
        <v>-2.0820000000000002E-2</v>
      </c>
      <c r="BO72">
        <f>VLOOKUP($A72,edata[],electronic_llokup!AF$61)</f>
        <v>134.8644492</v>
      </c>
      <c r="BP72" t="str">
        <f>VLOOKUP($A72,edata[],electronic_llokup!AG$61)</f>
        <v>SP11</v>
      </c>
      <c r="BQ72">
        <f>VLOOKUP($A72,edata[],electronic_llokup!AH$61)</f>
        <v>0.18898000000000001</v>
      </c>
      <c r="BR72">
        <f>VLOOKUP($A72,edata[],electronic_llokup!AI$61)</f>
        <v>-3.1278E-2</v>
      </c>
      <c r="BS72">
        <f>VLOOKUP($A72,edata[],electronic_llokup!AJ$61)</f>
        <v>-2.4514000000000001E-2</v>
      </c>
      <c r="BT72">
        <f>VLOOKUP($A72,edata[],electronic_llokup!AK$61)</f>
        <v>-0.121665</v>
      </c>
      <c r="BU72">
        <f>VLOOKUP($A72,edata[],electronic_llokup!AL$61)</f>
        <v>0.60114100000000004</v>
      </c>
      <c r="BV72">
        <f>VLOOKUP($A72,edata[],electronic_llokup!AM$61)</f>
        <v>-0.16911000000000001</v>
      </c>
      <c r="BW72">
        <f>VLOOKUP($A72,edata[],electronic_llokup!AN$61)</f>
        <v>-0.209231</v>
      </c>
      <c r="BX72">
        <f>VLOOKUP($A72,edata[],electronic_llokup!AO$61)</f>
        <v>-0.17353199999999999</v>
      </c>
      <c r="BY72">
        <f>VLOOKUP($A72,edata[],electronic_llokup!AP$61)</f>
        <v>501.87200000000001</v>
      </c>
      <c r="BZ72">
        <f>VLOOKUP($A72,edata[],electronic_llokup!AQ$61)</f>
        <v>65.958600000000004</v>
      </c>
      <c r="CA72">
        <f>VLOOKUP($A72,edata[],electronic_llokup!AR$61)</f>
        <v>1145.3800000000001</v>
      </c>
      <c r="CB72">
        <f>VLOOKUP($A72,edata[],electronic_llokup!AS$61)</f>
        <v>-0.23574000000000001</v>
      </c>
      <c r="CC72">
        <f>VLOOKUP($A72,edata[],electronic_llokup!AT$61)</f>
        <v>-2.0820000000000002E-2</v>
      </c>
      <c r="CD72">
        <f>VLOOKUP($A72,edata[],46)</f>
        <v>134.8644492</v>
      </c>
      <c r="CE72">
        <f>VLOOKUP(A72,bmi[],2)</f>
        <v>12.600000000000001</v>
      </c>
      <c r="CF72">
        <f>VLOOKUP(A72,bmi[],3)</f>
        <v>0.1142</v>
      </c>
    </row>
    <row r="73" spans="1:84" x14ac:dyDescent="0.25">
      <c r="A73" t="s">
        <v>94</v>
      </c>
      <c r="B73">
        <v>7.03468731812276</v>
      </c>
      <c r="C73">
        <v>7.0343939843530796</v>
      </c>
      <c r="D73">
        <v>7.0349806518924396</v>
      </c>
      <c r="E73">
        <v>4.4421181675904098</v>
      </c>
      <c r="F73">
        <v>4.4294671539710899</v>
      </c>
      <c r="G73">
        <v>4.4547691812097296</v>
      </c>
      <c r="H73">
        <v>7.6405199214511299</v>
      </c>
      <c r="I73">
        <v>7.6396952728081198</v>
      </c>
      <c r="J73">
        <v>7.64134457009414</v>
      </c>
      <c r="K73">
        <v>40.549999999999997</v>
      </c>
      <c r="L73">
        <v>40.5</v>
      </c>
      <c r="M73">
        <v>40.6</v>
      </c>
      <c r="N73">
        <v>28.534089967079549</v>
      </c>
      <c r="O73">
        <v>28.522317593172499</v>
      </c>
      <c r="P73">
        <v>28.545862340986599</v>
      </c>
      <c r="Q73">
        <v>64.813746464590196</v>
      </c>
      <c r="R73">
        <v>64.844234932153796</v>
      </c>
      <c r="S73">
        <v>64.783257997026595</v>
      </c>
      <c r="T73">
        <v>105.585725168379</v>
      </c>
      <c r="U73">
        <v>99.0751952355821</v>
      </c>
      <c r="V73">
        <v>102.33046020198054</v>
      </c>
      <c r="W73">
        <v>105.151895893107</v>
      </c>
      <c r="X73">
        <v>104.933126426283</v>
      </c>
      <c r="Y73">
        <v>105.042511159695</v>
      </c>
      <c r="Z73">
        <v>105.398706962665</v>
      </c>
      <c r="AA73">
        <v>99.315085426183799</v>
      </c>
      <c r="AB73">
        <v>102.35689619442439</v>
      </c>
      <c r="AC73">
        <v>1.84125690765846</v>
      </c>
      <c r="AD73">
        <v>1.84094921168401</v>
      </c>
      <c r="AE73">
        <v>1.841103059671235</v>
      </c>
      <c r="AF73">
        <v>1.8400364126831801</v>
      </c>
      <c r="AG73">
        <v>1.83979428197828</v>
      </c>
      <c r="AH73">
        <v>1.8399153473307299</v>
      </c>
      <c r="AI73">
        <v>1.8414901574540099</v>
      </c>
      <c r="AJ73">
        <v>1.8412851490195601</v>
      </c>
      <c r="AK73">
        <v>1.841387653236785</v>
      </c>
      <c r="AL73" t="str">
        <f>VLOOKUP($A73,edata[],electronic_llokup!C$61)</f>
        <v>SP24</v>
      </c>
      <c r="AM73">
        <f>VLOOKUP($A73,edata[],electronic_llokup!D$61)</f>
        <v>0.22301699999999999</v>
      </c>
      <c r="AN73">
        <f>VLOOKUP($A73,edata[],electronic_llokup!E$61)</f>
        <v>-1.1913E-2</v>
      </c>
      <c r="AO73">
        <f>VLOOKUP($A73,edata[],electronic_llokup!F$61)</f>
        <v>-4.6870000000000002E-3</v>
      </c>
      <c r="AP73">
        <f>VLOOKUP($A73,edata[],electronic_llokup!G$61)</f>
        <v>-0.14432</v>
      </c>
      <c r="AQ73">
        <f>VLOOKUP($A73,edata[],electronic_llokup!H$61)</f>
        <v>0.46884199999999998</v>
      </c>
      <c r="AR73">
        <f>VLOOKUP($A73,edata[],electronic_llokup!I$61)</f>
        <v>-0.13273799999999999</v>
      </c>
      <c r="AS73">
        <f>VLOOKUP($A73,edata[],electronic_llokup!J$61)</f>
        <v>-0.147151</v>
      </c>
      <c r="AT73">
        <f>VLOOKUP($A73,edata[],electronic_llokup!K$61)</f>
        <v>-4.0252000000000003E-2</v>
      </c>
      <c r="AU73">
        <f>VLOOKUP($A73,edata[],electronic_llokup!L$61)</f>
        <v>491.35899999999998</v>
      </c>
      <c r="AV73">
        <f>VLOOKUP($A73,edata[],electronic_llokup!M$61)</f>
        <v>51.790700000000001</v>
      </c>
      <c r="AW73">
        <f>VLOOKUP($A73,edata[],electronic_llokup!N$61)</f>
        <v>1117.94</v>
      </c>
      <c r="AX73">
        <f>VLOOKUP($A73,edata[],electronic_llokup!O$61)</f>
        <v>-0.25564999999999999</v>
      </c>
      <c r="AY73">
        <f>VLOOKUP($A73,edata[],electronic_llokup!P$61)</f>
        <v>-5.527E-2</v>
      </c>
      <c r="AZ73">
        <f>VLOOKUP($A73,edata[],electronic_llokup!Q$61)</f>
        <v>125.7404538</v>
      </c>
      <c r="BA73" t="str">
        <f>VLOOKUP($A73,edata[],electronic_llokup!R$61)</f>
        <v>SP24</v>
      </c>
      <c r="BB73">
        <f>VLOOKUP($A73,edata[],electronic_llokup!S$61)</f>
        <v>0.22301699999999999</v>
      </c>
      <c r="BC73">
        <f>VLOOKUP($A73,edata[],electronic_llokup!T$61)</f>
        <v>-1.1913E-2</v>
      </c>
      <c r="BD73">
        <f>VLOOKUP($A73,edata[],electronic_llokup!U$61)</f>
        <v>-4.6870000000000002E-3</v>
      </c>
      <c r="BE73">
        <f>VLOOKUP($A73,edata[],electronic_llokup!V$61)</f>
        <v>-0.14432</v>
      </c>
      <c r="BF73">
        <f>VLOOKUP($A73,edata[],electronic_llokup!W$61)</f>
        <v>0.46884199999999998</v>
      </c>
      <c r="BG73">
        <f>VLOOKUP($A73,edata[],electronic_llokup!X$61)</f>
        <v>-0.13273799999999999</v>
      </c>
      <c r="BH73">
        <f>VLOOKUP($A73,edata[],electronic_llokup!Y$61)</f>
        <v>-0.147151</v>
      </c>
      <c r="BI73">
        <f>VLOOKUP($A73,edata[],electronic_llokup!Z$61)</f>
        <v>-4.0252000000000003E-2</v>
      </c>
      <c r="BJ73">
        <f>VLOOKUP($A73,edata[],electronic_llokup!AA$61)</f>
        <v>491.35899999999998</v>
      </c>
      <c r="BK73">
        <f>VLOOKUP($A73,edata[],electronic_llokup!AB$61)</f>
        <v>51.790700000000001</v>
      </c>
      <c r="BL73">
        <f>VLOOKUP($A73,edata[],electronic_llokup!AC$61)</f>
        <v>1117.94</v>
      </c>
      <c r="BM73">
        <f>VLOOKUP($A73,edata[],electronic_llokup!AD$61)</f>
        <v>-0.25564999999999999</v>
      </c>
      <c r="BN73">
        <f>VLOOKUP($A73,edata[],electronic_llokup!AE$61)</f>
        <v>-5.527E-2</v>
      </c>
      <c r="BO73">
        <f>VLOOKUP($A73,edata[],electronic_llokup!AF$61)</f>
        <v>125.7404538</v>
      </c>
      <c r="BP73" t="str">
        <f>VLOOKUP($A73,edata[],electronic_llokup!AG$61)</f>
        <v>BP1</v>
      </c>
      <c r="BQ73">
        <f>VLOOKUP($A73,edata[],electronic_llokup!AH$61)</f>
        <v>0.210537</v>
      </c>
      <c r="BR73">
        <f>VLOOKUP($A73,edata[],electronic_llokup!AI$61)</f>
        <v>-0.18282599999999999</v>
      </c>
      <c r="BS73">
        <f>VLOOKUP($A73,edata[],electronic_llokup!AJ$61)</f>
        <v>-2.5245E-2</v>
      </c>
      <c r="BT73">
        <f>VLOOKUP($A73,edata[],electronic_llokup!AK$61)</f>
        <v>-8.1609999999999999E-3</v>
      </c>
      <c r="BU73">
        <f>VLOOKUP($A73,edata[],electronic_llokup!AL$61)</f>
        <v>0.50115699999999996</v>
      </c>
      <c r="BV73">
        <f>VLOOKUP($A73,edata[],electronic_llokup!AM$61)</f>
        <v>-0.142571</v>
      </c>
      <c r="BW73">
        <f>VLOOKUP($A73,edata[],electronic_llokup!AN$61)</f>
        <v>-0.15087999999999999</v>
      </c>
      <c r="BX73">
        <f>VLOOKUP($A73,edata[],electronic_llokup!AO$61)</f>
        <v>-0.130694</v>
      </c>
      <c r="BY73">
        <f>VLOOKUP($A73,edata[],electronic_llokup!AP$61)</f>
        <v>524.41399999999999</v>
      </c>
      <c r="BZ73">
        <f>VLOOKUP($A73,edata[],electronic_llokup!AQ$61)</f>
        <v>65.549800000000005</v>
      </c>
      <c r="CA73">
        <f>VLOOKUP($A73,edata[],electronic_llokup!AR$61)</f>
        <v>1095.94</v>
      </c>
      <c r="CB73">
        <f>VLOOKUP($A73,edata[],electronic_llokup!AS$61)</f>
        <v>-0.20849000000000001</v>
      </c>
      <c r="CC73">
        <f>VLOOKUP($A73,edata[],electronic_llokup!AT$61)</f>
        <v>-2.1530000000000001E-2</v>
      </c>
      <c r="CD73">
        <f>VLOOKUP($A73,edata[],46)</f>
        <v>117.3192696</v>
      </c>
      <c r="CE73">
        <f>VLOOKUP(A73,bmi[],2)</f>
        <v>1</v>
      </c>
      <c r="CF73">
        <f>VLOOKUP(A73,bmi[],3)</f>
        <v>0.26119999999999999</v>
      </c>
    </row>
    <row r="74" spans="1:84" x14ac:dyDescent="0.25">
      <c r="A74" t="s">
        <v>95</v>
      </c>
      <c r="B74">
        <v>7.8686483657578368</v>
      </c>
      <c r="C74">
        <v>7.6087912524532104</v>
      </c>
      <c r="D74">
        <v>7.9111199796475704</v>
      </c>
      <c r="E74">
        <v>5.7373078706275678</v>
      </c>
      <c r="F74">
        <v>5.5485417977513203</v>
      </c>
      <c r="G74">
        <v>6.03358767865637</v>
      </c>
      <c r="H74">
        <v>9.0099442311949876</v>
      </c>
      <c r="I74">
        <v>8.8222413497201195</v>
      </c>
      <c r="J74">
        <v>9.1436067191347803</v>
      </c>
      <c r="K74">
        <v>41.089189189189185</v>
      </c>
      <c r="L74">
        <v>40.700000000000003</v>
      </c>
      <c r="M74">
        <v>41.5</v>
      </c>
      <c r="N74">
        <v>28.846298332757073</v>
      </c>
      <c r="O74">
        <v>28.636119784859801</v>
      </c>
      <c r="P74">
        <v>29.070629997844499</v>
      </c>
      <c r="Q74">
        <v>65.554122161025347</v>
      </c>
      <c r="R74">
        <v>66.088155180790295</v>
      </c>
      <c r="S74">
        <v>65.054622149251699</v>
      </c>
      <c r="T74">
        <v>106.152698650209</v>
      </c>
      <c r="U74">
        <v>98.921460692305601</v>
      </c>
      <c r="V74">
        <v>103.70018076874295</v>
      </c>
      <c r="W74">
        <v>106.37888534854901</v>
      </c>
      <c r="X74">
        <v>98.919692481573193</v>
      </c>
      <c r="Y74">
        <v>103.95402207536166</v>
      </c>
      <c r="Z74">
        <v>106.365036629068</v>
      </c>
      <c r="AA74">
        <v>99.256038378708197</v>
      </c>
      <c r="AB74">
        <v>104.6329454313785</v>
      </c>
      <c r="AC74">
        <v>1.8415879017847601</v>
      </c>
      <c r="AD74">
        <v>1.83931454623726</v>
      </c>
      <c r="AE74">
        <v>1.8405466141304958</v>
      </c>
      <c r="AF74">
        <v>1.84190363483</v>
      </c>
      <c r="AG74">
        <v>1.8389855899381</v>
      </c>
      <c r="AH74">
        <v>1.8402886355809076</v>
      </c>
      <c r="AI74">
        <v>1.8417393952457</v>
      </c>
      <c r="AJ74">
        <v>1.8393373806890301</v>
      </c>
      <c r="AK74">
        <v>1.8404998071231709</v>
      </c>
      <c r="AL74" t="str">
        <f>VLOOKUP($A74,edata[],electronic_llokup!C$61)</f>
        <v>SP24</v>
      </c>
      <c r="AM74">
        <f>VLOOKUP($A74,edata[],electronic_llokup!D$61)</f>
        <v>0.22301699999999999</v>
      </c>
      <c r="AN74">
        <f>VLOOKUP($A74,edata[],electronic_llokup!E$61)</f>
        <v>-1.1913E-2</v>
      </c>
      <c r="AO74">
        <f>VLOOKUP($A74,edata[],electronic_llokup!F$61)</f>
        <v>-4.6870000000000002E-3</v>
      </c>
      <c r="AP74">
        <f>VLOOKUP($A74,edata[],electronic_llokup!G$61)</f>
        <v>-0.14432</v>
      </c>
      <c r="AQ74">
        <f>VLOOKUP($A74,edata[],electronic_llokup!H$61)</f>
        <v>0.46884199999999998</v>
      </c>
      <c r="AR74">
        <f>VLOOKUP($A74,edata[],electronic_llokup!I$61)</f>
        <v>-0.13273799999999999</v>
      </c>
      <c r="AS74">
        <f>VLOOKUP($A74,edata[],electronic_llokup!J$61)</f>
        <v>-0.147151</v>
      </c>
      <c r="AT74">
        <f>VLOOKUP($A74,edata[],electronic_llokup!K$61)</f>
        <v>-4.0252000000000003E-2</v>
      </c>
      <c r="AU74">
        <f>VLOOKUP($A74,edata[],electronic_llokup!L$61)</f>
        <v>491.35899999999998</v>
      </c>
      <c r="AV74">
        <f>VLOOKUP($A74,edata[],electronic_llokup!M$61)</f>
        <v>51.790700000000001</v>
      </c>
      <c r="AW74">
        <f>VLOOKUP($A74,edata[],electronic_llokup!N$61)</f>
        <v>1117.94</v>
      </c>
      <c r="AX74">
        <f>VLOOKUP($A74,edata[],electronic_llokup!O$61)</f>
        <v>-0.25564999999999999</v>
      </c>
      <c r="AY74">
        <f>VLOOKUP($A74,edata[],electronic_llokup!P$61)</f>
        <v>-5.527E-2</v>
      </c>
      <c r="AZ74">
        <f>VLOOKUP($A74,edata[],electronic_llokup!Q$61)</f>
        <v>125.7404538</v>
      </c>
      <c r="BA74" t="str">
        <f>VLOOKUP($A74,edata[],electronic_llokup!R$61)</f>
        <v>SP24</v>
      </c>
      <c r="BB74">
        <f>VLOOKUP($A74,edata[],electronic_llokup!S$61)</f>
        <v>0.22301699999999999</v>
      </c>
      <c r="BC74">
        <f>VLOOKUP($A74,edata[],electronic_llokup!T$61)</f>
        <v>-1.1913E-2</v>
      </c>
      <c r="BD74">
        <f>VLOOKUP($A74,edata[],electronic_llokup!U$61)</f>
        <v>-4.6870000000000002E-3</v>
      </c>
      <c r="BE74">
        <f>VLOOKUP($A74,edata[],electronic_llokup!V$61)</f>
        <v>-0.14432</v>
      </c>
      <c r="BF74">
        <f>VLOOKUP($A74,edata[],electronic_llokup!W$61)</f>
        <v>0.46884199999999998</v>
      </c>
      <c r="BG74">
        <f>VLOOKUP($A74,edata[],electronic_llokup!X$61)</f>
        <v>-0.13273799999999999</v>
      </c>
      <c r="BH74">
        <f>VLOOKUP($A74,edata[],electronic_llokup!Y$61)</f>
        <v>-0.147151</v>
      </c>
      <c r="BI74">
        <f>VLOOKUP($A74,edata[],electronic_llokup!Z$61)</f>
        <v>-4.0252000000000003E-2</v>
      </c>
      <c r="BJ74">
        <f>VLOOKUP($A74,edata[],electronic_llokup!AA$61)</f>
        <v>491.35899999999998</v>
      </c>
      <c r="BK74">
        <f>VLOOKUP($A74,edata[],electronic_llokup!AB$61)</f>
        <v>51.790700000000001</v>
      </c>
      <c r="BL74">
        <f>VLOOKUP($A74,edata[],electronic_llokup!AC$61)</f>
        <v>1117.94</v>
      </c>
      <c r="BM74">
        <f>VLOOKUP($A74,edata[],electronic_llokup!AD$61)</f>
        <v>-0.25564999999999999</v>
      </c>
      <c r="BN74">
        <f>VLOOKUP($A74,edata[],electronic_llokup!AE$61)</f>
        <v>-5.527E-2</v>
      </c>
      <c r="BO74">
        <f>VLOOKUP($A74,edata[],electronic_llokup!AF$61)</f>
        <v>125.7404538</v>
      </c>
      <c r="BP74" t="str">
        <f>VLOOKUP($A74,edata[],electronic_llokup!AG$61)</f>
        <v>BP1</v>
      </c>
      <c r="BQ74">
        <f>VLOOKUP($A74,edata[],electronic_llokup!AH$61)</f>
        <v>0.210537</v>
      </c>
      <c r="BR74">
        <f>VLOOKUP($A74,edata[],electronic_llokup!AI$61)</f>
        <v>-0.18282599999999999</v>
      </c>
      <c r="BS74">
        <f>VLOOKUP($A74,edata[],electronic_llokup!AJ$61)</f>
        <v>-2.5245E-2</v>
      </c>
      <c r="BT74">
        <f>VLOOKUP($A74,edata[],electronic_llokup!AK$61)</f>
        <v>-8.1609999999999999E-3</v>
      </c>
      <c r="BU74">
        <f>VLOOKUP($A74,edata[],electronic_llokup!AL$61)</f>
        <v>0.50115699999999996</v>
      </c>
      <c r="BV74">
        <f>VLOOKUP($A74,edata[],electronic_llokup!AM$61)</f>
        <v>-0.142571</v>
      </c>
      <c r="BW74">
        <f>VLOOKUP($A74,edata[],electronic_llokup!AN$61)</f>
        <v>-0.15087999999999999</v>
      </c>
      <c r="BX74">
        <f>VLOOKUP($A74,edata[],electronic_llokup!AO$61)</f>
        <v>-0.130694</v>
      </c>
      <c r="BY74">
        <f>VLOOKUP($A74,edata[],electronic_llokup!AP$61)</f>
        <v>524.41399999999999</v>
      </c>
      <c r="BZ74">
        <f>VLOOKUP($A74,edata[],electronic_llokup!AQ$61)</f>
        <v>65.549800000000005</v>
      </c>
      <c r="CA74">
        <f>VLOOKUP($A74,edata[],electronic_llokup!AR$61)</f>
        <v>1095.94</v>
      </c>
      <c r="CB74">
        <f>VLOOKUP($A74,edata[],electronic_llokup!AS$61)</f>
        <v>-0.20849000000000001</v>
      </c>
      <c r="CC74">
        <f>VLOOKUP($A74,edata[],electronic_llokup!AT$61)</f>
        <v>-2.1530000000000001E-2</v>
      </c>
      <c r="CD74">
        <f>VLOOKUP($A74,edata[],46)</f>
        <v>117.3192696</v>
      </c>
      <c r="CE74">
        <f>VLOOKUP(A74,bmi[],2)</f>
        <v>-0.85</v>
      </c>
      <c r="CF74">
        <f>VLOOKUP(A74,bmi[],3)</f>
        <v>3.2399999999999998E-2</v>
      </c>
    </row>
    <row r="75" spans="1:84" x14ac:dyDescent="0.25">
      <c r="A75" t="s">
        <v>96</v>
      </c>
      <c r="B75">
        <v>7.0392438057887547</v>
      </c>
      <c r="C75">
        <v>6.9274020953777402</v>
      </c>
      <c r="D75">
        <v>7.1505000755835502</v>
      </c>
      <c r="E75">
        <v>4.3621853778428648</v>
      </c>
      <c r="F75">
        <v>4.2764763203281504</v>
      </c>
      <c r="G75">
        <v>4.4477105281434097</v>
      </c>
      <c r="H75">
        <v>7.8597457081302071</v>
      </c>
      <c r="I75">
        <v>7.5804114196499599</v>
      </c>
      <c r="J75">
        <v>8.1353018846738507</v>
      </c>
      <c r="K75">
        <v>42.95</v>
      </c>
      <c r="L75">
        <v>42.1</v>
      </c>
      <c r="M75">
        <v>43.8</v>
      </c>
      <c r="N75">
        <v>29.107777012272877</v>
      </c>
      <c r="O75">
        <v>29.0963844558045</v>
      </c>
      <c r="P75">
        <v>29.1179728748054</v>
      </c>
      <c r="Q75">
        <v>65.987226072155423</v>
      </c>
      <c r="R75">
        <v>66.006671741986807</v>
      </c>
      <c r="S75">
        <v>65.965607629537899</v>
      </c>
      <c r="T75">
        <v>108.44713699222299</v>
      </c>
      <c r="U75">
        <v>98.998587122661704</v>
      </c>
      <c r="V75">
        <v>105.60401739377492</v>
      </c>
      <c r="W75">
        <v>106.659891809966</v>
      </c>
      <c r="X75">
        <v>98.758974677550597</v>
      </c>
      <c r="Y75">
        <v>102.71398378572604</v>
      </c>
      <c r="Z75">
        <v>108.547273564199</v>
      </c>
      <c r="AA75">
        <v>98.997915953866197</v>
      </c>
      <c r="AB75">
        <v>105.6638683593298</v>
      </c>
      <c r="AC75">
        <v>1.8434917954794301</v>
      </c>
      <c r="AD75">
        <v>1.8410556754210301</v>
      </c>
      <c r="AE75">
        <v>1.8426333330931075</v>
      </c>
      <c r="AF75">
        <v>1.8625973800045901</v>
      </c>
      <c r="AG75">
        <v>1.8568117836765199</v>
      </c>
      <c r="AH75">
        <v>1.8598576715819874</v>
      </c>
      <c r="AI75">
        <v>1.8438842154538799</v>
      </c>
      <c r="AJ75">
        <v>1.84187811757455</v>
      </c>
      <c r="AK75">
        <v>1.8428059319657799</v>
      </c>
      <c r="AL75" t="str">
        <f>VLOOKUP($A75,edata[],electronic_llokup!C$61)</f>
        <v>SP25</v>
      </c>
      <c r="AM75">
        <f>VLOOKUP($A75,edata[],electronic_llokup!D$61)</f>
        <v>0.19837199999999999</v>
      </c>
      <c r="AN75">
        <f>VLOOKUP($A75,edata[],electronic_llokup!E$61)</f>
        <v>-2.6991000000000001E-2</v>
      </c>
      <c r="AO75">
        <f>VLOOKUP($A75,edata[],electronic_llokup!F$61)</f>
        <v>-1.8414E-2</v>
      </c>
      <c r="AP75">
        <f>VLOOKUP($A75,edata[],electronic_llokup!G$61)</f>
        <v>-0.148539</v>
      </c>
      <c r="AQ75">
        <f>VLOOKUP($A75,edata[],electronic_llokup!H$61)</f>
        <v>0.576847</v>
      </c>
      <c r="AR75">
        <f>VLOOKUP($A75,edata[],electronic_llokup!I$61)</f>
        <v>-0.157473</v>
      </c>
      <c r="AS75">
        <f>VLOOKUP($A75,edata[],electronic_llokup!J$61)</f>
        <v>-0.19330900000000001</v>
      </c>
      <c r="AT75">
        <f>VLOOKUP($A75,edata[],electronic_llokup!K$61)</f>
        <v>-0.21340200000000001</v>
      </c>
      <c r="AU75">
        <f>VLOOKUP($A75,edata[],electronic_llokup!L$61)</f>
        <v>501.68700000000001</v>
      </c>
      <c r="AV75">
        <f>VLOOKUP($A75,edata[],electronic_llokup!M$61)</f>
        <v>64.464399999999998</v>
      </c>
      <c r="AW75">
        <f>VLOOKUP($A75,edata[],electronic_llokup!N$61)</f>
        <v>1112.25</v>
      </c>
      <c r="AX75">
        <f>VLOOKUP($A75,edata[],electronic_llokup!O$61)</f>
        <v>-0.24559</v>
      </c>
      <c r="AY75">
        <f>VLOOKUP($A75,edata[],electronic_llokup!P$61)</f>
        <v>-2.6339999999999999E-2</v>
      </c>
      <c r="AZ75">
        <f>VLOOKUP($A75,edata[],electronic_llokup!Q$61)</f>
        <v>137.58156750000001</v>
      </c>
      <c r="BA75" t="str">
        <f>VLOOKUP($A75,edata[],electronic_llokup!R$61)</f>
        <v>SP25</v>
      </c>
      <c r="BB75">
        <f>VLOOKUP($A75,edata[],electronic_llokup!S$61)</f>
        <v>0.19837199999999999</v>
      </c>
      <c r="BC75">
        <f>VLOOKUP($A75,edata[],electronic_llokup!T$61)</f>
        <v>-2.6991000000000001E-2</v>
      </c>
      <c r="BD75">
        <f>VLOOKUP($A75,edata[],electronic_llokup!U$61)</f>
        <v>-1.8414E-2</v>
      </c>
      <c r="BE75">
        <f>VLOOKUP($A75,edata[],electronic_llokup!V$61)</f>
        <v>-0.148539</v>
      </c>
      <c r="BF75">
        <f>VLOOKUP($A75,edata[],electronic_llokup!W$61)</f>
        <v>0.576847</v>
      </c>
      <c r="BG75">
        <f>VLOOKUP($A75,edata[],electronic_llokup!X$61)</f>
        <v>-0.157473</v>
      </c>
      <c r="BH75">
        <f>VLOOKUP($A75,edata[],electronic_llokup!Y$61)</f>
        <v>-0.19330900000000001</v>
      </c>
      <c r="BI75">
        <f>VLOOKUP($A75,edata[],electronic_llokup!Z$61)</f>
        <v>-0.21340200000000001</v>
      </c>
      <c r="BJ75">
        <f>VLOOKUP($A75,edata[],electronic_llokup!AA$61)</f>
        <v>501.68700000000001</v>
      </c>
      <c r="BK75">
        <f>VLOOKUP($A75,edata[],electronic_llokup!AB$61)</f>
        <v>64.464399999999998</v>
      </c>
      <c r="BL75">
        <f>VLOOKUP($A75,edata[],electronic_llokup!AC$61)</f>
        <v>1112.25</v>
      </c>
      <c r="BM75">
        <f>VLOOKUP($A75,edata[],electronic_llokup!AD$61)</f>
        <v>-0.24559</v>
      </c>
      <c r="BN75">
        <f>VLOOKUP($A75,edata[],electronic_llokup!AE$61)</f>
        <v>-2.6339999999999999E-2</v>
      </c>
      <c r="BO75">
        <f>VLOOKUP($A75,edata[],electronic_llokup!AF$61)</f>
        <v>137.58156750000001</v>
      </c>
      <c r="BP75" t="str">
        <f>VLOOKUP($A75,edata[],electronic_llokup!AG$61)</f>
        <v>SP25</v>
      </c>
      <c r="BQ75">
        <f>VLOOKUP($A75,edata[],electronic_llokup!AH$61)</f>
        <v>0.19837199999999999</v>
      </c>
      <c r="BR75">
        <f>VLOOKUP($A75,edata[],electronic_llokup!AI$61)</f>
        <v>-2.6991000000000001E-2</v>
      </c>
      <c r="BS75">
        <f>VLOOKUP($A75,edata[],electronic_llokup!AJ$61)</f>
        <v>-1.8414E-2</v>
      </c>
      <c r="BT75">
        <f>VLOOKUP($A75,edata[],electronic_llokup!AK$61)</f>
        <v>-0.148539</v>
      </c>
      <c r="BU75">
        <f>VLOOKUP($A75,edata[],electronic_llokup!AL$61)</f>
        <v>0.576847</v>
      </c>
      <c r="BV75">
        <f>VLOOKUP($A75,edata[],electronic_llokup!AM$61)</f>
        <v>-0.157473</v>
      </c>
      <c r="BW75">
        <f>VLOOKUP($A75,edata[],electronic_llokup!AN$61)</f>
        <v>-0.19330900000000001</v>
      </c>
      <c r="BX75">
        <f>VLOOKUP($A75,edata[],electronic_llokup!AO$61)</f>
        <v>-0.21340200000000001</v>
      </c>
      <c r="BY75">
        <f>VLOOKUP($A75,edata[],electronic_llokup!AP$61)</f>
        <v>501.68700000000001</v>
      </c>
      <c r="BZ75">
        <f>VLOOKUP($A75,edata[],electronic_llokup!AQ$61)</f>
        <v>64.464399999999998</v>
      </c>
      <c r="CA75">
        <f>VLOOKUP($A75,edata[],electronic_llokup!AR$61)</f>
        <v>1112.25</v>
      </c>
      <c r="CB75">
        <f>VLOOKUP($A75,edata[],electronic_llokup!AS$61)</f>
        <v>-0.24559</v>
      </c>
      <c r="CC75">
        <f>VLOOKUP($A75,edata[],electronic_llokup!AT$61)</f>
        <v>-2.6339999999999999E-2</v>
      </c>
      <c r="CD75">
        <f>VLOOKUP($A75,edata[],46)</f>
        <v>137.58156750000001</v>
      </c>
      <c r="CE75">
        <f>VLOOKUP(A75,bmi[],2)</f>
        <v>35.86</v>
      </c>
      <c r="CF75">
        <f>VLOOKUP(A75,bmi[],3)</f>
        <v>8.4186999999999994</v>
      </c>
    </row>
    <row r="76" spans="1:84" x14ac:dyDescent="0.25">
      <c r="A76" t="s">
        <v>97</v>
      </c>
      <c r="B76">
        <v>7.0764150088703879</v>
      </c>
      <c r="C76">
        <v>7.0751346842538796</v>
      </c>
      <c r="D76">
        <v>7.0783591673436099</v>
      </c>
      <c r="E76">
        <v>4.9861747684773174</v>
      </c>
      <c r="F76">
        <v>4.9769481712447199</v>
      </c>
      <c r="G76">
        <v>4.9929447333041503</v>
      </c>
      <c r="H76">
        <v>7.4178705221264352</v>
      </c>
      <c r="I76">
        <v>7.4109854002125601</v>
      </c>
      <c r="J76">
        <v>7.4311132206734696</v>
      </c>
      <c r="K76">
        <v>48.975000000000001</v>
      </c>
      <c r="L76">
        <v>48.9</v>
      </c>
      <c r="M76">
        <v>49</v>
      </c>
      <c r="N76">
        <v>30.215780840270025</v>
      </c>
      <c r="O76">
        <v>30.208968974191801</v>
      </c>
      <c r="P76">
        <v>30.220197552440901</v>
      </c>
      <c r="Q76">
        <v>68.231581705503032</v>
      </c>
      <c r="R76">
        <v>68.247610698970206</v>
      </c>
      <c r="S76">
        <v>68.2175349766746</v>
      </c>
      <c r="T76">
        <v>107.294509035071</v>
      </c>
      <c r="U76">
        <v>107.001579141129</v>
      </c>
      <c r="V76">
        <v>107.1159209086145</v>
      </c>
      <c r="W76">
        <v>107.139205385114</v>
      </c>
      <c r="X76">
        <v>106.959927532793</v>
      </c>
      <c r="Y76">
        <v>107.04064621394475</v>
      </c>
      <c r="Z76">
        <v>107.19983631816601</v>
      </c>
      <c r="AA76">
        <v>106.924758423631</v>
      </c>
      <c r="AB76">
        <v>107.08218314780325</v>
      </c>
      <c r="AC76">
        <v>1.8634615638644101</v>
      </c>
      <c r="AD76">
        <v>1.86273159633909</v>
      </c>
      <c r="AE76">
        <v>1.8631911230799001</v>
      </c>
      <c r="AF76">
        <v>1.8635527897003601</v>
      </c>
      <c r="AG76">
        <v>1.86268489015184</v>
      </c>
      <c r="AH76">
        <v>1.8631281881368826</v>
      </c>
      <c r="AI76">
        <v>1.8634068262191099</v>
      </c>
      <c r="AJ76">
        <v>1.8622153473752701</v>
      </c>
      <c r="AK76">
        <v>1.8629064127180048</v>
      </c>
      <c r="AL76" t="str">
        <f>VLOOKUP($A76,edata[],electronic_llokup!C$61)</f>
        <v>SP26</v>
      </c>
      <c r="AM76">
        <f>VLOOKUP($A76,edata[],electronic_llokup!D$61)</f>
        <v>0.24818499999999999</v>
      </c>
      <c r="AN76">
        <f>VLOOKUP($A76,edata[],electronic_llokup!E$61)</f>
        <v>-6.5110000000000003E-3</v>
      </c>
      <c r="AO76">
        <f>VLOOKUP($A76,edata[],electronic_llokup!F$61)</f>
        <v>-6.9360000000000003E-3</v>
      </c>
      <c r="AP76">
        <f>VLOOKUP($A76,edata[],electronic_llokup!G$61)</f>
        <v>-0.26412799999999997</v>
      </c>
      <c r="AQ76">
        <f>VLOOKUP($A76,edata[],electronic_llokup!H$61)</f>
        <v>0.69054700000000002</v>
      </c>
      <c r="AR76">
        <f>VLOOKUP($A76,edata[],electronic_llokup!I$61)</f>
        <v>-0.155165</v>
      </c>
      <c r="AS76">
        <f>VLOOKUP($A76,edata[],electronic_llokup!J$61)</f>
        <v>-0.152286</v>
      </c>
      <c r="AT76">
        <f>VLOOKUP($A76,edata[],electronic_llokup!K$61)</f>
        <v>-0.40063399999999999</v>
      </c>
      <c r="AU76">
        <f>VLOOKUP($A76,edata[],electronic_llokup!L$61)</f>
        <v>560.92200000000003</v>
      </c>
      <c r="AV76">
        <f>VLOOKUP($A76,edata[],electronic_llokup!M$61)</f>
        <v>86.838499999999996</v>
      </c>
      <c r="AW76">
        <f>VLOOKUP($A76,edata[],electronic_llokup!N$61)</f>
        <v>1117.23</v>
      </c>
      <c r="AX76">
        <f>VLOOKUP($A76,edata[],electronic_llokup!O$61)</f>
        <v>-0.26394000000000001</v>
      </c>
      <c r="AY76">
        <f>VLOOKUP($A76,edata[],electronic_llokup!P$61)</f>
        <v>-4.5830000000000003E-2</v>
      </c>
      <c r="AZ76">
        <f>VLOOKUP($A76,edata[],electronic_llokup!Q$61)</f>
        <v>136.8662061</v>
      </c>
      <c r="BA76" t="str">
        <f>VLOOKUP($A76,edata[],electronic_llokup!R$61)</f>
        <v>SP1</v>
      </c>
      <c r="BB76">
        <f>VLOOKUP($A76,edata[],electronic_llokup!S$61)</f>
        <v>0.19575999999999999</v>
      </c>
      <c r="BC76">
        <f>VLOOKUP($A76,edata[],electronic_llokup!T$61)</f>
        <v>-1.7198000000000001E-2</v>
      </c>
      <c r="BD76">
        <f>VLOOKUP($A76,edata[],electronic_llokup!U$61)</f>
        <v>-2.7101E-2</v>
      </c>
      <c r="BE76">
        <f>VLOOKUP($A76,edata[],electronic_llokup!V$61)</f>
        <v>-0.15559300000000001</v>
      </c>
      <c r="BF76">
        <f>VLOOKUP($A76,edata[],electronic_llokup!W$61)</f>
        <v>0.52158599999999999</v>
      </c>
      <c r="BG76">
        <f>VLOOKUP($A76,edata[],electronic_llokup!X$61)</f>
        <v>-0.184866</v>
      </c>
      <c r="BH76">
        <f>VLOOKUP($A76,edata[],electronic_llokup!Y$61)</f>
        <v>-0.150033</v>
      </c>
      <c r="BI76">
        <f>VLOOKUP($A76,edata[],electronic_llokup!Z$61)</f>
        <v>-8.6227999999999999E-2</v>
      </c>
      <c r="BJ76">
        <f>VLOOKUP($A76,edata[],electronic_llokup!AA$61)</f>
        <v>497.02800000000002</v>
      </c>
      <c r="BK76">
        <f>VLOOKUP($A76,edata[],electronic_llokup!AB$61)</f>
        <v>58.020899999999997</v>
      </c>
      <c r="BL76">
        <f>VLOOKUP($A76,edata[],electronic_llokup!AC$61)</f>
        <v>1117.57</v>
      </c>
      <c r="BM76">
        <f>VLOOKUP($A76,edata[],electronic_llokup!AD$61)</f>
        <v>-0.24285999999999999</v>
      </c>
      <c r="BN76">
        <f>VLOOKUP($A76,edata[],electronic_llokup!AE$61)</f>
        <v>-2.409E-2</v>
      </c>
      <c r="BO76">
        <f>VLOOKUP($A76,edata[],electronic_llokup!AF$61)</f>
        <v>137.28036270000001</v>
      </c>
      <c r="BP76" t="str">
        <f>VLOOKUP($A76,edata[],electronic_llokup!AG$61)</f>
        <v>SP1</v>
      </c>
      <c r="BQ76">
        <f>VLOOKUP($A76,edata[],electronic_llokup!AH$61)</f>
        <v>0.19575999999999999</v>
      </c>
      <c r="BR76">
        <f>VLOOKUP($A76,edata[],electronic_llokup!AI$61)</f>
        <v>-1.7198000000000001E-2</v>
      </c>
      <c r="BS76">
        <f>VLOOKUP($A76,edata[],electronic_llokup!AJ$61)</f>
        <v>-2.7101E-2</v>
      </c>
      <c r="BT76">
        <f>VLOOKUP($A76,edata[],electronic_llokup!AK$61)</f>
        <v>-0.15559300000000001</v>
      </c>
      <c r="BU76">
        <f>VLOOKUP($A76,edata[],electronic_llokup!AL$61)</f>
        <v>0.52158599999999999</v>
      </c>
      <c r="BV76">
        <f>VLOOKUP($A76,edata[],electronic_llokup!AM$61)</f>
        <v>-0.184866</v>
      </c>
      <c r="BW76">
        <f>VLOOKUP($A76,edata[],electronic_llokup!AN$61)</f>
        <v>-0.150033</v>
      </c>
      <c r="BX76">
        <f>VLOOKUP($A76,edata[],electronic_llokup!AO$61)</f>
        <v>-8.6227999999999999E-2</v>
      </c>
      <c r="BY76">
        <f>VLOOKUP($A76,edata[],electronic_llokup!AP$61)</f>
        <v>497.02800000000002</v>
      </c>
      <c r="BZ76">
        <f>VLOOKUP($A76,edata[],electronic_llokup!AQ$61)</f>
        <v>58.020899999999997</v>
      </c>
      <c r="CA76">
        <f>VLOOKUP($A76,edata[],electronic_llokup!AR$61)</f>
        <v>1117.57</v>
      </c>
      <c r="CB76">
        <f>VLOOKUP($A76,edata[],electronic_llokup!AS$61)</f>
        <v>-0.24285999999999999</v>
      </c>
      <c r="CC76">
        <f>VLOOKUP($A76,edata[],electronic_llokup!AT$61)</f>
        <v>-2.409E-2</v>
      </c>
      <c r="CD76">
        <f>VLOOKUP($A76,edata[],46)</f>
        <v>137.28036270000001</v>
      </c>
      <c r="CE76">
        <f>VLOOKUP(A76,bmi[],2)</f>
        <v>9.85</v>
      </c>
      <c r="CF76">
        <f>VLOOKUP(A76,bmi[],3)</f>
        <v>2.0825</v>
      </c>
    </row>
    <row r="77" spans="1:84" x14ac:dyDescent="0.25">
      <c r="A77" t="s">
        <v>72</v>
      </c>
      <c r="B77">
        <v>5.8139983486630475</v>
      </c>
      <c r="C77">
        <v>5.7390376697242003</v>
      </c>
      <c r="D77">
        <v>5.8872490828505697</v>
      </c>
      <c r="E77">
        <v>3.994609071847</v>
      </c>
      <c r="F77">
        <v>3.8147527017713698</v>
      </c>
      <c r="G77">
        <v>4.1755960382818396</v>
      </c>
      <c r="H77">
        <v>7.0606089479654726</v>
      </c>
      <c r="I77">
        <v>6.7411803147258702</v>
      </c>
      <c r="J77">
        <v>7.3764928474388496</v>
      </c>
      <c r="K77">
        <v>36.050000000000004</v>
      </c>
      <c r="L77">
        <v>35.700000000000003</v>
      </c>
      <c r="M77">
        <v>36.4</v>
      </c>
      <c r="N77">
        <v>25.983927175108001</v>
      </c>
      <c r="O77">
        <v>25.950143853061999</v>
      </c>
      <c r="P77">
        <v>26.019395515854601</v>
      </c>
      <c r="Q77">
        <v>59.334950133818054</v>
      </c>
      <c r="R77">
        <v>59.399421230920296</v>
      </c>
      <c r="S77">
        <v>59.265397717958699</v>
      </c>
      <c r="T77">
        <v>97.600459988057494</v>
      </c>
      <c r="U77">
        <v>96.357157177803899</v>
      </c>
      <c r="V77">
        <v>96.838472777272813</v>
      </c>
      <c r="W77">
        <v>97.728864437333399</v>
      </c>
      <c r="X77">
        <v>96.333486948233102</v>
      </c>
      <c r="Y77">
        <v>96.8683800239276</v>
      </c>
      <c r="Z77">
        <v>96.409493112034895</v>
      </c>
      <c r="AA77">
        <v>94.040326111642102</v>
      </c>
      <c r="AB77">
        <v>95.224857578574799</v>
      </c>
      <c r="AC77">
        <v>1.8182021339773999</v>
      </c>
      <c r="AD77">
        <v>1.8163554167618099</v>
      </c>
      <c r="AE77">
        <v>1.8175061769916177</v>
      </c>
      <c r="AF77">
        <v>1.8181707840574199</v>
      </c>
      <c r="AG77">
        <v>1.8132217183786401</v>
      </c>
      <c r="AH77">
        <v>1.8167515843892077</v>
      </c>
      <c r="AI77">
        <v>1.8177640110861399</v>
      </c>
      <c r="AJ77">
        <v>1.8140722146596</v>
      </c>
      <c r="AK77">
        <v>1.8167137674825125</v>
      </c>
      <c r="AL77" t="str">
        <f>VLOOKUP($A77,edata[],electronic_llokup!C$61)</f>
        <v>FR4</v>
      </c>
      <c r="AM77">
        <f>VLOOKUP($A77,edata[],electronic_llokup!D$61)</f>
        <v>0.193193</v>
      </c>
      <c r="AN77">
        <f>VLOOKUP($A77,edata[],electronic_llokup!E$61)</f>
        <v>-2.6838999999999998E-2</v>
      </c>
      <c r="AO77">
        <f>VLOOKUP($A77,edata[],electronic_llokup!F$61)</f>
        <v>-2.6838999999999998E-2</v>
      </c>
      <c r="AP77">
        <f>VLOOKUP($A77,edata[],electronic_llokup!G$61)</f>
        <v>-2.6838999999999998E-2</v>
      </c>
      <c r="AQ77">
        <f>VLOOKUP($A77,edata[],electronic_llokup!H$61)</f>
        <v>0.64619400000000005</v>
      </c>
      <c r="AR77">
        <f>VLOOKUP($A77,edata[],electronic_llokup!I$61)</f>
        <v>6.4514000000000002E-2</v>
      </c>
      <c r="AS77">
        <f>VLOOKUP($A77,edata[],electronic_llokup!J$61)</f>
        <v>6.4514000000000002E-2</v>
      </c>
      <c r="AT77">
        <f>VLOOKUP($A77,edata[],electronic_llokup!K$61)</f>
        <v>6.4514000000000002E-2</v>
      </c>
      <c r="AU77">
        <f>VLOOKUP($A77,edata[],electronic_llokup!L$61)</f>
        <v>528.86099999999999</v>
      </c>
      <c r="AV77">
        <f>VLOOKUP($A77,edata[],electronic_llokup!M$61)</f>
        <v>62.273299999999999</v>
      </c>
      <c r="AW77">
        <f>VLOOKUP($A77,edata[],electronic_llokup!N$61)</f>
        <v>1224.5999999999999</v>
      </c>
      <c r="AX77">
        <f>VLOOKUP($A77,edata[],electronic_llokup!O$61)</f>
        <v>-0.23053000000000001</v>
      </c>
      <c r="AY77">
        <f>VLOOKUP($A77,edata[],electronic_llokup!P$61)</f>
        <v>-5.9220000000000002E-2</v>
      </c>
      <c r="AZ77">
        <f>VLOOKUP($A77,edata[],electronic_llokup!Q$61)</f>
        <v>107.4987381</v>
      </c>
      <c r="BA77" t="str">
        <f>VLOOKUP($A77,edata[],electronic_llokup!R$61)</f>
        <v>FR4</v>
      </c>
      <c r="BB77">
        <f>VLOOKUP($A77,edata[],electronic_llokup!S$61)</f>
        <v>0.193193</v>
      </c>
      <c r="BC77">
        <f>VLOOKUP($A77,edata[],electronic_llokup!T$61)</f>
        <v>-2.6838999999999998E-2</v>
      </c>
      <c r="BD77">
        <f>VLOOKUP($A77,edata[],electronic_llokup!U$61)</f>
        <v>-2.6838999999999998E-2</v>
      </c>
      <c r="BE77">
        <f>VLOOKUP($A77,edata[],electronic_llokup!V$61)</f>
        <v>-2.6838999999999998E-2</v>
      </c>
      <c r="BF77">
        <f>VLOOKUP($A77,edata[],electronic_llokup!W$61)</f>
        <v>0.64619400000000005</v>
      </c>
      <c r="BG77">
        <f>VLOOKUP($A77,edata[],electronic_llokup!X$61)</f>
        <v>6.4514000000000002E-2</v>
      </c>
      <c r="BH77">
        <f>VLOOKUP($A77,edata[],electronic_llokup!Y$61)</f>
        <v>6.4514000000000002E-2</v>
      </c>
      <c r="BI77">
        <f>VLOOKUP($A77,edata[],electronic_llokup!Z$61)</f>
        <v>6.4514000000000002E-2</v>
      </c>
      <c r="BJ77">
        <f>VLOOKUP($A77,edata[],electronic_llokup!AA$61)</f>
        <v>528.86099999999999</v>
      </c>
      <c r="BK77">
        <f>VLOOKUP($A77,edata[],electronic_llokup!AB$61)</f>
        <v>62.273299999999999</v>
      </c>
      <c r="BL77">
        <f>VLOOKUP($A77,edata[],electronic_llokup!AC$61)</f>
        <v>1224.5999999999999</v>
      </c>
      <c r="BM77">
        <f>VLOOKUP($A77,edata[],electronic_llokup!AD$61)</f>
        <v>-0.23053000000000001</v>
      </c>
      <c r="BN77">
        <f>VLOOKUP($A77,edata[],electronic_llokup!AE$61)</f>
        <v>-5.9220000000000002E-2</v>
      </c>
      <c r="BO77">
        <f>VLOOKUP($A77,edata[],electronic_llokup!AF$61)</f>
        <v>107.4987381</v>
      </c>
      <c r="BP77" t="str">
        <f>VLOOKUP($A77,edata[],electronic_llokup!AG$61)</f>
        <v>FR4</v>
      </c>
      <c r="BQ77">
        <f>VLOOKUP($A77,edata[],electronic_llokup!AH$61)</f>
        <v>0.193193</v>
      </c>
      <c r="BR77">
        <f>VLOOKUP($A77,edata[],electronic_llokup!AI$61)</f>
        <v>-2.6838999999999998E-2</v>
      </c>
      <c r="BS77">
        <f>VLOOKUP($A77,edata[],electronic_llokup!AJ$61)</f>
        <v>-2.6838999999999998E-2</v>
      </c>
      <c r="BT77">
        <f>VLOOKUP($A77,edata[],electronic_llokup!AK$61)</f>
        <v>-2.6838999999999998E-2</v>
      </c>
      <c r="BU77">
        <f>VLOOKUP($A77,edata[],electronic_llokup!AL$61)</f>
        <v>0.64619400000000005</v>
      </c>
      <c r="BV77">
        <f>VLOOKUP($A77,edata[],electronic_llokup!AM$61)</f>
        <v>6.4514000000000002E-2</v>
      </c>
      <c r="BW77">
        <f>VLOOKUP($A77,edata[],electronic_llokup!AN$61)</f>
        <v>6.4514000000000002E-2</v>
      </c>
      <c r="BX77">
        <f>VLOOKUP($A77,edata[],electronic_llokup!AO$61)</f>
        <v>6.4514000000000002E-2</v>
      </c>
      <c r="BY77">
        <f>VLOOKUP($A77,edata[],electronic_llokup!AP$61)</f>
        <v>528.86099999999999</v>
      </c>
      <c r="BZ77">
        <f>VLOOKUP($A77,edata[],electronic_llokup!AQ$61)</f>
        <v>62.273299999999999</v>
      </c>
      <c r="CA77">
        <f>VLOOKUP($A77,edata[],electronic_llokup!AR$61)</f>
        <v>1224.5999999999999</v>
      </c>
      <c r="CB77">
        <f>VLOOKUP($A77,edata[],electronic_llokup!AS$61)</f>
        <v>-0.23053000000000001</v>
      </c>
      <c r="CC77">
        <f>VLOOKUP($A77,edata[],electronic_llokup!AT$61)</f>
        <v>-5.9220000000000002E-2</v>
      </c>
      <c r="CD77">
        <f>VLOOKUP($A77,edata[],46)</f>
        <v>107.4987381</v>
      </c>
      <c r="CE77">
        <f>VLOOKUP(A77,bmi[],2)</f>
        <v>3.21</v>
      </c>
      <c r="CF77">
        <f>VLOOKUP(A77,bmi[],3)</f>
        <v>0.37770000000000004</v>
      </c>
    </row>
    <row r="78" spans="1:84" x14ac:dyDescent="0.25">
      <c r="A78" t="s">
        <v>73</v>
      </c>
      <c r="B78">
        <v>6.1644566532106113</v>
      </c>
      <c r="C78">
        <v>5.9862105231366796</v>
      </c>
      <c r="D78">
        <v>6.2565375914108099</v>
      </c>
      <c r="E78">
        <v>4.0059167826986322</v>
      </c>
      <c r="F78">
        <v>3.8391997000209899</v>
      </c>
      <c r="G78">
        <v>4.3115879577856902</v>
      </c>
      <c r="H78">
        <v>7.0154124046597923</v>
      </c>
      <c r="I78">
        <v>6.5386851898068103</v>
      </c>
      <c r="J78">
        <v>7.30058616414206</v>
      </c>
      <c r="K78">
        <v>39.337499999999999</v>
      </c>
      <c r="L78">
        <v>37.9</v>
      </c>
      <c r="M78">
        <v>40.6</v>
      </c>
      <c r="N78">
        <v>27.710998003462521</v>
      </c>
      <c r="O78">
        <v>27.5627907182682</v>
      </c>
      <c r="P78">
        <v>27.9894141669416</v>
      </c>
      <c r="Q78">
        <v>63.01305327839988</v>
      </c>
      <c r="R78">
        <v>63.623831739158597</v>
      </c>
      <c r="S78">
        <v>62.6866891760667</v>
      </c>
      <c r="T78">
        <v>101.809054040022</v>
      </c>
      <c r="U78">
        <v>98.129319887863602</v>
      </c>
      <c r="V78">
        <v>100.67031519536418</v>
      </c>
      <c r="W78">
        <v>102.545488829232</v>
      </c>
      <c r="X78">
        <v>100.725003289075</v>
      </c>
      <c r="Y78">
        <v>101.72801821578877</v>
      </c>
      <c r="Z78">
        <v>101.946377939089</v>
      </c>
      <c r="AA78">
        <v>98.532980261042098</v>
      </c>
      <c r="AB78">
        <v>100.66960289343062</v>
      </c>
      <c r="AC78">
        <v>1.8366191766395099</v>
      </c>
      <c r="AD78">
        <v>1.83241370874592</v>
      </c>
      <c r="AE78">
        <v>1.8347263823186624</v>
      </c>
      <c r="AF78">
        <v>1.8366374165849899</v>
      </c>
      <c r="AG78">
        <v>1.8318572542640901</v>
      </c>
      <c r="AH78">
        <v>1.8342032892099149</v>
      </c>
      <c r="AI78">
        <v>1.8376215606049</v>
      </c>
      <c r="AJ78">
        <v>1.83314729359099</v>
      </c>
      <c r="AK78">
        <v>1.8351168732343699</v>
      </c>
      <c r="AL78" t="str">
        <f>VLOOKUP($A78,edata[],electronic_llokup!C$61)</f>
        <v>HC1</v>
      </c>
      <c r="AM78">
        <f>VLOOKUP($A78,edata[],electronic_llokup!D$61)</f>
        <v>0.21222199999999999</v>
      </c>
      <c r="AN78">
        <f>VLOOKUP($A78,edata[],electronic_llokup!E$61)</f>
        <v>-1.3891000000000001E-2</v>
      </c>
      <c r="AO78">
        <f>VLOOKUP($A78,edata[],electronic_llokup!F$61)</f>
        <v>-1.4120000000000001E-2</v>
      </c>
      <c r="AP78">
        <f>VLOOKUP($A78,edata[],electronic_llokup!G$61)</f>
        <v>-4.6636999999999998E-2</v>
      </c>
      <c r="AQ78">
        <f>VLOOKUP($A78,edata[],electronic_llokup!H$61)</f>
        <v>0.61799499999999996</v>
      </c>
      <c r="AR78">
        <f>VLOOKUP($A78,edata[],electronic_llokup!I$61)</f>
        <v>-0.200347</v>
      </c>
      <c r="AS78">
        <f>VLOOKUP($A78,edata[],electronic_llokup!J$61)</f>
        <v>-0.135329</v>
      </c>
      <c r="AT78">
        <f>VLOOKUP($A78,edata[],electronic_llokup!K$61)</f>
        <v>6.1192000000000003E-2</v>
      </c>
      <c r="AU78">
        <f>VLOOKUP($A78,edata[],electronic_llokup!L$61)</f>
        <v>535.15200000000004</v>
      </c>
      <c r="AV78">
        <f>VLOOKUP($A78,edata[],electronic_llokup!M$61)</f>
        <v>45.559800000000003</v>
      </c>
      <c r="AW78">
        <f>VLOOKUP($A78,edata[],electronic_llokup!N$61)</f>
        <v>1112.69</v>
      </c>
      <c r="AX78">
        <f>VLOOKUP($A78,edata[],electronic_llokup!O$61)</f>
        <v>-0.23091</v>
      </c>
      <c r="AY78">
        <f>VLOOKUP($A78,edata[],electronic_llokup!P$61)</f>
        <v>-1.1050000000000001E-2</v>
      </c>
      <c r="AZ78">
        <f>VLOOKUP($A78,edata[],electronic_llokup!Q$61)</f>
        <v>137.96434859999999</v>
      </c>
      <c r="BA78" t="str">
        <f>VLOOKUP($A78,edata[],electronic_llokup!R$61)</f>
        <v>HC1</v>
      </c>
      <c r="BB78">
        <f>VLOOKUP($A78,edata[],electronic_llokup!S$61)</f>
        <v>0.21222199999999999</v>
      </c>
      <c r="BC78">
        <f>VLOOKUP($A78,edata[],electronic_llokup!T$61)</f>
        <v>-1.3891000000000001E-2</v>
      </c>
      <c r="BD78">
        <f>VLOOKUP($A78,edata[],electronic_llokup!U$61)</f>
        <v>-1.4120000000000001E-2</v>
      </c>
      <c r="BE78">
        <f>VLOOKUP($A78,edata[],electronic_llokup!V$61)</f>
        <v>-4.6636999999999998E-2</v>
      </c>
      <c r="BF78">
        <f>VLOOKUP($A78,edata[],electronic_llokup!W$61)</f>
        <v>0.61799499999999996</v>
      </c>
      <c r="BG78">
        <f>VLOOKUP($A78,edata[],electronic_llokup!X$61)</f>
        <v>-0.200347</v>
      </c>
      <c r="BH78">
        <f>VLOOKUP($A78,edata[],electronic_llokup!Y$61)</f>
        <v>-0.135329</v>
      </c>
      <c r="BI78">
        <f>VLOOKUP($A78,edata[],electronic_llokup!Z$61)</f>
        <v>6.1192000000000003E-2</v>
      </c>
      <c r="BJ78">
        <f>VLOOKUP($A78,edata[],electronic_llokup!AA$61)</f>
        <v>535.15200000000004</v>
      </c>
      <c r="BK78">
        <f>VLOOKUP($A78,edata[],electronic_llokup!AB$61)</f>
        <v>45.559800000000003</v>
      </c>
      <c r="BL78">
        <f>VLOOKUP($A78,edata[],electronic_llokup!AC$61)</f>
        <v>1112.69</v>
      </c>
      <c r="BM78">
        <f>VLOOKUP($A78,edata[],electronic_llokup!AD$61)</f>
        <v>-0.23091</v>
      </c>
      <c r="BN78">
        <f>VLOOKUP($A78,edata[],electronic_llokup!AE$61)</f>
        <v>-1.1050000000000001E-2</v>
      </c>
      <c r="BO78">
        <f>VLOOKUP($A78,edata[],electronic_llokup!AF$61)</f>
        <v>137.96434859999999</v>
      </c>
      <c r="BP78" t="str">
        <f>VLOOKUP($A78,edata[],electronic_llokup!AG$61)</f>
        <v>HC1</v>
      </c>
      <c r="BQ78">
        <f>VLOOKUP($A78,edata[],electronic_llokup!AH$61)</f>
        <v>0.21222199999999999</v>
      </c>
      <c r="BR78">
        <f>VLOOKUP($A78,edata[],electronic_llokup!AI$61)</f>
        <v>-1.3891000000000001E-2</v>
      </c>
      <c r="BS78">
        <f>VLOOKUP($A78,edata[],electronic_llokup!AJ$61)</f>
        <v>-1.4120000000000001E-2</v>
      </c>
      <c r="BT78">
        <f>VLOOKUP($A78,edata[],electronic_llokup!AK$61)</f>
        <v>-4.6636999999999998E-2</v>
      </c>
      <c r="BU78">
        <f>VLOOKUP($A78,edata[],electronic_llokup!AL$61)</f>
        <v>0.61799499999999996</v>
      </c>
      <c r="BV78">
        <f>VLOOKUP($A78,edata[],electronic_llokup!AM$61)</f>
        <v>-0.200347</v>
      </c>
      <c r="BW78">
        <f>VLOOKUP($A78,edata[],electronic_llokup!AN$61)</f>
        <v>-0.135329</v>
      </c>
      <c r="BX78">
        <f>VLOOKUP($A78,edata[],electronic_llokup!AO$61)</f>
        <v>6.1192000000000003E-2</v>
      </c>
      <c r="BY78">
        <f>VLOOKUP($A78,edata[],electronic_llokup!AP$61)</f>
        <v>535.15200000000004</v>
      </c>
      <c r="BZ78">
        <f>VLOOKUP($A78,edata[],electronic_llokup!AQ$61)</f>
        <v>45.559800000000003</v>
      </c>
      <c r="CA78">
        <f>VLOOKUP($A78,edata[],electronic_llokup!AR$61)</f>
        <v>1112.69</v>
      </c>
      <c r="CB78">
        <f>VLOOKUP($A78,edata[],electronic_llokup!AS$61)</f>
        <v>-0.23091</v>
      </c>
      <c r="CC78">
        <f>VLOOKUP($A78,edata[],electronic_llokup!AT$61)</f>
        <v>-1.1050000000000001E-2</v>
      </c>
      <c r="CD78">
        <f>VLOOKUP($A78,edata[],46)</f>
        <v>137.96434859999999</v>
      </c>
      <c r="CE78">
        <f>VLOOKUP(A78,bmi[],2)</f>
        <v>-3.0000000000001137E-2</v>
      </c>
      <c r="CF78">
        <f>VLOOKUP(A78,bmi[],3)</f>
        <v>0.92669999999999997</v>
      </c>
    </row>
    <row r="79" spans="1:84" x14ac:dyDescent="0.25">
      <c r="A79" t="s">
        <v>74</v>
      </c>
      <c r="B79">
        <v>9.4941356086588442</v>
      </c>
      <c r="C79">
        <v>8.1990356856747795</v>
      </c>
      <c r="D79">
        <v>9.9888320578412308</v>
      </c>
      <c r="E79">
        <v>4.4440970039896355</v>
      </c>
      <c r="F79">
        <v>4.2781868475151601</v>
      </c>
      <c r="G79">
        <v>4.7105949826447997</v>
      </c>
      <c r="H79">
        <v>8.4977906444024924</v>
      </c>
      <c r="I79">
        <v>7.3851185629364799</v>
      </c>
      <c r="J79">
        <v>11.6236790013453</v>
      </c>
      <c r="K79">
        <v>44.011111111111106</v>
      </c>
      <c r="L79">
        <v>41.7</v>
      </c>
      <c r="M79">
        <v>45.2</v>
      </c>
      <c r="N79">
        <v>29.055052185488712</v>
      </c>
      <c r="O79">
        <v>28.763010832458502</v>
      </c>
      <c r="P79">
        <v>29.8502437142172</v>
      </c>
      <c r="Q79">
        <v>65.912345590009281</v>
      </c>
      <c r="R79">
        <v>67.786172387177302</v>
      </c>
      <c r="S79">
        <v>65.2333995930871</v>
      </c>
      <c r="T79">
        <v>109.365788527432</v>
      </c>
      <c r="U79">
        <v>101.304151396422</v>
      </c>
      <c r="V79">
        <v>105.55114378917546</v>
      </c>
      <c r="W79">
        <v>107.827025876684</v>
      </c>
      <c r="X79">
        <v>99.981230184280093</v>
      </c>
      <c r="Y79">
        <v>104.62305025417491</v>
      </c>
      <c r="Z79">
        <v>107.62032262558699</v>
      </c>
      <c r="AA79">
        <v>99.018892055341595</v>
      </c>
      <c r="AB79">
        <v>103.34867171309472</v>
      </c>
      <c r="AC79">
        <v>1.8436065198409299</v>
      </c>
      <c r="AD79">
        <v>1.8409467672912201</v>
      </c>
      <c r="AE79">
        <v>1.8426505109253957</v>
      </c>
      <c r="AF79">
        <v>1.84345924826126</v>
      </c>
      <c r="AG79">
        <v>1.8407490323235201</v>
      </c>
      <c r="AH79">
        <v>1.8423507564112509</v>
      </c>
      <c r="AI79">
        <v>1.85539025544492</v>
      </c>
      <c r="AJ79">
        <v>1.85216872881495</v>
      </c>
      <c r="AK79">
        <v>1.8540462209575124</v>
      </c>
      <c r="AL79" t="str">
        <f>VLOOKUP($A79,edata[],electronic_llokup!C$61)</f>
        <v>HC1</v>
      </c>
      <c r="AM79">
        <f>VLOOKUP($A79,edata[],electronic_llokup!D$61)</f>
        <v>0.21222199999999999</v>
      </c>
      <c r="AN79">
        <f>VLOOKUP($A79,edata[],electronic_llokup!E$61)</f>
        <v>-1.3891000000000001E-2</v>
      </c>
      <c r="AO79">
        <f>VLOOKUP($A79,edata[],electronic_llokup!F$61)</f>
        <v>-1.4120000000000001E-2</v>
      </c>
      <c r="AP79">
        <f>VLOOKUP($A79,edata[],electronic_llokup!G$61)</f>
        <v>-4.6636999999999998E-2</v>
      </c>
      <c r="AQ79">
        <f>VLOOKUP($A79,edata[],electronic_llokup!H$61)</f>
        <v>0.61799499999999996</v>
      </c>
      <c r="AR79">
        <f>VLOOKUP($A79,edata[],electronic_llokup!I$61)</f>
        <v>-0.200347</v>
      </c>
      <c r="AS79">
        <f>VLOOKUP($A79,edata[],electronic_llokup!J$61)</f>
        <v>-0.135329</v>
      </c>
      <c r="AT79">
        <f>VLOOKUP($A79,edata[],electronic_llokup!K$61)</f>
        <v>6.1192000000000003E-2</v>
      </c>
      <c r="AU79">
        <f>VLOOKUP($A79,edata[],electronic_llokup!L$61)</f>
        <v>535.15200000000004</v>
      </c>
      <c r="AV79">
        <f>VLOOKUP($A79,edata[],electronic_llokup!M$61)</f>
        <v>45.559800000000003</v>
      </c>
      <c r="AW79">
        <f>VLOOKUP($A79,edata[],electronic_llokup!N$61)</f>
        <v>1112.69</v>
      </c>
      <c r="AX79">
        <f>VLOOKUP($A79,edata[],electronic_llokup!O$61)</f>
        <v>-0.23091</v>
      </c>
      <c r="AY79">
        <f>VLOOKUP($A79,edata[],electronic_llokup!P$61)</f>
        <v>-1.1050000000000001E-2</v>
      </c>
      <c r="AZ79">
        <f>VLOOKUP($A79,edata[],electronic_llokup!Q$61)</f>
        <v>137.96434859999999</v>
      </c>
      <c r="BA79" t="str">
        <f>VLOOKUP($A79,edata[],electronic_llokup!R$61)</f>
        <v>HC1</v>
      </c>
      <c r="BB79">
        <f>VLOOKUP($A79,edata[],electronic_llokup!S$61)</f>
        <v>0.21222199999999999</v>
      </c>
      <c r="BC79">
        <f>VLOOKUP($A79,edata[],electronic_llokup!T$61)</f>
        <v>-1.3891000000000001E-2</v>
      </c>
      <c r="BD79">
        <f>VLOOKUP($A79,edata[],electronic_llokup!U$61)</f>
        <v>-1.4120000000000001E-2</v>
      </c>
      <c r="BE79">
        <f>VLOOKUP($A79,edata[],electronic_llokup!V$61)</f>
        <v>-4.6636999999999998E-2</v>
      </c>
      <c r="BF79">
        <f>VLOOKUP($A79,edata[],electronic_llokup!W$61)</f>
        <v>0.61799499999999996</v>
      </c>
      <c r="BG79">
        <f>VLOOKUP($A79,edata[],electronic_llokup!X$61)</f>
        <v>-0.200347</v>
      </c>
      <c r="BH79">
        <f>VLOOKUP($A79,edata[],electronic_llokup!Y$61)</f>
        <v>-0.135329</v>
      </c>
      <c r="BI79">
        <f>VLOOKUP($A79,edata[],electronic_llokup!Z$61)</f>
        <v>6.1192000000000003E-2</v>
      </c>
      <c r="BJ79">
        <f>VLOOKUP($A79,edata[],electronic_llokup!AA$61)</f>
        <v>535.15200000000004</v>
      </c>
      <c r="BK79">
        <f>VLOOKUP($A79,edata[],electronic_llokup!AB$61)</f>
        <v>45.559800000000003</v>
      </c>
      <c r="BL79">
        <f>VLOOKUP($A79,edata[],electronic_llokup!AC$61)</f>
        <v>1112.69</v>
      </c>
      <c r="BM79">
        <f>VLOOKUP($A79,edata[],electronic_llokup!AD$61)</f>
        <v>-0.23091</v>
      </c>
      <c r="BN79">
        <f>VLOOKUP($A79,edata[],electronic_llokup!AE$61)</f>
        <v>-1.1050000000000001E-2</v>
      </c>
      <c r="BO79">
        <f>VLOOKUP($A79,edata[],electronic_llokup!AF$61)</f>
        <v>137.96434859999999</v>
      </c>
      <c r="BP79" t="str">
        <f>VLOOKUP($A79,edata[],electronic_llokup!AG$61)</f>
        <v>HC1</v>
      </c>
      <c r="BQ79">
        <f>VLOOKUP($A79,edata[],electronic_llokup!AH$61)</f>
        <v>0.21222199999999999</v>
      </c>
      <c r="BR79">
        <f>VLOOKUP($A79,edata[],electronic_llokup!AI$61)</f>
        <v>-1.3891000000000001E-2</v>
      </c>
      <c r="BS79">
        <f>VLOOKUP($A79,edata[],electronic_llokup!AJ$61)</f>
        <v>-1.4120000000000001E-2</v>
      </c>
      <c r="BT79">
        <f>VLOOKUP($A79,edata[],electronic_llokup!AK$61)</f>
        <v>-4.6636999999999998E-2</v>
      </c>
      <c r="BU79">
        <f>VLOOKUP($A79,edata[],electronic_llokup!AL$61)</f>
        <v>0.61799499999999996</v>
      </c>
      <c r="BV79">
        <f>VLOOKUP($A79,edata[],electronic_llokup!AM$61)</f>
        <v>-0.200347</v>
      </c>
      <c r="BW79">
        <f>VLOOKUP($A79,edata[],electronic_llokup!AN$61)</f>
        <v>-0.135329</v>
      </c>
      <c r="BX79">
        <f>VLOOKUP($A79,edata[],electronic_llokup!AO$61)</f>
        <v>6.1192000000000003E-2</v>
      </c>
      <c r="BY79">
        <f>VLOOKUP($A79,edata[],electronic_llokup!AP$61)</f>
        <v>535.15200000000004</v>
      </c>
      <c r="BZ79">
        <f>VLOOKUP($A79,edata[],electronic_llokup!AQ$61)</f>
        <v>45.559800000000003</v>
      </c>
      <c r="CA79">
        <f>VLOOKUP($A79,edata[],electronic_llokup!AR$61)</f>
        <v>1112.69</v>
      </c>
      <c r="CB79">
        <f>VLOOKUP($A79,edata[],electronic_llokup!AS$61)</f>
        <v>-0.23091</v>
      </c>
      <c r="CC79">
        <f>VLOOKUP($A79,edata[],electronic_llokup!AT$61)</f>
        <v>-1.1050000000000001E-2</v>
      </c>
      <c r="CD79">
        <f>VLOOKUP($A79,edata[],46)</f>
        <v>137.96434859999999</v>
      </c>
      <c r="CE79">
        <f>VLOOKUP(A79,bmi[],2)</f>
        <v>-0.47</v>
      </c>
      <c r="CF79">
        <f>VLOOKUP(A79,bmi[],3)</f>
        <v>1.2500000000000002E-2</v>
      </c>
    </row>
    <row r="80" spans="1:84" x14ac:dyDescent="0.25">
      <c r="A80" t="s">
        <v>75</v>
      </c>
      <c r="B80">
        <v>6.4804410035774014</v>
      </c>
      <c r="C80">
        <v>6.4176407309696399</v>
      </c>
      <c r="D80">
        <v>6.5486187159897096</v>
      </c>
      <c r="E80">
        <v>4.3229176047098159</v>
      </c>
      <c r="F80">
        <v>4.11358150525884</v>
      </c>
      <c r="G80">
        <v>4.4623942737640299</v>
      </c>
      <c r="H80">
        <v>8.0191440566952785</v>
      </c>
      <c r="I80">
        <v>7.41940391739125</v>
      </c>
      <c r="J80">
        <v>8.8241813151177908</v>
      </c>
      <c r="K80">
        <v>47.38000000000001</v>
      </c>
      <c r="L80">
        <v>42.3</v>
      </c>
      <c r="M80">
        <v>53.7</v>
      </c>
      <c r="N80">
        <v>29.1601687634953</v>
      </c>
      <c r="O80">
        <v>28.792394657797502</v>
      </c>
      <c r="P80">
        <v>29.629666533487999</v>
      </c>
      <c r="Q80">
        <v>66.111213912879037</v>
      </c>
      <c r="R80">
        <v>67.214039945971706</v>
      </c>
      <c r="S80">
        <v>65.237527587779596</v>
      </c>
      <c r="T80">
        <v>107.03983007253601</v>
      </c>
      <c r="U80">
        <v>100.74718239252201</v>
      </c>
      <c r="V80">
        <v>103.9383122875256</v>
      </c>
      <c r="W80">
        <v>109.14493315361599</v>
      </c>
      <c r="X80">
        <v>99.364818072685196</v>
      </c>
      <c r="Y80">
        <v>105.4069092325315</v>
      </c>
      <c r="Z80">
        <v>109.01804430140599</v>
      </c>
      <c r="AA80">
        <v>99.252382549089305</v>
      </c>
      <c r="AB80">
        <v>104.89109284131905</v>
      </c>
      <c r="AC80">
        <v>1.85402750788654</v>
      </c>
      <c r="AD80">
        <v>1.8484701782825701</v>
      </c>
      <c r="AE80">
        <v>1.8514795226960021</v>
      </c>
      <c r="AF80">
        <v>1.8535838259976201</v>
      </c>
      <c r="AG80">
        <v>1.84869197001555</v>
      </c>
      <c r="AH80">
        <v>1.8514092361805048</v>
      </c>
      <c r="AI80">
        <v>1.84360462138713</v>
      </c>
      <c r="AJ80">
        <v>1.8404754820426099</v>
      </c>
      <c r="AK80">
        <v>1.8421433720625757</v>
      </c>
      <c r="AL80" t="str">
        <f>VLOOKUP($A80,edata[],electronic_llokup!C$61)</f>
        <v>HC2</v>
      </c>
      <c r="AM80">
        <f>VLOOKUP($A80,edata[],electronic_llokup!D$61)</f>
        <v>0.22520000000000001</v>
      </c>
      <c r="AN80">
        <f>VLOOKUP($A80,edata[],electronic_llokup!E$61)</f>
        <v>-1.8034000000000001E-2</v>
      </c>
      <c r="AO80">
        <f>VLOOKUP($A80,edata[],electronic_llokup!F$61)</f>
        <v>-1.6043000000000002E-2</v>
      </c>
      <c r="AP80">
        <f>VLOOKUP($A80,edata[],electronic_llokup!G$61)</f>
        <v>-0.315749</v>
      </c>
      <c r="AQ80">
        <f>VLOOKUP($A80,edata[],electronic_llokup!H$61)</f>
        <v>0.64498999999999995</v>
      </c>
      <c r="AR80">
        <f>VLOOKUP($A80,edata[],electronic_llokup!I$61)</f>
        <v>-0.160193</v>
      </c>
      <c r="AS80">
        <f>VLOOKUP($A80,edata[],electronic_llokup!J$61)</f>
        <v>-0.20486599999999999</v>
      </c>
      <c r="AT80">
        <f>VLOOKUP($A80,edata[],electronic_llokup!K$61)</f>
        <v>-0.14271600000000001</v>
      </c>
      <c r="AU80">
        <f>VLOOKUP($A80,edata[],electronic_llokup!L$61)</f>
        <v>524.827</v>
      </c>
      <c r="AV80">
        <f>VLOOKUP($A80,edata[],electronic_llokup!M$61)</f>
        <v>54.027799999999999</v>
      </c>
      <c r="AW80">
        <f>VLOOKUP($A80,edata[],electronic_llokup!N$61)</f>
        <v>1150.24</v>
      </c>
      <c r="AX80">
        <f>VLOOKUP($A80,edata[],electronic_llokup!O$61)</f>
        <v>-0.23785999999999999</v>
      </c>
      <c r="AY80">
        <f>VLOOKUP($A80,edata[],electronic_llokup!P$61)</f>
        <v>-3.1759999999999997E-2</v>
      </c>
      <c r="AZ80">
        <f>VLOOKUP($A80,edata[],electronic_llokup!Q$61)</f>
        <v>129.32981100000001</v>
      </c>
      <c r="BA80" t="str">
        <f>VLOOKUP($A80,edata[],electronic_llokup!R$61)</f>
        <v>HC2</v>
      </c>
      <c r="BB80">
        <f>VLOOKUP($A80,edata[],electronic_llokup!S$61)</f>
        <v>0.22520000000000001</v>
      </c>
      <c r="BC80">
        <f>VLOOKUP($A80,edata[],electronic_llokup!T$61)</f>
        <v>-1.8034000000000001E-2</v>
      </c>
      <c r="BD80">
        <f>VLOOKUP($A80,edata[],electronic_llokup!U$61)</f>
        <v>-1.6043000000000002E-2</v>
      </c>
      <c r="BE80">
        <f>VLOOKUP($A80,edata[],electronic_llokup!V$61)</f>
        <v>-0.315749</v>
      </c>
      <c r="BF80">
        <f>VLOOKUP($A80,edata[],electronic_llokup!W$61)</f>
        <v>0.64498999999999995</v>
      </c>
      <c r="BG80">
        <f>VLOOKUP($A80,edata[],electronic_llokup!X$61)</f>
        <v>-0.160193</v>
      </c>
      <c r="BH80">
        <f>VLOOKUP($A80,edata[],electronic_llokup!Y$61)</f>
        <v>-0.20486599999999999</v>
      </c>
      <c r="BI80">
        <f>VLOOKUP($A80,edata[],electronic_llokup!Z$61)</f>
        <v>-0.14271600000000001</v>
      </c>
      <c r="BJ80">
        <f>VLOOKUP($A80,edata[],electronic_llokup!AA$61)</f>
        <v>524.827</v>
      </c>
      <c r="BK80">
        <f>VLOOKUP($A80,edata[],electronic_llokup!AB$61)</f>
        <v>54.027799999999999</v>
      </c>
      <c r="BL80">
        <f>VLOOKUP($A80,edata[],electronic_llokup!AC$61)</f>
        <v>1150.24</v>
      </c>
      <c r="BM80">
        <f>VLOOKUP($A80,edata[],electronic_llokup!AD$61)</f>
        <v>-0.23785999999999999</v>
      </c>
      <c r="BN80">
        <f>VLOOKUP($A80,edata[],electronic_llokup!AE$61)</f>
        <v>-3.1759999999999997E-2</v>
      </c>
      <c r="BO80">
        <f>VLOOKUP($A80,edata[],electronic_llokup!AF$61)</f>
        <v>129.32981100000001</v>
      </c>
      <c r="BP80" t="str">
        <f>VLOOKUP($A80,edata[],electronic_llokup!AG$61)</f>
        <v>HC2</v>
      </c>
      <c r="BQ80">
        <f>VLOOKUP($A80,edata[],electronic_llokup!AH$61)</f>
        <v>0.22520000000000001</v>
      </c>
      <c r="BR80">
        <f>VLOOKUP($A80,edata[],electronic_llokup!AI$61)</f>
        <v>-1.8034000000000001E-2</v>
      </c>
      <c r="BS80">
        <f>VLOOKUP($A80,edata[],electronic_llokup!AJ$61)</f>
        <v>-1.6043000000000002E-2</v>
      </c>
      <c r="BT80">
        <f>VLOOKUP($A80,edata[],electronic_llokup!AK$61)</f>
        <v>-0.315749</v>
      </c>
      <c r="BU80">
        <f>VLOOKUP($A80,edata[],electronic_llokup!AL$61)</f>
        <v>0.64498999999999995</v>
      </c>
      <c r="BV80">
        <f>VLOOKUP($A80,edata[],electronic_llokup!AM$61)</f>
        <v>-0.160193</v>
      </c>
      <c r="BW80">
        <f>VLOOKUP($A80,edata[],electronic_llokup!AN$61)</f>
        <v>-0.20486599999999999</v>
      </c>
      <c r="BX80">
        <f>VLOOKUP($A80,edata[],electronic_llokup!AO$61)</f>
        <v>-0.14271600000000001</v>
      </c>
      <c r="BY80">
        <f>VLOOKUP($A80,edata[],electronic_llokup!AP$61)</f>
        <v>524.827</v>
      </c>
      <c r="BZ80">
        <f>VLOOKUP($A80,edata[],electronic_llokup!AQ$61)</f>
        <v>54.027799999999999</v>
      </c>
      <c r="CA80">
        <f>VLOOKUP($A80,edata[],electronic_llokup!AR$61)</f>
        <v>1150.24</v>
      </c>
      <c r="CB80">
        <f>VLOOKUP($A80,edata[],electronic_llokup!AS$61)</f>
        <v>-0.23785999999999999</v>
      </c>
      <c r="CC80">
        <f>VLOOKUP($A80,edata[],electronic_llokup!AT$61)</f>
        <v>-3.1759999999999997E-2</v>
      </c>
      <c r="CD80">
        <f>VLOOKUP($A80,edata[],46)</f>
        <v>129.32981100000001</v>
      </c>
      <c r="CE80">
        <f>VLOOKUP(A80,bmi[],2)</f>
        <v>23.08</v>
      </c>
      <c r="CF80">
        <f>VLOOKUP(A80,bmi[],3)</f>
        <v>1.2300000000000002E-2</v>
      </c>
    </row>
    <row r="81" spans="1:84" x14ac:dyDescent="0.25">
      <c r="A81" t="s">
        <v>76</v>
      </c>
      <c r="B81">
        <v>6.5240270417227633</v>
      </c>
      <c r="C81">
        <v>6.3837511444712502</v>
      </c>
      <c r="D81">
        <v>6.6293225250643202</v>
      </c>
      <c r="E81">
        <v>4.4316858089003697</v>
      </c>
      <c r="F81">
        <v>4.2287694876518902</v>
      </c>
      <c r="G81">
        <v>4.8043479279154697</v>
      </c>
      <c r="H81">
        <v>8.2337587867793882</v>
      </c>
      <c r="I81">
        <v>7.27894647174905</v>
      </c>
      <c r="J81">
        <v>8.8246698473402194</v>
      </c>
      <c r="K81">
        <v>49.070000000000007</v>
      </c>
      <c r="L81">
        <v>42.9</v>
      </c>
      <c r="M81">
        <v>54.3</v>
      </c>
      <c r="N81">
        <v>29.603910864795857</v>
      </c>
      <c r="O81">
        <v>29.098959412709799</v>
      </c>
      <c r="P81">
        <v>30.384845799863701</v>
      </c>
      <c r="Q81">
        <v>67.08351093897241</v>
      </c>
      <c r="R81">
        <v>68.946833810243703</v>
      </c>
      <c r="S81">
        <v>65.888052385408301</v>
      </c>
      <c r="T81">
        <v>110.749196152568</v>
      </c>
      <c r="U81">
        <v>99.715769420999706</v>
      </c>
      <c r="V81">
        <v>105.19652135554654</v>
      </c>
      <c r="W81">
        <v>109.93402694682899</v>
      </c>
      <c r="X81">
        <v>101.286242792357</v>
      </c>
      <c r="Y81">
        <v>106.33698879577135</v>
      </c>
      <c r="Z81">
        <v>110.650567823378</v>
      </c>
      <c r="AA81">
        <v>100.216565964913</v>
      </c>
      <c r="AB81">
        <v>106.01124273036569</v>
      </c>
      <c r="AC81">
        <v>1.85395280414577</v>
      </c>
      <c r="AD81">
        <v>1.8489964845829201</v>
      </c>
      <c r="AE81">
        <v>1.8515642500754577</v>
      </c>
      <c r="AF81">
        <v>1.8534384262769501</v>
      </c>
      <c r="AG81">
        <v>1.8485118338815101</v>
      </c>
      <c r="AH81">
        <v>1.8511533450827637</v>
      </c>
      <c r="AI81">
        <v>1.85276954854077</v>
      </c>
      <c r="AJ81">
        <v>1.84916710980917</v>
      </c>
      <c r="AK81">
        <v>1.8512970128566433</v>
      </c>
      <c r="AL81" t="str">
        <f>VLOOKUP($A81,edata[],electronic_llokup!C$61)</f>
        <v>HC2</v>
      </c>
      <c r="AM81">
        <f>VLOOKUP($A81,edata[],electronic_llokup!D$61)</f>
        <v>0.22520000000000001</v>
      </c>
      <c r="AN81">
        <f>VLOOKUP($A81,edata[],electronic_llokup!E$61)</f>
        <v>-1.8034000000000001E-2</v>
      </c>
      <c r="AO81">
        <f>VLOOKUP($A81,edata[],electronic_llokup!F$61)</f>
        <v>-1.6043000000000002E-2</v>
      </c>
      <c r="AP81">
        <f>VLOOKUP($A81,edata[],electronic_llokup!G$61)</f>
        <v>-0.315749</v>
      </c>
      <c r="AQ81">
        <f>VLOOKUP($A81,edata[],electronic_llokup!H$61)</f>
        <v>0.64498999999999995</v>
      </c>
      <c r="AR81">
        <f>VLOOKUP($A81,edata[],electronic_llokup!I$61)</f>
        <v>-0.160193</v>
      </c>
      <c r="AS81">
        <f>VLOOKUP($A81,edata[],electronic_llokup!J$61)</f>
        <v>-0.20486599999999999</v>
      </c>
      <c r="AT81">
        <f>VLOOKUP($A81,edata[],electronic_llokup!K$61)</f>
        <v>-0.14271600000000001</v>
      </c>
      <c r="AU81">
        <f>VLOOKUP($A81,edata[],electronic_llokup!L$61)</f>
        <v>524.827</v>
      </c>
      <c r="AV81">
        <f>VLOOKUP($A81,edata[],electronic_llokup!M$61)</f>
        <v>54.027799999999999</v>
      </c>
      <c r="AW81">
        <f>VLOOKUP($A81,edata[],electronic_llokup!N$61)</f>
        <v>1150.24</v>
      </c>
      <c r="AX81">
        <f>VLOOKUP($A81,edata[],electronic_llokup!O$61)</f>
        <v>-0.23785999999999999</v>
      </c>
      <c r="AY81">
        <f>VLOOKUP($A81,edata[],electronic_llokup!P$61)</f>
        <v>-3.1759999999999997E-2</v>
      </c>
      <c r="AZ81">
        <f>VLOOKUP($A81,edata[],electronic_llokup!Q$61)</f>
        <v>129.32981100000001</v>
      </c>
      <c r="BA81" t="str">
        <f>VLOOKUP($A81,edata[],electronic_llokup!R$61)</f>
        <v>HC2</v>
      </c>
      <c r="BB81">
        <f>VLOOKUP($A81,edata[],electronic_llokup!S$61)</f>
        <v>0.22520000000000001</v>
      </c>
      <c r="BC81">
        <f>VLOOKUP($A81,edata[],electronic_llokup!T$61)</f>
        <v>-1.8034000000000001E-2</v>
      </c>
      <c r="BD81">
        <f>VLOOKUP($A81,edata[],electronic_llokup!U$61)</f>
        <v>-1.6043000000000002E-2</v>
      </c>
      <c r="BE81">
        <f>VLOOKUP($A81,edata[],electronic_llokup!V$61)</f>
        <v>-0.315749</v>
      </c>
      <c r="BF81">
        <f>VLOOKUP($A81,edata[],electronic_llokup!W$61)</f>
        <v>0.64498999999999995</v>
      </c>
      <c r="BG81">
        <f>VLOOKUP($A81,edata[],electronic_llokup!X$61)</f>
        <v>-0.160193</v>
      </c>
      <c r="BH81">
        <f>VLOOKUP($A81,edata[],electronic_llokup!Y$61)</f>
        <v>-0.20486599999999999</v>
      </c>
      <c r="BI81">
        <f>VLOOKUP($A81,edata[],electronic_llokup!Z$61)</f>
        <v>-0.14271600000000001</v>
      </c>
      <c r="BJ81">
        <f>VLOOKUP($A81,edata[],electronic_llokup!AA$61)</f>
        <v>524.827</v>
      </c>
      <c r="BK81">
        <f>VLOOKUP($A81,edata[],electronic_llokup!AB$61)</f>
        <v>54.027799999999999</v>
      </c>
      <c r="BL81">
        <f>VLOOKUP($A81,edata[],electronic_llokup!AC$61)</f>
        <v>1150.24</v>
      </c>
      <c r="BM81">
        <f>VLOOKUP($A81,edata[],electronic_llokup!AD$61)</f>
        <v>-0.23785999999999999</v>
      </c>
      <c r="BN81">
        <f>VLOOKUP($A81,edata[],electronic_llokup!AE$61)</f>
        <v>-3.1759999999999997E-2</v>
      </c>
      <c r="BO81">
        <f>VLOOKUP($A81,edata[],electronic_llokup!AF$61)</f>
        <v>129.32981100000001</v>
      </c>
      <c r="BP81" t="str">
        <f>VLOOKUP($A81,edata[],electronic_llokup!AG$61)</f>
        <v>HC2</v>
      </c>
      <c r="BQ81">
        <f>VLOOKUP($A81,edata[],electronic_llokup!AH$61)</f>
        <v>0.22520000000000001</v>
      </c>
      <c r="BR81">
        <f>VLOOKUP($A81,edata[],electronic_llokup!AI$61)</f>
        <v>-1.8034000000000001E-2</v>
      </c>
      <c r="BS81">
        <f>VLOOKUP($A81,edata[],electronic_llokup!AJ$61)</f>
        <v>-1.6043000000000002E-2</v>
      </c>
      <c r="BT81">
        <f>VLOOKUP($A81,edata[],electronic_llokup!AK$61)</f>
        <v>-0.315749</v>
      </c>
      <c r="BU81">
        <f>VLOOKUP($A81,edata[],electronic_llokup!AL$61)</f>
        <v>0.64498999999999995</v>
      </c>
      <c r="BV81">
        <f>VLOOKUP($A81,edata[],electronic_llokup!AM$61)</f>
        <v>-0.160193</v>
      </c>
      <c r="BW81">
        <f>VLOOKUP($A81,edata[],electronic_llokup!AN$61)</f>
        <v>-0.20486599999999999</v>
      </c>
      <c r="BX81">
        <f>VLOOKUP($A81,edata[],electronic_llokup!AO$61)</f>
        <v>-0.14271600000000001</v>
      </c>
      <c r="BY81">
        <f>VLOOKUP($A81,edata[],electronic_llokup!AP$61)</f>
        <v>524.827</v>
      </c>
      <c r="BZ81">
        <f>VLOOKUP($A81,edata[],electronic_llokup!AQ$61)</f>
        <v>54.027799999999999</v>
      </c>
      <c r="CA81">
        <f>VLOOKUP($A81,edata[],electronic_llokup!AR$61)</f>
        <v>1150.24</v>
      </c>
      <c r="CB81">
        <f>VLOOKUP($A81,edata[],electronic_llokup!AS$61)</f>
        <v>-0.23785999999999999</v>
      </c>
      <c r="CC81">
        <f>VLOOKUP($A81,edata[],electronic_llokup!AT$61)</f>
        <v>-3.1759999999999997E-2</v>
      </c>
      <c r="CD81">
        <f>VLOOKUP($A81,edata[],46)</f>
        <v>129.32981100000001</v>
      </c>
      <c r="CE81">
        <f>VLOOKUP(A81,bmi[],2)</f>
        <v>0</v>
      </c>
      <c r="CF81">
        <f>VLOOKUP(A81,bmi[],3)</f>
        <v>0</v>
      </c>
    </row>
    <row r="82" spans="1:84" x14ac:dyDescent="0.25">
      <c r="A82" t="s">
        <v>77</v>
      </c>
      <c r="B82">
        <v>7.82059883034779</v>
      </c>
      <c r="C82">
        <v>7.1994673830714202</v>
      </c>
      <c r="D82">
        <v>8.2634510331856408</v>
      </c>
      <c r="E82">
        <v>4.484702679188791</v>
      </c>
      <c r="F82">
        <v>4.2264933312839004</v>
      </c>
      <c r="G82">
        <v>4.9214942951907199</v>
      </c>
      <c r="H82">
        <v>9.394503274751953</v>
      </c>
      <c r="I82">
        <v>7.6426855175441899</v>
      </c>
      <c r="J82">
        <v>9.8785266613006293</v>
      </c>
      <c r="K82">
        <v>40.42799999999999</v>
      </c>
      <c r="L82">
        <v>40.299999999999997</v>
      </c>
      <c r="M82">
        <v>40.6</v>
      </c>
      <c r="N82">
        <v>28.437128546946809</v>
      </c>
      <c r="O82">
        <v>28.3647065391159</v>
      </c>
      <c r="P82">
        <v>28.514079743932701</v>
      </c>
      <c r="Q82">
        <v>64.553436127840868</v>
      </c>
      <c r="R82">
        <v>64.734227697147801</v>
      </c>
      <c r="S82">
        <v>64.381958502214999</v>
      </c>
      <c r="T82">
        <v>105.198187908943</v>
      </c>
      <c r="U82">
        <v>98.539591718084296</v>
      </c>
      <c r="V82">
        <v>103.08492013073861</v>
      </c>
      <c r="W82">
        <v>105.18896655714001</v>
      </c>
      <c r="X82">
        <v>98.469208203262596</v>
      </c>
      <c r="Y82">
        <v>102.79177786697974</v>
      </c>
      <c r="Z82">
        <v>105.36720119168</v>
      </c>
      <c r="AA82">
        <v>98.467172717886697</v>
      </c>
      <c r="AB82">
        <v>102.91090610998927</v>
      </c>
      <c r="AC82">
        <v>1.84385303101955</v>
      </c>
      <c r="AD82">
        <v>1.84002336941681</v>
      </c>
      <c r="AE82">
        <v>1.8421638896434585</v>
      </c>
      <c r="AF82">
        <v>1.8441328585543899</v>
      </c>
      <c r="AG82">
        <v>1.8404382630232301</v>
      </c>
      <c r="AH82">
        <v>1.8423165962629624</v>
      </c>
      <c r="AI82">
        <v>1.8438823172859999</v>
      </c>
      <c r="AJ82">
        <v>1.84020080426023</v>
      </c>
      <c r="AK82">
        <v>1.8420844407327794</v>
      </c>
      <c r="AL82" t="str">
        <f>VLOOKUP($A82,edata[],electronic_llokup!C$61)</f>
        <v>SP15</v>
      </c>
      <c r="AM82">
        <f>VLOOKUP($A82,edata[],electronic_llokup!D$61)</f>
        <v>0.205095</v>
      </c>
      <c r="AN82">
        <f>VLOOKUP($A82,edata[],electronic_llokup!E$61)</f>
        <v>-3.3905999999999999E-2</v>
      </c>
      <c r="AO82">
        <f>VLOOKUP($A82,edata[],electronic_llokup!F$61)</f>
        <v>-3.3947999999999999E-2</v>
      </c>
      <c r="AP82">
        <f>VLOOKUP($A82,edata[],electronic_llokup!G$61)</f>
        <v>-0.19326699999999999</v>
      </c>
      <c r="AQ82">
        <f>VLOOKUP($A82,edata[],electronic_llokup!H$61)</f>
        <v>0.64466000000000001</v>
      </c>
      <c r="AR82">
        <f>VLOOKUP($A82,edata[],electronic_llokup!I$61)</f>
        <v>-0.180085</v>
      </c>
      <c r="AS82">
        <f>VLOOKUP($A82,edata[],electronic_llokup!J$61)</f>
        <v>-0.18143699999999999</v>
      </c>
      <c r="AT82">
        <f>VLOOKUP($A82,edata[],electronic_llokup!K$61)</f>
        <v>-0.37676900000000002</v>
      </c>
      <c r="AU82">
        <f>VLOOKUP($A82,edata[],electronic_llokup!L$61)</f>
        <v>535.63699999999994</v>
      </c>
      <c r="AV82">
        <f>VLOOKUP($A82,edata[],electronic_llokup!M$61)</f>
        <v>73.402199999999993</v>
      </c>
      <c r="AW82">
        <f>VLOOKUP($A82,edata[],electronic_llokup!N$61)</f>
        <v>1096.0999999999999</v>
      </c>
      <c r="AX82">
        <f>VLOOKUP($A82,edata[],electronic_llokup!O$61)</f>
        <v>-0.23189000000000001</v>
      </c>
      <c r="AY82">
        <f>VLOOKUP($A82,edata[],electronic_llokup!P$61)</f>
        <v>-2.5159999999999998E-2</v>
      </c>
      <c r="AZ82">
        <f>VLOOKUP($A82,edata[],electronic_llokup!Q$61)</f>
        <v>129.72514229999999</v>
      </c>
      <c r="BA82" t="str">
        <f>VLOOKUP($A82,edata[],electronic_llokup!R$61)</f>
        <v>SP1</v>
      </c>
      <c r="BB82">
        <f>VLOOKUP($A82,edata[],electronic_llokup!S$61)</f>
        <v>0.19575999999999999</v>
      </c>
      <c r="BC82">
        <f>VLOOKUP($A82,edata[],electronic_llokup!T$61)</f>
        <v>-1.7198000000000001E-2</v>
      </c>
      <c r="BD82">
        <f>VLOOKUP($A82,edata[],electronic_llokup!U$61)</f>
        <v>-2.7101E-2</v>
      </c>
      <c r="BE82">
        <f>VLOOKUP($A82,edata[],electronic_llokup!V$61)</f>
        <v>-0.15559300000000001</v>
      </c>
      <c r="BF82">
        <f>VLOOKUP($A82,edata[],electronic_llokup!W$61)</f>
        <v>0.52158599999999999</v>
      </c>
      <c r="BG82">
        <f>VLOOKUP($A82,edata[],electronic_llokup!X$61)</f>
        <v>-0.184866</v>
      </c>
      <c r="BH82">
        <f>VLOOKUP($A82,edata[],electronic_llokup!Y$61)</f>
        <v>-0.150033</v>
      </c>
      <c r="BI82">
        <f>VLOOKUP($A82,edata[],electronic_llokup!Z$61)</f>
        <v>-8.6227999999999999E-2</v>
      </c>
      <c r="BJ82">
        <f>VLOOKUP($A82,edata[],electronic_llokup!AA$61)</f>
        <v>497.02800000000002</v>
      </c>
      <c r="BK82">
        <f>VLOOKUP($A82,edata[],electronic_llokup!AB$61)</f>
        <v>58.020899999999997</v>
      </c>
      <c r="BL82">
        <f>VLOOKUP($A82,edata[],electronic_llokup!AC$61)</f>
        <v>1117.57</v>
      </c>
      <c r="BM82">
        <f>VLOOKUP($A82,edata[],electronic_llokup!AD$61)</f>
        <v>-0.24285999999999999</v>
      </c>
      <c r="BN82">
        <f>VLOOKUP($A82,edata[],electronic_llokup!AE$61)</f>
        <v>-2.409E-2</v>
      </c>
      <c r="BO82">
        <f>VLOOKUP($A82,edata[],electronic_llokup!AF$61)</f>
        <v>137.28036270000001</v>
      </c>
      <c r="BP82" t="str">
        <f>VLOOKUP($A82,edata[],electronic_llokup!AG$61)</f>
        <v>SP1</v>
      </c>
      <c r="BQ82">
        <f>VLOOKUP($A82,edata[],electronic_llokup!AH$61)</f>
        <v>0.19575999999999999</v>
      </c>
      <c r="BR82">
        <f>VLOOKUP($A82,edata[],electronic_llokup!AI$61)</f>
        <v>-1.7198000000000001E-2</v>
      </c>
      <c r="BS82">
        <f>VLOOKUP($A82,edata[],electronic_llokup!AJ$61)</f>
        <v>-2.7101E-2</v>
      </c>
      <c r="BT82">
        <f>VLOOKUP($A82,edata[],electronic_llokup!AK$61)</f>
        <v>-0.15559300000000001</v>
      </c>
      <c r="BU82">
        <f>VLOOKUP($A82,edata[],electronic_llokup!AL$61)</f>
        <v>0.52158599999999999</v>
      </c>
      <c r="BV82">
        <f>VLOOKUP($A82,edata[],electronic_llokup!AM$61)</f>
        <v>-0.184866</v>
      </c>
      <c r="BW82">
        <f>VLOOKUP($A82,edata[],electronic_llokup!AN$61)</f>
        <v>-0.150033</v>
      </c>
      <c r="BX82">
        <f>VLOOKUP($A82,edata[],electronic_llokup!AO$61)</f>
        <v>-8.6227999999999999E-2</v>
      </c>
      <c r="BY82">
        <f>VLOOKUP($A82,edata[],electronic_llokup!AP$61)</f>
        <v>497.02800000000002</v>
      </c>
      <c r="BZ82">
        <f>VLOOKUP($A82,edata[],electronic_llokup!AQ$61)</f>
        <v>58.020899999999997</v>
      </c>
      <c r="CA82">
        <f>VLOOKUP($A82,edata[],electronic_llokup!AR$61)</f>
        <v>1117.57</v>
      </c>
      <c r="CB82">
        <f>VLOOKUP($A82,edata[],electronic_llokup!AS$61)</f>
        <v>-0.24285999999999999</v>
      </c>
      <c r="CC82">
        <f>VLOOKUP($A82,edata[],electronic_llokup!AT$61)</f>
        <v>-2.409E-2</v>
      </c>
      <c r="CD82">
        <f>VLOOKUP($A82,edata[],46)</f>
        <v>137.28036270000001</v>
      </c>
      <c r="CE82">
        <f>VLOOKUP(A82,bmi[],2)</f>
        <v>26.979999999999997</v>
      </c>
      <c r="CF82">
        <f>VLOOKUP(A82,bmi[],3)</f>
        <v>1.8500000000000003E-2</v>
      </c>
    </row>
    <row r="83" spans="1:84" x14ac:dyDescent="0.25">
      <c r="A83" t="s">
        <v>78</v>
      </c>
      <c r="B83">
        <v>8.5336393024292558</v>
      </c>
      <c r="C83">
        <v>8.33508450432182</v>
      </c>
      <c r="D83">
        <v>8.5924371674178701</v>
      </c>
      <c r="E83">
        <v>4.8037531262820856</v>
      </c>
      <c r="F83">
        <v>4.5999498089928901</v>
      </c>
      <c r="G83">
        <v>4.9913948654720004</v>
      </c>
      <c r="H83">
        <v>8.1676357197582483</v>
      </c>
      <c r="I83">
        <v>7.6130909562106499</v>
      </c>
      <c r="J83">
        <v>8.3610790444999594</v>
      </c>
      <c r="K83">
        <v>40.419999999999995</v>
      </c>
      <c r="L83">
        <v>40.4</v>
      </c>
      <c r="M83">
        <v>40.5</v>
      </c>
      <c r="N83">
        <v>28.454652917396942</v>
      </c>
      <c r="O83">
        <v>28.443957937279201</v>
      </c>
      <c r="P83">
        <v>28.477194369994599</v>
      </c>
      <c r="Q83">
        <v>64.603886640234194</v>
      </c>
      <c r="R83">
        <v>64.656086999691297</v>
      </c>
      <c r="S83">
        <v>64.578239306712007</v>
      </c>
      <c r="T83">
        <v>105.145566019903</v>
      </c>
      <c r="U83">
        <v>99.100643359410896</v>
      </c>
      <c r="V83">
        <v>101.65262251608316</v>
      </c>
      <c r="W83">
        <v>105.12991377169899</v>
      </c>
      <c r="X83">
        <v>99.023143906975307</v>
      </c>
      <c r="Y83">
        <v>103.18152304882548</v>
      </c>
      <c r="Z83">
        <v>105.15233952136001</v>
      </c>
      <c r="AA83">
        <v>99.303496403491096</v>
      </c>
      <c r="AB83">
        <v>104.11930151387631</v>
      </c>
      <c r="AC83">
        <v>1.84297314142122</v>
      </c>
      <c r="AD83">
        <v>1.83966301261943</v>
      </c>
      <c r="AE83">
        <v>1.8409250692958303</v>
      </c>
      <c r="AF83">
        <v>1.84297422662391</v>
      </c>
      <c r="AG83">
        <v>1.8403798520957499</v>
      </c>
      <c r="AH83">
        <v>1.8419639804812769</v>
      </c>
      <c r="AI83">
        <v>1.8429636458704199</v>
      </c>
      <c r="AJ83">
        <v>1.8417412956221599</v>
      </c>
      <c r="AK83">
        <v>1.842384941108369</v>
      </c>
      <c r="AL83" t="str">
        <f>VLOOKUP($A83,edata[],electronic_llokup!C$61)</f>
        <v>SP15</v>
      </c>
      <c r="AM83">
        <f>VLOOKUP($A83,edata[],electronic_llokup!D$61)</f>
        <v>0.205095</v>
      </c>
      <c r="AN83">
        <f>VLOOKUP($A83,edata[],electronic_llokup!E$61)</f>
        <v>-3.3905999999999999E-2</v>
      </c>
      <c r="AO83">
        <f>VLOOKUP($A83,edata[],electronic_llokup!F$61)</f>
        <v>-3.3947999999999999E-2</v>
      </c>
      <c r="AP83">
        <f>VLOOKUP($A83,edata[],electronic_llokup!G$61)</f>
        <v>-0.19326699999999999</v>
      </c>
      <c r="AQ83">
        <f>VLOOKUP($A83,edata[],electronic_llokup!H$61)</f>
        <v>0.64466000000000001</v>
      </c>
      <c r="AR83">
        <f>VLOOKUP($A83,edata[],electronic_llokup!I$61)</f>
        <v>-0.180085</v>
      </c>
      <c r="AS83">
        <f>VLOOKUP($A83,edata[],electronic_llokup!J$61)</f>
        <v>-0.18143699999999999</v>
      </c>
      <c r="AT83">
        <f>VLOOKUP($A83,edata[],electronic_llokup!K$61)</f>
        <v>-0.37676900000000002</v>
      </c>
      <c r="AU83">
        <f>VLOOKUP($A83,edata[],electronic_llokup!L$61)</f>
        <v>535.63699999999994</v>
      </c>
      <c r="AV83">
        <f>VLOOKUP($A83,edata[],electronic_llokup!M$61)</f>
        <v>73.402199999999993</v>
      </c>
      <c r="AW83">
        <f>VLOOKUP($A83,edata[],electronic_llokup!N$61)</f>
        <v>1096.0999999999999</v>
      </c>
      <c r="AX83">
        <f>VLOOKUP($A83,edata[],electronic_llokup!O$61)</f>
        <v>-0.23189000000000001</v>
      </c>
      <c r="AY83">
        <f>VLOOKUP($A83,edata[],electronic_llokup!P$61)</f>
        <v>-2.5159999999999998E-2</v>
      </c>
      <c r="AZ83">
        <f>VLOOKUP($A83,edata[],electronic_llokup!Q$61)</f>
        <v>129.72514229999999</v>
      </c>
      <c r="BA83" t="str">
        <f>VLOOKUP($A83,edata[],electronic_llokup!R$61)</f>
        <v>SP15</v>
      </c>
      <c r="BB83">
        <f>VLOOKUP($A83,edata[],electronic_llokup!S$61)</f>
        <v>0.205095</v>
      </c>
      <c r="BC83">
        <f>VLOOKUP($A83,edata[],electronic_llokup!T$61)</f>
        <v>-3.3905999999999999E-2</v>
      </c>
      <c r="BD83">
        <f>VLOOKUP($A83,edata[],electronic_llokup!U$61)</f>
        <v>-3.3947999999999999E-2</v>
      </c>
      <c r="BE83">
        <f>VLOOKUP($A83,edata[],electronic_llokup!V$61)</f>
        <v>-0.19326699999999999</v>
      </c>
      <c r="BF83">
        <f>VLOOKUP($A83,edata[],electronic_llokup!W$61)</f>
        <v>0.64466000000000001</v>
      </c>
      <c r="BG83">
        <f>VLOOKUP($A83,edata[],electronic_llokup!X$61)</f>
        <v>-0.180085</v>
      </c>
      <c r="BH83">
        <f>VLOOKUP($A83,edata[],electronic_llokup!Y$61)</f>
        <v>-0.18143699999999999</v>
      </c>
      <c r="BI83">
        <f>VLOOKUP($A83,edata[],electronic_llokup!Z$61)</f>
        <v>-0.37676900000000002</v>
      </c>
      <c r="BJ83">
        <f>VLOOKUP($A83,edata[],electronic_llokup!AA$61)</f>
        <v>535.63699999999994</v>
      </c>
      <c r="BK83">
        <f>VLOOKUP($A83,edata[],electronic_llokup!AB$61)</f>
        <v>73.402199999999993</v>
      </c>
      <c r="BL83">
        <f>VLOOKUP($A83,edata[],electronic_llokup!AC$61)</f>
        <v>1096.0999999999999</v>
      </c>
      <c r="BM83">
        <f>VLOOKUP($A83,edata[],electronic_llokup!AD$61)</f>
        <v>-0.23189000000000001</v>
      </c>
      <c r="BN83">
        <f>VLOOKUP($A83,edata[],electronic_llokup!AE$61)</f>
        <v>-2.5159999999999998E-2</v>
      </c>
      <c r="BO83">
        <f>VLOOKUP($A83,edata[],electronic_llokup!AF$61)</f>
        <v>129.72514229999999</v>
      </c>
      <c r="BP83" t="str">
        <f>VLOOKUP($A83,edata[],electronic_llokup!AG$61)</f>
        <v>SP1</v>
      </c>
      <c r="BQ83">
        <f>VLOOKUP($A83,edata[],electronic_llokup!AH$61)</f>
        <v>0.19575999999999999</v>
      </c>
      <c r="BR83">
        <f>VLOOKUP($A83,edata[],electronic_llokup!AI$61)</f>
        <v>-1.7198000000000001E-2</v>
      </c>
      <c r="BS83">
        <f>VLOOKUP($A83,edata[],electronic_llokup!AJ$61)</f>
        <v>-2.7101E-2</v>
      </c>
      <c r="BT83">
        <f>VLOOKUP($A83,edata[],electronic_llokup!AK$61)</f>
        <v>-0.15559300000000001</v>
      </c>
      <c r="BU83">
        <f>VLOOKUP($A83,edata[],electronic_llokup!AL$61)</f>
        <v>0.52158599999999999</v>
      </c>
      <c r="BV83">
        <f>VLOOKUP($A83,edata[],electronic_llokup!AM$61)</f>
        <v>-0.184866</v>
      </c>
      <c r="BW83">
        <f>VLOOKUP($A83,edata[],electronic_llokup!AN$61)</f>
        <v>-0.150033</v>
      </c>
      <c r="BX83">
        <f>VLOOKUP($A83,edata[],electronic_llokup!AO$61)</f>
        <v>-8.6227999999999999E-2</v>
      </c>
      <c r="BY83">
        <f>VLOOKUP($A83,edata[],electronic_llokup!AP$61)</f>
        <v>497.02800000000002</v>
      </c>
      <c r="BZ83">
        <f>VLOOKUP($A83,edata[],electronic_llokup!AQ$61)</f>
        <v>58.020899999999997</v>
      </c>
      <c r="CA83">
        <f>VLOOKUP($A83,edata[],electronic_llokup!AR$61)</f>
        <v>1117.57</v>
      </c>
      <c r="CB83">
        <f>VLOOKUP($A83,edata[],electronic_llokup!AS$61)</f>
        <v>-0.24285999999999999</v>
      </c>
      <c r="CC83">
        <f>VLOOKUP($A83,edata[],electronic_llokup!AT$61)</f>
        <v>-2.409E-2</v>
      </c>
      <c r="CD83">
        <f>VLOOKUP($A83,edata[],46)</f>
        <v>137.28036270000001</v>
      </c>
      <c r="CE83">
        <f>VLOOKUP(A83,bmi[],2)</f>
        <v>5.8599999999999994</v>
      </c>
      <c r="CF83">
        <f>VLOOKUP(A83,bmi[],3)</f>
        <v>0.52970000000000006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EFEF8-F20C-4B98-8BB7-4560975B6044}">
  <dimension ref="A1:AT61"/>
  <sheetViews>
    <sheetView topLeftCell="A27" workbookViewId="0">
      <selection activeCell="C2" sqref="C2"/>
    </sheetView>
  </sheetViews>
  <sheetFormatPr defaultRowHeight="14.3" x14ac:dyDescent="0.25"/>
  <sheetData>
    <row r="1" spans="1:46" x14ac:dyDescent="0.25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  <c r="I1" t="s">
        <v>177</v>
      </c>
      <c r="J1" t="s">
        <v>178</v>
      </c>
      <c r="K1" t="s">
        <v>179</v>
      </c>
      <c r="L1" t="s">
        <v>180</v>
      </c>
      <c r="M1" t="s">
        <v>181</v>
      </c>
      <c r="N1" t="s">
        <v>182</v>
      </c>
      <c r="O1" t="s">
        <v>183</v>
      </c>
      <c r="P1" t="s">
        <v>184</v>
      </c>
      <c r="Q1" t="s">
        <v>185</v>
      </c>
      <c r="R1" t="s">
        <v>186</v>
      </c>
      <c r="S1" t="s">
        <v>187</v>
      </c>
      <c r="T1" t="s">
        <v>188</v>
      </c>
      <c r="U1" t="s">
        <v>189</v>
      </c>
      <c r="V1" t="s">
        <v>190</v>
      </c>
      <c r="W1" t="s">
        <v>191</v>
      </c>
      <c r="X1" t="s">
        <v>192</v>
      </c>
      <c r="Y1" t="s">
        <v>193</v>
      </c>
      <c r="Z1" t="s">
        <v>194</v>
      </c>
      <c r="AA1" t="s">
        <v>195</v>
      </c>
      <c r="AB1" t="s">
        <v>196</v>
      </c>
      <c r="AC1" t="s">
        <v>197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206</v>
      </c>
      <c r="AM1" t="s">
        <v>207</v>
      </c>
      <c r="AN1" t="s">
        <v>208</v>
      </c>
      <c r="AO1" t="s">
        <v>209</v>
      </c>
      <c r="AP1" t="s">
        <v>210</v>
      </c>
      <c r="AQ1" t="s">
        <v>211</v>
      </c>
      <c r="AR1" t="s">
        <v>212</v>
      </c>
      <c r="AS1" t="s">
        <v>213</v>
      </c>
      <c r="AT1" t="s">
        <v>214</v>
      </c>
    </row>
    <row r="2" spans="1:46" x14ac:dyDescent="0.25">
      <c r="A2" t="s">
        <v>15</v>
      </c>
      <c r="B2" t="s">
        <v>215</v>
      </c>
      <c r="C2">
        <v>0.15546399999999999</v>
      </c>
      <c r="D2">
        <v>-3.7927000000000002E-2</v>
      </c>
      <c r="E2">
        <v>-3.7895999999999999E-2</v>
      </c>
      <c r="F2">
        <v>-0.43332700000000002</v>
      </c>
      <c r="G2">
        <v>0.39064500000000002</v>
      </c>
      <c r="H2">
        <v>-0.17117199999999999</v>
      </c>
      <c r="I2">
        <v>-0.17145299999999999</v>
      </c>
      <c r="J2">
        <v>6.7978999999999998E-2</v>
      </c>
      <c r="K2">
        <v>464.04</v>
      </c>
      <c r="L2">
        <v>158.369</v>
      </c>
      <c r="M2">
        <v>1200.6500000000001</v>
      </c>
      <c r="N2">
        <v>-0.25013999999999997</v>
      </c>
      <c r="O2">
        <v>2.3949999999999999E-2</v>
      </c>
      <c r="P2">
        <v>171.9942159</v>
      </c>
      <c r="Q2" t="s">
        <v>215</v>
      </c>
      <c r="R2">
        <v>0.15546399999999999</v>
      </c>
      <c r="S2">
        <v>-3.7927000000000002E-2</v>
      </c>
      <c r="T2">
        <v>-3.7895999999999999E-2</v>
      </c>
      <c r="U2">
        <v>-0.43332700000000002</v>
      </c>
      <c r="V2">
        <v>0.39064500000000002</v>
      </c>
      <c r="W2">
        <v>-0.17117199999999999</v>
      </c>
      <c r="X2">
        <v>-0.17145299999999999</v>
      </c>
      <c r="Y2">
        <v>6.7978999999999998E-2</v>
      </c>
      <c r="Z2">
        <v>464.04</v>
      </c>
      <c r="AA2">
        <v>158.369</v>
      </c>
      <c r="AB2">
        <v>1200.6500000000001</v>
      </c>
      <c r="AC2">
        <v>-0.25013999999999997</v>
      </c>
      <c r="AD2">
        <v>2.3949999999999999E-2</v>
      </c>
      <c r="AE2">
        <v>171.9942159</v>
      </c>
      <c r="AF2" t="s">
        <v>215</v>
      </c>
      <c r="AG2">
        <v>0.15546399999999999</v>
      </c>
      <c r="AH2">
        <v>-3.7927000000000002E-2</v>
      </c>
      <c r="AI2">
        <v>-3.7895999999999999E-2</v>
      </c>
      <c r="AJ2">
        <v>-0.43332700000000002</v>
      </c>
      <c r="AK2">
        <v>0.39064500000000002</v>
      </c>
      <c r="AL2">
        <v>-0.17117199999999999</v>
      </c>
      <c r="AM2">
        <v>-0.17145299999999999</v>
      </c>
      <c r="AN2">
        <v>6.7978999999999998E-2</v>
      </c>
      <c r="AO2">
        <v>464.04</v>
      </c>
      <c r="AP2">
        <v>158.369</v>
      </c>
      <c r="AQ2">
        <v>1200.6500000000001</v>
      </c>
      <c r="AR2">
        <v>-0.25013999999999997</v>
      </c>
      <c r="AS2">
        <v>2.3949999999999999E-2</v>
      </c>
      <c r="AT2">
        <v>171.9942159</v>
      </c>
    </row>
    <row r="3" spans="1:46" x14ac:dyDescent="0.25">
      <c r="A3" t="s">
        <v>25</v>
      </c>
      <c r="B3" t="s">
        <v>216</v>
      </c>
      <c r="C3">
        <v>0.17913699999999999</v>
      </c>
      <c r="D3">
        <v>-4.0078000000000003E-2</v>
      </c>
      <c r="E3">
        <v>-4.0072000000000003E-2</v>
      </c>
      <c r="F3">
        <v>-0.47377799999999998</v>
      </c>
      <c r="G3">
        <v>0.41362199999999999</v>
      </c>
      <c r="H3">
        <v>-0.17389099999999999</v>
      </c>
      <c r="I3">
        <v>-0.17425599999999999</v>
      </c>
      <c r="J3">
        <v>-2.4944000000000001E-2</v>
      </c>
      <c r="K3">
        <v>465.96600000000001</v>
      </c>
      <c r="L3">
        <v>154.71700000000001</v>
      </c>
      <c r="M3">
        <v>1379.14</v>
      </c>
      <c r="N3">
        <v>-0.24607000000000001</v>
      </c>
      <c r="O3">
        <v>2.155E-2</v>
      </c>
      <c r="P3">
        <v>167.93422620000001</v>
      </c>
      <c r="Q3" t="s">
        <v>216</v>
      </c>
      <c r="R3">
        <v>0.17913699999999999</v>
      </c>
      <c r="S3">
        <v>-4.0078000000000003E-2</v>
      </c>
      <c r="T3">
        <v>-4.0072000000000003E-2</v>
      </c>
      <c r="U3">
        <v>-0.47377799999999998</v>
      </c>
      <c r="V3">
        <v>0.41362199999999999</v>
      </c>
      <c r="W3">
        <v>-0.17389099999999999</v>
      </c>
      <c r="X3">
        <v>-0.17425599999999999</v>
      </c>
      <c r="Y3">
        <v>-2.4944000000000001E-2</v>
      </c>
      <c r="Z3">
        <v>465.96600000000001</v>
      </c>
      <c r="AA3">
        <v>154.71700000000001</v>
      </c>
      <c r="AB3">
        <v>1379.14</v>
      </c>
      <c r="AC3">
        <v>-0.24607000000000001</v>
      </c>
      <c r="AD3">
        <v>2.155E-2</v>
      </c>
      <c r="AE3">
        <v>167.93422620000001</v>
      </c>
      <c r="AF3" t="s">
        <v>216</v>
      </c>
      <c r="AG3">
        <v>0.17913699999999999</v>
      </c>
      <c r="AH3">
        <v>-4.0078000000000003E-2</v>
      </c>
      <c r="AI3">
        <v>-4.0072000000000003E-2</v>
      </c>
      <c r="AJ3">
        <v>-0.47377799999999998</v>
      </c>
      <c r="AK3">
        <v>0.41362199999999999</v>
      </c>
      <c r="AL3">
        <v>-0.17389099999999999</v>
      </c>
      <c r="AM3">
        <v>-0.17425599999999999</v>
      </c>
      <c r="AN3">
        <v>-2.4944000000000001E-2</v>
      </c>
      <c r="AO3">
        <v>465.96600000000001</v>
      </c>
      <c r="AP3">
        <v>154.71700000000001</v>
      </c>
      <c r="AQ3">
        <v>1379.14</v>
      </c>
      <c r="AR3">
        <v>-0.24607000000000001</v>
      </c>
      <c r="AS3">
        <v>2.155E-2</v>
      </c>
      <c r="AT3">
        <v>167.93422620000001</v>
      </c>
    </row>
    <row r="4" spans="1:46" x14ac:dyDescent="0.25">
      <c r="A4" t="s">
        <v>26</v>
      </c>
      <c r="B4" t="s">
        <v>217</v>
      </c>
      <c r="C4">
        <v>0.15173600000000001</v>
      </c>
      <c r="D4">
        <v>-3.4506000000000002E-2</v>
      </c>
      <c r="E4">
        <v>-3.4562000000000002E-2</v>
      </c>
      <c r="F4">
        <v>-0.12188300000000001</v>
      </c>
      <c r="G4">
        <v>0.41831699999999999</v>
      </c>
      <c r="H4">
        <v>-0.151834</v>
      </c>
      <c r="I4">
        <v>-0.15231600000000001</v>
      </c>
      <c r="J4">
        <v>-8.7807999999999997E-2</v>
      </c>
      <c r="K4">
        <v>465.73599999999999</v>
      </c>
      <c r="L4">
        <v>161.79400000000001</v>
      </c>
      <c r="M4">
        <v>1249.75</v>
      </c>
      <c r="N4">
        <v>-0.23638000000000001</v>
      </c>
      <c r="O4">
        <v>-1.5970000000000002E-2</v>
      </c>
      <c r="P4">
        <v>138.3094791</v>
      </c>
      <c r="Q4" t="s">
        <v>216</v>
      </c>
      <c r="R4">
        <v>0.17913699999999999</v>
      </c>
      <c r="S4">
        <v>-4.0078000000000003E-2</v>
      </c>
      <c r="T4">
        <v>-4.0072000000000003E-2</v>
      </c>
      <c r="U4">
        <v>-0.47377799999999998</v>
      </c>
      <c r="V4">
        <v>0.41362199999999999</v>
      </c>
      <c r="W4">
        <v>-0.17389099999999999</v>
      </c>
      <c r="X4">
        <v>-0.17425599999999999</v>
      </c>
      <c r="Y4">
        <v>-2.4944000000000001E-2</v>
      </c>
      <c r="Z4">
        <v>465.96600000000001</v>
      </c>
      <c r="AA4">
        <v>154.71700000000001</v>
      </c>
      <c r="AB4">
        <v>1379.14</v>
      </c>
      <c r="AC4">
        <v>-0.24607000000000001</v>
      </c>
      <c r="AD4">
        <v>2.155E-2</v>
      </c>
      <c r="AE4">
        <v>167.93422620000001</v>
      </c>
      <c r="AF4" t="s">
        <v>217</v>
      </c>
      <c r="AG4">
        <v>0.15173600000000001</v>
      </c>
      <c r="AH4">
        <v>-3.4506000000000002E-2</v>
      </c>
      <c r="AI4">
        <v>-3.4562000000000002E-2</v>
      </c>
      <c r="AJ4">
        <v>-0.12188300000000001</v>
      </c>
      <c r="AK4">
        <v>0.41831699999999999</v>
      </c>
      <c r="AL4">
        <v>-0.151834</v>
      </c>
      <c r="AM4">
        <v>-0.15231600000000001</v>
      </c>
      <c r="AN4">
        <v>-8.7807999999999997E-2</v>
      </c>
      <c r="AO4">
        <v>465.73599999999999</v>
      </c>
      <c r="AP4">
        <v>161.79400000000001</v>
      </c>
      <c r="AQ4">
        <v>1249.75</v>
      </c>
      <c r="AR4">
        <v>-0.23638000000000001</v>
      </c>
      <c r="AS4">
        <v>-1.5970000000000002E-2</v>
      </c>
      <c r="AT4">
        <v>138.3094791</v>
      </c>
    </row>
    <row r="5" spans="1:46" x14ac:dyDescent="0.25">
      <c r="A5" t="s">
        <v>16</v>
      </c>
      <c r="B5" t="s">
        <v>215</v>
      </c>
      <c r="C5">
        <v>0.15546399999999999</v>
      </c>
      <c r="D5">
        <v>-3.7927000000000002E-2</v>
      </c>
      <c r="E5">
        <v>-3.7895999999999999E-2</v>
      </c>
      <c r="F5">
        <v>-0.43332700000000002</v>
      </c>
      <c r="G5">
        <v>0.39064500000000002</v>
      </c>
      <c r="H5">
        <v>-0.17117199999999999</v>
      </c>
      <c r="I5">
        <v>-0.17145299999999999</v>
      </c>
      <c r="J5">
        <v>6.7978999999999998E-2</v>
      </c>
      <c r="K5">
        <v>464.04</v>
      </c>
      <c r="L5">
        <v>158.369</v>
      </c>
      <c r="M5">
        <v>1200.6500000000001</v>
      </c>
      <c r="N5">
        <v>-0.25013999999999997</v>
      </c>
      <c r="O5">
        <v>2.3949999999999999E-2</v>
      </c>
      <c r="P5">
        <v>171.9942159</v>
      </c>
      <c r="Q5" t="s">
        <v>215</v>
      </c>
      <c r="R5">
        <v>0.15546399999999999</v>
      </c>
      <c r="S5">
        <v>-3.7927000000000002E-2</v>
      </c>
      <c r="T5">
        <v>-3.7895999999999999E-2</v>
      </c>
      <c r="U5">
        <v>-0.43332700000000002</v>
      </c>
      <c r="V5">
        <v>0.39064500000000002</v>
      </c>
      <c r="W5">
        <v>-0.17117199999999999</v>
      </c>
      <c r="X5">
        <v>-0.17145299999999999</v>
      </c>
      <c r="Y5">
        <v>6.7978999999999998E-2</v>
      </c>
      <c r="Z5">
        <v>464.04</v>
      </c>
      <c r="AA5">
        <v>158.369</v>
      </c>
      <c r="AB5">
        <v>1200.6500000000001</v>
      </c>
      <c r="AC5">
        <v>-0.25013999999999997</v>
      </c>
      <c r="AD5">
        <v>2.3949999999999999E-2</v>
      </c>
      <c r="AE5">
        <v>171.9942159</v>
      </c>
      <c r="AF5" t="s">
        <v>218</v>
      </c>
      <c r="AG5">
        <v>0.112469</v>
      </c>
      <c r="AH5">
        <v>-3.7032000000000002E-2</v>
      </c>
      <c r="AI5">
        <v>-3.7026999999999997E-2</v>
      </c>
      <c r="AJ5">
        <v>-0.218081</v>
      </c>
      <c r="AK5">
        <v>0.49265900000000001</v>
      </c>
      <c r="AL5">
        <v>-0.17632500000000001</v>
      </c>
      <c r="AM5">
        <v>-0.17619299999999999</v>
      </c>
      <c r="AN5">
        <v>-0.13664899999999999</v>
      </c>
      <c r="AO5">
        <v>533.56399999999996</v>
      </c>
      <c r="AP5">
        <v>189.25299999999999</v>
      </c>
      <c r="AQ5">
        <v>1297.81</v>
      </c>
      <c r="AR5">
        <v>-0.25402000000000002</v>
      </c>
      <c r="AS5">
        <v>3.3210000000000003E-2</v>
      </c>
      <c r="AT5">
        <v>180.23969729999999</v>
      </c>
    </row>
    <row r="6" spans="1:46" x14ac:dyDescent="0.25">
      <c r="A6" t="s">
        <v>18</v>
      </c>
      <c r="B6" t="s">
        <v>215</v>
      </c>
      <c r="C6">
        <v>0.15546399999999999</v>
      </c>
      <c r="D6">
        <v>-3.7927000000000002E-2</v>
      </c>
      <c r="E6">
        <v>-3.7895999999999999E-2</v>
      </c>
      <c r="F6">
        <v>-0.43332700000000002</v>
      </c>
      <c r="G6">
        <v>0.39064500000000002</v>
      </c>
      <c r="H6">
        <v>-0.17117199999999999</v>
      </c>
      <c r="I6">
        <v>-0.17145299999999999</v>
      </c>
      <c r="J6">
        <v>6.7978999999999998E-2</v>
      </c>
      <c r="K6">
        <v>464.04</v>
      </c>
      <c r="L6">
        <v>158.369</v>
      </c>
      <c r="M6">
        <v>1200.6500000000001</v>
      </c>
      <c r="N6">
        <v>-0.25013999999999997</v>
      </c>
      <c r="O6">
        <v>2.3949999999999999E-2</v>
      </c>
      <c r="P6">
        <v>171.9942159</v>
      </c>
      <c r="Q6" t="s">
        <v>215</v>
      </c>
      <c r="R6">
        <v>0.15546399999999999</v>
      </c>
      <c r="S6">
        <v>-3.7927000000000002E-2</v>
      </c>
      <c r="T6">
        <v>-3.7895999999999999E-2</v>
      </c>
      <c r="U6">
        <v>-0.43332700000000002</v>
      </c>
      <c r="V6">
        <v>0.39064500000000002</v>
      </c>
      <c r="W6">
        <v>-0.17117199999999999</v>
      </c>
      <c r="X6">
        <v>-0.17145299999999999</v>
      </c>
      <c r="Y6">
        <v>6.7978999999999998E-2</v>
      </c>
      <c r="Z6">
        <v>464.04</v>
      </c>
      <c r="AA6">
        <v>158.369</v>
      </c>
      <c r="AB6">
        <v>1200.6500000000001</v>
      </c>
      <c r="AC6">
        <v>-0.25013999999999997</v>
      </c>
      <c r="AD6">
        <v>2.3949999999999999E-2</v>
      </c>
      <c r="AE6">
        <v>171.9942159</v>
      </c>
      <c r="AF6" t="s">
        <v>219</v>
      </c>
      <c r="AG6">
        <v>0.153248</v>
      </c>
      <c r="AH6">
        <v>-3.7562999999999999E-2</v>
      </c>
      <c r="AI6">
        <v>-3.7512999999999998E-2</v>
      </c>
      <c r="AJ6">
        <v>-0.273613</v>
      </c>
      <c r="AK6">
        <v>0.43281799999999998</v>
      </c>
      <c r="AL6">
        <v>-0.18011099999999999</v>
      </c>
      <c r="AM6">
        <v>-0.18074100000000001</v>
      </c>
      <c r="AN6">
        <v>3.7199999999999999E-4</v>
      </c>
      <c r="AO6">
        <v>504.39800000000002</v>
      </c>
      <c r="AP6">
        <v>159.078</v>
      </c>
      <c r="AQ6">
        <v>1213.46</v>
      </c>
      <c r="AR6">
        <v>-0.25091000000000002</v>
      </c>
      <c r="AS6">
        <v>2.6839999999999999E-2</v>
      </c>
      <c r="AT6">
        <v>174.29090249999999</v>
      </c>
    </row>
    <row r="7" spans="1:46" x14ac:dyDescent="0.25">
      <c r="A7" t="s">
        <v>19</v>
      </c>
      <c r="B7" t="s">
        <v>215</v>
      </c>
      <c r="C7">
        <v>0.15546399999999999</v>
      </c>
      <c r="D7">
        <v>-3.7927000000000002E-2</v>
      </c>
      <c r="E7">
        <v>-3.7895999999999999E-2</v>
      </c>
      <c r="F7">
        <v>-0.43332700000000002</v>
      </c>
      <c r="G7">
        <v>0.39064500000000002</v>
      </c>
      <c r="H7">
        <v>-0.17117199999999999</v>
      </c>
      <c r="I7">
        <v>-0.17145299999999999</v>
      </c>
      <c r="J7">
        <v>6.7978999999999998E-2</v>
      </c>
      <c r="K7">
        <v>464.04</v>
      </c>
      <c r="L7">
        <v>158.369</v>
      </c>
      <c r="M7">
        <v>1200.6500000000001</v>
      </c>
      <c r="N7">
        <v>-0.25013999999999997</v>
      </c>
      <c r="O7">
        <v>2.3949999999999999E-2</v>
      </c>
      <c r="P7">
        <v>171.9942159</v>
      </c>
      <c r="Q7" t="s">
        <v>219</v>
      </c>
      <c r="R7">
        <v>0.153248</v>
      </c>
      <c r="S7">
        <v>-3.7562999999999999E-2</v>
      </c>
      <c r="T7">
        <v>-3.7512999999999998E-2</v>
      </c>
      <c r="U7">
        <v>-0.273613</v>
      </c>
      <c r="V7">
        <v>0.43281799999999998</v>
      </c>
      <c r="W7">
        <v>-0.18011099999999999</v>
      </c>
      <c r="X7">
        <v>-0.18074100000000001</v>
      </c>
      <c r="Y7">
        <v>3.7199999999999999E-4</v>
      </c>
      <c r="Z7">
        <v>504.39800000000002</v>
      </c>
      <c r="AA7">
        <v>159.078</v>
      </c>
      <c r="AB7">
        <v>1213.46</v>
      </c>
      <c r="AC7">
        <v>-0.25091000000000002</v>
      </c>
      <c r="AD7">
        <v>2.6839999999999999E-2</v>
      </c>
      <c r="AE7">
        <v>174.29090249999999</v>
      </c>
      <c r="AF7" t="s">
        <v>219</v>
      </c>
      <c r="AG7">
        <v>0.153248</v>
      </c>
      <c r="AH7">
        <v>-3.7562999999999999E-2</v>
      </c>
      <c r="AI7">
        <v>-3.7512999999999998E-2</v>
      </c>
      <c r="AJ7">
        <v>-0.273613</v>
      </c>
      <c r="AK7">
        <v>0.43281799999999998</v>
      </c>
      <c r="AL7">
        <v>-0.18011099999999999</v>
      </c>
      <c r="AM7">
        <v>-0.18074100000000001</v>
      </c>
      <c r="AN7">
        <v>3.7199999999999999E-4</v>
      </c>
      <c r="AO7">
        <v>504.39800000000002</v>
      </c>
      <c r="AP7">
        <v>159.078</v>
      </c>
      <c r="AQ7">
        <v>1213.46</v>
      </c>
      <c r="AR7">
        <v>-0.25091000000000002</v>
      </c>
      <c r="AS7">
        <v>2.6839999999999999E-2</v>
      </c>
      <c r="AT7">
        <v>174.29090249999999</v>
      </c>
    </row>
    <row r="8" spans="1:46" x14ac:dyDescent="0.25">
      <c r="A8" t="s">
        <v>20</v>
      </c>
      <c r="B8" t="s">
        <v>220</v>
      </c>
      <c r="C8">
        <v>0.122739</v>
      </c>
      <c r="D8">
        <v>-4.0029000000000002E-2</v>
      </c>
      <c r="E8">
        <v>-4.002E-2</v>
      </c>
      <c r="F8">
        <v>-0.21212400000000001</v>
      </c>
      <c r="G8">
        <v>0.43942199999999998</v>
      </c>
      <c r="H8">
        <v>-0.17041600000000001</v>
      </c>
      <c r="I8">
        <v>-0.17039000000000001</v>
      </c>
      <c r="J8">
        <v>-1.2173E-2</v>
      </c>
      <c r="K8">
        <v>497.351</v>
      </c>
      <c r="L8">
        <v>174.46100000000001</v>
      </c>
      <c r="M8">
        <v>1276.72</v>
      </c>
      <c r="N8">
        <v>-0.25290000000000001</v>
      </c>
      <c r="O8">
        <v>3.3649999999999999E-2</v>
      </c>
      <c r="P8">
        <v>179.81299050000001</v>
      </c>
      <c r="Q8" t="s">
        <v>219</v>
      </c>
      <c r="R8">
        <v>0.153248</v>
      </c>
      <c r="S8">
        <v>-3.7562999999999999E-2</v>
      </c>
      <c r="T8">
        <v>-3.7512999999999998E-2</v>
      </c>
      <c r="U8">
        <v>-0.273613</v>
      </c>
      <c r="V8">
        <v>0.43281799999999998</v>
      </c>
      <c r="W8">
        <v>-0.18011099999999999</v>
      </c>
      <c r="X8">
        <v>-0.18074100000000001</v>
      </c>
      <c r="Y8">
        <v>3.7199999999999999E-4</v>
      </c>
      <c r="Z8">
        <v>504.39800000000002</v>
      </c>
      <c r="AA8">
        <v>159.078</v>
      </c>
      <c r="AB8">
        <v>1213.46</v>
      </c>
      <c r="AC8">
        <v>-0.25091000000000002</v>
      </c>
      <c r="AD8">
        <v>2.6839999999999999E-2</v>
      </c>
      <c r="AE8">
        <v>174.29090249999999</v>
      </c>
      <c r="AF8" t="s">
        <v>219</v>
      </c>
      <c r="AG8">
        <v>0.153248</v>
      </c>
      <c r="AH8">
        <v>-3.7562999999999999E-2</v>
      </c>
      <c r="AI8">
        <v>-3.7512999999999998E-2</v>
      </c>
      <c r="AJ8">
        <v>-0.273613</v>
      </c>
      <c r="AK8">
        <v>0.43281799999999998</v>
      </c>
      <c r="AL8">
        <v>-0.18011099999999999</v>
      </c>
      <c r="AM8">
        <v>-0.18074100000000001</v>
      </c>
      <c r="AN8">
        <v>3.7199999999999999E-4</v>
      </c>
      <c r="AO8">
        <v>504.39800000000002</v>
      </c>
      <c r="AP8">
        <v>159.078</v>
      </c>
      <c r="AQ8">
        <v>1213.46</v>
      </c>
      <c r="AR8">
        <v>-0.25091000000000002</v>
      </c>
      <c r="AS8">
        <v>2.6839999999999999E-2</v>
      </c>
      <c r="AT8">
        <v>174.29090249999999</v>
      </c>
    </row>
    <row r="9" spans="1:46" x14ac:dyDescent="0.25">
      <c r="A9" t="s">
        <v>21</v>
      </c>
      <c r="B9" t="s">
        <v>219</v>
      </c>
      <c r="C9">
        <v>0.153248</v>
      </c>
      <c r="D9">
        <v>-3.7562999999999999E-2</v>
      </c>
      <c r="E9">
        <v>-3.7512999999999998E-2</v>
      </c>
      <c r="F9">
        <v>-0.273613</v>
      </c>
      <c r="G9">
        <v>0.43281799999999998</v>
      </c>
      <c r="H9">
        <v>-0.18011099999999999</v>
      </c>
      <c r="I9">
        <v>-0.18074100000000001</v>
      </c>
      <c r="J9">
        <v>3.7199999999999999E-4</v>
      </c>
      <c r="K9">
        <v>504.39800000000002</v>
      </c>
      <c r="L9">
        <v>159.078</v>
      </c>
      <c r="M9">
        <v>1213.46</v>
      </c>
      <c r="N9">
        <v>-0.25091000000000002</v>
      </c>
      <c r="O9">
        <v>2.6839999999999999E-2</v>
      </c>
      <c r="P9">
        <v>174.29090249999999</v>
      </c>
      <c r="Q9" t="s">
        <v>219</v>
      </c>
      <c r="R9">
        <v>0.153248</v>
      </c>
      <c r="S9">
        <v>-3.7562999999999999E-2</v>
      </c>
      <c r="T9">
        <v>-3.7512999999999998E-2</v>
      </c>
      <c r="U9">
        <v>-0.273613</v>
      </c>
      <c r="V9">
        <v>0.43281799999999998</v>
      </c>
      <c r="W9">
        <v>-0.18011099999999999</v>
      </c>
      <c r="X9">
        <v>-0.18074100000000001</v>
      </c>
      <c r="Y9">
        <v>3.7199999999999999E-4</v>
      </c>
      <c r="Z9">
        <v>504.39800000000002</v>
      </c>
      <c r="AA9">
        <v>159.078</v>
      </c>
      <c r="AB9">
        <v>1213.46</v>
      </c>
      <c r="AC9">
        <v>-0.25091000000000002</v>
      </c>
      <c r="AD9">
        <v>2.6839999999999999E-2</v>
      </c>
      <c r="AE9">
        <v>174.29090249999999</v>
      </c>
      <c r="AF9" t="s">
        <v>219</v>
      </c>
      <c r="AG9">
        <v>0.153248</v>
      </c>
      <c r="AH9">
        <v>-3.7562999999999999E-2</v>
      </c>
      <c r="AI9">
        <v>-3.7512999999999998E-2</v>
      </c>
      <c r="AJ9">
        <v>-0.273613</v>
      </c>
      <c r="AK9">
        <v>0.43281799999999998</v>
      </c>
      <c r="AL9">
        <v>-0.18011099999999999</v>
      </c>
      <c r="AM9">
        <v>-0.18074100000000001</v>
      </c>
      <c r="AN9">
        <v>3.7199999999999999E-4</v>
      </c>
      <c r="AO9">
        <v>504.39800000000002</v>
      </c>
      <c r="AP9">
        <v>159.078</v>
      </c>
      <c r="AQ9">
        <v>1213.46</v>
      </c>
      <c r="AR9">
        <v>-0.25091000000000002</v>
      </c>
      <c r="AS9">
        <v>2.6839999999999999E-2</v>
      </c>
      <c r="AT9">
        <v>174.29090249999999</v>
      </c>
    </row>
    <row r="10" spans="1:46" x14ac:dyDescent="0.25">
      <c r="A10" t="s">
        <v>22</v>
      </c>
      <c r="B10" t="s">
        <v>221</v>
      </c>
      <c r="C10">
        <v>0.165352</v>
      </c>
      <c r="D10">
        <v>-3.8466E-2</v>
      </c>
      <c r="E10">
        <v>-4.1852E-2</v>
      </c>
      <c r="F10">
        <v>-0.29164800000000002</v>
      </c>
      <c r="G10">
        <v>0.44260899999999997</v>
      </c>
      <c r="H10">
        <v>-0.17845</v>
      </c>
      <c r="I10">
        <v>-0.16891999999999999</v>
      </c>
      <c r="J10">
        <v>-1.2258E-2</v>
      </c>
      <c r="K10">
        <v>500.904</v>
      </c>
      <c r="L10">
        <v>154.66</v>
      </c>
      <c r="M10">
        <v>1165.29</v>
      </c>
      <c r="N10">
        <v>-0.25062000000000001</v>
      </c>
      <c r="O10">
        <v>2.9190000000000001E-2</v>
      </c>
      <c r="P10">
        <v>175.5835731</v>
      </c>
      <c r="Q10" t="s">
        <v>221</v>
      </c>
      <c r="R10">
        <v>0.165352</v>
      </c>
      <c r="S10">
        <v>-3.8466E-2</v>
      </c>
      <c r="T10">
        <v>-4.1852E-2</v>
      </c>
      <c r="U10">
        <v>-0.29164800000000002</v>
      </c>
      <c r="V10">
        <v>0.44260899999999997</v>
      </c>
      <c r="W10">
        <v>-0.17845</v>
      </c>
      <c r="X10">
        <v>-0.16891999999999999</v>
      </c>
      <c r="Y10">
        <v>-1.2258E-2</v>
      </c>
      <c r="Z10">
        <v>500.904</v>
      </c>
      <c r="AA10">
        <v>154.66</v>
      </c>
      <c r="AB10">
        <v>1165.29</v>
      </c>
      <c r="AC10">
        <v>-0.25062000000000001</v>
      </c>
      <c r="AD10">
        <v>2.9190000000000001E-2</v>
      </c>
      <c r="AE10">
        <v>175.5835731</v>
      </c>
      <c r="AF10" t="s">
        <v>221</v>
      </c>
      <c r="AG10">
        <v>0.165352</v>
      </c>
      <c r="AH10">
        <v>-3.8466E-2</v>
      </c>
      <c r="AI10">
        <v>-4.1852E-2</v>
      </c>
      <c r="AJ10">
        <v>-0.29164800000000002</v>
      </c>
      <c r="AK10">
        <v>0.44260899999999997</v>
      </c>
      <c r="AL10">
        <v>-0.17845</v>
      </c>
      <c r="AM10">
        <v>-0.16891999999999999</v>
      </c>
      <c r="AN10">
        <v>-1.2258E-2</v>
      </c>
      <c r="AO10">
        <v>500.904</v>
      </c>
      <c r="AP10">
        <v>154.66</v>
      </c>
      <c r="AQ10">
        <v>1165.29</v>
      </c>
      <c r="AR10">
        <v>-0.25062000000000001</v>
      </c>
      <c r="AS10">
        <v>2.9190000000000001E-2</v>
      </c>
      <c r="AT10">
        <v>175.5835731</v>
      </c>
    </row>
    <row r="11" spans="1:46" x14ac:dyDescent="0.25">
      <c r="A11" t="s">
        <v>23</v>
      </c>
      <c r="B11" t="s">
        <v>222</v>
      </c>
      <c r="C11">
        <v>0.13614100000000001</v>
      </c>
      <c r="D11">
        <v>-4.0851999999999999E-2</v>
      </c>
      <c r="E11">
        <v>-4.0846E-2</v>
      </c>
      <c r="F11">
        <v>-0.18326200000000001</v>
      </c>
      <c r="G11">
        <v>0.44565300000000002</v>
      </c>
      <c r="H11">
        <v>-0.170596</v>
      </c>
      <c r="I11">
        <v>-0.17070199999999999</v>
      </c>
      <c r="J11">
        <v>-3.5645000000000003E-2</v>
      </c>
      <c r="K11">
        <v>504.423</v>
      </c>
      <c r="L11">
        <v>167.51499999999999</v>
      </c>
      <c r="M11">
        <v>1237.23</v>
      </c>
      <c r="N11">
        <v>-0.25135000000000002</v>
      </c>
      <c r="O11">
        <v>3.4619999999999998E-2</v>
      </c>
      <c r="P11">
        <v>179.4490347</v>
      </c>
      <c r="Q11" t="s">
        <v>222</v>
      </c>
      <c r="R11">
        <v>0.13614100000000001</v>
      </c>
      <c r="S11">
        <v>-4.0851999999999999E-2</v>
      </c>
      <c r="T11">
        <v>-4.0846E-2</v>
      </c>
      <c r="U11">
        <v>-0.18326200000000001</v>
      </c>
      <c r="V11">
        <v>0.44565300000000002</v>
      </c>
      <c r="W11">
        <v>-0.170596</v>
      </c>
      <c r="X11">
        <v>-0.17070199999999999</v>
      </c>
      <c r="Y11">
        <v>-3.5645000000000003E-2</v>
      </c>
      <c r="Z11">
        <v>504.423</v>
      </c>
      <c r="AA11">
        <v>167.51499999999999</v>
      </c>
      <c r="AB11">
        <v>1237.23</v>
      </c>
      <c r="AC11">
        <v>-0.25135000000000002</v>
      </c>
      <c r="AD11">
        <v>3.4619999999999998E-2</v>
      </c>
      <c r="AE11">
        <v>179.4490347</v>
      </c>
      <c r="AF11" t="s">
        <v>222</v>
      </c>
      <c r="AG11">
        <v>0.13614100000000001</v>
      </c>
      <c r="AH11">
        <v>-4.0851999999999999E-2</v>
      </c>
      <c r="AI11">
        <v>-4.0846E-2</v>
      </c>
      <c r="AJ11">
        <v>-0.18326200000000001</v>
      </c>
      <c r="AK11">
        <v>0.44565300000000002</v>
      </c>
      <c r="AL11">
        <v>-0.170596</v>
      </c>
      <c r="AM11">
        <v>-0.17070199999999999</v>
      </c>
      <c r="AN11">
        <v>-3.5645000000000003E-2</v>
      </c>
      <c r="AO11">
        <v>504.423</v>
      </c>
      <c r="AP11">
        <v>167.51499999999999</v>
      </c>
      <c r="AQ11">
        <v>1237.23</v>
      </c>
      <c r="AR11">
        <v>-0.25135000000000002</v>
      </c>
      <c r="AS11">
        <v>3.4619999999999998E-2</v>
      </c>
      <c r="AT11">
        <v>179.4490347</v>
      </c>
    </row>
    <row r="12" spans="1:46" x14ac:dyDescent="0.25">
      <c r="A12" t="s">
        <v>27</v>
      </c>
      <c r="B12" t="s">
        <v>215</v>
      </c>
      <c r="C12">
        <v>0.15546399999999999</v>
      </c>
      <c r="D12">
        <v>-3.7927000000000002E-2</v>
      </c>
      <c r="E12">
        <v>-3.7895999999999999E-2</v>
      </c>
      <c r="F12">
        <v>-0.43332700000000002</v>
      </c>
      <c r="G12">
        <v>0.39064500000000002</v>
      </c>
      <c r="H12">
        <v>-0.17117199999999999</v>
      </c>
      <c r="I12">
        <v>-0.17145299999999999</v>
      </c>
      <c r="J12">
        <v>6.7978999999999998E-2</v>
      </c>
      <c r="K12">
        <v>464.04</v>
      </c>
      <c r="L12">
        <v>158.369</v>
      </c>
      <c r="M12">
        <v>1200.6500000000001</v>
      </c>
      <c r="N12">
        <v>-0.25013999999999997</v>
      </c>
      <c r="O12">
        <v>2.3949999999999999E-2</v>
      </c>
      <c r="P12">
        <v>171.9942159</v>
      </c>
      <c r="Q12" t="s">
        <v>215</v>
      </c>
      <c r="R12">
        <v>0.15546399999999999</v>
      </c>
      <c r="S12">
        <v>-3.7927000000000002E-2</v>
      </c>
      <c r="T12">
        <v>-3.7895999999999999E-2</v>
      </c>
      <c r="U12">
        <v>-0.43332700000000002</v>
      </c>
      <c r="V12">
        <v>0.39064500000000002</v>
      </c>
      <c r="W12">
        <v>-0.17117199999999999</v>
      </c>
      <c r="X12">
        <v>-0.17145299999999999</v>
      </c>
      <c r="Y12">
        <v>6.7978999999999998E-2</v>
      </c>
      <c r="Z12">
        <v>464.04</v>
      </c>
      <c r="AA12">
        <v>158.369</v>
      </c>
      <c r="AB12">
        <v>1200.6500000000001</v>
      </c>
      <c r="AC12">
        <v>-0.25013999999999997</v>
      </c>
      <c r="AD12">
        <v>2.3949999999999999E-2</v>
      </c>
      <c r="AE12">
        <v>171.9942159</v>
      </c>
      <c r="AF12" t="s">
        <v>223</v>
      </c>
      <c r="AG12">
        <v>0.19575999999999999</v>
      </c>
      <c r="AH12">
        <v>-1.7198000000000001E-2</v>
      </c>
      <c r="AI12">
        <v>-2.7101E-2</v>
      </c>
      <c r="AJ12">
        <v>-0.15559300000000001</v>
      </c>
      <c r="AK12">
        <v>0.52158599999999999</v>
      </c>
      <c r="AL12">
        <v>-0.184866</v>
      </c>
      <c r="AM12">
        <v>-0.150033</v>
      </c>
      <c r="AN12">
        <v>-8.6227999999999999E-2</v>
      </c>
      <c r="AO12">
        <v>497.02800000000002</v>
      </c>
      <c r="AP12">
        <v>58.020899999999997</v>
      </c>
      <c r="AQ12">
        <v>1117.57</v>
      </c>
      <c r="AR12">
        <v>-0.24285999999999999</v>
      </c>
      <c r="AS12">
        <v>-2.409E-2</v>
      </c>
      <c r="AT12">
        <v>137.28036270000001</v>
      </c>
    </row>
    <row r="13" spans="1:46" x14ac:dyDescent="0.25">
      <c r="A13" t="s">
        <v>36</v>
      </c>
      <c r="B13" t="s">
        <v>215</v>
      </c>
      <c r="C13">
        <v>0.15546399999999999</v>
      </c>
      <c r="D13">
        <v>-3.7927000000000002E-2</v>
      </c>
      <c r="E13">
        <v>-3.7895999999999999E-2</v>
      </c>
      <c r="F13">
        <v>-0.43332700000000002</v>
      </c>
      <c r="G13">
        <v>0.39064500000000002</v>
      </c>
      <c r="H13">
        <v>-0.17117199999999999</v>
      </c>
      <c r="I13">
        <v>-0.17145299999999999</v>
      </c>
      <c r="J13">
        <v>6.7978999999999998E-2</v>
      </c>
      <c r="K13">
        <v>464.04</v>
      </c>
      <c r="L13">
        <v>158.369</v>
      </c>
      <c r="M13">
        <v>1200.6500000000001</v>
      </c>
      <c r="N13">
        <v>-0.25013999999999997</v>
      </c>
      <c r="O13">
        <v>2.3949999999999999E-2</v>
      </c>
      <c r="P13">
        <v>171.9942159</v>
      </c>
      <c r="Q13" t="s">
        <v>215</v>
      </c>
      <c r="R13">
        <v>0.15546399999999999</v>
      </c>
      <c r="S13">
        <v>-3.7927000000000002E-2</v>
      </c>
      <c r="T13">
        <v>-3.7895999999999999E-2</v>
      </c>
      <c r="U13">
        <v>-0.43332700000000002</v>
      </c>
      <c r="V13">
        <v>0.39064500000000002</v>
      </c>
      <c r="W13">
        <v>-0.17117199999999999</v>
      </c>
      <c r="X13">
        <v>-0.17145299999999999</v>
      </c>
      <c r="Y13">
        <v>6.7978999999999998E-2</v>
      </c>
      <c r="Z13">
        <v>464.04</v>
      </c>
      <c r="AA13">
        <v>158.369</v>
      </c>
      <c r="AB13">
        <v>1200.6500000000001</v>
      </c>
      <c r="AC13">
        <v>-0.25013999999999997</v>
      </c>
      <c r="AD13">
        <v>2.3949999999999999E-2</v>
      </c>
      <c r="AE13">
        <v>171.9942159</v>
      </c>
      <c r="AF13" t="s">
        <v>224</v>
      </c>
      <c r="AG13">
        <v>0.19655700000000001</v>
      </c>
      <c r="AH13">
        <v>-0.15474499999999999</v>
      </c>
      <c r="AI13">
        <v>-2.1359E-2</v>
      </c>
      <c r="AJ13">
        <v>-2.0971E-2</v>
      </c>
      <c r="AK13">
        <v>0.58389199999999997</v>
      </c>
      <c r="AL13">
        <v>-0.24593000000000001</v>
      </c>
      <c r="AM13">
        <v>-0.16448699999999999</v>
      </c>
      <c r="AN13">
        <v>-0.162995</v>
      </c>
      <c r="AO13">
        <v>509.89400000000001</v>
      </c>
      <c r="AP13">
        <v>59.310899999999997</v>
      </c>
      <c r="AQ13">
        <v>1057.7</v>
      </c>
      <c r="AR13">
        <v>-0.23705999999999999</v>
      </c>
      <c r="AS13">
        <v>-2.997E-2</v>
      </c>
      <c r="AT13">
        <v>129.9510459</v>
      </c>
    </row>
    <row r="14" spans="1:46" x14ac:dyDescent="0.25">
      <c r="A14" t="s">
        <v>37</v>
      </c>
      <c r="B14" t="s">
        <v>223</v>
      </c>
      <c r="C14">
        <v>0.19575999999999999</v>
      </c>
      <c r="D14">
        <v>-1.7198000000000001E-2</v>
      </c>
      <c r="E14">
        <v>-2.7101E-2</v>
      </c>
      <c r="F14">
        <v>-0.15559300000000001</v>
      </c>
      <c r="G14">
        <v>0.52158599999999999</v>
      </c>
      <c r="H14">
        <v>-0.184866</v>
      </c>
      <c r="I14">
        <v>-0.150033</v>
      </c>
      <c r="J14">
        <v>-8.6227999999999999E-2</v>
      </c>
      <c r="K14">
        <v>497.02800000000002</v>
      </c>
      <c r="L14">
        <v>58.020899999999997</v>
      </c>
      <c r="M14">
        <v>1117.57</v>
      </c>
      <c r="N14">
        <v>-0.24285999999999999</v>
      </c>
      <c r="O14">
        <v>-2.409E-2</v>
      </c>
      <c r="P14">
        <v>137.28036270000001</v>
      </c>
      <c r="Q14" t="s">
        <v>219</v>
      </c>
      <c r="R14">
        <v>0.153248</v>
      </c>
      <c r="S14">
        <v>-3.7562999999999999E-2</v>
      </c>
      <c r="T14">
        <v>-3.7512999999999998E-2</v>
      </c>
      <c r="U14">
        <v>-0.273613</v>
      </c>
      <c r="V14">
        <v>0.43281799999999998</v>
      </c>
      <c r="W14">
        <v>-0.18011099999999999</v>
      </c>
      <c r="X14">
        <v>-0.18074100000000001</v>
      </c>
      <c r="Y14">
        <v>3.7199999999999999E-4</v>
      </c>
      <c r="Z14">
        <v>504.39800000000002</v>
      </c>
      <c r="AA14">
        <v>159.078</v>
      </c>
      <c r="AB14">
        <v>1213.46</v>
      </c>
      <c r="AC14">
        <v>-0.25091000000000002</v>
      </c>
      <c r="AD14">
        <v>2.6839999999999999E-2</v>
      </c>
      <c r="AE14">
        <v>174.29090249999999</v>
      </c>
      <c r="AF14" t="s">
        <v>219</v>
      </c>
      <c r="AG14">
        <v>0.153248</v>
      </c>
      <c r="AH14">
        <v>-3.7562999999999999E-2</v>
      </c>
      <c r="AI14">
        <v>-3.7512999999999998E-2</v>
      </c>
      <c r="AJ14">
        <v>-0.273613</v>
      </c>
      <c r="AK14">
        <v>0.43281799999999998</v>
      </c>
      <c r="AL14">
        <v>-0.18011099999999999</v>
      </c>
      <c r="AM14">
        <v>-0.18074100000000001</v>
      </c>
      <c r="AN14">
        <v>3.7199999999999999E-4</v>
      </c>
      <c r="AO14">
        <v>504.39800000000002</v>
      </c>
      <c r="AP14">
        <v>159.078</v>
      </c>
      <c r="AQ14">
        <v>1213.46</v>
      </c>
      <c r="AR14">
        <v>-0.25091000000000002</v>
      </c>
      <c r="AS14">
        <v>2.6839999999999999E-2</v>
      </c>
      <c r="AT14">
        <v>174.29090249999999</v>
      </c>
    </row>
    <row r="15" spans="1:46" x14ac:dyDescent="0.25">
      <c r="A15" t="s">
        <v>38</v>
      </c>
      <c r="B15" t="s">
        <v>225</v>
      </c>
      <c r="C15">
        <v>0.17983299999999999</v>
      </c>
      <c r="D15">
        <v>-3.8869000000000001E-2</v>
      </c>
      <c r="E15">
        <v>-3.8897000000000001E-2</v>
      </c>
      <c r="F15">
        <v>-0.16137699999999999</v>
      </c>
      <c r="G15">
        <v>0.73704599999999998</v>
      </c>
      <c r="H15">
        <v>-0.22905900000000001</v>
      </c>
      <c r="I15">
        <v>-0.22885</v>
      </c>
      <c r="J15">
        <v>-0.54333100000000001</v>
      </c>
      <c r="K15">
        <v>511.279</v>
      </c>
      <c r="L15">
        <v>80.517799999999994</v>
      </c>
      <c r="M15">
        <v>1126.25</v>
      </c>
      <c r="N15">
        <v>-0.19825000000000001</v>
      </c>
      <c r="O15">
        <v>-1.5640000000000001E-2</v>
      </c>
      <c r="P15">
        <v>114.5896011</v>
      </c>
      <c r="Q15" t="s">
        <v>219</v>
      </c>
      <c r="R15">
        <v>0.153248</v>
      </c>
      <c r="S15">
        <v>-3.7562999999999999E-2</v>
      </c>
      <c r="T15">
        <v>-3.7512999999999998E-2</v>
      </c>
      <c r="U15">
        <v>-0.273613</v>
      </c>
      <c r="V15">
        <v>0.43281799999999998</v>
      </c>
      <c r="W15">
        <v>-0.18011099999999999</v>
      </c>
      <c r="X15">
        <v>-0.18074100000000001</v>
      </c>
      <c r="Y15">
        <v>3.7199999999999999E-4</v>
      </c>
      <c r="Z15">
        <v>504.39800000000002</v>
      </c>
      <c r="AA15">
        <v>159.078</v>
      </c>
      <c r="AB15">
        <v>1213.46</v>
      </c>
      <c r="AC15">
        <v>-0.25091000000000002</v>
      </c>
      <c r="AD15">
        <v>2.6839999999999999E-2</v>
      </c>
      <c r="AE15">
        <v>174.29090249999999</v>
      </c>
      <c r="AF15" t="s">
        <v>219</v>
      </c>
      <c r="AG15">
        <v>0.153248</v>
      </c>
      <c r="AH15">
        <v>-3.7562999999999999E-2</v>
      </c>
      <c r="AI15">
        <v>-3.7512999999999998E-2</v>
      </c>
      <c r="AJ15">
        <v>-0.273613</v>
      </c>
      <c r="AK15">
        <v>0.43281799999999998</v>
      </c>
      <c r="AL15">
        <v>-0.18011099999999999</v>
      </c>
      <c r="AM15">
        <v>-0.18074100000000001</v>
      </c>
      <c r="AN15">
        <v>3.7199999999999999E-4</v>
      </c>
      <c r="AO15">
        <v>504.39800000000002</v>
      </c>
      <c r="AP15">
        <v>159.078</v>
      </c>
      <c r="AQ15">
        <v>1213.46</v>
      </c>
      <c r="AR15">
        <v>-0.25091000000000002</v>
      </c>
      <c r="AS15">
        <v>2.6839999999999999E-2</v>
      </c>
      <c r="AT15">
        <v>174.29090249999999</v>
      </c>
    </row>
    <row r="16" spans="1:46" x14ac:dyDescent="0.25">
      <c r="A16" t="s">
        <v>39</v>
      </c>
      <c r="B16" t="s">
        <v>226</v>
      </c>
      <c r="C16">
        <v>0.17224300000000001</v>
      </c>
      <c r="D16">
        <v>-1.7232000000000001E-2</v>
      </c>
      <c r="E16">
        <v>-1.7132000000000001E-2</v>
      </c>
      <c r="F16">
        <v>-0.208619</v>
      </c>
      <c r="G16">
        <v>0.453625</v>
      </c>
      <c r="H16">
        <v>-0.149233</v>
      </c>
      <c r="I16">
        <v>-0.148867</v>
      </c>
      <c r="J16">
        <v>-9.0648999999999993E-2</v>
      </c>
      <c r="K16">
        <v>522.11699999999996</v>
      </c>
      <c r="L16">
        <v>59.5777</v>
      </c>
      <c r="M16">
        <v>1075.02</v>
      </c>
      <c r="N16">
        <v>-0.23172000000000001</v>
      </c>
      <c r="O16">
        <v>-1.618E-2</v>
      </c>
      <c r="P16">
        <v>135.25350539999999</v>
      </c>
      <c r="Q16" t="s">
        <v>219</v>
      </c>
      <c r="R16">
        <v>0.153248</v>
      </c>
      <c r="S16">
        <v>-3.7562999999999999E-2</v>
      </c>
      <c r="T16">
        <v>-3.7512999999999998E-2</v>
      </c>
      <c r="U16">
        <v>-0.273613</v>
      </c>
      <c r="V16">
        <v>0.43281799999999998</v>
      </c>
      <c r="W16">
        <v>-0.18011099999999999</v>
      </c>
      <c r="X16">
        <v>-0.18074100000000001</v>
      </c>
      <c r="Y16">
        <v>3.7199999999999999E-4</v>
      </c>
      <c r="Z16">
        <v>504.39800000000002</v>
      </c>
      <c r="AA16">
        <v>159.078</v>
      </c>
      <c r="AB16">
        <v>1213.46</v>
      </c>
      <c r="AC16">
        <v>-0.25091000000000002</v>
      </c>
      <c r="AD16">
        <v>2.6839999999999999E-2</v>
      </c>
      <c r="AE16">
        <v>174.29090249999999</v>
      </c>
      <c r="AF16" t="s">
        <v>219</v>
      </c>
      <c r="AG16">
        <v>0.153248</v>
      </c>
      <c r="AH16">
        <v>-3.7562999999999999E-2</v>
      </c>
      <c r="AI16">
        <v>-3.7512999999999998E-2</v>
      </c>
      <c r="AJ16">
        <v>-0.273613</v>
      </c>
      <c r="AK16">
        <v>0.43281799999999998</v>
      </c>
      <c r="AL16">
        <v>-0.18011099999999999</v>
      </c>
      <c r="AM16">
        <v>-0.18074100000000001</v>
      </c>
      <c r="AN16">
        <v>3.7199999999999999E-4</v>
      </c>
      <c r="AO16">
        <v>504.39800000000002</v>
      </c>
      <c r="AP16">
        <v>159.078</v>
      </c>
      <c r="AQ16">
        <v>1213.46</v>
      </c>
      <c r="AR16">
        <v>-0.25091000000000002</v>
      </c>
      <c r="AS16">
        <v>2.6839999999999999E-2</v>
      </c>
      <c r="AT16">
        <v>174.29090249999999</v>
      </c>
    </row>
    <row r="17" spans="1:46" x14ac:dyDescent="0.25">
      <c r="A17" t="s">
        <v>40</v>
      </c>
      <c r="B17" t="s">
        <v>227</v>
      </c>
      <c r="C17">
        <v>0.205571</v>
      </c>
      <c r="D17">
        <v>-2.1642999999999999E-2</v>
      </c>
      <c r="E17">
        <v>-1.9637000000000002E-2</v>
      </c>
      <c r="F17">
        <v>-8.1958000000000003E-2</v>
      </c>
      <c r="G17">
        <v>0.753996</v>
      </c>
      <c r="H17">
        <v>-0.20081299999999999</v>
      </c>
      <c r="I17">
        <v>-0.19378400000000001</v>
      </c>
      <c r="J17">
        <v>3.4000000000000002E-4</v>
      </c>
      <c r="K17">
        <v>543.69299999999998</v>
      </c>
      <c r="L17">
        <v>61.252299999999998</v>
      </c>
      <c r="M17">
        <v>1062.58</v>
      </c>
      <c r="N17">
        <v>-0.21682999999999999</v>
      </c>
      <c r="O17">
        <v>-3.6139999999999999E-2</v>
      </c>
      <c r="P17">
        <v>113.38478189999999</v>
      </c>
      <c r="Q17" t="s">
        <v>219</v>
      </c>
      <c r="R17">
        <v>0.153248</v>
      </c>
      <c r="S17">
        <v>-3.7562999999999999E-2</v>
      </c>
      <c r="T17">
        <v>-3.7512999999999998E-2</v>
      </c>
      <c r="U17">
        <v>-0.273613</v>
      </c>
      <c r="V17">
        <v>0.43281799999999998</v>
      </c>
      <c r="W17">
        <v>-0.18011099999999999</v>
      </c>
      <c r="X17">
        <v>-0.18074100000000001</v>
      </c>
      <c r="Y17">
        <v>3.7199999999999999E-4</v>
      </c>
      <c r="Z17">
        <v>504.39800000000002</v>
      </c>
      <c r="AA17">
        <v>159.078</v>
      </c>
      <c r="AB17">
        <v>1213.46</v>
      </c>
      <c r="AC17">
        <v>-0.25091000000000002</v>
      </c>
      <c r="AD17">
        <v>2.6839999999999999E-2</v>
      </c>
      <c r="AE17">
        <v>174.29090249999999</v>
      </c>
      <c r="AF17" t="s">
        <v>219</v>
      </c>
      <c r="AG17">
        <v>0.153248</v>
      </c>
      <c r="AH17">
        <v>-3.7562999999999999E-2</v>
      </c>
      <c r="AI17">
        <v>-3.7512999999999998E-2</v>
      </c>
      <c r="AJ17">
        <v>-0.273613</v>
      </c>
      <c r="AK17">
        <v>0.43281799999999998</v>
      </c>
      <c r="AL17">
        <v>-0.18011099999999999</v>
      </c>
      <c r="AM17">
        <v>-0.18074100000000001</v>
      </c>
      <c r="AN17">
        <v>3.7199999999999999E-4</v>
      </c>
      <c r="AO17">
        <v>504.39800000000002</v>
      </c>
      <c r="AP17">
        <v>159.078</v>
      </c>
      <c r="AQ17">
        <v>1213.46</v>
      </c>
      <c r="AR17">
        <v>-0.25091000000000002</v>
      </c>
      <c r="AS17">
        <v>2.6839999999999999E-2</v>
      </c>
      <c r="AT17">
        <v>174.29090249999999</v>
      </c>
    </row>
    <row r="18" spans="1:46" x14ac:dyDescent="0.25">
      <c r="A18" t="s">
        <v>43</v>
      </c>
      <c r="B18" t="s">
        <v>228</v>
      </c>
      <c r="C18">
        <v>0.19153100000000001</v>
      </c>
      <c r="D18">
        <v>1.1310000000000001E-3</v>
      </c>
      <c r="E18">
        <v>1.1310000000000001E-3</v>
      </c>
      <c r="F18">
        <v>1.1310000000000001E-3</v>
      </c>
      <c r="G18">
        <v>0.55915800000000004</v>
      </c>
      <c r="H18">
        <v>2.8558E-2</v>
      </c>
      <c r="I18">
        <v>2.8558E-2</v>
      </c>
      <c r="J18">
        <v>2.8558E-2</v>
      </c>
      <c r="K18">
        <v>505.327</v>
      </c>
      <c r="L18">
        <v>61.268000000000001</v>
      </c>
      <c r="M18">
        <v>1058.9100000000001</v>
      </c>
      <c r="N18">
        <v>-0.24124999999999999</v>
      </c>
      <c r="O18">
        <v>-3.9399999999999998E-2</v>
      </c>
      <c r="P18">
        <v>126.6628935</v>
      </c>
      <c r="Q18" t="s">
        <v>219</v>
      </c>
      <c r="R18">
        <v>0.153248</v>
      </c>
      <c r="S18">
        <v>-3.7562999999999999E-2</v>
      </c>
      <c r="T18">
        <v>-3.7512999999999998E-2</v>
      </c>
      <c r="U18">
        <v>-0.273613</v>
      </c>
      <c r="V18">
        <v>0.43281799999999998</v>
      </c>
      <c r="W18">
        <v>-0.18011099999999999</v>
      </c>
      <c r="X18">
        <v>-0.18074100000000001</v>
      </c>
      <c r="Y18">
        <v>3.7199999999999999E-4</v>
      </c>
      <c r="Z18">
        <v>504.39800000000002</v>
      </c>
      <c r="AA18">
        <v>159.078</v>
      </c>
      <c r="AB18">
        <v>1213.46</v>
      </c>
      <c r="AC18">
        <v>-0.25091000000000002</v>
      </c>
      <c r="AD18">
        <v>2.6839999999999999E-2</v>
      </c>
      <c r="AE18">
        <v>174.29090249999999</v>
      </c>
      <c r="AF18" t="s">
        <v>219</v>
      </c>
      <c r="AG18">
        <v>0.153248</v>
      </c>
      <c r="AH18">
        <v>-3.7562999999999999E-2</v>
      </c>
      <c r="AI18">
        <v>-3.7512999999999998E-2</v>
      </c>
      <c r="AJ18">
        <v>-0.273613</v>
      </c>
      <c r="AK18">
        <v>0.43281799999999998</v>
      </c>
      <c r="AL18">
        <v>-0.18011099999999999</v>
      </c>
      <c r="AM18">
        <v>-0.18074100000000001</v>
      </c>
      <c r="AN18">
        <v>3.7199999999999999E-4</v>
      </c>
      <c r="AO18">
        <v>504.39800000000002</v>
      </c>
      <c r="AP18">
        <v>159.078</v>
      </c>
      <c r="AQ18">
        <v>1213.46</v>
      </c>
      <c r="AR18">
        <v>-0.25091000000000002</v>
      </c>
      <c r="AS18">
        <v>2.6839999999999999E-2</v>
      </c>
      <c r="AT18">
        <v>174.29090249999999</v>
      </c>
    </row>
    <row r="19" spans="1:46" x14ac:dyDescent="0.25">
      <c r="A19" t="s">
        <v>28</v>
      </c>
      <c r="B19" t="s">
        <v>215</v>
      </c>
      <c r="C19">
        <v>0.15546399999999999</v>
      </c>
      <c r="D19">
        <v>-3.7927000000000002E-2</v>
      </c>
      <c r="E19">
        <v>-3.7895999999999999E-2</v>
      </c>
      <c r="F19">
        <v>-0.43332700000000002</v>
      </c>
      <c r="G19">
        <v>0.39064500000000002</v>
      </c>
      <c r="H19">
        <v>-0.17117199999999999</v>
      </c>
      <c r="I19">
        <v>-0.17145299999999999</v>
      </c>
      <c r="J19">
        <v>6.7978999999999998E-2</v>
      </c>
      <c r="K19">
        <v>464.04</v>
      </c>
      <c r="L19">
        <v>158.369</v>
      </c>
      <c r="M19">
        <v>1200.6500000000001</v>
      </c>
      <c r="N19">
        <v>-0.25013999999999997</v>
      </c>
      <c r="O19">
        <v>2.3949999999999999E-2</v>
      </c>
      <c r="P19">
        <v>171.9942159</v>
      </c>
      <c r="Q19" t="s">
        <v>215</v>
      </c>
      <c r="R19">
        <v>0.15546399999999999</v>
      </c>
      <c r="S19">
        <v>-3.7927000000000002E-2</v>
      </c>
      <c r="T19">
        <v>-3.7895999999999999E-2</v>
      </c>
      <c r="U19">
        <v>-0.43332700000000002</v>
      </c>
      <c r="V19">
        <v>0.39064500000000002</v>
      </c>
      <c r="W19">
        <v>-0.17117199999999999</v>
      </c>
      <c r="X19">
        <v>-0.17145299999999999</v>
      </c>
      <c r="Y19">
        <v>6.7978999999999998E-2</v>
      </c>
      <c r="Z19">
        <v>464.04</v>
      </c>
      <c r="AA19">
        <v>158.369</v>
      </c>
      <c r="AB19">
        <v>1200.6500000000001</v>
      </c>
      <c r="AC19">
        <v>-0.25013999999999997</v>
      </c>
      <c r="AD19">
        <v>2.3949999999999999E-2</v>
      </c>
      <c r="AE19">
        <v>171.9942159</v>
      </c>
      <c r="AF19" t="s">
        <v>225</v>
      </c>
      <c r="AG19">
        <v>0.17983299999999999</v>
      </c>
      <c r="AH19">
        <v>-3.8869000000000001E-2</v>
      </c>
      <c r="AI19">
        <v>-3.8897000000000001E-2</v>
      </c>
      <c r="AJ19">
        <v>-0.16137699999999999</v>
      </c>
      <c r="AK19">
        <v>0.73704599999999998</v>
      </c>
      <c r="AL19">
        <v>-0.22905900000000001</v>
      </c>
      <c r="AM19">
        <v>-0.22885</v>
      </c>
      <c r="AN19">
        <v>-0.54333100000000001</v>
      </c>
      <c r="AO19">
        <v>511.279</v>
      </c>
      <c r="AP19">
        <v>80.517799999999994</v>
      </c>
      <c r="AQ19">
        <v>1126.25</v>
      </c>
      <c r="AR19">
        <v>-0.19825000000000001</v>
      </c>
      <c r="AS19">
        <v>-1.5640000000000001E-2</v>
      </c>
      <c r="AT19">
        <v>114.5896011</v>
      </c>
    </row>
    <row r="20" spans="1:46" x14ac:dyDescent="0.25">
      <c r="A20" t="s">
        <v>45</v>
      </c>
      <c r="B20" t="s">
        <v>229</v>
      </c>
      <c r="C20">
        <v>0.210537</v>
      </c>
      <c r="D20">
        <v>-0.18282599999999999</v>
      </c>
      <c r="E20">
        <v>-2.5245E-2</v>
      </c>
      <c r="F20">
        <v>-8.1609999999999999E-3</v>
      </c>
      <c r="G20">
        <v>0.50115699999999996</v>
      </c>
      <c r="H20">
        <v>-0.142571</v>
      </c>
      <c r="I20">
        <v>-0.15087999999999999</v>
      </c>
      <c r="J20">
        <v>-0.130694</v>
      </c>
      <c r="K20">
        <v>524.41399999999999</v>
      </c>
      <c r="L20">
        <v>65.549800000000005</v>
      </c>
      <c r="M20">
        <v>1095.94</v>
      </c>
      <c r="N20">
        <v>-0.20849000000000001</v>
      </c>
      <c r="O20">
        <v>-2.1530000000000001E-2</v>
      </c>
      <c r="P20">
        <v>117.3192696</v>
      </c>
      <c r="Q20" t="s">
        <v>219</v>
      </c>
      <c r="R20">
        <v>0.153248</v>
      </c>
      <c r="S20">
        <v>-3.7562999999999999E-2</v>
      </c>
      <c r="T20">
        <v>-3.7512999999999998E-2</v>
      </c>
      <c r="U20">
        <v>-0.273613</v>
      </c>
      <c r="V20">
        <v>0.43281799999999998</v>
      </c>
      <c r="W20">
        <v>-0.18011099999999999</v>
      </c>
      <c r="X20">
        <v>-0.18074100000000001</v>
      </c>
      <c r="Y20">
        <v>3.7199999999999999E-4</v>
      </c>
      <c r="Z20">
        <v>504.39800000000002</v>
      </c>
      <c r="AA20">
        <v>159.078</v>
      </c>
      <c r="AB20">
        <v>1213.46</v>
      </c>
      <c r="AC20">
        <v>-0.25091000000000002</v>
      </c>
      <c r="AD20">
        <v>2.6839999999999999E-2</v>
      </c>
      <c r="AE20">
        <v>174.29090249999999</v>
      </c>
      <c r="AF20" t="s">
        <v>219</v>
      </c>
      <c r="AG20">
        <v>0.153248</v>
      </c>
      <c r="AH20">
        <v>-3.7562999999999999E-2</v>
      </c>
      <c r="AI20">
        <v>-3.7512999999999998E-2</v>
      </c>
      <c r="AJ20">
        <v>-0.273613</v>
      </c>
      <c r="AK20">
        <v>0.43281799999999998</v>
      </c>
      <c r="AL20">
        <v>-0.18011099999999999</v>
      </c>
      <c r="AM20">
        <v>-0.18074100000000001</v>
      </c>
      <c r="AN20">
        <v>3.7199999999999999E-4</v>
      </c>
      <c r="AO20">
        <v>504.39800000000002</v>
      </c>
      <c r="AP20">
        <v>159.078</v>
      </c>
      <c r="AQ20">
        <v>1213.46</v>
      </c>
      <c r="AR20">
        <v>-0.25091000000000002</v>
      </c>
      <c r="AS20">
        <v>2.6839999999999999E-2</v>
      </c>
      <c r="AT20">
        <v>174.29090249999999</v>
      </c>
    </row>
    <row r="21" spans="1:46" x14ac:dyDescent="0.25">
      <c r="A21" t="s">
        <v>46</v>
      </c>
      <c r="B21" t="s">
        <v>230</v>
      </c>
      <c r="C21">
        <v>0.18133099999999999</v>
      </c>
      <c r="D21">
        <v>1.2633E-2</v>
      </c>
      <c r="E21">
        <v>1.2633E-2</v>
      </c>
      <c r="F21">
        <v>1.2633E-2</v>
      </c>
      <c r="G21">
        <v>0.57125400000000004</v>
      </c>
      <c r="H21">
        <v>-6.8256999999999998E-2</v>
      </c>
      <c r="I21">
        <v>-6.8256999999999998E-2</v>
      </c>
      <c r="J21">
        <v>-6.8256999999999998E-2</v>
      </c>
      <c r="K21">
        <v>517.27599999999995</v>
      </c>
      <c r="L21">
        <v>59.159599999999998</v>
      </c>
      <c r="M21">
        <v>1090.79</v>
      </c>
      <c r="N21">
        <v>-0.22214999999999999</v>
      </c>
      <c r="O21">
        <v>-2.6800000000000001E-2</v>
      </c>
      <c r="P21">
        <v>122.5840785</v>
      </c>
      <c r="Q21" t="s">
        <v>219</v>
      </c>
      <c r="R21">
        <v>0.153248</v>
      </c>
      <c r="S21">
        <v>-3.7562999999999999E-2</v>
      </c>
      <c r="T21">
        <v>-3.7512999999999998E-2</v>
      </c>
      <c r="U21">
        <v>-0.273613</v>
      </c>
      <c r="V21">
        <v>0.43281799999999998</v>
      </c>
      <c r="W21">
        <v>-0.18011099999999999</v>
      </c>
      <c r="X21">
        <v>-0.18074100000000001</v>
      </c>
      <c r="Y21">
        <v>3.7199999999999999E-4</v>
      </c>
      <c r="Z21">
        <v>504.39800000000002</v>
      </c>
      <c r="AA21">
        <v>159.078</v>
      </c>
      <c r="AB21">
        <v>1213.46</v>
      </c>
      <c r="AC21">
        <v>-0.25091000000000002</v>
      </c>
      <c r="AD21">
        <v>2.6839999999999999E-2</v>
      </c>
      <c r="AE21">
        <v>174.29090249999999</v>
      </c>
      <c r="AF21" t="s">
        <v>219</v>
      </c>
      <c r="AG21">
        <v>0.153248</v>
      </c>
      <c r="AH21">
        <v>-3.7562999999999999E-2</v>
      </c>
      <c r="AI21">
        <v>-3.7512999999999998E-2</v>
      </c>
      <c r="AJ21">
        <v>-0.273613</v>
      </c>
      <c r="AK21">
        <v>0.43281799999999998</v>
      </c>
      <c r="AL21">
        <v>-0.18011099999999999</v>
      </c>
      <c r="AM21">
        <v>-0.18074100000000001</v>
      </c>
      <c r="AN21">
        <v>3.7199999999999999E-4</v>
      </c>
      <c r="AO21">
        <v>504.39800000000002</v>
      </c>
      <c r="AP21">
        <v>159.078</v>
      </c>
      <c r="AQ21">
        <v>1213.46</v>
      </c>
      <c r="AR21">
        <v>-0.25091000000000002</v>
      </c>
      <c r="AS21">
        <v>2.6839999999999999E-2</v>
      </c>
      <c r="AT21">
        <v>174.29090249999999</v>
      </c>
    </row>
    <row r="22" spans="1:46" x14ac:dyDescent="0.25">
      <c r="A22" t="s">
        <v>47</v>
      </c>
      <c r="B22" t="s">
        <v>231</v>
      </c>
      <c r="C22">
        <v>0.217833</v>
      </c>
      <c r="D22">
        <v>-3.7524000000000002E-2</v>
      </c>
      <c r="E22">
        <v>-3.7675E-2</v>
      </c>
      <c r="F22">
        <v>-0.24013000000000001</v>
      </c>
      <c r="G22">
        <v>0.67638599999999993</v>
      </c>
      <c r="H22">
        <v>-0.17860500000000001</v>
      </c>
      <c r="I22">
        <v>-0.189442</v>
      </c>
      <c r="J22">
        <v>-0.54935</v>
      </c>
      <c r="K22">
        <v>552.529</v>
      </c>
      <c r="L22">
        <v>82.523200000000003</v>
      </c>
      <c r="M22">
        <v>1112.6300000000001</v>
      </c>
      <c r="N22">
        <v>-0.20848</v>
      </c>
      <c r="O22">
        <v>-5.2249999999999998E-2</v>
      </c>
      <c r="P22">
        <v>98.035887299999999</v>
      </c>
      <c r="Q22" t="s">
        <v>219</v>
      </c>
      <c r="R22">
        <v>0.153248</v>
      </c>
      <c r="S22">
        <v>-3.7562999999999999E-2</v>
      </c>
      <c r="T22">
        <v>-3.7512999999999998E-2</v>
      </c>
      <c r="U22">
        <v>-0.273613</v>
      </c>
      <c r="V22">
        <v>0.43281799999999998</v>
      </c>
      <c r="W22">
        <v>-0.18011099999999999</v>
      </c>
      <c r="X22">
        <v>-0.18074100000000001</v>
      </c>
      <c r="Y22">
        <v>3.7199999999999999E-4</v>
      </c>
      <c r="Z22">
        <v>504.39800000000002</v>
      </c>
      <c r="AA22">
        <v>159.078</v>
      </c>
      <c r="AB22">
        <v>1213.46</v>
      </c>
      <c r="AC22">
        <v>-0.25091000000000002</v>
      </c>
      <c r="AD22">
        <v>2.6839999999999999E-2</v>
      </c>
      <c r="AE22">
        <v>174.29090249999999</v>
      </c>
      <c r="AF22" t="s">
        <v>219</v>
      </c>
      <c r="AG22">
        <v>0.153248</v>
      </c>
      <c r="AH22">
        <v>-3.7562999999999999E-2</v>
      </c>
      <c r="AI22">
        <v>-3.7512999999999998E-2</v>
      </c>
      <c r="AJ22">
        <v>-0.273613</v>
      </c>
      <c r="AK22">
        <v>0.43281799999999998</v>
      </c>
      <c r="AL22">
        <v>-0.18011099999999999</v>
      </c>
      <c r="AM22">
        <v>-0.18074100000000001</v>
      </c>
      <c r="AN22">
        <v>3.7199999999999999E-4</v>
      </c>
      <c r="AO22">
        <v>504.39800000000002</v>
      </c>
      <c r="AP22">
        <v>159.078</v>
      </c>
      <c r="AQ22">
        <v>1213.46</v>
      </c>
      <c r="AR22">
        <v>-0.25091000000000002</v>
      </c>
      <c r="AS22">
        <v>2.6839999999999999E-2</v>
      </c>
      <c r="AT22">
        <v>174.29090249999999</v>
      </c>
    </row>
    <row r="23" spans="1:46" x14ac:dyDescent="0.25">
      <c r="A23" t="s">
        <v>30</v>
      </c>
      <c r="B23" t="s">
        <v>215</v>
      </c>
      <c r="C23">
        <v>0.15546399999999999</v>
      </c>
      <c r="D23">
        <v>-3.7927000000000002E-2</v>
      </c>
      <c r="E23">
        <v>-3.7895999999999999E-2</v>
      </c>
      <c r="F23">
        <v>-0.43332700000000002</v>
      </c>
      <c r="G23">
        <v>0.39064500000000002</v>
      </c>
      <c r="H23">
        <v>-0.17117199999999999</v>
      </c>
      <c r="I23">
        <v>-0.17145299999999999</v>
      </c>
      <c r="J23">
        <v>6.7978999999999998E-2</v>
      </c>
      <c r="K23">
        <v>464.04</v>
      </c>
      <c r="L23">
        <v>158.369</v>
      </c>
      <c r="M23">
        <v>1200.6500000000001</v>
      </c>
      <c r="N23">
        <v>-0.25013999999999997</v>
      </c>
      <c r="O23">
        <v>2.3949999999999999E-2</v>
      </c>
      <c r="P23">
        <v>171.9942159</v>
      </c>
      <c r="Q23" t="s">
        <v>215</v>
      </c>
      <c r="R23">
        <v>0.15546399999999999</v>
      </c>
      <c r="S23">
        <v>-3.7927000000000002E-2</v>
      </c>
      <c r="T23">
        <v>-3.7895999999999999E-2</v>
      </c>
      <c r="U23">
        <v>-0.43332700000000002</v>
      </c>
      <c r="V23">
        <v>0.39064500000000002</v>
      </c>
      <c r="W23">
        <v>-0.17117199999999999</v>
      </c>
      <c r="X23">
        <v>-0.17145299999999999</v>
      </c>
      <c r="Y23">
        <v>6.7978999999999998E-2</v>
      </c>
      <c r="Z23">
        <v>464.04</v>
      </c>
      <c r="AA23">
        <v>158.369</v>
      </c>
      <c r="AB23">
        <v>1200.6500000000001</v>
      </c>
      <c r="AC23">
        <v>-0.25013999999999997</v>
      </c>
      <c r="AD23">
        <v>2.3949999999999999E-2</v>
      </c>
      <c r="AE23">
        <v>171.9942159</v>
      </c>
      <c r="AF23" t="s">
        <v>232</v>
      </c>
      <c r="AG23">
        <v>0.194577</v>
      </c>
      <c r="AH23">
        <v>-2.8783E-2</v>
      </c>
      <c r="AI23">
        <v>-2.5545999999999999E-2</v>
      </c>
      <c r="AJ23">
        <v>-0.11171499999999999</v>
      </c>
      <c r="AK23">
        <v>0.71044399999999996</v>
      </c>
      <c r="AL23">
        <v>-0.19928399999999999</v>
      </c>
      <c r="AM23">
        <v>-0.18545300000000001</v>
      </c>
      <c r="AN23">
        <v>-0.12066499999999999</v>
      </c>
      <c r="AO23">
        <v>543.87699999999995</v>
      </c>
      <c r="AP23">
        <v>72.446399999999997</v>
      </c>
      <c r="AQ23">
        <v>1082.3499999999999</v>
      </c>
      <c r="AR23">
        <v>-0.22567000000000001</v>
      </c>
      <c r="AS23">
        <v>-2.964E-2</v>
      </c>
      <c r="AT23">
        <v>123.01078529999999</v>
      </c>
    </row>
    <row r="24" spans="1:46" x14ac:dyDescent="0.25">
      <c r="A24" t="s">
        <v>31</v>
      </c>
      <c r="B24" t="s">
        <v>215</v>
      </c>
      <c r="C24">
        <v>0.15546399999999999</v>
      </c>
      <c r="D24">
        <v>-3.7927000000000002E-2</v>
      </c>
      <c r="E24">
        <v>-3.7895999999999999E-2</v>
      </c>
      <c r="F24">
        <v>-0.43332700000000002</v>
      </c>
      <c r="G24">
        <v>0.39064500000000002</v>
      </c>
      <c r="H24">
        <v>-0.17117199999999999</v>
      </c>
      <c r="I24">
        <v>-0.17145299999999999</v>
      </c>
      <c r="J24">
        <v>6.7978999999999998E-2</v>
      </c>
      <c r="K24">
        <v>464.04</v>
      </c>
      <c r="L24">
        <v>158.369</v>
      </c>
      <c r="M24">
        <v>1200.6500000000001</v>
      </c>
      <c r="N24">
        <v>-0.25013999999999997</v>
      </c>
      <c r="O24">
        <v>2.3949999999999999E-2</v>
      </c>
      <c r="P24">
        <v>171.9942159</v>
      </c>
      <c r="Q24" t="s">
        <v>215</v>
      </c>
      <c r="R24">
        <v>0.15546399999999999</v>
      </c>
      <c r="S24">
        <v>-3.7927000000000002E-2</v>
      </c>
      <c r="T24">
        <v>-3.7895999999999999E-2</v>
      </c>
      <c r="U24">
        <v>-0.43332700000000002</v>
      </c>
      <c r="V24">
        <v>0.39064500000000002</v>
      </c>
      <c r="W24">
        <v>-0.17117199999999999</v>
      </c>
      <c r="X24">
        <v>-0.17145299999999999</v>
      </c>
      <c r="Y24">
        <v>6.7978999999999998E-2</v>
      </c>
      <c r="Z24">
        <v>464.04</v>
      </c>
      <c r="AA24">
        <v>158.369</v>
      </c>
      <c r="AB24">
        <v>1200.6500000000001</v>
      </c>
      <c r="AC24">
        <v>-0.25013999999999997</v>
      </c>
      <c r="AD24">
        <v>2.3949999999999999E-2</v>
      </c>
      <c r="AE24">
        <v>171.9942159</v>
      </c>
      <c r="AF24" t="s">
        <v>228</v>
      </c>
      <c r="AG24">
        <v>0.19153100000000001</v>
      </c>
      <c r="AH24">
        <v>1.1310000000000001E-3</v>
      </c>
      <c r="AI24">
        <v>1.1310000000000001E-3</v>
      </c>
      <c r="AJ24">
        <v>1.1310000000000001E-3</v>
      </c>
      <c r="AK24">
        <v>0.55915800000000004</v>
      </c>
      <c r="AL24">
        <v>2.8558E-2</v>
      </c>
      <c r="AM24">
        <v>2.8558E-2</v>
      </c>
      <c r="AN24">
        <v>2.8558E-2</v>
      </c>
      <c r="AO24">
        <v>505.327</v>
      </c>
      <c r="AP24">
        <v>61.268000000000001</v>
      </c>
      <c r="AQ24">
        <v>1058.9100000000001</v>
      </c>
      <c r="AR24">
        <v>-0.24124999999999999</v>
      </c>
      <c r="AS24">
        <v>-3.9399999999999998E-2</v>
      </c>
      <c r="AT24">
        <v>126.6628935</v>
      </c>
    </row>
    <row r="25" spans="1:46" x14ac:dyDescent="0.25">
      <c r="A25" t="s">
        <v>33</v>
      </c>
      <c r="B25" t="s">
        <v>215</v>
      </c>
      <c r="C25">
        <v>0.15546399999999999</v>
      </c>
      <c r="D25">
        <v>-3.7927000000000002E-2</v>
      </c>
      <c r="E25">
        <v>-3.7895999999999999E-2</v>
      </c>
      <c r="F25">
        <v>-0.43332700000000002</v>
      </c>
      <c r="G25">
        <v>0.39064500000000002</v>
      </c>
      <c r="H25">
        <v>-0.17117199999999999</v>
      </c>
      <c r="I25">
        <v>-0.17145299999999999</v>
      </c>
      <c r="J25">
        <v>6.7978999999999998E-2</v>
      </c>
      <c r="K25">
        <v>464.04</v>
      </c>
      <c r="L25">
        <v>158.369</v>
      </c>
      <c r="M25">
        <v>1200.6500000000001</v>
      </c>
      <c r="N25">
        <v>-0.25013999999999997</v>
      </c>
      <c r="O25">
        <v>2.3949999999999999E-2</v>
      </c>
      <c r="P25">
        <v>171.9942159</v>
      </c>
      <c r="Q25" t="s">
        <v>215</v>
      </c>
      <c r="R25">
        <v>0.15546399999999999</v>
      </c>
      <c r="S25">
        <v>-3.7927000000000002E-2</v>
      </c>
      <c r="T25">
        <v>-3.7895999999999999E-2</v>
      </c>
      <c r="U25">
        <v>-0.43332700000000002</v>
      </c>
      <c r="V25">
        <v>0.39064500000000002</v>
      </c>
      <c r="W25">
        <v>-0.17117199999999999</v>
      </c>
      <c r="X25">
        <v>-0.17145299999999999</v>
      </c>
      <c r="Y25">
        <v>6.7978999999999998E-2</v>
      </c>
      <c r="Z25">
        <v>464.04</v>
      </c>
      <c r="AA25">
        <v>158.369</v>
      </c>
      <c r="AB25">
        <v>1200.6500000000001</v>
      </c>
      <c r="AC25">
        <v>-0.25013999999999997</v>
      </c>
      <c r="AD25">
        <v>2.3949999999999999E-2</v>
      </c>
      <c r="AE25">
        <v>171.9942159</v>
      </c>
      <c r="AF25" t="s">
        <v>229</v>
      </c>
      <c r="AG25">
        <v>0.210537</v>
      </c>
      <c r="AH25">
        <v>-0.18282599999999999</v>
      </c>
      <c r="AI25">
        <v>-2.5245E-2</v>
      </c>
      <c r="AJ25">
        <v>-8.1609999999999999E-3</v>
      </c>
      <c r="AK25">
        <v>0.50115699999999996</v>
      </c>
      <c r="AL25">
        <v>-0.142571</v>
      </c>
      <c r="AM25">
        <v>-0.15087999999999999</v>
      </c>
      <c r="AN25">
        <v>-0.130694</v>
      </c>
      <c r="AO25">
        <v>524.41399999999999</v>
      </c>
      <c r="AP25">
        <v>65.549800000000005</v>
      </c>
      <c r="AQ25">
        <v>1095.94</v>
      </c>
      <c r="AR25">
        <v>-0.20849000000000001</v>
      </c>
      <c r="AS25">
        <v>-2.1530000000000001E-2</v>
      </c>
      <c r="AT25">
        <v>117.3192696</v>
      </c>
    </row>
    <row r="26" spans="1:46" x14ac:dyDescent="0.25">
      <c r="A26" t="s">
        <v>55</v>
      </c>
      <c r="B26" t="s">
        <v>215</v>
      </c>
      <c r="C26">
        <v>0.15546399999999999</v>
      </c>
      <c r="D26">
        <v>-3.7927000000000002E-2</v>
      </c>
      <c r="E26">
        <v>-3.7895999999999999E-2</v>
      </c>
      <c r="F26">
        <v>-0.43332700000000002</v>
      </c>
      <c r="G26">
        <v>0.39064500000000002</v>
      </c>
      <c r="H26">
        <v>-0.17117199999999999</v>
      </c>
      <c r="I26">
        <v>-0.17145299999999999</v>
      </c>
      <c r="J26">
        <v>6.7978999999999998E-2</v>
      </c>
      <c r="K26">
        <v>464.04</v>
      </c>
      <c r="L26">
        <v>158.369</v>
      </c>
      <c r="M26">
        <v>1200.6500000000001</v>
      </c>
      <c r="N26">
        <v>-0.25013999999999997</v>
      </c>
      <c r="O26">
        <v>2.3949999999999999E-2</v>
      </c>
      <c r="P26">
        <v>171.9942159</v>
      </c>
      <c r="Q26" t="s">
        <v>223</v>
      </c>
      <c r="R26">
        <v>0.19575999999999999</v>
      </c>
      <c r="S26">
        <v>-1.7198000000000001E-2</v>
      </c>
      <c r="T26">
        <v>-2.7101E-2</v>
      </c>
      <c r="U26">
        <v>-0.15559300000000001</v>
      </c>
      <c r="V26">
        <v>0.52158599999999999</v>
      </c>
      <c r="W26">
        <v>-0.184866</v>
      </c>
      <c r="X26">
        <v>-0.150033</v>
      </c>
      <c r="Y26">
        <v>-8.6227999999999999E-2</v>
      </c>
      <c r="Z26">
        <v>497.02800000000002</v>
      </c>
      <c r="AA26">
        <v>58.020899999999997</v>
      </c>
      <c r="AB26">
        <v>1117.57</v>
      </c>
      <c r="AC26">
        <v>-0.24285999999999999</v>
      </c>
      <c r="AD26">
        <v>-2.409E-2</v>
      </c>
      <c r="AE26">
        <v>137.28036270000001</v>
      </c>
      <c r="AF26" t="s">
        <v>223</v>
      </c>
      <c r="AG26">
        <v>0.19575999999999999</v>
      </c>
      <c r="AH26">
        <v>-1.7198000000000001E-2</v>
      </c>
      <c r="AI26">
        <v>-2.7101E-2</v>
      </c>
      <c r="AJ26">
        <v>-0.15559300000000001</v>
      </c>
      <c r="AK26">
        <v>0.52158599999999999</v>
      </c>
      <c r="AL26">
        <v>-0.184866</v>
      </c>
      <c r="AM26">
        <v>-0.150033</v>
      </c>
      <c r="AN26">
        <v>-8.6227999999999999E-2</v>
      </c>
      <c r="AO26">
        <v>497.02800000000002</v>
      </c>
      <c r="AP26">
        <v>58.020899999999997</v>
      </c>
      <c r="AQ26">
        <v>1117.57</v>
      </c>
      <c r="AR26">
        <v>-0.24285999999999999</v>
      </c>
      <c r="AS26">
        <v>-2.409E-2</v>
      </c>
      <c r="AT26">
        <v>137.28036270000001</v>
      </c>
    </row>
    <row r="27" spans="1:46" x14ac:dyDescent="0.25">
      <c r="A27" t="s">
        <v>64</v>
      </c>
      <c r="B27" t="s">
        <v>215</v>
      </c>
      <c r="C27">
        <v>0.15546399999999999</v>
      </c>
      <c r="D27">
        <v>-3.7927000000000002E-2</v>
      </c>
      <c r="E27">
        <v>-3.7895999999999999E-2</v>
      </c>
      <c r="F27">
        <v>-0.43332700000000002</v>
      </c>
      <c r="G27">
        <v>0.39064500000000002</v>
      </c>
      <c r="H27">
        <v>-0.17117199999999999</v>
      </c>
      <c r="I27">
        <v>-0.17145299999999999</v>
      </c>
      <c r="J27">
        <v>6.7978999999999998E-2</v>
      </c>
      <c r="K27">
        <v>464.04</v>
      </c>
      <c r="L27">
        <v>158.369</v>
      </c>
      <c r="M27">
        <v>1200.6500000000001</v>
      </c>
      <c r="N27">
        <v>-0.25013999999999997</v>
      </c>
      <c r="O27">
        <v>2.3949999999999999E-2</v>
      </c>
      <c r="P27">
        <v>171.9942159</v>
      </c>
      <c r="Q27" t="s">
        <v>233</v>
      </c>
      <c r="R27">
        <v>0.189276</v>
      </c>
      <c r="S27">
        <v>-3.2170999999999998E-2</v>
      </c>
      <c r="T27">
        <v>-2.7081000000000001E-2</v>
      </c>
      <c r="U27">
        <v>-0.15323200000000001</v>
      </c>
      <c r="V27">
        <v>0.63486999999999993</v>
      </c>
      <c r="W27">
        <v>-0.17457600000000001</v>
      </c>
      <c r="X27">
        <v>-0.21673400000000001</v>
      </c>
      <c r="Y27">
        <v>-0.34277200000000002</v>
      </c>
      <c r="Z27">
        <v>505.37</v>
      </c>
      <c r="AA27">
        <v>71.623099999999994</v>
      </c>
      <c r="AB27">
        <v>1121.3499999999999</v>
      </c>
      <c r="AC27">
        <v>-0.22781999999999999</v>
      </c>
      <c r="AD27">
        <v>-2.137E-2</v>
      </c>
      <c r="AE27">
        <v>129.54943950000001</v>
      </c>
      <c r="AF27" t="s">
        <v>233</v>
      </c>
      <c r="AG27">
        <v>0.189276</v>
      </c>
      <c r="AH27">
        <v>-3.2170999999999998E-2</v>
      </c>
      <c r="AI27">
        <v>-2.7081000000000001E-2</v>
      </c>
      <c r="AJ27">
        <v>-0.15323200000000001</v>
      </c>
      <c r="AK27">
        <v>0.63486999999999993</v>
      </c>
      <c r="AL27">
        <v>-0.17457600000000001</v>
      </c>
      <c r="AM27">
        <v>-0.21673400000000001</v>
      </c>
      <c r="AN27">
        <v>-0.34277200000000002</v>
      </c>
      <c r="AO27">
        <v>505.37</v>
      </c>
      <c r="AP27">
        <v>71.623099999999994</v>
      </c>
      <c r="AQ27">
        <v>1121.3499999999999</v>
      </c>
      <c r="AR27">
        <v>-0.22781999999999999</v>
      </c>
      <c r="AS27">
        <v>-2.137E-2</v>
      </c>
      <c r="AT27">
        <v>129.54943950000001</v>
      </c>
    </row>
    <row r="28" spans="1:46" x14ac:dyDescent="0.25">
      <c r="A28" t="s">
        <v>65</v>
      </c>
      <c r="B28" t="s">
        <v>219</v>
      </c>
      <c r="C28">
        <v>0.153248</v>
      </c>
      <c r="D28">
        <v>-3.7562999999999999E-2</v>
      </c>
      <c r="E28">
        <v>-3.7512999999999998E-2</v>
      </c>
      <c r="F28">
        <v>-0.273613</v>
      </c>
      <c r="G28">
        <v>0.43281799999999998</v>
      </c>
      <c r="H28">
        <v>-0.18011099999999999</v>
      </c>
      <c r="I28">
        <v>-0.18074100000000001</v>
      </c>
      <c r="J28">
        <v>3.7199999999999999E-4</v>
      </c>
      <c r="K28">
        <v>504.39800000000002</v>
      </c>
      <c r="L28">
        <v>159.078</v>
      </c>
      <c r="M28">
        <v>1213.46</v>
      </c>
      <c r="N28">
        <v>-0.25091000000000002</v>
      </c>
      <c r="O28">
        <v>2.6839999999999999E-2</v>
      </c>
      <c r="P28">
        <v>174.29090249999999</v>
      </c>
      <c r="Q28" t="s">
        <v>223</v>
      </c>
      <c r="R28">
        <v>0.19575999999999999</v>
      </c>
      <c r="S28">
        <v>-1.7198000000000001E-2</v>
      </c>
      <c r="T28">
        <v>-2.7101E-2</v>
      </c>
      <c r="U28">
        <v>-0.15559300000000001</v>
      </c>
      <c r="V28">
        <v>0.52158599999999999</v>
      </c>
      <c r="W28">
        <v>-0.184866</v>
      </c>
      <c r="X28">
        <v>-0.150033</v>
      </c>
      <c r="Y28">
        <v>-8.6227999999999999E-2</v>
      </c>
      <c r="Z28">
        <v>497.02800000000002</v>
      </c>
      <c r="AA28">
        <v>58.020899999999997</v>
      </c>
      <c r="AB28">
        <v>1117.57</v>
      </c>
      <c r="AC28">
        <v>-0.24285999999999999</v>
      </c>
      <c r="AD28">
        <v>-2.409E-2</v>
      </c>
      <c r="AE28">
        <v>137.28036270000001</v>
      </c>
      <c r="AF28" t="s">
        <v>223</v>
      </c>
      <c r="AG28">
        <v>0.19575999999999999</v>
      </c>
      <c r="AH28">
        <v>-1.7198000000000001E-2</v>
      </c>
      <c r="AI28">
        <v>-2.7101E-2</v>
      </c>
      <c r="AJ28">
        <v>-0.15559300000000001</v>
      </c>
      <c r="AK28">
        <v>0.52158599999999999</v>
      </c>
      <c r="AL28">
        <v>-0.184866</v>
      </c>
      <c r="AM28">
        <v>-0.150033</v>
      </c>
      <c r="AN28">
        <v>-8.6227999999999999E-2</v>
      </c>
      <c r="AO28">
        <v>497.02800000000002</v>
      </c>
      <c r="AP28">
        <v>58.020899999999997</v>
      </c>
      <c r="AQ28">
        <v>1117.57</v>
      </c>
      <c r="AR28">
        <v>-0.24285999999999999</v>
      </c>
      <c r="AS28">
        <v>-2.409E-2</v>
      </c>
      <c r="AT28">
        <v>137.28036270000001</v>
      </c>
    </row>
    <row r="29" spans="1:46" x14ac:dyDescent="0.25">
      <c r="A29" t="s">
        <v>66</v>
      </c>
      <c r="B29" t="s">
        <v>221</v>
      </c>
      <c r="C29">
        <v>0.165352</v>
      </c>
      <c r="D29">
        <v>-3.8466E-2</v>
      </c>
      <c r="E29">
        <v>-4.1852E-2</v>
      </c>
      <c r="F29">
        <v>-0.29164800000000002</v>
      </c>
      <c r="G29">
        <v>0.44260899999999997</v>
      </c>
      <c r="H29">
        <v>-0.17845</v>
      </c>
      <c r="I29">
        <v>-0.16891999999999999</v>
      </c>
      <c r="J29">
        <v>-1.2258E-2</v>
      </c>
      <c r="K29">
        <v>500.904</v>
      </c>
      <c r="L29">
        <v>154.66</v>
      </c>
      <c r="M29">
        <v>1165.29</v>
      </c>
      <c r="N29">
        <v>-0.25062000000000001</v>
      </c>
      <c r="O29">
        <v>2.9190000000000001E-2</v>
      </c>
      <c r="P29">
        <v>175.5835731</v>
      </c>
      <c r="Q29" t="s">
        <v>234</v>
      </c>
      <c r="R29">
        <v>0.18934200000000001</v>
      </c>
      <c r="S29">
        <v>-2.9399999999999999E-2</v>
      </c>
      <c r="T29">
        <v>-2.0822E-2</v>
      </c>
      <c r="U29">
        <v>-0.14033300000000001</v>
      </c>
      <c r="V29">
        <v>0.530366</v>
      </c>
      <c r="W29">
        <v>-0.15603900000000001</v>
      </c>
      <c r="X29">
        <v>-0.19473099999999999</v>
      </c>
      <c r="Y29">
        <v>-3.7366000000000003E-2</v>
      </c>
      <c r="Z29">
        <v>496.012</v>
      </c>
      <c r="AA29">
        <v>59.413800000000002</v>
      </c>
      <c r="AB29">
        <v>1162.29</v>
      </c>
      <c r="AC29">
        <v>-0.23701</v>
      </c>
      <c r="AD29">
        <v>-1.976E-2</v>
      </c>
      <c r="AE29">
        <v>136.3265475</v>
      </c>
      <c r="AF29" t="s">
        <v>234</v>
      </c>
      <c r="AG29">
        <v>0.18934200000000001</v>
      </c>
      <c r="AH29">
        <v>-2.9399999999999999E-2</v>
      </c>
      <c r="AI29">
        <v>-2.0822E-2</v>
      </c>
      <c r="AJ29">
        <v>-0.14033300000000001</v>
      </c>
      <c r="AK29">
        <v>0.530366</v>
      </c>
      <c r="AL29">
        <v>-0.15603900000000001</v>
      </c>
      <c r="AM29">
        <v>-0.19473099999999999</v>
      </c>
      <c r="AN29">
        <v>-3.7366000000000003E-2</v>
      </c>
      <c r="AO29">
        <v>496.012</v>
      </c>
      <c r="AP29">
        <v>59.413800000000002</v>
      </c>
      <c r="AQ29">
        <v>1162.29</v>
      </c>
      <c r="AR29">
        <v>-0.23701</v>
      </c>
      <c r="AS29">
        <v>-1.976E-2</v>
      </c>
      <c r="AT29">
        <v>136.3265475</v>
      </c>
    </row>
    <row r="30" spans="1:46" x14ac:dyDescent="0.25">
      <c r="A30" t="s">
        <v>67</v>
      </c>
      <c r="B30" t="s">
        <v>235</v>
      </c>
      <c r="C30">
        <v>-9.8630999999999996E-2</v>
      </c>
      <c r="D30">
        <v>-1.9910000000000001E-2</v>
      </c>
      <c r="E30">
        <v>-1.9909E-2</v>
      </c>
      <c r="F30">
        <v>0.375722</v>
      </c>
      <c r="G30">
        <v>-5.6609000000000007E-2</v>
      </c>
      <c r="H30">
        <v>-0.144231</v>
      </c>
      <c r="I30">
        <v>-0.14419599999999999</v>
      </c>
      <c r="J30">
        <v>1.721312</v>
      </c>
      <c r="K30">
        <v>603.56700000000001</v>
      </c>
      <c r="L30">
        <f>AVERAGE(L1:L29,L31:L52)</f>
        <v>118.79198399999996</v>
      </c>
      <c r="M30">
        <v>846</v>
      </c>
      <c r="N30">
        <v>-0.24764</v>
      </c>
      <c r="O30">
        <v>3.3029999999999997E-2</v>
      </c>
      <c r="P30">
        <v>176.12323169999999</v>
      </c>
      <c r="Q30" t="s">
        <v>223</v>
      </c>
      <c r="R30">
        <v>0.19575999999999999</v>
      </c>
      <c r="S30">
        <v>-1.7198000000000001E-2</v>
      </c>
      <c r="T30">
        <v>-2.7101E-2</v>
      </c>
      <c r="U30">
        <v>-0.15559300000000001</v>
      </c>
      <c r="V30">
        <v>0.52158599999999999</v>
      </c>
      <c r="W30">
        <v>-0.184866</v>
      </c>
      <c r="X30">
        <v>-0.150033</v>
      </c>
      <c r="Y30">
        <v>-8.6227999999999999E-2</v>
      </c>
      <c r="Z30">
        <v>497.02800000000002</v>
      </c>
      <c r="AA30">
        <v>58.020899999999997</v>
      </c>
      <c r="AB30">
        <v>1117.57</v>
      </c>
      <c r="AC30">
        <v>-0.24285999999999999</v>
      </c>
      <c r="AD30">
        <v>-2.409E-2</v>
      </c>
      <c r="AE30">
        <v>137.28036270000001</v>
      </c>
      <c r="AF30" t="s">
        <v>223</v>
      </c>
      <c r="AG30">
        <v>0.19575999999999999</v>
      </c>
      <c r="AH30">
        <v>-1.7198000000000001E-2</v>
      </c>
      <c r="AI30">
        <v>-2.7101E-2</v>
      </c>
      <c r="AJ30">
        <v>-0.15559300000000001</v>
      </c>
      <c r="AK30">
        <v>0.52158599999999999</v>
      </c>
      <c r="AL30">
        <v>-0.184866</v>
      </c>
      <c r="AM30">
        <v>-0.150033</v>
      </c>
      <c r="AN30">
        <v>-8.6227999999999999E-2</v>
      </c>
      <c r="AO30">
        <v>497.02800000000002</v>
      </c>
      <c r="AP30">
        <v>58.020899999999997</v>
      </c>
      <c r="AQ30">
        <v>1117.57</v>
      </c>
      <c r="AR30">
        <v>-0.24285999999999999</v>
      </c>
      <c r="AS30">
        <v>-2.409E-2</v>
      </c>
      <c r="AT30">
        <v>137.28036270000001</v>
      </c>
    </row>
    <row r="31" spans="1:46" x14ac:dyDescent="0.25">
      <c r="A31" t="s">
        <v>68</v>
      </c>
      <c r="B31" t="s">
        <v>217</v>
      </c>
      <c r="C31">
        <v>0.15173600000000001</v>
      </c>
      <c r="D31">
        <v>-3.4506000000000002E-2</v>
      </c>
      <c r="E31">
        <v>-3.4562000000000002E-2</v>
      </c>
      <c r="F31">
        <v>-0.12188300000000001</v>
      </c>
      <c r="G31">
        <v>0.41831699999999999</v>
      </c>
      <c r="H31">
        <v>-0.151834</v>
      </c>
      <c r="I31">
        <v>-0.15231600000000001</v>
      </c>
      <c r="J31">
        <v>-8.7807999999999997E-2</v>
      </c>
      <c r="K31">
        <v>465.73599999999999</v>
      </c>
      <c r="L31">
        <v>161.79400000000001</v>
      </c>
      <c r="M31">
        <v>1249.75</v>
      </c>
      <c r="N31">
        <v>-0.23638000000000001</v>
      </c>
      <c r="O31">
        <v>-1.5970000000000002E-2</v>
      </c>
      <c r="P31">
        <v>138.3094791</v>
      </c>
      <c r="Q31" t="s">
        <v>223</v>
      </c>
      <c r="R31">
        <v>0.19575999999999999</v>
      </c>
      <c r="S31">
        <v>-1.7198000000000001E-2</v>
      </c>
      <c r="T31">
        <v>-2.7101E-2</v>
      </c>
      <c r="U31">
        <v>-0.15559300000000001</v>
      </c>
      <c r="V31">
        <v>0.52158599999999999</v>
      </c>
      <c r="W31">
        <v>-0.184866</v>
      </c>
      <c r="X31">
        <v>-0.150033</v>
      </c>
      <c r="Y31">
        <v>-8.6227999999999999E-2</v>
      </c>
      <c r="Z31">
        <v>497.02800000000002</v>
      </c>
      <c r="AA31">
        <v>58.020899999999997</v>
      </c>
      <c r="AB31">
        <v>1117.57</v>
      </c>
      <c r="AC31">
        <v>-0.24285999999999999</v>
      </c>
      <c r="AD31">
        <v>-2.409E-2</v>
      </c>
      <c r="AE31">
        <v>137.28036270000001</v>
      </c>
      <c r="AF31" t="s">
        <v>223</v>
      </c>
      <c r="AG31">
        <v>0.19575999999999999</v>
      </c>
      <c r="AH31">
        <v>-1.7198000000000001E-2</v>
      </c>
      <c r="AI31">
        <v>-2.7101E-2</v>
      </c>
      <c r="AJ31">
        <v>-0.15559300000000001</v>
      </c>
      <c r="AK31">
        <v>0.52158599999999999</v>
      </c>
      <c r="AL31">
        <v>-0.184866</v>
      </c>
      <c r="AM31">
        <v>-0.150033</v>
      </c>
      <c r="AN31">
        <v>-8.6227999999999999E-2</v>
      </c>
      <c r="AO31">
        <v>497.02800000000002</v>
      </c>
      <c r="AP31">
        <v>58.020899999999997</v>
      </c>
      <c r="AQ31">
        <v>1117.57</v>
      </c>
      <c r="AR31">
        <v>-0.24285999999999999</v>
      </c>
      <c r="AS31">
        <v>-2.409E-2</v>
      </c>
      <c r="AT31">
        <v>137.28036270000001</v>
      </c>
    </row>
    <row r="32" spans="1:46" x14ac:dyDescent="0.25">
      <c r="A32" t="s">
        <v>56</v>
      </c>
      <c r="B32" t="s">
        <v>215</v>
      </c>
      <c r="C32">
        <v>0.15546399999999999</v>
      </c>
      <c r="D32">
        <v>-3.7927000000000002E-2</v>
      </c>
      <c r="E32">
        <v>-3.7895999999999999E-2</v>
      </c>
      <c r="F32">
        <v>-0.43332700000000002</v>
      </c>
      <c r="G32">
        <v>0.39064500000000002</v>
      </c>
      <c r="H32">
        <v>-0.17117199999999999</v>
      </c>
      <c r="I32">
        <v>-0.17145299999999999</v>
      </c>
      <c r="J32">
        <v>6.7978999999999998E-2</v>
      </c>
      <c r="K32">
        <v>464.04</v>
      </c>
      <c r="L32">
        <v>158.369</v>
      </c>
      <c r="M32">
        <v>1200.6500000000001</v>
      </c>
      <c r="N32">
        <v>-0.25013999999999997</v>
      </c>
      <c r="O32">
        <v>2.3949999999999999E-2</v>
      </c>
      <c r="P32">
        <v>171.9942159</v>
      </c>
      <c r="Q32" t="s">
        <v>225</v>
      </c>
      <c r="R32">
        <v>0.17983299999999999</v>
      </c>
      <c r="S32">
        <v>-3.8869000000000001E-2</v>
      </c>
      <c r="T32">
        <v>-3.8897000000000001E-2</v>
      </c>
      <c r="U32">
        <v>-0.16137699999999999</v>
      </c>
      <c r="V32">
        <v>0.73704599999999998</v>
      </c>
      <c r="W32">
        <v>-0.22905900000000001</v>
      </c>
      <c r="X32">
        <v>-0.22885</v>
      </c>
      <c r="Y32">
        <v>-0.54333100000000001</v>
      </c>
      <c r="Z32">
        <v>511.279</v>
      </c>
      <c r="AA32">
        <v>80.517799999999994</v>
      </c>
      <c r="AB32">
        <v>1126.25</v>
      </c>
      <c r="AC32">
        <v>-0.19825000000000001</v>
      </c>
      <c r="AD32">
        <v>-1.5640000000000001E-2</v>
      </c>
      <c r="AE32">
        <v>114.5896011</v>
      </c>
      <c r="AF32" t="s">
        <v>225</v>
      </c>
      <c r="AG32">
        <v>0.17983299999999999</v>
      </c>
      <c r="AH32">
        <v>-3.8869000000000001E-2</v>
      </c>
      <c r="AI32">
        <v>-3.8897000000000001E-2</v>
      </c>
      <c r="AJ32">
        <v>-0.16137699999999999</v>
      </c>
      <c r="AK32">
        <v>0.73704599999999998</v>
      </c>
      <c r="AL32">
        <v>-0.22905900000000001</v>
      </c>
      <c r="AM32">
        <v>-0.22885</v>
      </c>
      <c r="AN32">
        <v>-0.54333100000000001</v>
      </c>
      <c r="AO32">
        <v>511.279</v>
      </c>
      <c r="AP32">
        <v>80.517799999999994</v>
      </c>
      <c r="AQ32">
        <v>1126.25</v>
      </c>
      <c r="AR32">
        <v>-0.19825000000000001</v>
      </c>
      <c r="AS32">
        <v>-1.5640000000000001E-2</v>
      </c>
      <c r="AT32">
        <v>114.5896011</v>
      </c>
    </row>
    <row r="33" spans="1:46" x14ac:dyDescent="0.25">
      <c r="A33" t="s">
        <v>57</v>
      </c>
      <c r="B33" t="s">
        <v>215</v>
      </c>
      <c r="C33">
        <v>0.15546399999999999</v>
      </c>
      <c r="D33">
        <v>-3.7927000000000002E-2</v>
      </c>
      <c r="E33">
        <v>-3.7895999999999999E-2</v>
      </c>
      <c r="F33">
        <v>-0.43332700000000002</v>
      </c>
      <c r="G33">
        <v>0.39064500000000002</v>
      </c>
      <c r="H33">
        <v>-0.17117199999999999</v>
      </c>
      <c r="I33">
        <v>-0.17145299999999999</v>
      </c>
      <c r="J33">
        <v>6.7978999999999998E-2</v>
      </c>
      <c r="K33">
        <v>464.04</v>
      </c>
      <c r="L33">
        <v>158.369</v>
      </c>
      <c r="M33">
        <v>1200.6500000000001</v>
      </c>
      <c r="N33">
        <v>-0.25013999999999997</v>
      </c>
      <c r="O33">
        <v>2.3949999999999999E-2</v>
      </c>
      <c r="P33">
        <v>171.9942159</v>
      </c>
      <c r="Q33" t="s">
        <v>236</v>
      </c>
      <c r="R33">
        <v>0.18577199999999999</v>
      </c>
      <c r="S33">
        <v>-3.3121999999999999E-2</v>
      </c>
      <c r="T33">
        <v>-2.7512999999999999E-2</v>
      </c>
      <c r="U33">
        <v>-0.121568</v>
      </c>
      <c r="V33">
        <v>0.62966699999999998</v>
      </c>
      <c r="W33">
        <v>-0.17815500000000001</v>
      </c>
      <c r="X33">
        <v>-0.22019</v>
      </c>
      <c r="Y33">
        <v>-0.20809800000000001</v>
      </c>
      <c r="Z33">
        <v>503.92700000000002</v>
      </c>
      <c r="AA33">
        <v>66.731200000000001</v>
      </c>
      <c r="AB33">
        <v>1183.18</v>
      </c>
      <c r="AC33">
        <v>-0.20313999999999999</v>
      </c>
      <c r="AD33">
        <v>-2.1530000000000001E-2</v>
      </c>
      <c r="AE33">
        <v>113.96209109999999</v>
      </c>
      <c r="AF33" t="s">
        <v>236</v>
      </c>
      <c r="AG33">
        <v>0.18577199999999999</v>
      </c>
      <c r="AH33">
        <v>-3.3121999999999999E-2</v>
      </c>
      <c r="AI33">
        <v>-2.7512999999999999E-2</v>
      </c>
      <c r="AJ33">
        <v>-0.121568</v>
      </c>
      <c r="AK33">
        <v>0.62966699999999998</v>
      </c>
      <c r="AL33">
        <v>-0.17815500000000001</v>
      </c>
      <c r="AM33">
        <v>-0.22019</v>
      </c>
      <c r="AN33">
        <v>-0.20809800000000001</v>
      </c>
      <c r="AO33">
        <v>503.92700000000002</v>
      </c>
      <c r="AP33">
        <v>66.731200000000001</v>
      </c>
      <c r="AQ33">
        <v>1183.18</v>
      </c>
      <c r="AR33">
        <v>-0.20313999999999999</v>
      </c>
      <c r="AS33">
        <v>-2.1530000000000001E-2</v>
      </c>
      <c r="AT33">
        <v>113.96209109999999</v>
      </c>
    </row>
    <row r="34" spans="1:46" x14ac:dyDescent="0.25">
      <c r="A34" t="s">
        <v>58</v>
      </c>
      <c r="B34" t="s">
        <v>215</v>
      </c>
      <c r="C34">
        <v>0.15546399999999999</v>
      </c>
      <c r="D34">
        <v>-3.7927000000000002E-2</v>
      </c>
      <c r="E34">
        <v>-3.7895999999999999E-2</v>
      </c>
      <c r="F34">
        <v>-0.43332700000000002</v>
      </c>
      <c r="G34">
        <v>0.39064500000000002</v>
      </c>
      <c r="H34">
        <v>-0.17117199999999999</v>
      </c>
      <c r="I34">
        <v>-0.17145299999999999</v>
      </c>
      <c r="J34">
        <v>6.7978999999999998E-2</v>
      </c>
      <c r="K34">
        <v>464.04</v>
      </c>
      <c r="L34">
        <v>158.369</v>
      </c>
      <c r="M34">
        <v>1200.6500000000001</v>
      </c>
      <c r="N34">
        <v>-0.25013999999999997</v>
      </c>
      <c r="O34">
        <v>2.3949999999999999E-2</v>
      </c>
      <c r="P34">
        <v>171.9942159</v>
      </c>
      <c r="Q34" t="s">
        <v>237</v>
      </c>
      <c r="R34">
        <v>0.19062100000000001</v>
      </c>
      <c r="S34">
        <v>-2.1784999999999999E-2</v>
      </c>
      <c r="T34">
        <v>-3.0521E-2</v>
      </c>
      <c r="U34">
        <v>-0.111499</v>
      </c>
      <c r="V34">
        <v>0.56892100000000001</v>
      </c>
      <c r="W34">
        <v>-0.20616999999999999</v>
      </c>
      <c r="X34">
        <v>-0.16203699999999999</v>
      </c>
      <c r="Y34">
        <v>-9.5824000000000006E-2</v>
      </c>
      <c r="Z34">
        <v>500.55</v>
      </c>
      <c r="AA34">
        <v>62.513300000000001</v>
      </c>
      <c r="AB34">
        <v>1139.77</v>
      </c>
      <c r="AC34">
        <v>-0.20032</v>
      </c>
      <c r="AD34">
        <v>-2.1180000000000001E-2</v>
      </c>
      <c r="AE34">
        <v>112.4121414</v>
      </c>
      <c r="AF34" t="s">
        <v>237</v>
      </c>
      <c r="AG34">
        <v>0.19062100000000001</v>
      </c>
      <c r="AH34">
        <v>-2.1784999999999999E-2</v>
      </c>
      <c r="AI34">
        <v>-3.0521E-2</v>
      </c>
      <c r="AJ34">
        <v>-0.111499</v>
      </c>
      <c r="AK34">
        <v>0.56892100000000001</v>
      </c>
      <c r="AL34">
        <v>-0.20616999999999999</v>
      </c>
      <c r="AM34">
        <v>-0.16203699999999999</v>
      </c>
      <c r="AN34">
        <v>-9.5824000000000006E-2</v>
      </c>
      <c r="AO34">
        <v>500.55</v>
      </c>
      <c r="AP34">
        <v>62.513300000000001</v>
      </c>
      <c r="AQ34">
        <v>1139.77</v>
      </c>
      <c r="AR34">
        <v>-0.20032</v>
      </c>
      <c r="AS34">
        <v>-2.1180000000000001E-2</v>
      </c>
      <c r="AT34">
        <v>112.4121414</v>
      </c>
    </row>
    <row r="35" spans="1:46" x14ac:dyDescent="0.25">
      <c r="A35" t="s">
        <v>59</v>
      </c>
      <c r="B35" t="s">
        <v>215</v>
      </c>
      <c r="C35">
        <v>0.15546399999999999</v>
      </c>
      <c r="D35">
        <v>-3.7927000000000002E-2</v>
      </c>
      <c r="E35">
        <v>-3.7895999999999999E-2</v>
      </c>
      <c r="F35">
        <v>-0.43332700000000002</v>
      </c>
      <c r="G35">
        <v>0.39064500000000002</v>
      </c>
      <c r="H35">
        <v>-0.17117199999999999</v>
      </c>
      <c r="I35">
        <v>-0.17145299999999999</v>
      </c>
      <c r="J35">
        <v>6.7978999999999998E-2</v>
      </c>
      <c r="K35">
        <v>464.04</v>
      </c>
      <c r="L35">
        <v>158.369</v>
      </c>
      <c r="M35">
        <v>1200.6500000000001</v>
      </c>
      <c r="N35">
        <v>-0.25013999999999997</v>
      </c>
      <c r="O35">
        <v>2.3949999999999999E-2</v>
      </c>
      <c r="P35">
        <v>171.9942159</v>
      </c>
      <c r="Q35" t="s">
        <v>238</v>
      </c>
      <c r="R35">
        <v>0.18898000000000001</v>
      </c>
      <c r="S35">
        <v>-3.1278E-2</v>
      </c>
      <c r="T35">
        <v>-2.4514000000000001E-2</v>
      </c>
      <c r="U35">
        <v>-0.121665</v>
      </c>
      <c r="V35">
        <v>0.60114100000000004</v>
      </c>
      <c r="W35">
        <v>-0.16911000000000001</v>
      </c>
      <c r="X35">
        <v>-0.209231</v>
      </c>
      <c r="Y35">
        <v>-0.17353199999999999</v>
      </c>
      <c r="Z35">
        <v>501.87200000000001</v>
      </c>
      <c r="AA35">
        <v>65.958600000000004</v>
      </c>
      <c r="AB35">
        <v>1145.3800000000001</v>
      </c>
      <c r="AC35">
        <v>-0.23574000000000001</v>
      </c>
      <c r="AD35">
        <v>-2.0820000000000002E-2</v>
      </c>
      <c r="AE35">
        <v>134.8644492</v>
      </c>
      <c r="AF35" t="s">
        <v>238</v>
      </c>
      <c r="AG35">
        <f t="shared" ref="AG35:AS35" si="0">AVERAGE(AG20:AG34,AG36:AG77)</f>
        <v>0.98825944999999993</v>
      </c>
      <c r="AH35">
        <f t="shared" si="0"/>
        <v>0.79329055000000004</v>
      </c>
      <c r="AI35">
        <f t="shared" si="0"/>
        <v>0.82534822499999994</v>
      </c>
      <c r="AJ35">
        <f t="shared" si="0"/>
        <v>0.72886819999999997</v>
      </c>
      <c r="AK35">
        <f t="shared" si="0"/>
        <v>1.4421075999999999</v>
      </c>
      <c r="AL35">
        <f t="shared" si="0"/>
        <v>0.76466447500000001</v>
      </c>
      <c r="AM35">
        <f t="shared" si="0"/>
        <v>0.79039730000000008</v>
      </c>
      <c r="AN35">
        <f t="shared" si="0"/>
        <v>0.85687154999999993</v>
      </c>
      <c r="AO35">
        <f t="shared" si="0"/>
        <v>495.961725</v>
      </c>
      <c r="AP35">
        <f t="shared" si="0"/>
        <v>68.891559999999998</v>
      </c>
      <c r="AQ35">
        <f t="shared" si="0"/>
        <v>1099.0259999999998</v>
      </c>
      <c r="AR35">
        <f t="shared" si="0"/>
        <v>0.84615399999999996</v>
      </c>
      <c r="AS35">
        <f t="shared" si="0"/>
        <v>1.0799879999999999</v>
      </c>
      <c r="AT35">
        <v>134.8644492</v>
      </c>
    </row>
    <row r="36" spans="1:46" x14ac:dyDescent="0.25">
      <c r="A36" t="s">
        <v>60</v>
      </c>
      <c r="B36" t="s">
        <v>215</v>
      </c>
      <c r="C36">
        <v>0.15546399999999999</v>
      </c>
      <c r="D36">
        <v>-3.7927000000000002E-2</v>
      </c>
      <c r="E36">
        <v>-3.7895999999999999E-2</v>
      </c>
      <c r="F36">
        <v>-0.43332700000000002</v>
      </c>
      <c r="G36">
        <v>0.39064500000000002</v>
      </c>
      <c r="H36">
        <v>-0.17117199999999999</v>
      </c>
      <c r="I36">
        <v>-0.17145299999999999</v>
      </c>
      <c r="J36">
        <v>6.7978999999999998E-2</v>
      </c>
      <c r="K36">
        <v>464.04</v>
      </c>
      <c r="L36">
        <v>158.369</v>
      </c>
      <c r="M36">
        <v>1200.6500000000001</v>
      </c>
      <c r="N36">
        <v>-0.25013999999999997</v>
      </c>
      <c r="O36">
        <v>2.3949999999999999E-2</v>
      </c>
      <c r="P36">
        <v>171.9942159</v>
      </c>
      <c r="Q36" t="s">
        <v>239</v>
      </c>
      <c r="R36">
        <v>0.190025</v>
      </c>
      <c r="S36">
        <v>-3.1390000000000001E-2</v>
      </c>
      <c r="T36">
        <v>-2.5706E-2</v>
      </c>
      <c r="U36">
        <v>-0.120212</v>
      </c>
      <c r="V36">
        <v>0.60478599999999993</v>
      </c>
      <c r="W36">
        <v>-0.171732</v>
      </c>
      <c r="X36">
        <v>-0.21021899999999999</v>
      </c>
      <c r="Y36">
        <v>-0.167461</v>
      </c>
      <c r="Z36">
        <v>502.14</v>
      </c>
      <c r="AA36">
        <v>67.039100000000005</v>
      </c>
      <c r="AB36">
        <v>1168.76</v>
      </c>
      <c r="AC36">
        <v>-0.23633000000000001</v>
      </c>
      <c r="AD36">
        <v>-2.068E-2</v>
      </c>
      <c r="AE36">
        <v>135.3225315</v>
      </c>
      <c r="AF36" t="s">
        <v>239</v>
      </c>
      <c r="AG36">
        <v>0.190025</v>
      </c>
      <c r="AH36">
        <v>-3.1390000000000001E-2</v>
      </c>
      <c r="AI36">
        <v>-2.5706E-2</v>
      </c>
      <c r="AJ36">
        <v>-0.120212</v>
      </c>
      <c r="AK36">
        <v>0.60478599999999993</v>
      </c>
      <c r="AL36">
        <v>-0.171732</v>
      </c>
      <c r="AM36">
        <v>-0.21021899999999999</v>
      </c>
      <c r="AN36">
        <v>-0.167461</v>
      </c>
      <c r="AO36">
        <v>502.14</v>
      </c>
      <c r="AP36">
        <v>67.039100000000005</v>
      </c>
      <c r="AQ36">
        <v>1168.76</v>
      </c>
      <c r="AR36">
        <v>-0.23633000000000001</v>
      </c>
      <c r="AS36">
        <v>-2.068E-2</v>
      </c>
      <c r="AT36">
        <v>135.3225315</v>
      </c>
    </row>
    <row r="37" spans="1:46" x14ac:dyDescent="0.25">
      <c r="A37" t="s">
        <v>61</v>
      </c>
      <c r="B37" t="s">
        <v>215</v>
      </c>
      <c r="C37">
        <v>0.15546399999999999</v>
      </c>
      <c r="D37">
        <v>-3.7927000000000002E-2</v>
      </c>
      <c r="E37">
        <v>-3.7895999999999999E-2</v>
      </c>
      <c r="F37">
        <v>-0.43332700000000002</v>
      </c>
      <c r="G37">
        <v>0.39064500000000002</v>
      </c>
      <c r="H37">
        <v>-0.17117199999999999</v>
      </c>
      <c r="I37">
        <v>-0.17145299999999999</v>
      </c>
      <c r="J37">
        <v>6.7978999999999998E-2</v>
      </c>
      <c r="K37">
        <v>464.04</v>
      </c>
      <c r="L37">
        <v>158.369</v>
      </c>
      <c r="M37">
        <v>1200.6500000000001</v>
      </c>
      <c r="N37">
        <v>-0.25013999999999997</v>
      </c>
      <c r="O37">
        <v>2.3949999999999999E-2</v>
      </c>
      <c r="P37">
        <v>171.9942159</v>
      </c>
      <c r="Q37" t="s">
        <v>240</v>
      </c>
      <c r="R37">
        <v>0.22301699999999999</v>
      </c>
      <c r="S37">
        <v>-1.1913E-2</v>
      </c>
      <c r="T37">
        <v>-4.6870000000000002E-3</v>
      </c>
      <c r="U37">
        <v>-0.14432</v>
      </c>
      <c r="V37">
        <v>0.46884199999999998</v>
      </c>
      <c r="W37">
        <v>-0.13273799999999999</v>
      </c>
      <c r="X37">
        <v>-0.147151</v>
      </c>
      <c r="Y37">
        <v>-4.0252000000000003E-2</v>
      </c>
      <c r="Z37">
        <v>491.35899999999998</v>
      </c>
      <c r="AA37">
        <v>51.790700000000001</v>
      </c>
      <c r="AB37">
        <v>1117.94</v>
      </c>
      <c r="AC37">
        <v>-0.25564999999999999</v>
      </c>
      <c r="AD37">
        <v>-5.527E-2</v>
      </c>
      <c r="AE37">
        <v>125.7404538</v>
      </c>
      <c r="AF37" t="s">
        <v>240</v>
      </c>
      <c r="AG37">
        <v>0.22301699999999999</v>
      </c>
      <c r="AH37">
        <v>-1.1913E-2</v>
      </c>
      <c r="AI37">
        <v>-4.6870000000000002E-3</v>
      </c>
      <c r="AJ37">
        <v>-0.14432</v>
      </c>
      <c r="AK37">
        <v>0.46884199999999998</v>
      </c>
      <c r="AL37">
        <v>-0.13273799999999999</v>
      </c>
      <c r="AM37">
        <v>-0.147151</v>
      </c>
      <c r="AN37">
        <v>-4.0252000000000003E-2</v>
      </c>
      <c r="AO37">
        <v>491.35899999999998</v>
      </c>
      <c r="AP37">
        <v>51.790700000000001</v>
      </c>
      <c r="AQ37">
        <v>1117.94</v>
      </c>
      <c r="AR37">
        <v>-0.25564999999999999</v>
      </c>
      <c r="AS37">
        <v>-5.527E-2</v>
      </c>
      <c r="AT37">
        <v>125.7404538</v>
      </c>
    </row>
    <row r="38" spans="1:46" x14ac:dyDescent="0.25">
      <c r="A38" t="s">
        <v>62</v>
      </c>
      <c r="B38" t="s">
        <v>215</v>
      </c>
      <c r="C38">
        <v>0.15546399999999999</v>
      </c>
      <c r="D38">
        <v>-3.7927000000000002E-2</v>
      </c>
      <c r="E38">
        <v>-3.7895999999999999E-2</v>
      </c>
      <c r="F38">
        <v>-0.43332700000000002</v>
      </c>
      <c r="G38">
        <v>0.39064500000000002</v>
      </c>
      <c r="H38">
        <v>-0.17117199999999999</v>
      </c>
      <c r="I38">
        <v>-0.17145299999999999</v>
      </c>
      <c r="J38">
        <v>6.7978999999999998E-2</v>
      </c>
      <c r="K38">
        <v>464.04</v>
      </c>
      <c r="L38">
        <v>158.369</v>
      </c>
      <c r="M38">
        <v>1200.6500000000001</v>
      </c>
      <c r="N38">
        <v>-0.25013999999999997</v>
      </c>
      <c r="O38">
        <v>2.3949999999999999E-2</v>
      </c>
      <c r="P38">
        <v>171.9942159</v>
      </c>
      <c r="Q38" t="s">
        <v>241</v>
      </c>
      <c r="R38">
        <v>0.199405</v>
      </c>
      <c r="S38">
        <v>-2.2942000000000001E-2</v>
      </c>
      <c r="T38">
        <v>-1.9630000000000002E-2</v>
      </c>
      <c r="U38">
        <v>-0.150806</v>
      </c>
      <c r="V38">
        <v>0.48179300000000003</v>
      </c>
      <c r="W38">
        <v>-0.147257</v>
      </c>
      <c r="X38">
        <v>-0.16714300000000001</v>
      </c>
      <c r="Y38">
        <v>0.20347599999999999</v>
      </c>
      <c r="Z38">
        <v>492.03800000000001</v>
      </c>
      <c r="AA38">
        <v>54.646599999999999</v>
      </c>
      <c r="AB38">
        <v>1083.8499999999999</v>
      </c>
      <c r="AC38">
        <v>-0.22331999999999999</v>
      </c>
      <c r="AD38">
        <v>-1.67E-2</v>
      </c>
      <c r="AE38">
        <v>129.65611620000001</v>
      </c>
      <c r="AF38" t="s">
        <v>241</v>
      </c>
      <c r="AG38">
        <v>0.199405</v>
      </c>
      <c r="AH38">
        <v>-2.2942000000000001E-2</v>
      </c>
      <c r="AI38">
        <v>-1.9630000000000002E-2</v>
      </c>
      <c r="AJ38">
        <v>-0.150806</v>
      </c>
      <c r="AK38">
        <v>0.48179300000000003</v>
      </c>
      <c r="AL38">
        <v>-0.147257</v>
      </c>
      <c r="AM38">
        <v>-0.16714300000000001</v>
      </c>
      <c r="AN38">
        <v>0.20347599999999999</v>
      </c>
      <c r="AO38">
        <v>492.03800000000001</v>
      </c>
      <c r="AP38">
        <v>54.646599999999999</v>
      </c>
      <c r="AQ38">
        <v>1083.8499999999999</v>
      </c>
      <c r="AR38">
        <v>-0.22331999999999999</v>
      </c>
      <c r="AS38">
        <v>-1.67E-2</v>
      </c>
      <c r="AT38">
        <v>129.65611620000001</v>
      </c>
    </row>
    <row r="39" spans="1:46" x14ac:dyDescent="0.25">
      <c r="A39" t="s">
        <v>63</v>
      </c>
      <c r="B39" t="s">
        <v>215</v>
      </c>
      <c r="C39">
        <v>0.15546399999999999</v>
      </c>
      <c r="D39">
        <v>-3.7927000000000002E-2</v>
      </c>
      <c r="E39">
        <v>-3.7895999999999999E-2</v>
      </c>
      <c r="F39">
        <v>-0.43332700000000002</v>
      </c>
      <c r="G39">
        <v>0.39064500000000002</v>
      </c>
      <c r="H39">
        <v>-0.17117199999999999</v>
      </c>
      <c r="I39">
        <v>-0.17145299999999999</v>
      </c>
      <c r="J39">
        <v>6.7978999999999998E-2</v>
      </c>
      <c r="K39">
        <v>464.04</v>
      </c>
      <c r="L39">
        <v>158.369</v>
      </c>
      <c r="M39">
        <v>1200.6500000000001</v>
      </c>
      <c r="N39">
        <v>-0.25013999999999997</v>
      </c>
      <c r="O39">
        <v>2.3949999999999999E-2</v>
      </c>
      <c r="P39">
        <v>171.9942159</v>
      </c>
      <c r="Q39" t="s">
        <v>242</v>
      </c>
      <c r="R39">
        <v>0.1903</v>
      </c>
      <c r="S39">
        <v>-2.9322999999999998E-2</v>
      </c>
      <c r="T39">
        <v>-2.0268000000000001E-2</v>
      </c>
      <c r="U39">
        <v>-0.137407</v>
      </c>
      <c r="V39">
        <v>0.53920900000000005</v>
      </c>
      <c r="W39">
        <v>-0.157026</v>
      </c>
      <c r="X39">
        <v>-0.19617399999999999</v>
      </c>
      <c r="Y39">
        <v>-5.4676000000000002E-2</v>
      </c>
      <c r="Z39">
        <v>498.15300000000002</v>
      </c>
      <c r="AA39">
        <v>58.757599999999996</v>
      </c>
      <c r="AB39">
        <v>1149.04</v>
      </c>
      <c r="AC39">
        <v>-0.23794999999999999</v>
      </c>
      <c r="AD39">
        <v>-2.273E-2</v>
      </c>
      <c r="AE39">
        <v>135.0527022</v>
      </c>
      <c r="AF39" t="s">
        <v>242</v>
      </c>
      <c r="AG39">
        <v>0.1903</v>
      </c>
      <c r="AH39">
        <v>-2.9322999999999998E-2</v>
      </c>
      <c r="AI39">
        <v>-2.0268000000000001E-2</v>
      </c>
      <c r="AJ39">
        <v>-0.137407</v>
      </c>
      <c r="AK39">
        <v>0.53920900000000005</v>
      </c>
      <c r="AL39">
        <v>-0.157026</v>
      </c>
      <c r="AM39">
        <v>-0.19617399999999999</v>
      </c>
      <c r="AN39">
        <v>-5.4676000000000002E-2</v>
      </c>
      <c r="AO39">
        <v>498.15300000000002</v>
      </c>
      <c r="AP39">
        <v>58.757599999999996</v>
      </c>
      <c r="AQ39">
        <v>1149.04</v>
      </c>
      <c r="AR39">
        <v>-0.23794999999999999</v>
      </c>
      <c r="AS39">
        <v>-2.273E-2</v>
      </c>
      <c r="AT39">
        <v>135.0527022</v>
      </c>
    </row>
    <row r="40" spans="1:46" x14ac:dyDescent="0.25">
      <c r="A40" t="s">
        <v>70</v>
      </c>
      <c r="B40" t="s">
        <v>223</v>
      </c>
      <c r="C40">
        <v>0.19575999999999999</v>
      </c>
      <c r="D40">
        <v>-1.7198000000000001E-2</v>
      </c>
      <c r="E40">
        <v>-2.7101E-2</v>
      </c>
      <c r="F40">
        <v>-0.15559300000000001</v>
      </c>
      <c r="G40">
        <v>0.52158599999999999</v>
      </c>
      <c r="H40">
        <v>-0.184866</v>
      </c>
      <c r="I40">
        <v>-0.150033</v>
      </c>
      <c r="J40">
        <v>-8.6227999999999999E-2</v>
      </c>
      <c r="K40">
        <v>497.02800000000002</v>
      </c>
      <c r="L40">
        <v>58.020899999999997</v>
      </c>
      <c r="M40">
        <v>1117.57</v>
      </c>
      <c r="N40">
        <v>-0.24285999999999999</v>
      </c>
      <c r="O40">
        <v>-2.409E-2</v>
      </c>
      <c r="P40">
        <v>137.28036270000001</v>
      </c>
      <c r="Q40" t="s">
        <v>223</v>
      </c>
      <c r="R40">
        <v>0.19575999999999999</v>
      </c>
      <c r="S40">
        <v>-1.7198000000000001E-2</v>
      </c>
      <c r="T40">
        <v>-2.7101E-2</v>
      </c>
      <c r="U40">
        <v>-0.15559300000000001</v>
      </c>
      <c r="V40">
        <v>0.52158599999999999</v>
      </c>
      <c r="W40">
        <v>-0.184866</v>
      </c>
      <c r="X40">
        <v>-0.150033</v>
      </c>
      <c r="Y40">
        <v>-8.6227999999999999E-2</v>
      </c>
      <c r="Z40">
        <v>497.02800000000002</v>
      </c>
      <c r="AA40">
        <v>58.020899999999997</v>
      </c>
      <c r="AB40">
        <v>1117.57</v>
      </c>
      <c r="AC40">
        <v>-0.24285999999999999</v>
      </c>
      <c r="AD40">
        <v>-2.409E-2</v>
      </c>
      <c r="AE40">
        <v>137.28036270000001</v>
      </c>
      <c r="AF40" t="s">
        <v>223</v>
      </c>
      <c r="AG40">
        <v>0.19575999999999999</v>
      </c>
      <c r="AH40">
        <v>-1.7198000000000001E-2</v>
      </c>
      <c r="AI40">
        <v>-2.7101E-2</v>
      </c>
      <c r="AJ40">
        <v>-0.15559300000000001</v>
      </c>
      <c r="AK40">
        <v>0.52158599999999999</v>
      </c>
      <c r="AL40">
        <v>-0.184866</v>
      </c>
      <c r="AM40">
        <v>-0.150033</v>
      </c>
      <c r="AN40">
        <v>-8.6227999999999999E-2</v>
      </c>
      <c r="AO40">
        <v>497.02800000000002</v>
      </c>
      <c r="AP40">
        <v>58.020899999999997</v>
      </c>
      <c r="AQ40">
        <v>1117.57</v>
      </c>
      <c r="AR40">
        <v>-0.24285999999999999</v>
      </c>
      <c r="AS40">
        <v>-2.409E-2</v>
      </c>
      <c r="AT40">
        <v>137.28036270000001</v>
      </c>
    </row>
    <row r="41" spans="1:46" x14ac:dyDescent="0.25">
      <c r="A41" t="s">
        <v>80</v>
      </c>
      <c r="B41" t="s">
        <v>243</v>
      </c>
      <c r="C41">
        <v>0.19906499999999999</v>
      </c>
      <c r="D41">
        <v>-2.3805E-2</v>
      </c>
      <c r="E41">
        <v>-1.8016000000000001E-2</v>
      </c>
      <c r="F41">
        <v>-0.14951200000000001</v>
      </c>
      <c r="G41">
        <v>0.48587799999999998</v>
      </c>
      <c r="H41">
        <v>-0.14762</v>
      </c>
      <c r="I41">
        <v>-0.170344</v>
      </c>
      <c r="J41">
        <v>7.9916000000000001E-2</v>
      </c>
      <c r="K41">
        <v>493.58199999999999</v>
      </c>
      <c r="L41">
        <v>55.748699999999999</v>
      </c>
      <c r="M41">
        <v>1127.6500000000001</v>
      </c>
      <c r="N41">
        <v>-0.2283</v>
      </c>
      <c r="O41">
        <v>-2.0219999999999998E-2</v>
      </c>
      <c r="P41">
        <v>130.57228079999999</v>
      </c>
      <c r="Q41" t="s">
        <v>243</v>
      </c>
      <c r="R41">
        <v>0.19906499999999999</v>
      </c>
      <c r="S41">
        <v>-2.3805E-2</v>
      </c>
      <c r="T41">
        <v>-1.8016000000000001E-2</v>
      </c>
      <c r="U41">
        <v>-0.14951200000000001</v>
      </c>
      <c r="V41">
        <v>0.48587799999999998</v>
      </c>
      <c r="W41">
        <v>-0.14762</v>
      </c>
      <c r="X41">
        <v>-0.170344</v>
      </c>
      <c r="Y41">
        <v>7.9916000000000001E-2</v>
      </c>
      <c r="Z41">
        <v>493.58199999999999</v>
      </c>
      <c r="AA41">
        <v>55.748699999999999</v>
      </c>
      <c r="AB41">
        <v>1127.6500000000001</v>
      </c>
      <c r="AC41">
        <v>-0.2283</v>
      </c>
      <c r="AD41">
        <v>-2.0219999999999998E-2</v>
      </c>
      <c r="AE41">
        <v>130.57228079999999</v>
      </c>
      <c r="AF41" t="s">
        <v>243</v>
      </c>
      <c r="AG41">
        <v>0.19906499999999999</v>
      </c>
      <c r="AH41">
        <v>-2.3805E-2</v>
      </c>
      <c r="AI41">
        <v>-1.8016000000000001E-2</v>
      </c>
      <c r="AJ41">
        <v>-0.14951200000000001</v>
      </c>
      <c r="AK41">
        <v>0.48587799999999998</v>
      </c>
      <c r="AL41">
        <v>-0.14762</v>
      </c>
      <c r="AM41">
        <v>-0.170344</v>
      </c>
      <c r="AN41">
        <v>7.9916000000000001E-2</v>
      </c>
      <c r="AO41">
        <v>493.58199999999999</v>
      </c>
      <c r="AP41">
        <v>55.748699999999999</v>
      </c>
      <c r="AQ41">
        <v>1127.6500000000001</v>
      </c>
      <c r="AR41">
        <v>-0.2283</v>
      </c>
      <c r="AS41">
        <v>-2.0219999999999998E-2</v>
      </c>
      <c r="AT41">
        <v>130.57228079999999</v>
      </c>
    </row>
    <row r="42" spans="1:46" x14ac:dyDescent="0.25">
      <c r="A42" t="s">
        <v>81</v>
      </c>
      <c r="B42" t="s">
        <v>233</v>
      </c>
      <c r="C42">
        <v>0.189276</v>
      </c>
      <c r="D42">
        <v>-3.2170999999999998E-2</v>
      </c>
      <c r="E42">
        <v>-2.7081000000000001E-2</v>
      </c>
      <c r="F42">
        <v>-0.15323200000000001</v>
      </c>
      <c r="G42">
        <v>0.63486999999999993</v>
      </c>
      <c r="H42">
        <v>-0.17457600000000001</v>
      </c>
      <c r="I42">
        <v>-0.21673400000000001</v>
      </c>
      <c r="J42">
        <v>-0.34277200000000002</v>
      </c>
      <c r="K42">
        <v>505.37</v>
      </c>
      <c r="L42">
        <v>71.623099999999994</v>
      </c>
      <c r="M42">
        <v>1121.3499999999999</v>
      </c>
      <c r="N42">
        <v>-0.22781999999999999</v>
      </c>
      <c r="O42">
        <v>-2.137E-2</v>
      </c>
      <c r="P42">
        <v>129.54943950000001</v>
      </c>
      <c r="Q42" t="s">
        <v>233</v>
      </c>
      <c r="R42">
        <v>0.189276</v>
      </c>
      <c r="S42">
        <v>-3.2170999999999998E-2</v>
      </c>
      <c r="T42">
        <v>-2.7081000000000001E-2</v>
      </c>
      <c r="U42">
        <v>-0.15323200000000001</v>
      </c>
      <c r="V42">
        <v>0.63486999999999993</v>
      </c>
      <c r="W42">
        <v>-0.17457600000000001</v>
      </c>
      <c r="X42">
        <v>-0.21673400000000001</v>
      </c>
      <c r="Y42">
        <v>-0.34277200000000002</v>
      </c>
      <c r="Z42">
        <v>505.37</v>
      </c>
      <c r="AA42">
        <v>71.623099999999994</v>
      </c>
      <c r="AB42">
        <v>1121.3499999999999</v>
      </c>
      <c r="AC42">
        <v>-0.22781999999999999</v>
      </c>
      <c r="AD42">
        <v>-2.137E-2</v>
      </c>
      <c r="AE42">
        <v>129.54943950000001</v>
      </c>
      <c r="AF42" t="s">
        <v>233</v>
      </c>
      <c r="AG42">
        <v>0.189276</v>
      </c>
      <c r="AH42">
        <v>-3.2170999999999998E-2</v>
      </c>
      <c r="AI42">
        <v>-2.7081000000000001E-2</v>
      </c>
      <c r="AJ42">
        <v>-0.15323200000000001</v>
      </c>
      <c r="AK42">
        <v>0.63486999999999993</v>
      </c>
      <c r="AL42">
        <v>-0.17457600000000001</v>
      </c>
      <c r="AM42">
        <v>-0.21673400000000001</v>
      </c>
      <c r="AN42">
        <v>-0.34277200000000002</v>
      </c>
      <c r="AO42">
        <v>505.37</v>
      </c>
      <c r="AP42">
        <v>71.623099999999994</v>
      </c>
      <c r="AQ42">
        <v>1121.3499999999999</v>
      </c>
      <c r="AR42">
        <v>-0.22781999999999999</v>
      </c>
      <c r="AS42">
        <v>-2.137E-2</v>
      </c>
      <c r="AT42">
        <v>129.54943950000001</v>
      </c>
    </row>
    <row r="43" spans="1:46" x14ac:dyDescent="0.25">
      <c r="A43" t="s">
        <v>83</v>
      </c>
      <c r="B43" t="s">
        <v>244</v>
      </c>
      <c r="C43">
        <v>0.21414900000000001</v>
      </c>
      <c r="D43">
        <v>-3.1698999999999998E-2</v>
      </c>
      <c r="E43">
        <v>-3.1940999999999997E-2</v>
      </c>
      <c r="F43">
        <v>-0.22345200000000001</v>
      </c>
      <c r="G43">
        <v>0.56962200000000007</v>
      </c>
      <c r="H43">
        <v>-0.161803</v>
      </c>
      <c r="I43">
        <v>-0.16188</v>
      </c>
      <c r="J43">
        <v>-0.57655599999999996</v>
      </c>
      <c r="K43">
        <v>542.76700000000005</v>
      </c>
      <c r="L43">
        <v>93.748699999999999</v>
      </c>
      <c r="M43">
        <v>1063.6600000000001</v>
      </c>
      <c r="N43">
        <v>-0.20771999999999999</v>
      </c>
      <c r="O43">
        <v>-1.6999999999999999E-3</v>
      </c>
      <c r="P43">
        <v>129.27961020000001</v>
      </c>
      <c r="Q43" t="s">
        <v>244</v>
      </c>
      <c r="R43">
        <v>0.21414900000000001</v>
      </c>
      <c r="S43">
        <v>-3.1698999999999998E-2</v>
      </c>
      <c r="T43">
        <v>-3.1940999999999997E-2</v>
      </c>
      <c r="U43">
        <v>-0.22345200000000001</v>
      </c>
      <c r="V43">
        <v>0.56962200000000007</v>
      </c>
      <c r="W43">
        <v>-0.161803</v>
      </c>
      <c r="X43">
        <v>-0.16188</v>
      </c>
      <c r="Y43">
        <v>-0.57655599999999996</v>
      </c>
      <c r="Z43">
        <v>542.76700000000005</v>
      </c>
      <c r="AA43">
        <v>93.748699999999999</v>
      </c>
      <c r="AB43">
        <v>1063.6600000000001</v>
      </c>
      <c r="AC43">
        <v>-0.20771999999999999</v>
      </c>
      <c r="AD43">
        <v>-1.6999999999999999E-3</v>
      </c>
      <c r="AE43">
        <v>129.27961020000001</v>
      </c>
      <c r="AF43" t="s">
        <v>244</v>
      </c>
      <c r="AG43">
        <v>0.21414900000000001</v>
      </c>
      <c r="AH43">
        <v>-3.1698999999999998E-2</v>
      </c>
      <c r="AI43">
        <v>-3.1940999999999997E-2</v>
      </c>
      <c r="AJ43">
        <v>-0.22345200000000001</v>
      </c>
      <c r="AK43">
        <v>0.56962200000000007</v>
      </c>
      <c r="AL43">
        <v>-0.161803</v>
      </c>
      <c r="AM43">
        <v>-0.16188</v>
      </c>
      <c r="AN43">
        <v>-0.57655599999999996</v>
      </c>
      <c r="AO43">
        <v>542.76700000000005</v>
      </c>
      <c r="AP43">
        <v>93.748699999999999</v>
      </c>
      <c r="AQ43">
        <v>1063.6600000000001</v>
      </c>
      <c r="AR43">
        <v>-0.20771999999999999</v>
      </c>
      <c r="AS43">
        <v>-1.6999999999999999E-3</v>
      </c>
      <c r="AT43">
        <v>129.27961020000001</v>
      </c>
    </row>
    <row r="44" spans="1:46" x14ac:dyDescent="0.25">
      <c r="A44" t="s">
        <v>84</v>
      </c>
      <c r="B44" t="s">
        <v>245</v>
      </c>
      <c r="C44">
        <v>0.192499</v>
      </c>
      <c r="D44">
        <v>-2.8559999999999999E-2</v>
      </c>
      <c r="E44">
        <v>-2.8577999999999999E-2</v>
      </c>
      <c r="F44">
        <v>-0.19442300000000001</v>
      </c>
      <c r="G44">
        <v>0.61518899999999999</v>
      </c>
      <c r="H44">
        <v>-0.18667</v>
      </c>
      <c r="I44">
        <v>-0.18692500000000001</v>
      </c>
      <c r="J44">
        <v>-0.230076</v>
      </c>
      <c r="K44">
        <v>523.923</v>
      </c>
      <c r="L44">
        <v>60.247799999999998</v>
      </c>
      <c r="M44">
        <v>1062.54</v>
      </c>
      <c r="N44">
        <v>-0.25189</v>
      </c>
      <c r="O44">
        <v>-2.6440000000000002E-2</v>
      </c>
      <c r="P44">
        <v>141.47212949999999</v>
      </c>
      <c r="Q44" t="s">
        <v>223</v>
      </c>
      <c r="R44">
        <v>0.19575999999999999</v>
      </c>
      <c r="S44">
        <v>-1.7198000000000001E-2</v>
      </c>
      <c r="T44">
        <v>-2.7101E-2</v>
      </c>
      <c r="U44">
        <v>-0.15559300000000001</v>
      </c>
      <c r="V44">
        <v>0.52158599999999999</v>
      </c>
      <c r="W44">
        <v>-0.184866</v>
      </c>
      <c r="X44">
        <v>-0.150033</v>
      </c>
      <c r="Y44">
        <v>-8.6227999999999999E-2</v>
      </c>
      <c r="Z44">
        <v>497.02800000000002</v>
      </c>
      <c r="AA44">
        <v>58.020899999999997</v>
      </c>
      <c r="AB44">
        <v>1117.57</v>
      </c>
      <c r="AC44">
        <v>-0.24285999999999999</v>
      </c>
      <c r="AD44">
        <v>-2.409E-2</v>
      </c>
      <c r="AE44">
        <v>137.28036270000001</v>
      </c>
      <c r="AF44" t="s">
        <v>223</v>
      </c>
      <c r="AG44">
        <v>0.19575999999999999</v>
      </c>
      <c r="AH44">
        <v>-1.7198000000000001E-2</v>
      </c>
      <c r="AI44">
        <v>-2.7101E-2</v>
      </c>
      <c r="AJ44">
        <v>-0.15559300000000001</v>
      </c>
      <c r="AK44">
        <v>0.52158599999999999</v>
      </c>
      <c r="AL44">
        <v>-0.184866</v>
      </c>
      <c r="AM44">
        <v>-0.150033</v>
      </c>
      <c r="AN44">
        <v>-8.6227999999999999E-2</v>
      </c>
      <c r="AO44">
        <v>497.02800000000002</v>
      </c>
      <c r="AP44">
        <v>58.020899999999997</v>
      </c>
      <c r="AQ44">
        <v>1117.57</v>
      </c>
      <c r="AR44">
        <v>-0.24285999999999999</v>
      </c>
      <c r="AS44">
        <v>-2.409E-2</v>
      </c>
      <c r="AT44">
        <v>137.28036270000001</v>
      </c>
    </row>
    <row r="45" spans="1:46" x14ac:dyDescent="0.25">
      <c r="A45" t="s">
        <v>85</v>
      </c>
      <c r="B45" t="s">
        <v>246</v>
      </c>
      <c r="C45">
        <v>0.19147400000000001</v>
      </c>
      <c r="D45">
        <v>-3.0151000000000001E-2</v>
      </c>
      <c r="E45">
        <v>-2.1555000000000001E-2</v>
      </c>
      <c r="F45">
        <v>-0.15657699999999999</v>
      </c>
      <c r="G45">
        <v>0.57689899999999994</v>
      </c>
      <c r="H45">
        <v>-0.16217500000000001</v>
      </c>
      <c r="I45">
        <v>-0.203789</v>
      </c>
      <c r="J45">
        <v>-0.17744499999999999</v>
      </c>
      <c r="K45">
        <v>501.43700000000001</v>
      </c>
      <c r="L45">
        <v>63.287399999999998</v>
      </c>
      <c r="M45">
        <v>1028.17</v>
      </c>
      <c r="N45">
        <v>-0.23956</v>
      </c>
      <c r="O45">
        <v>-2.257E-2</v>
      </c>
      <c r="P45">
        <v>136.16339489999999</v>
      </c>
      <c r="Q45" t="s">
        <v>223</v>
      </c>
      <c r="R45">
        <v>0.19575999999999999</v>
      </c>
      <c r="S45">
        <v>-1.7198000000000001E-2</v>
      </c>
      <c r="T45">
        <v>-2.7101E-2</v>
      </c>
      <c r="U45">
        <v>-0.15559300000000001</v>
      </c>
      <c r="V45">
        <v>0.52158599999999999</v>
      </c>
      <c r="W45">
        <v>-0.184866</v>
      </c>
      <c r="X45">
        <v>-0.150033</v>
      </c>
      <c r="Y45">
        <v>-8.6227999999999999E-2</v>
      </c>
      <c r="Z45">
        <v>497.02800000000002</v>
      </c>
      <c r="AA45">
        <v>58.020899999999997</v>
      </c>
      <c r="AB45">
        <v>1117.57</v>
      </c>
      <c r="AC45">
        <v>-0.24285999999999999</v>
      </c>
      <c r="AD45">
        <v>-2.409E-2</v>
      </c>
      <c r="AE45">
        <v>137.28036270000001</v>
      </c>
      <c r="AF45" t="s">
        <v>223</v>
      </c>
      <c r="AG45">
        <v>0.19575999999999999</v>
      </c>
      <c r="AH45">
        <v>-1.7198000000000001E-2</v>
      </c>
      <c r="AI45">
        <v>-2.7101E-2</v>
      </c>
      <c r="AJ45">
        <v>-0.15559300000000001</v>
      </c>
      <c r="AK45">
        <v>0.52158599999999999</v>
      </c>
      <c r="AL45">
        <v>-0.184866</v>
      </c>
      <c r="AM45">
        <v>-0.150033</v>
      </c>
      <c r="AN45">
        <v>-8.6227999999999999E-2</v>
      </c>
      <c r="AO45">
        <v>497.02800000000002</v>
      </c>
      <c r="AP45">
        <v>58.020899999999997</v>
      </c>
      <c r="AQ45">
        <v>1117.57</v>
      </c>
      <c r="AR45">
        <v>-0.24285999999999999</v>
      </c>
      <c r="AS45">
        <v>-2.409E-2</v>
      </c>
      <c r="AT45">
        <v>137.28036270000001</v>
      </c>
    </row>
    <row r="46" spans="1:46" x14ac:dyDescent="0.25">
      <c r="A46" t="s">
        <v>86</v>
      </c>
      <c r="B46" t="s">
        <v>245</v>
      </c>
      <c r="C46">
        <v>0.192499</v>
      </c>
      <c r="D46">
        <v>-2.8559999999999999E-2</v>
      </c>
      <c r="E46">
        <v>-2.8577999999999999E-2</v>
      </c>
      <c r="F46">
        <v>-0.19442300000000001</v>
      </c>
      <c r="G46">
        <v>0.61518899999999999</v>
      </c>
      <c r="H46">
        <v>-0.18667</v>
      </c>
      <c r="I46">
        <v>-0.18692500000000001</v>
      </c>
      <c r="J46">
        <v>-0.230076</v>
      </c>
      <c r="K46">
        <v>523.923</v>
      </c>
      <c r="L46">
        <v>60.247799999999998</v>
      </c>
      <c r="M46">
        <v>1062.54</v>
      </c>
      <c r="N46">
        <v>-0.25189</v>
      </c>
      <c r="O46">
        <v>-2.6440000000000002E-2</v>
      </c>
      <c r="P46">
        <v>141.47212949999999</v>
      </c>
      <c r="Q46" t="s">
        <v>245</v>
      </c>
      <c r="R46">
        <v>0.192499</v>
      </c>
      <c r="S46">
        <v>-2.8559999999999999E-2</v>
      </c>
      <c r="T46">
        <v>-2.8577999999999999E-2</v>
      </c>
      <c r="U46">
        <v>-0.19442300000000001</v>
      </c>
      <c r="V46">
        <v>0.61518899999999999</v>
      </c>
      <c r="W46">
        <v>-0.18667</v>
      </c>
      <c r="X46">
        <v>-0.18692500000000001</v>
      </c>
      <c r="Y46">
        <v>-0.230076</v>
      </c>
      <c r="Z46">
        <v>523.923</v>
      </c>
      <c r="AA46">
        <v>60.247799999999998</v>
      </c>
      <c r="AB46">
        <v>1062.54</v>
      </c>
      <c r="AC46">
        <v>-0.25189</v>
      </c>
      <c r="AD46">
        <v>-2.6440000000000002E-2</v>
      </c>
      <c r="AE46">
        <v>141.47212949999999</v>
      </c>
      <c r="AF46" t="s">
        <v>245</v>
      </c>
      <c r="AG46">
        <v>0.192499</v>
      </c>
      <c r="AH46">
        <v>-2.8559999999999999E-2</v>
      </c>
      <c r="AI46">
        <v>-2.8577999999999999E-2</v>
      </c>
      <c r="AJ46">
        <v>-0.19442300000000001</v>
      </c>
      <c r="AK46">
        <v>0.61518899999999999</v>
      </c>
      <c r="AL46">
        <v>-0.18667</v>
      </c>
      <c r="AM46">
        <v>-0.18692500000000001</v>
      </c>
      <c r="AN46">
        <v>-0.230076</v>
      </c>
      <c r="AO46">
        <v>523.923</v>
      </c>
      <c r="AP46">
        <v>60.247799999999998</v>
      </c>
      <c r="AQ46">
        <v>1062.54</v>
      </c>
      <c r="AR46">
        <v>-0.25189</v>
      </c>
      <c r="AS46">
        <v>-2.6440000000000002E-2</v>
      </c>
      <c r="AT46">
        <v>141.47212949999999</v>
      </c>
    </row>
    <row r="47" spans="1:46" x14ac:dyDescent="0.25">
      <c r="A47" t="s">
        <v>87</v>
      </c>
      <c r="B47" t="s">
        <v>247</v>
      </c>
      <c r="C47">
        <v>0.19226599999999999</v>
      </c>
      <c r="D47">
        <v>-2.8295000000000001E-2</v>
      </c>
      <c r="E47">
        <v>-1.8936000000000001E-2</v>
      </c>
      <c r="F47">
        <v>-0.14726600000000001</v>
      </c>
      <c r="G47">
        <v>0.534663</v>
      </c>
      <c r="H47">
        <v>-0.15335399999999999</v>
      </c>
      <c r="I47">
        <v>-0.19051000000000001</v>
      </c>
      <c r="J47">
        <v>-7.1774000000000004E-2</v>
      </c>
      <c r="K47">
        <v>497.154</v>
      </c>
      <c r="L47">
        <v>58.847099999999998</v>
      </c>
      <c r="M47">
        <v>1135.1400000000001</v>
      </c>
      <c r="N47">
        <v>-0.24057999999999999</v>
      </c>
      <c r="O47">
        <v>-2.3380000000000001E-2</v>
      </c>
      <c r="P47">
        <v>136.29517200000001</v>
      </c>
      <c r="Q47" t="s">
        <v>247</v>
      </c>
      <c r="R47">
        <v>0.19226599999999999</v>
      </c>
      <c r="S47">
        <v>-2.8295000000000001E-2</v>
      </c>
      <c r="T47">
        <v>-1.8936000000000001E-2</v>
      </c>
      <c r="U47">
        <v>-0.14726600000000001</v>
      </c>
      <c r="V47">
        <v>0.534663</v>
      </c>
      <c r="W47">
        <v>-0.15335399999999999</v>
      </c>
      <c r="X47">
        <v>-0.19051000000000001</v>
      </c>
      <c r="Y47">
        <v>-7.1774000000000004E-2</v>
      </c>
      <c r="Z47">
        <v>497.154</v>
      </c>
      <c r="AA47">
        <v>58.847099999999998</v>
      </c>
      <c r="AB47">
        <v>1135.1400000000001</v>
      </c>
      <c r="AC47">
        <v>-0.24057999999999999</v>
      </c>
      <c r="AD47">
        <v>-2.3380000000000001E-2</v>
      </c>
      <c r="AE47">
        <v>136.29517200000001</v>
      </c>
      <c r="AF47" t="s">
        <v>247</v>
      </c>
      <c r="AG47">
        <v>0.19226599999999999</v>
      </c>
      <c r="AH47">
        <v>-2.8295000000000001E-2</v>
      </c>
      <c r="AI47">
        <v>-1.8936000000000001E-2</v>
      </c>
      <c r="AJ47">
        <v>-0.14726600000000001</v>
      </c>
      <c r="AK47">
        <v>0.534663</v>
      </c>
      <c r="AL47">
        <v>-0.15335399999999999</v>
      </c>
      <c r="AM47">
        <v>-0.19051000000000001</v>
      </c>
      <c r="AN47">
        <v>-7.1774000000000004E-2</v>
      </c>
      <c r="AO47">
        <v>497.154</v>
      </c>
      <c r="AP47">
        <v>58.847099999999998</v>
      </c>
      <c r="AQ47">
        <v>1135.1400000000001</v>
      </c>
      <c r="AR47">
        <v>-0.24057999999999999</v>
      </c>
      <c r="AS47">
        <v>-2.3380000000000001E-2</v>
      </c>
      <c r="AT47">
        <v>136.29517200000001</v>
      </c>
    </row>
    <row r="48" spans="1:46" x14ac:dyDescent="0.25">
      <c r="A48" t="s">
        <v>71</v>
      </c>
      <c r="B48" t="s">
        <v>248</v>
      </c>
      <c r="C48">
        <v>0.211315</v>
      </c>
      <c r="D48">
        <v>-1.2241999999999999E-2</v>
      </c>
      <c r="E48">
        <v>-2.5786E-2</v>
      </c>
      <c r="F48">
        <v>-0.17399600000000001</v>
      </c>
      <c r="G48">
        <v>0.42102099999999998</v>
      </c>
      <c r="H48">
        <v>-0.14943100000000001</v>
      </c>
      <c r="I48">
        <v>-0.14927199999999999</v>
      </c>
      <c r="J48">
        <v>0.32790900000000001</v>
      </c>
      <c r="K48">
        <v>495.55799999999999</v>
      </c>
      <c r="L48">
        <v>28.220099999999999</v>
      </c>
      <c r="M48">
        <v>1160.07</v>
      </c>
      <c r="N48">
        <v>-0.24703</v>
      </c>
      <c r="O48">
        <v>-3.9059999999999997E-2</v>
      </c>
      <c r="P48">
        <v>130.50325470000001</v>
      </c>
      <c r="Q48" t="s">
        <v>223</v>
      </c>
      <c r="R48">
        <v>0.19575999999999999</v>
      </c>
      <c r="S48">
        <v>-1.7198000000000001E-2</v>
      </c>
      <c r="T48">
        <v>-2.7101E-2</v>
      </c>
      <c r="U48">
        <v>-0.15559300000000001</v>
      </c>
      <c r="V48">
        <v>0.52158599999999999</v>
      </c>
      <c r="W48">
        <v>-0.184866</v>
      </c>
      <c r="X48">
        <v>-0.150033</v>
      </c>
      <c r="Y48">
        <v>-8.6227999999999999E-2</v>
      </c>
      <c r="Z48">
        <v>497.02800000000002</v>
      </c>
      <c r="AA48">
        <v>58.020899999999997</v>
      </c>
      <c r="AB48">
        <v>1117.57</v>
      </c>
      <c r="AC48">
        <v>-0.24285999999999999</v>
      </c>
      <c r="AD48">
        <v>-2.409E-2</v>
      </c>
      <c r="AE48">
        <v>137.28036270000001</v>
      </c>
      <c r="AF48" t="s">
        <v>223</v>
      </c>
      <c r="AG48">
        <v>0.19575999999999999</v>
      </c>
      <c r="AH48">
        <v>-1.7198000000000001E-2</v>
      </c>
      <c r="AI48">
        <v>-2.7101E-2</v>
      </c>
      <c r="AJ48">
        <v>-0.15559300000000001</v>
      </c>
      <c r="AK48">
        <v>0.52158599999999999</v>
      </c>
      <c r="AL48">
        <v>-0.184866</v>
      </c>
      <c r="AM48">
        <v>-0.150033</v>
      </c>
      <c r="AN48">
        <v>-8.6227999999999999E-2</v>
      </c>
      <c r="AO48">
        <v>497.02800000000002</v>
      </c>
      <c r="AP48">
        <v>58.020899999999997</v>
      </c>
      <c r="AQ48">
        <v>1117.57</v>
      </c>
      <c r="AR48">
        <v>-0.24285999999999999</v>
      </c>
      <c r="AS48">
        <v>-2.409E-2</v>
      </c>
      <c r="AT48">
        <v>137.28036270000001</v>
      </c>
    </row>
    <row r="49" spans="1:46" x14ac:dyDescent="0.25">
      <c r="A49" t="s">
        <v>90</v>
      </c>
      <c r="B49" t="s">
        <v>249</v>
      </c>
      <c r="C49">
        <v>0.19003300000000001</v>
      </c>
      <c r="D49">
        <v>-3.0731000000000001E-2</v>
      </c>
      <c r="E49">
        <v>-3.0792E-2</v>
      </c>
      <c r="F49">
        <v>-0.19786599999999999</v>
      </c>
      <c r="G49">
        <v>0.64036099999999996</v>
      </c>
      <c r="H49">
        <v>-0.195796</v>
      </c>
      <c r="I49">
        <v>-0.19608900000000001</v>
      </c>
      <c r="J49">
        <v>-0.288049</v>
      </c>
      <c r="K49">
        <v>525.70299999999997</v>
      </c>
      <c r="L49">
        <v>64.111400000000003</v>
      </c>
      <c r="M49">
        <v>1073.43</v>
      </c>
      <c r="N49">
        <v>-0.24625</v>
      </c>
      <c r="O49">
        <v>-2.2839999999999999E-2</v>
      </c>
      <c r="P49">
        <v>140.19200910000001</v>
      </c>
      <c r="Q49" t="s">
        <v>249</v>
      </c>
      <c r="R49">
        <v>0.19003300000000001</v>
      </c>
      <c r="S49">
        <v>-3.0731000000000001E-2</v>
      </c>
      <c r="T49">
        <v>-3.0792E-2</v>
      </c>
      <c r="U49">
        <v>-0.19786599999999999</v>
      </c>
      <c r="V49">
        <v>0.64036099999999996</v>
      </c>
      <c r="W49">
        <v>-0.195796</v>
      </c>
      <c r="X49">
        <v>-0.19608900000000001</v>
      </c>
      <c r="Y49">
        <v>-0.288049</v>
      </c>
      <c r="Z49">
        <v>525.70299999999997</v>
      </c>
      <c r="AA49">
        <v>64.111400000000003</v>
      </c>
      <c r="AB49">
        <v>1073.43</v>
      </c>
      <c r="AC49">
        <v>-0.24625</v>
      </c>
      <c r="AD49">
        <v>-2.2839999999999999E-2</v>
      </c>
      <c r="AE49">
        <v>140.19200910000001</v>
      </c>
      <c r="AF49" t="s">
        <v>249</v>
      </c>
      <c r="AG49">
        <v>0.19003300000000001</v>
      </c>
      <c r="AH49">
        <v>-3.0731000000000001E-2</v>
      </c>
      <c r="AI49">
        <v>-3.0792E-2</v>
      </c>
      <c r="AJ49">
        <v>-0.19786599999999999</v>
      </c>
      <c r="AK49">
        <v>0.64036099999999996</v>
      </c>
      <c r="AL49">
        <v>-0.195796</v>
      </c>
      <c r="AM49">
        <v>-0.19608900000000001</v>
      </c>
      <c r="AN49">
        <v>-0.288049</v>
      </c>
      <c r="AO49">
        <v>525.70299999999997</v>
      </c>
      <c r="AP49">
        <v>64.111400000000003</v>
      </c>
      <c r="AQ49">
        <v>1073.43</v>
      </c>
      <c r="AR49">
        <v>-0.24625</v>
      </c>
      <c r="AS49">
        <v>-2.2839999999999999E-2</v>
      </c>
      <c r="AT49">
        <v>140.19200910000001</v>
      </c>
    </row>
    <row r="50" spans="1:46" x14ac:dyDescent="0.25">
      <c r="A50" t="s">
        <v>91</v>
      </c>
      <c r="B50" t="s">
        <v>250</v>
      </c>
      <c r="C50">
        <v>0.17724599999999999</v>
      </c>
      <c r="D50">
        <v>-2.9998E-2</v>
      </c>
      <c r="E50">
        <v>-3.0117000000000001E-2</v>
      </c>
      <c r="F50">
        <v>-0.22006999999999999</v>
      </c>
      <c r="G50">
        <v>0.61323800000000006</v>
      </c>
      <c r="H50">
        <v>-0.18851399999999999</v>
      </c>
      <c r="I50">
        <v>-0.18893499999999999</v>
      </c>
      <c r="J50">
        <v>-0.30469200000000002</v>
      </c>
      <c r="K50">
        <v>538.20899999999995</v>
      </c>
      <c r="L50">
        <v>64.740600000000001</v>
      </c>
      <c r="M50">
        <v>1070.8900000000001</v>
      </c>
      <c r="N50">
        <v>-0.24277000000000001</v>
      </c>
      <c r="O50">
        <v>-2.3910000000000001E-2</v>
      </c>
      <c r="P50">
        <v>137.33683859999999</v>
      </c>
      <c r="Q50" t="s">
        <v>250</v>
      </c>
      <c r="R50">
        <v>0.17724599999999999</v>
      </c>
      <c r="S50">
        <v>-2.9998E-2</v>
      </c>
      <c r="T50">
        <v>-3.0117000000000001E-2</v>
      </c>
      <c r="U50">
        <v>-0.22006999999999999</v>
      </c>
      <c r="V50">
        <v>0.61323800000000006</v>
      </c>
      <c r="W50">
        <v>-0.18851399999999999</v>
      </c>
      <c r="X50">
        <v>-0.18893499999999999</v>
      </c>
      <c r="Y50">
        <v>-0.30469200000000002</v>
      </c>
      <c r="Z50">
        <v>538.20899999999995</v>
      </c>
      <c r="AA50">
        <v>64.740600000000001</v>
      </c>
      <c r="AB50">
        <v>1070.8900000000001</v>
      </c>
      <c r="AC50">
        <v>-0.24277000000000001</v>
      </c>
      <c r="AD50">
        <v>-2.3910000000000001E-2</v>
      </c>
      <c r="AE50">
        <v>137.33683859999999</v>
      </c>
      <c r="AF50" t="s">
        <v>250</v>
      </c>
      <c r="AG50">
        <v>0.17724599999999999</v>
      </c>
      <c r="AH50">
        <v>-2.9998E-2</v>
      </c>
      <c r="AI50">
        <v>-3.0117000000000001E-2</v>
      </c>
      <c r="AJ50">
        <v>-0.22006999999999999</v>
      </c>
      <c r="AK50">
        <v>0.61323800000000006</v>
      </c>
      <c r="AL50">
        <v>-0.18851399999999999</v>
      </c>
      <c r="AM50">
        <v>-0.18893499999999999</v>
      </c>
      <c r="AN50">
        <v>-0.30469200000000002</v>
      </c>
      <c r="AO50">
        <v>538.20899999999995</v>
      </c>
      <c r="AP50">
        <v>64.740600000000001</v>
      </c>
      <c r="AQ50">
        <v>1070.8900000000001</v>
      </c>
      <c r="AR50">
        <v>-0.24277000000000001</v>
      </c>
      <c r="AS50">
        <v>-2.3910000000000001E-2</v>
      </c>
      <c r="AT50">
        <v>137.33683859999999</v>
      </c>
    </row>
    <row r="51" spans="1:46" x14ac:dyDescent="0.25">
      <c r="A51" t="s">
        <v>93</v>
      </c>
      <c r="B51" t="s">
        <v>238</v>
      </c>
      <c r="C51">
        <v>0.18898000000000001</v>
      </c>
      <c r="D51">
        <v>-3.1278E-2</v>
      </c>
      <c r="E51">
        <v>-2.4514000000000001E-2</v>
      </c>
      <c r="F51">
        <v>-0.121665</v>
      </c>
      <c r="G51">
        <v>0.60114100000000004</v>
      </c>
      <c r="H51">
        <v>-0.16911000000000001</v>
      </c>
      <c r="I51">
        <v>-0.209231</v>
      </c>
      <c r="J51">
        <v>-0.17353199999999999</v>
      </c>
      <c r="K51">
        <v>501.87200000000001</v>
      </c>
      <c r="L51">
        <v>65.958600000000004</v>
      </c>
      <c r="M51">
        <v>1145.3800000000001</v>
      </c>
      <c r="N51">
        <v>-0.23574000000000001</v>
      </c>
      <c r="O51">
        <v>-2.0820000000000002E-2</v>
      </c>
      <c r="P51">
        <v>134.8644492</v>
      </c>
      <c r="Q51" t="s">
        <v>238</v>
      </c>
      <c r="R51">
        <v>0.18898000000000001</v>
      </c>
      <c r="S51">
        <v>-3.1278E-2</v>
      </c>
      <c r="T51">
        <v>-2.4514000000000001E-2</v>
      </c>
      <c r="U51">
        <v>-0.121665</v>
      </c>
      <c r="V51">
        <v>0.60114100000000004</v>
      </c>
      <c r="W51">
        <v>-0.16911000000000001</v>
      </c>
      <c r="X51">
        <v>-0.209231</v>
      </c>
      <c r="Y51">
        <v>-0.17353199999999999</v>
      </c>
      <c r="Z51">
        <v>501.87200000000001</v>
      </c>
      <c r="AA51">
        <v>65.958600000000004</v>
      </c>
      <c r="AB51">
        <v>1145.3800000000001</v>
      </c>
      <c r="AC51">
        <v>-0.23574000000000001</v>
      </c>
      <c r="AD51">
        <v>-2.0820000000000002E-2</v>
      </c>
      <c r="AE51">
        <v>134.8644492</v>
      </c>
      <c r="AF51" t="s">
        <v>238</v>
      </c>
      <c r="AG51">
        <v>0.18898000000000001</v>
      </c>
      <c r="AH51">
        <v>-3.1278E-2</v>
      </c>
      <c r="AI51">
        <v>-2.4514000000000001E-2</v>
      </c>
      <c r="AJ51">
        <v>-0.121665</v>
      </c>
      <c r="AK51">
        <v>0.60114100000000004</v>
      </c>
      <c r="AL51">
        <v>-0.16911000000000001</v>
      </c>
      <c r="AM51">
        <v>-0.209231</v>
      </c>
      <c r="AN51">
        <v>-0.17353199999999999</v>
      </c>
      <c r="AO51">
        <v>501.87200000000001</v>
      </c>
      <c r="AP51">
        <v>65.958600000000004</v>
      </c>
      <c r="AQ51">
        <v>1145.3800000000001</v>
      </c>
      <c r="AR51">
        <v>-0.23574000000000001</v>
      </c>
      <c r="AS51">
        <v>-2.0820000000000002E-2</v>
      </c>
      <c r="AT51">
        <v>134.8644492</v>
      </c>
    </row>
    <row r="52" spans="1:46" x14ac:dyDescent="0.25">
      <c r="A52" t="s">
        <v>94</v>
      </c>
      <c r="B52" t="s">
        <v>240</v>
      </c>
      <c r="C52">
        <v>0.22301699999999999</v>
      </c>
      <c r="D52">
        <v>-1.1913E-2</v>
      </c>
      <c r="E52">
        <v>-4.6870000000000002E-3</v>
      </c>
      <c r="F52">
        <v>-0.14432</v>
      </c>
      <c r="G52">
        <v>0.46884199999999998</v>
      </c>
      <c r="H52">
        <v>-0.13273799999999999</v>
      </c>
      <c r="I52">
        <v>-0.147151</v>
      </c>
      <c r="J52">
        <v>-4.0252000000000003E-2</v>
      </c>
      <c r="K52">
        <v>491.35899999999998</v>
      </c>
      <c r="L52">
        <v>51.790700000000001</v>
      </c>
      <c r="M52">
        <v>1117.94</v>
      </c>
      <c r="N52">
        <v>-0.25564999999999999</v>
      </c>
      <c r="O52">
        <v>-5.527E-2</v>
      </c>
      <c r="P52">
        <v>125.7404538</v>
      </c>
      <c r="Q52" t="s">
        <v>240</v>
      </c>
      <c r="R52">
        <v>0.22301699999999999</v>
      </c>
      <c r="S52">
        <v>-1.1913E-2</v>
      </c>
      <c r="T52">
        <v>-4.6870000000000002E-3</v>
      </c>
      <c r="U52">
        <v>-0.14432</v>
      </c>
      <c r="V52">
        <v>0.46884199999999998</v>
      </c>
      <c r="W52">
        <v>-0.13273799999999999</v>
      </c>
      <c r="X52">
        <v>-0.147151</v>
      </c>
      <c r="Y52">
        <v>-4.0252000000000003E-2</v>
      </c>
      <c r="Z52">
        <v>491.35899999999998</v>
      </c>
      <c r="AA52">
        <v>51.790700000000001</v>
      </c>
      <c r="AB52">
        <v>1117.94</v>
      </c>
      <c r="AC52">
        <v>-0.25564999999999999</v>
      </c>
      <c r="AD52">
        <v>-5.527E-2</v>
      </c>
      <c r="AE52">
        <v>125.7404538</v>
      </c>
      <c r="AF52" t="s">
        <v>229</v>
      </c>
      <c r="AG52">
        <v>0.210537</v>
      </c>
      <c r="AH52">
        <v>-0.18282599999999999</v>
      </c>
      <c r="AI52">
        <v>-2.5245E-2</v>
      </c>
      <c r="AJ52">
        <v>-8.1609999999999999E-3</v>
      </c>
      <c r="AK52">
        <v>0.50115699999999996</v>
      </c>
      <c r="AL52">
        <v>-0.142571</v>
      </c>
      <c r="AM52">
        <v>-0.15087999999999999</v>
      </c>
      <c r="AN52">
        <v>-0.130694</v>
      </c>
      <c r="AO52">
        <v>524.41399999999999</v>
      </c>
      <c r="AP52">
        <v>65.549800000000005</v>
      </c>
      <c r="AQ52">
        <v>1095.94</v>
      </c>
      <c r="AR52">
        <v>-0.20849000000000001</v>
      </c>
      <c r="AS52">
        <v>-2.1530000000000001E-2</v>
      </c>
      <c r="AT52">
        <v>117.3192696</v>
      </c>
    </row>
    <row r="53" spans="1:46" x14ac:dyDescent="0.25">
      <c r="A53" t="s">
        <v>96</v>
      </c>
      <c r="B53" t="s">
        <v>251</v>
      </c>
      <c r="C53">
        <v>0.19837199999999999</v>
      </c>
      <c r="D53">
        <v>-2.6991000000000001E-2</v>
      </c>
      <c r="E53">
        <v>-1.8414E-2</v>
      </c>
      <c r="F53">
        <v>-0.148539</v>
      </c>
      <c r="G53">
        <v>0.576847</v>
      </c>
      <c r="H53">
        <v>-0.157473</v>
      </c>
      <c r="I53">
        <v>-0.19330900000000001</v>
      </c>
      <c r="J53">
        <v>-0.21340200000000001</v>
      </c>
      <c r="K53">
        <v>501.68700000000001</v>
      </c>
      <c r="L53">
        <v>64.464399999999998</v>
      </c>
      <c r="M53">
        <v>1112.25</v>
      </c>
      <c r="N53">
        <v>-0.24559</v>
      </c>
      <c r="O53">
        <v>-2.6339999999999999E-2</v>
      </c>
      <c r="P53">
        <v>137.58156750000001</v>
      </c>
      <c r="Q53" t="s">
        <v>251</v>
      </c>
      <c r="R53">
        <v>0.19837199999999999</v>
      </c>
      <c r="S53">
        <v>-2.6991000000000001E-2</v>
      </c>
      <c r="T53">
        <v>-1.8414E-2</v>
      </c>
      <c r="U53">
        <v>-0.148539</v>
      </c>
      <c r="V53">
        <v>0.576847</v>
      </c>
      <c r="W53">
        <v>-0.157473</v>
      </c>
      <c r="X53">
        <v>-0.19330900000000001</v>
      </c>
      <c r="Y53">
        <v>-0.21340200000000001</v>
      </c>
      <c r="Z53">
        <v>501.68700000000001</v>
      </c>
      <c r="AA53">
        <v>64.464399999999998</v>
      </c>
      <c r="AB53">
        <v>1112.25</v>
      </c>
      <c r="AC53">
        <v>-0.24559</v>
      </c>
      <c r="AD53">
        <v>-2.6339999999999999E-2</v>
      </c>
      <c r="AE53">
        <v>137.58156750000001</v>
      </c>
      <c r="AF53" t="s">
        <v>251</v>
      </c>
      <c r="AG53">
        <v>0.19837199999999999</v>
      </c>
      <c r="AH53">
        <v>-2.6991000000000001E-2</v>
      </c>
      <c r="AI53">
        <v>-1.8414E-2</v>
      </c>
      <c r="AJ53">
        <v>-0.148539</v>
      </c>
      <c r="AK53">
        <v>0.576847</v>
      </c>
      <c r="AL53">
        <v>-0.157473</v>
      </c>
      <c r="AM53">
        <v>-0.19330900000000001</v>
      </c>
      <c r="AN53">
        <v>-0.21340200000000001</v>
      </c>
      <c r="AO53">
        <v>501.68700000000001</v>
      </c>
      <c r="AP53">
        <v>64.464399999999998</v>
      </c>
      <c r="AQ53">
        <v>1112.25</v>
      </c>
      <c r="AR53">
        <v>-0.24559</v>
      </c>
      <c r="AS53">
        <v>-2.6339999999999999E-2</v>
      </c>
      <c r="AT53">
        <v>137.58156750000001</v>
      </c>
    </row>
    <row r="54" spans="1:46" x14ac:dyDescent="0.25">
      <c r="A54" t="s">
        <v>97</v>
      </c>
      <c r="B54" t="s">
        <v>252</v>
      </c>
      <c r="C54">
        <v>0.24818499999999999</v>
      </c>
      <c r="D54">
        <v>-6.5110000000000003E-3</v>
      </c>
      <c r="E54">
        <v>-6.9360000000000003E-3</v>
      </c>
      <c r="F54">
        <v>-0.26412799999999997</v>
      </c>
      <c r="G54">
        <v>0.69054700000000002</v>
      </c>
      <c r="H54">
        <v>-0.155165</v>
      </c>
      <c r="I54">
        <v>-0.152286</v>
      </c>
      <c r="J54">
        <v>-0.40063399999999999</v>
      </c>
      <c r="K54">
        <v>560.92200000000003</v>
      </c>
      <c r="L54">
        <v>86.838499999999996</v>
      </c>
      <c r="M54">
        <v>1117.23</v>
      </c>
      <c r="N54">
        <v>-0.26394000000000001</v>
      </c>
      <c r="O54">
        <v>-4.5830000000000003E-2</v>
      </c>
      <c r="P54">
        <v>136.8662061</v>
      </c>
      <c r="Q54" t="s">
        <v>223</v>
      </c>
      <c r="R54">
        <v>0.19575999999999999</v>
      </c>
      <c r="S54">
        <v>-1.7198000000000001E-2</v>
      </c>
      <c r="T54">
        <v>-2.7101E-2</v>
      </c>
      <c r="U54">
        <v>-0.15559300000000001</v>
      </c>
      <c r="V54">
        <v>0.52158599999999999</v>
      </c>
      <c r="W54">
        <v>-0.184866</v>
      </c>
      <c r="X54">
        <v>-0.150033</v>
      </c>
      <c r="Y54">
        <v>-8.6227999999999999E-2</v>
      </c>
      <c r="Z54">
        <v>497.02800000000002</v>
      </c>
      <c r="AA54">
        <v>58.020899999999997</v>
      </c>
      <c r="AB54">
        <v>1117.57</v>
      </c>
      <c r="AC54">
        <v>-0.24285999999999999</v>
      </c>
      <c r="AD54">
        <v>-2.409E-2</v>
      </c>
      <c r="AE54">
        <v>137.28036270000001</v>
      </c>
      <c r="AF54" t="s">
        <v>223</v>
      </c>
      <c r="AG54">
        <v>0.19575999999999999</v>
      </c>
      <c r="AH54">
        <v>-1.7198000000000001E-2</v>
      </c>
      <c r="AI54">
        <v>-2.7101E-2</v>
      </c>
      <c r="AJ54">
        <v>-0.15559300000000001</v>
      </c>
      <c r="AK54">
        <v>0.52158599999999999</v>
      </c>
      <c r="AL54">
        <v>-0.184866</v>
      </c>
      <c r="AM54">
        <v>-0.150033</v>
      </c>
      <c r="AN54">
        <v>-8.6227999999999999E-2</v>
      </c>
      <c r="AO54">
        <v>497.02800000000002</v>
      </c>
      <c r="AP54">
        <v>58.020899999999997</v>
      </c>
      <c r="AQ54">
        <v>1117.57</v>
      </c>
      <c r="AR54">
        <v>-0.24285999999999999</v>
      </c>
      <c r="AS54">
        <v>-2.409E-2</v>
      </c>
      <c r="AT54">
        <v>137.28036270000001</v>
      </c>
    </row>
    <row r="55" spans="1:46" x14ac:dyDescent="0.25">
      <c r="A55" t="s">
        <v>72</v>
      </c>
      <c r="B55" t="s">
        <v>253</v>
      </c>
      <c r="C55">
        <v>0.193193</v>
      </c>
      <c r="D55">
        <v>-2.6838999999999998E-2</v>
      </c>
      <c r="E55">
        <v>-2.6838999999999998E-2</v>
      </c>
      <c r="F55">
        <v>-2.6838999999999998E-2</v>
      </c>
      <c r="G55">
        <v>0.64619400000000005</v>
      </c>
      <c r="H55">
        <v>6.4514000000000002E-2</v>
      </c>
      <c r="I55">
        <v>6.4514000000000002E-2</v>
      </c>
      <c r="J55">
        <v>6.4514000000000002E-2</v>
      </c>
      <c r="K55">
        <v>528.86099999999999</v>
      </c>
      <c r="L55">
        <v>62.273299999999999</v>
      </c>
      <c r="M55">
        <v>1224.5999999999999</v>
      </c>
      <c r="N55">
        <v>-0.23053000000000001</v>
      </c>
      <c r="O55">
        <v>-5.9220000000000002E-2</v>
      </c>
      <c r="P55">
        <v>107.4987381</v>
      </c>
      <c r="Q55" t="s">
        <v>253</v>
      </c>
      <c r="R55">
        <v>0.193193</v>
      </c>
      <c r="S55">
        <v>-2.6838999999999998E-2</v>
      </c>
      <c r="T55">
        <v>-2.6838999999999998E-2</v>
      </c>
      <c r="U55">
        <v>-2.6838999999999998E-2</v>
      </c>
      <c r="V55">
        <v>0.64619400000000005</v>
      </c>
      <c r="W55">
        <v>6.4514000000000002E-2</v>
      </c>
      <c r="X55">
        <v>6.4514000000000002E-2</v>
      </c>
      <c r="Y55">
        <v>6.4514000000000002E-2</v>
      </c>
      <c r="Z55">
        <v>528.86099999999999</v>
      </c>
      <c r="AA55">
        <v>62.273299999999999</v>
      </c>
      <c r="AB55">
        <v>1224.5999999999999</v>
      </c>
      <c r="AC55">
        <v>-0.23053000000000001</v>
      </c>
      <c r="AD55">
        <v>-5.9220000000000002E-2</v>
      </c>
      <c r="AE55">
        <v>107.4987381</v>
      </c>
      <c r="AF55" t="s">
        <v>253</v>
      </c>
      <c r="AG55">
        <v>0.193193</v>
      </c>
      <c r="AH55">
        <v>-2.6838999999999998E-2</v>
      </c>
      <c r="AI55">
        <v>-2.6838999999999998E-2</v>
      </c>
      <c r="AJ55">
        <v>-2.6838999999999998E-2</v>
      </c>
      <c r="AK55">
        <v>0.64619400000000005</v>
      </c>
      <c r="AL55">
        <v>6.4514000000000002E-2</v>
      </c>
      <c r="AM55">
        <v>6.4514000000000002E-2</v>
      </c>
      <c r="AN55">
        <v>6.4514000000000002E-2</v>
      </c>
      <c r="AO55">
        <v>528.86099999999999</v>
      </c>
      <c r="AP55">
        <v>62.273299999999999</v>
      </c>
      <c r="AQ55">
        <v>1224.5999999999999</v>
      </c>
      <c r="AR55">
        <v>-0.23053000000000001</v>
      </c>
      <c r="AS55">
        <v>-5.9220000000000002E-2</v>
      </c>
      <c r="AT55">
        <v>107.4987381</v>
      </c>
    </row>
    <row r="56" spans="1:46" x14ac:dyDescent="0.25">
      <c r="A56" t="s">
        <v>73</v>
      </c>
      <c r="B56" t="s">
        <v>254</v>
      </c>
      <c r="C56">
        <v>0.21222199999999999</v>
      </c>
      <c r="D56">
        <v>-1.3891000000000001E-2</v>
      </c>
      <c r="E56">
        <v>-1.4120000000000001E-2</v>
      </c>
      <c r="F56">
        <v>-4.6636999999999998E-2</v>
      </c>
      <c r="G56">
        <v>0.61799499999999996</v>
      </c>
      <c r="H56">
        <v>-0.200347</v>
      </c>
      <c r="I56">
        <v>-0.135329</v>
      </c>
      <c r="J56">
        <v>6.1192000000000003E-2</v>
      </c>
      <c r="K56">
        <v>535.15200000000004</v>
      </c>
      <c r="L56">
        <v>45.559800000000003</v>
      </c>
      <c r="M56">
        <v>1112.69</v>
      </c>
      <c r="N56">
        <v>-0.23091</v>
      </c>
      <c r="O56">
        <v>-1.1050000000000001E-2</v>
      </c>
      <c r="P56">
        <v>137.96434859999999</v>
      </c>
      <c r="Q56" t="s">
        <v>254</v>
      </c>
      <c r="R56">
        <v>0.21222199999999999</v>
      </c>
      <c r="S56">
        <v>-1.3891000000000001E-2</v>
      </c>
      <c r="T56">
        <v>-1.4120000000000001E-2</v>
      </c>
      <c r="U56">
        <v>-4.6636999999999998E-2</v>
      </c>
      <c r="V56">
        <v>0.61799499999999996</v>
      </c>
      <c r="W56">
        <v>-0.200347</v>
      </c>
      <c r="X56">
        <v>-0.135329</v>
      </c>
      <c r="Y56">
        <v>6.1192000000000003E-2</v>
      </c>
      <c r="Z56">
        <v>535.15200000000004</v>
      </c>
      <c r="AA56">
        <v>45.559800000000003</v>
      </c>
      <c r="AB56">
        <v>1112.69</v>
      </c>
      <c r="AC56">
        <v>-0.23091</v>
      </c>
      <c r="AD56">
        <v>-1.1050000000000001E-2</v>
      </c>
      <c r="AE56">
        <v>137.96434859999999</v>
      </c>
      <c r="AF56" t="s">
        <v>254</v>
      </c>
      <c r="AG56">
        <v>0.21222199999999999</v>
      </c>
      <c r="AH56">
        <v>-1.3891000000000001E-2</v>
      </c>
      <c r="AI56">
        <v>-1.4120000000000001E-2</v>
      </c>
      <c r="AJ56">
        <v>-4.6636999999999998E-2</v>
      </c>
      <c r="AK56">
        <v>0.61799499999999996</v>
      </c>
      <c r="AL56">
        <v>-0.200347</v>
      </c>
      <c r="AM56">
        <v>-0.135329</v>
      </c>
      <c r="AN56">
        <v>6.1192000000000003E-2</v>
      </c>
      <c r="AO56">
        <v>535.15200000000004</v>
      </c>
      <c r="AP56">
        <v>45.559800000000003</v>
      </c>
      <c r="AQ56">
        <v>1112.69</v>
      </c>
      <c r="AR56">
        <v>-0.23091</v>
      </c>
      <c r="AS56">
        <v>-1.1050000000000001E-2</v>
      </c>
      <c r="AT56">
        <v>137.96434859999999</v>
      </c>
    </row>
    <row r="57" spans="1:46" x14ac:dyDescent="0.25">
      <c r="A57" t="s">
        <v>75</v>
      </c>
      <c r="B57" t="s">
        <v>255</v>
      </c>
      <c r="C57">
        <v>0.22520000000000001</v>
      </c>
      <c r="D57">
        <v>-1.8034000000000001E-2</v>
      </c>
      <c r="E57">
        <v>-1.6043000000000002E-2</v>
      </c>
      <c r="F57">
        <v>-0.315749</v>
      </c>
      <c r="G57">
        <v>0.64498999999999995</v>
      </c>
      <c r="H57">
        <v>-0.160193</v>
      </c>
      <c r="I57">
        <v>-0.20486599999999999</v>
      </c>
      <c r="J57">
        <v>-0.14271600000000001</v>
      </c>
      <c r="K57">
        <v>524.827</v>
      </c>
      <c r="L57">
        <v>54.027799999999999</v>
      </c>
      <c r="M57">
        <v>1150.24</v>
      </c>
      <c r="N57">
        <v>-0.23785999999999999</v>
      </c>
      <c r="O57">
        <v>-3.1759999999999997E-2</v>
      </c>
      <c r="P57">
        <v>129.32981100000001</v>
      </c>
      <c r="Q57" t="s">
        <v>255</v>
      </c>
      <c r="R57">
        <v>0.22520000000000001</v>
      </c>
      <c r="S57">
        <v>-1.8034000000000001E-2</v>
      </c>
      <c r="T57">
        <v>-1.6043000000000002E-2</v>
      </c>
      <c r="U57">
        <v>-0.315749</v>
      </c>
      <c r="V57">
        <v>0.64498999999999995</v>
      </c>
      <c r="W57">
        <v>-0.160193</v>
      </c>
      <c r="X57">
        <v>-0.20486599999999999</v>
      </c>
      <c r="Y57">
        <v>-0.14271600000000001</v>
      </c>
      <c r="Z57">
        <v>524.827</v>
      </c>
      <c r="AA57">
        <v>54.027799999999999</v>
      </c>
      <c r="AB57">
        <v>1150.24</v>
      </c>
      <c r="AC57">
        <v>-0.23785999999999999</v>
      </c>
      <c r="AD57">
        <v>-3.1759999999999997E-2</v>
      </c>
      <c r="AE57">
        <v>129.32981100000001</v>
      </c>
      <c r="AF57" t="s">
        <v>255</v>
      </c>
      <c r="AG57">
        <v>0.22520000000000001</v>
      </c>
      <c r="AH57">
        <v>-1.8034000000000001E-2</v>
      </c>
      <c r="AI57">
        <v>-1.6043000000000002E-2</v>
      </c>
      <c r="AJ57">
        <v>-0.315749</v>
      </c>
      <c r="AK57">
        <v>0.64498999999999995</v>
      </c>
      <c r="AL57">
        <v>-0.160193</v>
      </c>
      <c r="AM57">
        <v>-0.20486599999999999</v>
      </c>
      <c r="AN57">
        <v>-0.14271600000000001</v>
      </c>
      <c r="AO57">
        <v>524.827</v>
      </c>
      <c r="AP57">
        <v>54.027799999999999</v>
      </c>
      <c r="AQ57">
        <v>1150.24</v>
      </c>
      <c r="AR57">
        <v>-0.23785999999999999</v>
      </c>
      <c r="AS57">
        <v>-3.1759999999999997E-2</v>
      </c>
      <c r="AT57">
        <v>129.32981100000001</v>
      </c>
    </row>
    <row r="58" spans="1:46" x14ac:dyDescent="0.25">
      <c r="A58" t="s">
        <v>77</v>
      </c>
      <c r="B58" t="s">
        <v>256</v>
      </c>
      <c r="C58">
        <v>0.205095</v>
      </c>
      <c r="D58">
        <v>-3.3905999999999999E-2</v>
      </c>
      <c r="E58">
        <v>-3.3947999999999999E-2</v>
      </c>
      <c r="F58">
        <v>-0.19326699999999999</v>
      </c>
      <c r="G58">
        <v>0.64466000000000001</v>
      </c>
      <c r="H58">
        <v>-0.180085</v>
      </c>
      <c r="I58">
        <v>-0.18143699999999999</v>
      </c>
      <c r="J58">
        <v>-0.37676900000000002</v>
      </c>
      <c r="K58">
        <v>535.63699999999994</v>
      </c>
      <c r="L58">
        <v>73.402199999999993</v>
      </c>
      <c r="M58">
        <v>1096.0999999999999</v>
      </c>
      <c r="N58">
        <v>-0.23189000000000001</v>
      </c>
      <c r="O58">
        <v>-2.5159999999999998E-2</v>
      </c>
      <c r="P58">
        <v>129.72514229999999</v>
      </c>
      <c r="Q58" t="s">
        <v>223</v>
      </c>
      <c r="R58">
        <v>0.19575999999999999</v>
      </c>
      <c r="S58">
        <v>-1.7198000000000001E-2</v>
      </c>
      <c r="T58">
        <v>-2.7101E-2</v>
      </c>
      <c r="U58">
        <v>-0.15559300000000001</v>
      </c>
      <c r="V58">
        <v>0.52158599999999999</v>
      </c>
      <c r="W58">
        <v>-0.184866</v>
      </c>
      <c r="X58">
        <v>-0.150033</v>
      </c>
      <c r="Y58">
        <v>-8.6227999999999999E-2</v>
      </c>
      <c r="Z58">
        <v>497.02800000000002</v>
      </c>
      <c r="AA58">
        <v>58.020899999999997</v>
      </c>
      <c r="AB58">
        <v>1117.57</v>
      </c>
      <c r="AC58">
        <v>-0.24285999999999999</v>
      </c>
      <c r="AD58">
        <v>-2.409E-2</v>
      </c>
      <c r="AE58">
        <v>137.28036270000001</v>
      </c>
      <c r="AF58" t="s">
        <v>223</v>
      </c>
      <c r="AG58">
        <v>0.19575999999999999</v>
      </c>
      <c r="AH58">
        <v>-1.7198000000000001E-2</v>
      </c>
      <c r="AI58">
        <v>-2.7101E-2</v>
      </c>
      <c r="AJ58">
        <v>-0.15559300000000001</v>
      </c>
      <c r="AK58">
        <v>0.52158599999999999</v>
      </c>
      <c r="AL58">
        <v>-0.184866</v>
      </c>
      <c r="AM58">
        <v>-0.150033</v>
      </c>
      <c r="AN58">
        <v>-8.6227999999999999E-2</v>
      </c>
      <c r="AO58">
        <v>497.02800000000002</v>
      </c>
      <c r="AP58">
        <v>58.020899999999997</v>
      </c>
      <c r="AQ58">
        <v>1117.57</v>
      </c>
      <c r="AR58">
        <v>-0.24285999999999999</v>
      </c>
      <c r="AS58">
        <v>-2.409E-2</v>
      </c>
      <c r="AT58">
        <v>137.28036270000001</v>
      </c>
    </row>
    <row r="59" spans="1:46" x14ac:dyDescent="0.25">
      <c r="A59" t="s">
        <v>78</v>
      </c>
      <c r="B59" t="s">
        <v>256</v>
      </c>
      <c r="C59">
        <v>0.205095</v>
      </c>
      <c r="D59">
        <v>-3.3905999999999999E-2</v>
      </c>
      <c r="E59">
        <v>-3.3947999999999999E-2</v>
      </c>
      <c r="F59">
        <v>-0.19326699999999999</v>
      </c>
      <c r="G59">
        <v>0.64466000000000001</v>
      </c>
      <c r="H59">
        <v>-0.180085</v>
      </c>
      <c r="I59">
        <v>-0.18143699999999999</v>
      </c>
      <c r="J59">
        <v>-0.37676900000000002</v>
      </c>
      <c r="K59">
        <v>535.63699999999994</v>
      </c>
      <c r="L59">
        <v>73.402199999999993</v>
      </c>
      <c r="M59">
        <v>1096.0999999999999</v>
      </c>
      <c r="N59">
        <v>-0.23189000000000001</v>
      </c>
      <c r="O59">
        <v>-2.5159999999999998E-2</v>
      </c>
      <c r="P59">
        <v>129.72514229999999</v>
      </c>
      <c r="Q59" t="s">
        <v>256</v>
      </c>
      <c r="R59">
        <v>0.205095</v>
      </c>
      <c r="S59">
        <v>-3.3905999999999999E-2</v>
      </c>
      <c r="T59">
        <v>-3.3947999999999999E-2</v>
      </c>
      <c r="U59">
        <v>-0.19326699999999999</v>
      </c>
      <c r="V59">
        <v>0.64466000000000001</v>
      </c>
      <c r="W59">
        <v>-0.180085</v>
      </c>
      <c r="X59">
        <v>-0.18143699999999999</v>
      </c>
      <c r="Y59">
        <v>-0.37676900000000002</v>
      </c>
      <c r="Z59">
        <v>535.63699999999994</v>
      </c>
      <c r="AA59">
        <v>73.402199999999993</v>
      </c>
      <c r="AB59">
        <v>1096.0999999999999</v>
      </c>
      <c r="AC59">
        <v>-0.23189000000000001</v>
      </c>
      <c r="AD59">
        <v>-2.5159999999999998E-2</v>
      </c>
      <c r="AE59">
        <v>129.72514229999999</v>
      </c>
      <c r="AF59" t="s">
        <v>223</v>
      </c>
      <c r="AG59">
        <v>0.19575999999999999</v>
      </c>
      <c r="AH59">
        <v>-1.7198000000000001E-2</v>
      </c>
      <c r="AI59">
        <v>-2.7101E-2</v>
      </c>
      <c r="AJ59">
        <v>-0.15559300000000001</v>
      </c>
      <c r="AK59">
        <v>0.52158599999999999</v>
      </c>
      <c r="AL59">
        <v>-0.184866</v>
      </c>
      <c r="AM59">
        <v>-0.150033</v>
      </c>
      <c r="AN59">
        <v>-8.6227999999999999E-2</v>
      </c>
      <c r="AO59">
        <v>497.02800000000002</v>
      </c>
      <c r="AP59">
        <v>58.020899999999997</v>
      </c>
      <c r="AQ59">
        <v>1117.57</v>
      </c>
      <c r="AR59">
        <v>-0.24285999999999999</v>
      </c>
      <c r="AS59">
        <v>-2.409E-2</v>
      </c>
      <c r="AT59">
        <v>137.28036270000001</v>
      </c>
    </row>
    <row r="61" spans="1:46" x14ac:dyDescent="0.25">
      <c r="A61" t="s">
        <v>257</v>
      </c>
      <c r="B61">
        <v>1</v>
      </c>
      <c r="C61">
        <v>2</v>
      </c>
      <c r="D61">
        <v>3</v>
      </c>
      <c r="E61">
        <v>4</v>
      </c>
      <c r="F61">
        <v>5</v>
      </c>
      <c r="G61">
        <v>6</v>
      </c>
      <c r="H61">
        <v>7</v>
      </c>
      <c r="I61">
        <v>8</v>
      </c>
      <c r="J61">
        <v>9</v>
      </c>
      <c r="K61">
        <v>10</v>
      </c>
      <c r="L61">
        <v>11</v>
      </c>
      <c r="M61">
        <v>12</v>
      </c>
      <c r="N61">
        <v>13</v>
      </c>
      <c r="O61">
        <v>14</v>
      </c>
      <c r="P61">
        <v>15</v>
      </c>
      <c r="Q61">
        <v>16</v>
      </c>
      <c r="R61">
        <v>17</v>
      </c>
      <c r="S61">
        <v>18</v>
      </c>
      <c r="T61">
        <v>19</v>
      </c>
      <c r="U61">
        <v>20</v>
      </c>
      <c r="V61">
        <v>21</v>
      </c>
      <c r="W61">
        <v>22</v>
      </c>
      <c r="X61">
        <v>23</v>
      </c>
      <c r="Y61">
        <v>24</v>
      </c>
      <c r="Z61">
        <v>25</v>
      </c>
      <c r="AA61">
        <v>26</v>
      </c>
      <c r="AB61">
        <v>27</v>
      </c>
      <c r="AC61">
        <v>28</v>
      </c>
      <c r="AD61">
        <v>29</v>
      </c>
      <c r="AE61">
        <v>30</v>
      </c>
      <c r="AF61">
        <v>31</v>
      </c>
      <c r="AG61">
        <v>32</v>
      </c>
      <c r="AH61">
        <v>33</v>
      </c>
      <c r="AI61">
        <v>34</v>
      </c>
      <c r="AJ61">
        <v>35</v>
      </c>
      <c r="AK61">
        <v>36</v>
      </c>
      <c r="AL61">
        <v>37</v>
      </c>
      <c r="AM61">
        <v>38</v>
      </c>
      <c r="AN61">
        <v>39</v>
      </c>
      <c r="AO61">
        <v>40</v>
      </c>
      <c r="AP61">
        <v>41</v>
      </c>
      <c r="AQ61">
        <v>42</v>
      </c>
      <c r="AR61">
        <v>43</v>
      </c>
      <c r="AS61">
        <v>44</v>
      </c>
      <c r="AT61">
        <v>45</v>
      </c>
    </row>
  </sheetData>
  <conditionalFormatting sqref="A2:A59">
    <cfRule type="containsBlanks" dxfId="5" priority="3">
      <formula>LEN(TRIM(A2))=0</formula>
    </cfRule>
  </conditionalFormatting>
  <conditionalFormatting sqref="A1">
    <cfRule type="containsBlanks" dxfId="4" priority="2">
      <formula>LEN(TRIM(A1))=0</formula>
    </cfRule>
  </conditionalFormatting>
  <conditionalFormatting sqref="B1:AT59">
    <cfRule type="containsBlanks" dxfId="3" priority="1">
      <formula>LEN(TRIM(B1))=0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C01B8-F1C8-49F9-A6A3-77860C37BBB9}">
  <dimension ref="A2:AQ89"/>
  <sheetViews>
    <sheetView topLeftCell="I1" workbookViewId="0">
      <selection activeCell="Y4" sqref="Y4"/>
    </sheetView>
  </sheetViews>
  <sheetFormatPr defaultRowHeight="14.3" x14ac:dyDescent="0.25"/>
  <cols>
    <col min="1" max="1" width="26.875" bestFit="1" customWidth="1"/>
    <col min="2" max="2" width="35.75" bestFit="1" customWidth="1"/>
    <col min="3" max="10" width="1.875" bestFit="1" customWidth="1"/>
    <col min="11" max="14" width="2.875" bestFit="1" customWidth="1"/>
    <col min="15" max="15" width="6.125" customWidth="1"/>
    <col min="16" max="21" width="2.875" bestFit="1" customWidth="1"/>
    <col min="22" max="24" width="2.875" customWidth="1"/>
    <col min="25" max="25" width="9.125" customWidth="1"/>
    <col min="26" max="26" width="2.875" bestFit="1" customWidth="1"/>
    <col min="27" max="27" width="8.5" customWidth="1"/>
    <col min="28" max="31" width="2.875" bestFit="1" customWidth="1"/>
    <col min="32" max="60" width="7" customWidth="1"/>
    <col min="61" max="83" width="2.875" bestFit="1" customWidth="1"/>
    <col min="84" max="84" width="11" bestFit="1" customWidth="1"/>
    <col min="85" max="88" width="11.875" bestFit="1" customWidth="1"/>
    <col min="89" max="90" width="10.875" bestFit="1" customWidth="1"/>
    <col min="91" max="93" width="11.875" bestFit="1" customWidth="1"/>
    <col min="94" max="94" width="10.875" bestFit="1" customWidth="1"/>
    <col min="95" max="99" width="11.875" bestFit="1" customWidth="1"/>
    <col min="100" max="100" width="10.875" bestFit="1" customWidth="1"/>
    <col min="101" max="104" width="11.875" bestFit="1" customWidth="1"/>
    <col min="105" max="105" width="10.875" bestFit="1" customWidth="1"/>
    <col min="106" max="107" width="11.875" bestFit="1" customWidth="1"/>
    <col min="108" max="108" width="10.875" bestFit="1" customWidth="1"/>
    <col min="109" max="121" width="11.875" bestFit="1" customWidth="1"/>
    <col min="122" max="122" width="10.875" bestFit="1" customWidth="1"/>
    <col min="123" max="145" width="11.875" bestFit="1" customWidth="1"/>
    <col min="146" max="146" width="10.875" bestFit="1" customWidth="1"/>
    <col min="147" max="186" width="11.875" bestFit="1" customWidth="1"/>
    <col min="187" max="187" width="10.875" bestFit="1" customWidth="1"/>
    <col min="188" max="210" width="11.875" bestFit="1" customWidth="1"/>
    <col min="211" max="211" width="10.875" bestFit="1" customWidth="1"/>
    <col min="212" max="237" width="11.875" bestFit="1" customWidth="1"/>
    <col min="238" max="238" width="9.875" bestFit="1" customWidth="1"/>
    <col min="239" max="254" width="11.875" bestFit="1" customWidth="1"/>
    <col min="255" max="255" width="10.875" bestFit="1" customWidth="1"/>
    <col min="256" max="267" width="11.875" bestFit="1" customWidth="1"/>
    <col min="268" max="268" width="10.875" bestFit="1" customWidth="1"/>
    <col min="269" max="272" width="11.875" bestFit="1" customWidth="1"/>
    <col min="273" max="273" width="10.875" bestFit="1" customWidth="1"/>
    <col min="274" max="275" width="11.875" bestFit="1" customWidth="1"/>
    <col min="276" max="276" width="10.875" bestFit="1" customWidth="1"/>
    <col min="277" max="277" width="11.875" bestFit="1" customWidth="1"/>
    <col min="278" max="278" width="10.875" bestFit="1" customWidth="1"/>
    <col min="279" max="292" width="11.875" bestFit="1" customWidth="1"/>
    <col min="293" max="293" width="10.875" bestFit="1" customWidth="1"/>
    <col min="294" max="307" width="11.875" bestFit="1" customWidth="1"/>
    <col min="308" max="308" width="10.875" bestFit="1" customWidth="1"/>
    <col min="309" max="325" width="11.875" bestFit="1" customWidth="1"/>
    <col min="326" max="326" width="10.875" bestFit="1" customWidth="1"/>
    <col min="327" max="333" width="11.875" bestFit="1" customWidth="1"/>
    <col min="334" max="334" width="10.875" bestFit="1" customWidth="1"/>
    <col min="335" max="346" width="11.875" bestFit="1" customWidth="1"/>
    <col min="347" max="348" width="10.875" bestFit="1" customWidth="1"/>
    <col min="349" max="352" width="11.875" bestFit="1" customWidth="1"/>
    <col min="353" max="353" width="10.875" bestFit="1" customWidth="1"/>
    <col min="354" max="376" width="11.875" bestFit="1" customWidth="1"/>
    <col min="377" max="377" width="9.875" bestFit="1" customWidth="1"/>
    <col min="378" max="378" width="11.875" bestFit="1" customWidth="1"/>
    <col min="379" max="379" width="10.875" bestFit="1" customWidth="1"/>
    <col min="380" max="381" width="11.875" bestFit="1" customWidth="1"/>
    <col min="382" max="382" width="10.875" bestFit="1" customWidth="1"/>
    <col min="383" max="403" width="11.875" bestFit="1" customWidth="1"/>
    <col min="404" max="405" width="10.875" bestFit="1" customWidth="1"/>
    <col min="406" max="432" width="11.875" bestFit="1" customWidth="1"/>
    <col min="433" max="433" width="10.875" bestFit="1" customWidth="1"/>
    <col min="434" max="446" width="11.875" bestFit="1" customWidth="1"/>
    <col min="447" max="447" width="10.875" bestFit="1" customWidth="1"/>
    <col min="448" max="477" width="11.875" bestFit="1" customWidth="1"/>
    <col min="478" max="478" width="10.875" bestFit="1" customWidth="1"/>
    <col min="479" max="481" width="11.875" bestFit="1" customWidth="1"/>
    <col min="482" max="482" width="9.875" bestFit="1" customWidth="1"/>
    <col min="483" max="489" width="11.875" bestFit="1" customWidth="1"/>
    <col min="490" max="490" width="9.875" bestFit="1" customWidth="1"/>
    <col min="491" max="491" width="10.875" bestFit="1" customWidth="1"/>
    <col min="492" max="505" width="11.875" bestFit="1" customWidth="1"/>
    <col min="506" max="506" width="10.875" bestFit="1" customWidth="1"/>
    <col min="507" max="516" width="11.875" bestFit="1" customWidth="1"/>
    <col min="517" max="517" width="10.875" bestFit="1" customWidth="1"/>
    <col min="518" max="518" width="11.875" bestFit="1" customWidth="1"/>
    <col min="519" max="519" width="10.875" bestFit="1" customWidth="1"/>
    <col min="520" max="541" width="11.875" bestFit="1" customWidth="1"/>
    <col min="542" max="542" width="10.875" bestFit="1" customWidth="1"/>
    <col min="543" max="543" width="11.875" bestFit="1" customWidth="1"/>
    <col min="544" max="544" width="10.875" bestFit="1" customWidth="1"/>
    <col min="545" max="567" width="11.875" bestFit="1" customWidth="1"/>
    <col min="568" max="568" width="10.875" bestFit="1" customWidth="1"/>
    <col min="569" max="582" width="11.875" bestFit="1" customWidth="1"/>
    <col min="583" max="583" width="10.875" bestFit="1" customWidth="1"/>
    <col min="584" max="589" width="11.875" bestFit="1" customWidth="1"/>
    <col min="590" max="590" width="10.875" bestFit="1" customWidth="1"/>
    <col min="591" max="591" width="11.875" bestFit="1" customWidth="1"/>
    <col min="592" max="592" width="10.875" bestFit="1" customWidth="1"/>
    <col min="593" max="597" width="11.875" bestFit="1" customWidth="1"/>
    <col min="598" max="598" width="10.875" bestFit="1" customWidth="1"/>
    <col min="599" max="603" width="11.875" bestFit="1" customWidth="1"/>
    <col min="604" max="604" width="10.875" bestFit="1" customWidth="1"/>
    <col min="605" max="605" width="11.875" bestFit="1" customWidth="1"/>
    <col min="606" max="606" width="10.875" bestFit="1" customWidth="1"/>
    <col min="607" max="610" width="11.875" bestFit="1" customWidth="1"/>
    <col min="611" max="612" width="10.875" bestFit="1" customWidth="1"/>
    <col min="613" max="625" width="11.875" bestFit="1" customWidth="1"/>
    <col min="626" max="626" width="10.875" bestFit="1" customWidth="1"/>
    <col min="627" max="683" width="11.875" bestFit="1" customWidth="1"/>
    <col min="684" max="684" width="10.875" bestFit="1" customWidth="1"/>
    <col min="685" max="700" width="11.875" bestFit="1" customWidth="1"/>
    <col min="701" max="701" width="10.875" bestFit="1" customWidth="1"/>
    <col min="702" max="702" width="11.875" bestFit="1" customWidth="1"/>
    <col min="703" max="703" width="10.875" bestFit="1" customWidth="1"/>
    <col min="704" max="708" width="11.875" bestFit="1" customWidth="1"/>
    <col min="709" max="709" width="10.875" bestFit="1" customWidth="1"/>
    <col min="710" max="713" width="11.875" bestFit="1" customWidth="1"/>
    <col min="714" max="714" width="10.875" bestFit="1" customWidth="1"/>
    <col min="715" max="729" width="11.875" bestFit="1" customWidth="1"/>
    <col min="730" max="730" width="10.875" bestFit="1" customWidth="1"/>
    <col min="731" max="748" width="11.875" bestFit="1" customWidth="1"/>
    <col min="749" max="749" width="10.875" bestFit="1" customWidth="1"/>
    <col min="750" max="750" width="9.875" bestFit="1" customWidth="1"/>
    <col min="751" max="751" width="11.875" bestFit="1" customWidth="1"/>
    <col min="752" max="752" width="10.875" bestFit="1" customWidth="1"/>
    <col min="753" max="753" width="11.875" bestFit="1" customWidth="1"/>
    <col min="754" max="754" width="9.875" bestFit="1" customWidth="1"/>
    <col min="755" max="755" width="11.875" bestFit="1" customWidth="1"/>
    <col min="756" max="756" width="10.875" bestFit="1" customWidth="1"/>
    <col min="757" max="764" width="11.875" bestFit="1" customWidth="1"/>
    <col min="765" max="765" width="10.875" bestFit="1" customWidth="1"/>
    <col min="766" max="770" width="11.875" bestFit="1" customWidth="1"/>
    <col min="771" max="771" width="10.875" bestFit="1" customWidth="1"/>
    <col min="772" max="779" width="11.875" bestFit="1" customWidth="1"/>
    <col min="780" max="780" width="10.875" bestFit="1" customWidth="1"/>
    <col min="781" max="781" width="11.875" bestFit="1" customWidth="1"/>
    <col min="782" max="782" width="10.875" bestFit="1" customWidth="1"/>
    <col min="783" max="787" width="11.875" bestFit="1" customWidth="1"/>
    <col min="788" max="788" width="9.875" bestFit="1" customWidth="1"/>
    <col min="789" max="799" width="11.875" bestFit="1" customWidth="1"/>
    <col min="800" max="800" width="10.875" bestFit="1" customWidth="1"/>
    <col min="801" max="805" width="11.875" bestFit="1" customWidth="1"/>
    <col min="806" max="807" width="10.875" bestFit="1" customWidth="1"/>
    <col min="808" max="808" width="11.875" bestFit="1" customWidth="1"/>
    <col min="809" max="809" width="10.875" bestFit="1" customWidth="1"/>
    <col min="810" max="816" width="11.875" bestFit="1" customWidth="1"/>
    <col min="817" max="817" width="9.875" bestFit="1" customWidth="1"/>
    <col min="818" max="832" width="11.875" bestFit="1" customWidth="1"/>
    <col min="833" max="833" width="10.875" bestFit="1" customWidth="1"/>
    <col min="834" max="847" width="11.875" bestFit="1" customWidth="1"/>
    <col min="848" max="848" width="10.875" bestFit="1" customWidth="1"/>
    <col min="849" max="849" width="11.875" bestFit="1" customWidth="1"/>
    <col min="850" max="850" width="10.875" bestFit="1" customWidth="1"/>
    <col min="851" max="853" width="11.875" bestFit="1" customWidth="1"/>
    <col min="854" max="855" width="10.875" bestFit="1" customWidth="1"/>
    <col min="856" max="867" width="11.875" bestFit="1" customWidth="1"/>
    <col min="868" max="868" width="10.875" bestFit="1" customWidth="1"/>
    <col min="869" max="872" width="11.875" bestFit="1" customWidth="1"/>
    <col min="873" max="873" width="10.875" bestFit="1" customWidth="1"/>
    <col min="874" max="895" width="11.875" bestFit="1" customWidth="1"/>
    <col min="896" max="896" width="10.875" bestFit="1" customWidth="1"/>
    <col min="897" max="909" width="11.875" bestFit="1" customWidth="1"/>
    <col min="910" max="910" width="10.875" bestFit="1" customWidth="1"/>
    <col min="911" max="924" width="11.875" bestFit="1" customWidth="1"/>
    <col min="925" max="925" width="10.875" bestFit="1" customWidth="1"/>
    <col min="926" max="926" width="11.875" bestFit="1" customWidth="1"/>
    <col min="927" max="927" width="10.875" bestFit="1" customWidth="1"/>
    <col min="928" max="937" width="11.875" bestFit="1" customWidth="1"/>
    <col min="938" max="939" width="10.875" bestFit="1" customWidth="1"/>
    <col min="940" max="970" width="11.875" bestFit="1" customWidth="1"/>
    <col min="971" max="971" width="10.875" bestFit="1" customWidth="1"/>
    <col min="972" max="976" width="11.875" bestFit="1" customWidth="1"/>
    <col min="977" max="977" width="10.875" bestFit="1" customWidth="1"/>
    <col min="978" max="991" width="11.875" bestFit="1" customWidth="1"/>
    <col min="992" max="992" width="10.875" bestFit="1" customWidth="1"/>
    <col min="993" max="1000" width="11.875" bestFit="1" customWidth="1"/>
    <col min="1001" max="1001" width="10.875" bestFit="1" customWidth="1"/>
    <col min="1002" max="1004" width="11.875" bestFit="1" customWidth="1"/>
    <col min="1005" max="1005" width="9.875" bestFit="1" customWidth="1"/>
    <col min="1006" max="1011" width="11.875" bestFit="1" customWidth="1"/>
    <col min="1012" max="1012" width="10.875" bestFit="1" customWidth="1"/>
    <col min="1013" max="1014" width="11.875" bestFit="1" customWidth="1"/>
    <col min="1015" max="1015" width="10.875" bestFit="1" customWidth="1"/>
    <col min="1016" max="1016" width="11.875" bestFit="1" customWidth="1"/>
    <col min="1017" max="1017" width="10.875" bestFit="1" customWidth="1"/>
    <col min="1018" max="1027" width="11.875" bestFit="1" customWidth="1"/>
    <col min="1028" max="1028" width="10.875" bestFit="1" customWidth="1"/>
    <col min="1029" max="1031" width="11.875" bestFit="1" customWidth="1"/>
    <col min="1032" max="1032" width="10.875" bestFit="1" customWidth="1"/>
    <col min="1033" max="1037" width="11.875" bestFit="1" customWidth="1"/>
    <col min="1038" max="1038" width="10.875" bestFit="1" customWidth="1"/>
    <col min="1039" max="1039" width="11.875" bestFit="1" customWidth="1"/>
    <col min="1040" max="1040" width="10.875" bestFit="1" customWidth="1"/>
    <col min="1041" max="1054" width="11.875" bestFit="1" customWidth="1"/>
    <col min="1055" max="1055" width="10.875" bestFit="1" customWidth="1"/>
    <col min="1056" max="1056" width="11.875" bestFit="1" customWidth="1"/>
    <col min="1057" max="1057" width="9.875" bestFit="1" customWidth="1"/>
    <col min="1058" max="1074" width="11.875" bestFit="1" customWidth="1"/>
    <col min="1075" max="1075" width="10.875" bestFit="1" customWidth="1"/>
    <col min="1076" max="1076" width="11" bestFit="1" customWidth="1"/>
  </cols>
  <sheetData>
    <row r="2" spans="1:43" x14ac:dyDescent="0.25">
      <c r="A2" s="1" t="s">
        <v>99</v>
      </c>
      <c r="B2" t="s">
        <v>107</v>
      </c>
    </row>
    <row r="3" spans="1:43" x14ac:dyDescent="0.25">
      <c r="A3" s="1" t="s">
        <v>101</v>
      </c>
      <c r="B3" t="s">
        <v>108</v>
      </c>
      <c r="AA3" t="s">
        <v>261</v>
      </c>
      <c r="AF3">
        <v>2</v>
      </c>
      <c r="AG3">
        <v>3</v>
      </c>
      <c r="AH3">
        <v>4</v>
      </c>
      <c r="AI3">
        <v>5</v>
      </c>
      <c r="AJ3">
        <v>6</v>
      </c>
      <c r="AK3">
        <v>7</v>
      </c>
      <c r="AL3">
        <v>8</v>
      </c>
      <c r="AM3">
        <v>9</v>
      </c>
      <c r="AN3">
        <v>10</v>
      </c>
      <c r="AO3">
        <v>11</v>
      </c>
      <c r="AP3">
        <v>12</v>
      </c>
      <c r="AQ3">
        <v>13</v>
      </c>
    </row>
    <row r="4" spans="1:43" x14ac:dyDescent="0.25">
      <c r="A4" s="1" t="s">
        <v>98</v>
      </c>
      <c r="B4" t="s">
        <v>104</v>
      </c>
      <c r="Y4" t="s">
        <v>15</v>
      </c>
      <c r="AA4">
        <v>11</v>
      </c>
      <c r="AF4">
        <f>VLOOKUP($AA4,conf_data[],AF$3)</f>
        <v>1.91713484137136</v>
      </c>
      <c r="AG4">
        <f>VLOOKUP($AA4,conf_data[],AG$3)</f>
        <v>1.9176743727755201</v>
      </c>
      <c r="AH4">
        <f>VLOOKUP($AA4,conf_data[],AH$3)</f>
        <v>1.91725324357529</v>
      </c>
      <c r="AI4">
        <f>VLOOKUP($AA4,conf_data[],AI$3)</f>
        <v>113.455157423111</v>
      </c>
      <c r="AJ4">
        <f>VLOOKUP($AA4,conf_data[],AJ$3)</f>
        <v>113.459873578049</v>
      </c>
      <c r="AK4">
        <f>VLOOKUP($AA4,conf_data[],AK$3)</f>
        <v>113.43750992400101</v>
      </c>
      <c r="AL4">
        <f>VLOOKUP($AA4,conf_data[],AL$3)</f>
        <v>74.881489239915297</v>
      </c>
      <c r="AM4">
        <f>VLOOKUP($AA4,conf_data[],AM$3)</f>
        <v>33.655903688764802</v>
      </c>
      <c r="AN4">
        <f>VLOOKUP($AA4,conf_data[],AN$3)</f>
        <v>50.9</v>
      </c>
      <c r="AO4">
        <f>VLOOKUP($AA4,conf_data[],AO$3)</f>
        <v>6.4405880907763304</v>
      </c>
      <c r="AP4">
        <f>VLOOKUP($AA4,conf_data[],AP$3)</f>
        <v>4.0862398602291101</v>
      </c>
      <c r="AQ4">
        <f>VLOOKUP($AA4,conf_data[],AQ$3)</f>
        <v>4.9440545048666698</v>
      </c>
    </row>
    <row r="5" spans="1:43" x14ac:dyDescent="0.25">
      <c r="Y5" t="s">
        <v>24</v>
      </c>
      <c r="AA5">
        <v>308</v>
      </c>
      <c r="AF5">
        <f>VLOOKUP($AA5,conf_data[],AF$3)</f>
        <v>1.86717808470429</v>
      </c>
      <c r="AG5">
        <f>VLOOKUP($AA5,conf_data[],AG$3)</f>
        <v>1.9021926821434201</v>
      </c>
      <c r="AH5">
        <f>VLOOKUP($AA5,conf_data[],AH$3)</f>
        <v>1.9014470805152499</v>
      </c>
      <c r="AI5">
        <f>VLOOKUP($AA5,conf_data[],AI$3)</f>
        <v>107.71434145296401</v>
      </c>
      <c r="AJ5">
        <f>VLOOKUP($AA5,conf_data[],AJ$3)</f>
        <v>116.142268775712</v>
      </c>
      <c r="AK5">
        <f>VLOOKUP($AA5,conf_data[],AK$3)</f>
        <v>103.32467895372601</v>
      </c>
      <c r="AL5">
        <f>VLOOKUP($AA5,conf_data[],AL$3)</f>
        <v>69.967751881777005</v>
      </c>
      <c r="AM5">
        <f>VLOOKUP($AA5,conf_data[],AM$3)</f>
        <v>31.246172828596102</v>
      </c>
      <c r="AN5">
        <f>VLOOKUP($AA5,conf_data[],AN$3)</f>
        <v>51.5</v>
      </c>
      <c r="AO5">
        <f>VLOOKUP($AA5,conf_data[],AO$3)</f>
        <v>7.4442229380720901</v>
      </c>
      <c r="AP5">
        <f>VLOOKUP($AA5,conf_data[],AP$3)</f>
        <v>3.9992523720433999</v>
      </c>
      <c r="AQ5">
        <f>VLOOKUP($AA5,conf_data[],AQ$3)</f>
        <v>7.3412173859567602</v>
      </c>
    </row>
    <row r="6" spans="1:43" x14ac:dyDescent="0.25">
      <c r="A6" s="1" t="s">
        <v>105</v>
      </c>
      <c r="B6" t="s">
        <v>260</v>
      </c>
      <c r="O6" t="s">
        <v>261</v>
      </c>
      <c r="Y6" t="s">
        <v>25</v>
      </c>
      <c r="AA6">
        <v>316</v>
      </c>
      <c r="AF6">
        <f>VLOOKUP($AA6,conf_data[],AF$3)</f>
        <v>1.92579983383528</v>
      </c>
      <c r="AG6">
        <f>VLOOKUP($AA6,conf_data[],AG$3)</f>
        <v>1.92645659177672</v>
      </c>
      <c r="AH6">
        <f>VLOOKUP($AA6,conf_data[],AH$3)</f>
        <v>1.92570766213358</v>
      </c>
      <c r="AI6">
        <f>VLOOKUP($AA6,conf_data[],AI$3)</f>
        <v>113.70571596849</v>
      </c>
      <c r="AJ6">
        <f>VLOOKUP($AA6,conf_data[],AJ$3)</f>
        <v>113.66487526300899</v>
      </c>
      <c r="AK6">
        <f>VLOOKUP($AA6,conf_data[],AK$3)</f>
        <v>113.68887489892801</v>
      </c>
      <c r="AL6">
        <f>VLOOKUP($AA6,conf_data[],AL$3)</f>
        <v>75.169916585738306</v>
      </c>
      <c r="AM6">
        <f>VLOOKUP($AA6,conf_data[],AM$3)</f>
        <v>33.878324901785597</v>
      </c>
      <c r="AN6">
        <f>VLOOKUP($AA6,conf_data[],AN$3)</f>
        <v>51.1</v>
      </c>
      <c r="AO6">
        <f>VLOOKUP($AA6,conf_data[],AO$3)</f>
        <v>7.16671031579346</v>
      </c>
      <c r="AP6">
        <f>VLOOKUP($AA6,conf_data[],AP$3)</f>
        <v>5.2581822975287098</v>
      </c>
      <c r="AQ6">
        <f>VLOOKUP($AA6,conf_data[],AQ$3)</f>
        <v>6.9419789485778702</v>
      </c>
    </row>
    <row r="7" spans="1:43" x14ac:dyDescent="0.25">
      <c r="A7" s="2" t="s">
        <v>15</v>
      </c>
      <c r="B7" s="28">
        <v>2.5970458984375E-2</v>
      </c>
      <c r="K7" s="2">
        <v>2.5970458984375E-2</v>
      </c>
      <c r="M7" s="2" t="s">
        <v>15</v>
      </c>
      <c r="O7">
        <f>VLOOKUP(K7,Table1[],2)</f>
        <v>11</v>
      </c>
      <c r="Y7" t="s">
        <v>26</v>
      </c>
      <c r="AA7">
        <v>327</v>
      </c>
      <c r="AF7">
        <f>VLOOKUP($AA7,conf_data[],AF$3)</f>
        <v>1.8590497572684801</v>
      </c>
      <c r="AG7">
        <f>VLOOKUP($AA7,conf_data[],AG$3)</f>
        <v>1.8594071635873599</v>
      </c>
      <c r="AH7">
        <f>VLOOKUP($AA7,conf_data[],AH$3)</f>
        <v>1.8614064574939</v>
      </c>
      <c r="AI7">
        <f>VLOOKUP($AA7,conf_data[],AI$3)</f>
        <v>99.591685560281505</v>
      </c>
      <c r="AJ7">
        <f>VLOOKUP($AA7,conf_data[],AJ$3)</f>
        <v>104.543993361456</v>
      </c>
      <c r="AK7">
        <f>VLOOKUP($AA7,conf_data[],AK$3)</f>
        <v>104.968416776411</v>
      </c>
      <c r="AL7">
        <f>VLOOKUP($AA7,conf_data[],AL$3)</f>
        <v>64.6488693451996</v>
      </c>
      <c r="AM7">
        <f>VLOOKUP($AA7,conf_data[],AM$3)</f>
        <v>28.649780277244801</v>
      </c>
      <c r="AN7">
        <f>VLOOKUP($AA7,conf_data[],AN$3)</f>
        <v>45.8</v>
      </c>
      <c r="AO7">
        <f>VLOOKUP($AA7,conf_data[],AO$3)</f>
        <v>9.8922285681208102</v>
      </c>
      <c r="AP7">
        <f>VLOOKUP($AA7,conf_data[],AP$3)</f>
        <v>3.03230670660004</v>
      </c>
      <c r="AQ7">
        <f>VLOOKUP($AA7,conf_data[],AQ$3)</f>
        <v>7.4847890096166596</v>
      </c>
    </row>
    <row r="8" spans="1:43" x14ac:dyDescent="0.25">
      <c r="A8" s="2" t="s">
        <v>24</v>
      </c>
      <c r="B8" s="28">
        <v>0.471481323242188</v>
      </c>
      <c r="K8" s="2">
        <v>0.471481323242188</v>
      </c>
      <c r="M8" s="2" t="s">
        <v>24</v>
      </c>
      <c r="O8">
        <f>VLOOKUP(K8,Table1[],2)</f>
        <v>308</v>
      </c>
      <c r="Y8" t="s">
        <v>16</v>
      </c>
      <c r="AA8">
        <v>14</v>
      </c>
      <c r="AF8">
        <f>VLOOKUP($AA8,conf_data[],AF$3)</f>
        <v>1.8577766281229799</v>
      </c>
      <c r="AG8">
        <f>VLOOKUP($AA8,conf_data[],AG$3)</f>
        <v>1.89847228054559</v>
      </c>
      <c r="AH8">
        <f>VLOOKUP($AA8,conf_data[],AH$3)</f>
        <v>1.8977030853112899</v>
      </c>
      <c r="AI8">
        <f>VLOOKUP($AA8,conf_data[],AI$3)</f>
        <v>105.03373036924</v>
      </c>
      <c r="AJ8">
        <f>VLOOKUP($AA8,conf_data[],AJ$3)</f>
        <v>116.451439318407</v>
      </c>
      <c r="AK8">
        <f>VLOOKUP($AA8,conf_data[],AK$3)</f>
        <v>103.877014464442</v>
      </c>
      <c r="AL8">
        <f>VLOOKUP($AA8,conf_data[],AL$3)</f>
        <v>69.358824001582505</v>
      </c>
      <c r="AM8">
        <f>VLOOKUP($AA8,conf_data[],AM$3)</f>
        <v>30.928555734489201</v>
      </c>
      <c r="AN8">
        <f>VLOOKUP($AA8,conf_data[],AN$3)</f>
        <v>45.1</v>
      </c>
      <c r="AO8">
        <f>VLOOKUP($AA8,conf_data[],AO$3)</f>
        <v>6.4785647951802199</v>
      </c>
      <c r="AP8">
        <f>VLOOKUP($AA8,conf_data[],AP$3)</f>
        <v>3.34783146527931</v>
      </c>
      <c r="AQ8">
        <f>VLOOKUP($AA8,conf_data[],AQ$3)</f>
        <v>4.9260860677777503</v>
      </c>
    </row>
    <row r="9" spans="1:43" x14ac:dyDescent="0.25">
      <c r="A9" s="2" t="s">
        <v>25</v>
      </c>
      <c r="B9" s="28">
        <v>1.85546875E-2</v>
      </c>
      <c r="K9" s="2">
        <v>1.85546875E-2</v>
      </c>
      <c r="M9" s="2" t="s">
        <v>25</v>
      </c>
      <c r="O9">
        <f>VLOOKUP(K9,Table1[],2)</f>
        <v>316</v>
      </c>
      <c r="Y9" t="s">
        <v>17</v>
      </c>
      <c r="AA9">
        <v>17</v>
      </c>
      <c r="AF9">
        <f>VLOOKUP($AA9,conf_data[],AF$3)</f>
        <v>1.91022564112201</v>
      </c>
      <c r="AG9">
        <f>VLOOKUP($AA9,conf_data[],AG$3)</f>
        <v>1.9081794988941601</v>
      </c>
      <c r="AH9">
        <f>VLOOKUP($AA9,conf_data[],AH$3)</f>
        <v>1.87874985029939</v>
      </c>
      <c r="AI9">
        <f>VLOOKUP($AA9,conf_data[],AI$3)</f>
        <v>113.941119822229</v>
      </c>
      <c r="AJ9">
        <f>VLOOKUP($AA9,conf_data[],AJ$3)</f>
        <v>110.940091261126</v>
      </c>
      <c r="AK9">
        <f>VLOOKUP($AA9,conf_data[],AK$3)</f>
        <v>103.641864029472</v>
      </c>
      <c r="AL9">
        <f>VLOOKUP($AA9,conf_data[],AL$3)</f>
        <v>70.465597689824904</v>
      </c>
      <c r="AM9">
        <f>VLOOKUP($AA9,conf_data[],AM$3)</f>
        <v>31.548629756510699</v>
      </c>
      <c r="AN9">
        <f>VLOOKUP($AA9,conf_data[],AN$3)</f>
        <v>51.5</v>
      </c>
      <c r="AO9">
        <f>VLOOKUP($AA9,conf_data[],AO$3)</f>
        <v>6.6011073059558099</v>
      </c>
      <c r="AP9">
        <f>VLOOKUP($AA9,conf_data[],AP$3)</f>
        <v>4.0761666058470096</v>
      </c>
      <c r="AQ9">
        <f>VLOOKUP($AA9,conf_data[],AQ$3)</f>
        <v>6.2557284053589504</v>
      </c>
    </row>
    <row r="10" spans="1:43" x14ac:dyDescent="0.25">
      <c r="A10" s="2" t="s">
        <v>26</v>
      </c>
      <c r="B10" s="28">
        <v>12.4260653853416</v>
      </c>
      <c r="K10" s="2">
        <v>12.4260653853416</v>
      </c>
      <c r="M10" s="2" t="s">
        <v>26</v>
      </c>
      <c r="O10">
        <f>VLOOKUP(K10,Table1[],2)</f>
        <v>327</v>
      </c>
      <c r="Y10" t="s">
        <v>18</v>
      </c>
      <c r="AA10">
        <v>22</v>
      </c>
      <c r="AF10">
        <f>VLOOKUP($AA10,conf_data[],AF$3)</f>
        <v>1.90779715902922</v>
      </c>
      <c r="AG10">
        <f>VLOOKUP($AA10,conf_data[],AG$3)</f>
        <v>1.9056605154119099</v>
      </c>
      <c r="AH10">
        <f>VLOOKUP($AA10,conf_data[],AH$3)</f>
        <v>1.88499230767661</v>
      </c>
      <c r="AI10">
        <f>VLOOKUP($AA10,conf_data[],AI$3)</f>
        <v>117.15061926254999</v>
      </c>
      <c r="AJ10">
        <f>VLOOKUP($AA10,conf_data[],AJ$3)</f>
        <v>109.241687334109</v>
      </c>
      <c r="AK10">
        <f>VLOOKUP($AA10,conf_data[],AK$3)</f>
        <v>115.272633779044</v>
      </c>
      <c r="AL10">
        <f>VLOOKUP($AA10,conf_data[],AL$3)</f>
        <v>75.337575582335205</v>
      </c>
      <c r="AM10">
        <f>VLOOKUP($AA10,conf_data[],AM$3)</f>
        <v>33.646278836192899</v>
      </c>
      <c r="AN10">
        <f>VLOOKUP($AA10,conf_data[],AN$3)</f>
        <v>50.7</v>
      </c>
      <c r="AO10">
        <f>VLOOKUP($AA10,conf_data[],AO$3)</f>
        <v>7.2820160480529497</v>
      </c>
      <c r="AP10">
        <f>VLOOKUP($AA10,conf_data[],AP$3)</f>
        <v>4.0350648690276403</v>
      </c>
      <c r="AQ10">
        <f>VLOOKUP($AA10,conf_data[],AQ$3)</f>
        <v>6.6441475825951697</v>
      </c>
    </row>
    <row r="11" spans="1:43" x14ac:dyDescent="0.25">
      <c r="A11" s="2" t="s">
        <v>16</v>
      </c>
      <c r="B11" s="28">
        <v>6.6719055175780998E-3</v>
      </c>
      <c r="K11" s="2">
        <v>6.6719055175780998E-3</v>
      </c>
      <c r="M11" s="2" t="s">
        <v>16</v>
      </c>
      <c r="O11">
        <f>VLOOKUP(K11,Table1[],2)</f>
        <v>14</v>
      </c>
      <c r="Y11" t="s">
        <v>19</v>
      </c>
      <c r="AA11">
        <v>44</v>
      </c>
      <c r="AF11">
        <f>VLOOKUP($AA11,conf_data[],AF$3)</f>
        <v>1.9086091794812201</v>
      </c>
      <c r="AG11">
        <f>VLOOKUP($AA11,conf_data[],AG$3)</f>
        <v>1.88698304178919</v>
      </c>
      <c r="AH11">
        <f>VLOOKUP($AA11,conf_data[],AH$3)</f>
        <v>1.8915604669161299</v>
      </c>
      <c r="AI11">
        <f>VLOOKUP($AA11,conf_data[],AI$3)</f>
        <v>112.879708911073</v>
      </c>
      <c r="AJ11">
        <f>VLOOKUP($AA11,conf_data[],AJ$3)</f>
        <v>104.733109962366</v>
      </c>
      <c r="AK11">
        <f>VLOOKUP($AA11,conf_data[],AK$3)</f>
        <v>112.850588135371</v>
      </c>
      <c r="AL11">
        <f>VLOOKUP($AA11,conf_data[],AL$3)</f>
        <v>71.140744183528497</v>
      </c>
      <c r="AM11">
        <f>VLOOKUP($AA11,conf_data[],AM$3)</f>
        <v>31.805657873104401</v>
      </c>
      <c r="AN11">
        <f>VLOOKUP($AA11,conf_data[],AN$3)</f>
        <v>53.5</v>
      </c>
      <c r="AO11">
        <f>VLOOKUP($AA11,conf_data[],AO$3)</f>
        <v>7.5121266192267697</v>
      </c>
      <c r="AP11">
        <f>VLOOKUP($AA11,conf_data[],AP$3)</f>
        <v>4.1296380048111896</v>
      </c>
      <c r="AQ11">
        <f>VLOOKUP($AA11,conf_data[],AQ$3)</f>
        <v>6.4366763451222102</v>
      </c>
    </row>
    <row r="12" spans="1:43" x14ac:dyDescent="0.25">
      <c r="A12" s="2" t="s">
        <v>17</v>
      </c>
      <c r="B12" s="28">
        <v>12.4703063964844</v>
      </c>
      <c r="K12" s="2">
        <v>12.4703063964844</v>
      </c>
      <c r="M12" s="2" t="s">
        <v>17</v>
      </c>
      <c r="O12">
        <f>VLOOKUP(K12,Table1[],2)</f>
        <v>17</v>
      </c>
      <c r="Y12" t="s">
        <v>20</v>
      </c>
      <c r="AA12">
        <v>70</v>
      </c>
      <c r="AF12">
        <f>VLOOKUP($AA12,conf_data[],AF$3)</f>
        <v>1.87023287320055</v>
      </c>
      <c r="AG12">
        <f>VLOOKUP($AA12,conf_data[],AG$3)</f>
        <v>1.8880924235852401</v>
      </c>
      <c r="AH12">
        <f>VLOOKUP($AA12,conf_data[],AH$3)</f>
        <v>1.88623063277002</v>
      </c>
      <c r="AI12">
        <f>VLOOKUP($AA12,conf_data[],AI$3)</f>
        <v>101.29078972826299</v>
      </c>
      <c r="AJ12">
        <f>VLOOKUP($AA12,conf_data[],AJ$3)</f>
        <v>106.252047297037</v>
      </c>
      <c r="AK12">
        <f>VLOOKUP($AA12,conf_data[],AK$3)</f>
        <v>101.193829541875</v>
      </c>
      <c r="AL12">
        <f>VLOOKUP($AA12,conf_data[],AL$3)</f>
        <v>64.550275424107397</v>
      </c>
      <c r="AM12">
        <f>VLOOKUP($AA12,conf_data[],AM$3)</f>
        <v>28.815684974150201</v>
      </c>
      <c r="AN12">
        <f>VLOOKUP($AA12,conf_data[],AN$3)</f>
        <v>42.3</v>
      </c>
      <c r="AO12">
        <f>VLOOKUP($AA12,conf_data[],AO$3)</f>
        <v>6.3865283935392601</v>
      </c>
      <c r="AP12">
        <f>VLOOKUP($AA12,conf_data[],AP$3)</f>
        <v>3.6259957969642902</v>
      </c>
      <c r="AQ12">
        <f>VLOOKUP($AA12,conf_data[],AQ$3)</f>
        <v>6.7901657837368301</v>
      </c>
    </row>
    <row r="13" spans="1:43" x14ac:dyDescent="0.25">
      <c r="A13" s="2" t="s">
        <v>18</v>
      </c>
      <c r="B13" s="28">
        <v>5.8872604370117196</v>
      </c>
      <c r="K13" s="2">
        <v>5.8872604370117196</v>
      </c>
      <c r="M13" s="2" t="s">
        <v>18</v>
      </c>
      <c r="O13">
        <f>VLOOKUP(K13,Table1[],2)</f>
        <v>22</v>
      </c>
      <c r="Y13" t="s">
        <v>21</v>
      </c>
      <c r="AA13">
        <v>100</v>
      </c>
      <c r="AF13">
        <f>VLOOKUP($AA13,conf_data[],AF$3)</f>
        <v>1.8431695526999099</v>
      </c>
      <c r="AG13">
        <f>VLOOKUP($AA13,conf_data[],AG$3)</f>
        <v>1.8418265390638699</v>
      </c>
      <c r="AH13">
        <f>VLOOKUP($AA13,conf_data[],AH$3)</f>
        <v>1.8427267838721999</v>
      </c>
      <c r="AI13">
        <f>VLOOKUP($AA13,conf_data[],AI$3)</f>
        <v>103.806551219863</v>
      </c>
      <c r="AJ13">
        <f>VLOOKUP($AA13,conf_data[],AJ$3)</f>
        <v>105.120408097321</v>
      </c>
      <c r="AK13">
        <f>VLOOKUP($AA13,conf_data[],AK$3)</f>
        <v>100.83727308258401</v>
      </c>
      <c r="AL13">
        <f>VLOOKUP($AA13,conf_data[],AL$3)</f>
        <v>64.8452354263231</v>
      </c>
      <c r="AM13">
        <f>VLOOKUP($AA13,conf_data[],AM$3)</f>
        <v>28.565885674085099</v>
      </c>
      <c r="AN13">
        <f>VLOOKUP($AA13,conf_data[],AN$3)</f>
        <v>16.2</v>
      </c>
      <c r="AO13">
        <f>VLOOKUP($AA13,conf_data[],AO$3)</f>
        <v>15.977009461197399</v>
      </c>
      <c r="AP13">
        <f>VLOOKUP($AA13,conf_data[],AP$3)</f>
        <v>4.1683821932463303</v>
      </c>
      <c r="AQ13">
        <f>VLOOKUP($AA13,conf_data[],AQ$3)</f>
        <v>6.78977918386824</v>
      </c>
    </row>
    <row r="14" spans="1:43" x14ac:dyDescent="0.25">
      <c r="A14" s="2" t="s">
        <v>19</v>
      </c>
      <c r="B14" s="28">
        <v>11.844627380371101</v>
      </c>
      <c r="K14" s="2">
        <v>11.844627380371101</v>
      </c>
      <c r="M14" s="2" t="s">
        <v>19</v>
      </c>
      <c r="O14">
        <f>VLOOKUP(K14,Table1[],2)</f>
        <v>44</v>
      </c>
      <c r="Y14" t="s">
        <v>22</v>
      </c>
      <c r="AA14">
        <v>130</v>
      </c>
      <c r="AF14">
        <f>VLOOKUP($AA14,conf_data[],AF$3)</f>
        <v>1.8779813630598099</v>
      </c>
      <c r="AG14">
        <f>VLOOKUP($AA14,conf_data[],AG$3)</f>
        <v>1.8712062954148001</v>
      </c>
      <c r="AH14">
        <f>VLOOKUP($AA14,conf_data[],AH$3)</f>
        <v>1.8686995478139301</v>
      </c>
      <c r="AI14">
        <f>VLOOKUP($AA14,conf_data[],AI$3)</f>
        <v>106.72608225369299</v>
      </c>
      <c r="AJ14">
        <f>VLOOKUP($AA14,conf_data[],AJ$3)</f>
        <v>106.03594783567</v>
      </c>
      <c r="AK14">
        <f>VLOOKUP($AA14,conf_data[],AK$3)</f>
        <v>102.902761203583</v>
      </c>
      <c r="AL14">
        <f>VLOOKUP($AA14,conf_data[],AL$3)</f>
        <v>66.541352377202998</v>
      </c>
      <c r="AM14">
        <f>VLOOKUP($AA14,conf_data[],AM$3)</f>
        <v>29.586660615894299</v>
      </c>
      <c r="AN14">
        <f>VLOOKUP($AA14,conf_data[],AN$3)</f>
        <v>48.1</v>
      </c>
      <c r="AO14">
        <f>VLOOKUP($AA14,conf_data[],AO$3)</f>
        <v>7.2760756209362496</v>
      </c>
      <c r="AP14">
        <f>VLOOKUP($AA14,conf_data[],AP$3)</f>
        <v>3.9655213070263802</v>
      </c>
      <c r="AQ14">
        <f>VLOOKUP($AA14,conf_data[],AQ$3)</f>
        <v>5.97691316905936</v>
      </c>
    </row>
    <row r="15" spans="1:43" x14ac:dyDescent="0.25">
      <c r="A15" s="2" t="s">
        <v>20</v>
      </c>
      <c r="B15" s="28">
        <v>11.165569305419901</v>
      </c>
      <c r="K15" s="2">
        <v>11.165569305419901</v>
      </c>
      <c r="M15" s="2" t="s">
        <v>20</v>
      </c>
      <c r="O15">
        <f>VLOOKUP(K15,Table1[],2)</f>
        <v>70</v>
      </c>
      <c r="Y15" t="s">
        <v>23</v>
      </c>
      <c r="AA15">
        <v>303</v>
      </c>
      <c r="AF15">
        <f>VLOOKUP($AA15,conf_data[],AF$3)</f>
        <v>1.8655240550579799</v>
      </c>
      <c r="AG15">
        <f>VLOOKUP($AA15,conf_data[],AG$3)</f>
        <v>1.8676653875895399</v>
      </c>
      <c r="AH15">
        <f>VLOOKUP($AA15,conf_data[],AH$3)</f>
        <v>1.86514423034788</v>
      </c>
      <c r="AI15">
        <f>VLOOKUP($AA15,conf_data[],AI$3)</f>
        <v>103.147874877966</v>
      </c>
      <c r="AJ15">
        <f>VLOOKUP($AA15,conf_data[],AJ$3)</f>
        <v>99.648227317161599</v>
      </c>
      <c r="AK15">
        <f>VLOOKUP($AA15,conf_data[],AK$3)</f>
        <v>98.887926794763104</v>
      </c>
      <c r="AL15">
        <f>VLOOKUP($AA15,conf_data[],AL$3)</f>
        <v>62.630586309348203</v>
      </c>
      <c r="AM15">
        <f>VLOOKUP($AA15,conf_data[],AM$3)</f>
        <v>27.839348757810001</v>
      </c>
      <c r="AN15">
        <f>VLOOKUP($AA15,conf_data[],AN$3)</f>
        <v>39.299999999999997</v>
      </c>
      <c r="AO15">
        <f>VLOOKUP($AA15,conf_data[],AO$3)</f>
        <v>6.6999515938740402</v>
      </c>
      <c r="AP15">
        <f>VLOOKUP($AA15,conf_data[],AP$3)</f>
        <v>3.8962826361095799</v>
      </c>
      <c r="AQ15">
        <f>VLOOKUP($AA15,conf_data[],AQ$3)</f>
        <v>7.3853997217051104</v>
      </c>
    </row>
    <row r="16" spans="1:43" x14ac:dyDescent="0.25">
      <c r="A16" s="2" t="s">
        <v>21</v>
      </c>
      <c r="B16" s="28">
        <v>11.918037414550801</v>
      </c>
      <c r="K16" s="2">
        <v>11.918037414550801</v>
      </c>
      <c r="M16" s="2" t="s">
        <v>21</v>
      </c>
      <c r="O16">
        <f>VLOOKUP(K16,Table1[],2)</f>
        <v>100</v>
      </c>
      <c r="Y16" t="s">
        <v>27</v>
      </c>
      <c r="AA16">
        <v>330</v>
      </c>
      <c r="AF16">
        <f>VLOOKUP($AA16,conf_data[],AF$3)</f>
        <v>1.8922531543110099</v>
      </c>
      <c r="AG16">
        <f>VLOOKUP($AA16,conf_data[],AG$3)</f>
        <v>1.8925456401365801</v>
      </c>
      <c r="AH16">
        <f>VLOOKUP($AA16,conf_data[],AH$3)</f>
        <v>1.8419712267025199</v>
      </c>
      <c r="AI16">
        <f>VLOOKUP($AA16,conf_data[],AI$3)</f>
        <v>119.03567118538</v>
      </c>
      <c r="AJ16">
        <f>VLOOKUP($AA16,conf_data[],AJ$3)</f>
        <v>107.28977206452601</v>
      </c>
      <c r="AK16">
        <f>VLOOKUP($AA16,conf_data[],AK$3)</f>
        <v>109.66682194790199</v>
      </c>
      <c r="AL16">
        <f>VLOOKUP($AA16,conf_data[],AL$3)</f>
        <v>73.035619359050202</v>
      </c>
      <c r="AM16">
        <f>VLOOKUP($AA16,conf_data[],AM$3)</f>
        <v>32.406081742166499</v>
      </c>
      <c r="AN16">
        <f>VLOOKUP($AA16,conf_data[],AN$3)</f>
        <v>49.9</v>
      </c>
      <c r="AO16">
        <f>VLOOKUP($AA16,conf_data[],AO$3)</f>
        <v>7.4329733541800698</v>
      </c>
      <c r="AP16">
        <f>VLOOKUP($AA16,conf_data[],AP$3)</f>
        <v>3.9605097926437498</v>
      </c>
      <c r="AQ16">
        <f>VLOOKUP($AA16,conf_data[],AQ$3)</f>
        <v>6.4408343903570602</v>
      </c>
    </row>
    <row r="17" spans="1:43" x14ac:dyDescent="0.25">
      <c r="A17" s="2" t="s">
        <v>22</v>
      </c>
      <c r="B17" s="28">
        <v>12.0634918212891</v>
      </c>
      <c r="K17" s="2">
        <v>12.0634918212891</v>
      </c>
      <c r="M17" s="2" t="s">
        <v>22</v>
      </c>
      <c r="O17">
        <f>VLOOKUP(K17,Table1[],2)</f>
        <v>130</v>
      </c>
      <c r="Y17" t="s">
        <v>34</v>
      </c>
      <c r="AA17">
        <v>362</v>
      </c>
      <c r="AF17">
        <f>VLOOKUP($AA17,conf_data[],AF$3)</f>
        <v>1.8969662622197501</v>
      </c>
      <c r="AG17">
        <f>VLOOKUP($AA17,conf_data[],AG$3)</f>
        <v>1.90965782275254</v>
      </c>
      <c r="AH17">
        <f>VLOOKUP($AA17,conf_data[],AH$3)</f>
        <v>1.8627165645905399</v>
      </c>
      <c r="AI17">
        <f>VLOOKUP($AA17,conf_data[],AI$3)</f>
        <v>113.623993986252</v>
      </c>
      <c r="AJ17">
        <f>VLOOKUP($AA17,conf_data[],AJ$3)</f>
        <v>111.66305977233</v>
      </c>
      <c r="AK17">
        <f>VLOOKUP($AA17,conf_data[],AK$3)</f>
        <v>109.113215588057</v>
      </c>
      <c r="AL17">
        <f>VLOOKUP($AA17,conf_data[],AL$3)</f>
        <v>72.595419044540094</v>
      </c>
      <c r="AM17">
        <f>VLOOKUP($AA17,conf_data[],AM$3)</f>
        <v>32.3676932915821</v>
      </c>
      <c r="AN17">
        <f>VLOOKUP($AA17,conf_data[],AN$3)</f>
        <v>72.099999999999994</v>
      </c>
      <c r="AO17">
        <f>VLOOKUP($AA17,conf_data[],AO$3)</f>
        <v>7.31397617299654</v>
      </c>
      <c r="AP17">
        <f>VLOOKUP($AA17,conf_data[],AP$3)</f>
        <v>3.9737002099750298</v>
      </c>
      <c r="AQ17">
        <f>VLOOKUP($AA17,conf_data[],AQ$3)</f>
        <v>7.7211812420319097</v>
      </c>
    </row>
    <row r="18" spans="1:43" x14ac:dyDescent="0.25">
      <c r="A18" s="2" t="s">
        <v>23</v>
      </c>
      <c r="B18" s="28">
        <v>12.5348052978516</v>
      </c>
      <c r="K18" s="2">
        <v>12.5348052978516</v>
      </c>
      <c r="M18" s="2" t="s">
        <v>23</v>
      </c>
      <c r="O18">
        <f>VLOOKUP(K18,Table1[],2)</f>
        <v>303</v>
      </c>
      <c r="Y18" t="s">
        <v>35</v>
      </c>
      <c r="AA18">
        <v>365</v>
      </c>
      <c r="AF18">
        <f>VLOOKUP($AA18,conf_data[],AF$3)</f>
        <v>1.39461643472318</v>
      </c>
      <c r="AG18">
        <f>VLOOKUP($AA18,conf_data[],AG$3)</f>
        <v>1.39492544603645</v>
      </c>
      <c r="AH18">
        <f>VLOOKUP($AA18,conf_data[],AH$3)</f>
        <v>1.1034142467813199</v>
      </c>
      <c r="AI18">
        <f>VLOOKUP($AA18,conf_data[],AI$3)</f>
        <v>119.821480945784</v>
      </c>
      <c r="AJ18">
        <f>VLOOKUP($AA18,conf_data[],AJ$3)</f>
        <v>120.082420628172</v>
      </c>
      <c r="AK18">
        <f>VLOOKUP($AA18,conf_data[],AK$3)</f>
        <v>120.096057775682</v>
      </c>
      <c r="AL18">
        <f>VLOOKUP($AA18,conf_data[],AL$3)</f>
        <v>99.836674037141506</v>
      </c>
      <c r="AM18">
        <f>VLOOKUP($AA18,conf_data[],AM$3)</f>
        <v>14.798612016556</v>
      </c>
      <c r="AN18">
        <f>VLOOKUP($AA18,conf_data[],AN$3)</f>
        <v>31.7</v>
      </c>
      <c r="AO18">
        <f>VLOOKUP($AA18,conf_data[],AO$3)</f>
        <v>14.3368084499488</v>
      </c>
      <c r="AP18">
        <f>VLOOKUP($AA18,conf_data[],AP$3)</f>
        <v>3.20589631885955</v>
      </c>
      <c r="AQ18">
        <f>VLOOKUP($AA18,conf_data[],AQ$3)</f>
        <v>7.3437127917456797</v>
      </c>
    </row>
    <row r="19" spans="1:43" x14ac:dyDescent="0.25">
      <c r="A19" s="2" t="s">
        <v>27</v>
      </c>
      <c r="B19" s="28">
        <v>1.7747879028320299E-2</v>
      </c>
      <c r="K19" s="2">
        <v>1.7747879028320299E-2</v>
      </c>
      <c r="M19" s="2" t="s">
        <v>27</v>
      </c>
      <c r="O19">
        <f>VLOOKUP(K19,Table1[],2)</f>
        <v>330</v>
      </c>
      <c r="Y19" t="s">
        <v>36</v>
      </c>
      <c r="AA19">
        <v>375</v>
      </c>
      <c r="AF19">
        <f>VLOOKUP($AA19,conf_data[],AF$3)</f>
        <v>1.8771877902863101</v>
      </c>
      <c r="AG19">
        <f>VLOOKUP($AA19,conf_data[],AG$3)</f>
        <v>1.87979892541729</v>
      </c>
      <c r="AH19">
        <f>VLOOKUP($AA19,conf_data[],AH$3)</f>
        <v>1.84413367194463</v>
      </c>
      <c r="AI19">
        <f>VLOOKUP($AA19,conf_data[],AI$3)</f>
        <v>110.324443605025</v>
      </c>
      <c r="AJ19">
        <f>VLOOKUP($AA19,conf_data[],AJ$3)</f>
        <v>104.815003336597</v>
      </c>
      <c r="AK19">
        <f>VLOOKUP($AA19,conf_data[],AK$3)</f>
        <v>102.17840990755499</v>
      </c>
      <c r="AL19">
        <f>VLOOKUP($AA19,conf_data[],AL$3)</f>
        <v>66.997059957372898</v>
      </c>
      <c r="AM19">
        <f>VLOOKUP($AA19,conf_data[],AM$3)</f>
        <v>29.731930570531802</v>
      </c>
      <c r="AN19">
        <f>VLOOKUP($AA19,conf_data[],AN$3)</f>
        <v>52</v>
      </c>
      <c r="AO19">
        <f>VLOOKUP($AA19,conf_data[],AO$3)</f>
        <v>7.5363130084626002</v>
      </c>
      <c r="AP19">
        <f>VLOOKUP($AA19,conf_data[],AP$3)</f>
        <v>3.97324257872789</v>
      </c>
      <c r="AQ19">
        <f>VLOOKUP($AA19,conf_data[],AQ$3)</f>
        <v>6.4966310948951396</v>
      </c>
    </row>
    <row r="20" spans="1:43" x14ac:dyDescent="0.25">
      <c r="A20" s="2" t="s">
        <v>34</v>
      </c>
      <c r="B20" s="28">
        <v>1.7364501953125E-2</v>
      </c>
      <c r="K20" s="2">
        <v>1.7364501953125E-2</v>
      </c>
      <c r="M20" s="2" t="s">
        <v>34</v>
      </c>
      <c r="O20">
        <f>VLOOKUP(K20,Table1[],2)</f>
        <v>362</v>
      </c>
      <c r="Y20" t="s">
        <v>37</v>
      </c>
      <c r="AA20">
        <v>397</v>
      </c>
      <c r="AF20">
        <f>VLOOKUP($AA20,conf_data[],AF$3)</f>
        <v>1.8429389572093799</v>
      </c>
      <c r="AG20">
        <f>VLOOKUP($AA20,conf_data[],AG$3)</f>
        <v>1.8803746967027599</v>
      </c>
      <c r="AH20">
        <f>VLOOKUP($AA20,conf_data[],AH$3)</f>
        <v>1.8770905678735901</v>
      </c>
      <c r="AI20">
        <f>VLOOKUP($AA20,conf_data[],AI$3)</f>
        <v>104.698448189685</v>
      </c>
      <c r="AJ20">
        <f>VLOOKUP($AA20,conf_data[],AJ$3)</f>
        <v>110.212365385751</v>
      </c>
      <c r="AK20">
        <f>VLOOKUP($AA20,conf_data[],AK$3)</f>
        <v>102.121398508059</v>
      </c>
      <c r="AL20">
        <f>VLOOKUP($AA20,conf_data[],AL$3)</f>
        <v>66.913610433688902</v>
      </c>
      <c r="AM20">
        <f>VLOOKUP($AA20,conf_data[],AM$3)</f>
        <v>29.694020404778801</v>
      </c>
      <c r="AN20">
        <f>VLOOKUP($AA20,conf_data[],AN$3)</f>
        <v>51.9</v>
      </c>
      <c r="AO20">
        <f>VLOOKUP($AA20,conf_data[],AO$3)</f>
        <v>8.3344139395186403</v>
      </c>
      <c r="AP20">
        <f>VLOOKUP($AA20,conf_data[],AP$3)</f>
        <v>4.6054528868210998</v>
      </c>
      <c r="AQ20">
        <f>VLOOKUP($AA20,conf_data[],AQ$3)</f>
        <v>8.6971725314356796</v>
      </c>
    </row>
    <row r="21" spans="1:43" x14ac:dyDescent="0.25">
      <c r="A21" s="2" t="s">
        <v>35</v>
      </c>
      <c r="B21" s="28">
        <v>10.2965698242188</v>
      </c>
      <c r="K21" s="2">
        <v>10.2965698242188</v>
      </c>
      <c r="M21" s="2" t="s">
        <v>35</v>
      </c>
      <c r="O21">
        <f>VLOOKUP(K21,Table1[],2)</f>
        <v>365</v>
      </c>
      <c r="Y21" t="s">
        <v>38</v>
      </c>
      <c r="AA21">
        <v>403</v>
      </c>
      <c r="AF21">
        <f>VLOOKUP($AA21,conf_data[],AF$3)</f>
        <v>1.8559485445453401</v>
      </c>
      <c r="AG21">
        <f>VLOOKUP($AA21,conf_data[],AG$3)</f>
        <v>1.8723746954068701</v>
      </c>
      <c r="AH21">
        <f>VLOOKUP($AA21,conf_data[],AH$3)</f>
        <v>1.8722310220696501</v>
      </c>
      <c r="AI21">
        <f>VLOOKUP($AA21,conf_data[],AI$3)</f>
        <v>112.031504533366</v>
      </c>
      <c r="AJ21">
        <f>VLOOKUP($AA21,conf_data[],AJ$3)</f>
        <v>116.82233600792701</v>
      </c>
      <c r="AK21">
        <f>VLOOKUP($AA21,conf_data[],AK$3)</f>
        <v>115.19703431134501</v>
      </c>
      <c r="AL21">
        <f>VLOOKUP($AA21,conf_data[],AL$3)</f>
        <v>76.414950282806004</v>
      </c>
      <c r="AM21">
        <f>VLOOKUP($AA21,conf_data[],AM$3)</f>
        <v>33.722825369772103</v>
      </c>
      <c r="AN21">
        <f>VLOOKUP($AA21,conf_data[],AN$3)</f>
        <v>61.6</v>
      </c>
      <c r="AO21">
        <f>VLOOKUP($AA21,conf_data[],AO$3)</f>
        <v>8.6231871786163392</v>
      </c>
      <c r="AP21">
        <f>VLOOKUP($AA21,conf_data[],AP$3)</f>
        <v>4.4512654955202997</v>
      </c>
      <c r="AQ21">
        <f>VLOOKUP($AA21,conf_data[],AQ$3)</f>
        <v>6.8778864627445104</v>
      </c>
    </row>
    <row r="22" spans="1:43" x14ac:dyDescent="0.25">
      <c r="A22" s="2" t="s">
        <v>36</v>
      </c>
      <c r="B22" s="28">
        <v>12.423583984375</v>
      </c>
      <c r="K22" s="2">
        <v>12.423583984375</v>
      </c>
      <c r="M22" s="2" t="s">
        <v>36</v>
      </c>
      <c r="O22">
        <f>VLOOKUP(K22,Table1[],2)</f>
        <v>375</v>
      </c>
      <c r="Y22" t="s">
        <v>39</v>
      </c>
      <c r="AA22">
        <v>419</v>
      </c>
      <c r="AF22">
        <f>VLOOKUP($AA22,conf_data[],AF$3)</f>
        <v>1.85607219687166</v>
      </c>
      <c r="AG22">
        <f>VLOOKUP($AA22,conf_data[],AG$3)</f>
        <v>1.8781962091325799</v>
      </c>
      <c r="AH22">
        <f>VLOOKUP($AA22,conf_data[],AH$3)</f>
        <v>1.8749671997131001</v>
      </c>
      <c r="AI22">
        <f>VLOOKUP($AA22,conf_data[],AI$3)</f>
        <v>105.80598882450499</v>
      </c>
      <c r="AJ22">
        <f>VLOOKUP($AA22,conf_data[],AJ$3)</f>
        <v>109.566764460465</v>
      </c>
      <c r="AK22">
        <f>VLOOKUP($AA22,conf_data[],AK$3)</f>
        <v>106.336281942247</v>
      </c>
      <c r="AL22">
        <f>VLOOKUP($AA22,conf_data[],AL$3)</f>
        <v>68.365869962571395</v>
      </c>
      <c r="AM22">
        <f>VLOOKUP($AA22,conf_data[],AM$3)</f>
        <v>30.3429007162608</v>
      </c>
      <c r="AN22">
        <f>VLOOKUP($AA22,conf_data[],AN$3)</f>
        <v>46.3</v>
      </c>
      <c r="AO22">
        <f>VLOOKUP($AA22,conf_data[],AO$3)</f>
        <v>11.191996334289</v>
      </c>
      <c r="AP22">
        <f>VLOOKUP($AA22,conf_data[],AP$3)</f>
        <v>4.7933222019989801</v>
      </c>
      <c r="AQ22">
        <f>VLOOKUP($AA22,conf_data[],AQ$3)</f>
        <v>6.8454943093115697</v>
      </c>
    </row>
    <row r="23" spans="1:43" x14ac:dyDescent="0.25">
      <c r="A23" s="2" t="s">
        <v>37</v>
      </c>
      <c r="B23" s="28">
        <v>12.436140060424799</v>
      </c>
      <c r="K23" s="2">
        <v>12.436140060424799</v>
      </c>
      <c r="M23" s="2" t="s">
        <v>37</v>
      </c>
      <c r="O23">
        <f>VLOOKUP(K23,Table1[],2)</f>
        <v>397</v>
      </c>
      <c r="Y23" t="s">
        <v>40</v>
      </c>
      <c r="AA23">
        <v>439</v>
      </c>
      <c r="AF23">
        <f>VLOOKUP($AA23,conf_data[],AF$3)</f>
        <v>1.87974758943853</v>
      </c>
      <c r="AG23">
        <f>VLOOKUP($AA23,conf_data[],AG$3)</f>
        <v>1.8798108947444601</v>
      </c>
      <c r="AH23">
        <f>VLOOKUP($AA23,conf_data[],AH$3)</f>
        <v>1.8415528773293399</v>
      </c>
      <c r="AI23">
        <f>VLOOKUP($AA23,conf_data[],AI$3)</f>
        <v>106.95054906065</v>
      </c>
      <c r="AJ23">
        <f>VLOOKUP($AA23,conf_data[],AJ$3)</f>
        <v>103.328343294986</v>
      </c>
      <c r="AK23">
        <f>VLOOKUP($AA23,conf_data[],AK$3)</f>
        <v>102.03581710274899</v>
      </c>
      <c r="AL23">
        <f>VLOOKUP($AA23,conf_data[],AL$3)</f>
        <v>65.572306178758097</v>
      </c>
      <c r="AM23">
        <f>VLOOKUP($AA23,conf_data[],AM$3)</f>
        <v>29.1186664378763</v>
      </c>
      <c r="AN23">
        <f>VLOOKUP($AA23,conf_data[],AN$3)</f>
        <v>50.1</v>
      </c>
      <c r="AO23">
        <f>VLOOKUP($AA23,conf_data[],AO$3)</f>
        <v>10.113826954512099</v>
      </c>
      <c r="AP23">
        <f>VLOOKUP($AA23,conf_data[],AP$3)</f>
        <v>4.3486895927680997</v>
      </c>
      <c r="AQ23">
        <f>VLOOKUP($AA23,conf_data[],AQ$3)</f>
        <v>8.3544436622230602</v>
      </c>
    </row>
    <row r="24" spans="1:43" x14ac:dyDescent="0.25">
      <c r="A24" s="2" t="s">
        <v>38</v>
      </c>
      <c r="B24" s="28">
        <v>9.09539794921875</v>
      </c>
      <c r="K24" s="2">
        <v>9.09539794921875</v>
      </c>
      <c r="M24" s="2" t="s">
        <v>38</v>
      </c>
      <c r="O24">
        <f>VLOOKUP(K24,Table1[],2)</f>
        <v>403</v>
      </c>
      <c r="Y24" t="s">
        <v>41</v>
      </c>
      <c r="AA24">
        <v>449</v>
      </c>
      <c r="AF24">
        <f>VLOOKUP($AA24,conf_data[],AF$3)</f>
        <v>1.8773670392334001</v>
      </c>
      <c r="AG24">
        <f>VLOOKUP($AA24,conf_data[],AG$3)</f>
        <v>1.8774935419329599</v>
      </c>
      <c r="AH24">
        <f>VLOOKUP($AA24,conf_data[],AH$3)</f>
        <v>1.8508036092465301</v>
      </c>
      <c r="AI24">
        <f>VLOOKUP($AA24,conf_data[],AI$3)</f>
        <v>110.88033392783601</v>
      </c>
      <c r="AJ24">
        <f>VLOOKUP($AA24,conf_data[],AJ$3)</f>
        <v>103.559565676367</v>
      </c>
      <c r="AK24">
        <f>VLOOKUP($AA24,conf_data[],AK$3)</f>
        <v>105.37791509265099</v>
      </c>
      <c r="AL24">
        <f>VLOOKUP($AA24,conf_data[],AL$3)</f>
        <v>67.753096960283898</v>
      </c>
      <c r="AM24">
        <f>VLOOKUP($AA24,conf_data[],AM$3)</f>
        <v>30.069802160794801</v>
      </c>
      <c r="AN24">
        <f>VLOOKUP($AA24,conf_data[],AN$3)</f>
        <v>62.1</v>
      </c>
      <c r="AO24">
        <f>VLOOKUP($AA24,conf_data[],AO$3)</f>
        <v>7.5999710963010596</v>
      </c>
      <c r="AP24">
        <f>VLOOKUP($AA24,conf_data[],AP$3)</f>
        <v>4.5905085429794701</v>
      </c>
      <c r="AQ24">
        <f>VLOOKUP($AA24,conf_data[],AQ$3)</f>
        <v>6.8519587525786401</v>
      </c>
    </row>
    <row r="25" spans="1:43" x14ac:dyDescent="0.25">
      <c r="A25" s="2" t="s">
        <v>39</v>
      </c>
      <c r="B25" s="28">
        <v>12.5049591064453</v>
      </c>
      <c r="K25" s="2">
        <v>12.5049591064453</v>
      </c>
      <c r="M25" s="2" t="s">
        <v>39</v>
      </c>
      <c r="O25">
        <f>VLOOKUP(K25,Table1[],2)</f>
        <v>419</v>
      </c>
      <c r="Y25" t="s">
        <v>42</v>
      </c>
      <c r="AA25">
        <v>469</v>
      </c>
      <c r="AF25">
        <f>VLOOKUP($AA25,conf_data[],AF$3)</f>
        <v>1.88892165004269</v>
      </c>
      <c r="AG25">
        <f>VLOOKUP($AA25,conf_data[],AG$3)</f>
        <v>1.8398331446084899</v>
      </c>
      <c r="AH25">
        <f>VLOOKUP($AA25,conf_data[],AH$3)</f>
        <v>1.84387662277062</v>
      </c>
      <c r="AI25">
        <f>VLOOKUP($AA25,conf_data[],AI$3)</f>
        <v>106.045237638475</v>
      </c>
      <c r="AJ25">
        <f>VLOOKUP($AA25,conf_data[],AJ$3)</f>
        <v>105.86686138926601</v>
      </c>
      <c r="AK25">
        <f>VLOOKUP($AA25,conf_data[],AK$3)</f>
        <v>114.289004844027</v>
      </c>
      <c r="AL25">
        <f>VLOOKUP($AA25,conf_data[],AL$3)</f>
        <v>69.721593368494595</v>
      </c>
      <c r="AM25">
        <f>VLOOKUP($AA25,conf_data[],AM$3)</f>
        <v>30.791461622498499</v>
      </c>
      <c r="AN25">
        <f>VLOOKUP($AA25,conf_data[],AN$3)</f>
        <v>16.2</v>
      </c>
      <c r="AO25">
        <f>VLOOKUP($AA25,conf_data[],AO$3)</f>
        <v>22.122491504309298</v>
      </c>
      <c r="AP25">
        <f>VLOOKUP($AA25,conf_data[],AP$3)</f>
        <v>4.2279038196861798</v>
      </c>
      <c r="AQ25">
        <f>VLOOKUP($AA25,conf_data[],AQ$3)</f>
        <v>6.8317317503592996</v>
      </c>
    </row>
    <row r="26" spans="1:43" x14ac:dyDescent="0.25">
      <c r="A26" s="2" t="s">
        <v>40</v>
      </c>
      <c r="B26" s="28">
        <v>12.5906066894531</v>
      </c>
      <c r="K26" s="2">
        <v>12.5906066894531</v>
      </c>
      <c r="M26" s="2" t="s">
        <v>40</v>
      </c>
      <c r="O26">
        <f>VLOOKUP(K26,Table1[],2)</f>
        <v>439</v>
      </c>
      <c r="Y26" t="s">
        <v>43</v>
      </c>
      <c r="AA26">
        <v>487</v>
      </c>
      <c r="AF26">
        <f>VLOOKUP($AA26,conf_data[],AF$3)</f>
        <v>1.85218654568053</v>
      </c>
      <c r="AG26">
        <f>VLOOKUP($AA26,conf_data[],AG$3)</f>
        <v>1.88039676664261</v>
      </c>
      <c r="AH26">
        <f>VLOOKUP($AA26,conf_data[],AH$3)</f>
        <v>1.87648021572304</v>
      </c>
      <c r="AI26">
        <f>VLOOKUP($AA26,conf_data[],AI$3)</f>
        <v>106.05907964269601</v>
      </c>
      <c r="AJ26">
        <f>VLOOKUP($AA26,conf_data[],AJ$3)</f>
        <v>110.476523773304</v>
      </c>
      <c r="AK26">
        <f>VLOOKUP($AA26,conf_data[],AK$3)</f>
        <v>102.21223415404</v>
      </c>
      <c r="AL26">
        <f>VLOOKUP($AA26,conf_data[],AL$3)</f>
        <v>67.422250885775796</v>
      </c>
      <c r="AM26">
        <f>VLOOKUP($AA26,conf_data[],AM$3)</f>
        <v>29.939222215962701</v>
      </c>
      <c r="AN26">
        <f>VLOOKUP($AA26,conf_data[],AN$3)</f>
        <v>68.400000000000006</v>
      </c>
      <c r="AO26">
        <f>VLOOKUP($AA26,conf_data[],AO$3)</f>
        <v>7.5719587626236704</v>
      </c>
      <c r="AP26">
        <f>VLOOKUP($AA26,conf_data[],AP$3)</f>
        <v>4.3853930314643996</v>
      </c>
      <c r="AQ26">
        <f>VLOOKUP($AA26,conf_data[],AQ$3)</f>
        <v>6.4876018960217703</v>
      </c>
    </row>
    <row r="27" spans="1:43" x14ac:dyDescent="0.25">
      <c r="A27" s="2" t="s">
        <v>41</v>
      </c>
      <c r="B27" s="28">
        <v>8.3072662353515607</v>
      </c>
      <c r="K27" s="2">
        <v>8.3072662353515607</v>
      </c>
      <c r="M27" s="2" t="s">
        <v>41</v>
      </c>
      <c r="O27">
        <f>VLOOKUP(K27,Table1[],2)</f>
        <v>449</v>
      </c>
      <c r="Y27" t="s">
        <v>28</v>
      </c>
      <c r="AA27">
        <v>333</v>
      </c>
      <c r="AF27">
        <f>VLOOKUP($AA27,conf_data[],AF$3)</f>
        <v>1.8930095086924399</v>
      </c>
      <c r="AG27">
        <f>VLOOKUP($AA27,conf_data[],AG$3)</f>
        <v>1.89205734585397</v>
      </c>
      <c r="AH27">
        <f>VLOOKUP($AA27,conf_data[],AH$3)</f>
        <v>1.8418778461124901</v>
      </c>
      <c r="AI27">
        <f>VLOOKUP($AA27,conf_data[],AI$3)</f>
        <v>118.952143018534</v>
      </c>
      <c r="AJ27">
        <f>VLOOKUP($AA27,conf_data[],AJ$3)</f>
        <v>107.384773775366</v>
      </c>
      <c r="AK27">
        <f>VLOOKUP($AA27,conf_data[],AK$3)</f>
        <v>109.33296305818899</v>
      </c>
      <c r="AL27">
        <f>VLOOKUP($AA27,conf_data[],AL$3)</f>
        <v>72.918149491266902</v>
      </c>
      <c r="AM27">
        <f>VLOOKUP($AA27,conf_data[],AM$3)</f>
        <v>32.357189809846503</v>
      </c>
      <c r="AN27">
        <f>VLOOKUP($AA27,conf_data[],AN$3)</f>
        <v>49.8</v>
      </c>
      <c r="AO27">
        <f>VLOOKUP($AA27,conf_data[],AO$3)</f>
        <v>8.0918680343934497</v>
      </c>
      <c r="AP27">
        <f>VLOOKUP($AA27,conf_data[],AP$3)</f>
        <v>3.9607272586986202</v>
      </c>
      <c r="AQ27">
        <f>VLOOKUP($AA27,conf_data[],AQ$3)</f>
        <v>8.83626405900519</v>
      </c>
    </row>
    <row r="28" spans="1:43" x14ac:dyDescent="0.25">
      <c r="A28" s="2" t="s">
        <v>42</v>
      </c>
      <c r="B28" s="28">
        <v>12.289493560791</v>
      </c>
      <c r="K28" s="2">
        <v>12.289493560791</v>
      </c>
      <c r="M28" s="2" t="s">
        <v>42</v>
      </c>
      <c r="O28">
        <f>VLOOKUP(K28,Table1[],2)</f>
        <v>469</v>
      </c>
      <c r="Y28" t="s">
        <v>44</v>
      </c>
      <c r="AA28">
        <v>523</v>
      </c>
      <c r="AF28">
        <f>VLOOKUP($AA28,conf_data[],AF$3)</f>
        <v>1.86532919346693</v>
      </c>
      <c r="AG28">
        <f>VLOOKUP($AA28,conf_data[],AG$3)</f>
        <v>1.88482704776857</v>
      </c>
      <c r="AH28">
        <f>VLOOKUP($AA28,conf_data[],AH$3)</f>
        <v>1.8860530215240401</v>
      </c>
      <c r="AI28">
        <f>VLOOKUP($AA28,conf_data[],AI$3)</f>
        <v>106.45649974856001</v>
      </c>
      <c r="AJ28">
        <f>VLOOKUP($AA28,conf_data[],AJ$3)</f>
        <v>100.62204422544301</v>
      </c>
      <c r="AK28">
        <f>VLOOKUP($AA28,conf_data[],AK$3)</f>
        <v>104.849256208966</v>
      </c>
      <c r="AL28">
        <f>VLOOKUP($AA28,conf_data[],AL$3)</f>
        <v>65.4400575180522</v>
      </c>
      <c r="AM28">
        <f>VLOOKUP($AA28,conf_data[],AM$3)</f>
        <v>29.166099836741299</v>
      </c>
      <c r="AN28">
        <f>VLOOKUP($AA28,conf_data[],AN$3)</f>
        <v>68.900000000000006</v>
      </c>
      <c r="AO28">
        <f>VLOOKUP($AA28,conf_data[],AO$3)</f>
        <v>8.7111629639948003</v>
      </c>
      <c r="AP28">
        <f>VLOOKUP($AA28,conf_data[],AP$3)</f>
        <v>4.91653432685884</v>
      </c>
      <c r="AQ28">
        <f>VLOOKUP($AA28,conf_data[],AQ$3)</f>
        <v>8.26370279129954</v>
      </c>
    </row>
    <row r="29" spans="1:43" x14ac:dyDescent="0.25">
      <c r="A29" s="2" t="s">
        <v>43</v>
      </c>
      <c r="B29" s="28">
        <v>11.4013519287109</v>
      </c>
      <c r="K29" s="2">
        <v>11.4013519287109</v>
      </c>
      <c r="M29" s="2" t="s">
        <v>43</v>
      </c>
      <c r="O29">
        <f>VLOOKUP(K29,Table1[],2)</f>
        <v>487</v>
      </c>
      <c r="Y29" t="s">
        <v>45</v>
      </c>
      <c r="AA29">
        <v>581</v>
      </c>
      <c r="AF29">
        <f>VLOOKUP($AA29,conf_data[],AF$3)</f>
        <v>1.85472639491651</v>
      </c>
      <c r="AG29">
        <f>VLOOKUP($AA29,conf_data[],AG$3)</f>
        <v>1.8829089197303099</v>
      </c>
      <c r="AH29">
        <f>VLOOKUP($AA29,conf_data[],AH$3)</f>
        <v>1.8810435933279099</v>
      </c>
      <c r="AI29">
        <f>VLOOKUP($AA29,conf_data[],AI$3)</f>
        <v>101.918696690526</v>
      </c>
      <c r="AJ29">
        <f>VLOOKUP($AA29,conf_data[],AJ$3)</f>
        <v>106.160869207766</v>
      </c>
      <c r="AK29">
        <f>VLOOKUP($AA29,conf_data[],AK$3)</f>
        <v>101.85551874716199</v>
      </c>
      <c r="AL29">
        <f>VLOOKUP($AA29,conf_data[],AL$3)</f>
        <v>64.895349512672695</v>
      </c>
      <c r="AM29">
        <f>VLOOKUP($AA29,conf_data[],AM$3)</f>
        <v>28.883325792840498</v>
      </c>
      <c r="AN29">
        <f>VLOOKUP($AA29,conf_data[],AN$3)</f>
        <v>62.2</v>
      </c>
      <c r="AO29">
        <f>VLOOKUP($AA29,conf_data[],AO$3)</f>
        <v>7.7550181477504196</v>
      </c>
      <c r="AP29">
        <f>VLOOKUP($AA29,conf_data[],AP$3)</f>
        <v>4.9155740864327999</v>
      </c>
      <c r="AQ29">
        <f>VLOOKUP($AA29,conf_data[],AQ$3)</f>
        <v>8.3973659483029692</v>
      </c>
    </row>
    <row r="30" spans="1:43" x14ac:dyDescent="0.25">
      <c r="A30" s="2" t="s">
        <v>28</v>
      </c>
      <c r="B30" s="28">
        <v>1.5827178955078101E-2</v>
      </c>
      <c r="K30" s="2">
        <v>1.5827178955078101E-2</v>
      </c>
      <c r="M30" s="2" t="s">
        <v>28</v>
      </c>
      <c r="O30">
        <f>VLOOKUP(K30,Table1[],2)</f>
        <v>333</v>
      </c>
      <c r="Y30" t="s">
        <v>46</v>
      </c>
      <c r="AA30">
        <v>605</v>
      </c>
      <c r="AF30">
        <f>VLOOKUP($AA30,conf_data[],AF$3)</f>
        <v>1.8504291394160399</v>
      </c>
      <c r="AG30">
        <f>VLOOKUP($AA30,conf_data[],AG$3)</f>
        <v>1.8809521525014901</v>
      </c>
      <c r="AH30">
        <f>VLOOKUP($AA30,conf_data[],AH$3)</f>
        <v>1.8707781803303101</v>
      </c>
      <c r="AI30">
        <f>VLOOKUP($AA30,conf_data[],AI$3)</f>
        <v>114.12185473142</v>
      </c>
      <c r="AJ30">
        <f>VLOOKUP($AA30,conf_data[],AJ$3)</f>
        <v>112.883711577604</v>
      </c>
      <c r="AK30">
        <f>VLOOKUP($AA30,conf_data[],AK$3)</f>
        <v>106.433656652409</v>
      </c>
      <c r="AL30">
        <f>VLOOKUP($AA30,conf_data[],AL$3)</f>
        <v>72.194979629748701</v>
      </c>
      <c r="AM30">
        <f>VLOOKUP($AA30,conf_data[],AM$3)</f>
        <v>31.947548203196099</v>
      </c>
      <c r="AN30">
        <f>VLOOKUP($AA30,conf_data[],AN$3)</f>
        <v>68.3</v>
      </c>
      <c r="AO30">
        <f>VLOOKUP($AA30,conf_data[],AO$3)</f>
        <v>7.5089926867371704</v>
      </c>
      <c r="AP30">
        <f>VLOOKUP($AA30,conf_data[],AP$3)</f>
        <v>4.6489643757655097</v>
      </c>
      <c r="AQ30">
        <f>VLOOKUP($AA30,conf_data[],AQ$3)</f>
        <v>7.3330047596536101</v>
      </c>
    </row>
    <row r="31" spans="1:43" x14ac:dyDescent="0.25">
      <c r="A31" s="2" t="s">
        <v>44</v>
      </c>
      <c r="B31" s="28">
        <v>12.1423797607422</v>
      </c>
      <c r="K31" s="2">
        <v>12.1423797607422</v>
      </c>
      <c r="M31" s="2" t="s">
        <v>44</v>
      </c>
      <c r="O31">
        <f>VLOOKUP(K31,Table1[],2)</f>
        <v>523</v>
      </c>
      <c r="Y31" t="s">
        <v>47</v>
      </c>
      <c r="AA31">
        <v>611</v>
      </c>
      <c r="AF31">
        <f>VLOOKUP($AA31,conf_data[],AF$3)</f>
        <v>1.8749458658851901</v>
      </c>
      <c r="AG31">
        <f>VLOOKUP($AA31,conf_data[],AG$3)</f>
        <v>1.8831054139373</v>
      </c>
      <c r="AH31">
        <f>VLOOKUP($AA31,conf_data[],AH$3)</f>
        <v>1.8821721494060999</v>
      </c>
      <c r="AI31">
        <f>VLOOKUP($AA31,conf_data[],AI$3)</f>
        <v>104.364156786423</v>
      </c>
      <c r="AJ31">
        <f>VLOOKUP($AA31,conf_data[],AJ$3)</f>
        <v>109.263219851266</v>
      </c>
      <c r="AK31">
        <f>VLOOKUP($AA31,conf_data[],AK$3)</f>
        <v>104.502016670827</v>
      </c>
      <c r="AL31">
        <f>VLOOKUP($AA31,conf_data[],AL$3)</f>
        <v>67.260641122014306</v>
      </c>
      <c r="AM31">
        <f>VLOOKUP($AA31,conf_data[],AM$3)</f>
        <v>29.971356781783498</v>
      </c>
      <c r="AN31">
        <f>VLOOKUP($AA31,conf_data[],AN$3)</f>
        <v>69.3</v>
      </c>
      <c r="AO31">
        <f>VLOOKUP($AA31,conf_data[],AO$3)</f>
        <v>7.4855778151464998</v>
      </c>
      <c r="AP31">
        <f>VLOOKUP($AA31,conf_data[],AP$3)</f>
        <v>4.22089014580901</v>
      </c>
      <c r="AQ31">
        <f>VLOOKUP($AA31,conf_data[],AQ$3)</f>
        <v>8.9868526394990198</v>
      </c>
    </row>
    <row r="32" spans="1:43" x14ac:dyDescent="0.25">
      <c r="A32" s="2" t="s">
        <v>45</v>
      </c>
      <c r="B32" s="28">
        <v>12.5550994873047</v>
      </c>
      <c r="K32" s="2">
        <v>12.5550994873047</v>
      </c>
      <c r="M32" s="2" t="s">
        <v>45</v>
      </c>
      <c r="O32">
        <f>VLOOKUP(K32,Table1[],2)</f>
        <v>581</v>
      </c>
      <c r="Y32" t="s">
        <v>48</v>
      </c>
      <c r="AA32">
        <v>621</v>
      </c>
      <c r="AF32">
        <f>VLOOKUP($AA32,conf_data[],AF$3)</f>
        <v>1.8590637428555199</v>
      </c>
      <c r="AG32">
        <f>VLOOKUP($AA32,conf_data[],AG$3)</f>
        <v>1.8776650393507299</v>
      </c>
      <c r="AH32">
        <f>VLOOKUP($AA32,conf_data[],AH$3)</f>
        <v>1.87952068357866</v>
      </c>
      <c r="AI32">
        <f>VLOOKUP($AA32,conf_data[],AI$3)</f>
        <v>103.325918234169</v>
      </c>
      <c r="AJ32">
        <f>VLOOKUP($AA32,conf_data[],AJ$3)</f>
        <v>110.836394832796</v>
      </c>
      <c r="AK32">
        <f>VLOOKUP($AA32,conf_data[],AK$3)</f>
        <v>106.519995483709</v>
      </c>
      <c r="AL32">
        <f>VLOOKUP($AA32,conf_data[],AL$3)</f>
        <v>68.015645211267199</v>
      </c>
      <c r="AM32">
        <f>VLOOKUP($AA32,conf_data[],AM$3)</f>
        <v>30.216714529696901</v>
      </c>
      <c r="AN32">
        <f>VLOOKUP($AA32,conf_data[],AN$3)</f>
        <v>68.599999999999994</v>
      </c>
      <c r="AO32">
        <f>VLOOKUP($AA32,conf_data[],AO$3)</f>
        <v>7.45930927256628</v>
      </c>
      <c r="AP32">
        <f>VLOOKUP($AA32,conf_data[],AP$3)</f>
        <v>4.8070526799925304</v>
      </c>
      <c r="AQ32">
        <f>VLOOKUP($AA32,conf_data[],AQ$3)</f>
        <v>8.8654892640437097</v>
      </c>
    </row>
    <row r="33" spans="1:43" x14ac:dyDescent="0.25">
      <c r="A33" s="2" t="s">
        <v>46</v>
      </c>
      <c r="B33" s="28">
        <v>12.5568695068359</v>
      </c>
      <c r="K33" s="2">
        <v>12.5568695068359</v>
      </c>
      <c r="M33" s="2" t="s">
        <v>46</v>
      </c>
      <c r="O33">
        <f>VLOOKUP(K33,Table1[],2)</f>
        <v>605</v>
      </c>
      <c r="Y33" t="s">
        <v>49</v>
      </c>
      <c r="AA33">
        <v>641</v>
      </c>
      <c r="AF33">
        <f>VLOOKUP($AA33,conf_data[],AF$3)</f>
        <v>1.8527128757581399</v>
      </c>
      <c r="AG33">
        <f>VLOOKUP($AA33,conf_data[],AG$3)</f>
        <v>1.8771398456161901</v>
      </c>
      <c r="AH33">
        <f>VLOOKUP($AA33,conf_data[],AH$3)</f>
        <v>1.87933259430043</v>
      </c>
      <c r="AI33">
        <f>VLOOKUP($AA33,conf_data[],AI$3)</f>
        <v>106.571218310473</v>
      </c>
      <c r="AJ33">
        <f>VLOOKUP($AA33,conf_data[],AJ$3)</f>
        <v>108.722173263644</v>
      </c>
      <c r="AK33">
        <f>VLOOKUP($AA33,conf_data[],AK$3)</f>
        <v>104.492520713562</v>
      </c>
      <c r="AL33">
        <f>VLOOKUP($AA33,conf_data[],AL$3)</f>
        <v>67.775621350310004</v>
      </c>
      <c r="AM33">
        <f>VLOOKUP($AA33,conf_data[],AM$3)</f>
        <v>30.089664614796501</v>
      </c>
      <c r="AN33">
        <f>VLOOKUP($AA33,conf_data[],AN$3)</f>
        <v>45.8</v>
      </c>
      <c r="AO33">
        <f>VLOOKUP($AA33,conf_data[],AO$3)</f>
        <v>11.399960988758901</v>
      </c>
      <c r="AP33">
        <f>VLOOKUP($AA33,conf_data[],AP$3)</f>
        <v>4.7069845225560396</v>
      </c>
      <c r="AQ33">
        <f>VLOOKUP($AA33,conf_data[],AQ$3)</f>
        <v>6.8275734986748597</v>
      </c>
    </row>
    <row r="34" spans="1:43" x14ac:dyDescent="0.25">
      <c r="A34" s="2" t="s">
        <v>47</v>
      </c>
      <c r="B34" s="28">
        <v>6.6893615722656197</v>
      </c>
      <c r="K34" s="2">
        <v>6.6893615722656197</v>
      </c>
      <c r="M34" s="2" t="s">
        <v>47</v>
      </c>
      <c r="O34">
        <f>VLOOKUP(K34,Table1[],2)</f>
        <v>611</v>
      </c>
      <c r="Y34" t="s">
        <v>50</v>
      </c>
      <c r="AA34">
        <v>646</v>
      </c>
      <c r="AF34">
        <f>VLOOKUP($AA34,conf_data[],AF$3)</f>
        <v>1.8761804284236601</v>
      </c>
      <c r="AG34">
        <f>VLOOKUP($AA34,conf_data[],AG$3)</f>
        <v>1.8474506759315601</v>
      </c>
      <c r="AH34">
        <f>VLOOKUP($AA34,conf_data[],AH$3)</f>
        <v>1.8757531820578099</v>
      </c>
      <c r="AI34">
        <f>VLOOKUP($AA34,conf_data[],AI$3)</f>
        <v>105.40158513871199</v>
      </c>
      <c r="AJ34">
        <f>VLOOKUP($AA34,conf_data[],AJ$3)</f>
        <v>102.695329560158</v>
      </c>
      <c r="AK34">
        <f>VLOOKUP($AA34,conf_data[],AK$3)</f>
        <v>110.629288476632</v>
      </c>
      <c r="AL34">
        <f>VLOOKUP($AA34,conf_data[],AL$3)</f>
        <v>67.418504401130306</v>
      </c>
      <c r="AM34">
        <f>VLOOKUP($AA34,conf_data[],AM$3)</f>
        <v>29.905475304284501</v>
      </c>
      <c r="AN34">
        <f>VLOOKUP($AA34,conf_data[],AN$3)</f>
        <v>66.8</v>
      </c>
      <c r="AO34">
        <f>VLOOKUP($AA34,conf_data[],AO$3)</f>
        <v>7.5670077552096702</v>
      </c>
      <c r="AP34">
        <f>VLOOKUP($AA34,conf_data[],AP$3)</f>
        <v>3.9872841432907999</v>
      </c>
      <c r="AQ34">
        <f>VLOOKUP($AA34,conf_data[],AQ$3)</f>
        <v>7.0243954707625003</v>
      </c>
    </row>
    <row r="35" spans="1:43" x14ac:dyDescent="0.25">
      <c r="A35" s="2" t="s">
        <v>48</v>
      </c>
      <c r="B35" s="28">
        <v>9.1730651855468803</v>
      </c>
      <c r="K35" s="2">
        <v>9.1730651855468803</v>
      </c>
      <c r="M35" s="2" t="s">
        <v>48</v>
      </c>
      <c r="O35">
        <f>VLOOKUP(K35,Table1[],2)</f>
        <v>621</v>
      </c>
      <c r="Y35" t="s">
        <v>51</v>
      </c>
      <c r="AA35">
        <v>648</v>
      </c>
      <c r="AF35">
        <f>VLOOKUP($AA35,conf_data[],AF$3)</f>
        <v>1.8950200526643499</v>
      </c>
      <c r="AG35">
        <f>VLOOKUP($AA35,conf_data[],AG$3)</f>
        <v>1.83221095946946</v>
      </c>
      <c r="AH35">
        <f>VLOOKUP($AA35,conf_data[],AH$3)</f>
        <v>1.85701265477648</v>
      </c>
      <c r="AI35">
        <f>VLOOKUP($AA35,conf_data[],AI$3)</f>
        <v>103.58503601154101</v>
      </c>
      <c r="AJ35">
        <f>VLOOKUP($AA35,conf_data[],AJ$3)</f>
        <v>86.377405343355704</v>
      </c>
      <c r="AK35">
        <f>VLOOKUP($AA35,conf_data[],AK$3)</f>
        <v>103.334289992725</v>
      </c>
      <c r="AL35">
        <f>VLOOKUP($AA35,conf_data[],AL$3)</f>
        <v>60.2700633143427</v>
      </c>
      <c r="AM35">
        <f>VLOOKUP($AA35,conf_data[],AM$3)</f>
        <v>26.787981230635701</v>
      </c>
      <c r="AN35">
        <f>VLOOKUP($AA35,conf_data[],AN$3)</f>
        <v>54.7</v>
      </c>
      <c r="AO35">
        <f>VLOOKUP($AA35,conf_data[],AO$3)</f>
        <v>7.6848398231035402</v>
      </c>
      <c r="AP35">
        <f>VLOOKUP($AA35,conf_data[],AP$3)</f>
        <v>3.2119481429130601</v>
      </c>
      <c r="AQ35">
        <f>VLOOKUP($AA35,conf_data[],AQ$3)</f>
        <v>8.7629471029274004</v>
      </c>
    </row>
    <row r="36" spans="1:43" x14ac:dyDescent="0.25">
      <c r="A36" s="2" t="s">
        <v>49</v>
      </c>
      <c r="B36" s="28">
        <v>10.230262756347701</v>
      </c>
      <c r="K36" s="2">
        <v>10.230262756347701</v>
      </c>
      <c r="M36" s="2" t="s">
        <v>49</v>
      </c>
      <c r="O36">
        <f>VLOOKUP(K36,Table1[],2)</f>
        <v>641</v>
      </c>
      <c r="Y36" t="s">
        <v>52</v>
      </c>
      <c r="AA36">
        <v>656</v>
      </c>
      <c r="AF36">
        <f>VLOOKUP($AA36,conf_data[],AF$3)</f>
        <v>1.8670471338453101</v>
      </c>
      <c r="AG36">
        <f>VLOOKUP($AA36,conf_data[],AG$3)</f>
        <v>1.8400350540139101</v>
      </c>
      <c r="AH36">
        <f>VLOOKUP($AA36,conf_data[],AH$3)</f>
        <v>5.7307655684035703</v>
      </c>
      <c r="AI36">
        <f>VLOOKUP($AA36,conf_data[],AI$3)</f>
        <v>101.948537798451</v>
      </c>
      <c r="AJ36">
        <f>VLOOKUP($AA36,conf_data[],AJ$3)</f>
        <v>101.39762760687</v>
      </c>
      <c r="AK36">
        <f>VLOOKUP($AA36,conf_data[],AK$3)</f>
        <v>103.92854278469601</v>
      </c>
      <c r="AL36">
        <f>VLOOKUP($AA36,conf_data[],AL$3)</f>
        <v>66.477577187078893</v>
      </c>
      <c r="AM36">
        <f>VLOOKUP($AA36,conf_data[],AM$3)</f>
        <v>31.208242979809999</v>
      </c>
      <c r="AN36">
        <f>VLOOKUP($AA36,conf_data[],AN$3)</f>
        <v>83.4</v>
      </c>
      <c r="AO36">
        <f>VLOOKUP($AA36,conf_data[],AO$3)</f>
        <v>8.4533894227229496</v>
      </c>
      <c r="AP36">
        <f>VLOOKUP($AA36,conf_data[],AP$3)</f>
        <v>5.1122481445582899</v>
      </c>
      <c r="AQ36">
        <f>VLOOKUP($AA36,conf_data[],AQ$3)</f>
        <v>7.4053581121266498</v>
      </c>
    </row>
    <row r="37" spans="1:43" x14ac:dyDescent="0.25">
      <c r="A37" s="2" t="s">
        <v>50</v>
      </c>
      <c r="B37" s="28">
        <v>5.8541717529296902</v>
      </c>
      <c r="K37" s="2">
        <v>5.8541717529296902</v>
      </c>
      <c r="M37" s="2" t="s">
        <v>50</v>
      </c>
      <c r="O37">
        <f>VLOOKUP(K37,Table1[],2)</f>
        <v>646</v>
      </c>
      <c r="Y37" t="s">
        <v>29</v>
      </c>
      <c r="AA37">
        <v>340</v>
      </c>
      <c r="AF37">
        <f>VLOOKUP($AA37,conf_data[],AF$3)</f>
        <v>1.89961811951771</v>
      </c>
      <c r="AG37">
        <f>VLOOKUP($AA37,conf_data[],AG$3)</f>
        <v>1.90138002513963</v>
      </c>
      <c r="AH37">
        <f>VLOOKUP($AA37,conf_data[],AH$3)</f>
        <v>1.85638519709676</v>
      </c>
      <c r="AI37">
        <f>VLOOKUP($AA37,conf_data[],AI$3)</f>
        <v>116.69933466202799</v>
      </c>
      <c r="AJ37">
        <f>VLOOKUP($AA37,conf_data[],AJ$3)</f>
        <v>110.14556250616</v>
      </c>
      <c r="AK37">
        <f>VLOOKUP($AA37,conf_data[],AK$3)</f>
        <v>109.01983099888599</v>
      </c>
      <c r="AL37">
        <f>VLOOKUP($AA37,conf_data[],AL$3)</f>
        <v>73.081927939455497</v>
      </c>
      <c r="AM37">
        <f>VLOOKUP($AA37,conf_data[],AM$3)</f>
        <v>32.536337854132199</v>
      </c>
      <c r="AN37">
        <f>VLOOKUP($AA37,conf_data[],AN$3)</f>
        <v>62.1</v>
      </c>
      <c r="AO37">
        <f>VLOOKUP($AA37,conf_data[],AO$3)</f>
        <v>7.5114250509393097</v>
      </c>
      <c r="AP37">
        <f>VLOOKUP($AA37,conf_data[],AP$3)</f>
        <v>3.9633287701526201</v>
      </c>
      <c r="AQ37">
        <f>VLOOKUP($AA37,conf_data[],AQ$3)</f>
        <v>6.3767327933026197</v>
      </c>
    </row>
    <row r="38" spans="1:43" x14ac:dyDescent="0.25">
      <c r="A38" s="2" t="s">
        <v>51</v>
      </c>
      <c r="B38" s="28">
        <v>1.30233764648438E-2</v>
      </c>
      <c r="K38" s="2">
        <v>1.30233764648438E-2</v>
      </c>
      <c r="M38" s="2" t="s">
        <v>51</v>
      </c>
      <c r="O38">
        <f>VLOOKUP(K38,Table1[],2)</f>
        <v>648</v>
      </c>
      <c r="Y38" t="s">
        <v>54</v>
      </c>
      <c r="AA38">
        <v>670</v>
      </c>
      <c r="AF38">
        <f>VLOOKUP($AA38,conf_data[],AF$3)</f>
        <v>1.88651027031394</v>
      </c>
      <c r="AG38">
        <f>VLOOKUP($AA38,conf_data[],AG$3)</f>
        <v>1.8419739411837499</v>
      </c>
      <c r="AH38">
        <f>VLOOKUP($AA38,conf_data[],AH$3)</f>
        <v>1.8414985745310799</v>
      </c>
      <c r="AI38">
        <f>VLOOKUP($AA38,conf_data[],AI$3)</f>
        <v>110.182894563405</v>
      </c>
      <c r="AJ38">
        <f>VLOOKUP($AA38,conf_data[],AJ$3)</f>
        <v>111.343057455802</v>
      </c>
      <c r="AK38">
        <f>VLOOKUP($AA38,conf_data[],AK$3)</f>
        <v>110.107695455594</v>
      </c>
      <c r="AL38">
        <f>VLOOKUP($AA38,conf_data[],AL$3)</f>
        <v>71.621882523877204</v>
      </c>
      <c r="AM38">
        <f>VLOOKUP($AA38,conf_data[],AM$3)</f>
        <v>31.579189716358002</v>
      </c>
      <c r="AN38">
        <f>VLOOKUP($AA38,conf_data[],AN$3)</f>
        <v>47.5</v>
      </c>
      <c r="AO38">
        <f>VLOOKUP($AA38,conf_data[],AO$3)</f>
        <v>7.0359016254427198</v>
      </c>
      <c r="AP38">
        <f>VLOOKUP($AA38,conf_data[],AP$3)</f>
        <v>3.92418568807881</v>
      </c>
      <c r="AQ38">
        <f>VLOOKUP($AA38,conf_data[],AQ$3)</f>
        <v>6.6404068147614996</v>
      </c>
    </row>
    <row r="39" spans="1:43" x14ac:dyDescent="0.25">
      <c r="A39" s="2" t="s">
        <v>52</v>
      </c>
      <c r="B39" s="28">
        <v>4.9649658203125</v>
      </c>
      <c r="K39" s="2">
        <v>4.9649658203125</v>
      </c>
      <c r="M39" s="2" t="s">
        <v>52</v>
      </c>
      <c r="O39">
        <f>VLOOKUP(K39,Table1[],2)</f>
        <v>656</v>
      </c>
      <c r="Y39" t="s">
        <v>30</v>
      </c>
      <c r="AA39">
        <v>344</v>
      </c>
      <c r="AF39">
        <f>VLOOKUP($AA39,conf_data[],AF$3)</f>
        <v>1.8941079694674201</v>
      </c>
      <c r="AG39">
        <f>VLOOKUP($AA39,conf_data[],AG$3)</f>
        <v>1.8964564324022799</v>
      </c>
      <c r="AH39">
        <f>VLOOKUP($AA39,conf_data[],AH$3)</f>
        <v>1.84107522931573</v>
      </c>
      <c r="AI39">
        <f>VLOOKUP($AA39,conf_data[],AI$3)</f>
        <v>118.406827101734</v>
      </c>
      <c r="AJ39">
        <f>VLOOKUP($AA39,conf_data[],AJ$3)</f>
        <v>109.50377806773101</v>
      </c>
      <c r="AK39">
        <f>VLOOKUP($AA39,conf_data[],AK$3)</f>
        <v>106.220661661028</v>
      </c>
      <c r="AL39">
        <f>VLOOKUP($AA39,conf_data[],AL$3)</f>
        <v>72.359326838079298</v>
      </c>
      <c r="AM39">
        <f>VLOOKUP($AA39,conf_data[],AM$3)</f>
        <v>32.137383844648298</v>
      </c>
      <c r="AN39">
        <f>VLOOKUP($AA39,conf_data[],AN$3)</f>
        <v>61</v>
      </c>
      <c r="AO39">
        <f>VLOOKUP($AA39,conf_data[],AO$3)</f>
        <v>6.9970895299982496</v>
      </c>
      <c r="AP39">
        <f>VLOOKUP($AA39,conf_data[],AP$3)</f>
        <v>3.9299201673180102</v>
      </c>
      <c r="AQ39">
        <f>VLOOKUP($AA39,conf_data[],AQ$3)</f>
        <v>6.5287631251993803</v>
      </c>
    </row>
    <row r="40" spans="1:43" x14ac:dyDescent="0.25">
      <c r="A40" s="2" t="s">
        <v>29</v>
      </c>
      <c r="B40" s="28">
        <v>10.2273712158203</v>
      </c>
      <c r="K40" s="2">
        <v>10.2273712158203</v>
      </c>
      <c r="M40" s="2" t="s">
        <v>29</v>
      </c>
      <c r="O40">
        <f>VLOOKUP(K40,Table1[],2)</f>
        <v>340</v>
      </c>
      <c r="Y40" t="s">
        <v>31</v>
      </c>
      <c r="AA40">
        <v>346</v>
      </c>
      <c r="AF40">
        <f>VLOOKUP($AA40,conf_data[],AF$3)</f>
        <v>1.8924666443559801</v>
      </c>
      <c r="AG40">
        <f>VLOOKUP($AA40,conf_data[],AG$3)</f>
        <v>1.89389915254218</v>
      </c>
      <c r="AH40">
        <f>VLOOKUP($AA40,conf_data[],AH$3)</f>
        <v>1.8501721541521401</v>
      </c>
      <c r="AI40">
        <f>VLOOKUP($AA40,conf_data[],AI$3)</f>
        <v>118.65292261070201</v>
      </c>
      <c r="AJ40">
        <f>VLOOKUP($AA40,conf_data[],AJ$3)</f>
        <v>111.602638601408</v>
      </c>
      <c r="AK40">
        <f>VLOOKUP($AA40,conf_data[],AK$3)</f>
        <v>107.171379347521</v>
      </c>
      <c r="AL40">
        <f>VLOOKUP($AA40,conf_data[],AL$3)</f>
        <v>73.591745539779396</v>
      </c>
      <c r="AM40">
        <f>VLOOKUP($AA40,conf_data[],AM$3)</f>
        <v>32.675021057459503</v>
      </c>
      <c r="AN40">
        <f>VLOOKUP($AA40,conf_data[],AN$3)</f>
        <v>67.2</v>
      </c>
      <c r="AO40">
        <f>VLOOKUP($AA40,conf_data[],AO$3)</f>
        <v>7.4585431771912596</v>
      </c>
      <c r="AP40">
        <f>VLOOKUP($AA40,conf_data[],AP$3)</f>
        <v>3.9490910292226298</v>
      </c>
      <c r="AQ40">
        <f>VLOOKUP($AA40,conf_data[],AQ$3)</f>
        <v>6.3926677142313197</v>
      </c>
    </row>
    <row r="41" spans="1:43" x14ac:dyDescent="0.25">
      <c r="A41" s="2" t="s">
        <v>54</v>
      </c>
      <c r="B41" s="28">
        <v>1.0591855049133301</v>
      </c>
      <c r="K41" s="2">
        <v>1.0591855049133301</v>
      </c>
      <c r="M41" s="2" t="s">
        <v>54</v>
      </c>
      <c r="O41">
        <f>VLOOKUP(K41,Table1[],2)</f>
        <v>670</v>
      </c>
      <c r="Y41" t="s">
        <v>32</v>
      </c>
      <c r="AA41">
        <v>350</v>
      </c>
      <c r="AF41">
        <f>VLOOKUP($AA41,conf_data[],AF$3)</f>
        <v>1.8970709000983501</v>
      </c>
      <c r="AG41">
        <f>VLOOKUP($AA41,conf_data[],AG$3)</f>
        <v>1.8964063383146501</v>
      </c>
      <c r="AH41">
        <f>VLOOKUP($AA41,conf_data[],AH$3)</f>
        <v>1.8532463408840101</v>
      </c>
      <c r="AI41">
        <f>VLOOKUP($AA41,conf_data[],AI$3)</f>
        <v>117.57558323274399</v>
      </c>
      <c r="AJ41">
        <f>VLOOKUP($AA41,conf_data[],AJ$3)</f>
        <v>109.663137836109</v>
      </c>
      <c r="AK41">
        <f>VLOOKUP($AA41,conf_data[],AK$3)</f>
        <v>109.12720045731299</v>
      </c>
      <c r="AL41">
        <f>VLOOKUP($AA41,conf_data[],AL$3)</f>
        <v>73.2438025290746</v>
      </c>
      <c r="AM41">
        <f>VLOOKUP($AA41,conf_data[],AM$3)</f>
        <v>32.566459441382001</v>
      </c>
      <c r="AN41">
        <f>VLOOKUP($AA41,conf_data[],AN$3)</f>
        <v>69.400000000000006</v>
      </c>
      <c r="AO41">
        <f>VLOOKUP($AA41,conf_data[],AO$3)</f>
        <v>7.46763076613626</v>
      </c>
      <c r="AP41">
        <f>VLOOKUP($AA41,conf_data[],AP$3)</f>
        <v>3.9817621456325898</v>
      </c>
      <c r="AQ41">
        <f>VLOOKUP($AA41,conf_data[],AQ$3)</f>
        <v>8.8250575864180298</v>
      </c>
    </row>
    <row r="42" spans="1:43" x14ac:dyDescent="0.25">
      <c r="A42" s="2" t="s">
        <v>30</v>
      </c>
      <c r="B42" s="28">
        <v>1.9186706542968801</v>
      </c>
      <c r="K42" s="2">
        <v>1.9186706542968801</v>
      </c>
      <c r="M42" s="2" t="s">
        <v>30</v>
      </c>
      <c r="O42">
        <f>VLOOKUP(K42,Table1[],2)</f>
        <v>344</v>
      </c>
      <c r="Y42" t="s">
        <v>33</v>
      </c>
      <c r="AA42">
        <v>358</v>
      </c>
      <c r="AF42">
        <f>VLOOKUP($AA42,conf_data[],AF$3)</f>
        <v>1.90271017235941</v>
      </c>
      <c r="AG42">
        <f>VLOOKUP($AA42,conf_data[],AG$3)</f>
        <v>1.8894959645365701</v>
      </c>
      <c r="AH42">
        <f>VLOOKUP($AA42,conf_data[],AH$3)</f>
        <v>1.8686224872884301</v>
      </c>
      <c r="AI42">
        <f>VLOOKUP($AA42,conf_data[],AI$3)</f>
        <v>118.13804425201801</v>
      </c>
      <c r="AJ42">
        <f>VLOOKUP($AA42,conf_data[],AJ$3)</f>
        <v>114.19584304210299</v>
      </c>
      <c r="AK42">
        <f>VLOOKUP($AA42,conf_data[],AK$3)</f>
        <v>117.866569461395</v>
      </c>
      <c r="AL42">
        <f>VLOOKUP($AA42,conf_data[],AL$3)</f>
        <v>79.437507287898299</v>
      </c>
      <c r="AM42">
        <f>VLOOKUP($AA42,conf_data[],AM$3)</f>
        <v>35.238992044447201</v>
      </c>
      <c r="AN42">
        <f>VLOOKUP($AA42,conf_data[],AN$3)</f>
        <v>78.900000000000006</v>
      </c>
      <c r="AO42">
        <f>VLOOKUP($AA42,conf_data[],AO$3)</f>
        <v>8.3464521375040608</v>
      </c>
      <c r="AP42">
        <f>VLOOKUP($AA42,conf_data[],AP$3)</f>
        <v>3.9557402732937201</v>
      </c>
      <c r="AQ42">
        <f>VLOOKUP($AA42,conf_data[],AQ$3)</f>
        <v>8.1811963595647601</v>
      </c>
    </row>
    <row r="43" spans="1:43" x14ac:dyDescent="0.25">
      <c r="A43" s="2" t="s">
        <v>31</v>
      </c>
      <c r="B43" s="28">
        <v>1.0406494140625E-2</v>
      </c>
      <c r="K43" s="2">
        <v>1.0406494140625E-2</v>
      </c>
      <c r="M43" s="2" t="s">
        <v>31</v>
      </c>
      <c r="O43">
        <f>VLOOKUP(K43,Table1[],2)</f>
        <v>346</v>
      </c>
      <c r="Y43" t="s">
        <v>55</v>
      </c>
      <c r="AA43">
        <v>686</v>
      </c>
      <c r="AF43">
        <f>VLOOKUP($AA43,conf_data[],AF$3)</f>
        <v>1.89625868488452</v>
      </c>
      <c r="AG43">
        <f>VLOOKUP($AA43,conf_data[],AG$3)</f>
        <v>1.8437239489685</v>
      </c>
      <c r="AH43">
        <f>VLOOKUP($AA43,conf_data[],AH$3)</f>
        <v>1.8485388824690701</v>
      </c>
      <c r="AI43">
        <f>VLOOKUP($AA43,conf_data[],AI$3)</f>
        <v>101.803858945076</v>
      </c>
      <c r="AJ43">
        <f>VLOOKUP($AA43,conf_data[],AJ$3)</f>
        <v>102.012002290919</v>
      </c>
      <c r="AK43">
        <f>VLOOKUP($AA43,conf_data[],AK$3)</f>
        <v>114.753864575531</v>
      </c>
      <c r="AL43">
        <f>VLOOKUP($AA43,conf_data[],AL$3)</f>
        <v>67.234676741109993</v>
      </c>
      <c r="AM43">
        <f>VLOOKUP($AA43,conf_data[],AM$3)</f>
        <v>29.785000786659101</v>
      </c>
      <c r="AN43">
        <f>VLOOKUP($AA43,conf_data[],AN$3)</f>
        <v>42.8</v>
      </c>
      <c r="AO43">
        <f>VLOOKUP($AA43,conf_data[],AO$3)</f>
        <v>8.7078249312398803</v>
      </c>
      <c r="AP43">
        <f>VLOOKUP($AA43,conf_data[],AP$3)</f>
        <v>4.2898178891646301</v>
      </c>
      <c r="AQ43">
        <f>VLOOKUP($AA43,conf_data[],AQ$3)</f>
        <v>8.6532612485309706</v>
      </c>
    </row>
    <row r="44" spans="1:43" x14ac:dyDescent="0.25">
      <c r="A44" s="2" t="s">
        <v>32</v>
      </c>
      <c r="B44" s="28">
        <v>0.42284393310546903</v>
      </c>
      <c r="K44" s="2">
        <v>0.42284393310546903</v>
      </c>
      <c r="M44" s="2" t="s">
        <v>32</v>
      </c>
      <c r="O44">
        <f>VLOOKUP(K44,Table1[],2)</f>
        <v>350</v>
      </c>
      <c r="Y44" t="s">
        <v>64</v>
      </c>
      <c r="AA44">
        <v>1315</v>
      </c>
      <c r="AF44">
        <f>VLOOKUP($AA44,conf_data[],AF$3)</f>
        <v>1.84949101106223</v>
      </c>
      <c r="AG44">
        <f>VLOOKUP($AA44,conf_data[],AG$3)</f>
        <v>1.8693469447911399</v>
      </c>
      <c r="AH44">
        <f>VLOOKUP($AA44,conf_data[],AH$3)</f>
        <v>1.84307894567758</v>
      </c>
      <c r="AI44">
        <f>VLOOKUP($AA44,conf_data[],AI$3)</f>
        <v>110.29194928943799</v>
      </c>
      <c r="AJ44">
        <f>VLOOKUP($AA44,conf_data[],AJ$3)</f>
        <v>96.908678238787601</v>
      </c>
      <c r="AK44">
        <f>VLOOKUP($AA44,conf_data[],AK$3)</f>
        <v>102.680901407848</v>
      </c>
      <c r="AL44">
        <f>VLOOKUP($AA44,conf_data[],AL$3)</f>
        <v>64.755522574791698</v>
      </c>
      <c r="AM44">
        <f>VLOOKUP($AA44,conf_data[],AM$3)</f>
        <v>28.632799050780299</v>
      </c>
      <c r="AN44">
        <f>VLOOKUP($AA44,conf_data[],AN$3)</f>
        <v>40.200000000000003</v>
      </c>
      <c r="AO44">
        <f>VLOOKUP($AA44,conf_data[],AO$3)</f>
        <v>10.126683182440599</v>
      </c>
      <c r="AP44">
        <f>VLOOKUP($AA44,conf_data[],AP$3)</f>
        <v>4.8541578309843496</v>
      </c>
      <c r="AQ44">
        <f>VLOOKUP($AA44,conf_data[],AQ$3)</f>
        <v>8.5784570654722891</v>
      </c>
    </row>
    <row r="45" spans="1:43" x14ac:dyDescent="0.25">
      <c r="A45" s="2" t="s">
        <v>33</v>
      </c>
      <c r="B45" s="28">
        <v>5.6043243408203098</v>
      </c>
      <c r="K45" s="2">
        <v>5.6043243408203098</v>
      </c>
      <c r="M45" s="2" t="s">
        <v>33</v>
      </c>
      <c r="O45">
        <f>VLOOKUP(K45,Table1[],2)</f>
        <v>358</v>
      </c>
      <c r="Y45" t="s">
        <v>65</v>
      </c>
      <c r="AA45">
        <v>1380</v>
      </c>
      <c r="AF45">
        <f>VLOOKUP($AA45,conf_data[],AF$3)</f>
        <v>1.86598043934013</v>
      </c>
      <c r="AG45">
        <f>VLOOKUP($AA45,conf_data[],AG$3)</f>
        <v>1.8446107990576199</v>
      </c>
      <c r="AH45">
        <f>VLOOKUP($AA45,conf_data[],AH$3)</f>
        <v>1.8459290343889101</v>
      </c>
      <c r="AI45">
        <f>VLOOKUP($AA45,conf_data[],AI$3)</f>
        <v>99.958398729966405</v>
      </c>
      <c r="AJ45">
        <f>VLOOKUP($AA45,conf_data[],AJ$3)</f>
        <v>105.138691110452</v>
      </c>
      <c r="AK45">
        <f>VLOOKUP($AA45,conf_data[],AK$3)</f>
        <v>105.879633125775</v>
      </c>
      <c r="AL45">
        <f>VLOOKUP($AA45,conf_data[],AL$3)</f>
        <v>65.169147050190404</v>
      </c>
      <c r="AM45">
        <f>VLOOKUP($AA45,conf_data[],AM$3)</f>
        <v>28.794077091155302</v>
      </c>
      <c r="AN45">
        <f>VLOOKUP($AA45,conf_data[],AN$3)</f>
        <v>38.200000000000003</v>
      </c>
      <c r="AO45">
        <f>VLOOKUP($AA45,conf_data[],AO$3)</f>
        <v>7.4899588538639303</v>
      </c>
      <c r="AP45">
        <f>VLOOKUP($AA45,conf_data[],AP$3)</f>
        <v>3.3147589095757302</v>
      </c>
      <c r="AQ45">
        <f>VLOOKUP($AA45,conf_data[],AQ$3)</f>
        <v>6.4683014576536797</v>
      </c>
    </row>
    <row r="46" spans="1:43" x14ac:dyDescent="0.25">
      <c r="A46" s="2" t="s">
        <v>55</v>
      </c>
      <c r="B46" s="28">
        <v>1.7049369812011701</v>
      </c>
      <c r="K46" s="2">
        <v>1.7049369812011701</v>
      </c>
      <c r="M46" s="2" t="s">
        <v>55</v>
      </c>
      <c r="O46">
        <f>VLOOKUP(K46,Table1[],2)</f>
        <v>686</v>
      </c>
      <c r="Y46" t="s">
        <v>66</v>
      </c>
      <c r="AA46">
        <v>1391</v>
      </c>
      <c r="AF46">
        <f>VLOOKUP($AA46,conf_data[],AF$3)</f>
        <v>1.84867790596415</v>
      </c>
      <c r="AG46">
        <f>VLOOKUP($AA46,conf_data[],AG$3)</f>
        <v>1.8801981278577999</v>
      </c>
      <c r="AH46">
        <f>VLOOKUP($AA46,conf_data[],AH$3)</f>
        <v>1.84445791494411</v>
      </c>
      <c r="AI46">
        <f>VLOOKUP($AA46,conf_data[],AI$3)</f>
        <v>110.77310407109699</v>
      </c>
      <c r="AJ46">
        <f>VLOOKUP($AA46,conf_data[],AJ$3)</f>
        <v>99.094215967539796</v>
      </c>
      <c r="AK46">
        <f>VLOOKUP($AA46,conf_data[],AK$3)</f>
        <v>105.733607297707</v>
      </c>
      <c r="AL46">
        <f>VLOOKUP($AA46,conf_data[],AL$3)</f>
        <v>66.424457199391597</v>
      </c>
      <c r="AM46">
        <f>VLOOKUP($AA46,conf_data[],AM$3)</f>
        <v>29.380722999168899</v>
      </c>
      <c r="AN46">
        <f>VLOOKUP($AA46,conf_data[],AN$3)</f>
        <v>41.6</v>
      </c>
      <c r="AO46">
        <f>VLOOKUP($AA46,conf_data[],AO$3)</f>
        <v>7.6093030672654596</v>
      </c>
      <c r="AP46">
        <f>VLOOKUP($AA46,conf_data[],AP$3)</f>
        <v>4.07607463389175</v>
      </c>
      <c r="AQ46">
        <f>VLOOKUP($AA46,conf_data[],AQ$3)</f>
        <v>6.5920239400112797</v>
      </c>
    </row>
    <row r="47" spans="1:43" x14ac:dyDescent="0.25">
      <c r="A47" s="2" t="s">
        <v>64</v>
      </c>
      <c r="B47" s="28">
        <v>7.3058242797851598</v>
      </c>
      <c r="K47" s="2">
        <v>7.3058242797851598</v>
      </c>
      <c r="M47" s="2" t="s">
        <v>64</v>
      </c>
      <c r="O47">
        <f>VLOOKUP(K47,Table1[],2)</f>
        <v>1315</v>
      </c>
      <c r="Y47" t="s">
        <v>67</v>
      </c>
      <c r="AA47">
        <v>1402</v>
      </c>
      <c r="AF47">
        <f>VLOOKUP($AA47,conf_data[],AF$3)</f>
        <v>1.8396048488737999</v>
      </c>
      <c r="AG47">
        <f>VLOOKUP($AA47,conf_data[],AG$3)</f>
        <v>1.8609817301628699</v>
      </c>
      <c r="AH47">
        <f>VLOOKUP($AA47,conf_data[],AH$3)</f>
        <v>1.84318664274674</v>
      </c>
      <c r="AI47">
        <f>VLOOKUP($AA47,conf_data[],AI$3)</f>
        <v>99.492165646209898</v>
      </c>
      <c r="AJ47">
        <f>VLOOKUP($AA47,conf_data[],AJ$3)</f>
        <v>106.332021477853</v>
      </c>
      <c r="AK47">
        <f>VLOOKUP($AA47,conf_data[],AK$3)</f>
        <v>103.857083137912</v>
      </c>
      <c r="AL47">
        <f>VLOOKUP($AA47,conf_data[],AL$3)</f>
        <v>64.800637540881993</v>
      </c>
      <c r="AM47">
        <f>VLOOKUP($AA47,conf_data[],AM$3)</f>
        <v>28.596811970629599</v>
      </c>
      <c r="AN47">
        <f>VLOOKUP($AA47,conf_data[],AN$3)</f>
        <v>45.1</v>
      </c>
      <c r="AO47">
        <f>VLOOKUP($AA47,conf_data[],AO$3)</f>
        <v>7.6407251248946899</v>
      </c>
      <c r="AP47">
        <f>VLOOKUP($AA47,conf_data[],AP$3)</f>
        <v>3.2914030558202101</v>
      </c>
      <c r="AQ47">
        <f>VLOOKUP($AA47,conf_data[],AQ$3)</f>
        <v>7.4264560333317098</v>
      </c>
    </row>
    <row r="48" spans="1:43" x14ac:dyDescent="0.25">
      <c r="A48" s="2" t="s">
        <v>65</v>
      </c>
      <c r="B48" s="28">
        <v>6.1646728515625</v>
      </c>
      <c r="K48" s="2">
        <v>6.1646728515625</v>
      </c>
      <c r="M48" s="2" t="s">
        <v>65</v>
      </c>
      <c r="O48">
        <f>VLOOKUP(K48,Table1[],2)</f>
        <v>1380</v>
      </c>
      <c r="Y48" t="s">
        <v>68</v>
      </c>
      <c r="AA48">
        <v>1411</v>
      </c>
      <c r="AF48">
        <f>VLOOKUP($AA48,conf_data[],AF$3)</f>
        <v>1.84226599599514</v>
      </c>
      <c r="AG48">
        <f>VLOOKUP($AA48,conf_data[],AG$3)</f>
        <v>1.84557199805372</v>
      </c>
      <c r="AH48">
        <f>VLOOKUP($AA48,conf_data[],AH$3)</f>
        <v>1.87243397747423</v>
      </c>
      <c r="AI48">
        <f>VLOOKUP($AA48,conf_data[],AI$3)</f>
        <v>99.190003977480401</v>
      </c>
      <c r="AJ48">
        <f>VLOOKUP($AA48,conf_data[],AJ$3)</f>
        <v>106.63992401082</v>
      </c>
      <c r="AK48">
        <f>VLOOKUP($AA48,conf_data[],AK$3)</f>
        <v>98.775462963602806</v>
      </c>
      <c r="AL48">
        <f>VLOOKUP($AA48,conf_data[],AL$3)</f>
        <v>63.380354215686197</v>
      </c>
      <c r="AM48">
        <f>VLOOKUP($AA48,conf_data[],AM$3)</f>
        <v>28.044179297446799</v>
      </c>
      <c r="AN48">
        <f>VLOOKUP($AA48,conf_data[],AN$3)</f>
        <v>47.1</v>
      </c>
      <c r="AO48">
        <f>VLOOKUP($AA48,conf_data[],AO$3)</f>
        <v>7.8400769939507597</v>
      </c>
      <c r="AP48">
        <f>VLOOKUP($AA48,conf_data[],AP$3)</f>
        <v>4.4654012339790201</v>
      </c>
      <c r="AQ48">
        <f>VLOOKUP($AA48,conf_data[],AQ$3)</f>
        <v>7.5771514291415603</v>
      </c>
    </row>
    <row r="49" spans="1:43" x14ac:dyDescent="0.25">
      <c r="A49" s="2" t="s">
        <v>66</v>
      </c>
      <c r="B49" s="28">
        <v>9.0030000209808296</v>
      </c>
      <c r="K49" s="2">
        <v>9.0030000209808296</v>
      </c>
      <c r="M49" s="2" t="s">
        <v>66</v>
      </c>
      <c r="O49">
        <f>VLOOKUP(K49,Table1[],2)</f>
        <v>1391</v>
      </c>
      <c r="Y49" t="s">
        <v>69</v>
      </c>
      <c r="AA49">
        <v>1420</v>
      </c>
      <c r="AF49">
        <f>VLOOKUP($AA49,conf_data[],AF$3)</f>
        <v>1.84312723380671</v>
      </c>
      <c r="AG49">
        <f>VLOOKUP($AA49,conf_data[],AG$3)</f>
        <v>1.84281822218036</v>
      </c>
      <c r="AH49">
        <f>VLOOKUP($AA49,conf_data[],AH$3)</f>
        <v>1.8408574089266101</v>
      </c>
      <c r="AI49">
        <f>VLOOKUP($AA49,conf_data[],AI$3)</f>
        <v>104.904119761522</v>
      </c>
      <c r="AJ49">
        <f>VLOOKUP($AA49,conf_data[],AJ$3)</f>
        <v>105.118114941614</v>
      </c>
      <c r="AK49">
        <f>VLOOKUP($AA49,conf_data[],AK$3)</f>
        <v>99.108449349813398</v>
      </c>
      <c r="AL49">
        <f>VLOOKUP($AA49,conf_data[],AL$3)</f>
        <v>64.648115896471097</v>
      </c>
      <c r="AM49">
        <f>VLOOKUP($AA49,conf_data[],AM$3)</f>
        <v>28.4780106953909</v>
      </c>
      <c r="AN49">
        <f>VLOOKUP($AA49,conf_data[],AN$3)</f>
        <v>40.5</v>
      </c>
      <c r="AO49">
        <f>VLOOKUP($AA49,conf_data[],AO$3)</f>
        <v>7.6628985061741597</v>
      </c>
      <c r="AP49">
        <f>VLOOKUP($AA49,conf_data[],AP$3)</f>
        <v>4.2305094308787803</v>
      </c>
      <c r="AQ49">
        <f>VLOOKUP($AA49,conf_data[],AQ$3)</f>
        <v>6.4363620629483904</v>
      </c>
    </row>
    <row r="50" spans="1:43" x14ac:dyDescent="0.25">
      <c r="A50" s="2" t="s">
        <v>67</v>
      </c>
      <c r="B50" s="28">
        <v>6.7415285110473597</v>
      </c>
      <c r="K50" s="2">
        <v>6.7415285110473597</v>
      </c>
      <c r="M50" s="2" t="s">
        <v>67</v>
      </c>
      <c r="O50">
        <f>VLOOKUP(K50,Table1[],2)</f>
        <v>1402</v>
      </c>
      <c r="Y50" t="s">
        <v>56</v>
      </c>
      <c r="AA50">
        <v>711</v>
      </c>
      <c r="AF50">
        <f>VLOOKUP($AA50,conf_data[],AF$3)</f>
        <v>1.88918527413274</v>
      </c>
      <c r="AG50">
        <f>VLOOKUP($AA50,conf_data[],AG$3)</f>
        <v>1.8441838303162701</v>
      </c>
      <c r="AH50">
        <f>VLOOKUP($AA50,conf_data[],AH$3)</f>
        <v>1.8432609690437201</v>
      </c>
      <c r="AI50">
        <f>VLOOKUP($AA50,conf_data[],AI$3)</f>
        <v>111.39880743651401</v>
      </c>
      <c r="AJ50">
        <f>VLOOKUP($AA50,conf_data[],AJ$3)</f>
        <v>108.85139904207099</v>
      </c>
      <c r="AK50">
        <f>VLOOKUP($AA50,conf_data[],AK$3)</f>
        <v>106.21770046787999</v>
      </c>
      <c r="AL50">
        <f>VLOOKUP($AA50,conf_data[],AL$3)</f>
        <v>69.863838483211495</v>
      </c>
      <c r="AM50">
        <f>VLOOKUP($AA50,conf_data[],AM$3)</f>
        <v>30.859813072485</v>
      </c>
      <c r="AN50">
        <f>VLOOKUP($AA50,conf_data[],AN$3)</f>
        <v>45.7</v>
      </c>
      <c r="AO50">
        <f>VLOOKUP($AA50,conf_data[],AO$3)</f>
        <v>8.0155102095652904</v>
      </c>
      <c r="AP50">
        <f>VLOOKUP($AA50,conf_data[],AP$3)</f>
        <v>4.4836977103197704</v>
      </c>
      <c r="AQ50">
        <f>VLOOKUP($AA50,conf_data[],AQ$3)</f>
        <v>8.7453186741477094</v>
      </c>
    </row>
    <row r="51" spans="1:43" x14ac:dyDescent="0.25">
      <c r="A51" s="2" t="s">
        <v>68</v>
      </c>
      <c r="B51" s="28">
        <v>5.7825803756713903</v>
      </c>
      <c r="K51" s="2">
        <v>5.7825803756713903</v>
      </c>
      <c r="M51" s="2" t="s">
        <v>68</v>
      </c>
      <c r="O51">
        <f>VLOOKUP(K51,Table1[],2)</f>
        <v>1411</v>
      </c>
      <c r="Y51" t="s">
        <v>57</v>
      </c>
      <c r="AA51">
        <v>740</v>
      </c>
      <c r="AF51">
        <f>VLOOKUP($AA51,conf_data[],AF$3)</f>
        <v>1.8937167158791199</v>
      </c>
      <c r="AG51">
        <f>VLOOKUP($AA51,conf_data[],AG$3)</f>
        <v>1.8420735598775599</v>
      </c>
      <c r="AH51">
        <f>VLOOKUP($AA51,conf_data[],AH$3)</f>
        <v>1.8476433638556899</v>
      </c>
      <c r="AI51">
        <f>VLOOKUP($AA51,conf_data[],AI$3)</f>
        <v>102.27023248344</v>
      </c>
      <c r="AJ51">
        <f>VLOOKUP($AA51,conf_data[],AJ$3)</f>
        <v>100.856228646017</v>
      </c>
      <c r="AK51">
        <f>VLOOKUP($AA51,conf_data[],AK$3)</f>
        <v>115.96825627040801</v>
      </c>
      <c r="AL51">
        <f>VLOOKUP($AA51,conf_data[],AL$3)</f>
        <v>67.339892615056598</v>
      </c>
      <c r="AM51">
        <f>VLOOKUP($AA51,conf_data[],AM$3)</f>
        <v>29.814261851299001</v>
      </c>
      <c r="AN51">
        <f>VLOOKUP($AA51,conf_data[],AN$3)</f>
        <v>43.2</v>
      </c>
      <c r="AO51">
        <f>VLOOKUP($AA51,conf_data[],AO$3)</f>
        <v>10.1225508321518</v>
      </c>
      <c r="AP51">
        <f>VLOOKUP($AA51,conf_data[],AP$3)</f>
        <v>4.6864400670115103</v>
      </c>
      <c r="AQ51">
        <f>VLOOKUP($AA51,conf_data[],AQ$3)</f>
        <v>8.8222485777464996</v>
      </c>
    </row>
    <row r="52" spans="1:43" x14ac:dyDescent="0.25">
      <c r="A52" s="2" t="s">
        <v>69</v>
      </c>
      <c r="B52" s="28">
        <v>0.13864517211914101</v>
      </c>
      <c r="K52" s="2">
        <v>0.13864517211914101</v>
      </c>
      <c r="M52" s="2" t="s">
        <v>69</v>
      </c>
      <c r="O52">
        <f>VLOOKUP(K52,Table1[],2)</f>
        <v>1420</v>
      </c>
      <c r="Y52" t="s">
        <v>58</v>
      </c>
      <c r="AA52">
        <v>764</v>
      </c>
      <c r="AF52">
        <f>VLOOKUP($AA52,conf_data[],AF$3)</f>
        <v>1.88815809719419</v>
      </c>
      <c r="AG52">
        <f>VLOOKUP($AA52,conf_data[],AG$3)</f>
        <v>1.8424535272293801</v>
      </c>
      <c r="AH52">
        <f>VLOOKUP($AA52,conf_data[],AH$3)</f>
        <v>1.8404113670590001</v>
      </c>
      <c r="AI52">
        <f>VLOOKUP($AA52,conf_data[],AI$3)</f>
        <v>113.28483166713301</v>
      </c>
      <c r="AJ52">
        <f>VLOOKUP($AA52,conf_data[],AJ$3)</f>
        <v>107.42640048671301</v>
      </c>
      <c r="AK52">
        <f>VLOOKUP($AA52,conf_data[],AK$3)</f>
        <v>106.464788691292</v>
      </c>
      <c r="AL52">
        <f>VLOOKUP($AA52,conf_data[],AL$3)</f>
        <v>70.073121840542598</v>
      </c>
      <c r="AM52">
        <f>VLOOKUP($AA52,conf_data[],AM$3)</f>
        <v>30.932490662443801</v>
      </c>
      <c r="AN52">
        <f>VLOOKUP($AA52,conf_data[],AN$3)</f>
        <v>46.3</v>
      </c>
      <c r="AO52">
        <f>VLOOKUP($AA52,conf_data[],AO$3)</f>
        <v>8.3145802780770008</v>
      </c>
      <c r="AP52">
        <f>VLOOKUP($AA52,conf_data[],AP$3)</f>
        <v>4.2106688889384998</v>
      </c>
      <c r="AQ52">
        <f>VLOOKUP($AA52,conf_data[],AQ$3)</f>
        <v>8.5572254392790104</v>
      </c>
    </row>
    <row r="53" spans="1:43" x14ac:dyDescent="0.25">
      <c r="A53" s="2" t="s">
        <v>56</v>
      </c>
      <c r="B53" s="28">
        <v>1.4197235107421899</v>
      </c>
      <c r="K53" s="2">
        <v>1.4197235107421899</v>
      </c>
      <c r="M53" s="2" t="s">
        <v>56</v>
      </c>
      <c r="O53">
        <f>VLOOKUP(K53,Table1[],2)</f>
        <v>711</v>
      </c>
      <c r="Y53" t="s">
        <v>59</v>
      </c>
      <c r="AA53">
        <v>820</v>
      </c>
      <c r="AF53">
        <f>VLOOKUP($AA53,conf_data[],AF$3)</f>
        <v>1.8941343669338699</v>
      </c>
      <c r="AG53">
        <f>VLOOKUP($AA53,conf_data[],AG$3)</f>
        <v>1.8469025420958101</v>
      </c>
      <c r="AH53">
        <f>VLOOKUP($AA53,conf_data[],AH$3)</f>
        <v>1.84538722223819</v>
      </c>
      <c r="AI53">
        <f>VLOOKUP($AA53,conf_data[],AI$3)</f>
        <v>107.44413493351701</v>
      </c>
      <c r="AJ53">
        <f>VLOOKUP($AA53,conf_data[],AJ$3)</f>
        <v>108.85065137216399</v>
      </c>
      <c r="AK53">
        <f>VLOOKUP($AA53,conf_data[],AK$3)</f>
        <v>107.614236823686</v>
      </c>
      <c r="AL53">
        <f>VLOOKUP($AA53,conf_data[],AL$3)</f>
        <v>69.062799910510705</v>
      </c>
      <c r="AM53">
        <f>VLOOKUP($AA53,conf_data[],AM$3)</f>
        <v>30.551955261800298</v>
      </c>
      <c r="AN53">
        <f>VLOOKUP($AA53,conf_data[],AN$3)</f>
        <v>45.3</v>
      </c>
      <c r="AO53">
        <f>VLOOKUP($AA53,conf_data[],AO$3)</f>
        <v>9.5566699754733904</v>
      </c>
      <c r="AP53">
        <f>VLOOKUP($AA53,conf_data[],AP$3)</f>
        <v>4.47673957502478</v>
      </c>
      <c r="AQ53">
        <f>VLOOKUP($AA53,conf_data[],AQ$3)</f>
        <v>8.6953976672639293</v>
      </c>
    </row>
    <row r="54" spans="1:43" x14ac:dyDescent="0.25">
      <c r="A54" s="2" t="s">
        <v>57</v>
      </c>
      <c r="B54" s="28">
        <v>12.0615396499634</v>
      </c>
      <c r="K54" s="2">
        <v>12.0615396499634</v>
      </c>
      <c r="M54" s="2" t="s">
        <v>57</v>
      </c>
      <c r="O54">
        <f>VLOOKUP(K54,Table1[],2)</f>
        <v>740</v>
      </c>
      <c r="Y54" t="s">
        <v>60</v>
      </c>
      <c r="AA54">
        <v>840</v>
      </c>
      <c r="AF54">
        <f>VLOOKUP($AA54,conf_data[],AF$3)</f>
        <v>1.89424100895319</v>
      </c>
      <c r="AG54">
        <f>VLOOKUP($AA54,conf_data[],AG$3)</f>
        <v>1.8414942302380399</v>
      </c>
      <c r="AH54">
        <f>VLOOKUP($AA54,conf_data[],AH$3)</f>
        <v>1.8472547198478</v>
      </c>
      <c r="AI54">
        <f>VLOOKUP($AA54,conf_data[],AI$3)</f>
        <v>102.58926812409899</v>
      </c>
      <c r="AJ54">
        <f>VLOOKUP($AA54,conf_data[],AJ$3)</f>
        <v>102.22015506161</v>
      </c>
      <c r="AK54">
        <f>VLOOKUP($AA54,conf_data[],AK$3)</f>
        <v>116.677868258537</v>
      </c>
      <c r="AL54">
        <f>VLOOKUP($AA54,conf_data[],AL$3)</f>
        <v>68.067300805817496</v>
      </c>
      <c r="AM54">
        <f>VLOOKUP($AA54,conf_data[],AM$3)</f>
        <v>30.121518214311902</v>
      </c>
      <c r="AN54">
        <f>VLOOKUP($AA54,conf_data[],AN$3)</f>
        <v>43.6</v>
      </c>
      <c r="AO54">
        <f>VLOOKUP($AA54,conf_data[],AO$3)</f>
        <v>9.2726875884046294</v>
      </c>
      <c r="AP54">
        <f>VLOOKUP($AA54,conf_data[],AP$3)</f>
        <v>4.6834102814661502</v>
      </c>
      <c r="AQ54">
        <f>VLOOKUP($AA54,conf_data[],AQ$3)</f>
        <v>7.8582048865417802</v>
      </c>
    </row>
    <row r="55" spans="1:43" x14ac:dyDescent="0.25">
      <c r="A55" s="2" t="s">
        <v>58</v>
      </c>
      <c r="B55" s="28">
        <v>1.13175201416016</v>
      </c>
      <c r="K55" s="2">
        <v>1.13175201416016</v>
      </c>
      <c r="M55" s="2" t="s">
        <v>58</v>
      </c>
      <c r="O55">
        <f>VLOOKUP(K55,Table1[],2)</f>
        <v>764</v>
      </c>
      <c r="Y55" t="s">
        <v>61</v>
      </c>
      <c r="AA55">
        <v>967</v>
      </c>
      <c r="AF55">
        <f>VLOOKUP($AA55,conf_data[],AF$3)</f>
        <v>1.89542343554151</v>
      </c>
      <c r="AG55">
        <f>VLOOKUP($AA55,conf_data[],AG$3)</f>
        <v>1.8484539485743201</v>
      </c>
      <c r="AH55">
        <f>VLOOKUP($AA55,conf_data[],AH$3)</f>
        <v>1.8442640808734501</v>
      </c>
      <c r="AI55">
        <f>VLOOKUP($AA55,conf_data[],AI$3)</f>
        <v>108.706394751452</v>
      </c>
      <c r="AJ55">
        <f>VLOOKUP($AA55,conf_data[],AJ$3)</f>
        <v>108.339392658798</v>
      </c>
      <c r="AK55">
        <f>VLOOKUP($AA55,conf_data[],AK$3)</f>
        <v>105.555731812942</v>
      </c>
      <c r="AL55">
        <f>VLOOKUP($AA55,conf_data[],AL$3)</f>
        <v>68.643771000593205</v>
      </c>
      <c r="AM55">
        <f>VLOOKUP($AA55,conf_data[],AM$3)</f>
        <v>30.3792444853554</v>
      </c>
      <c r="AN55">
        <f>VLOOKUP($AA55,conf_data[],AN$3)</f>
        <v>44.4</v>
      </c>
      <c r="AO55">
        <f>VLOOKUP($AA55,conf_data[],AO$3)</f>
        <v>9.5876547938024803</v>
      </c>
      <c r="AP55">
        <f>VLOOKUP($AA55,conf_data[],AP$3)</f>
        <v>4.1954406392359296</v>
      </c>
      <c r="AQ55">
        <f>VLOOKUP($AA55,conf_data[],AQ$3)</f>
        <v>8.28225524648232</v>
      </c>
    </row>
    <row r="56" spans="1:43" x14ac:dyDescent="0.25">
      <c r="A56" s="2" t="s">
        <v>59</v>
      </c>
      <c r="B56" s="28">
        <v>8.2153778076171893</v>
      </c>
      <c r="K56" s="2">
        <v>8.2153778076171893</v>
      </c>
      <c r="M56" s="2" t="s">
        <v>59</v>
      </c>
      <c r="O56">
        <f>VLOOKUP(K56,Table1[],2)</f>
        <v>820</v>
      </c>
      <c r="Y56" t="s">
        <v>62</v>
      </c>
      <c r="AA56">
        <v>1076</v>
      </c>
      <c r="AF56">
        <f>VLOOKUP($AA56,conf_data[],AF$3)</f>
        <v>1.8885438835250801</v>
      </c>
      <c r="AG56">
        <f>VLOOKUP($AA56,conf_data[],AG$3)</f>
        <v>1.84097854414439</v>
      </c>
      <c r="AH56">
        <f>VLOOKUP($AA56,conf_data[],AH$3)</f>
        <v>1.8436368948358499</v>
      </c>
      <c r="AI56">
        <f>VLOOKUP($AA56,conf_data[],AI$3)</f>
        <v>106.39208155486899</v>
      </c>
      <c r="AJ56">
        <f>VLOOKUP($AA56,conf_data[],AJ$3)</f>
        <v>107.25126272106699</v>
      </c>
      <c r="AK56">
        <f>VLOOKUP($AA56,conf_data[],AK$3)</f>
        <v>113.289947995627</v>
      </c>
      <c r="AL56">
        <f>VLOOKUP($AA56,conf_data[],AL$3)</f>
        <v>69.992020847088497</v>
      </c>
      <c r="AM56">
        <f>VLOOKUP($AA56,conf_data[],AM$3)</f>
        <v>30.906111316950099</v>
      </c>
      <c r="AN56">
        <f>VLOOKUP($AA56,conf_data[],AN$3)</f>
        <v>46.2</v>
      </c>
      <c r="AO56">
        <f>VLOOKUP($AA56,conf_data[],AO$3)</f>
        <v>9.6673329364722207</v>
      </c>
      <c r="AP56">
        <f>VLOOKUP($AA56,conf_data[],AP$3)</f>
        <v>4.6111084324155298</v>
      </c>
      <c r="AQ56">
        <f>VLOOKUP($AA56,conf_data[],AQ$3)</f>
        <v>8.2471659538283397</v>
      </c>
    </row>
    <row r="57" spans="1:43" x14ac:dyDescent="0.25">
      <c r="A57" s="2" t="s">
        <v>60</v>
      </c>
      <c r="B57" s="28">
        <v>2.11138916015625</v>
      </c>
      <c r="K57" s="2">
        <v>2.11138916015625</v>
      </c>
      <c r="M57" s="2" t="s">
        <v>60</v>
      </c>
      <c r="O57">
        <f>VLOOKUP(K57,Table1[],2)</f>
        <v>840</v>
      </c>
      <c r="Y57" t="s">
        <v>63</v>
      </c>
      <c r="AA57">
        <v>1107</v>
      </c>
      <c r="AF57">
        <f>VLOOKUP($AA57,conf_data[],AF$3)</f>
        <v>1.89694939310462</v>
      </c>
      <c r="AG57">
        <f>VLOOKUP($AA57,conf_data[],AG$3)</f>
        <v>1.8429319032454701</v>
      </c>
      <c r="AH57">
        <f>VLOOKUP($AA57,conf_data[],AH$3)</f>
        <v>1.85000999997297</v>
      </c>
      <c r="AI57">
        <f>VLOOKUP($AA57,conf_data[],AI$3)</f>
        <v>102.03613405229601</v>
      </c>
      <c r="AJ57">
        <f>VLOOKUP($AA57,conf_data[],AJ$3)</f>
        <v>102.190067055014</v>
      </c>
      <c r="AK57">
        <f>VLOOKUP($AA57,conf_data[],AK$3)</f>
        <v>114.275956083444</v>
      </c>
      <c r="AL57">
        <f>VLOOKUP($AA57,conf_data[],AL$3)</f>
        <v>67.236832057710004</v>
      </c>
      <c r="AM57">
        <f>VLOOKUP($AA57,conf_data[],AM$3)</f>
        <v>29.791947675471601</v>
      </c>
      <c r="AN57">
        <f>VLOOKUP($AA57,conf_data[],AN$3)</f>
        <v>42.9</v>
      </c>
      <c r="AO57">
        <f>VLOOKUP($AA57,conf_data[],AO$3)</f>
        <v>8.5447244169886005</v>
      </c>
      <c r="AP57">
        <f>VLOOKUP($AA57,conf_data[],AP$3)</f>
        <v>4.1823795758551903</v>
      </c>
      <c r="AQ57">
        <f>VLOOKUP($AA57,conf_data[],AQ$3)</f>
        <v>8.6428216898220391</v>
      </c>
    </row>
    <row r="58" spans="1:43" x14ac:dyDescent="0.25">
      <c r="A58" s="2" t="s">
        <v>61</v>
      </c>
      <c r="B58" s="28">
        <v>6.3333435058593803</v>
      </c>
      <c r="K58" s="2">
        <v>6.3333435058593803</v>
      </c>
      <c r="M58" s="2" t="s">
        <v>61</v>
      </c>
      <c r="O58">
        <f>VLOOKUP(K58,Table1[],2)</f>
        <v>967</v>
      </c>
      <c r="Y58" t="s">
        <v>70</v>
      </c>
      <c r="AA58">
        <v>1429</v>
      </c>
      <c r="AF58">
        <f>VLOOKUP($AA58,conf_data[],AF$3)</f>
        <v>1.84107658721738</v>
      </c>
      <c r="AG58">
        <f>VLOOKUP($AA58,conf_data[],AG$3)</f>
        <v>1.84099130905064</v>
      </c>
      <c r="AH58">
        <f>VLOOKUP($AA58,conf_data[],AH$3)</f>
        <v>1.83482342474691</v>
      </c>
      <c r="AI58">
        <f>VLOOKUP($AA58,conf_data[],AI$3)</f>
        <v>105.32113863689599</v>
      </c>
      <c r="AJ58">
        <f>VLOOKUP($AA58,conf_data[],AJ$3)</f>
        <v>104.22925020234101</v>
      </c>
      <c r="AK58">
        <f>VLOOKUP($AA58,conf_data[],AK$3)</f>
        <v>98.429853550614794</v>
      </c>
      <c r="AL58">
        <f>VLOOKUP($AA58,conf_data[],AL$3)</f>
        <v>64.322576916444604</v>
      </c>
      <c r="AM58">
        <f>VLOOKUP($AA58,conf_data[],AM$3)</f>
        <v>28.3078315488935</v>
      </c>
      <c r="AN58">
        <f>VLOOKUP($AA58,conf_data[],AN$3)</f>
        <v>39.6</v>
      </c>
      <c r="AO58">
        <f>VLOOKUP($AA58,conf_data[],AO$3)</f>
        <v>7.6925477953581201</v>
      </c>
      <c r="AP58">
        <f>VLOOKUP($AA58,conf_data[],AP$3)</f>
        <v>4.2663450003787897</v>
      </c>
      <c r="AQ58">
        <f>VLOOKUP($AA58,conf_data[],AQ$3)</f>
        <v>6.4279290994742597</v>
      </c>
    </row>
    <row r="59" spans="1:43" x14ac:dyDescent="0.25">
      <c r="A59" s="2" t="s">
        <v>62</v>
      </c>
      <c r="B59" s="28">
        <v>3.3908309936523402</v>
      </c>
      <c r="K59" s="2">
        <v>3.3908309936523402</v>
      </c>
      <c r="M59" s="2" t="s">
        <v>62</v>
      </c>
      <c r="O59">
        <f>VLOOKUP(K59,Table1[],2)</f>
        <v>1076</v>
      </c>
      <c r="Y59" t="s">
        <v>79</v>
      </c>
      <c r="AA59">
        <v>1767</v>
      </c>
      <c r="AF59">
        <f>VLOOKUP($AA59,conf_data[],AF$3)</f>
        <v>1.83541194286187</v>
      </c>
      <c r="AG59">
        <f>VLOOKUP($AA59,conf_data[],AG$3)</f>
        <v>1.8423148482276299</v>
      </c>
      <c r="AH59">
        <f>VLOOKUP($AA59,conf_data[],AH$3)</f>
        <v>1.8340373496742099</v>
      </c>
      <c r="AI59">
        <f>VLOOKUP($AA59,conf_data[],AI$3)</f>
        <v>103.164477885246</v>
      </c>
      <c r="AJ59">
        <f>VLOOKUP($AA59,conf_data[],AJ$3)</f>
        <v>101.612827325914</v>
      </c>
      <c r="AK59">
        <f>VLOOKUP($AA59,conf_data[],AK$3)</f>
        <v>102.261975400431</v>
      </c>
      <c r="AL59">
        <f>VLOOKUP($AA59,conf_data[],AL$3)</f>
        <v>64.099125338936901</v>
      </c>
      <c r="AM59">
        <f>VLOOKUP($AA59,conf_data[],AM$3)</f>
        <v>28.197858452203299</v>
      </c>
      <c r="AN59">
        <f>VLOOKUP($AA59,conf_data[],AN$3)</f>
        <v>40</v>
      </c>
      <c r="AO59">
        <f>VLOOKUP($AA59,conf_data[],AO$3)</f>
        <v>7.4924816311308398</v>
      </c>
      <c r="AP59">
        <f>VLOOKUP($AA59,conf_data[],AP$3)</f>
        <v>4.0481820633025203</v>
      </c>
      <c r="AQ59">
        <f>VLOOKUP($AA59,conf_data[],AQ$3)</f>
        <v>6.3238252572231097</v>
      </c>
    </row>
    <row r="60" spans="1:43" x14ac:dyDescent="0.25">
      <c r="A60" s="2" t="s">
        <v>63</v>
      </c>
      <c r="B60" s="28">
        <v>1.0486011505127</v>
      </c>
      <c r="K60" s="2">
        <v>1.0486011505127</v>
      </c>
      <c r="M60" s="2" t="s">
        <v>63</v>
      </c>
      <c r="O60">
        <f>VLOOKUP(K60,Table1[],2)</f>
        <v>1107</v>
      </c>
      <c r="Y60" t="s">
        <v>80</v>
      </c>
      <c r="AA60">
        <v>1783</v>
      </c>
      <c r="AF60">
        <f>VLOOKUP($AA60,conf_data[],AF$3)</f>
        <v>1.86030696391751</v>
      </c>
      <c r="AG60">
        <f>VLOOKUP($AA60,conf_data[],AG$3)</f>
        <v>1.8594932105280699</v>
      </c>
      <c r="AH60">
        <f>VLOOKUP($AA60,conf_data[],AH$3)</f>
        <v>1.85955532318885</v>
      </c>
      <c r="AI60">
        <f>VLOOKUP($AA60,conf_data[],AI$3)</f>
        <v>110.889714710097</v>
      </c>
      <c r="AJ60">
        <f>VLOOKUP($AA60,conf_data[],AJ$3)</f>
        <v>106.759589361222</v>
      </c>
      <c r="AK60">
        <f>VLOOKUP($AA60,conf_data[],AK$3)</f>
        <v>113.88505511878201</v>
      </c>
      <c r="AL60">
        <f>VLOOKUP($AA60,conf_data[],AL$3)</f>
        <v>71.535069001181597</v>
      </c>
      <c r="AM60">
        <f>VLOOKUP($AA60,conf_data[],AM$3)</f>
        <v>31.5812713360441</v>
      </c>
      <c r="AN60">
        <f>VLOOKUP($AA60,conf_data[],AN$3)</f>
        <v>58.9</v>
      </c>
      <c r="AO60">
        <f>VLOOKUP($AA60,conf_data[],AO$3)</f>
        <v>8.5273212591608196</v>
      </c>
      <c r="AP60">
        <f>VLOOKUP($AA60,conf_data[],AP$3)</f>
        <v>5.1591570581175699</v>
      </c>
      <c r="AQ60">
        <f>VLOOKUP($AA60,conf_data[],AQ$3)</f>
        <v>6.6932939789227897</v>
      </c>
    </row>
    <row r="61" spans="1:43" x14ac:dyDescent="0.25">
      <c r="A61" s="2" t="s">
        <v>70</v>
      </c>
      <c r="B61" s="28">
        <v>7.5679168701171902</v>
      </c>
      <c r="K61" s="2">
        <v>7.5679168701171902</v>
      </c>
      <c r="M61" s="2" t="s">
        <v>70</v>
      </c>
      <c r="O61">
        <f>VLOOKUP(K61,Table1[],2)</f>
        <v>1429</v>
      </c>
      <c r="Y61" t="s">
        <v>81</v>
      </c>
      <c r="AA61">
        <v>1874</v>
      </c>
      <c r="AF61">
        <f>VLOOKUP($AA61,conf_data[],AF$3)</f>
        <v>1.8592595300280099</v>
      </c>
      <c r="AG61">
        <f>VLOOKUP($AA61,conf_data[],AG$3)</f>
        <v>1.8594652457090901</v>
      </c>
      <c r="AH61">
        <f>VLOOKUP($AA61,conf_data[],AH$3)</f>
        <v>1.8591723965248601</v>
      </c>
      <c r="AI61">
        <f>VLOOKUP($AA61,conf_data[],AI$3)</f>
        <v>105.74356607067899</v>
      </c>
      <c r="AJ61">
        <f>VLOOKUP($AA61,conf_data[],AJ$3)</f>
        <v>113.388647814574</v>
      </c>
      <c r="AK61">
        <f>VLOOKUP($AA61,conf_data[],AK$3)</f>
        <v>111.094311167404</v>
      </c>
      <c r="AL61">
        <f>VLOOKUP($AA61,conf_data[],AL$3)</f>
        <v>71.076022959381703</v>
      </c>
      <c r="AM61">
        <f>VLOOKUP($AA61,conf_data[],AM$3)</f>
        <v>31.380586642112402</v>
      </c>
      <c r="AN61">
        <f>VLOOKUP($AA61,conf_data[],AN$3)</f>
        <v>58.4</v>
      </c>
      <c r="AO61">
        <f>VLOOKUP($AA61,conf_data[],AO$3)</f>
        <v>8.5491726815866702</v>
      </c>
      <c r="AP61">
        <f>VLOOKUP($AA61,conf_data[],AP$3)</f>
        <v>5.4145642986767699</v>
      </c>
      <c r="AQ61">
        <f>VLOOKUP($AA61,conf_data[],AQ$3)</f>
        <v>8.9004203333849699</v>
      </c>
    </row>
    <row r="62" spans="1:43" x14ac:dyDescent="0.25">
      <c r="A62" s="2" t="s">
        <v>79</v>
      </c>
      <c r="B62" s="28">
        <v>3.6275787353515598</v>
      </c>
      <c r="K62" s="2">
        <v>3.6275787353515598</v>
      </c>
      <c r="M62" s="2" t="s">
        <v>79</v>
      </c>
      <c r="O62">
        <f>VLOOKUP(K62,Table1[],2)</f>
        <v>1767</v>
      </c>
      <c r="Y62" t="s">
        <v>82</v>
      </c>
      <c r="AA62">
        <v>1891</v>
      </c>
      <c r="AF62">
        <f>VLOOKUP($AA62,conf_data[],AF$3)</f>
        <v>1.8470335676429901</v>
      </c>
      <c r="AG62">
        <f>VLOOKUP($AA62,conf_data[],AG$3)</f>
        <v>1.84135249205577</v>
      </c>
      <c r="AH62">
        <f>VLOOKUP($AA62,conf_data[],AH$3)</f>
        <v>1.84191693623789</v>
      </c>
      <c r="AI62">
        <f>VLOOKUP($AA62,conf_data[],AI$3)</f>
        <v>103.889341846273</v>
      </c>
      <c r="AJ62">
        <f>VLOOKUP($AA62,conf_data[],AJ$3)</f>
        <v>108.40713824414701</v>
      </c>
      <c r="AK62">
        <f>VLOOKUP($AA62,conf_data[],AK$3)</f>
        <v>107.015522292208</v>
      </c>
      <c r="AL62">
        <f>VLOOKUP($AA62,conf_data[],AL$3)</f>
        <v>67.6233275334463</v>
      </c>
      <c r="AM62">
        <f>VLOOKUP($AA62,conf_data[],AM$3)</f>
        <v>29.7537035646519</v>
      </c>
      <c r="AN62">
        <f>VLOOKUP($AA62,conf_data[],AN$3)</f>
        <v>41.8</v>
      </c>
      <c r="AO62">
        <f>VLOOKUP($AA62,conf_data[],AO$3)</f>
        <v>7.9534851814119403</v>
      </c>
      <c r="AP62">
        <f>VLOOKUP($AA62,conf_data[],AP$3)</f>
        <v>4.3090607645983399</v>
      </c>
      <c r="AQ62">
        <f>VLOOKUP($AA62,conf_data[],AQ$3)</f>
        <v>6.5279198980542903</v>
      </c>
    </row>
    <row r="63" spans="1:43" x14ac:dyDescent="0.25">
      <c r="A63" s="2" t="s">
        <v>80</v>
      </c>
      <c r="B63" s="28">
        <v>11.3568878173828</v>
      </c>
      <c r="K63" s="2">
        <v>11.3568878173828</v>
      </c>
      <c r="M63" s="2" t="s">
        <v>80</v>
      </c>
      <c r="O63">
        <f>VLOOKUP(K63,Table1[],2)</f>
        <v>1783</v>
      </c>
      <c r="Y63" t="s">
        <v>83</v>
      </c>
      <c r="AA63">
        <v>1895</v>
      </c>
      <c r="AF63">
        <f>VLOOKUP($AA63,conf_data[],AF$3)</f>
        <v>1.8478620078350001</v>
      </c>
      <c r="AG63">
        <f>VLOOKUP($AA63,conf_data[],AG$3)</f>
        <v>1.8455072473442</v>
      </c>
      <c r="AH63">
        <f>VLOOKUP($AA63,conf_data[],AH$3)</f>
        <v>1.84670165430152</v>
      </c>
      <c r="AI63">
        <f>VLOOKUP($AA63,conf_data[],AI$3)</f>
        <v>108.466750965153</v>
      </c>
      <c r="AJ63">
        <f>VLOOKUP($AA63,conf_data[],AJ$3)</f>
        <v>107.95874333512501</v>
      </c>
      <c r="AK63">
        <f>VLOOKUP($AA63,conf_data[],AK$3)</f>
        <v>107.330938857437</v>
      </c>
      <c r="AL63">
        <f>VLOOKUP($AA63,conf_data[],AL$3)</f>
        <v>69.016440186241496</v>
      </c>
      <c r="AM63">
        <f>VLOOKUP($AA63,conf_data[],AM$3)</f>
        <v>30.379167681871198</v>
      </c>
      <c r="AN63">
        <f>VLOOKUP($AA63,conf_data[],AN$3)</f>
        <v>50.7</v>
      </c>
      <c r="AO63">
        <f>VLOOKUP($AA63,conf_data[],AO$3)</f>
        <v>7.7215307823017403</v>
      </c>
      <c r="AP63">
        <f>VLOOKUP($AA63,conf_data[],AP$3)</f>
        <v>4.2541067145637603</v>
      </c>
      <c r="AQ63">
        <f>VLOOKUP($AA63,conf_data[],AQ$3)</f>
        <v>6.5914747895202703</v>
      </c>
    </row>
    <row r="64" spans="1:43" x14ac:dyDescent="0.25">
      <c r="A64" s="2" t="s">
        <v>81</v>
      </c>
      <c r="B64" s="28">
        <v>11.9739532470703</v>
      </c>
      <c r="K64" s="2">
        <v>11.9739532470703</v>
      </c>
      <c r="M64" s="2" t="s">
        <v>81</v>
      </c>
      <c r="O64">
        <f>VLOOKUP(K64,Table1[],2)</f>
        <v>1874</v>
      </c>
      <c r="Y64" t="s">
        <v>84</v>
      </c>
      <c r="AA64">
        <v>1904</v>
      </c>
      <c r="AF64">
        <f>VLOOKUP($AA64,conf_data[],AF$3)</f>
        <v>1.8425447077343799</v>
      </c>
      <c r="AG64">
        <f>VLOOKUP($AA64,conf_data[],AG$3)</f>
        <v>1.8414912435306301</v>
      </c>
      <c r="AH64">
        <f>VLOOKUP($AA64,conf_data[],AH$3)</f>
        <v>1.8416975864674401</v>
      </c>
      <c r="AI64">
        <f>VLOOKUP($AA64,conf_data[],AI$3)</f>
        <v>103.383621113413</v>
      </c>
      <c r="AJ64">
        <f>VLOOKUP($AA64,conf_data[],AJ$3)</f>
        <v>103.601626607588</v>
      </c>
      <c r="AK64">
        <f>VLOOKUP($AA64,conf_data[],AK$3)</f>
        <v>103.26122444452101</v>
      </c>
      <c r="AL64">
        <f>VLOOKUP($AA64,conf_data[],AL$3)</f>
        <v>64.995914383421805</v>
      </c>
      <c r="AM64">
        <f>VLOOKUP($AA64,conf_data[],AM$3)</f>
        <v>28.624674474991501</v>
      </c>
      <c r="AN64">
        <f>VLOOKUP($AA64,conf_data[],AN$3)</f>
        <v>40.9</v>
      </c>
      <c r="AO64">
        <f>VLOOKUP($AA64,conf_data[],AO$3)</f>
        <v>7.1585664083359601</v>
      </c>
      <c r="AP64">
        <f>VLOOKUP($AA64,conf_data[],AP$3)</f>
        <v>4.2310460346602801</v>
      </c>
      <c r="AQ64">
        <f>VLOOKUP($AA64,conf_data[],AQ$3)</f>
        <v>7.5066459005761104</v>
      </c>
    </row>
    <row r="65" spans="1:43" x14ac:dyDescent="0.25">
      <c r="A65" s="2" t="s">
        <v>82</v>
      </c>
      <c r="B65" s="28">
        <v>7.8680686950683603</v>
      </c>
      <c r="K65" s="2">
        <v>7.8680686950683603</v>
      </c>
      <c r="M65" s="2" t="s">
        <v>82</v>
      </c>
      <c r="O65">
        <f>VLOOKUP(K65,Table1[],2)</f>
        <v>1891</v>
      </c>
      <c r="Y65" t="s">
        <v>85</v>
      </c>
      <c r="AA65">
        <v>1937</v>
      </c>
      <c r="AF65">
        <f>VLOOKUP($AA65,conf_data[],AF$3)</f>
        <v>1.84339930563076</v>
      </c>
      <c r="AG65">
        <f>VLOOKUP($AA65,conf_data[],AG$3)</f>
        <v>1.84306809423851</v>
      </c>
      <c r="AH65">
        <f>VLOOKUP($AA65,conf_data[],AH$3)</f>
        <v>1.8408481740762801</v>
      </c>
      <c r="AI65">
        <f>VLOOKUP($AA65,conf_data[],AI$3)</f>
        <v>104.680312421789</v>
      </c>
      <c r="AJ65">
        <f>VLOOKUP($AA65,conf_data[],AJ$3)</f>
        <v>99.224117957401006</v>
      </c>
      <c r="AK65">
        <f>VLOOKUP($AA65,conf_data[],AK$3)</f>
        <v>104.985976778457</v>
      </c>
      <c r="AL65">
        <f>VLOOKUP($AA65,conf_data[],AL$3)</f>
        <v>64.584391992724804</v>
      </c>
      <c r="AM65">
        <f>VLOOKUP($AA65,conf_data[],AM$3)</f>
        <v>28.4528617879932</v>
      </c>
      <c r="AN65">
        <f>VLOOKUP($AA65,conf_data[],AN$3)</f>
        <v>40.4</v>
      </c>
      <c r="AO65">
        <f>VLOOKUP($AA65,conf_data[],AO$3)</f>
        <v>7.6562676403872603</v>
      </c>
      <c r="AP65">
        <f>VLOOKUP($AA65,conf_data[],AP$3)</f>
        <v>4.6711679329291798</v>
      </c>
      <c r="AQ65">
        <f>VLOOKUP($AA65,conf_data[],AQ$3)</f>
        <v>7.3141670351522796</v>
      </c>
    </row>
    <row r="66" spans="1:43" x14ac:dyDescent="0.25">
      <c r="A66" s="2" t="s">
        <v>83</v>
      </c>
      <c r="B66" s="28">
        <v>9.2450447082519496</v>
      </c>
      <c r="K66" s="2">
        <v>9.2450447082519496</v>
      </c>
      <c r="M66" s="2" t="s">
        <v>83</v>
      </c>
      <c r="O66">
        <f>VLOOKUP(K66,Table1[],2)</f>
        <v>1895</v>
      </c>
      <c r="Y66" t="s">
        <v>86</v>
      </c>
      <c r="AA66">
        <v>1949</v>
      </c>
      <c r="AF66">
        <f>VLOOKUP($AA66,conf_data[],AF$3)</f>
        <v>1.8422212136439999</v>
      </c>
      <c r="AG66">
        <f>VLOOKUP($AA66,conf_data[],AG$3)</f>
        <v>1.84147712448458</v>
      </c>
      <c r="AH66">
        <f>VLOOKUP($AA66,conf_data[],AH$3)</f>
        <v>1.8411887464353001</v>
      </c>
      <c r="AI66">
        <f>VLOOKUP($AA66,conf_data[],AI$3)</f>
        <v>103.68137075030199</v>
      </c>
      <c r="AJ66">
        <f>VLOOKUP($AA66,conf_data[],AJ$3)</f>
        <v>103.30890413859601</v>
      </c>
      <c r="AK66">
        <f>VLOOKUP($AA66,conf_data[],AK$3)</f>
        <v>102.96487376257301</v>
      </c>
      <c r="AL66">
        <f>VLOOKUP($AA66,conf_data[],AL$3)</f>
        <v>64.913518500258604</v>
      </c>
      <c r="AM66">
        <f>VLOOKUP($AA66,conf_data[],AM$3)</f>
        <v>28.586853195912099</v>
      </c>
      <c r="AN66">
        <f>VLOOKUP($AA66,conf_data[],AN$3)</f>
        <v>40.799999999999997</v>
      </c>
      <c r="AO66">
        <f>VLOOKUP($AA66,conf_data[],AO$3)</f>
        <v>7.3200907342972004</v>
      </c>
      <c r="AP66">
        <f>VLOOKUP($AA66,conf_data[],AP$3)</f>
        <v>4.8080471346512201</v>
      </c>
      <c r="AQ66">
        <f>VLOOKUP($AA66,conf_data[],AQ$3)</f>
        <v>7.5092616280627897</v>
      </c>
    </row>
    <row r="67" spans="1:43" x14ac:dyDescent="0.25">
      <c r="A67" s="2" t="s">
        <v>84</v>
      </c>
      <c r="B67" s="28">
        <v>0.17470932006835899</v>
      </c>
      <c r="K67" s="2">
        <v>0.17470932006835899</v>
      </c>
      <c r="M67" s="2" t="s">
        <v>84</v>
      </c>
      <c r="O67">
        <f>VLOOKUP(K67,Table1[],2)</f>
        <v>1904</v>
      </c>
      <c r="Y67" t="s">
        <v>87</v>
      </c>
      <c r="AA67">
        <v>1960</v>
      </c>
      <c r="AF67">
        <f>VLOOKUP($AA67,conf_data[],AF$3)</f>
        <v>1.8428676024066399</v>
      </c>
      <c r="AG67">
        <f>VLOOKUP($AA67,conf_data[],AG$3)</f>
        <v>1.8436434036982301</v>
      </c>
      <c r="AH67">
        <f>VLOOKUP($AA67,conf_data[],AH$3)</f>
        <v>1.84176545738049</v>
      </c>
      <c r="AI67">
        <f>VLOOKUP($AA67,conf_data[],AI$3)</f>
        <v>104.722428089986</v>
      </c>
      <c r="AJ67">
        <f>VLOOKUP($AA67,conf_data[],AJ$3)</f>
        <v>105.05878650352901</v>
      </c>
      <c r="AK67">
        <f>VLOOKUP($AA67,conf_data[],AK$3)</f>
        <v>99.666352464705</v>
      </c>
      <c r="AL67">
        <f>VLOOKUP($AA67,conf_data[],AL$3)</f>
        <v>64.744245218279801</v>
      </c>
      <c r="AM67">
        <f>VLOOKUP($AA67,conf_data[],AM$3)</f>
        <v>28.524281047934199</v>
      </c>
      <c r="AN67">
        <f>VLOOKUP($AA67,conf_data[],AN$3)</f>
        <v>40.5</v>
      </c>
      <c r="AO67">
        <f>VLOOKUP($AA67,conf_data[],AO$3)</f>
        <v>8.6708579057498305</v>
      </c>
      <c r="AP67">
        <f>VLOOKUP($AA67,conf_data[],AP$3)</f>
        <v>5.20392389262752</v>
      </c>
      <c r="AQ67">
        <f>VLOOKUP($AA67,conf_data[],AQ$3)</f>
        <v>7.0995204692368397</v>
      </c>
    </row>
    <row r="68" spans="1:43" x14ac:dyDescent="0.25">
      <c r="A68" s="2" t="s">
        <v>85</v>
      </c>
      <c r="B68" s="28">
        <v>1.2063560485839799</v>
      </c>
      <c r="K68" s="2">
        <v>1.2063560485839799</v>
      </c>
      <c r="M68" s="2" t="s">
        <v>85</v>
      </c>
      <c r="O68">
        <f>VLOOKUP(K68,Table1[],2)</f>
        <v>1937</v>
      </c>
      <c r="Y68" t="s">
        <v>88</v>
      </c>
      <c r="AA68">
        <v>1968</v>
      </c>
      <c r="AF68">
        <f>VLOOKUP($AA68,conf_data[],AF$3)</f>
        <v>1.84702409296684</v>
      </c>
      <c r="AG68">
        <f>VLOOKUP($AA68,conf_data[],AG$3)</f>
        <v>1.84629737583088</v>
      </c>
      <c r="AH68">
        <f>VLOOKUP($AA68,conf_data[],AH$3)</f>
        <v>1.84614436055255</v>
      </c>
      <c r="AI68">
        <f>VLOOKUP($AA68,conf_data[],AI$3)</f>
        <v>108.085258511242</v>
      </c>
      <c r="AJ68">
        <f>VLOOKUP($AA68,conf_data[],AJ$3)</f>
        <v>107.822474512444</v>
      </c>
      <c r="AK68">
        <f>VLOOKUP($AA68,conf_data[],AK$3)</f>
        <v>107.221074714916</v>
      </c>
      <c r="AL68">
        <f>VLOOKUP($AA68,conf_data[],AL$3)</f>
        <v>68.8191667438618</v>
      </c>
      <c r="AM68">
        <f>VLOOKUP($AA68,conf_data[],AM$3)</f>
        <v>30.2936751627166</v>
      </c>
      <c r="AN68">
        <f>VLOOKUP($AA68,conf_data[],AN$3)</f>
        <v>50.5</v>
      </c>
      <c r="AO68">
        <f>VLOOKUP($AA68,conf_data[],AO$3)</f>
        <v>7.7357109690923496</v>
      </c>
      <c r="AP68">
        <f>VLOOKUP($AA68,conf_data[],AP$3)</f>
        <v>4.8254833162160899</v>
      </c>
      <c r="AQ68">
        <f>VLOOKUP($AA68,conf_data[],AQ$3)</f>
        <v>7.6596890526192496</v>
      </c>
    </row>
    <row r="69" spans="1:43" x14ac:dyDescent="0.25">
      <c r="A69" s="2" t="s">
        <v>86</v>
      </c>
      <c r="B69" s="28">
        <v>0.146598815917969</v>
      </c>
      <c r="K69" s="2">
        <v>0.146598815917969</v>
      </c>
      <c r="M69" s="2" t="s">
        <v>86</v>
      </c>
      <c r="O69">
        <f>VLOOKUP(K69,Table1[],2)</f>
        <v>1949</v>
      </c>
      <c r="Y69" t="s">
        <v>71</v>
      </c>
      <c r="AA69">
        <v>1440</v>
      </c>
      <c r="AF69">
        <f>VLOOKUP($AA69,conf_data[],AF$3)</f>
        <v>1.8554441516790501</v>
      </c>
      <c r="AG69">
        <f>VLOOKUP($AA69,conf_data[],AG$3)</f>
        <v>1.8543076875211399</v>
      </c>
      <c r="AH69">
        <f>VLOOKUP($AA69,conf_data[],AH$3)</f>
        <v>1.8543338426507701</v>
      </c>
      <c r="AI69">
        <f>VLOOKUP($AA69,conf_data[],AI$3)</f>
        <v>109.38183796825599</v>
      </c>
      <c r="AJ69">
        <f>VLOOKUP($AA69,conf_data[],AJ$3)</f>
        <v>109.206744310139</v>
      </c>
      <c r="AK69">
        <f>VLOOKUP($AA69,conf_data[],AK$3)</f>
        <v>107.130546224765</v>
      </c>
      <c r="AL69">
        <f>VLOOKUP($AA69,conf_data[],AL$3)</f>
        <v>69.638742056173001</v>
      </c>
      <c r="AM69">
        <f>VLOOKUP($AA69,conf_data[],AM$3)</f>
        <v>30.726733209998901</v>
      </c>
      <c r="AN69">
        <f>VLOOKUP($AA69,conf_data[],AN$3)</f>
        <v>49.3</v>
      </c>
      <c r="AO69">
        <f>VLOOKUP($AA69,conf_data[],AO$3)</f>
        <v>9.4115499557237694</v>
      </c>
      <c r="AP69">
        <f>VLOOKUP($AA69,conf_data[],AP$3)</f>
        <v>4.2140258165828</v>
      </c>
      <c r="AQ69">
        <f>VLOOKUP($AA69,conf_data[],AQ$3)</f>
        <v>7.6031734996034297</v>
      </c>
    </row>
    <row r="70" spans="1:43" x14ac:dyDescent="0.25">
      <c r="A70" s="2" t="s">
        <v>87</v>
      </c>
      <c r="B70" s="28">
        <v>0.124031066894531</v>
      </c>
      <c r="K70" s="2">
        <v>0.124031066894531</v>
      </c>
      <c r="M70" s="2" t="s">
        <v>87</v>
      </c>
      <c r="O70">
        <f>VLOOKUP(K70,Table1[],2)</f>
        <v>1960</v>
      </c>
      <c r="Y70" t="s">
        <v>89</v>
      </c>
      <c r="AA70">
        <v>1971</v>
      </c>
      <c r="AF70">
        <f>VLOOKUP($AA70,conf_data[],AF$3)</f>
        <v>1.8443700821689699</v>
      </c>
      <c r="AG70">
        <f>VLOOKUP($AA70,conf_data[],AG$3)</f>
        <v>1.84441291472381</v>
      </c>
      <c r="AH70">
        <f>VLOOKUP($AA70,conf_data[],AH$3)</f>
        <v>1.8441317740335099</v>
      </c>
      <c r="AI70">
        <f>VLOOKUP($AA70,conf_data[],AI$3)</f>
        <v>119.996207626794</v>
      </c>
      <c r="AJ70">
        <f>VLOOKUP($AA70,conf_data[],AJ$3)</f>
        <v>120.09659733572001</v>
      </c>
      <c r="AK70">
        <f>VLOOKUP($AA70,conf_data[],AK$3)</f>
        <v>119.905943553855</v>
      </c>
      <c r="AL70">
        <f>VLOOKUP($AA70,conf_data[],AL$3)</f>
        <v>89.861369536391095</v>
      </c>
      <c r="AM70">
        <f>VLOOKUP($AA70,conf_data[],AM$3)</f>
        <v>38.8157083889134</v>
      </c>
      <c r="AN70">
        <f>VLOOKUP($AA70,conf_data[],AN$3)</f>
        <v>69.8</v>
      </c>
      <c r="AO70">
        <f>VLOOKUP($AA70,conf_data[],AO$3)</f>
        <v>7.2508926678600201</v>
      </c>
      <c r="AP70">
        <f>VLOOKUP($AA70,conf_data[],AP$3)</f>
        <v>4.98992438650669</v>
      </c>
      <c r="AQ70">
        <f>VLOOKUP($AA70,conf_data[],AQ$3)</f>
        <v>7.8590114680410101</v>
      </c>
    </row>
    <row r="71" spans="1:43" x14ac:dyDescent="0.25">
      <c r="A71" s="2" t="s">
        <v>88</v>
      </c>
      <c r="B71" s="28">
        <v>9.1658058166503906</v>
      </c>
      <c r="K71" s="2">
        <v>9.1658058166503906</v>
      </c>
      <c r="M71" s="2" t="s">
        <v>88</v>
      </c>
      <c r="O71">
        <f>VLOOKUP(K71,Table1[],2)</f>
        <v>1968</v>
      </c>
      <c r="Y71" t="s">
        <v>90</v>
      </c>
      <c r="AA71">
        <v>2220</v>
      </c>
      <c r="AF71">
        <f>VLOOKUP($AA71,conf_data[],AF$3)</f>
        <v>1.8418998344101101</v>
      </c>
      <c r="AG71">
        <f>VLOOKUP($AA71,conf_data[],AG$3)</f>
        <v>1.8430737912519899</v>
      </c>
      <c r="AH71">
        <f>VLOOKUP($AA71,conf_data[],AH$3)</f>
        <v>1.84287601319242</v>
      </c>
      <c r="AI71">
        <f>VLOOKUP($AA71,conf_data[],AI$3)</f>
        <v>105.193955148035</v>
      </c>
      <c r="AJ71">
        <f>VLOOKUP($AA71,conf_data[],AJ$3)</f>
        <v>104.394196251121</v>
      </c>
      <c r="AK71">
        <f>VLOOKUP($AA71,conf_data[],AK$3)</f>
        <v>100.33916973877299</v>
      </c>
      <c r="AL71">
        <f>VLOOKUP($AA71,conf_data[],AL$3)</f>
        <v>64.885650049873504</v>
      </c>
      <c r="AM71">
        <f>VLOOKUP($AA71,conf_data[],AM$3)</f>
        <v>28.583402530717599</v>
      </c>
      <c r="AN71">
        <f>VLOOKUP($AA71,conf_data[],AN$3)</f>
        <v>40.799999999999997</v>
      </c>
      <c r="AO71">
        <f>VLOOKUP($AA71,conf_data[],AO$3)</f>
        <v>9.8765887847952296</v>
      </c>
      <c r="AP71">
        <f>VLOOKUP($AA71,conf_data[],AP$3)</f>
        <v>6.1623067083948104</v>
      </c>
      <c r="AQ71">
        <f>VLOOKUP($AA71,conf_data[],AQ$3)</f>
        <v>8.5725440468334302</v>
      </c>
    </row>
    <row r="72" spans="1:43" x14ac:dyDescent="0.25">
      <c r="A72" s="2" t="s">
        <v>71</v>
      </c>
      <c r="B72" s="28">
        <v>8.0852508544921893</v>
      </c>
      <c r="K72" s="2">
        <v>8.0852508544921893</v>
      </c>
      <c r="M72" s="2" t="s">
        <v>71</v>
      </c>
      <c r="O72">
        <f>VLOOKUP(K72,Table1[],2)</f>
        <v>1440</v>
      </c>
      <c r="Y72" t="s">
        <v>91</v>
      </c>
      <c r="AA72">
        <v>2311</v>
      </c>
      <c r="AF72">
        <f>VLOOKUP($AA72,conf_data[],AF$3)</f>
        <v>1.84123083832527</v>
      </c>
      <c r="AG72">
        <f>VLOOKUP($AA72,conf_data[],AG$3)</f>
        <v>1.8415553209176201</v>
      </c>
      <c r="AH72">
        <f>VLOOKUP($AA72,conf_data[],AH$3)</f>
        <v>1.8414152166200799</v>
      </c>
      <c r="AI72">
        <f>VLOOKUP($AA72,conf_data[],AI$3)</f>
        <v>104.206331985774</v>
      </c>
      <c r="AJ72">
        <f>VLOOKUP($AA72,conf_data[],AJ$3)</f>
        <v>103.21245527067801</v>
      </c>
      <c r="AK72">
        <f>VLOOKUP($AA72,conf_data[],AK$3)</f>
        <v>102.157047896027</v>
      </c>
      <c r="AL72">
        <f>VLOOKUP($AA72,conf_data[],AL$3)</f>
        <v>64.804004779233395</v>
      </c>
      <c r="AM72">
        <f>VLOOKUP($AA72,conf_data[],AM$3)</f>
        <v>28.537840066575601</v>
      </c>
      <c r="AN72">
        <f>VLOOKUP($AA72,conf_data[],AN$3)</f>
        <v>40.700000000000003</v>
      </c>
      <c r="AO72">
        <f>VLOOKUP($AA72,conf_data[],AO$3)</f>
        <v>8.5221729810242994</v>
      </c>
      <c r="AP72">
        <f>VLOOKUP($AA72,conf_data[],AP$3)</f>
        <v>5.2770299402496903</v>
      </c>
      <c r="AQ72">
        <f>VLOOKUP($AA72,conf_data[],AQ$3)</f>
        <v>7.9939740651530196</v>
      </c>
    </row>
    <row r="73" spans="1:43" x14ac:dyDescent="0.25">
      <c r="A73" s="2" t="s">
        <v>89</v>
      </c>
      <c r="B73" s="28">
        <v>1.6196727752685498E-2</v>
      </c>
      <c r="K73" s="2">
        <v>1.6196727752685498E-2</v>
      </c>
      <c r="M73" s="2" t="s">
        <v>89</v>
      </c>
      <c r="O73">
        <f>VLOOKUP(K73,Table1[],2)</f>
        <v>1971</v>
      </c>
      <c r="Y73" t="s">
        <v>92</v>
      </c>
      <c r="AA73">
        <v>2348</v>
      </c>
      <c r="AF73">
        <f>VLOOKUP($AA73,conf_data[],AF$3)</f>
        <v>1.8598873621808301</v>
      </c>
      <c r="AG73">
        <f>VLOOKUP($AA73,conf_data[],AG$3)</f>
        <v>1.8403515968422901</v>
      </c>
      <c r="AH73">
        <f>VLOOKUP($AA73,conf_data[],AH$3)</f>
        <v>1.83885127185425</v>
      </c>
      <c r="AI73">
        <f>VLOOKUP($AA73,conf_data[],AI$3)</f>
        <v>103.926096122179</v>
      </c>
      <c r="AJ73">
        <f>VLOOKUP($AA73,conf_data[],AJ$3)</f>
        <v>106.165588211936</v>
      </c>
      <c r="AK73">
        <f>VLOOKUP($AA73,conf_data[],AK$3)</f>
        <v>105.64150690959799</v>
      </c>
      <c r="AL73">
        <f>VLOOKUP($AA73,conf_data[],AL$3)</f>
        <v>66.569480158168204</v>
      </c>
      <c r="AM73">
        <f>VLOOKUP($AA73,conf_data[],AM$3)</f>
        <v>29.3356574109207</v>
      </c>
      <c r="AN73">
        <f>VLOOKUP($AA73,conf_data[],AN$3)</f>
        <v>67</v>
      </c>
      <c r="AO73">
        <f>VLOOKUP($AA73,conf_data[],AO$3)</f>
        <v>8.6346827477258294</v>
      </c>
      <c r="AP73">
        <f>VLOOKUP($AA73,conf_data[],AP$3)</f>
        <v>6.2421179608397601</v>
      </c>
      <c r="AQ73">
        <f>VLOOKUP($AA73,conf_data[],AQ$3)</f>
        <v>8.2906661456423993</v>
      </c>
    </row>
    <row r="74" spans="1:43" x14ac:dyDescent="0.25">
      <c r="A74" s="2" t="s">
        <v>90</v>
      </c>
      <c r="B74" s="28">
        <v>1.95916748046875</v>
      </c>
      <c r="K74" s="2">
        <v>1.95916748046875</v>
      </c>
      <c r="M74" s="2" t="s">
        <v>90</v>
      </c>
      <c r="O74">
        <f>VLOOKUP(K74,Table1[],2)</f>
        <v>2220</v>
      </c>
      <c r="Y74" t="s">
        <v>93</v>
      </c>
      <c r="AA74">
        <v>2353</v>
      </c>
      <c r="AF74">
        <f>VLOOKUP($AA74,conf_data[],AF$3)</f>
        <v>1.84476177323794</v>
      </c>
      <c r="AG74">
        <f>VLOOKUP($AA74,conf_data[],AG$3)</f>
        <v>1.84259083900903</v>
      </c>
      <c r="AH74">
        <f>VLOOKUP($AA74,conf_data[],AH$3)</f>
        <v>1.84193675244292</v>
      </c>
      <c r="AI74">
        <f>VLOOKUP($AA74,conf_data[],AI$3)</f>
        <v>108.04556603235</v>
      </c>
      <c r="AJ74">
        <f>VLOOKUP($AA74,conf_data[],AJ$3)</f>
        <v>108.742585446487</v>
      </c>
      <c r="AK74">
        <f>VLOOKUP($AA74,conf_data[],AK$3)</f>
        <v>101.307631959142</v>
      </c>
      <c r="AL74">
        <f>VLOOKUP($AA74,conf_data[],AL$3)</f>
        <v>67.219621779817103</v>
      </c>
      <c r="AM74">
        <f>VLOOKUP($AA74,conf_data[],AM$3)</f>
        <v>29.576846222282398</v>
      </c>
      <c r="AN74">
        <f>VLOOKUP($AA74,conf_data[],AN$3)</f>
        <v>41.6</v>
      </c>
      <c r="AO74">
        <f>VLOOKUP($AA74,conf_data[],AO$3)</f>
        <v>8.1214740234042804</v>
      </c>
      <c r="AP74">
        <f>VLOOKUP($AA74,conf_data[],AP$3)</f>
        <v>4.4146800453521404</v>
      </c>
      <c r="AQ74">
        <f>VLOOKUP($AA74,conf_data[],AQ$3)</f>
        <v>6.5645392856281601</v>
      </c>
    </row>
    <row r="75" spans="1:43" x14ac:dyDescent="0.25">
      <c r="A75" s="2" t="s">
        <v>91</v>
      </c>
      <c r="B75" s="28">
        <v>0.25359344482421903</v>
      </c>
      <c r="K75" s="2">
        <v>0.25359344482421903</v>
      </c>
      <c r="M75" s="2" t="s">
        <v>91</v>
      </c>
      <c r="O75">
        <f>VLOOKUP(K75,Table1[],2)</f>
        <v>2311</v>
      </c>
      <c r="Y75" t="s">
        <v>94</v>
      </c>
      <c r="AA75">
        <v>2355</v>
      </c>
      <c r="AF75">
        <f>VLOOKUP($AA75,conf_data[],AF$3)</f>
        <v>1.83979428197828</v>
      </c>
      <c r="AG75">
        <f>VLOOKUP($AA75,conf_data[],AG$3)</f>
        <v>1.8412851490195601</v>
      </c>
      <c r="AH75">
        <f>VLOOKUP($AA75,conf_data[],AH$3)</f>
        <v>1.84094921168401</v>
      </c>
      <c r="AI75">
        <f>VLOOKUP($AA75,conf_data[],AI$3)</f>
        <v>99.315085426183799</v>
      </c>
      <c r="AJ75">
        <f>VLOOKUP($AA75,conf_data[],AJ$3)</f>
        <v>104.933126426283</v>
      </c>
      <c r="AK75">
        <f>VLOOKUP($AA75,conf_data[],AK$3)</f>
        <v>105.585725168379</v>
      </c>
      <c r="AL75">
        <f>VLOOKUP($AA75,conf_data[],AL$3)</f>
        <v>64.844234932153796</v>
      </c>
      <c r="AM75">
        <f>VLOOKUP($AA75,conf_data[],AM$3)</f>
        <v>28.545862340986599</v>
      </c>
      <c r="AN75">
        <f>VLOOKUP($AA75,conf_data[],AN$3)</f>
        <v>40.6</v>
      </c>
      <c r="AO75">
        <f>VLOOKUP($AA75,conf_data[],AO$3)</f>
        <v>7.6396952728081198</v>
      </c>
      <c r="AP75">
        <f>VLOOKUP($AA75,conf_data[],AP$3)</f>
        <v>4.4547691812097296</v>
      </c>
      <c r="AQ75">
        <f>VLOOKUP($AA75,conf_data[],AQ$3)</f>
        <v>7.0349806518924396</v>
      </c>
    </row>
    <row r="76" spans="1:43" x14ac:dyDescent="0.25">
      <c r="A76" s="2" t="s">
        <v>92</v>
      </c>
      <c r="B76" s="28">
        <v>0.747589111328125</v>
      </c>
      <c r="K76" s="2">
        <v>0.747589111328125</v>
      </c>
      <c r="M76" s="2" t="s">
        <v>92</v>
      </c>
      <c r="O76">
        <f>VLOOKUP(K76,Table1[],2)</f>
        <v>2348</v>
      </c>
      <c r="Y76" t="s">
        <v>95</v>
      </c>
      <c r="AA76">
        <v>2439</v>
      </c>
      <c r="AF76">
        <f>VLOOKUP($AA76,conf_data[],AF$3)</f>
        <v>1.83985733142545</v>
      </c>
      <c r="AG76">
        <f>VLOOKUP($AA76,conf_data[],AG$3)</f>
        <v>1.8415463610781</v>
      </c>
      <c r="AH76">
        <f>VLOOKUP($AA76,conf_data[],AH$3)</f>
        <v>1.8410458983958</v>
      </c>
      <c r="AI76">
        <f>VLOOKUP($AA76,conf_data[],AI$3)</f>
        <v>105.77419900731699</v>
      </c>
      <c r="AJ76">
        <f>VLOOKUP($AA76,conf_data[],AJ$3)</f>
        <v>105.927370119141</v>
      </c>
      <c r="AK76">
        <f>VLOOKUP($AA76,conf_data[],AK$3)</f>
        <v>98.921460692305601</v>
      </c>
      <c r="AL76">
        <f>VLOOKUP($AA76,conf_data[],AL$3)</f>
        <v>65.054622149251699</v>
      </c>
      <c r="AM76">
        <f>VLOOKUP($AA76,conf_data[],AM$3)</f>
        <v>28.636119784859801</v>
      </c>
      <c r="AN76">
        <f>VLOOKUP($AA76,conf_data[],AN$3)</f>
        <v>40.700000000000003</v>
      </c>
      <c r="AO76">
        <f>VLOOKUP($AA76,conf_data[],AO$3)</f>
        <v>9.1408268441093501</v>
      </c>
      <c r="AP76">
        <f>VLOOKUP($AA76,conf_data[],AP$3)</f>
        <v>5.7485780783369496</v>
      </c>
      <c r="AQ76">
        <f>VLOOKUP($AA76,conf_data[],AQ$3)</f>
        <v>7.6155973413485301</v>
      </c>
    </row>
    <row r="77" spans="1:43" x14ac:dyDescent="0.25">
      <c r="A77" s="2" t="s">
        <v>93</v>
      </c>
      <c r="B77" s="28">
        <v>7.2959365844726598</v>
      </c>
      <c r="K77" s="2">
        <v>7.2959365844726598</v>
      </c>
      <c r="M77" s="2" t="s">
        <v>93</v>
      </c>
      <c r="O77">
        <f>VLOOKUP(K77,Table1[],2)</f>
        <v>2353</v>
      </c>
      <c r="Y77" t="s">
        <v>96</v>
      </c>
      <c r="AA77">
        <v>2446</v>
      </c>
      <c r="AF77">
        <f>VLOOKUP($AA77,conf_data[],AF$3)</f>
        <v>1.8620026852827001</v>
      </c>
      <c r="AG77">
        <f>VLOOKUP($AA77,conf_data[],AG$3)</f>
        <v>1.84349016813217</v>
      </c>
      <c r="AH77">
        <f>VLOOKUP($AA77,conf_data[],AH$3)</f>
        <v>1.8427536460417</v>
      </c>
      <c r="AI77">
        <f>VLOOKUP($AA77,conf_data[],AI$3)</f>
        <v>106.692419161255</v>
      </c>
      <c r="AJ77">
        <f>VLOOKUP($AA77,conf_data[],AJ$3)</f>
        <v>98.758974677550597</v>
      </c>
      <c r="AK77">
        <f>VLOOKUP($AA77,conf_data[],AK$3)</f>
        <v>108.44713699222299</v>
      </c>
      <c r="AL77">
        <f>VLOOKUP($AA77,conf_data[],AL$3)</f>
        <v>65.965607629537899</v>
      </c>
      <c r="AM77">
        <f>VLOOKUP($AA77,conf_data[],AM$3)</f>
        <v>29.112093166584401</v>
      </c>
      <c r="AN77">
        <f>VLOOKUP($AA77,conf_data[],AN$3)</f>
        <v>42.1</v>
      </c>
      <c r="AO77">
        <f>VLOOKUP($AA77,conf_data[],AO$3)</f>
        <v>7.5891381242165101</v>
      </c>
      <c r="AP77">
        <f>VLOOKUP($AA77,conf_data[],AP$3)</f>
        <v>4.2764763203281504</v>
      </c>
      <c r="AQ77">
        <f>VLOOKUP($AA77,conf_data[],AQ$3)</f>
        <v>7.1505000755835502</v>
      </c>
    </row>
    <row r="78" spans="1:43" x14ac:dyDescent="0.25">
      <c r="A78" s="2" t="s">
        <v>94</v>
      </c>
      <c r="B78" s="28">
        <v>1.6326904296875E-3</v>
      </c>
      <c r="K78" s="2">
        <v>1.6326904296875E-3</v>
      </c>
      <c r="M78" s="2" t="s">
        <v>94</v>
      </c>
      <c r="O78">
        <f>VLOOKUP(K78,Table1[],2)</f>
        <v>2355</v>
      </c>
      <c r="Y78" t="s">
        <v>97</v>
      </c>
      <c r="AA78">
        <v>2450</v>
      </c>
      <c r="AF78">
        <f>VLOOKUP($AA78,conf_data[],AF$3)</f>
        <v>1.86328124554507</v>
      </c>
      <c r="AG78">
        <f>VLOOKUP($AA78,conf_data[],AG$3)</f>
        <v>1.8634068262191099</v>
      </c>
      <c r="AH78">
        <f>VLOOKUP($AA78,conf_data[],AH$3)</f>
        <v>1.8634615638644101</v>
      </c>
      <c r="AI78">
        <f>VLOOKUP($AA78,conf_data[],AI$3)</f>
        <v>107.092921334195</v>
      </c>
      <c r="AJ78">
        <f>VLOOKUP($AA78,conf_data[],AJ$3)</f>
        <v>106.959927532793</v>
      </c>
      <c r="AK78">
        <f>VLOOKUP($AA78,conf_data[],AK$3)</f>
        <v>107.14693159722501</v>
      </c>
      <c r="AL78">
        <f>VLOOKUP($AA78,conf_data[],AL$3)</f>
        <v>68.219585366560807</v>
      </c>
      <c r="AM78">
        <f>VLOOKUP($AA78,conf_data[],AM$3)</f>
        <v>30.2138209309161</v>
      </c>
      <c r="AN78">
        <f>VLOOKUP($AA78,conf_data[],AN$3)</f>
        <v>48.9</v>
      </c>
      <c r="AO78">
        <f>VLOOKUP($AA78,conf_data[],AO$3)</f>
        <v>7.41485806040897</v>
      </c>
      <c r="AP78">
        <f>VLOOKUP($AA78,conf_data[],AP$3)</f>
        <v>4.98754989884889</v>
      </c>
      <c r="AQ78">
        <f>VLOOKUP($AA78,conf_data[],AQ$3)</f>
        <v>7.0751346842538796</v>
      </c>
    </row>
    <row r="79" spans="1:43" x14ac:dyDescent="0.25">
      <c r="A79" s="2" t="s">
        <v>95</v>
      </c>
      <c r="B79" s="28">
        <v>0.6922607421875</v>
      </c>
      <c r="K79" s="2">
        <v>0.6922607421875</v>
      </c>
      <c r="M79" s="2" t="s">
        <v>95</v>
      </c>
      <c r="O79">
        <f>VLOOKUP(K79,Table1[],2)</f>
        <v>2439</v>
      </c>
      <c r="Y79" t="s">
        <v>72</v>
      </c>
      <c r="AA79">
        <v>1444</v>
      </c>
      <c r="AF79">
        <f>VLOOKUP($AA79,conf_data[],AF$3)</f>
        <v>1.8179092386585201</v>
      </c>
      <c r="AG79">
        <f>VLOOKUP($AA79,conf_data[],AG$3)</f>
        <v>1.8175340436976599</v>
      </c>
      <c r="AH79">
        <f>VLOOKUP($AA79,conf_data[],AH$3)</f>
        <v>1.8182021339773999</v>
      </c>
      <c r="AI79">
        <f>VLOOKUP($AA79,conf_data[],AI$3)</f>
        <v>96.312222078400694</v>
      </c>
      <c r="AJ79">
        <f>VLOOKUP($AA79,conf_data[],AJ$3)</f>
        <v>96.379497609048599</v>
      </c>
      <c r="AK79">
        <f>VLOOKUP($AA79,conf_data[],AK$3)</f>
        <v>96.479455781402606</v>
      </c>
      <c r="AL79">
        <f>VLOOKUP($AA79,conf_data[],AL$3)</f>
        <v>59.399421230920296</v>
      </c>
      <c r="AM79">
        <f>VLOOKUP($AA79,conf_data[],AM$3)</f>
        <v>26.019395515854601</v>
      </c>
      <c r="AN79">
        <f>VLOOKUP($AA79,conf_data[],AN$3)</f>
        <v>35.700000000000003</v>
      </c>
      <c r="AO79">
        <f>VLOOKUP($AA79,conf_data[],AO$3)</f>
        <v>6.7540992306105396</v>
      </c>
      <c r="AP79">
        <f>VLOOKUP($AA79,conf_data[],AP$3)</f>
        <v>4.1671176559313201</v>
      </c>
      <c r="AQ79">
        <f>VLOOKUP($AA79,conf_data[],AQ$3)</f>
        <v>5.7463327837160696</v>
      </c>
    </row>
    <row r="80" spans="1:43" x14ac:dyDescent="0.25">
      <c r="A80" s="2" t="s">
        <v>96</v>
      </c>
      <c r="B80" s="28">
        <v>5.8548355102539098</v>
      </c>
      <c r="K80" s="2">
        <v>5.8548355102539098</v>
      </c>
      <c r="M80" s="2" t="s">
        <v>96</v>
      </c>
      <c r="O80">
        <f>VLOOKUP(K80,Table1[],2)</f>
        <v>2446</v>
      </c>
      <c r="Y80" t="s">
        <v>73</v>
      </c>
      <c r="AA80">
        <v>1454</v>
      </c>
      <c r="AF80">
        <f>VLOOKUP($AA80,conf_data[],AF$3)</f>
        <v>1.8366374165849899</v>
      </c>
      <c r="AG80">
        <f>VLOOKUP($AA80,conf_data[],AG$3)</f>
        <v>1.8376215606049</v>
      </c>
      <c r="AH80">
        <f>VLOOKUP($AA80,conf_data[],AH$3)</f>
        <v>1.8365323302354299</v>
      </c>
      <c r="AI80">
        <f>VLOOKUP($AA80,conf_data[],AI$3)</f>
        <v>101.761479513159</v>
      </c>
      <c r="AJ80">
        <f>VLOOKUP($AA80,conf_data[],AJ$3)</f>
        <v>101.734677364277</v>
      </c>
      <c r="AK80">
        <f>VLOOKUP($AA80,conf_data[],AK$3)</f>
        <v>101.737029744449</v>
      </c>
      <c r="AL80">
        <f>VLOOKUP($AA80,conf_data[],AL$3)</f>
        <v>63.6046360195337</v>
      </c>
      <c r="AM80">
        <f>VLOOKUP($AA80,conf_data[],AM$3)</f>
        <v>27.984395959966101</v>
      </c>
      <c r="AN80">
        <f>VLOOKUP($AA80,conf_data[],AN$3)</f>
        <v>37.9</v>
      </c>
      <c r="AO80">
        <f>VLOOKUP($AA80,conf_data[],AO$3)</f>
        <v>6.5386851898068103</v>
      </c>
      <c r="AP80">
        <f>VLOOKUP($AA80,conf_data[],AP$3)</f>
        <v>4.3115879577856902</v>
      </c>
      <c r="AQ80">
        <f>VLOOKUP($AA80,conf_data[],AQ$3)</f>
        <v>5.9863108851066702</v>
      </c>
    </row>
    <row r="81" spans="1:43" x14ac:dyDescent="0.25">
      <c r="A81" s="2" t="s">
        <v>97</v>
      </c>
      <c r="B81" s="28">
        <v>1.39617919921875E-2</v>
      </c>
      <c r="K81" s="2">
        <v>1.39617919921875E-2</v>
      </c>
      <c r="M81" s="2" t="s">
        <v>97</v>
      </c>
      <c r="O81">
        <f>VLOOKUP(K81,Table1[],2)</f>
        <v>2450</v>
      </c>
      <c r="Y81" t="s">
        <v>74</v>
      </c>
      <c r="AA81">
        <v>1466</v>
      </c>
      <c r="AF81">
        <f>VLOOKUP($AA81,conf_data[],AF$3)</f>
        <v>1.84323140164223</v>
      </c>
      <c r="AG81">
        <f>VLOOKUP($AA81,conf_data[],AG$3)</f>
        <v>1.8529905558313</v>
      </c>
      <c r="AH81">
        <f>VLOOKUP($AA81,conf_data[],AH$3)</f>
        <v>1.84301953326599</v>
      </c>
      <c r="AI81">
        <f>VLOOKUP($AA81,conf_data[],AI$3)</f>
        <v>102.740007947393</v>
      </c>
      <c r="AJ81">
        <f>VLOOKUP($AA81,conf_data[],AJ$3)</f>
        <v>107.827025876684</v>
      </c>
      <c r="AK81">
        <f>VLOOKUP($AA81,conf_data[],AK$3)</f>
        <v>109.36157062775401</v>
      </c>
      <c r="AL81">
        <f>VLOOKUP($AA81,conf_data[],AL$3)</f>
        <v>67.786172387177302</v>
      </c>
      <c r="AM81">
        <f>VLOOKUP($AA81,conf_data[],AM$3)</f>
        <v>29.8502437142172</v>
      </c>
      <c r="AN81">
        <f>VLOOKUP($AA81,conf_data[],AN$3)</f>
        <v>41.8</v>
      </c>
      <c r="AO81">
        <f>VLOOKUP($AA81,conf_data[],AO$3)</f>
        <v>11.6160430407683</v>
      </c>
      <c r="AP81">
        <f>VLOOKUP($AA81,conf_data[],AP$3)</f>
        <v>4.7101117026714396</v>
      </c>
      <c r="AQ81">
        <f>VLOOKUP($AA81,conf_data[],AQ$3)</f>
        <v>8.2083362468239596</v>
      </c>
    </row>
    <row r="82" spans="1:43" x14ac:dyDescent="0.25">
      <c r="A82" s="2" t="s">
        <v>72</v>
      </c>
      <c r="B82" s="28">
        <v>0.221244812011719</v>
      </c>
      <c r="K82" s="2">
        <v>0.221244812011719</v>
      </c>
      <c r="M82" s="2" t="s">
        <v>72</v>
      </c>
      <c r="O82">
        <f>VLOOKUP(K82,Table1[],2)</f>
        <v>1444</v>
      </c>
      <c r="Y82" t="s">
        <v>75</v>
      </c>
      <c r="AA82">
        <v>1497</v>
      </c>
      <c r="AF82">
        <f>VLOOKUP($AA82,conf_data[],AF$3)</f>
        <v>1.85173054195258</v>
      </c>
      <c r="AG82">
        <f>VLOOKUP($AA82,conf_data[],AG$3)</f>
        <v>1.8424556982462199</v>
      </c>
      <c r="AH82">
        <f>VLOOKUP($AA82,conf_data[],AH$3)</f>
        <v>1.8513808360248301</v>
      </c>
      <c r="AI82">
        <f>VLOOKUP($AA82,conf_data[],AI$3)</f>
        <v>107.30458701196601</v>
      </c>
      <c r="AJ82">
        <f>VLOOKUP($AA82,conf_data[],AJ$3)</f>
        <v>108.0264780033</v>
      </c>
      <c r="AK82">
        <f>VLOOKUP($AA82,conf_data[],AK$3)</f>
        <v>102.66036654929999</v>
      </c>
      <c r="AL82">
        <f>VLOOKUP($AA82,conf_data[],AL$3)</f>
        <v>67.214039945971706</v>
      </c>
      <c r="AM82">
        <f>VLOOKUP($AA82,conf_data[],AM$3)</f>
        <v>29.629666533487999</v>
      </c>
      <c r="AN82">
        <f>VLOOKUP($AA82,conf_data[],AN$3)</f>
        <v>50.2</v>
      </c>
      <c r="AO82">
        <f>VLOOKUP($AA82,conf_data[],AO$3)</f>
        <v>8.3722373198747899</v>
      </c>
      <c r="AP82">
        <f>VLOOKUP($AA82,conf_data[],AP$3)</f>
        <v>4.2737039138427297</v>
      </c>
      <c r="AQ82">
        <f>VLOOKUP($AA82,conf_data[],AQ$3)</f>
        <v>6.5335098770998599</v>
      </c>
    </row>
    <row r="83" spans="1:43" x14ac:dyDescent="0.25">
      <c r="A83" s="2" t="s">
        <v>73</v>
      </c>
      <c r="B83" s="28">
        <v>7.2711334228515598</v>
      </c>
      <c r="K83" s="2">
        <v>7.2711334228515598</v>
      </c>
      <c r="M83" s="2" t="s">
        <v>73</v>
      </c>
      <c r="O83">
        <f>VLOOKUP(K83,Table1[],2)</f>
        <v>1454</v>
      </c>
      <c r="Y83" t="s">
        <v>76</v>
      </c>
      <c r="AA83">
        <v>1527</v>
      </c>
      <c r="AF83">
        <f>VLOOKUP($AA83,conf_data[],AF$3)</f>
        <v>1.8523684838605901</v>
      </c>
      <c r="AG83">
        <f>VLOOKUP($AA83,conf_data[],AG$3)</f>
        <v>1.85147643787329</v>
      </c>
      <c r="AH83">
        <f>VLOOKUP($AA83,conf_data[],AH$3)</f>
        <v>1.85236956355906</v>
      </c>
      <c r="AI83">
        <f>VLOOKUP($AA83,conf_data[],AI$3)</f>
        <v>108.328758975722</v>
      </c>
      <c r="AJ83">
        <f>VLOOKUP($AA83,conf_data[],AJ$3)</f>
        <v>109.93402694682899</v>
      </c>
      <c r="AK83">
        <f>VLOOKUP($AA83,conf_data[],AK$3)</f>
        <v>101.487025684663</v>
      </c>
      <c r="AL83">
        <f>VLOOKUP($AA83,conf_data[],AL$3)</f>
        <v>67.706291658841394</v>
      </c>
      <c r="AM83">
        <f>VLOOKUP($AA83,conf_data[],AM$3)</f>
        <v>29.8740771434252</v>
      </c>
      <c r="AN83">
        <f>VLOOKUP($AA83,conf_data[],AN$3)</f>
        <v>50.5</v>
      </c>
      <c r="AO83">
        <f>VLOOKUP($AA83,conf_data[],AO$3)</f>
        <v>8.4789679199194108</v>
      </c>
      <c r="AP83">
        <f>VLOOKUP($AA83,conf_data[],AP$3)</f>
        <v>4.2842343010656903</v>
      </c>
      <c r="AQ83">
        <f>VLOOKUP($AA83,conf_data[],AQ$3)</f>
        <v>6.6034814868688301</v>
      </c>
    </row>
    <row r="84" spans="1:43" x14ac:dyDescent="0.25">
      <c r="A84" s="2" t="s">
        <v>74</v>
      </c>
      <c r="B84" s="28">
        <v>6.6584167480468803</v>
      </c>
      <c r="K84" s="2">
        <v>6.6584167480468803</v>
      </c>
      <c r="M84" s="2" t="s">
        <v>74</v>
      </c>
      <c r="O84">
        <f>VLOOKUP(K84,Table1[],2)</f>
        <v>1466</v>
      </c>
      <c r="Y84" t="s">
        <v>77</v>
      </c>
      <c r="AA84">
        <v>1693</v>
      </c>
      <c r="AF84">
        <f>VLOOKUP($AA84,conf_data[],AF$3)</f>
        <v>1.8426616618359399</v>
      </c>
      <c r="AG84">
        <f>VLOOKUP($AA84,conf_data[],AG$3)</f>
        <v>1.8405993589045899</v>
      </c>
      <c r="AH84">
        <f>VLOOKUP($AA84,conf_data[],AH$3)</f>
        <v>1.8430404227796999</v>
      </c>
      <c r="AI84">
        <f>VLOOKUP($AA84,conf_data[],AI$3)</f>
        <v>105.042797990049</v>
      </c>
      <c r="AJ84">
        <f>VLOOKUP($AA84,conf_data[],AJ$3)</f>
        <v>99.0940054032436</v>
      </c>
      <c r="AK84">
        <f>VLOOKUP($AA84,conf_data[],AK$3)</f>
        <v>104.87430919521699</v>
      </c>
      <c r="AL84">
        <f>VLOOKUP($AA84,conf_data[],AL$3)</f>
        <v>64.615156733186495</v>
      </c>
      <c r="AM84">
        <f>VLOOKUP($AA84,conf_data[],AM$3)</f>
        <v>28.4623900490663</v>
      </c>
      <c r="AN84">
        <f>VLOOKUP($AA84,conf_data[],AN$3)</f>
        <v>40.4</v>
      </c>
      <c r="AO84">
        <f>VLOOKUP($AA84,conf_data[],AO$3)</f>
        <v>7.6630886277374399</v>
      </c>
      <c r="AP84">
        <f>VLOOKUP($AA84,conf_data[],AP$3)</f>
        <v>4.9214942951907199</v>
      </c>
      <c r="AQ84">
        <f>VLOOKUP($AA84,conf_data[],AQ$3)</f>
        <v>8.2622277000654201</v>
      </c>
    </row>
    <row r="85" spans="1:43" x14ac:dyDescent="0.25">
      <c r="A85" s="2" t="s">
        <v>75</v>
      </c>
      <c r="B85" s="28">
        <v>11.4017448425293</v>
      </c>
      <c r="K85" s="2">
        <v>11.4017448425293</v>
      </c>
      <c r="M85" s="2" t="s">
        <v>75</v>
      </c>
      <c r="O85">
        <f>VLOOKUP(K85,Table1[],2)</f>
        <v>1497</v>
      </c>
      <c r="Y85" t="s">
        <v>78</v>
      </c>
      <c r="AA85">
        <v>1741</v>
      </c>
      <c r="AF85">
        <f>VLOOKUP($AA85,conf_data[],AF$3)</f>
        <v>1.84067949409993</v>
      </c>
      <c r="AG85">
        <f>VLOOKUP($AA85,conf_data[],AG$3)</f>
        <v>1.8419625403357101</v>
      </c>
      <c r="AH85">
        <f>VLOOKUP($AA85,conf_data[],AH$3)</f>
        <v>1.84265270737597</v>
      </c>
      <c r="AI85">
        <f>VLOOKUP($AA85,conf_data[],AI$3)</f>
        <v>105.09615253611599</v>
      </c>
      <c r="AJ85">
        <f>VLOOKUP($AA85,conf_data[],AJ$3)</f>
        <v>104.80384570339901</v>
      </c>
      <c r="AK85">
        <f>VLOOKUP($AA85,conf_data[],AK$3)</f>
        <v>99.111189824554202</v>
      </c>
      <c r="AL85">
        <f>VLOOKUP($AA85,conf_data[],AL$3)</f>
        <v>64.615250571650904</v>
      </c>
      <c r="AM85">
        <f>VLOOKUP($AA85,conf_data[],AM$3)</f>
        <v>28.459067622421301</v>
      </c>
      <c r="AN85">
        <f>VLOOKUP($AA85,conf_data[],AN$3)</f>
        <v>40.4</v>
      </c>
      <c r="AO85">
        <f>VLOOKUP($AA85,conf_data[],AO$3)</f>
        <v>8.3525409691688708</v>
      </c>
      <c r="AP85">
        <f>VLOOKUP($AA85,conf_data[],AP$3)</f>
        <v>4.5999498089928901</v>
      </c>
      <c r="AQ85">
        <f>VLOOKUP($AA85,conf_data[],AQ$3)</f>
        <v>8.5301000069425399</v>
      </c>
    </row>
    <row r="86" spans="1:43" x14ac:dyDescent="0.25">
      <c r="A86" s="2" t="s">
        <v>76</v>
      </c>
      <c r="B86" s="28">
        <v>12.572654724121101</v>
      </c>
      <c r="K86" s="2">
        <v>12.572654724121101</v>
      </c>
      <c r="M86" s="2" t="s">
        <v>76</v>
      </c>
      <c r="O86">
        <f>VLOOKUP(K86,Table1[],2)</f>
        <v>1527</v>
      </c>
    </row>
    <row r="87" spans="1:43" x14ac:dyDescent="0.25">
      <c r="A87" s="2" t="s">
        <v>77</v>
      </c>
      <c r="B87" s="28">
        <v>3.8069763183593799</v>
      </c>
      <c r="K87" s="2">
        <v>3.8069763183593799</v>
      </c>
      <c r="M87" s="2" t="s">
        <v>77</v>
      </c>
      <c r="O87">
        <f>VLOOKUP(K87,Table1[],2)</f>
        <v>1693</v>
      </c>
    </row>
    <row r="88" spans="1:43" x14ac:dyDescent="0.25">
      <c r="A88" s="2" t="s">
        <v>78</v>
      </c>
      <c r="B88" s="28">
        <v>0.30059051513671903</v>
      </c>
      <c r="K88" s="2">
        <v>0.30059051513671903</v>
      </c>
      <c r="M88" s="2" t="s">
        <v>78</v>
      </c>
      <c r="O88">
        <f>VLOOKUP(K88,Table1[],2)</f>
        <v>1741</v>
      </c>
    </row>
    <row r="89" spans="1:43" x14ac:dyDescent="0.25">
      <c r="A89" s="2" t="s">
        <v>106</v>
      </c>
      <c r="B89" s="28">
        <v>12.5906066894531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B2BE-7B3A-4B57-A89C-7487B42B744E}">
  <dimension ref="A1:AK88"/>
  <sheetViews>
    <sheetView workbookViewId="0">
      <selection activeCell="C13" sqref="C13"/>
    </sheetView>
  </sheetViews>
  <sheetFormatPr defaultRowHeight="14.3" x14ac:dyDescent="0.25"/>
  <cols>
    <col min="1" max="1" width="26.875" bestFit="1" customWidth="1"/>
    <col min="2" max="2" width="16.25" bestFit="1" customWidth="1"/>
    <col min="3" max="4" width="11.875" bestFit="1" customWidth="1"/>
    <col min="5" max="5" width="12.75" bestFit="1" customWidth="1"/>
    <col min="6" max="10" width="11.875" bestFit="1" customWidth="1"/>
    <col min="11" max="11" width="23.5" bestFit="1" customWidth="1"/>
    <col min="12" max="12" width="19.75" bestFit="1" customWidth="1"/>
    <col min="13" max="13" width="20" bestFit="1" customWidth="1"/>
    <col min="14" max="14" width="23" bestFit="1" customWidth="1"/>
    <col min="15" max="15" width="19.25" bestFit="1" customWidth="1"/>
    <col min="16" max="16" width="19.5" bestFit="1" customWidth="1"/>
    <col min="17" max="17" width="20.125" bestFit="1" customWidth="1"/>
    <col min="18" max="18" width="16.625" bestFit="1" customWidth="1"/>
    <col min="19" max="19" width="16.375" bestFit="1" customWidth="1"/>
    <col min="20" max="20" width="19" bestFit="1" customWidth="1"/>
    <col min="21" max="21" width="18.75" bestFit="1" customWidth="1"/>
    <col min="22" max="22" width="22.5" bestFit="1" customWidth="1"/>
    <col min="23" max="23" width="21.75" bestFit="1" customWidth="1"/>
    <col min="24" max="24" width="21.5" bestFit="1" customWidth="1"/>
    <col min="25" max="25" width="25.125" bestFit="1" customWidth="1"/>
    <col min="26" max="26" width="19" bestFit="1" customWidth="1"/>
    <col min="27" max="27" width="18.75" bestFit="1" customWidth="1"/>
    <col min="28" max="28" width="22.5" bestFit="1" customWidth="1"/>
    <col min="29" max="29" width="22.625" bestFit="1" customWidth="1"/>
    <col min="30" max="30" width="22.375" bestFit="1" customWidth="1"/>
    <col min="31" max="31" width="26.125" bestFit="1" customWidth="1"/>
    <col min="32" max="32" width="22.625" bestFit="1" customWidth="1"/>
    <col min="33" max="33" width="22.375" bestFit="1" customWidth="1"/>
    <col min="34" max="34" width="26.125" bestFit="1" customWidth="1"/>
    <col min="35" max="35" width="22.625" bestFit="1" customWidth="1"/>
    <col min="36" max="36" width="22.375" bestFit="1" customWidth="1"/>
    <col min="37" max="37" width="26.125" bestFit="1" customWidth="1"/>
    <col min="38" max="51" width="11.875" bestFit="1" customWidth="1"/>
    <col min="52" max="52" width="10.875" bestFit="1" customWidth="1"/>
    <col min="53" max="54" width="11.875" bestFit="1" customWidth="1"/>
    <col min="55" max="55" width="10.875" bestFit="1" customWidth="1"/>
    <col min="56" max="61" width="11.875" bestFit="1" customWidth="1"/>
    <col min="62" max="62" width="10.875" bestFit="1" customWidth="1"/>
    <col min="63" max="88" width="11.875" bestFit="1" customWidth="1"/>
    <col min="89" max="90" width="10.875" bestFit="1" customWidth="1"/>
    <col min="91" max="93" width="11.875" bestFit="1" customWidth="1"/>
    <col min="94" max="94" width="10.875" bestFit="1" customWidth="1"/>
    <col min="95" max="99" width="11.875" bestFit="1" customWidth="1"/>
    <col min="100" max="100" width="10.875" bestFit="1" customWidth="1"/>
    <col min="101" max="104" width="11.875" bestFit="1" customWidth="1"/>
    <col min="105" max="105" width="10.875" bestFit="1" customWidth="1"/>
    <col min="106" max="107" width="11.875" bestFit="1" customWidth="1"/>
    <col min="108" max="108" width="10.875" bestFit="1" customWidth="1"/>
    <col min="109" max="121" width="11.875" bestFit="1" customWidth="1"/>
    <col min="122" max="122" width="10.875" bestFit="1" customWidth="1"/>
    <col min="123" max="145" width="11.875" bestFit="1" customWidth="1"/>
    <col min="146" max="146" width="10.875" bestFit="1" customWidth="1"/>
    <col min="147" max="186" width="11.875" bestFit="1" customWidth="1"/>
    <col min="187" max="187" width="10.875" bestFit="1" customWidth="1"/>
    <col min="188" max="210" width="11.875" bestFit="1" customWidth="1"/>
    <col min="211" max="211" width="10.875" bestFit="1" customWidth="1"/>
    <col min="212" max="237" width="11.875" bestFit="1" customWidth="1"/>
    <col min="238" max="238" width="9.875" bestFit="1" customWidth="1"/>
    <col min="239" max="254" width="11.875" bestFit="1" customWidth="1"/>
    <col min="255" max="255" width="10.875" bestFit="1" customWidth="1"/>
    <col min="256" max="267" width="11.875" bestFit="1" customWidth="1"/>
    <col min="268" max="268" width="10.875" bestFit="1" customWidth="1"/>
    <col min="269" max="272" width="11.875" bestFit="1" customWidth="1"/>
    <col min="273" max="273" width="10.875" bestFit="1" customWidth="1"/>
    <col min="274" max="275" width="11.875" bestFit="1" customWidth="1"/>
    <col min="276" max="276" width="10.875" bestFit="1" customWidth="1"/>
    <col min="277" max="277" width="11.875" bestFit="1" customWidth="1"/>
    <col min="278" max="278" width="10.875" bestFit="1" customWidth="1"/>
    <col min="279" max="292" width="11.875" bestFit="1" customWidth="1"/>
    <col min="293" max="293" width="10.875" bestFit="1" customWidth="1"/>
    <col min="294" max="307" width="11.875" bestFit="1" customWidth="1"/>
    <col min="308" max="308" width="10.875" bestFit="1" customWidth="1"/>
    <col min="309" max="325" width="11.875" bestFit="1" customWidth="1"/>
    <col min="326" max="326" width="10.875" bestFit="1" customWidth="1"/>
    <col min="327" max="333" width="11.875" bestFit="1" customWidth="1"/>
    <col min="334" max="334" width="10.875" bestFit="1" customWidth="1"/>
    <col min="335" max="346" width="11.875" bestFit="1" customWidth="1"/>
    <col min="347" max="348" width="10.875" bestFit="1" customWidth="1"/>
    <col min="349" max="352" width="11.875" bestFit="1" customWidth="1"/>
    <col min="353" max="353" width="10.875" bestFit="1" customWidth="1"/>
    <col min="354" max="376" width="11.875" bestFit="1" customWidth="1"/>
    <col min="377" max="377" width="9.875" bestFit="1" customWidth="1"/>
    <col min="378" max="378" width="11.875" bestFit="1" customWidth="1"/>
    <col min="379" max="379" width="10.875" bestFit="1" customWidth="1"/>
    <col min="380" max="381" width="11.875" bestFit="1" customWidth="1"/>
    <col min="382" max="382" width="10.875" bestFit="1" customWidth="1"/>
    <col min="383" max="403" width="11.875" bestFit="1" customWidth="1"/>
    <col min="404" max="405" width="10.875" bestFit="1" customWidth="1"/>
    <col min="406" max="432" width="11.875" bestFit="1" customWidth="1"/>
    <col min="433" max="433" width="10.875" bestFit="1" customWidth="1"/>
    <col min="434" max="446" width="11.875" bestFit="1" customWidth="1"/>
    <col min="447" max="447" width="10.875" bestFit="1" customWidth="1"/>
    <col min="448" max="477" width="11.875" bestFit="1" customWidth="1"/>
    <col min="478" max="478" width="10.875" bestFit="1" customWidth="1"/>
    <col min="479" max="481" width="11.875" bestFit="1" customWidth="1"/>
    <col min="482" max="482" width="9.875" bestFit="1" customWidth="1"/>
    <col min="483" max="489" width="11.875" bestFit="1" customWidth="1"/>
    <col min="490" max="490" width="9.875" bestFit="1" customWidth="1"/>
    <col min="491" max="491" width="10.875" bestFit="1" customWidth="1"/>
    <col min="492" max="505" width="11.875" bestFit="1" customWidth="1"/>
    <col min="506" max="506" width="10.875" bestFit="1" customWidth="1"/>
    <col min="507" max="516" width="11.875" bestFit="1" customWidth="1"/>
    <col min="517" max="517" width="10.875" bestFit="1" customWidth="1"/>
    <col min="518" max="518" width="11.875" bestFit="1" customWidth="1"/>
    <col min="519" max="519" width="10.875" bestFit="1" customWidth="1"/>
    <col min="520" max="541" width="11.875" bestFit="1" customWidth="1"/>
    <col min="542" max="542" width="10.875" bestFit="1" customWidth="1"/>
    <col min="543" max="543" width="11.875" bestFit="1" customWidth="1"/>
    <col min="544" max="544" width="10.875" bestFit="1" customWidth="1"/>
    <col min="545" max="567" width="11.875" bestFit="1" customWidth="1"/>
    <col min="568" max="568" width="10.875" bestFit="1" customWidth="1"/>
    <col min="569" max="582" width="11.875" bestFit="1" customWidth="1"/>
    <col min="583" max="583" width="10.875" bestFit="1" customWidth="1"/>
    <col min="584" max="589" width="11.875" bestFit="1" customWidth="1"/>
    <col min="590" max="590" width="10.875" bestFit="1" customWidth="1"/>
    <col min="591" max="591" width="11.875" bestFit="1" customWidth="1"/>
    <col min="592" max="592" width="10.875" bestFit="1" customWidth="1"/>
    <col min="593" max="597" width="11.875" bestFit="1" customWidth="1"/>
    <col min="598" max="598" width="10.875" bestFit="1" customWidth="1"/>
    <col min="599" max="603" width="11.875" bestFit="1" customWidth="1"/>
    <col min="604" max="604" width="10.875" bestFit="1" customWidth="1"/>
    <col min="605" max="605" width="11.875" bestFit="1" customWidth="1"/>
    <col min="606" max="606" width="10.875" bestFit="1" customWidth="1"/>
    <col min="607" max="610" width="11.875" bestFit="1" customWidth="1"/>
    <col min="611" max="612" width="10.875" bestFit="1" customWidth="1"/>
    <col min="613" max="625" width="11.875" bestFit="1" customWidth="1"/>
    <col min="626" max="626" width="10.875" bestFit="1" customWidth="1"/>
    <col min="627" max="683" width="11.875" bestFit="1" customWidth="1"/>
    <col min="684" max="684" width="10.875" bestFit="1" customWidth="1"/>
    <col min="685" max="700" width="11.875" bestFit="1" customWidth="1"/>
    <col min="701" max="701" width="10.875" bestFit="1" customWidth="1"/>
    <col min="702" max="702" width="11.875" bestFit="1" customWidth="1"/>
    <col min="703" max="703" width="10.875" bestFit="1" customWidth="1"/>
    <col min="704" max="708" width="11.875" bestFit="1" customWidth="1"/>
    <col min="709" max="709" width="10.875" bestFit="1" customWidth="1"/>
    <col min="710" max="713" width="11.875" bestFit="1" customWidth="1"/>
    <col min="714" max="714" width="10.875" bestFit="1" customWidth="1"/>
    <col min="715" max="729" width="11.875" bestFit="1" customWidth="1"/>
    <col min="730" max="730" width="10.875" bestFit="1" customWidth="1"/>
    <col min="731" max="748" width="11.875" bestFit="1" customWidth="1"/>
    <col min="749" max="749" width="10.875" bestFit="1" customWidth="1"/>
    <col min="750" max="750" width="9.875" bestFit="1" customWidth="1"/>
    <col min="751" max="751" width="11.875" bestFit="1" customWidth="1"/>
    <col min="752" max="752" width="10.875" bestFit="1" customWidth="1"/>
    <col min="753" max="753" width="11.875" bestFit="1" customWidth="1"/>
    <col min="754" max="754" width="9.875" bestFit="1" customWidth="1"/>
    <col min="755" max="755" width="11.875" bestFit="1" customWidth="1"/>
    <col min="756" max="756" width="10.875" bestFit="1" customWidth="1"/>
    <col min="757" max="764" width="11.875" bestFit="1" customWidth="1"/>
    <col min="765" max="765" width="10.875" bestFit="1" customWidth="1"/>
    <col min="766" max="770" width="11.875" bestFit="1" customWidth="1"/>
    <col min="771" max="771" width="10.875" bestFit="1" customWidth="1"/>
    <col min="772" max="779" width="11.875" bestFit="1" customWidth="1"/>
    <col min="780" max="780" width="10.875" bestFit="1" customWidth="1"/>
    <col min="781" max="781" width="11.875" bestFit="1" customWidth="1"/>
    <col min="782" max="782" width="10.875" bestFit="1" customWidth="1"/>
    <col min="783" max="787" width="11.875" bestFit="1" customWidth="1"/>
    <col min="788" max="788" width="9.875" bestFit="1" customWidth="1"/>
    <col min="789" max="799" width="11.875" bestFit="1" customWidth="1"/>
    <col min="800" max="800" width="10.875" bestFit="1" customWidth="1"/>
    <col min="801" max="805" width="11.875" bestFit="1" customWidth="1"/>
    <col min="806" max="807" width="10.875" bestFit="1" customWidth="1"/>
    <col min="808" max="808" width="11.875" bestFit="1" customWidth="1"/>
    <col min="809" max="809" width="10.875" bestFit="1" customWidth="1"/>
    <col min="810" max="816" width="11.875" bestFit="1" customWidth="1"/>
    <col min="817" max="817" width="9.875" bestFit="1" customWidth="1"/>
    <col min="818" max="832" width="11.875" bestFit="1" customWidth="1"/>
    <col min="833" max="833" width="10.875" bestFit="1" customWidth="1"/>
    <col min="834" max="847" width="11.875" bestFit="1" customWidth="1"/>
    <col min="848" max="848" width="10.875" bestFit="1" customWidth="1"/>
    <col min="849" max="849" width="11.875" bestFit="1" customWidth="1"/>
    <col min="850" max="850" width="10.875" bestFit="1" customWidth="1"/>
    <col min="851" max="853" width="11.875" bestFit="1" customWidth="1"/>
    <col min="854" max="855" width="10.875" bestFit="1" customWidth="1"/>
    <col min="856" max="867" width="11.875" bestFit="1" customWidth="1"/>
    <col min="868" max="868" width="10.875" bestFit="1" customWidth="1"/>
    <col min="869" max="872" width="11.875" bestFit="1" customWidth="1"/>
    <col min="873" max="873" width="10.875" bestFit="1" customWidth="1"/>
    <col min="874" max="895" width="11.875" bestFit="1" customWidth="1"/>
    <col min="896" max="896" width="10.875" bestFit="1" customWidth="1"/>
    <col min="897" max="909" width="11.875" bestFit="1" customWidth="1"/>
    <col min="910" max="910" width="10.875" bestFit="1" customWidth="1"/>
    <col min="911" max="924" width="11.875" bestFit="1" customWidth="1"/>
    <col min="925" max="925" width="10.875" bestFit="1" customWidth="1"/>
    <col min="926" max="926" width="11.875" bestFit="1" customWidth="1"/>
    <col min="927" max="927" width="10.875" bestFit="1" customWidth="1"/>
    <col min="928" max="937" width="11.875" bestFit="1" customWidth="1"/>
    <col min="938" max="939" width="10.875" bestFit="1" customWidth="1"/>
    <col min="940" max="970" width="11.875" bestFit="1" customWidth="1"/>
    <col min="971" max="971" width="10.875" bestFit="1" customWidth="1"/>
    <col min="972" max="976" width="11.875" bestFit="1" customWidth="1"/>
    <col min="977" max="977" width="10.875" bestFit="1" customWidth="1"/>
    <col min="978" max="991" width="11.875" bestFit="1" customWidth="1"/>
    <col min="992" max="992" width="10.875" bestFit="1" customWidth="1"/>
    <col min="993" max="1000" width="11.875" bestFit="1" customWidth="1"/>
    <col min="1001" max="1001" width="10.875" bestFit="1" customWidth="1"/>
    <col min="1002" max="1004" width="11.875" bestFit="1" customWidth="1"/>
    <col min="1005" max="1005" width="9.875" bestFit="1" customWidth="1"/>
    <col min="1006" max="1011" width="11.875" bestFit="1" customWidth="1"/>
    <col min="1012" max="1012" width="10.875" bestFit="1" customWidth="1"/>
    <col min="1013" max="1014" width="11.875" bestFit="1" customWidth="1"/>
    <col min="1015" max="1015" width="10.875" bestFit="1" customWidth="1"/>
    <col min="1016" max="1016" width="11.875" bestFit="1" customWidth="1"/>
    <col min="1017" max="1017" width="10.875" bestFit="1" customWidth="1"/>
    <col min="1018" max="1027" width="11.875" bestFit="1" customWidth="1"/>
    <col min="1028" max="1028" width="10.875" bestFit="1" customWidth="1"/>
    <col min="1029" max="1031" width="11.875" bestFit="1" customWidth="1"/>
    <col min="1032" max="1032" width="10.875" bestFit="1" customWidth="1"/>
    <col min="1033" max="1037" width="11.875" bestFit="1" customWidth="1"/>
    <col min="1038" max="1038" width="10.875" bestFit="1" customWidth="1"/>
    <col min="1039" max="1039" width="11.875" bestFit="1" customWidth="1"/>
    <col min="1040" max="1040" width="10.875" bestFit="1" customWidth="1"/>
    <col min="1041" max="1054" width="11.875" bestFit="1" customWidth="1"/>
    <col min="1055" max="1055" width="10.875" bestFit="1" customWidth="1"/>
    <col min="1056" max="1056" width="11.875" bestFit="1" customWidth="1"/>
    <col min="1057" max="1057" width="9.875" bestFit="1" customWidth="1"/>
    <col min="1058" max="1074" width="11.875" bestFit="1" customWidth="1"/>
    <col min="1075" max="1075" width="10.875" bestFit="1" customWidth="1"/>
    <col min="1076" max="1076" width="11" bestFit="1" customWidth="1"/>
  </cols>
  <sheetData>
    <row r="1" spans="1:37" x14ac:dyDescent="0.25">
      <c r="A1" s="1" t="s">
        <v>99</v>
      </c>
      <c r="B1" t="s">
        <v>107</v>
      </c>
    </row>
    <row r="2" spans="1:37" x14ac:dyDescent="0.25">
      <c r="A2" s="1" t="s">
        <v>101</v>
      </c>
      <c r="B2" t="s">
        <v>108</v>
      </c>
    </row>
    <row r="3" spans="1:37" x14ac:dyDescent="0.25">
      <c r="A3" s="1" t="s">
        <v>98</v>
      </c>
      <c r="B3" t="s">
        <v>104</v>
      </c>
    </row>
    <row r="5" spans="1:37" x14ac:dyDescent="0.25">
      <c r="A5" s="1" t="s">
        <v>105</v>
      </c>
      <c r="B5" t="s">
        <v>168</v>
      </c>
      <c r="C5" t="s">
        <v>167</v>
      </c>
      <c r="D5" t="s">
        <v>166</v>
      </c>
      <c r="E5" t="s">
        <v>165</v>
      </c>
      <c r="F5" t="s">
        <v>164</v>
      </c>
      <c r="G5" t="s">
        <v>163</v>
      </c>
      <c r="H5" t="s">
        <v>162</v>
      </c>
      <c r="I5" t="s">
        <v>161</v>
      </c>
      <c r="J5" t="s">
        <v>160</v>
      </c>
      <c r="K5" t="s">
        <v>159</v>
      </c>
      <c r="L5" t="s">
        <v>158</v>
      </c>
      <c r="M5" t="s">
        <v>157</v>
      </c>
      <c r="N5" t="s">
        <v>156</v>
      </c>
      <c r="O5" t="s">
        <v>155</v>
      </c>
      <c r="P5" t="s">
        <v>154</v>
      </c>
      <c r="Q5" t="s">
        <v>153</v>
      </c>
      <c r="R5" t="s">
        <v>151</v>
      </c>
      <c r="S5" t="s">
        <v>152</v>
      </c>
      <c r="T5" t="s">
        <v>148</v>
      </c>
      <c r="U5" t="s">
        <v>149</v>
      </c>
      <c r="V5" t="s">
        <v>150</v>
      </c>
      <c r="W5" t="s">
        <v>145</v>
      </c>
      <c r="X5" t="s">
        <v>146</v>
      </c>
      <c r="Y5" t="s">
        <v>147</v>
      </c>
      <c r="Z5" t="s">
        <v>142</v>
      </c>
      <c r="AA5" t="s">
        <v>143</v>
      </c>
      <c r="AB5" t="s">
        <v>144</v>
      </c>
      <c r="AC5" t="s">
        <v>139</v>
      </c>
      <c r="AD5" t="s">
        <v>140</v>
      </c>
      <c r="AE5" t="s">
        <v>141</v>
      </c>
      <c r="AF5" t="s">
        <v>132</v>
      </c>
      <c r="AG5" t="s">
        <v>134</v>
      </c>
      <c r="AH5" t="s">
        <v>135</v>
      </c>
      <c r="AI5" t="s">
        <v>136</v>
      </c>
      <c r="AJ5" t="s">
        <v>137</v>
      </c>
      <c r="AK5" t="s">
        <v>138</v>
      </c>
    </row>
    <row r="6" spans="1:37" x14ac:dyDescent="0.25">
      <c r="A6" s="2" t="s">
        <v>15</v>
      </c>
      <c r="B6" s="28">
        <v>4.943890875654005</v>
      </c>
      <c r="C6" s="28">
        <v>4.94352906743622</v>
      </c>
      <c r="D6" s="28">
        <v>4.9440545048666698</v>
      </c>
      <c r="E6" s="28">
        <v>4.0861734666995764</v>
      </c>
      <c r="F6" s="28">
        <v>4.08603875182673</v>
      </c>
      <c r="G6" s="28">
        <v>4.0863006630093501</v>
      </c>
      <c r="H6" s="28">
        <v>6.4410846398913817</v>
      </c>
      <c r="I6" s="28">
        <v>6.4402218816909897</v>
      </c>
      <c r="J6" s="28">
        <v>6.4423952442991697</v>
      </c>
      <c r="K6" s="28">
        <v>50.916666666666664</v>
      </c>
      <c r="L6" s="28">
        <v>50.9</v>
      </c>
      <c r="M6" s="28">
        <v>51</v>
      </c>
      <c r="N6" s="28">
        <v>33.654521300970146</v>
      </c>
      <c r="O6" s="28">
        <v>33.651217686449698</v>
      </c>
      <c r="P6" s="28">
        <v>33.655903688764802</v>
      </c>
      <c r="Q6" s="28">
        <v>74.877243702386991</v>
      </c>
      <c r="R6" s="28">
        <v>74.881489239915297</v>
      </c>
      <c r="S6" s="28">
        <v>74.866339421664094</v>
      </c>
      <c r="T6" s="28">
        <v>113.482928358877</v>
      </c>
      <c r="U6" s="28">
        <v>113.43750992400101</v>
      </c>
      <c r="V6" s="28">
        <v>113.44882871200451</v>
      </c>
      <c r="W6" s="28">
        <v>113.46012912663301</v>
      </c>
      <c r="X6" s="28">
        <v>113.417803103735</v>
      </c>
      <c r="Y6" s="28">
        <v>113.44637617759884</v>
      </c>
      <c r="Z6" s="28">
        <v>113.459873578049</v>
      </c>
      <c r="AA6" s="28">
        <v>113.409813902685</v>
      </c>
      <c r="AB6" s="28">
        <v>113.44685103934967</v>
      </c>
      <c r="AC6" s="28">
        <v>1.9173904140784599</v>
      </c>
      <c r="AD6" s="28">
        <v>1.9169574851832201</v>
      </c>
      <c r="AE6" s="28">
        <v>1.9172243336825969</v>
      </c>
      <c r="AF6" s="28">
        <v>1.9176600324353601</v>
      </c>
      <c r="AG6" s="28">
        <v>1.9169624409466099</v>
      </c>
      <c r="AH6" s="28">
        <v>1.9172432778510569</v>
      </c>
      <c r="AI6" s="28">
        <v>1.91795828943175</v>
      </c>
      <c r="AJ6" s="28">
        <v>1.91736929150333</v>
      </c>
      <c r="AK6" s="28">
        <v>1.9177149060920451</v>
      </c>
    </row>
    <row r="7" spans="1:37" x14ac:dyDescent="0.25">
      <c r="A7" s="2" t="s">
        <v>24</v>
      </c>
      <c r="B7" s="28">
        <v>7.4030374028148396</v>
      </c>
      <c r="C7" s="28">
        <v>7.3412173859567602</v>
      </c>
      <c r="D7" s="28">
        <v>7.4667710696631904</v>
      </c>
      <c r="E7" s="28">
        <v>3.8915870774948997</v>
      </c>
      <c r="F7" s="28">
        <v>3.7887117219212398</v>
      </c>
      <c r="G7" s="28">
        <v>3.9992523720433999</v>
      </c>
      <c r="H7" s="28">
        <v>7.4023535474363253</v>
      </c>
      <c r="I7" s="28">
        <v>7.3579187240818698</v>
      </c>
      <c r="J7" s="28">
        <v>7.44833135202565</v>
      </c>
      <c r="K7" s="28">
        <v>50.875</v>
      </c>
      <c r="L7" s="28">
        <v>50.2</v>
      </c>
      <c r="M7" s="28">
        <v>51.5</v>
      </c>
      <c r="N7" s="28">
        <v>31.259137675171026</v>
      </c>
      <c r="O7" s="28">
        <v>31.245049409101998</v>
      </c>
      <c r="P7" s="28">
        <v>31.277535714167701</v>
      </c>
      <c r="Q7" s="28">
        <v>69.959152874094244</v>
      </c>
      <c r="R7" s="28">
        <v>69.970234182758801</v>
      </c>
      <c r="S7" s="28">
        <v>69.941707625307203</v>
      </c>
      <c r="T7" s="28">
        <v>107.746571582588</v>
      </c>
      <c r="U7" s="28">
        <v>103.32467895372601</v>
      </c>
      <c r="V7" s="28">
        <v>105.59412894572925</v>
      </c>
      <c r="W7" s="28">
        <v>116.142268775712</v>
      </c>
      <c r="X7" s="28">
        <v>115.72044370623</v>
      </c>
      <c r="Y7" s="28">
        <v>115.93237396463824</v>
      </c>
      <c r="Z7" s="28">
        <v>107.71434145296401</v>
      </c>
      <c r="AA7" s="28">
        <v>103.307308979159</v>
      </c>
      <c r="AB7" s="28">
        <v>105.58190129361525</v>
      </c>
      <c r="AC7" s="28">
        <v>1.9073924609266899</v>
      </c>
      <c r="AD7" s="28">
        <v>1.9014470805152499</v>
      </c>
      <c r="AE7" s="28">
        <v>1.9034504421171274</v>
      </c>
      <c r="AF7" s="28">
        <v>1.8700636352808899</v>
      </c>
      <c r="AG7" s="28">
        <v>1.86717808470429</v>
      </c>
      <c r="AH7" s="28">
        <v>1.868301502463465</v>
      </c>
      <c r="AI7" s="28">
        <v>1.9069454632998799</v>
      </c>
      <c r="AJ7" s="28">
        <v>1.9021926821434201</v>
      </c>
      <c r="AK7" s="28">
        <v>1.9036044493953777</v>
      </c>
    </row>
    <row r="8" spans="1:37" x14ac:dyDescent="0.25">
      <c r="A8" s="2" t="s">
        <v>25</v>
      </c>
      <c r="B8" s="28">
        <v>6.9422620678741831</v>
      </c>
      <c r="C8" s="28">
        <v>6.9419789485778702</v>
      </c>
      <c r="D8" s="28">
        <v>6.94259996768651</v>
      </c>
      <c r="E8" s="28">
        <v>5.2580577190275113</v>
      </c>
      <c r="F8" s="28">
        <v>5.2571162124263902</v>
      </c>
      <c r="G8" s="28">
        <v>5.2587509454919701</v>
      </c>
      <c r="H8" s="28">
        <v>7.1682071304800745</v>
      </c>
      <c r="I8" s="28">
        <v>7.1663282348528696</v>
      </c>
      <c r="J8" s="28">
        <v>7.1719341921252999</v>
      </c>
      <c r="K8" s="28">
        <v>51.1</v>
      </c>
      <c r="L8" s="28">
        <v>51.1</v>
      </c>
      <c r="M8" s="28">
        <v>51.1</v>
      </c>
      <c r="N8" s="28">
        <v>33.874079378139179</v>
      </c>
      <c r="O8" s="28">
        <v>33.868872904668798</v>
      </c>
      <c r="P8" s="28">
        <v>33.878364000115297</v>
      </c>
      <c r="Q8" s="28">
        <v>75.162571800377918</v>
      </c>
      <c r="R8" s="28">
        <v>75.172582140280497</v>
      </c>
      <c r="S8" s="28">
        <v>75.152280314777599</v>
      </c>
      <c r="T8" s="28">
        <v>113.68887489892801</v>
      </c>
      <c r="U8" s="28">
        <v>113.653338630367</v>
      </c>
      <c r="V8" s="28">
        <v>113.67681581982652</v>
      </c>
      <c r="W8" s="28">
        <v>113.729625056576</v>
      </c>
      <c r="X8" s="28">
        <v>113.663716391162</v>
      </c>
      <c r="Y8" s="28">
        <v>113.69001762858733</v>
      </c>
      <c r="Z8" s="28">
        <v>113.70571596849</v>
      </c>
      <c r="AA8" s="28">
        <v>113.645515874827</v>
      </c>
      <c r="AB8" s="28">
        <v>113.67476897669667</v>
      </c>
      <c r="AC8" s="28">
        <v>1.9259275687314901</v>
      </c>
      <c r="AD8" s="28">
        <v>1.92524388065512</v>
      </c>
      <c r="AE8" s="28">
        <v>1.9257242229826652</v>
      </c>
      <c r="AF8" s="28">
        <v>1.92658921412946</v>
      </c>
      <c r="AG8" s="28">
        <v>1.9253386715069101</v>
      </c>
      <c r="AH8" s="28">
        <v>1.9259187477109165</v>
      </c>
      <c r="AI8" s="28">
        <v>1.9265835045489199</v>
      </c>
      <c r="AJ8" s="28">
        <v>1.9255973099274899</v>
      </c>
      <c r="AK8" s="28">
        <v>1.9260395547267233</v>
      </c>
    </row>
    <row r="9" spans="1:37" x14ac:dyDescent="0.25">
      <c r="A9" s="2" t="s">
        <v>26</v>
      </c>
      <c r="B9" s="28">
        <v>7.4544837600764451</v>
      </c>
      <c r="C9" s="28">
        <v>7.4244657984529496</v>
      </c>
      <c r="D9" s="28">
        <v>7.4847890096166596</v>
      </c>
      <c r="E9" s="28">
        <v>3.8308497439313784</v>
      </c>
      <c r="F9" s="28">
        <v>3.03230670660004</v>
      </c>
      <c r="G9" s="28">
        <v>4.4633838669950103</v>
      </c>
      <c r="H9" s="28">
        <v>8.4687477741910442</v>
      </c>
      <c r="I9" s="28">
        <v>6.3122742516364996</v>
      </c>
      <c r="J9" s="28">
        <v>9.9154241005569101</v>
      </c>
      <c r="K9" s="28">
        <v>46.120000000000005</v>
      </c>
      <c r="L9" s="28">
        <v>45</v>
      </c>
      <c r="M9" s="28">
        <v>47.4</v>
      </c>
      <c r="N9" s="28">
        <v>28.02975043125112</v>
      </c>
      <c r="O9" s="28">
        <v>27.3594830359315</v>
      </c>
      <c r="P9" s="28">
        <v>28.649780277244801</v>
      </c>
      <c r="Q9" s="28">
        <v>63.231067897282038</v>
      </c>
      <c r="R9" s="28">
        <v>64.6488693451996</v>
      </c>
      <c r="S9" s="28">
        <v>61.692171087011097</v>
      </c>
      <c r="T9" s="28">
        <v>104.968416776411</v>
      </c>
      <c r="U9" s="28">
        <v>99.3458947352173</v>
      </c>
      <c r="V9" s="28">
        <v>102.15418370850276</v>
      </c>
      <c r="W9" s="28">
        <v>104.543993361456</v>
      </c>
      <c r="X9" s="28">
        <v>99.3691483453686</v>
      </c>
      <c r="Y9" s="28">
        <v>100.60861001877392</v>
      </c>
      <c r="Z9" s="28">
        <v>103.802987677557</v>
      </c>
      <c r="AA9" s="28">
        <v>99.302682203687695</v>
      </c>
      <c r="AB9" s="28">
        <v>101.07070934194756</v>
      </c>
      <c r="AC9" s="28">
        <v>1.8614064574939</v>
      </c>
      <c r="AD9" s="28">
        <v>1.8573341110311801</v>
      </c>
      <c r="AE9" s="28">
        <v>1.8586716313529599</v>
      </c>
      <c r="AF9" s="28">
        <v>1.8614384222960401</v>
      </c>
      <c r="AG9" s="28">
        <v>1.85741702371869</v>
      </c>
      <c r="AH9" s="28">
        <v>1.8593413005558919</v>
      </c>
      <c r="AI9" s="28">
        <v>1.8594071635873599</v>
      </c>
      <c r="AJ9" s="28">
        <v>1.85728996120691</v>
      </c>
      <c r="AK9" s="28">
        <v>1.8582881921205101</v>
      </c>
    </row>
    <row r="10" spans="1:37" x14ac:dyDescent="0.25">
      <c r="A10" s="2" t="s">
        <v>16</v>
      </c>
      <c r="B10" s="28">
        <v>4.9263847151243603</v>
      </c>
      <c r="C10" s="28">
        <v>4.9260860677777503</v>
      </c>
      <c r="D10" s="28">
        <v>4.9266833624709703</v>
      </c>
      <c r="E10" s="28">
        <v>3.3479505523249848</v>
      </c>
      <c r="F10" s="28">
        <v>3.34783146527931</v>
      </c>
      <c r="G10" s="28">
        <v>3.3480696393706602</v>
      </c>
      <c r="H10" s="28">
        <v>6.4807845717955601</v>
      </c>
      <c r="I10" s="28">
        <v>6.4785647951802199</v>
      </c>
      <c r="J10" s="28">
        <v>6.4830043484109003</v>
      </c>
      <c r="K10" s="28">
        <v>45.1</v>
      </c>
      <c r="L10" s="28">
        <v>45.1</v>
      </c>
      <c r="M10" s="28">
        <v>45.1</v>
      </c>
      <c r="N10" s="28">
        <v>30.926447807453251</v>
      </c>
      <c r="O10" s="28">
        <v>30.9243398804173</v>
      </c>
      <c r="P10" s="28">
        <v>30.928555734489201</v>
      </c>
      <c r="Q10" s="28">
        <v>69.350269886649201</v>
      </c>
      <c r="R10" s="28">
        <v>69.358824001582505</v>
      </c>
      <c r="S10" s="28">
        <v>69.341715771715897</v>
      </c>
      <c r="T10" s="28">
        <v>105.056721481599</v>
      </c>
      <c r="U10" s="28">
        <v>103.877014464442</v>
      </c>
      <c r="V10" s="28">
        <v>104.4668679730205</v>
      </c>
      <c r="W10" s="28">
        <v>116.451439318407</v>
      </c>
      <c r="X10" s="28">
        <v>116.390616736521</v>
      </c>
      <c r="Y10" s="28">
        <v>116.42102802746399</v>
      </c>
      <c r="Z10" s="28">
        <v>105.03373036924</v>
      </c>
      <c r="AA10" s="28">
        <v>103.853101595373</v>
      </c>
      <c r="AB10" s="28">
        <v>104.4434159823065</v>
      </c>
      <c r="AC10" s="28">
        <v>1.8980292410813899</v>
      </c>
      <c r="AD10" s="28">
        <v>1.8977030853112899</v>
      </c>
      <c r="AE10" s="28">
        <v>1.8978661631963401</v>
      </c>
      <c r="AF10" s="28">
        <v>1.8577766281229799</v>
      </c>
      <c r="AG10" s="28">
        <v>1.85730826735897</v>
      </c>
      <c r="AH10" s="28">
        <v>1.857542447740975</v>
      </c>
      <c r="AI10" s="28">
        <v>1.8994285982894901</v>
      </c>
      <c r="AJ10" s="28">
        <v>1.89847228054559</v>
      </c>
      <c r="AK10" s="28">
        <v>1.89895043941754</v>
      </c>
    </row>
    <row r="11" spans="1:37" x14ac:dyDescent="0.25">
      <c r="A11" s="2" t="s">
        <v>17</v>
      </c>
      <c r="B11" s="28">
        <v>6.24517965001679</v>
      </c>
      <c r="C11" s="28">
        <v>6.2239199054111198</v>
      </c>
      <c r="D11" s="28">
        <v>6.2558906392802998</v>
      </c>
      <c r="E11" s="28">
        <v>4.0613328939180562</v>
      </c>
      <c r="F11" s="28">
        <v>4.0312885399118201</v>
      </c>
      <c r="G11" s="28">
        <v>4.0765435359953397</v>
      </c>
      <c r="H11" s="28">
        <v>6.5652157972693104</v>
      </c>
      <c r="I11" s="28">
        <v>6.4928007774058498</v>
      </c>
      <c r="J11" s="28">
        <v>6.6017393084462697</v>
      </c>
      <c r="K11" s="28">
        <v>52.433333333333337</v>
      </c>
      <c r="L11" s="28">
        <v>51.5</v>
      </c>
      <c r="M11" s="28">
        <v>54.3</v>
      </c>
      <c r="N11" s="28">
        <v>31.54274769131943</v>
      </c>
      <c r="O11" s="28">
        <v>31.539631237989401</v>
      </c>
      <c r="P11" s="28">
        <v>31.548629756510699</v>
      </c>
      <c r="Q11" s="28">
        <v>70.480438944203797</v>
      </c>
      <c r="R11" s="28">
        <v>70.538991746262894</v>
      </c>
      <c r="S11" s="28">
        <v>70.436727396523594</v>
      </c>
      <c r="T11" s="28">
        <v>110.8947859205</v>
      </c>
      <c r="U11" s="28">
        <v>103.641864029472</v>
      </c>
      <c r="V11" s="28">
        <v>106.71853488823801</v>
      </c>
      <c r="W11" s="28">
        <v>110.940091261126</v>
      </c>
      <c r="X11" s="28">
        <v>103.62428754804399</v>
      </c>
      <c r="Y11" s="28">
        <v>107.34683470748632</v>
      </c>
      <c r="Z11" s="28">
        <v>115.66327392451601</v>
      </c>
      <c r="AA11" s="28">
        <v>113.917500393986</v>
      </c>
      <c r="AB11" s="28">
        <v>114.50729804691032</v>
      </c>
      <c r="AC11" s="28">
        <v>1.8794536440146601</v>
      </c>
      <c r="AD11" s="28">
        <v>1.87327654125065</v>
      </c>
      <c r="AE11" s="28">
        <v>1.8771600118549001</v>
      </c>
      <c r="AF11" s="28">
        <v>1.91022564112201</v>
      </c>
      <c r="AG11" s="28">
        <v>1.90599711437347</v>
      </c>
      <c r="AH11" s="28">
        <v>1.9081012428733466</v>
      </c>
      <c r="AI11" s="28">
        <v>1.9107773287329901</v>
      </c>
      <c r="AJ11" s="28">
        <v>1.90496981603383</v>
      </c>
      <c r="AK11" s="28">
        <v>1.9079755478869933</v>
      </c>
    </row>
    <row r="12" spans="1:37" x14ac:dyDescent="0.25">
      <c r="A12" s="2" t="s">
        <v>18</v>
      </c>
      <c r="B12" s="28">
        <v>6.6049266136126175</v>
      </c>
      <c r="C12" s="28">
        <v>6.5844980180210699</v>
      </c>
      <c r="D12" s="28">
        <v>6.6441475825951697</v>
      </c>
      <c r="E12" s="28">
        <v>4.0257185418694279</v>
      </c>
      <c r="F12" s="28">
        <v>4.0135511381411897</v>
      </c>
      <c r="G12" s="28">
        <v>4.0350648690276403</v>
      </c>
      <c r="H12" s="28">
        <v>7.3224373447343112</v>
      </c>
      <c r="I12" s="28">
        <v>7.2820160480529497</v>
      </c>
      <c r="J12" s="28">
        <v>7.3488943135878202</v>
      </c>
      <c r="K12" s="28">
        <v>49.919999999999995</v>
      </c>
      <c r="L12" s="28">
        <v>49.3</v>
      </c>
      <c r="M12" s="28">
        <v>50.7</v>
      </c>
      <c r="N12" s="28">
        <v>33.253701974414376</v>
      </c>
      <c r="O12" s="28">
        <v>32.935890865072203</v>
      </c>
      <c r="P12" s="28">
        <v>33.646278836192899</v>
      </c>
      <c r="Q12" s="28">
        <v>74.454066623942921</v>
      </c>
      <c r="R12" s="28">
        <v>75.337575582335205</v>
      </c>
      <c r="S12" s="28">
        <v>73.7496264480489</v>
      </c>
      <c r="T12" s="28">
        <v>115.272633779044</v>
      </c>
      <c r="U12" s="28">
        <v>107.142714935996</v>
      </c>
      <c r="V12" s="28">
        <v>112.1195653989196</v>
      </c>
      <c r="W12" s="28">
        <v>115.19358289451</v>
      </c>
      <c r="X12" s="28">
        <v>107.141792357897</v>
      </c>
      <c r="Y12" s="28">
        <v>110.89618375350778</v>
      </c>
      <c r="Z12" s="28">
        <v>117.15061926254999</v>
      </c>
      <c r="AA12" s="28">
        <v>115.887064473846</v>
      </c>
      <c r="AB12" s="28">
        <v>116.46714412125941</v>
      </c>
      <c r="AC12" s="28">
        <v>1.8883278317071901</v>
      </c>
      <c r="AD12" s="28">
        <v>1.8841605557913499</v>
      </c>
      <c r="AE12" s="28">
        <v>1.8860406765756299</v>
      </c>
      <c r="AF12" s="28">
        <v>1.90779715902922</v>
      </c>
      <c r="AG12" s="28">
        <v>1.9025009855450801</v>
      </c>
      <c r="AH12" s="28">
        <v>1.9045653598999359</v>
      </c>
      <c r="AI12" s="28">
        <v>1.9058407593500499</v>
      </c>
      <c r="AJ12" s="28">
        <v>1.90278375019338</v>
      </c>
      <c r="AK12" s="28">
        <v>1.904319661782214</v>
      </c>
    </row>
    <row r="13" spans="1:37" x14ac:dyDescent="0.25">
      <c r="A13" s="2" t="s">
        <v>19</v>
      </c>
      <c r="B13" s="28">
        <v>6.7017743713619096</v>
      </c>
      <c r="C13" s="28">
        <v>6.4366763451222102</v>
      </c>
      <c r="D13" s="28">
        <v>6.9058209317227197</v>
      </c>
      <c r="E13" s="28">
        <v>4.1154735797181941</v>
      </c>
      <c r="F13" s="28">
        <v>3.9286241901346002</v>
      </c>
      <c r="G13" s="28">
        <v>4.3425922857888404</v>
      </c>
      <c r="H13" s="28">
        <v>7.3558968563371137</v>
      </c>
      <c r="I13" s="28">
        <v>6.6215502431253501</v>
      </c>
      <c r="J13" s="28">
        <v>7.5121266192267697</v>
      </c>
      <c r="K13" s="28">
        <v>48.854545454545452</v>
      </c>
      <c r="L13" s="28">
        <v>46.2</v>
      </c>
      <c r="M13" s="28">
        <v>54.1</v>
      </c>
      <c r="N13" s="28">
        <v>31.824539287554526</v>
      </c>
      <c r="O13" s="28">
        <v>30.616053634546301</v>
      </c>
      <c r="P13" s="28">
        <v>33.179679248327702</v>
      </c>
      <c r="Q13" s="28">
        <v>71.278606302829729</v>
      </c>
      <c r="R13" s="28">
        <v>74.555248521638703</v>
      </c>
      <c r="S13" s="28">
        <v>68.281707182505599</v>
      </c>
      <c r="T13" s="28">
        <v>117.24578047337199</v>
      </c>
      <c r="U13" s="28">
        <v>103.908519152309</v>
      </c>
      <c r="V13" s="28">
        <v>111.44453228127401</v>
      </c>
      <c r="W13" s="28">
        <v>114.946102010621</v>
      </c>
      <c r="X13" s="28">
        <v>104.06829966766</v>
      </c>
      <c r="Y13" s="28">
        <v>107.48756735250987</v>
      </c>
      <c r="Z13" s="28">
        <v>117.255546301224</v>
      </c>
      <c r="AA13" s="28">
        <v>103.859584169858</v>
      </c>
      <c r="AB13" s="28">
        <v>111.65233458312404</v>
      </c>
      <c r="AC13" s="28">
        <v>1.89645695970143</v>
      </c>
      <c r="AD13" s="28">
        <v>1.8784624031371999</v>
      </c>
      <c r="AE13" s="28">
        <v>1.8880064850187042</v>
      </c>
      <c r="AF13" s="28">
        <v>1.9112888321758099</v>
      </c>
      <c r="AG13" s="28">
        <v>1.8929096650395101</v>
      </c>
      <c r="AH13" s="28">
        <v>1.9033338875931982</v>
      </c>
      <c r="AI13" s="28">
        <v>1.8961819532945601</v>
      </c>
      <c r="AJ13" s="28">
        <v>1.87908967321945</v>
      </c>
      <c r="AK13" s="28">
        <v>1.8860702025850395</v>
      </c>
    </row>
    <row r="14" spans="1:37" x14ac:dyDescent="0.25">
      <c r="A14" s="2" t="s">
        <v>20</v>
      </c>
      <c r="B14" s="28">
        <v>6.7392256047013035</v>
      </c>
      <c r="C14" s="28">
        <v>6.54952807403515</v>
      </c>
      <c r="D14" s="28">
        <v>6.8462731726229098</v>
      </c>
      <c r="E14" s="28">
        <v>3.4733076537078933</v>
      </c>
      <c r="F14" s="28">
        <v>3.1742233865360299</v>
      </c>
      <c r="G14" s="28">
        <v>3.6741994411965901</v>
      </c>
      <c r="H14" s="28">
        <v>7.3139658302747153</v>
      </c>
      <c r="I14" s="28">
        <v>6.3344095977548101</v>
      </c>
      <c r="J14" s="28">
        <v>7.8040082094670202</v>
      </c>
      <c r="K14" s="28">
        <v>42.442307692307693</v>
      </c>
      <c r="L14" s="28">
        <v>41</v>
      </c>
      <c r="M14" s="28">
        <v>43.1</v>
      </c>
      <c r="N14" s="28">
        <v>29.655549574776423</v>
      </c>
      <c r="O14" s="28">
        <v>28.666342643706201</v>
      </c>
      <c r="P14" s="28">
        <v>30.5570898625624</v>
      </c>
      <c r="Q14" s="28">
        <v>66.603751557030733</v>
      </c>
      <c r="R14" s="28">
        <v>68.769388458933804</v>
      </c>
      <c r="S14" s="28">
        <v>64.218765947979506</v>
      </c>
      <c r="T14" s="28">
        <v>110.087509915151</v>
      </c>
      <c r="U14" s="28">
        <v>99.342036090722999</v>
      </c>
      <c r="V14" s="28">
        <v>104.17810948872668</v>
      </c>
      <c r="W14" s="28">
        <v>114.844657583298</v>
      </c>
      <c r="X14" s="28">
        <v>103.536245648342</v>
      </c>
      <c r="Y14" s="28">
        <v>107.44865265324027</v>
      </c>
      <c r="Z14" s="28">
        <v>110.149066386199</v>
      </c>
      <c r="AA14" s="28">
        <v>99.311894756386593</v>
      </c>
      <c r="AB14" s="28">
        <v>104.182586598692</v>
      </c>
      <c r="AC14" s="28">
        <v>1.8882595160623401</v>
      </c>
      <c r="AD14" s="28">
        <v>1.87673279930841</v>
      </c>
      <c r="AE14" s="28">
        <v>1.8821500805872289</v>
      </c>
      <c r="AF14" s="28">
        <v>1.87023287320055</v>
      </c>
      <c r="AG14" s="28">
        <v>1.8627992377065199</v>
      </c>
      <c r="AH14" s="28">
        <v>1.8664433368219056</v>
      </c>
      <c r="AI14" s="28">
        <v>1.8890256747858101</v>
      </c>
      <c r="AJ14" s="28">
        <v>1.87737343115321</v>
      </c>
      <c r="AK14" s="28">
        <v>1.8822700816969162</v>
      </c>
    </row>
    <row r="15" spans="1:37" x14ac:dyDescent="0.25">
      <c r="A15" s="2" t="s">
        <v>21</v>
      </c>
      <c r="B15" s="28">
        <v>6.8485586283432269</v>
      </c>
      <c r="C15" s="28">
        <v>6.5833278378574098</v>
      </c>
      <c r="D15" s="28">
        <v>6.9288651366150704</v>
      </c>
      <c r="E15" s="28">
        <v>4.1643697707472453</v>
      </c>
      <c r="F15" s="28">
        <v>3.5551549844656698</v>
      </c>
      <c r="G15" s="28">
        <v>4.6396228582353896</v>
      </c>
      <c r="H15" s="28">
        <v>18.218351269629213</v>
      </c>
      <c r="I15" s="28">
        <v>5.7708197159397097</v>
      </c>
      <c r="J15" s="28">
        <v>27.988188359159199</v>
      </c>
      <c r="K15" s="28">
        <v>18.586956521739122</v>
      </c>
      <c r="L15" s="28">
        <v>16.2</v>
      </c>
      <c r="M15" s="28">
        <v>71.099999999999994</v>
      </c>
      <c r="N15" s="28">
        <v>28.533915201573496</v>
      </c>
      <c r="O15" s="28">
        <v>16.832939564543899</v>
      </c>
      <c r="P15" s="28">
        <v>31.632737643862502</v>
      </c>
      <c r="Q15" s="28">
        <v>64.347121165438352</v>
      </c>
      <c r="R15" s="28">
        <v>71.759219469190299</v>
      </c>
      <c r="S15" s="28">
        <v>33.739589446553602</v>
      </c>
      <c r="T15" s="28">
        <v>126.58558124200501</v>
      </c>
      <c r="U15" s="28">
        <v>12.1967551804153</v>
      </c>
      <c r="V15" s="28">
        <v>102.38548067689815</v>
      </c>
      <c r="W15" s="28">
        <v>113.255377388754</v>
      </c>
      <c r="X15" s="28">
        <v>23.4294627312531</v>
      </c>
      <c r="Y15" s="28">
        <v>101.33763026444386</v>
      </c>
      <c r="Z15" s="28">
        <v>113.899780662051</v>
      </c>
      <c r="AA15" s="28">
        <v>88.565618625874905</v>
      </c>
      <c r="AB15" s="28">
        <v>104.02502083428028</v>
      </c>
      <c r="AC15" s="28">
        <v>13.2628479596201</v>
      </c>
      <c r="AD15" s="28">
        <v>1.8401537979201601</v>
      </c>
      <c r="AE15" s="28">
        <v>2.8424884999494204</v>
      </c>
      <c r="AF15" s="28">
        <v>13.4710169623529</v>
      </c>
      <c r="AG15" s="28">
        <v>1.8397491676856299</v>
      </c>
      <c r="AH15" s="28">
        <v>2.3656191086971892</v>
      </c>
      <c r="AI15" s="28">
        <v>1.8840246813669901</v>
      </c>
      <c r="AJ15" s="28">
        <v>1.8397103032814699</v>
      </c>
      <c r="AK15" s="28">
        <v>1.8514859488975175</v>
      </c>
    </row>
    <row r="16" spans="1:37" x14ac:dyDescent="0.25">
      <c r="A16" s="2" t="s">
        <v>22</v>
      </c>
      <c r="B16" s="28">
        <v>6.0098787190462382</v>
      </c>
      <c r="C16" s="28">
        <v>5.8968554932081698</v>
      </c>
      <c r="D16" s="28">
        <v>6.05075119127756</v>
      </c>
      <c r="E16" s="28">
        <v>4.0773095695877162</v>
      </c>
      <c r="F16" s="28">
        <v>3.3589280682348002</v>
      </c>
      <c r="G16" s="28">
        <v>4.5117234180431796</v>
      </c>
      <c r="H16" s="28">
        <v>6.7974718165764081</v>
      </c>
      <c r="I16" s="28">
        <v>5.6343492582332004</v>
      </c>
      <c r="J16" s="28">
        <v>7.2760756209362496</v>
      </c>
      <c r="K16" s="28">
        <v>44.112500000000004</v>
      </c>
      <c r="L16" s="28">
        <v>41.5</v>
      </c>
      <c r="M16" s="28">
        <v>48.1</v>
      </c>
      <c r="N16" s="28">
        <v>29.491050698980374</v>
      </c>
      <c r="O16" s="28">
        <v>28.6399880561031</v>
      </c>
      <c r="P16" s="28">
        <v>31.500992559945399</v>
      </c>
      <c r="Q16" s="28">
        <v>66.333862038318742</v>
      </c>
      <c r="R16" s="28">
        <v>71.152062712183096</v>
      </c>
      <c r="S16" s="28">
        <v>64.305663840372205</v>
      </c>
      <c r="T16" s="28">
        <v>110.084243436422</v>
      </c>
      <c r="U16" s="28">
        <v>101.864830892204</v>
      </c>
      <c r="V16" s="28">
        <v>104.63820994316033</v>
      </c>
      <c r="W16" s="28">
        <v>110.064020831739</v>
      </c>
      <c r="X16" s="28">
        <v>100.156576148206</v>
      </c>
      <c r="Y16" s="28">
        <v>104.56390140364222</v>
      </c>
      <c r="Z16" s="28">
        <v>113.234677218988</v>
      </c>
      <c r="AA16" s="28">
        <v>101.80180371951</v>
      </c>
      <c r="AB16" s="28">
        <v>105.61874463467329</v>
      </c>
      <c r="AC16" s="28">
        <v>1.8824887781869999</v>
      </c>
      <c r="AD16" s="28">
        <v>1.86514396227208</v>
      </c>
      <c r="AE16" s="28">
        <v>1.87131763991582</v>
      </c>
      <c r="AF16" s="28">
        <v>1.8832044498673</v>
      </c>
      <c r="AG16" s="28">
        <v>1.86658672447866</v>
      </c>
      <c r="AH16" s="28">
        <v>1.8732791414262575</v>
      </c>
      <c r="AI16" s="28">
        <v>1.8829731809030099</v>
      </c>
      <c r="AJ16" s="28">
        <v>1.8673256277360899</v>
      </c>
      <c r="AK16" s="28">
        <v>1.8720695253551138</v>
      </c>
    </row>
    <row r="17" spans="1:37" x14ac:dyDescent="0.25">
      <c r="A17" s="2" t="s">
        <v>23</v>
      </c>
      <c r="B17" s="28">
        <v>7.384380725630467</v>
      </c>
      <c r="C17" s="28">
        <v>7.3411861232826903</v>
      </c>
      <c r="D17" s="28">
        <v>7.4265563319036003</v>
      </c>
      <c r="E17" s="28">
        <v>3.7663624542078504</v>
      </c>
      <c r="F17" s="28">
        <v>3.5264895909201899</v>
      </c>
      <c r="G17" s="28">
        <v>3.8962826361095799</v>
      </c>
      <c r="H17" s="28">
        <v>7.1984534910739599</v>
      </c>
      <c r="I17" s="28">
        <v>6.1661012650743503</v>
      </c>
      <c r="J17" s="28">
        <v>8.7293076142734893</v>
      </c>
      <c r="K17" s="28">
        <v>38.833333333333329</v>
      </c>
      <c r="L17" s="28">
        <v>37.9</v>
      </c>
      <c r="M17" s="28">
        <v>39.299999999999997</v>
      </c>
      <c r="N17" s="28">
        <v>28.087056220200068</v>
      </c>
      <c r="O17" s="28">
        <v>27.833143667977101</v>
      </c>
      <c r="P17" s="28">
        <v>28.5886762348131</v>
      </c>
      <c r="Q17" s="28">
        <v>63.223492107319522</v>
      </c>
      <c r="R17" s="28">
        <v>64.412516143237795</v>
      </c>
      <c r="S17" s="28">
        <v>62.627373869372597</v>
      </c>
      <c r="T17" s="28">
        <v>101.66280088908999</v>
      </c>
      <c r="U17" s="28">
        <v>98.887926794763104</v>
      </c>
      <c r="V17" s="28">
        <v>100.07030834429838</v>
      </c>
      <c r="W17" s="28">
        <v>104.006844885398</v>
      </c>
      <c r="X17" s="28">
        <v>99.648227317161599</v>
      </c>
      <c r="Y17" s="28">
        <v>102.25043346136754</v>
      </c>
      <c r="Z17" s="28">
        <v>103.147874877966</v>
      </c>
      <c r="AA17" s="28">
        <v>98.913593067946806</v>
      </c>
      <c r="AB17" s="28">
        <v>101.52345842618995</v>
      </c>
      <c r="AC17" s="28">
        <v>1.86712640172003</v>
      </c>
      <c r="AD17" s="28">
        <v>1.86355198478604</v>
      </c>
      <c r="AE17" s="28">
        <v>1.8652742056179834</v>
      </c>
      <c r="AF17" s="28">
        <v>1.8655240550579799</v>
      </c>
      <c r="AG17" s="28">
        <v>1.86316451232842</v>
      </c>
      <c r="AH17" s="28">
        <v>1.8644324578479567</v>
      </c>
      <c r="AI17" s="28">
        <v>1.8676653875895399</v>
      </c>
      <c r="AJ17" s="28">
        <v>1.8650217156912601</v>
      </c>
      <c r="AK17" s="28">
        <v>1.8660558234570901</v>
      </c>
    </row>
    <row r="18" spans="1:37" x14ac:dyDescent="0.25">
      <c r="A18" s="2" t="s">
        <v>27</v>
      </c>
      <c r="B18" s="28">
        <v>6.4413346475969702</v>
      </c>
      <c r="C18" s="28">
        <v>6.4408343903570602</v>
      </c>
      <c r="D18" s="28">
        <v>6.4418349048368801</v>
      </c>
      <c r="E18" s="28">
        <v>3.9615202554888498</v>
      </c>
      <c r="F18" s="28">
        <v>3.9605097926437498</v>
      </c>
      <c r="G18" s="28">
        <v>3.9625307183339502</v>
      </c>
      <c r="H18" s="28">
        <v>7.4347513777602749</v>
      </c>
      <c r="I18" s="28">
        <v>7.4329733541800698</v>
      </c>
      <c r="J18" s="28">
        <v>7.4365294013404801</v>
      </c>
      <c r="K18" s="28">
        <v>49.9</v>
      </c>
      <c r="L18" s="28">
        <v>49.9</v>
      </c>
      <c r="M18" s="28">
        <v>49.9</v>
      </c>
      <c r="N18" s="28">
        <v>32.402378384631405</v>
      </c>
      <c r="O18" s="28">
        <v>32.398675027096303</v>
      </c>
      <c r="P18" s="28">
        <v>32.406081742166499</v>
      </c>
      <c r="Q18" s="28">
        <v>73.023633896984308</v>
      </c>
      <c r="R18" s="28">
        <v>73.035619359050202</v>
      </c>
      <c r="S18" s="28">
        <v>73.011648434918399</v>
      </c>
      <c r="T18" s="28">
        <v>109.66682194790199</v>
      </c>
      <c r="U18" s="28">
        <v>107.45585111497</v>
      </c>
      <c r="V18" s="28">
        <v>108.561336531436</v>
      </c>
      <c r="W18" s="28">
        <v>109.47362432364901</v>
      </c>
      <c r="X18" s="28">
        <v>107.28977206452601</v>
      </c>
      <c r="Y18" s="28">
        <v>108.38169819408751</v>
      </c>
      <c r="Z18" s="28">
        <v>119.03567118538</v>
      </c>
      <c r="AA18" s="28">
        <v>118.989991263352</v>
      </c>
      <c r="AB18" s="28">
        <v>119.012831224366</v>
      </c>
      <c r="AC18" s="28">
        <v>1.8420917458150601</v>
      </c>
      <c r="AD18" s="28">
        <v>1.8419712267025199</v>
      </c>
      <c r="AE18" s="28">
        <v>1.8420314862587901</v>
      </c>
      <c r="AF18" s="28">
        <v>1.89252371187258</v>
      </c>
      <c r="AG18" s="28">
        <v>1.8922531543110099</v>
      </c>
      <c r="AH18" s="28">
        <v>1.8923884330917948</v>
      </c>
      <c r="AI18" s="28">
        <v>1.8928309486058099</v>
      </c>
      <c r="AJ18" s="28">
        <v>1.8925456401365801</v>
      </c>
      <c r="AK18" s="28">
        <v>1.8926882943711951</v>
      </c>
    </row>
    <row r="19" spans="1:37" x14ac:dyDescent="0.25">
      <c r="A19" s="2" t="s">
        <v>34</v>
      </c>
      <c r="B19" s="28">
        <v>7.7172978692544483</v>
      </c>
      <c r="C19" s="28">
        <v>7.7111508155915498</v>
      </c>
      <c r="D19" s="28">
        <v>7.7231987046655401</v>
      </c>
      <c r="E19" s="28">
        <v>3.9731146383477776</v>
      </c>
      <c r="F19" s="28">
        <v>3.9722735119187802</v>
      </c>
      <c r="G19" s="28">
        <v>3.9737002099750298</v>
      </c>
      <c r="H19" s="28">
        <v>7.3102240136579404</v>
      </c>
      <c r="I19" s="28">
        <v>7.3070842721540199</v>
      </c>
      <c r="J19" s="28">
        <v>7.31397617299654</v>
      </c>
      <c r="K19" s="28">
        <v>71.724999999999994</v>
      </c>
      <c r="L19" s="28">
        <v>71.3</v>
      </c>
      <c r="M19" s="28">
        <v>72.099999999999994</v>
      </c>
      <c r="N19" s="28">
        <v>32.358615114355977</v>
      </c>
      <c r="O19" s="28">
        <v>32.338706442887101</v>
      </c>
      <c r="P19" s="28">
        <v>32.369928728626398</v>
      </c>
      <c r="Q19" s="28">
        <v>72.579214190626985</v>
      </c>
      <c r="R19" s="28">
        <v>72.611767330310201</v>
      </c>
      <c r="S19" s="28">
        <v>72.527224545917903</v>
      </c>
      <c r="T19" s="28">
        <v>111.69803889344701</v>
      </c>
      <c r="U19" s="28">
        <v>109.113215588057</v>
      </c>
      <c r="V19" s="28">
        <v>110.98889345797876</v>
      </c>
      <c r="W19" s="28">
        <v>111.66305977233</v>
      </c>
      <c r="X19" s="28">
        <v>109.142150749865</v>
      </c>
      <c r="Y19" s="28">
        <v>109.79669063357724</v>
      </c>
      <c r="Z19" s="28">
        <v>113.623993986252</v>
      </c>
      <c r="AA19" s="28">
        <v>113.499708678597</v>
      </c>
      <c r="AB19" s="28">
        <v>113.56690114027475</v>
      </c>
      <c r="AC19" s="28">
        <v>1.8627165645905399</v>
      </c>
      <c r="AD19" s="28">
        <v>1.86131405195361</v>
      </c>
      <c r="AE19" s="28">
        <v>1.8620124204977748</v>
      </c>
      <c r="AF19" s="28">
        <v>1.910088479626</v>
      </c>
      <c r="AG19" s="28">
        <v>1.8969662622197501</v>
      </c>
      <c r="AH19" s="28">
        <v>1.9064626108692926</v>
      </c>
      <c r="AI19" s="28">
        <v>1.90965782275254</v>
      </c>
      <c r="AJ19" s="28">
        <v>1.8970210858079499</v>
      </c>
      <c r="AK19" s="28">
        <v>1.9003278579858325</v>
      </c>
    </row>
    <row r="20" spans="1:37" x14ac:dyDescent="0.25">
      <c r="A20" s="2" t="s">
        <v>35</v>
      </c>
      <c r="B20" s="28">
        <v>8.7996009928457468</v>
      </c>
      <c r="C20" s="28">
        <v>7.3437127917456797</v>
      </c>
      <c r="D20" s="28">
        <v>10.6929868610673</v>
      </c>
      <c r="E20" s="28">
        <v>3.4977854638943331</v>
      </c>
      <c r="F20" s="28">
        <v>2.92447864178631</v>
      </c>
      <c r="G20" s="28">
        <v>4.3629814310371398</v>
      </c>
      <c r="H20" s="28">
        <v>11.161839497272069</v>
      </c>
      <c r="I20" s="28">
        <v>8.4671368480192104</v>
      </c>
      <c r="J20" s="28">
        <v>14.3368084499488</v>
      </c>
      <c r="K20" s="28">
        <v>44.566666666666663</v>
      </c>
      <c r="L20" s="28">
        <v>31.7</v>
      </c>
      <c r="M20" s="28">
        <v>70.3</v>
      </c>
      <c r="N20" s="28">
        <v>19.127675734036732</v>
      </c>
      <c r="O20" s="28">
        <v>14.798612016556</v>
      </c>
      <c r="P20" s="28">
        <v>27.657759786588201</v>
      </c>
      <c r="Q20" s="28">
        <v>94.640817402897866</v>
      </c>
      <c r="R20" s="28">
        <v>99.836674037141506</v>
      </c>
      <c r="S20" s="28">
        <v>84.280551977350697</v>
      </c>
      <c r="T20" s="28">
        <v>126.46448046913</v>
      </c>
      <c r="U20" s="28">
        <v>119.95662767644799</v>
      </c>
      <c r="V20" s="28">
        <v>122.17238864042001</v>
      </c>
      <c r="W20" s="28">
        <v>120.082420628172</v>
      </c>
      <c r="X20" s="28">
        <v>108.74677467888699</v>
      </c>
      <c r="Y20" s="28">
        <v>116.27279143865167</v>
      </c>
      <c r="Z20" s="28">
        <v>124.513675743212</v>
      </c>
      <c r="AA20" s="28">
        <v>119.821480945784</v>
      </c>
      <c r="AB20" s="28">
        <v>121.46305737341034</v>
      </c>
      <c r="AC20" s="28">
        <v>1.3434184009458801</v>
      </c>
      <c r="AD20" s="28">
        <v>1.10328645419038</v>
      </c>
      <c r="AE20" s="28">
        <v>1.1833730339725266</v>
      </c>
      <c r="AF20" s="28">
        <v>1.47174895957157</v>
      </c>
      <c r="AG20" s="28">
        <v>1.3941757421501699</v>
      </c>
      <c r="AH20" s="28">
        <v>1.4201803788149734</v>
      </c>
      <c r="AI20" s="28">
        <v>1.51933702646911</v>
      </c>
      <c r="AJ20" s="28">
        <v>1.39492544603645</v>
      </c>
      <c r="AK20" s="28">
        <v>1.43640839867395</v>
      </c>
    </row>
    <row r="21" spans="1:37" x14ac:dyDescent="0.25">
      <c r="A21" s="2" t="s">
        <v>36</v>
      </c>
      <c r="B21" s="28">
        <v>6.7432259561889634</v>
      </c>
      <c r="C21" s="28">
        <v>6.4311667393650902</v>
      </c>
      <c r="D21" s="28">
        <v>6.8499407020847203</v>
      </c>
      <c r="E21" s="28">
        <v>4.3030227489551418</v>
      </c>
      <c r="F21" s="28">
        <v>3.97324257872789</v>
      </c>
      <c r="G21" s="28">
        <v>4.62740145513947</v>
      </c>
      <c r="H21" s="28">
        <v>7.6697317594768375</v>
      </c>
      <c r="I21" s="28">
        <v>7.5363130084626002</v>
      </c>
      <c r="J21" s="28">
        <v>7.7740233337099003</v>
      </c>
      <c r="K21" s="28">
        <v>46.589999999999996</v>
      </c>
      <c r="L21" s="28">
        <v>43.4</v>
      </c>
      <c r="M21" s="28">
        <v>52</v>
      </c>
      <c r="N21" s="28">
        <v>29.246481543327462</v>
      </c>
      <c r="O21" s="28">
        <v>28.619184764164601</v>
      </c>
      <c r="P21" s="28">
        <v>29.731930570531802</v>
      </c>
      <c r="Q21" s="28">
        <v>65.852856560397498</v>
      </c>
      <c r="R21" s="28">
        <v>66.997059957372898</v>
      </c>
      <c r="S21" s="28">
        <v>64.347643248491195</v>
      </c>
      <c r="T21" s="28">
        <v>105.047957570893</v>
      </c>
      <c r="U21" s="28">
        <v>98.671170274169498</v>
      </c>
      <c r="V21" s="28">
        <v>102.42900073856292</v>
      </c>
      <c r="W21" s="28">
        <v>105.20103731333801</v>
      </c>
      <c r="X21" s="28">
        <v>98.718208912939403</v>
      </c>
      <c r="Y21" s="28">
        <v>102.8006760211405</v>
      </c>
      <c r="Z21" s="28">
        <v>110.324443605025</v>
      </c>
      <c r="AA21" s="28">
        <v>106.732886603756</v>
      </c>
      <c r="AB21" s="28">
        <v>108.07201594668659</v>
      </c>
      <c r="AC21" s="28">
        <v>1.84599837486385</v>
      </c>
      <c r="AD21" s="28">
        <v>1.84373561011333</v>
      </c>
      <c r="AE21" s="28">
        <v>1.8447720362864639</v>
      </c>
      <c r="AF21" s="28">
        <v>1.8831125829328399</v>
      </c>
      <c r="AG21" s="28">
        <v>1.8762489173880901</v>
      </c>
      <c r="AH21" s="28">
        <v>1.8790315300737912</v>
      </c>
      <c r="AI21" s="28">
        <v>1.8844343979029801</v>
      </c>
      <c r="AJ21" s="28">
        <v>1.87634831521228</v>
      </c>
      <c r="AK21" s="28">
        <v>1.8797087095320708</v>
      </c>
    </row>
    <row r="22" spans="1:37" x14ac:dyDescent="0.25">
      <c r="A22" s="2" t="s">
        <v>37</v>
      </c>
      <c r="B22" s="28">
        <v>8.6815079896417533</v>
      </c>
      <c r="C22" s="28">
        <v>8.2463504715781006</v>
      </c>
      <c r="D22" s="28">
        <v>8.8206962550115993</v>
      </c>
      <c r="E22" s="28">
        <v>4.5584409461431461</v>
      </c>
      <c r="F22" s="28">
        <v>4.2836397462826197</v>
      </c>
      <c r="G22" s="28">
        <v>4.9430669333084598</v>
      </c>
      <c r="H22" s="28">
        <v>8.3687209978970234</v>
      </c>
      <c r="I22" s="28">
        <v>8.0850993244217708</v>
      </c>
      <c r="J22" s="28">
        <v>8.6038458839233307</v>
      </c>
      <c r="K22" s="28">
        <v>46.409523809523797</v>
      </c>
      <c r="L22" s="28">
        <v>43.3</v>
      </c>
      <c r="M22" s="28">
        <v>51.9</v>
      </c>
      <c r="N22" s="28">
        <v>29.22776934458436</v>
      </c>
      <c r="O22" s="28">
        <v>28.573885253557599</v>
      </c>
      <c r="P22" s="28">
        <v>29.7018014203536</v>
      </c>
      <c r="Q22" s="28">
        <v>65.813143269101346</v>
      </c>
      <c r="R22" s="28">
        <v>66.930508869580905</v>
      </c>
      <c r="S22" s="28">
        <v>64.244071959433896</v>
      </c>
      <c r="T22" s="28">
        <v>104.9208818683</v>
      </c>
      <c r="U22" s="28">
        <v>98.600258367635007</v>
      </c>
      <c r="V22" s="28">
        <v>102.27846282336056</v>
      </c>
      <c r="W22" s="28">
        <v>110.277218314417</v>
      </c>
      <c r="X22" s="28">
        <v>106.691766465764</v>
      </c>
      <c r="Y22" s="28">
        <v>108.11749777386538</v>
      </c>
      <c r="Z22" s="28">
        <v>105.12459965407901</v>
      </c>
      <c r="AA22" s="28">
        <v>98.536070610598799</v>
      </c>
      <c r="AB22" s="28">
        <v>102.77104596243113</v>
      </c>
      <c r="AC22" s="28">
        <v>1.8834449819413299</v>
      </c>
      <c r="AD22" s="28">
        <v>1.8762489173880901</v>
      </c>
      <c r="AE22" s="28">
        <v>1.8791805685294125</v>
      </c>
      <c r="AF22" s="28">
        <v>1.8447430715413999</v>
      </c>
      <c r="AG22" s="28">
        <v>1.8429389572093799</v>
      </c>
      <c r="AH22" s="28">
        <v>1.8439748271225125</v>
      </c>
      <c r="AI22" s="28">
        <v>1.88471828133543</v>
      </c>
      <c r="AJ22" s="28">
        <v>1.87594749393473</v>
      </c>
      <c r="AK22" s="28">
        <v>1.8797855217941764</v>
      </c>
    </row>
    <row r="23" spans="1:37" x14ac:dyDescent="0.25">
      <c r="A23" s="2" t="s">
        <v>38</v>
      </c>
      <c r="B23" s="28">
        <v>6.8752540191937142</v>
      </c>
      <c r="C23" s="28">
        <v>6.8667901786041003</v>
      </c>
      <c r="D23" s="28">
        <v>6.8855171158165298</v>
      </c>
      <c r="E23" s="28">
        <v>4.6040810753971266</v>
      </c>
      <c r="F23" s="28">
        <v>4.4233477630228304</v>
      </c>
      <c r="G23" s="28">
        <v>4.8841484375302802</v>
      </c>
      <c r="H23" s="28">
        <v>8.6118727254101142</v>
      </c>
      <c r="I23" s="28">
        <v>8.5726865688119709</v>
      </c>
      <c r="J23" s="28">
        <v>8.6282799813366395</v>
      </c>
      <c r="K23" s="28">
        <v>60.120000000000005</v>
      </c>
      <c r="L23" s="28">
        <v>57</v>
      </c>
      <c r="M23" s="28">
        <v>61.6</v>
      </c>
      <c r="N23" s="28">
        <v>33.180757503919239</v>
      </c>
      <c r="O23" s="28">
        <v>31.457465780934701</v>
      </c>
      <c r="P23" s="28">
        <v>33.740460641308601</v>
      </c>
      <c r="Q23" s="28">
        <v>75.094719325768537</v>
      </c>
      <c r="R23" s="28">
        <v>76.460327636556599</v>
      </c>
      <c r="S23" s="28">
        <v>70.889826697675801</v>
      </c>
      <c r="T23" s="28">
        <v>115.19703431134501</v>
      </c>
      <c r="U23" s="28">
        <v>106.196014483273</v>
      </c>
      <c r="V23" s="28">
        <v>112.78148726623701</v>
      </c>
      <c r="W23" s="28">
        <v>116.82233600792701</v>
      </c>
      <c r="X23" s="28">
        <v>112.90026985808301</v>
      </c>
      <c r="Y23" s="28">
        <v>115.03411845346641</v>
      </c>
      <c r="Z23" s="28">
        <v>116.123068575335</v>
      </c>
      <c r="AA23" s="28">
        <v>107.89487981573799</v>
      </c>
      <c r="AB23" s="28">
        <v>112.8748236041768</v>
      </c>
      <c r="AC23" s="28">
        <v>1.8805610864845601</v>
      </c>
      <c r="AD23" s="28">
        <v>1.87077871486715</v>
      </c>
      <c r="AE23" s="28">
        <v>1.8733953503962</v>
      </c>
      <c r="AF23" s="28">
        <v>1.8617642170801301</v>
      </c>
      <c r="AG23" s="28">
        <v>1.85560933388469</v>
      </c>
      <c r="AH23" s="28">
        <v>1.8581898311060243</v>
      </c>
      <c r="AI23" s="28">
        <v>1.8778037703657899</v>
      </c>
      <c r="AJ23" s="28">
        <v>1.87203659152271</v>
      </c>
      <c r="AK23" s="28">
        <v>1.8735653963877241</v>
      </c>
    </row>
    <row r="24" spans="1:37" x14ac:dyDescent="0.25">
      <c r="A24" s="2" t="s">
        <v>39</v>
      </c>
      <c r="B24" s="28">
        <v>6.9071209215644389</v>
      </c>
      <c r="C24" s="28">
        <v>6.8203600795337804</v>
      </c>
      <c r="D24" s="28">
        <v>7.1157056866864696</v>
      </c>
      <c r="E24" s="28">
        <v>4.5061482022382213</v>
      </c>
      <c r="F24" s="28">
        <v>4.35750756016935</v>
      </c>
      <c r="G24" s="28">
        <v>4.7933222019989801</v>
      </c>
      <c r="H24" s="28">
        <v>7.9625487044528365</v>
      </c>
      <c r="I24" s="28">
        <v>7.6538556097996597</v>
      </c>
      <c r="J24" s="28">
        <v>11.191996334289</v>
      </c>
      <c r="K24" s="28">
        <v>61.04</v>
      </c>
      <c r="L24" s="28">
        <v>46.3</v>
      </c>
      <c r="M24" s="28">
        <v>64.7</v>
      </c>
      <c r="N24" s="28">
        <v>29.495836775877486</v>
      </c>
      <c r="O24" s="28">
        <v>28.7995326996536</v>
      </c>
      <c r="P24" s="28">
        <v>30.3429007162608</v>
      </c>
      <c r="Q24" s="28">
        <v>66.37044486087467</v>
      </c>
      <c r="R24" s="28">
        <v>68.365869962571395</v>
      </c>
      <c r="S24" s="28">
        <v>64.703308127246203</v>
      </c>
      <c r="T24" s="28">
        <v>108.252539345633</v>
      </c>
      <c r="U24" s="28">
        <v>97.454616797991903</v>
      </c>
      <c r="V24" s="28">
        <v>103.53913817073172</v>
      </c>
      <c r="W24" s="28">
        <v>110.462448096853</v>
      </c>
      <c r="X24" s="28">
        <v>106.301421325698</v>
      </c>
      <c r="Y24" s="28">
        <v>108.10059088675045</v>
      </c>
      <c r="Z24" s="28">
        <v>108.282479354302</v>
      </c>
      <c r="AA24" s="28">
        <v>97.383751728717002</v>
      </c>
      <c r="AB24" s="28">
        <v>103.50337271713362</v>
      </c>
      <c r="AC24" s="28">
        <v>1.88493448161998</v>
      </c>
      <c r="AD24" s="28">
        <v>1.8749671997131001</v>
      </c>
      <c r="AE24" s="28">
        <v>1.8788171908153319</v>
      </c>
      <c r="AF24" s="28">
        <v>1.85607219687166</v>
      </c>
      <c r="AG24" s="28">
        <v>1.8532935547289799</v>
      </c>
      <c r="AH24" s="28">
        <v>1.8547543128280031</v>
      </c>
      <c r="AI24" s="28">
        <v>1.88491060795996</v>
      </c>
      <c r="AJ24" s="28">
        <v>1.8755484531197799</v>
      </c>
      <c r="AK24" s="28">
        <v>1.8789608481586932</v>
      </c>
    </row>
    <row r="25" spans="1:37" x14ac:dyDescent="0.25">
      <c r="A25" s="2" t="s">
        <v>40</v>
      </c>
      <c r="B25" s="28">
        <v>8.1979318862306076</v>
      </c>
      <c r="C25" s="28">
        <v>8.0360563463642993</v>
      </c>
      <c r="D25" s="28">
        <v>8.3829848109878995</v>
      </c>
      <c r="E25" s="28">
        <v>4.467374368659117</v>
      </c>
      <c r="F25" s="28">
        <v>4.2719777302227202</v>
      </c>
      <c r="G25" s="28">
        <v>4.6983204468008903</v>
      </c>
      <c r="H25" s="28">
        <v>8.6173977207602128</v>
      </c>
      <c r="I25" s="28">
        <v>8.0366057867454597</v>
      </c>
      <c r="J25" s="28">
        <v>10.113826954512099</v>
      </c>
      <c r="K25" s="28">
        <v>59.2</v>
      </c>
      <c r="L25" s="28">
        <v>50.1</v>
      </c>
      <c r="M25" s="28">
        <v>62.6</v>
      </c>
      <c r="N25" s="28">
        <v>29.02683662307761</v>
      </c>
      <c r="O25" s="28">
        <v>28.296479239898702</v>
      </c>
      <c r="P25" s="28">
        <v>29.9144263601248</v>
      </c>
      <c r="Q25" s="28">
        <v>65.367340586277408</v>
      </c>
      <c r="R25" s="28">
        <v>67.458967091179403</v>
      </c>
      <c r="S25" s="28">
        <v>63.594721448242296</v>
      </c>
      <c r="T25" s="28">
        <v>107.45126753490401</v>
      </c>
      <c r="U25" s="28">
        <v>96.146793852291594</v>
      </c>
      <c r="V25" s="28">
        <v>101.671899516384</v>
      </c>
      <c r="W25" s="28">
        <v>108.228050358476</v>
      </c>
      <c r="X25" s="28">
        <v>97.733964441212294</v>
      </c>
      <c r="Y25" s="28">
        <v>102.58324636471727</v>
      </c>
      <c r="Z25" s="28">
        <v>109.791028550494</v>
      </c>
      <c r="AA25" s="28">
        <v>106.391815580935</v>
      </c>
      <c r="AB25" s="28">
        <v>107.34281839085122</v>
      </c>
      <c r="AC25" s="28">
        <v>1.8445872166964601</v>
      </c>
      <c r="AD25" s="28">
        <v>1.8377146133173099</v>
      </c>
      <c r="AE25" s="28">
        <v>1.8397552262927555</v>
      </c>
      <c r="AF25" s="28">
        <v>1.8852742506065201</v>
      </c>
      <c r="AG25" s="28">
        <v>1.8765593515793699</v>
      </c>
      <c r="AH25" s="28">
        <v>1.8796517995385891</v>
      </c>
      <c r="AI25" s="28">
        <v>1.88496525166911</v>
      </c>
      <c r="AJ25" s="28">
        <v>1.8767101534333901</v>
      </c>
      <c r="AK25" s="28">
        <v>1.8807632212176959</v>
      </c>
    </row>
    <row r="26" spans="1:37" x14ac:dyDescent="0.25">
      <c r="A26" s="2" t="s">
        <v>41</v>
      </c>
      <c r="B26" s="28">
        <v>6.8328912830244422</v>
      </c>
      <c r="C26" s="28">
        <v>6.8031670928278603</v>
      </c>
      <c r="D26" s="28">
        <v>6.85978760842693</v>
      </c>
      <c r="E26" s="28">
        <v>4.5514283784802938</v>
      </c>
      <c r="F26" s="28">
        <v>4.4054469357144699</v>
      </c>
      <c r="G26" s="28">
        <v>4.6072761156884301</v>
      </c>
      <c r="H26" s="28">
        <v>7.6996337969546262</v>
      </c>
      <c r="I26" s="28">
        <v>7.5947320518587702</v>
      </c>
      <c r="J26" s="28">
        <v>7.83823798214957</v>
      </c>
      <c r="K26" s="28">
        <v>60.910000000000004</v>
      </c>
      <c r="L26" s="28">
        <v>60</v>
      </c>
      <c r="M26" s="28">
        <v>62.1</v>
      </c>
      <c r="N26" s="28">
        <v>29.568277487156479</v>
      </c>
      <c r="O26" s="28">
        <v>28.865367859681701</v>
      </c>
      <c r="P26" s="28">
        <v>30.069802160794801</v>
      </c>
      <c r="Q26" s="28">
        <v>66.562492662976254</v>
      </c>
      <c r="R26" s="28">
        <v>67.753096960283898</v>
      </c>
      <c r="S26" s="28">
        <v>64.878101769984298</v>
      </c>
      <c r="T26" s="28">
        <v>106.148961472637</v>
      </c>
      <c r="U26" s="28">
        <v>98.717517964351003</v>
      </c>
      <c r="V26" s="28">
        <v>103.30030042399221</v>
      </c>
      <c r="W26" s="28">
        <v>106.16296467402501</v>
      </c>
      <c r="X26" s="28">
        <v>98.608502124374297</v>
      </c>
      <c r="Y26" s="28">
        <v>103.30551959558014</v>
      </c>
      <c r="Z26" s="28">
        <v>111.06041173176099</v>
      </c>
      <c r="AA26" s="28">
        <v>107.48014878955</v>
      </c>
      <c r="AB26" s="28">
        <v>109.14421449235302</v>
      </c>
      <c r="AC26" s="28">
        <v>1.85346243555136</v>
      </c>
      <c r="AD26" s="28">
        <v>1.8503961737962999</v>
      </c>
      <c r="AE26" s="28">
        <v>1.8523270621490631</v>
      </c>
      <c r="AF26" s="28">
        <v>1.8824669983827</v>
      </c>
      <c r="AG26" s="28">
        <v>1.87450206721678</v>
      </c>
      <c r="AH26" s="28">
        <v>1.8782475279436865</v>
      </c>
      <c r="AI26" s="28">
        <v>1.88294928237592</v>
      </c>
      <c r="AJ26" s="28">
        <v>1.87485332759658</v>
      </c>
      <c r="AK26" s="28">
        <v>1.8783656566033771</v>
      </c>
    </row>
    <row r="27" spans="1:37" x14ac:dyDescent="0.25">
      <c r="A27" s="2" t="s">
        <v>42</v>
      </c>
      <c r="B27" s="28">
        <v>6.8292921917813576</v>
      </c>
      <c r="C27" s="28">
        <v>6.6435558574560902</v>
      </c>
      <c r="D27" s="28">
        <v>7.0190314610231104</v>
      </c>
      <c r="E27" s="28">
        <v>4.3088470724392618</v>
      </c>
      <c r="F27" s="28">
        <v>3.5184123177200699</v>
      </c>
      <c r="G27" s="28">
        <v>4.8219660760799696</v>
      </c>
      <c r="H27" s="28">
        <v>22.821692688879356</v>
      </c>
      <c r="I27" s="28">
        <v>17.661420081968799</v>
      </c>
      <c r="J27" s="28">
        <v>26.160170818664401</v>
      </c>
      <c r="K27" s="28">
        <v>16.199999999999996</v>
      </c>
      <c r="L27" s="28">
        <v>16.2</v>
      </c>
      <c r="M27" s="28">
        <v>16.2</v>
      </c>
      <c r="N27" s="28">
        <v>29.487913870884288</v>
      </c>
      <c r="O27" s="28">
        <v>27.744027916786901</v>
      </c>
      <c r="P27" s="28">
        <v>33.377934736411198</v>
      </c>
      <c r="Q27" s="28">
        <v>66.72379315848444</v>
      </c>
      <c r="R27" s="28">
        <v>74.716885552278498</v>
      </c>
      <c r="S27" s="28">
        <v>62.677824068141902</v>
      </c>
      <c r="T27" s="28">
        <v>116.93709280804801</v>
      </c>
      <c r="U27" s="28">
        <v>98.952277691844401</v>
      </c>
      <c r="V27" s="28">
        <v>106.23891120616783</v>
      </c>
      <c r="W27" s="28">
        <v>108.964810383572</v>
      </c>
      <c r="X27" s="28">
        <v>96.949444733804995</v>
      </c>
      <c r="Y27" s="28">
        <v>103.54581700364854</v>
      </c>
      <c r="Z27" s="28">
        <v>115.89935269721001</v>
      </c>
      <c r="AA27" s="28">
        <v>98.095459766464799</v>
      </c>
      <c r="AB27" s="28">
        <v>106.21577072251243</v>
      </c>
      <c r="AC27" s="28">
        <v>1.8881999364474</v>
      </c>
      <c r="AD27" s="28">
        <v>1.8406463538659401</v>
      </c>
      <c r="AE27" s="28">
        <v>1.8455520900756541</v>
      </c>
      <c r="AF27" s="28">
        <v>1.90553955613626</v>
      </c>
      <c r="AG27" s="28">
        <v>1.8401176592816</v>
      </c>
      <c r="AH27" s="28">
        <v>1.8649126674624603</v>
      </c>
      <c r="AI27" s="28">
        <v>1.9042807040980001</v>
      </c>
      <c r="AJ27" s="28">
        <v>1.83966790481325</v>
      </c>
      <c r="AK27" s="28">
        <v>1.8540435268925299</v>
      </c>
    </row>
    <row r="28" spans="1:37" x14ac:dyDescent="0.25">
      <c r="A28" s="2" t="s">
        <v>43</v>
      </c>
      <c r="B28" s="28">
        <v>6.7529310200472823</v>
      </c>
      <c r="C28" s="28">
        <v>6.4270545073886396</v>
      </c>
      <c r="D28" s="28">
        <v>6.8587631929194099</v>
      </c>
      <c r="E28" s="28">
        <v>4.5668287252721971</v>
      </c>
      <c r="F28" s="28">
        <v>4.3348043174605397</v>
      </c>
      <c r="G28" s="28">
        <v>4.9521846596177097</v>
      </c>
      <c r="H28" s="28">
        <v>7.6610870153606578</v>
      </c>
      <c r="I28" s="28">
        <v>7.5426287079257301</v>
      </c>
      <c r="J28" s="28">
        <v>7.8017404786929498</v>
      </c>
      <c r="K28" s="28">
        <v>64.11666666666666</v>
      </c>
      <c r="L28" s="28">
        <v>60.5</v>
      </c>
      <c r="M28" s="28">
        <v>70.5</v>
      </c>
      <c r="N28" s="28">
        <v>29.618250510997477</v>
      </c>
      <c r="O28" s="28">
        <v>28.861446586688199</v>
      </c>
      <c r="P28" s="28">
        <v>30.0627092696473</v>
      </c>
      <c r="Q28" s="28">
        <v>66.666973964009472</v>
      </c>
      <c r="R28" s="28">
        <v>67.739333884589996</v>
      </c>
      <c r="S28" s="28">
        <v>64.831712112264199</v>
      </c>
      <c r="T28" s="28">
        <v>107.668039277708</v>
      </c>
      <c r="U28" s="28">
        <v>100.003388511766</v>
      </c>
      <c r="V28" s="28">
        <v>103.96028378177557</v>
      </c>
      <c r="W28" s="28">
        <v>111.04341392340901</v>
      </c>
      <c r="X28" s="28">
        <v>106.36729529627</v>
      </c>
      <c r="Y28" s="28">
        <v>108.22050745642633</v>
      </c>
      <c r="Z28" s="28">
        <v>106.78064565477401</v>
      </c>
      <c r="AA28" s="28">
        <v>99.957960638107494</v>
      </c>
      <c r="AB28" s="28">
        <v>103.8856601493691</v>
      </c>
      <c r="AC28" s="28">
        <v>1.8841151769464599</v>
      </c>
      <c r="AD28" s="28">
        <v>1.8747781202051601</v>
      </c>
      <c r="AE28" s="28">
        <v>1.8785359269065605</v>
      </c>
      <c r="AF28" s="28">
        <v>1.8565152840739001</v>
      </c>
      <c r="AG28" s="28">
        <v>1.85081738699418</v>
      </c>
      <c r="AH28" s="28">
        <v>1.8529963060891994</v>
      </c>
      <c r="AI28" s="28">
        <v>1.8848546363048699</v>
      </c>
      <c r="AJ28" s="28">
        <v>1.87532130580335</v>
      </c>
      <c r="AK28" s="28">
        <v>1.8791478611565791</v>
      </c>
    </row>
    <row r="29" spans="1:37" x14ac:dyDescent="0.25">
      <c r="A29" s="2" t="s">
        <v>28</v>
      </c>
      <c r="B29" s="28">
        <v>8.8351002077498109</v>
      </c>
      <c r="C29" s="28">
        <v>8.83393635649443</v>
      </c>
      <c r="D29" s="28">
        <v>8.83626405900519</v>
      </c>
      <c r="E29" s="28">
        <v>3.9608811191502902</v>
      </c>
      <c r="F29" s="28">
        <v>3.9607272586986202</v>
      </c>
      <c r="G29" s="28">
        <v>3.9610349796019602</v>
      </c>
      <c r="H29" s="28">
        <v>8.0914313352465292</v>
      </c>
      <c r="I29" s="28">
        <v>8.0909946360996106</v>
      </c>
      <c r="J29" s="28">
        <v>8.0918680343934497</v>
      </c>
      <c r="K29" s="28">
        <v>49.8</v>
      </c>
      <c r="L29" s="28">
        <v>49.8</v>
      </c>
      <c r="M29" s="28">
        <v>49.8</v>
      </c>
      <c r="N29" s="28">
        <v>32.363358792030851</v>
      </c>
      <c r="O29" s="28">
        <v>32.357189809846503</v>
      </c>
      <c r="P29" s="28">
        <v>32.3695277742152</v>
      </c>
      <c r="Q29" s="28">
        <v>72.931171066702007</v>
      </c>
      <c r="R29" s="28">
        <v>72.944192642137097</v>
      </c>
      <c r="S29" s="28">
        <v>72.918149491266902</v>
      </c>
      <c r="T29" s="28">
        <v>109.33296305818899</v>
      </c>
      <c r="U29" s="28">
        <v>107.380594014054</v>
      </c>
      <c r="V29" s="28">
        <v>108.3567785361215</v>
      </c>
      <c r="W29" s="28">
        <v>109.36931320801899</v>
      </c>
      <c r="X29" s="28">
        <v>107.384773775366</v>
      </c>
      <c r="Y29" s="28">
        <v>108.37704349169249</v>
      </c>
      <c r="Z29" s="28">
        <v>118.99508576143801</v>
      </c>
      <c r="AA29" s="28">
        <v>118.952143018534</v>
      </c>
      <c r="AB29" s="28">
        <v>118.97361438998601</v>
      </c>
      <c r="AC29" s="28">
        <v>1.84239463742163</v>
      </c>
      <c r="AD29" s="28">
        <v>1.8418778461124901</v>
      </c>
      <c r="AE29" s="28">
        <v>1.8421362417670601</v>
      </c>
      <c r="AF29" s="28">
        <v>1.8930095086924399</v>
      </c>
      <c r="AG29" s="28">
        <v>1.8917476047295501</v>
      </c>
      <c r="AH29" s="28">
        <v>1.892378556710995</v>
      </c>
      <c r="AI29" s="28">
        <v>1.8931869955184</v>
      </c>
      <c r="AJ29" s="28">
        <v>1.89205734585397</v>
      </c>
      <c r="AK29" s="28">
        <v>1.892622170686185</v>
      </c>
    </row>
    <row r="30" spans="1:37" x14ac:dyDescent="0.25">
      <c r="A30" s="2" t="s">
        <v>44</v>
      </c>
      <c r="B30" s="28">
        <v>8.2924678570162182</v>
      </c>
      <c r="C30" s="28">
        <v>8.2521188541378194</v>
      </c>
      <c r="D30" s="28">
        <v>8.3384730905998197</v>
      </c>
      <c r="E30" s="28">
        <v>4.9732302544035747</v>
      </c>
      <c r="F30" s="28">
        <v>4.7324160905118298</v>
      </c>
      <c r="G30" s="28">
        <v>5.2005007811534201</v>
      </c>
      <c r="H30" s="28">
        <v>8.6132068540034812</v>
      </c>
      <c r="I30" s="28">
        <v>8.4332266736934596</v>
      </c>
      <c r="J30" s="28">
        <v>9.5488222208778399</v>
      </c>
      <c r="K30" s="28">
        <v>71.488235294117644</v>
      </c>
      <c r="L30" s="28">
        <v>68.7</v>
      </c>
      <c r="M30" s="28">
        <v>74.7</v>
      </c>
      <c r="N30" s="28">
        <v>30.246962330305095</v>
      </c>
      <c r="O30" s="28">
        <v>24.067395814422301</v>
      </c>
      <c r="P30" s="28">
        <v>31.9260422190127</v>
      </c>
      <c r="Q30" s="28">
        <v>67.927211551311586</v>
      </c>
      <c r="R30" s="28">
        <v>71.996932859076594</v>
      </c>
      <c r="S30" s="28">
        <v>51.9399660189804</v>
      </c>
      <c r="T30" s="28">
        <v>111.291699800725</v>
      </c>
      <c r="U30" s="28">
        <v>102.351596858487</v>
      </c>
      <c r="V30" s="28">
        <v>105.9608311875199</v>
      </c>
      <c r="W30" s="28">
        <v>116.49438630386599</v>
      </c>
      <c r="X30" s="28">
        <v>49.821748992344801</v>
      </c>
      <c r="Y30" s="28">
        <v>107.19142211226558</v>
      </c>
      <c r="Z30" s="28">
        <v>111.22814313091401</v>
      </c>
      <c r="AA30" s="28">
        <v>102.742569378582</v>
      </c>
      <c r="AB30" s="28">
        <v>106.88456714830527</v>
      </c>
      <c r="AC30" s="28">
        <v>12.627091905898199</v>
      </c>
      <c r="AD30" s="28">
        <v>1.87341025939328</v>
      </c>
      <c r="AE30" s="28">
        <v>2.1979531340250769</v>
      </c>
      <c r="AF30" s="28">
        <v>1.8787455921438601</v>
      </c>
      <c r="AG30" s="28">
        <v>1.86266771056997</v>
      </c>
      <c r="AH30" s="28">
        <v>1.8679394197749799</v>
      </c>
      <c r="AI30" s="28">
        <v>1.8943162354791701</v>
      </c>
      <c r="AJ30" s="28">
        <v>1.8760823542691301</v>
      </c>
      <c r="AK30" s="28">
        <v>1.8823842505002759</v>
      </c>
    </row>
    <row r="31" spans="1:37" x14ac:dyDescent="0.25">
      <c r="A31" s="2" t="s">
        <v>45</v>
      </c>
      <c r="B31" s="28">
        <v>8.2873461701424525</v>
      </c>
      <c r="C31" s="28">
        <v>7.8388603579337799</v>
      </c>
      <c r="D31" s="28">
        <v>8.7724287885107408</v>
      </c>
      <c r="E31" s="28">
        <v>4.7704639639765505</v>
      </c>
      <c r="F31" s="28">
        <v>4.3414798813244104</v>
      </c>
      <c r="G31" s="28">
        <v>5.0515390126559696</v>
      </c>
      <c r="H31" s="28">
        <v>7.645562756645746</v>
      </c>
      <c r="I31" s="28">
        <v>7.4569048413018697</v>
      </c>
      <c r="J31" s="28">
        <v>7.8011799094540502</v>
      </c>
      <c r="K31" s="28">
        <v>64.589130434782618</v>
      </c>
      <c r="L31" s="28">
        <v>61.2</v>
      </c>
      <c r="M31" s="28">
        <v>72.3</v>
      </c>
      <c r="N31" s="28">
        <v>29.614762906900797</v>
      </c>
      <c r="O31" s="28">
        <v>28.714063677999501</v>
      </c>
      <c r="P31" s="28">
        <v>30.11876173944</v>
      </c>
      <c r="Q31" s="28">
        <v>66.664143673133722</v>
      </c>
      <c r="R31" s="28">
        <v>67.901963727073806</v>
      </c>
      <c r="S31" s="28">
        <v>64.532287688477297</v>
      </c>
      <c r="T31" s="28">
        <v>109.65161311852501</v>
      </c>
      <c r="U31" s="28">
        <v>99.656066074485594</v>
      </c>
      <c r="V31" s="28">
        <v>104.27145196484383</v>
      </c>
      <c r="W31" s="28">
        <v>111.29275956761199</v>
      </c>
      <c r="X31" s="28">
        <v>104.66110857733</v>
      </c>
      <c r="Y31" s="28">
        <v>107.63708624130807</v>
      </c>
      <c r="Z31" s="28">
        <v>109.64559150052</v>
      </c>
      <c r="AA31" s="28">
        <v>99.348974990305706</v>
      </c>
      <c r="AB31" s="28">
        <v>104.14750462338871</v>
      </c>
      <c r="AC31" s="28">
        <v>1.8849628643556799</v>
      </c>
      <c r="AD31" s="28">
        <v>1.8746951752218199</v>
      </c>
      <c r="AE31" s="28">
        <v>1.8781385131615704</v>
      </c>
      <c r="AF31" s="28">
        <v>1.85646384290133</v>
      </c>
      <c r="AG31" s="28">
        <v>1.84995081015685</v>
      </c>
      <c r="AH31" s="28">
        <v>1.8536218048622199</v>
      </c>
      <c r="AI31" s="28">
        <v>1.88513792598844</v>
      </c>
      <c r="AJ31" s="28">
        <v>1.87431400784393</v>
      </c>
      <c r="AK31" s="28">
        <v>1.8784657887159566</v>
      </c>
    </row>
    <row r="32" spans="1:37" x14ac:dyDescent="0.25">
      <c r="A32" s="2" t="s">
        <v>46</v>
      </c>
      <c r="B32" s="28">
        <v>7.2233579927724074</v>
      </c>
      <c r="C32" s="28">
        <v>6.9654893219496303</v>
      </c>
      <c r="D32" s="28">
        <v>7.5909624628375996</v>
      </c>
      <c r="E32" s="28">
        <v>4.7426747400262181</v>
      </c>
      <c r="F32" s="28">
        <v>4.37887660433445</v>
      </c>
      <c r="G32" s="28">
        <v>5.0832053590049098</v>
      </c>
      <c r="H32" s="28">
        <v>7.5592022510517554</v>
      </c>
      <c r="I32" s="28">
        <v>7.4858341132481403</v>
      </c>
      <c r="J32" s="28">
        <v>7.6484406720043898</v>
      </c>
      <c r="K32" s="28">
        <v>68.36666666666666</v>
      </c>
      <c r="L32" s="28">
        <v>65.2</v>
      </c>
      <c r="M32" s="28">
        <v>71.5</v>
      </c>
      <c r="N32" s="28">
        <v>30.693328653411701</v>
      </c>
      <c r="O32" s="28">
        <v>28.7891022794254</v>
      </c>
      <c r="P32" s="28">
        <v>32.1653522790861</v>
      </c>
      <c r="Q32" s="28">
        <v>69.187772705489834</v>
      </c>
      <c r="R32" s="28">
        <v>72.711592859261103</v>
      </c>
      <c r="S32" s="28">
        <v>64.623086605266195</v>
      </c>
      <c r="T32" s="28">
        <v>114.736321771622</v>
      </c>
      <c r="U32" s="28">
        <v>102.24465688369899</v>
      </c>
      <c r="V32" s="28">
        <v>107.56811854558555</v>
      </c>
      <c r="W32" s="28">
        <v>116.81835390807601</v>
      </c>
      <c r="X32" s="28">
        <v>100.973032552354</v>
      </c>
      <c r="Y32" s="28">
        <v>108.78385488494847</v>
      </c>
      <c r="Z32" s="28">
        <v>114.767072538045</v>
      </c>
      <c r="AA32" s="28">
        <v>102.50652932194799</v>
      </c>
      <c r="AB32" s="28">
        <v>107.57965708374843</v>
      </c>
      <c r="AC32" s="28">
        <v>1.8887247020145601</v>
      </c>
      <c r="AD32" s="28">
        <v>1.8707781803303101</v>
      </c>
      <c r="AE32" s="28">
        <v>1.8796087809849411</v>
      </c>
      <c r="AF32" s="28">
        <v>1.8595176793996799</v>
      </c>
      <c r="AG32" s="28">
        <v>1.8479226174274701</v>
      </c>
      <c r="AH32" s="28">
        <v>1.8528647136921563</v>
      </c>
      <c r="AI32" s="28">
        <v>1.88827831635063</v>
      </c>
      <c r="AJ32" s="28">
        <v>1.87018207669734</v>
      </c>
      <c r="AK32" s="28">
        <v>1.8793217451055495</v>
      </c>
    </row>
    <row r="33" spans="1:37" x14ac:dyDescent="0.25">
      <c r="A33" s="2" t="s">
        <v>47</v>
      </c>
      <c r="B33" s="28">
        <v>8.9077510959646862</v>
      </c>
      <c r="C33" s="28">
        <v>8.7152804546273703</v>
      </c>
      <c r="D33" s="28">
        <v>9.04396079465082</v>
      </c>
      <c r="E33" s="28">
        <v>4.5926515705370852</v>
      </c>
      <c r="F33" s="28">
        <v>4.22089014580901</v>
      </c>
      <c r="G33" s="28">
        <v>4.8828606474801104</v>
      </c>
      <c r="H33" s="28">
        <v>7.2266657358583766</v>
      </c>
      <c r="I33" s="28">
        <v>6.6929237244830198</v>
      </c>
      <c r="J33" s="28">
        <v>7.5592105138665904</v>
      </c>
      <c r="K33" s="28">
        <v>67.266666666666666</v>
      </c>
      <c r="L33" s="28">
        <v>65</v>
      </c>
      <c r="M33" s="28">
        <v>69.3</v>
      </c>
      <c r="N33" s="28">
        <v>29.5926832538414</v>
      </c>
      <c r="O33" s="28">
        <v>28.716380099772302</v>
      </c>
      <c r="P33" s="28">
        <v>30.210849262295699</v>
      </c>
      <c r="Q33" s="28">
        <v>66.390099391200323</v>
      </c>
      <c r="R33" s="28">
        <v>67.826103395306603</v>
      </c>
      <c r="S33" s="28">
        <v>64.329078664082601</v>
      </c>
      <c r="T33" s="28">
        <v>110.60299384436399</v>
      </c>
      <c r="U33" s="28">
        <v>103.421694769342</v>
      </c>
      <c r="V33" s="28">
        <v>106.06158249435948</v>
      </c>
      <c r="W33" s="28">
        <v>109.263219851266</v>
      </c>
      <c r="X33" s="28">
        <v>102.577417540643</v>
      </c>
      <c r="Y33" s="28">
        <v>105.31129461617384</v>
      </c>
      <c r="Z33" s="28">
        <v>105.461107153464</v>
      </c>
      <c r="AA33" s="28">
        <v>101.38619973462001</v>
      </c>
      <c r="AB33" s="28">
        <v>103.71844289008932</v>
      </c>
      <c r="AC33" s="28">
        <v>1.88450152560299</v>
      </c>
      <c r="AD33" s="28">
        <v>1.8764106693365299</v>
      </c>
      <c r="AE33" s="28">
        <v>1.8816948375559102</v>
      </c>
      <c r="AF33" s="28">
        <v>1.87790787846475</v>
      </c>
      <c r="AG33" s="28">
        <v>1.8680588855814999</v>
      </c>
      <c r="AH33" s="28">
        <v>1.8742403904538667</v>
      </c>
      <c r="AI33" s="28">
        <v>1.8898449671864599</v>
      </c>
      <c r="AJ33" s="28">
        <v>1.8790167641615101</v>
      </c>
      <c r="AK33" s="28">
        <v>1.8839458121410768</v>
      </c>
    </row>
    <row r="34" spans="1:37" x14ac:dyDescent="0.25">
      <c r="A34" s="2" t="s">
        <v>48</v>
      </c>
      <c r="B34" s="28">
        <v>8.8015470049640641</v>
      </c>
      <c r="C34" s="28">
        <v>8.7006466311719493</v>
      </c>
      <c r="D34" s="28">
        <v>8.9852693905086998</v>
      </c>
      <c r="E34" s="28">
        <v>4.5442265061316673</v>
      </c>
      <c r="F34" s="28">
        <v>4.3628167705549803</v>
      </c>
      <c r="G34" s="28">
        <v>4.8261248428708701</v>
      </c>
      <c r="H34" s="28">
        <v>7.1502507381756484</v>
      </c>
      <c r="I34" s="28">
        <v>6.7486733991414303</v>
      </c>
      <c r="J34" s="28">
        <v>7.74832761623263</v>
      </c>
      <c r="K34" s="28">
        <v>66.989999999999995</v>
      </c>
      <c r="L34" s="28">
        <v>65.3</v>
      </c>
      <c r="M34" s="28">
        <v>69.3</v>
      </c>
      <c r="N34" s="28">
        <v>29.523981298939493</v>
      </c>
      <c r="O34" s="28">
        <v>28.719052099706399</v>
      </c>
      <c r="P34" s="28">
        <v>30.398021127586102</v>
      </c>
      <c r="Q34" s="28">
        <v>66.354621470609558</v>
      </c>
      <c r="R34" s="28">
        <v>68.458664776168902</v>
      </c>
      <c r="S34" s="28">
        <v>64.435761202688795</v>
      </c>
      <c r="T34" s="28">
        <v>108.911140188986</v>
      </c>
      <c r="U34" s="28">
        <v>98.721081987577705</v>
      </c>
      <c r="V34" s="28">
        <v>104.50161804883888</v>
      </c>
      <c r="W34" s="28">
        <v>110.836394832796</v>
      </c>
      <c r="X34" s="28">
        <v>106.25988594298499</v>
      </c>
      <c r="Y34" s="28">
        <v>107.78704251358438</v>
      </c>
      <c r="Z34" s="28">
        <v>111.114322348738</v>
      </c>
      <c r="AA34" s="28">
        <v>97.089319137005901</v>
      </c>
      <c r="AB34" s="28">
        <v>102.73120884518976</v>
      </c>
      <c r="AC34" s="28">
        <v>1.88469467023175</v>
      </c>
      <c r="AD34" s="28">
        <v>1.8758278172582801</v>
      </c>
      <c r="AE34" s="28">
        <v>1.8809375373601374</v>
      </c>
      <c r="AF34" s="28">
        <v>1.8654259567187299</v>
      </c>
      <c r="AG34" s="28">
        <v>1.8590637428555199</v>
      </c>
      <c r="AH34" s="28">
        <v>1.8622149012641689</v>
      </c>
      <c r="AI34" s="28">
        <v>1.8861023302037401</v>
      </c>
      <c r="AJ34" s="28">
        <v>1.87684549177602</v>
      </c>
      <c r="AK34" s="28">
        <v>1.8803603976413492</v>
      </c>
    </row>
    <row r="35" spans="1:37" x14ac:dyDescent="0.25">
      <c r="A35" s="2" t="s">
        <v>49</v>
      </c>
      <c r="B35" s="28">
        <v>6.8724501022771181</v>
      </c>
      <c r="C35" s="28">
        <v>6.81279871236723</v>
      </c>
      <c r="D35" s="28">
        <v>7.1104088259623603</v>
      </c>
      <c r="E35" s="28">
        <v>4.5995666753680853</v>
      </c>
      <c r="F35" s="28">
        <v>4.3465737829565603</v>
      </c>
      <c r="G35" s="28">
        <v>4.8754474824338496</v>
      </c>
      <c r="H35" s="28">
        <v>8.092704961882367</v>
      </c>
      <c r="I35" s="28">
        <v>7.60685788410174</v>
      </c>
      <c r="J35" s="28">
        <v>11.399960988758901</v>
      </c>
      <c r="K35" s="28">
        <v>59.914999999999999</v>
      </c>
      <c r="L35" s="28">
        <v>45.8</v>
      </c>
      <c r="M35" s="28">
        <v>63.8</v>
      </c>
      <c r="N35" s="28">
        <v>29.467868314990579</v>
      </c>
      <c r="O35" s="28">
        <v>28.786756154108801</v>
      </c>
      <c r="P35" s="28">
        <v>30.106823508551699</v>
      </c>
      <c r="Q35" s="28">
        <v>66.326531444363042</v>
      </c>
      <c r="R35" s="28">
        <v>67.819963381468199</v>
      </c>
      <c r="S35" s="28">
        <v>64.687305396245094</v>
      </c>
      <c r="T35" s="28">
        <v>107.864867002441</v>
      </c>
      <c r="U35" s="28">
        <v>97.568286197609694</v>
      </c>
      <c r="V35" s="28">
        <v>103.35273858966414</v>
      </c>
      <c r="W35" s="28">
        <v>110.36916443636299</v>
      </c>
      <c r="X35" s="28">
        <v>106.352309981668</v>
      </c>
      <c r="Y35" s="28">
        <v>108.28762387342715</v>
      </c>
      <c r="Z35" s="28">
        <v>107.953856333578</v>
      </c>
      <c r="AA35" s="28">
        <v>97.511032913871503</v>
      </c>
      <c r="AB35" s="28">
        <v>103.3363451382836</v>
      </c>
      <c r="AC35" s="28">
        <v>1.88439194436826</v>
      </c>
      <c r="AD35" s="28">
        <v>1.87649167330952</v>
      </c>
      <c r="AE35" s="28">
        <v>1.8795143741183675</v>
      </c>
      <c r="AF35" s="28">
        <v>1.8533874392581799</v>
      </c>
      <c r="AG35" s="28">
        <v>1.84830814530478</v>
      </c>
      <c r="AH35" s="28">
        <v>1.8506408576134745</v>
      </c>
      <c r="AI35" s="28">
        <v>1.8849564981717699</v>
      </c>
      <c r="AJ35" s="28">
        <v>1.8756742787595</v>
      </c>
      <c r="AK35" s="28">
        <v>1.8792869119649527</v>
      </c>
    </row>
    <row r="36" spans="1:37" x14ac:dyDescent="0.25">
      <c r="A36" s="2" t="s">
        <v>50</v>
      </c>
      <c r="B36" s="28">
        <v>7.0600130299245265</v>
      </c>
      <c r="C36" s="28">
        <v>6.56104662286414</v>
      </c>
      <c r="D36" s="28">
        <v>7.3166704636720503</v>
      </c>
      <c r="E36" s="28">
        <v>3.7777599583500399</v>
      </c>
      <c r="F36" s="28">
        <v>3.4537293850038999</v>
      </c>
      <c r="G36" s="28">
        <v>3.9987770146658899</v>
      </c>
      <c r="H36" s="28">
        <v>7.5382037777434121</v>
      </c>
      <c r="I36" s="28">
        <v>7.4090385900677704</v>
      </c>
      <c r="J36" s="28">
        <v>7.7450336291876001</v>
      </c>
      <c r="K36" s="28">
        <v>66.66</v>
      </c>
      <c r="L36" s="28">
        <v>63.9</v>
      </c>
      <c r="M36" s="28">
        <v>67.8</v>
      </c>
      <c r="N36" s="28">
        <v>29.644379792454203</v>
      </c>
      <c r="O36" s="28">
        <v>28.7638227154305</v>
      </c>
      <c r="P36" s="28">
        <v>29.905475304284501</v>
      </c>
      <c r="Q36" s="28">
        <v>66.777572377162613</v>
      </c>
      <c r="R36" s="28">
        <v>67.418504401130306</v>
      </c>
      <c r="S36" s="28">
        <v>64.653286059862893</v>
      </c>
      <c r="T36" s="28">
        <v>110.629288476632</v>
      </c>
      <c r="U36" s="28">
        <v>105.86847720462301</v>
      </c>
      <c r="V36" s="28">
        <v>107.86686300420482</v>
      </c>
      <c r="W36" s="28">
        <v>105.92295009122201</v>
      </c>
      <c r="X36" s="28">
        <v>102.695329560158</v>
      </c>
      <c r="Y36" s="28">
        <v>104.58986025080519</v>
      </c>
      <c r="Z36" s="28">
        <v>105.85444813417</v>
      </c>
      <c r="AA36" s="28">
        <v>100.22887981624901</v>
      </c>
      <c r="AB36" s="28">
        <v>103.98468135388359</v>
      </c>
      <c r="AC36" s="28">
        <v>1.8804377150014799</v>
      </c>
      <c r="AD36" s="28">
        <v>1.8757531820578099</v>
      </c>
      <c r="AE36" s="28">
        <v>1.8773094903839218</v>
      </c>
      <c r="AF36" s="28">
        <v>1.88300451406787</v>
      </c>
      <c r="AG36" s="28">
        <v>1.87564015738627</v>
      </c>
      <c r="AH36" s="28">
        <v>1.8777343281722783</v>
      </c>
      <c r="AI36" s="28">
        <v>1.85061881542364</v>
      </c>
      <c r="AJ36" s="28">
        <v>1.8472950495251099</v>
      </c>
      <c r="AK36" s="28">
        <v>1.849213218152526</v>
      </c>
    </row>
    <row r="37" spans="1:37" x14ac:dyDescent="0.25">
      <c r="A37" s="2" t="s">
        <v>51</v>
      </c>
      <c r="B37" s="28">
        <v>8.763535446443985</v>
      </c>
      <c r="C37" s="28">
        <v>8.7629471029274004</v>
      </c>
      <c r="D37" s="28">
        <v>8.7641237899605695</v>
      </c>
      <c r="E37" s="28">
        <v>3.2114048723368454</v>
      </c>
      <c r="F37" s="28">
        <v>3.2108616017606302</v>
      </c>
      <c r="G37" s="28">
        <v>3.2119481429130601</v>
      </c>
      <c r="H37" s="28">
        <v>7.68205153850848</v>
      </c>
      <c r="I37" s="28">
        <v>7.6792632539134198</v>
      </c>
      <c r="J37" s="28">
        <v>7.6848398231035402</v>
      </c>
      <c r="K37" s="28">
        <v>54.7</v>
      </c>
      <c r="L37" s="28">
        <v>54.7</v>
      </c>
      <c r="M37" s="28">
        <v>54.7</v>
      </c>
      <c r="N37" s="28">
        <v>26.791810742592098</v>
      </c>
      <c r="O37" s="28">
        <v>26.787981230635701</v>
      </c>
      <c r="P37" s="28">
        <v>26.795640254548498</v>
      </c>
      <c r="Q37" s="28">
        <v>60.276652732877949</v>
      </c>
      <c r="R37" s="28">
        <v>60.283242151413198</v>
      </c>
      <c r="S37" s="28">
        <v>60.2700633143427</v>
      </c>
      <c r="T37" s="28">
        <v>103.334289992725</v>
      </c>
      <c r="U37" s="28">
        <v>103.263861030812</v>
      </c>
      <c r="V37" s="28">
        <v>103.29907551176851</v>
      </c>
      <c r="W37" s="28">
        <v>86.429310941382894</v>
      </c>
      <c r="X37" s="28">
        <v>86.377405343355704</v>
      </c>
      <c r="Y37" s="28">
        <v>86.403358142369299</v>
      </c>
      <c r="Z37" s="28">
        <v>103.649321973181</v>
      </c>
      <c r="AA37" s="28">
        <v>103.58503601154101</v>
      </c>
      <c r="AB37" s="28">
        <v>103.617178992361</v>
      </c>
      <c r="AC37" s="28">
        <v>1.85750208613611</v>
      </c>
      <c r="AD37" s="28">
        <v>1.85701265477648</v>
      </c>
      <c r="AE37" s="28">
        <v>1.8572573704562951</v>
      </c>
      <c r="AF37" s="28">
        <v>1.8956017514235399</v>
      </c>
      <c r="AG37" s="28">
        <v>1.8950200526643499</v>
      </c>
      <c r="AH37" s="28">
        <v>1.8953109020439449</v>
      </c>
      <c r="AI37" s="28">
        <v>1.83221095946946</v>
      </c>
      <c r="AJ37" s="28">
        <v>1.83178246525071</v>
      </c>
      <c r="AK37" s="28">
        <v>1.8319967123600849</v>
      </c>
    </row>
    <row r="38" spans="1:37" x14ac:dyDescent="0.25">
      <c r="A38" s="2" t="s">
        <v>52</v>
      </c>
      <c r="B38" s="28">
        <v>7.4344010792005717</v>
      </c>
      <c r="C38" s="28">
        <v>6.97378853648567</v>
      </c>
      <c r="D38" s="28">
        <v>7.5861398973778504</v>
      </c>
      <c r="E38" s="28">
        <v>5.3039445326746648</v>
      </c>
      <c r="F38" s="28">
        <v>4.6231136710478502</v>
      </c>
      <c r="G38" s="28">
        <v>5.5759191364687704</v>
      </c>
      <c r="H38" s="28">
        <v>7.5509533909503146</v>
      </c>
      <c r="I38" s="28">
        <v>6.02337125554544</v>
      </c>
      <c r="J38" s="28">
        <v>9.0424218659490805</v>
      </c>
      <c r="K38" s="28">
        <v>71.95</v>
      </c>
      <c r="L38" s="28">
        <v>57.1</v>
      </c>
      <c r="M38" s="28">
        <v>83.4</v>
      </c>
      <c r="N38" s="28">
        <v>30.5886909903857</v>
      </c>
      <c r="O38" s="28">
        <v>27.683594420468399</v>
      </c>
      <c r="P38" s="28">
        <v>33.029879270424999</v>
      </c>
      <c r="Q38" s="28">
        <v>69.074927032731452</v>
      </c>
      <c r="R38" s="28">
        <v>75.860215107669504</v>
      </c>
      <c r="S38" s="28">
        <v>62.3904358448765</v>
      </c>
      <c r="T38" s="28">
        <v>132.27975042857901</v>
      </c>
      <c r="U38" s="28">
        <v>84.523259396166694</v>
      </c>
      <c r="V38" s="28">
        <v>106.00918846940927</v>
      </c>
      <c r="W38" s="28">
        <v>108.8115153473</v>
      </c>
      <c r="X38" s="28">
        <v>101.39762760687</v>
      </c>
      <c r="Y38" s="28">
        <v>103.91836159922316</v>
      </c>
      <c r="Z38" s="28">
        <v>144.06215992908</v>
      </c>
      <c r="AA38" s="28">
        <v>84.799906130092495</v>
      </c>
      <c r="AB38" s="28">
        <v>106.59930970323553</v>
      </c>
      <c r="AC38" s="28">
        <v>5.7307655684035703</v>
      </c>
      <c r="AD38" s="28">
        <v>1.8653165951119399</v>
      </c>
      <c r="AE38" s="28">
        <v>2.5109738762347917</v>
      </c>
      <c r="AF38" s="28">
        <v>19.250965196581699</v>
      </c>
      <c r="AG38" s="28">
        <v>1.8670471338453101</v>
      </c>
      <c r="AH38" s="28">
        <v>7.5827450372149423</v>
      </c>
      <c r="AI38" s="28">
        <v>1.8448579891146</v>
      </c>
      <c r="AJ38" s="28">
        <v>1.8399157589411499</v>
      </c>
      <c r="AK38" s="28">
        <v>1.8427326033658284</v>
      </c>
    </row>
    <row r="39" spans="1:37" x14ac:dyDescent="0.25">
      <c r="A39" s="2" t="s">
        <v>29</v>
      </c>
      <c r="B39" s="28">
        <v>6.3695134983928448</v>
      </c>
      <c r="C39" s="28">
        <v>6.3316566949087596</v>
      </c>
      <c r="D39" s="28">
        <v>6.4048298055458099</v>
      </c>
      <c r="E39" s="28">
        <v>3.9542021561622285</v>
      </c>
      <c r="F39" s="28">
        <v>3.9467870935853</v>
      </c>
      <c r="G39" s="28">
        <v>3.9649017243935698</v>
      </c>
      <c r="H39" s="28">
        <v>7.4940826817429986</v>
      </c>
      <c r="I39" s="28">
        <v>7.4365180391995098</v>
      </c>
      <c r="J39" s="28">
        <v>7.5308862003443</v>
      </c>
      <c r="K39" s="28">
        <v>60.750000000000007</v>
      </c>
      <c r="L39" s="28">
        <v>59.5</v>
      </c>
      <c r="M39" s="28">
        <v>62.1</v>
      </c>
      <c r="N39" s="28">
        <v>32.695686190097398</v>
      </c>
      <c r="O39" s="28">
        <v>32.536337854132199</v>
      </c>
      <c r="P39" s="28">
        <v>32.945746891274702</v>
      </c>
      <c r="Q39" s="28">
        <v>73.546864391895681</v>
      </c>
      <c r="R39" s="28">
        <v>74.167570000473205</v>
      </c>
      <c r="S39" s="28">
        <v>73.081927939455497</v>
      </c>
      <c r="T39" s="28">
        <v>111.652723057678</v>
      </c>
      <c r="U39" s="28">
        <v>106.819909231906</v>
      </c>
      <c r="V39" s="28">
        <v>109.69204554732615</v>
      </c>
      <c r="W39" s="28">
        <v>111.77715953664401</v>
      </c>
      <c r="X39" s="28">
        <v>107.041507156973</v>
      </c>
      <c r="Y39" s="28">
        <v>109.75692253031933</v>
      </c>
      <c r="Z39" s="28">
        <v>118.269258731378</v>
      </c>
      <c r="AA39" s="28">
        <v>116.69933466202799</v>
      </c>
      <c r="AB39" s="28">
        <v>117.73416753239718</v>
      </c>
      <c r="AC39" s="28">
        <v>1.8566265106369599</v>
      </c>
      <c r="AD39" s="28">
        <v>1.85304236325023</v>
      </c>
      <c r="AE39" s="28">
        <v>1.8547817509321749</v>
      </c>
      <c r="AF39" s="28">
        <v>1.90173499731166</v>
      </c>
      <c r="AG39" s="28">
        <v>1.89236835737654</v>
      </c>
      <c r="AH39" s="28">
        <v>1.89628098642093</v>
      </c>
      <c r="AI39" s="28">
        <v>1.90138002513963</v>
      </c>
      <c r="AJ39" s="28">
        <v>1.89266848655542</v>
      </c>
      <c r="AK39" s="28">
        <v>1.8961465798553803</v>
      </c>
    </row>
    <row r="40" spans="1:37" x14ac:dyDescent="0.25">
      <c r="A40" s="2" t="s">
        <v>54</v>
      </c>
      <c r="B40" s="28">
        <v>6.6179573486010304</v>
      </c>
      <c r="C40" s="28">
        <v>6.5778083959415499</v>
      </c>
      <c r="D40" s="28">
        <v>6.6580824895210098</v>
      </c>
      <c r="E40" s="28">
        <v>4.0642496925460199</v>
      </c>
      <c r="F40" s="28">
        <v>3.92418568807881</v>
      </c>
      <c r="G40" s="28">
        <v>4.1640191014269501</v>
      </c>
      <c r="H40" s="28">
        <v>7.4832132364053425</v>
      </c>
      <c r="I40" s="28">
        <v>7.0359016254427198</v>
      </c>
      <c r="J40" s="28">
        <v>7.7204223170816197</v>
      </c>
      <c r="K40" s="28">
        <v>45.01428571428572</v>
      </c>
      <c r="L40" s="28">
        <v>43</v>
      </c>
      <c r="M40" s="28">
        <v>47.5</v>
      </c>
      <c r="N40" s="28">
        <v>30.528075036671485</v>
      </c>
      <c r="O40" s="28">
        <v>29.819565574291499</v>
      </c>
      <c r="P40" s="28">
        <v>31.579189716358002</v>
      </c>
      <c r="Q40" s="28">
        <v>69.058496226673498</v>
      </c>
      <c r="R40" s="28">
        <v>71.621882523877204</v>
      </c>
      <c r="S40" s="28">
        <v>67.299020081853698</v>
      </c>
      <c r="T40" s="28">
        <v>116.952702918429</v>
      </c>
      <c r="U40" s="28">
        <v>102.120380823803</v>
      </c>
      <c r="V40" s="28">
        <v>109.43712389526658</v>
      </c>
      <c r="W40" s="28">
        <v>111.343057455802</v>
      </c>
      <c r="X40" s="28">
        <v>101.45233472283699</v>
      </c>
      <c r="Y40" s="28">
        <v>105.07650641701856</v>
      </c>
      <c r="Z40" s="28">
        <v>116.95442946003899</v>
      </c>
      <c r="AA40" s="28">
        <v>102.19630266279501</v>
      </c>
      <c r="AB40" s="28">
        <v>109.64625438555198</v>
      </c>
      <c r="AC40" s="28">
        <v>1.8514861598186401</v>
      </c>
      <c r="AD40" s="28">
        <v>1.8406938909009201</v>
      </c>
      <c r="AE40" s="28">
        <v>1.8438754811025699</v>
      </c>
      <c r="AF40" s="28">
        <v>1.89666944932426</v>
      </c>
      <c r="AG40" s="28">
        <v>1.88651027031394</v>
      </c>
      <c r="AH40" s="28">
        <v>1.8913830858903129</v>
      </c>
      <c r="AI40" s="28">
        <v>1.8504488644650501</v>
      </c>
      <c r="AJ40" s="28">
        <v>1.8401008124556599</v>
      </c>
      <c r="AK40" s="28">
        <v>1.8437177898291242</v>
      </c>
    </row>
    <row r="41" spans="1:37" x14ac:dyDescent="0.25">
      <c r="A41" s="2" t="s">
        <v>30</v>
      </c>
      <c r="B41" s="28">
        <v>6.5904548479322544</v>
      </c>
      <c r="C41" s="28">
        <v>6.5207895136190803</v>
      </c>
      <c r="D41" s="28">
        <v>6.66082876510717</v>
      </c>
      <c r="E41" s="28">
        <v>3.9448217679337922</v>
      </c>
      <c r="F41" s="28">
        <v>3.9299201673180102</v>
      </c>
      <c r="G41" s="28">
        <v>3.9603735959102799</v>
      </c>
      <c r="H41" s="28">
        <v>6.9802904569400797</v>
      </c>
      <c r="I41" s="28">
        <v>6.9623163235423098</v>
      </c>
      <c r="J41" s="28">
        <v>6.9970895299982496</v>
      </c>
      <c r="K41" s="28">
        <v>61.024999999999999</v>
      </c>
      <c r="L41" s="28">
        <v>61</v>
      </c>
      <c r="M41" s="28">
        <v>61.1</v>
      </c>
      <c r="N41" s="28">
        <v>32.130148196601048</v>
      </c>
      <c r="O41" s="28">
        <v>32.122237559608003</v>
      </c>
      <c r="P41" s="28">
        <v>32.137383844648298</v>
      </c>
      <c r="Q41" s="28">
        <v>72.369526305224198</v>
      </c>
      <c r="R41" s="28">
        <v>72.390586353725993</v>
      </c>
      <c r="S41" s="28">
        <v>72.347972811548004</v>
      </c>
      <c r="T41" s="28">
        <v>109.889822287453</v>
      </c>
      <c r="U41" s="28">
        <v>106.220661661028</v>
      </c>
      <c r="V41" s="28">
        <v>108.05535589503549</v>
      </c>
      <c r="W41" s="28">
        <v>109.50377806773101</v>
      </c>
      <c r="X41" s="28">
        <v>105.916965785643</v>
      </c>
      <c r="Y41" s="28">
        <v>107.70544816781924</v>
      </c>
      <c r="Z41" s="28">
        <v>118.44448660942101</v>
      </c>
      <c r="AA41" s="28">
        <v>118.364532769416</v>
      </c>
      <c r="AB41" s="28">
        <v>118.40356117290625</v>
      </c>
      <c r="AC41" s="28">
        <v>1.84107522931573</v>
      </c>
      <c r="AD41" s="28">
        <v>1.8396589357813</v>
      </c>
      <c r="AE41" s="28">
        <v>1.8401937313941175</v>
      </c>
      <c r="AF41" s="28">
        <v>1.8941079694674201</v>
      </c>
      <c r="AG41" s="28">
        <v>1.89320125713036</v>
      </c>
      <c r="AH41" s="28">
        <v>1.8936224263664225</v>
      </c>
      <c r="AI41" s="28">
        <v>1.89777448607573</v>
      </c>
      <c r="AJ41" s="28">
        <v>1.8921810167106099</v>
      </c>
      <c r="AK41" s="28">
        <v>1.8947600005474075</v>
      </c>
    </row>
    <row r="42" spans="1:37" x14ac:dyDescent="0.25">
      <c r="A42" s="2" t="s">
        <v>31</v>
      </c>
      <c r="B42" s="28">
        <v>6.3942760182510696</v>
      </c>
      <c r="C42" s="28">
        <v>6.3926677142313197</v>
      </c>
      <c r="D42" s="28">
        <v>6.3958843222708204</v>
      </c>
      <c r="E42" s="28">
        <v>3.9494942261095498</v>
      </c>
      <c r="F42" s="28">
        <v>3.9490910292226298</v>
      </c>
      <c r="G42" s="28">
        <v>3.9498974229964698</v>
      </c>
      <c r="H42" s="28">
        <v>7.4592826061592996</v>
      </c>
      <c r="I42" s="28">
        <v>7.4585431771912596</v>
      </c>
      <c r="J42" s="28">
        <v>7.4600220351273396</v>
      </c>
      <c r="K42" s="28">
        <v>67.300000000000011</v>
      </c>
      <c r="L42" s="28">
        <v>67.2</v>
      </c>
      <c r="M42" s="28">
        <v>67.400000000000006</v>
      </c>
      <c r="N42" s="28">
        <v>32.678482899980601</v>
      </c>
      <c r="O42" s="28">
        <v>32.675021057459503</v>
      </c>
      <c r="P42" s="28">
        <v>32.681944742501699</v>
      </c>
      <c r="Q42" s="28">
        <v>73.605068266308791</v>
      </c>
      <c r="R42" s="28">
        <v>73.618390992838201</v>
      </c>
      <c r="S42" s="28">
        <v>73.591745539779396</v>
      </c>
      <c r="T42" s="28">
        <v>111.526433455226</v>
      </c>
      <c r="U42" s="28">
        <v>107.171379347521</v>
      </c>
      <c r="V42" s="28">
        <v>109.3489064013735</v>
      </c>
      <c r="W42" s="28">
        <v>111.602638601408</v>
      </c>
      <c r="X42" s="28">
        <v>107.30772242428399</v>
      </c>
      <c r="Y42" s="28">
        <v>109.455180512846</v>
      </c>
      <c r="Z42" s="28">
        <v>118.657181600315</v>
      </c>
      <c r="AA42" s="28">
        <v>118.65292261070201</v>
      </c>
      <c r="AB42" s="28">
        <v>118.6550521055085</v>
      </c>
      <c r="AC42" s="28">
        <v>1.8501721541521401</v>
      </c>
      <c r="AD42" s="28">
        <v>1.8501705326807001</v>
      </c>
      <c r="AE42" s="28">
        <v>1.8501713434164202</v>
      </c>
      <c r="AF42" s="28">
        <v>1.89333409624397</v>
      </c>
      <c r="AG42" s="28">
        <v>1.8924666443559801</v>
      </c>
      <c r="AH42" s="28">
        <v>1.8929003702999752</v>
      </c>
      <c r="AI42" s="28">
        <v>1.89389915254218</v>
      </c>
      <c r="AJ42" s="28">
        <v>1.89186204571052</v>
      </c>
      <c r="AK42" s="28">
        <v>1.89288059912635</v>
      </c>
    </row>
    <row r="43" spans="1:37" x14ac:dyDescent="0.25">
      <c r="A43" s="2" t="s">
        <v>32</v>
      </c>
      <c r="B43" s="28">
        <v>8.8284934007561908</v>
      </c>
      <c r="C43" s="28">
        <v>8.8227943700147797</v>
      </c>
      <c r="D43" s="28">
        <v>8.8338883322460404</v>
      </c>
      <c r="E43" s="28">
        <v>3.971593871564385</v>
      </c>
      <c r="F43" s="28">
        <v>3.9602405652568899</v>
      </c>
      <c r="G43" s="28">
        <v>3.9817621456325898</v>
      </c>
      <c r="H43" s="28">
        <v>7.4556810901420949</v>
      </c>
      <c r="I43" s="28">
        <v>7.4405986560175101</v>
      </c>
      <c r="J43" s="28">
        <v>7.4737117152864796</v>
      </c>
      <c r="K43" s="28">
        <v>69.325000000000003</v>
      </c>
      <c r="L43" s="28">
        <v>69.2</v>
      </c>
      <c r="M43" s="28">
        <v>69.400000000000006</v>
      </c>
      <c r="N43" s="28">
        <v>32.634697130504925</v>
      </c>
      <c r="O43" s="28">
        <v>32.566459441382001</v>
      </c>
      <c r="P43" s="28">
        <v>32.702615298784202</v>
      </c>
      <c r="Q43" s="28">
        <v>73.430544281450494</v>
      </c>
      <c r="R43" s="28">
        <v>73.617237966104298</v>
      </c>
      <c r="S43" s="28">
        <v>73.2438025290746</v>
      </c>
      <c r="T43" s="28">
        <v>110.249435291395</v>
      </c>
      <c r="U43" s="28">
        <v>109.12720045731299</v>
      </c>
      <c r="V43" s="28">
        <v>109.52514992780026</v>
      </c>
      <c r="W43" s="28">
        <v>110.16094421645801</v>
      </c>
      <c r="X43" s="28">
        <v>109.16350804634099</v>
      </c>
      <c r="Y43" s="28">
        <v>109.56154472814201</v>
      </c>
      <c r="Z43" s="28">
        <v>117.954288322854</v>
      </c>
      <c r="AA43" s="28">
        <v>117.57558323274399</v>
      </c>
      <c r="AB43" s="28">
        <v>117.78183099874674</v>
      </c>
      <c r="AC43" s="28">
        <v>1.8532463408840101</v>
      </c>
      <c r="AD43" s="28">
        <v>1.8512728053963301</v>
      </c>
      <c r="AE43" s="28">
        <v>1.8523209520812651</v>
      </c>
      <c r="AF43" s="28">
        <v>1.8970709000983501</v>
      </c>
      <c r="AG43" s="28">
        <v>1.8945334518028401</v>
      </c>
      <c r="AH43" s="28">
        <v>1.8953835346225274</v>
      </c>
      <c r="AI43" s="28">
        <v>1.8973378718615099</v>
      </c>
      <c r="AJ43" s="28">
        <v>1.89460154122179</v>
      </c>
      <c r="AK43" s="28">
        <v>1.8959947886938249</v>
      </c>
    </row>
    <row r="44" spans="1:37" x14ac:dyDescent="0.25">
      <c r="A44" s="2" t="s">
        <v>33</v>
      </c>
      <c r="B44" s="28">
        <v>8.1929319448742515</v>
      </c>
      <c r="C44" s="28">
        <v>8.1796337355310502</v>
      </c>
      <c r="D44" s="28">
        <v>8.2064444939489896</v>
      </c>
      <c r="E44" s="28">
        <v>3.9671644697039912</v>
      </c>
      <c r="F44" s="28">
        <v>3.9530111369649599</v>
      </c>
      <c r="G44" s="28">
        <v>3.9806689614081399</v>
      </c>
      <c r="H44" s="28">
        <v>8.4255304761493246</v>
      </c>
      <c r="I44" s="28">
        <v>8.3464521375040608</v>
      </c>
      <c r="J44" s="28">
        <v>8.5012915875627808</v>
      </c>
      <c r="K44" s="28">
        <v>77.174999999999983</v>
      </c>
      <c r="L44" s="28">
        <v>74.900000000000006</v>
      </c>
      <c r="M44" s="28">
        <v>79.400000000000006</v>
      </c>
      <c r="N44" s="28">
        <v>34.340354859683572</v>
      </c>
      <c r="O44" s="28">
        <v>33.452826505409298</v>
      </c>
      <c r="P44" s="28">
        <v>35.238992044447201</v>
      </c>
      <c r="Q44" s="28">
        <v>77.18563812757786</v>
      </c>
      <c r="R44" s="28">
        <v>79.437507287898299</v>
      </c>
      <c r="S44" s="28">
        <v>74.963449281703006</v>
      </c>
      <c r="T44" s="28">
        <v>117.866569461395</v>
      </c>
      <c r="U44" s="28">
        <v>113.435359035292</v>
      </c>
      <c r="V44" s="28">
        <v>114.872890721754</v>
      </c>
      <c r="W44" s="28">
        <v>117.771734676921</v>
      </c>
      <c r="X44" s="28">
        <v>113.427478280597</v>
      </c>
      <c r="Y44" s="28">
        <v>114.87130161598937</v>
      </c>
      <c r="Z44" s="28">
        <v>118.13949937691</v>
      </c>
      <c r="AA44" s="28">
        <v>113.092007910595</v>
      </c>
      <c r="AB44" s="28">
        <v>115.6147725783045</v>
      </c>
      <c r="AC44" s="28">
        <v>1.8793256769383999</v>
      </c>
      <c r="AD44" s="28">
        <v>1.8686224872884301</v>
      </c>
      <c r="AE44" s="28">
        <v>1.8739294593399674</v>
      </c>
      <c r="AF44" s="28">
        <v>1.9125297383308799</v>
      </c>
      <c r="AG44" s="28">
        <v>1.8902304092358599</v>
      </c>
      <c r="AH44" s="28">
        <v>1.901076497574651</v>
      </c>
      <c r="AI44" s="28">
        <v>1.91193540685871</v>
      </c>
      <c r="AJ44" s="28">
        <v>1.8894959645365701</v>
      </c>
      <c r="AK44" s="28">
        <v>1.9007373905930249</v>
      </c>
    </row>
    <row r="45" spans="1:37" x14ac:dyDescent="0.25">
      <c r="A45" s="2" t="s">
        <v>55</v>
      </c>
      <c r="B45" s="28">
        <v>8.8413282817715064</v>
      </c>
      <c r="C45" s="28">
        <v>8.6532612485309706</v>
      </c>
      <c r="D45" s="28">
        <v>8.9823776840344802</v>
      </c>
      <c r="E45" s="28">
        <v>4.3113054055340001</v>
      </c>
      <c r="F45" s="28">
        <v>4.2187913095458498</v>
      </c>
      <c r="G45" s="28">
        <v>4.3963080511037997</v>
      </c>
      <c r="H45" s="28">
        <v>8.4306831913828706</v>
      </c>
      <c r="I45" s="28">
        <v>7.8752636457726002</v>
      </c>
      <c r="J45" s="28">
        <v>8.7449399247433401</v>
      </c>
      <c r="K45" s="28">
        <v>44.26</v>
      </c>
      <c r="L45" s="28">
        <v>42.8</v>
      </c>
      <c r="M45" s="28">
        <v>46.2</v>
      </c>
      <c r="N45" s="28">
        <v>30.260471831378322</v>
      </c>
      <c r="O45" s="28">
        <v>29.720344223339801</v>
      </c>
      <c r="P45" s="28">
        <v>30.912362396561399</v>
      </c>
      <c r="Q45" s="28">
        <v>68.410713596455665</v>
      </c>
      <c r="R45" s="28">
        <v>70.018980360588401</v>
      </c>
      <c r="S45" s="28">
        <v>67.060266418040001</v>
      </c>
      <c r="T45" s="28">
        <v>116.44162711723899</v>
      </c>
      <c r="U45" s="28">
        <v>101.81965553299</v>
      </c>
      <c r="V45" s="28">
        <v>108.88406470750769</v>
      </c>
      <c r="W45" s="28">
        <v>108.606607636231</v>
      </c>
      <c r="X45" s="28">
        <v>101.218186780906</v>
      </c>
      <c r="Y45" s="28">
        <v>104.397537022508</v>
      </c>
      <c r="Z45" s="28">
        <v>116.474765692262</v>
      </c>
      <c r="AA45" s="28">
        <v>101.803858945076</v>
      </c>
      <c r="AB45" s="28">
        <v>108.86294638859449</v>
      </c>
      <c r="AC45" s="28">
        <v>1.8500927003801699</v>
      </c>
      <c r="AD45" s="28">
        <v>1.8401415706406901</v>
      </c>
      <c r="AE45" s="28">
        <v>1.844278289471514</v>
      </c>
      <c r="AF45" s="28">
        <v>1.8974646241761599</v>
      </c>
      <c r="AG45" s="28">
        <v>1.8884837833563699</v>
      </c>
      <c r="AH45" s="28">
        <v>1.892819985730418</v>
      </c>
      <c r="AI45" s="28">
        <v>1.8498499939184201</v>
      </c>
      <c r="AJ45" s="28">
        <v>1.8400502710523901</v>
      </c>
      <c r="AK45" s="28">
        <v>1.8440917875513427</v>
      </c>
    </row>
    <row r="46" spans="1:37" x14ac:dyDescent="0.25">
      <c r="A46" s="2" t="s">
        <v>64</v>
      </c>
      <c r="B46" s="28">
        <v>8.4537864346901408</v>
      </c>
      <c r="C46" s="28">
        <v>8.3169225489782601</v>
      </c>
      <c r="D46" s="28">
        <v>8.5905295563893507</v>
      </c>
      <c r="E46" s="28">
        <v>5.149655935150804</v>
      </c>
      <c r="F46" s="28">
        <v>4.8036081072395502</v>
      </c>
      <c r="G46" s="28">
        <v>5.4638350859247904</v>
      </c>
      <c r="H46" s="28">
        <v>10.021269243206559</v>
      </c>
      <c r="I46" s="28">
        <v>9.8090223238352294</v>
      </c>
      <c r="J46" s="28">
        <v>10.151876218164899</v>
      </c>
      <c r="K46" s="28">
        <v>41.101923076923086</v>
      </c>
      <c r="L46" s="28">
        <v>39.6</v>
      </c>
      <c r="M46" s="28">
        <v>47.1</v>
      </c>
      <c r="N46" s="28">
        <v>28.354884517464022</v>
      </c>
      <c r="O46" s="28">
        <v>27.653706419792599</v>
      </c>
      <c r="P46" s="28">
        <v>28.9009456969479</v>
      </c>
      <c r="Q46" s="28">
        <v>64.120008232942737</v>
      </c>
      <c r="R46" s="28">
        <v>65.417127810257696</v>
      </c>
      <c r="S46" s="28">
        <v>62.401125299553399</v>
      </c>
      <c r="T46" s="28">
        <v>104.053825095371</v>
      </c>
      <c r="U46" s="28">
        <v>98.253756704395897</v>
      </c>
      <c r="V46" s="28">
        <v>101.20811178384155</v>
      </c>
      <c r="W46" s="28">
        <v>110.010219590166</v>
      </c>
      <c r="X46" s="28">
        <v>96.875676081279906</v>
      </c>
      <c r="Y46" s="28">
        <v>103.1500908779648</v>
      </c>
      <c r="Z46" s="28">
        <v>110.301699938773</v>
      </c>
      <c r="AA46" s="28">
        <v>97.156159530891699</v>
      </c>
      <c r="AB46" s="28">
        <v>102.88574165862798</v>
      </c>
      <c r="AC46" s="28">
        <v>1.85017755904669</v>
      </c>
      <c r="AD46" s="28">
        <v>1.8407009534413701</v>
      </c>
      <c r="AE46" s="28">
        <v>1.8453390029596159</v>
      </c>
      <c r="AF46" s="28">
        <v>1.85055072883722</v>
      </c>
      <c r="AG46" s="28">
        <v>1.84065721958217</v>
      </c>
      <c r="AH46" s="28">
        <v>1.8450239986353276</v>
      </c>
      <c r="AI46" s="28">
        <v>1.87685827914629</v>
      </c>
      <c r="AJ46" s="28">
        <v>1.8642738532737</v>
      </c>
      <c r="AK46" s="28">
        <v>1.8684113990307152</v>
      </c>
    </row>
    <row r="47" spans="1:37" x14ac:dyDescent="0.25">
      <c r="A47" s="2" t="s">
        <v>65</v>
      </c>
      <c r="B47" s="28">
        <v>6.3938179687750942</v>
      </c>
      <c r="C47" s="28">
        <v>6.3288825923295997</v>
      </c>
      <c r="D47" s="28">
        <v>6.4683014576536797</v>
      </c>
      <c r="E47" s="28">
        <v>3.2938527313847175</v>
      </c>
      <c r="F47" s="28">
        <v>3.1806925625857998</v>
      </c>
      <c r="G47" s="28">
        <v>3.4233399458848299</v>
      </c>
      <c r="H47" s="28">
        <v>7.730165609005093</v>
      </c>
      <c r="I47" s="28">
        <v>7.47765893956967</v>
      </c>
      <c r="J47" s="28">
        <v>7.86356050210438</v>
      </c>
      <c r="K47" s="28">
        <v>39.187500000000007</v>
      </c>
      <c r="L47" s="28">
        <v>38.200000000000003</v>
      </c>
      <c r="M47" s="28">
        <v>40.299999999999997</v>
      </c>
      <c r="N47" s="28">
        <v>28.025103273100235</v>
      </c>
      <c r="O47" s="28">
        <v>27.599557081839801</v>
      </c>
      <c r="P47" s="28">
        <v>28.794077091155302</v>
      </c>
      <c r="Q47" s="28">
        <v>63.376181209337588</v>
      </c>
      <c r="R47" s="28">
        <v>65.169147050190404</v>
      </c>
      <c r="S47" s="28">
        <v>62.357971590738103</v>
      </c>
      <c r="T47" s="28">
        <v>107.23935024175</v>
      </c>
      <c r="U47" s="28">
        <v>96.406781437155402</v>
      </c>
      <c r="V47" s="28">
        <v>101.32295388089575</v>
      </c>
      <c r="W47" s="28">
        <v>105.37115614651201</v>
      </c>
      <c r="X47" s="28">
        <v>99.6509519067952</v>
      </c>
      <c r="Y47" s="28">
        <v>101.9103026503976</v>
      </c>
      <c r="Z47" s="28">
        <v>107.05059467134301</v>
      </c>
      <c r="AA47" s="28">
        <v>96.192462132171698</v>
      </c>
      <c r="AB47" s="28">
        <v>101.26100095760883</v>
      </c>
      <c r="AC47" s="28">
        <v>1.8489483497382999</v>
      </c>
      <c r="AD47" s="28">
        <v>1.8405789849935801</v>
      </c>
      <c r="AE47" s="28">
        <v>1.8451978754679026</v>
      </c>
      <c r="AF47" s="28">
        <v>1.8673577589738899</v>
      </c>
      <c r="AG47" s="28">
        <v>1.8635506432614</v>
      </c>
      <c r="AH47" s="28">
        <v>1.8657201296215751</v>
      </c>
      <c r="AI47" s="28">
        <v>1.8476758373697399</v>
      </c>
      <c r="AJ47" s="28">
        <v>1.8403831122893901</v>
      </c>
      <c r="AK47" s="28">
        <v>1.8448071896976896</v>
      </c>
    </row>
    <row r="48" spans="1:37" x14ac:dyDescent="0.25">
      <c r="A48" s="2" t="s">
        <v>66</v>
      </c>
      <c r="B48" s="28">
        <v>6.5560714662824946</v>
      </c>
      <c r="C48" s="28">
        <v>6.44452628113575</v>
      </c>
      <c r="D48" s="28">
        <v>6.7803417769963197</v>
      </c>
      <c r="E48" s="28">
        <v>4.1272863811253604</v>
      </c>
      <c r="F48" s="28">
        <v>3.8320816544416898</v>
      </c>
      <c r="G48" s="28">
        <v>4.3104581637973398</v>
      </c>
      <c r="H48" s="28">
        <v>7.6485278464852628</v>
      </c>
      <c r="I48" s="28">
        <v>7.4028477208947798</v>
      </c>
      <c r="J48" s="28">
        <v>7.7755481747292396</v>
      </c>
      <c r="K48" s="28">
        <v>43.600000000000009</v>
      </c>
      <c r="L48" s="28">
        <v>40.5</v>
      </c>
      <c r="M48" s="28">
        <v>49.5</v>
      </c>
      <c r="N48" s="28">
        <v>29.075390280619992</v>
      </c>
      <c r="O48" s="28">
        <v>28.532039337208602</v>
      </c>
      <c r="P48" s="28">
        <v>29.621055116198701</v>
      </c>
      <c r="Q48" s="28">
        <v>65.756647494144588</v>
      </c>
      <c r="R48" s="28">
        <v>67.064647130235599</v>
      </c>
      <c r="S48" s="28">
        <v>64.505032622338305</v>
      </c>
      <c r="T48" s="28">
        <v>108.130729189569</v>
      </c>
      <c r="U48" s="28">
        <v>100.290991851329</v>
      </c>
      <c r="V48" s="28">
        <v>103.83153399106739</v>
      </c>
      <c r="W48" s="28">
        <v>107.915660265699</v>
      </c>
      <c r="X48" s="28">
        <v>99.094215967539796</v>
      </c>
      <c r="Y48" s="28">
        <v>104.29271628234679</v>
      </c>
      <c r="Z48" s="28">
        <v>110.77310407109699</v>
      </c>
      <c r="AA48" s="28">
        <v>100.66398890099001</v>
      </c>
      <c r="AB48" s="28">
        <v>104.89122686764092</v>
      </c>
      <c r="AC48" s="28">
        <v>1.84628816819043</v>
      </c>
      <c r="AD48" s="28">
        <v>1.84122649340052</v>
      </c>
      <c r="AE48" s="28">
        <v>1.843912110907042</v>
      </c>
      <c r="AF48" s="28">
        <v>1.84867790596415</v>
      </c>
      <c r="AG48" s="28">
        <v>1.8404594535061001</v>
      </c>
      <c r="AH48" s="28">
        <v>1.8438645914144451</v>
      </c>
      <c r="AI48" s="28">
        <v>1.8801981278577999</v>
      </c>
      <c r="AJ48" s="28">
        <v>1.87540555613979</v>
      </c>
      <c r="AK48" s="28">
        <v>1.877846431043606</v>
      </c>
    </row>
    <row r="49" spans="1:37" x14ac:dyDescent="0.25">
      <c r="A49" s="2" t="s">
        <v>67</v>
      </c>
      <c r="B49" s="28">
        <v>7.2076798322029196</v>
      </c>
      <c r="C49" s="28">
        <v>6.5103394114744599</v>
      </c>
      <c r="D49" s="28">
        <v>7.4443563803740496</v>
      </c>
      <c r="E49" s="28">
        <v>3.3226976906248629</v>
      </c>
      <c r="F49" s="28">
        <v>3.22111484633233</v>
      </c>
      <c r="G49" s="28">
        <v>3.4227084466520998</v>
      </c>
      <c r="H49" s="28">
        <v>8.2445646580206393</v>
      </c>
      <c r="I49" s="28">
        <v>7.6407251248946899</v>
      </c>
      <c r="J49" s="28">
        <v>9.9908754874920902</v>
      </c>
      <c r="K49" s="28">
        <v>42.088888888888889</v>
      </c>
      <c r="L49" s="28">
        <v>38.799999999999997</v>
      </c>
      <c r="M49" s="28">
        <v>45.1</v>
      </c>
      <c r="N49" s="28">
        <v>28.067859321644899</v>
      </c>
      <c r="O49" s="28">
        <v>27.528798536217199</v>
      </c>
      <c r="P49" s="28">
        <v>29.111011366279499</v>
      </c>
      <c r="Q49" s="28">
        <v>63.506242446014944</v>
      </c>
      <c r="R49" s="28">
        <v>65.944205949453107</v>
      </c>
      <c r="S49" s="28">
        <v>62.252045682099897</v>
      </c>
      <c r="T49" s="28">
        <v>107.05141627432501</v>
      </c>
      <c r="U49" s="28">
        <v>101.323137831674</v>
      </c>
      <c r="V49" s="28">
        <v>103.64522617992232</v>
      </c>
      <c r="W49" s="28">
        <v>106.332021477853</v>
      </c>
      <c r="X49" s="28">
        <v>95.594146414245799</v>
      </c>
      <c r="Y49" s="28">
        <v>101.0029425366306</v>
      </c>
      <c r="Z49" s="28">
        <v>105.885561436744</v>
      </c>
      <c r="AA49" s="28">
        <v>95.680166423297507</v>
      </c>
      <c r="AB49" s="28">
        <v>100.28527787265124</v>
      </c>
      <c r="AC49" s="28">
        <v>1.8471085512226899</v>
      </c>
      <c r="AD49" s="28">
        <v>1.8418669875970901</v>
      </c>
      <c r="AE49" s="28">
        <v>1.8443222364526166</v>
      </c>
      <c r="AF49" s="28">
        <v>1.8465527341508501</v>
      </c>
      <c r="AG49" s="28">
        <v>1.8396048488737999</v>
      </c>
      <c r="AH49" s="28">
        <v>1.8438647627191189</v>
      </c>
      <c r="AI49" s="28">
        <v>1.86567333689475</v>
      </c>
      <c r="AJ49" s="28">
        <v>1.8609817301628699</v>
      </c>
      <c r="AK49" s="28">
        <v>1.8641789414541021</v>
      </c>
    </row>
    <row r="50" spans="1:37" x14ac:dyDescent="0.25">
      <c r="A50" s="2" t="s">
        <v>68</v>
      </c>
      <c r="B50" s="28">
        <v>7.4963370240688976</v>
      </c>
      <c r="C50" s="28">
        <v>7.45405139210414</v>
      </c>
      <c r="D50" s="28">
        <v>7.5793965685188702</v>
      </c>
      <c r="E50" s="28">
        <v>4.3005122704656911</v>
      </c>
      <c r="F50" s="28">
        <v>4.1523625806606201</v>
      </c>
      <c r="G50" s="28">
        <v>4.4654012339790201</v>
      </c>
      <c r="H50" s="28">
        <v>7.6586761497527913</v>
      </c>
      <c r="I50" s="28">
        <v>7.35764141840012</v>
      </c>
      <c r="J50" s="28">
        <v>7.8400769939507597</v>
      </c>
      <c r="K50" s="28">
        <v>51.071428571428577</v>
      </c>
      <c r="L50" s="28">
        <v>47.1</v>
      </c>
      <c r="M50" s="28">
        <v>54.1</v>
      </c>
      <c r="N50" s="28">
        <v>28.405254247097584</v>
      </c>
      <c r="O50" s="28">
        <v>28.0440567757548</v>
      </c>
      <c r="P50" s="28">
        <v>28.755795995125698</v>
      </c>
      <c r="Q50" s="28">
        <v>64.241358791247038</v>
      </c>
      <c r="R50" s="28">
        <v>65.109742654660707</v>
      </c>
      <c r="S50" s="28">
        <v>63.380354215686197</v>
      </c>
      <c r="T50" s="28">
        <v>108.295252124692</v>
      </c>
      <c r="U50" s="28">
        <v>98.1579517027712</v>
      </c>
      <c r="V50" s="28">
        <v>102.28435390350903</v>
      </c>
      <c r="W50" s="28">
        <v>109.38400254676</v>
      </c>
      <c r="X50" s="28">
        <v>98.732320641816102</v>
      </c>
      <c r="Y50" s="28">
        <v>102.30958614692496</v>
      </c>
      <c r="Z50" s="28">
        <v>106.162395806316</v>
      </c>
      <c r="AA50" s="28">
        <v>99.190003977480401</v>
      </c>
      <c r="AB50" s="28">
        <v>103.13740223659855</v>
      </c>
      <c r="AC50" s="28">
        <v>1.87549620100921</v>
      </c>
      <c r="AD50" s="28">
        <v>1.8712402304354101</v>
      </c>
      <c r="AE50" s="28">
        <v>1.8734388073167287</v>
      </c>
      <c r="AF50" s="28">
        <v>1.8461998808363</v>
      </c>
      <c r="AG50" s="28">
        <v>1.8389412714929201</v>
      </c>
      <c r="AH50" s="28">
        <v>1.8426371761082054</v>
      </c>
      <c r="AI50" s="28">
        <v>1.84678233693091</v>
      </c>
      <c r="AJ50" s="28">
        <v>1.8397103032814699</v>
      </c>
      <c r="AK50" s="28">
        <v>1.8434182441666569</v>
      </c>
    </row>
    <row r="51" spans="1:37" x14ac:dyDescent="0.25">
      <c r="A51" s="2" t="s">
        <v>69</v>
      </c>
      <c r="B51" s="28">
        <v>6.421106607234714</v>
      </c>
      <c r="C51" s="28">
        <v>6.4092132033414497</v>
      </c>
      <c r="D51" s="28">
        <v>6.4363620629483904</v>
      </c>
      <c r="E51" s="28">
        <v>4.2475499835941823</v>
      </c>
      <c r="F51" s="28">
        <v>4.2305094308787803</v>
      </c>
      <c r="G51" s="28">
        <v>4.26124484544175</v>
      </c>
      <c r="H51" s="28">
        <v>7.6453594648241401</v>
      </c>
      <c r="I51" s="28">
        <v>7.6248796658145599</v>
      </c>
      <c r="J51" s="28">
        <v>7.6628985061741597</v>
      </c>
      <c r="K51" s="28">
        <v>40.5</v>
      </c>
      <c r="L51" s="28">
        <v>40.5</v>
      </c>
      <c r="M51" s="28">
        <v>40.5</v>
      </c>
      <c r="N51" s="28">
        <v>28.470931424707398</v>
      </c>
      <c r="O51" s="28">
        <v>28.4617199449178</v>
      </c>
      <c r="P51" s="28">
        <v>28.4780106953909</v>
      </c>
      <c r="Q51" s="28">
        <v>64.629972564452501</v>
      </c>
      <c r="R51" s="28">
        <v>64.648115896471097</v>
      </c>
      <c r="S51" s="28">
        <v>64.601544509877797</v>
      </c>
      <c r="T51" s="28">
        <v>104.847973711634</v>
      </c>
      <c r="U51" s="28">
        <v>99.108449349813398</v>
      </c>
      <c r="V51" s="28">
        <v>103.11897242616661</v>
      </c>
      <c r="W51" s="28">
        <v>105.118114941614</v>
      </c>
      <c r="X51" s="28">
        <v>99.464926804418894</v>
      </c>
      <c r="Y51" s="28">
        <v>102.33217308038454</v>
      </c>
      <c r="Z51" s="28">
        <v>104.904119761522</v>
      </c>
      <c r="AA51" s="28">
        <v>99.821448293993797</v>
      </c>
      <c r="AB51" s="28">
        <v>103.58661987468545</v>
      </c>
      <c r="AC51" s="28">
        <v>1.8433268836535699</v>
      </c>
      <c r="AD51" s="28">
        <v>1.84014048376747</v>
      </c>
      <c r="AE51" s="28">
        <v>1.8415920517222124</v>
      </c>
      <c r="AF51" s="28">
        <v>1.8433908972325901</v>
      </c>
      <c r="AG51" s="28">
        <v>1.8430881693505601</v>
      </c>
      <c r="AH51" s="28">
        <v>1.8431964047125551</v>
      </c>
      <c r="AI51" s="28">
        <v>1.8432170246609501</v>
      </c>
      <c r="AJ51" s="28">
        <v>1.8408663721193801</v>
      </c>
      <c r="AK51" s="28">
        <v>1.8420352188871225</v>
      </c>
    </row>
    <row r="52" spans="1:37" x14ac:dyDescent="0.25">
      <c r="A52" s="2" t="s">
        <v>56</v>
      </c>
      <c r="B52" s="28">
        <v>8.7823118109994116</v>
      </c>
      <c r="C52" s="28">
        <v>8.6716846630536004</v>
      </c>
      <c r="D52" s="28">
        <v>8.8506032045470402</v>
      </c>
      <c r="E52" s="28">
        <v>4.5281336954882123</v>
      </c>
      <c r="F52" s="28">
        <v>4.4731435838849896</v>
      </c>
      <c r="G52" s="28">
        <v>4.5797795696602099</v>
      </c>
      <c r="H52" s="28">
        <v>8.5303603209374046</v>
      </c>
      <c r="I52" s="28">
        <v>8.0155102095652904</v>
      </c>
      <c r="J52" s="28">
        <v>8.8433950806199508</v>
      </c>
      <c r="K52" s="28">
        <v>44.285714285714292</v>
      </c>
      <c r="L52" s="28">
        <v>42.8</v>
      </c>
      <c r="M52" s="28">
        <v>46.2</v>
      </c>
      <c r="N52" s="28">
        <v>30.256243134228043</v>
      </c>
      <c r="O52" s="28">
        <v>29.734238338865101</v>
      </c>
      <c r="P52" s="28">
        <v>30.908184839243301</v>
      </c>
      <c r="Q52" s="28">
        <v>68.384291101273803</v>
      </c>
      <c r="R52" s="28">
        <v>69.999221329963504</v>
      </c>
      <c r="S52" s="28">
        <v>67.087128460437398</v>
      </c>
      <c r="T52" s="28">
        <v>116.647789805876</v>
      </c>
      <c r="U52" s="28">
        <v>101.870139550313</v>
      </c>
      <c r="V52" s="28">
        <v>108.01225843260877</v>
      </c>
      <c r="W52" s="28">
        <v>108.85139904207099</v>
      </c>
      <c r="X52" s="28">
        <v>100.854092320926</v>
      </c>
      <c r="Y52" s="28">
        <v>104.47205596763058</v>
      </c>
      <c r="Z52" s="28">
        <v>116.786321759393</v>
      </c>
      <c r="AA52" s="28">
        <v>101.892238887519</v>
      </c>
      <c r="AB52" s="28">
        <v>109.55805570132064</v>
      </c>
      <c r="AC52" s="28">
        <v>1.8514343088535401</v>
      </c>
      <c r="AD52" s="28">
        <v>1.84042766769031</v>
      </c>
      <c r="AE52" s="28">
        <v>1.8449727893133527</v>
      </c>
      <c r="AF52" s="28">
        <v>1.8972234976406901</v>
      </c>
      <c r="AG52" s="28">
        <v>1.8882873192393099</v>
      </c>
      <c r="AH52" s="28">
        <v>1.8928107223028163</v>
      </c>
      <c r="AI52" s="28">
        <v>1.8512066335231101</v>
      </c>
      <c r="AJ52" s="28">
        <v>1.8409521992708</v>
      </c>
      <c r="AK52" s="28">
        <v>1.8454477733887178</v>
      </c>
    </row>
    <row r="53" spans="1:37" x14ac:dyDescent="0.25">
      <c r="A53" s="2" t="s">
        <v>57</v>
      </c>
      <c r="B53" s="28">
        <v>8.78780280687592</v>
      </c>
      <c r="C53" s="28">
        <v>8.7301255511175597</v>
      </c>
      <c r="D53" s="28">
        <v>8.8416461064665999</v>
      </c>
      <c r="E53" s="28">
        <v>4.6419882514311999</v>
      </c>
      <c r="F53" s="28">
        <v>4.5653897160886903</v>
      </c>
      <c r="G53" s="28">
        <v>4.6869879710387101</v>
      </c>
      <c r="H53" s="28">
        <v>9.9492177953857137</v>
      </c>
      <c r="I53" s="28">
        <v>9.6184020709779698</v>
      </c>
      <c r="J53" s="28">
        <v>10.1260516366963</v>
      </c>
      <c r="K53" s="28">
        <v>44.663636363636357</v>
      </c>
      <c r="L53" s="28">
        <v>42.9</v>
      </c>
      <c r="M53" s="28">
        <v>46.5</v>
      </c>
      <c r="N53" s="28">
        <v>30.216944047944533</v>
      </c>
      <c r="O53" s="28">
        <v>29.729187321365</v>
      </c>
      <c r="P53" s="28">
        <v>30.751859064786</v>
      </c>
      <c r="Q53" s="28">
        <v>68.326255865001784</v>
      </c>
      <c r="R53" s="28">
        <v>69.644310627851794</v>
      </c>
      <c r="S53" s="28">
        <v>67.107798240545605</v>
      </c>
      <c r="T53" s="28">
        <v>115.96825627040801</v>
      </c>
      <c r="U53" s="28">
        <v>101.607129867235</v>
      </c>
      <c r="V53" s="28">
        <v>108.52197894915571</v>
      </c>
      <c r="W53" s="28">
        <v>108.044033045406</v>
      </c>
      <c r="X53" s="28">
        <v>100.64118570435301</v>
      </c>
      <c r="Y53" s="28">
        <v>103.76732632918443</v>
      </c>
      <c r="Z53" s="28">
        <v>116.00811208544199</v>
      </c>
      <c r="AA53" s="28">
        <v>102.27023248344</v>
      </c>
      <c r="AB53" s="28">
        <v>109.69184299507761</v>
      </c>
      <c r="AC53" s="28">
        <v>1.8476433638556899</v>
      </c>
      <c r="AD53" s="28">
        <v>1.8402991604627701</v>
      </c>
      <c r="AE53" s="28">
        <v>1.8432542272600607</v>
      </c>
      <c r="AF53" s="28">
        <v>1.8959791665521999</v>
      </c>
      <c r="AG53" s="28">
        <v>1.8881008977276601</v>
      </c>
      <c r="AH53" s="28">
        <v>1.8915437465218401</v>
      </c>
      <c r="AI53" s="28">
        <v>1.84913980001513</v>
      </c>
      <c r="AJ53" s="28">
        <v>1.8400861392880401</v>
      </c>
      <c r="AK53" s="28">
        <v>1.8439718206658553</v>
      </c>
    </row>
    <row r="54" spans="1:37" x14ac:dyDescent="0.25">
      <c r="A54" s="2" t="s">
        <v>58</v>
      </c>
      <c r="B54" s="28">
        <v>8.515879759403294</v>
      </c>
      <c r="C54" s="28">
        <v>8.0704923092702501</v>
      </c>
      <c r="D54" s="28">
        <v>8.8027022252257492</v>
      </c>
      <c r="E54" s="28">
        <v>4.4456775382129097</v>
      </c>
      <c r="F54" s="28">
        <v>4.2065071166444197</v>
      </c>
      <c r="G54" s="28">
        <v>4.57692910764899</v>
      </c>
      <c r="H54" s="28">
        <v>8.6522959180274999</v>
      </c>
      <c r="I54" s="28">
        <v>8.3123513273201901</v>
      </c>
      <c r="J54" s="28">
        <v>8.8632280378838306</v>
      </c>
      <c r="K54" s="28">
        <v>44.426086956521729</v>
      </c>
      <c r="L54" s="28">
        <v>42.9</v>
      </c>
      <c r="M54" s="28">
        <v>46.3</v>
      </c>
      <c r="N54" s="28">
        <v>30.270757729986482</v>
      </c>
      <c r="O54" s="28">
        <v>29.772194156642499</v>
      </c>
      <c r="P54" s="28">
        <v>30.953247636860201</v>
      </c>
      <c r="Q54" s="28">
        <v>68.438243926555572</v>
      </c>
      <c r="R54" s="28">
        <v>70.1202540677847</v>
      </c>
      <c r="S54" s="28">
        <v>67.205682990576804</v>
      </c>
      <c r="T54" s="28">
        <v>117.143694628109</v>
      </c>
      <c r="U54" s="28">
        <v>101.963578246751</v>
      </c>
      <c r="V54" s="28">
        <v>109.70141734330946</v>
      </c>
      <c r="W54" s="28">
        <v>107.55500412545599</v>
      </c>
      <c r="X54" s="28">
        <v>100.825889926423</v>
      </c>
      <c r="Y54" s="28">
        <v>103.53836764141509</v>
      </c>
      <c r="Z54" s="28">
        <v>117.04283226362</v>
      </c>
      <c r="AA54" s="28">
        <v>101.996598430728</v>
      </c>
      <c r="AB54" s="28">
        <v>109.10833623605639</v>
      </c>
      <c r="AC54" s="28">
        <v>1.8504783165441301</v>
      </c>
      <c r="AD54" s="28">
        <v>1.83997989119446</v>
      </c>
      <c r="AE54" s="28">
        <v>1.8441515210095532</v>
      </c>
      <c r="AF54" s="28">
        <v>1.8973038765574599</v>
      </c>
      <c r="AG54" s="28">
        <v>1.8875290726237799</v>
      </c>
      <c r="AH54" s="28">
        <v>1.8924012437661653</v>
      </c>
      <c r="AI54" s="28">
        <v>1.8502307964143201</v>
      </c>
      <c r="AJ54" s="28">
        <v>1.8392754008032599</v>
      </c>
      <c r="AK54" s="28">
        <v>1.8439001958697732</v>
      </c>
    </row>
    <row r="55" spans="1:37" x14ac:dyDescent="0.25">
      <c r="A55" s="2" t="s">
        <v>59</v>
      </c>
      <c r="B55" s="28">
        <v>8.618073228698421</v>
      </c>
      <c r="C55" s="28">
        <v>8.4811277450359004</v>
      </c>
      <c r="D55" s="28">
        <v>8.7585169809681709</v>
      </c>
      <c r="E55" s="28">
        <v>4.6481052010247552</v>
      </c>
      <c r="F55" s="28">
        <v>4.47673957502478</v>
      </c>
      <c r="G55" s="28">
        <v>4.6900622345327401</v>
      </c>
      <c r="H55" s="28">
        <v>9.9940867082524107</v>
      </c>
      <c r="I55" s="28">
        <v>9.4375393885666892</v>
      </c>
      <c r="J55" s="28">
        <v>10.2863162430916</v>
      </c>
      <c r="K55" s="28">
        <v>44.709090909090911</v>
      </c>
      <c r="L55" s="28">
        <v>42.9</v>
      </c>
      <c r="M55" s="28">
        <v>47.3</v>
      </c>
      <c r="N55" s="28">
        <v>30.177406900697754</v>
      </c>
      <c r="O55" s="28">
        <v>29.583483203963301</v>
      </c>
      <c r="P55" s="28">
        <v>30.883543024250201</v>
      </c>
      <c r="Q55" s="28">
        <v>68.219082516421153</v>
      </c>
      <c r="R55" s="28">
        <v>69.9461544337546</v>
      </c>
      <c r="S55" s="28">
        <v>66.750444751313097</v>
      </c>
      <c r="T55" s="28">
        <v>117.06334141535601</v>
      </c>
      <c r="U55" s="28">
        <v>101.414195261903</v>
      </c>
      <c r="V55" s="28">
        <v>110.40851041308682</v>
      </c>
      <c r="W55" s="28">
        <v>108.85065137216399</v>
      </c>
      <c r="X55" s="28">
        <v>99.619895124967002</v>
      </c>
      <c r="Y55" s="28">
        <v>103.10331208146744</v>
      </c>
      <c r="Z55" s="28">
        <v>117.085043233573</v>
      </c>
      <c r="AA55" s="28">
        <v>101.391073447591</v>
      </c>
      <c r="AB55" s="28">
        <v>108.18379327792994</v>
      </c>
      <c r="AC55" s="28">
        <v>1.85110588568023</v>
      </c>
      <c r="AD55" s="28">
        <v>1.83938250508152</v>
      </c>
      <c r="AE55" s="28">
        <v>1.8444797192649696</v>
      </c>
      <c r="AF55" s="28">
        <v>1.89777448607573</v>
      </c>
      <c r="AG55" s="28">
        <v>1.8881753096574401</v>
      </c>
      <c r="AH55" s="28">
        <v>1.8922324778944948</v>
      </c>
      <c r="AI55" s="28">
        <v>1.85123985480002</v>
      </c>
      <c r="AJ55" s="28">
        <v>1.83975270077257</v>
      </c>
      <c r="AK55" s="28">
        <v>1.8436883420631101</v>
      </c>
    </row>
    <row r="56" spans="1:37" x14ac:dyDescent="0.25">
      <c r="A56" s="2" t="s">
        <v>60</v>
      </c>
      <c r="B56" s="28">
        <v>7.7511392904727066</v>
      </c>
      <c r="C56" s="28">
        <v>7.5551149997829201</v>
      </c>
      <c r="D56" s="28">
        <v>7.9152968761105296</v>
      </c>
      <c r="E56" s="28">
        <v>4.552139197660126</v>
      </c>
      <c r="F56" s="28">
        <v>4.3625974714988196</v>
      </c>
      <c r="G56" s="28">
        <v>4.6836321583515703</v>
      </c>
      <c r="H56" s="28">
        <v>9.0723880777562638</v>
      </c>
      <c r="I56" s="28">
        <v>8.61333828842365</v>
      </c>
      <c r="J56" s="28">
        <v>9.2885733606446408</v>
      </c>
      <c r="K56" s="28">
        <v>45.30833333333333</v>
      </c>
      <c r="L56" s="28">
        <v>43.4</v>
      </c>
      <c r="M56" s="28">
        <v>48.5</v>
      </c>
      <c r="N56" s="28">
        <v>30.633528391241679</v>
      </c>
      <c r="O56" s="28">
        <v>29.978639033975298</v>
      </c>
      <c r="P56" s="28">
        <v>31.721791225432199</v>
      </c>
      <c r="Q56" s="28">
        <v>69.33662412376583</v>
      </c>
      <c r="R56" s="28">
        <v>71.989297420834902</v>
      </c>
      <c r="S56" s="28">
        <v>67.712273236943304</v>
      </c>
      <c r="T56" s="28">
        <v>117.046496439349</v>
      </c>
      <c r="U56" s="28">
        <v>102.33814152742799</v>
      </c>
      <c r="V56" s="28">
        <v>110.09510462034176</v>
      </c>
      <c r="W56" s="28">
        <v>111.434416168393</v>
      </c>
      <c r="X56" s="28">
        <v>101.460038380406</v>
      </c>
      <c r="Y56" s="28">
        <v>104.97939947004492</v>
      </c>
      <c r="Z56" s="28">
        <v>117.925134167457</v>
      </c>
      <c r="AA56" s="28">
        <v>102.532666791528</v>
      </c>
      <c r="AB56" s="28">
        <v>110.10136027320083</v>
      </c>
      <c r="AC56" s="28">
        <v>1.8472547198478</v>
      </c>
      <c r="AD56" s="28">
        <v>1.8387770392301499</v>
      </c>
      <c r="AE56" s="28">
        <v>1.8420643051956225</v>
      </c>
      <c r="AF56" s="28">
        <v>1.8956465915354499</v>
      </c>
      <c r="AG56" s="28">
        <v>1.88646256257578</v>
      </c>
      <c r="AH56" s="28">
        <v>1.8915317957243925</v>
      </c>
      <c r="AI56" s="28">
        <v>1.8480500534347</v>
      </c>
      <c r="AJ56" s="28">
        <v>1.8383617707078199</v>
      </c>
      <c r="AK56" s="28">
        <v>1.8418847091433495</v>
      </c>
    </row>
    <row r="57" spans="1:37" x14ac:dyDescent="0.25">
      <c r="A57" s="2" t="s">
        <v>61</v>
      </c>
      <c r="B57" s="28">
        <v>8.0518334916724967</v>
      </c>
      <c r="C57" s="28">
        <v>7.2809727878203301</v>
      </c>
      <c r="D57" s="28">
        <v>8.28225524648232</v>
      </c>
      <c r="E57" s="28">
        <v>4.4246801740201986</v>
      </c>
      <c r="F57" s="28">
        <v>4.01732744367213</v>
      </c>
      <c r="G57" s="28">
        <v>4.5491074840516701</v>
      </c>
      <c r="H57" s="28">
        <v>9.5638923622613401</v>
      </c>
      <c r="I57" s="28">
        <v>8.7757885807953393</v>
      </c>
      <c r="J57" s="28">
        <v>9.7906570655094001</v>
      </c>
      <c r="K57" s="28">
        <v>44.538333333333348</v>
      </c>
      <c r="L57" s="28">
        <v>42.8</v>
      </c>
      <c r="M57" s="28">
        <v>47</v>
      </c>
      <c r="N57" s="28">
        <v>30.29635848709324</v>
      </c>
      <c r="O57" s="28">
        <v>29.723670293413001</v>
      </c>
      <c r="P57" s="28">
        <v>31.102270240260701</v>
      </c>
      <c r="Q57" s="28">
        <v>68.499389182432182</v>
      </c>
      <c r="R57" s="28">
        <v>70.478619943523398</v>
      </c>
      <c r="S57" s="28">
        <v>67.076032484797594</v>
      </c>
      <c r="T57" s="28">
        <v>117.224047985276</v>
      </c>
      <c r="U57" s="28">
        <v>101.749098497481</v>
      </c>
      <c r="V57" s="28">
        <v>109.07653436989079</v>
      </c>
      <c r="W57" s="28">
        <v>108.86969866779999</v>
      </c>
      <c r="X57" s="28">
        <v>100.981830705018</v>
      </c>
      <c r="Y57" s="28">
        <v>103.88415072979654</v>
      </c>
      <c r="Z57" s="28">
        <v>117.16134495499701</v>
      </c>
      <c r="AA57" s="28">
        <v>101.739309236455</v>
      </c>
      <c r="AB57" s="28">
        <v>109.5612483863532</v>
      </c>
      <c r="AC57" s="28">
        <v>1.8518155955710001</v>
      </c>
      <c r="AD57" s="28">
        <v>1.8392471285827701</v>
      </c>
      <c r="AE57" s="28">
        <v>1.8438355061794269</v>
      </c>
      <c r="AF57" s="28">
        <v>1.8979884088160199</v>
      </c>
      <c r="AG57" s="28">
        <v>1.88790121563603</v>
      </c>
      <c r="AH57" s="28">
        <v>1.8926552915403514</v>
      </c>
      <c r="AI57" s="28">
        <v>1.8518020952574801</v>
      </c>
      <c r="AJ57" s="28">
        <v>1.83911772325754</v>
      </c>
      <c r="AK57" s="28">
        <v>1.8439545819873289</v>
      </c>
    </row>
    <row r="58" spans="1:37" x14ac:dyDescent="0.25">
      <c r="A58" s="2" t="s">
        <v>62</v>
      </c>
      <c r="B58" s="28">
        <v>8.1629270564675256</v>
      </c>
      <c r="C58" s="28">
        <v>7.6756079465903202</v>
      </c>
      <c r="D58" s="28">
        <v>8.2892210558609491</v>
      </c>
      <c r="E58" s="28">
        <v>4.6616519481702117</v>
      </c>
      <c r="F58" s="28">
        <v>4.5634991565912397</v>
      </c>
      <c r="G58" s="28">
        <v>4.6894247711346901</v>
      </c>
      <c r="H58" s="28">
        <v>10.027747008182535</v>
      </c>
      <c r="I58" s="28">
        <v>9.4414439296349393</v>
      </c>
      <c r="J58" s="28">
        <v>10.168535704203901</v>
      </c>
      <c r="K58" s="28">
        <v>44.055319148936171</v>
      </c>
      <c r="L58" s="28">
        <v>42.8</v>
      </c>
      <c r="M58" s="28">
        <v>46.4</v>
      </c>
      <c r="N58" s="28">
        <v>30.110827826100298</v>
      </c>
      <c r="O58" s="28">
        <v>29.6657041912345</v>
      </c>
      <c r="P58" s="28">
        <v>30.932127538877101</v>
      </c>
      <c r="Q58" s="28">
        <v>68.049181679853206</v>
      </c>
      <c r="R58" s="28">
        <v>70.059400312357795</v>
      </c>
      <c r="S58" s="28">
        <v>66.922715685159304</v>
      </c>
      <c r="T58" s="28">
        <v>116.98587306639899</v>
      </c>
      <c r="U58" s="28">
        <v>101.71641997542299</v>
      </c>
      <c r="V58" s="28">
        <v>109.17101694904939</v>
      </c>
      <c r="W58" s="28">
        <v>108.366715720146</v>
      </c>
      <c r="X58" s="28">
        <v>100.55401048292499</v>
      </c>
      <c r="Y58" s="28">
        <v>102.65057206194574</v>
      </c>
      <c r="Z58" s="28">
        <v>117.017723936039</v>
      </c>
      <c r="AA58" s="28">
        <v>101.714368316337</v>
      </c>
      <c r="AB58" s="28">
        <v>109.35247402435074</v>
      </c>
      <c r="AC58" s="28">
        <v>1.85123337264646</v>
      </c>
      <c r="AD58" s="28">
        <v>1.84006304239827</v>
      </c>
      <c r="AE58" s="28">
        <v>1.8446096044015938</v>
      </c>
      <c r="AF58" s="28">
        <v>1.8970882952567001</v>
      </c>
      <c r="AG58" s="28">
        <v>1.8884705451767001</v>
      </c>
      <c r="AH58" s="28">
        <v>1.8927941177975423</v>
      </c>
      <c r="AI58" s="28">
        <v>1.8511145291418301</v>
      </c>
      <c r="AJ58" s="28">
        <v>1.83966790481325</v>
      </c>
      <c r="AK58" s="28">
        <v>1.8445742802466931</v>
      </c>
    </row>
    <row r="59" spans="1:37" x14ac:dyDescent="0.25">
      <c r="A59" s="2" t="s">
        <v>63</v>
      </c>
      <c r="B59" s="28">
        <v>8.7205886154578121</v>
      </c>
      <c r="C59" s="28">
        <v>8.5687647267695795</v>
      </c>
      <c r="D59" s="28">
        <v>8.9182604269486898</v>
      </c>
      <c r="E59" s="28">
        <v>4.1659254983046567</v>
      </c>
      <c r="F59" s="28">
        <v>4.0505959004505501</v>
      </c>
      <c r="G59" s="28">
        <v>4.3255759145393204</v>
      </c>
      <c r="H59" s="28">
        <v>7.9064405025577003</v>
      </c>
      <c r="I59" s="28">
        <v>7.2470624820591096</v>
      </c>
      <c r="J59" s="28">
        <v>8.6492117748349298</v>
      </c>
      <c r="K59" s="28">
        <v>44.894736842105267</v>
      </c>
      <c r="L59" s="28">
        <v>42.9</v>
      </c>
      <c r="M59" s="28">
        <v>46.5</v>
      </c>
      <c r="N59" s="28">
        <v>30.449655060806453</v>
      </c>
      <c r="O59" s="28">
        <v>29.791947675471601</v>
      </c>
      <c r="P59" s="28">
        <v>31.0440796581961</v>
      </c>
      <c r="Q59" s="28">
        <v>68.883217831181554</v>
      </c>
      <c r="R59" s="28">
        <v>70.325517111037598</v>
      </c>
      <c r="S59" s="28">
        <v>67.236832057710004</v>
      </c>
      <c r="T59" s="28">
        <v>116.92325011323901</v>
      </c>
      <c r="U59" s="28">
        <v>103.255115913425</v>
      </c>
      <c r="V59" s="28">
        <v>110.65643969766485</v>
      </c>
      <c r="W59" s="28">
        <v>108.042587904556</v>
      </c>
      <c r="X59" s="28">
        <v>101.328622706941</v>
      </c>
      <c r="Y59" s="28">
        <v>104.29177425757662</v>
      </c>
      <c r="Z59" s="28">
        <v>116.875550380231</v>
      </c>
      <c r="AA59" s="28">
        <v>102.03613405229601</v>
      </c>
      <c r="AB59" s="28">
        <v>108.76718127236427</v>
      </c>
      <c r="AC59" s="28">
        <v>1.85050641717341</v>
      </c>
      <c r="AD59" s="28">
        <v>1.83940506686265</v>
      </c>
      <c r="AE59" s="28">
        <v>1.8436174425879706</v>
      </c>
      <c r="AF59" s="28">
        <v>1.89745566483119</v>
      </c>
      <c r="AG59" s="28">
        <v>1.8879719277574001</v>
      </c>
      <c r="AH59" s="28">
        <v>1.8914845034918779</v>
      </c>
      <c r="AI59" s="28">
        <v>1.8463325810914999</v>
      </c>
      <c r="AJ59" s="28">
        <v>1.8395746791038401</v>
      </c>
      <c r="AK59" s="28">
        <v>1.8423323208139357</v>
      </c>
    </row>
    <row r="60" spans="1:37" x14ac:dyDescent="0.25">
      <c r="A60" s="2" t="s">
        <v>70</v>
      </c>
      <c r="B60" s="28">
        <v>6.3781034183328202</v>
      </c>
      <c r="C60" s="28">
        <v>6.3502514456402599</v>
      </c>
      <c r="D60" s="28">
        <v>6.4279290994742597</v>
      </c>
      <c r="E60" s="28">
        <v>4.1397770900587973</v>
      </c>
      <c r="F60" s="28">
        <v>4.0565263782586003</v>
      </c>
      <c r="G60" s="28">
        <v>4.2663450003787897</v>
      </c>
      <c r="H60" s="28">
        <v>7.7318546196633973</v>
      </c>
      <c r="I60" s="28">
        <v>7.6925477953581201</v>
      </c>
      <c r="J60" s="28">
        <v>7.7656314596118898</v>
      </c>
      <c r="K60" s="28">
        <v>39.666666666666671</v>
      </c>
      <c r="L60" s="28">
        <v>39.6</v>
      </c>
      <c r="M60" s="28">
        <v>39.700000000000003</v>
      </c>
      <c r="N60" s="28">
        <v>27.882479924775069</v>
      </c>
      <c r="O60" s="28">
        <v>27.6682047936911</v>
      </c>
      <c r="P60" s="28">
        <v>28.3078315488935</v>
      </c>
      <c r="Q60" s="28">
        <v>63.323469940896935</v>
      </c>
      <c r="R60" s="28">
        <v>64.322576916444604</v>
      </c>
      <c r="S60" s="28">
        <v>62.819141044806202</v>
      </c>
      <c r="T60" s="28">
        <v>102.87671939608801</v>
      </c>
      <c r="U60" s="28">
        <v>97.0666009588099</v>
      </c>
      <c r="V60" s="28">
        <v>99.457724635170905</v>
      </c>
      <c r="W60" s="28">
        <v>104.22925020234101</v>
      </c>
      <c r="X60" s="28">
        <v>97.229998483766806</v>
      </c>
      <c r="Y60" s="28">
        <v>101.5202490221486</v>
      </c>
      <c r="Z60" s="28">
        <v>105.32113863689599</v>
      </c>
      <c r="AA60" s="28">
        <v>102.268814453998</v>
      </c>
      <c r="AB60" s="28">
        <v>103.31492019940868</v>
      </c>
      <c r="AC60" s="28">
        <v>1.83482342474691</v>
      </c>
      <c r="AD60" s="28">
        <v>1.83306355590852</v>
      </c>
      <c r="AE60" s="28">
        <v>1.8340699146553934</v>
      </c>
      <c r="AF60" s="28">
        <v>1.8435389879251201</v>
      </c>
      <c r="AG60" s="28">
        <v>1.8397980867475601</v>
      </c>
      <c r="AH60" s="28">
        <v>1.8414712206300201</v>
      </c>
      <c r="AI60" s="28">
        <v>1.8428643466082899</v>
      </c>
      <c r="AJ60" s="28">
        <v>1.83999782608567</v>
      </c>
      <c r="AK60" s="28">
        <v>1.8412844939148665</v>
      </c>
    </row>
    <row r="61" spans="1:37" x14ac:dyDescent="0.25">
      <c r="A61" s="2" t="s">
        <v>79</v>
      </c>
      <c r="B61" s="28">
        <v>6.2924966887419469</v>
      </c>
      <c r="C61" s="28">
        <v>6.2444471574769604</v>
      </c>
      <c r="D61" s="28">
        <v>6.3238252572231097</v>
      </c>
      <c r="E61" s="28">
        <v>3.9978594453071836</v>
      </c>
      <c r="F61" s="28">
        <v>3.8019414279061898</v>
      </c>
      <c r="G61" s="28">
        <v>4.0621218726268999</v>
      </c>
      <c r="H61" s="28">
        <v>7.3772149707192982</v>
      </c>
      <c r="I61" s="28">
        <v>7.1434090458035904</v>
      </c>
      <c r="J61" s="28">
        <v>7.5798628302422397</v>
      </c>
      <c r="K61" s="28">
        <v>39.299999999999997</v>
      </c>
      <c r="L61" s="28">
        <v>38.799999999999997</v>
      </c>
      <c r="M61" s="28">
        <v>40</v>
      </c>
      <c r="N61" s="28">
        <v>27.890938082283888</v>
      </c>
      <c r="O61" s="28">
        <v>27.7030830969276</v>
      </c>
      <c r="P61" s="28">
        <v>28.197858452203299</v>
      </c>
      <c r="Q61" s="28">
        <v>63.381539243275711</v>
      </c>
      <c r="R61" s="28">
        <v>64.099125338936901</v>
      </c>
      <c r="S61" s="28">
        <v>62.947869713965503</v>
      </c>
      <c r="T61" s="28">
        <v>102.616275704613</v>
      </c>
      <c r="U61" s="28">
        <v>98.835702424392593</v>
      </c>
      <c r="V61" s="28">
        <v>100.9634114714613</v>
      </c>
      <c r="W61" s="28">
        <v>103.81178928719601</v>
      </c>
      <c r="X61" s="28">
        <v>100.393504174085</v>
      </c>
      <c r="Y61" s="28">
        <v>101.7388559410627</v>
      </c>
      <c r="Z61" s="28">
        <v>103.78295805271</v>
      </c>
      <c r="AA61" s="28">
        <v>100.230666890625</v>
      </c>
      <c r="AB61" s="28">
        <v>101.72499303332491</v>
      </c>
      <c r="AC61" s="28">
        <v>1.8353727141918601</v>
      </c>
      <c r="AD61" s="28">
        <v>1.83282295926256</v>
      </c>
      <c r="AE61" s="28">
        <v>1.8340131506045849</v>
      </c>
      <c r="AF61" s="28">
        <v>1.83541194286187</v>
      </c>
      <c r="AG61" s="28">
        <v>1.8332228451554899</v>
      </c>
      <c r="AH61" s="28">
        <v>1.8340193347798208</v>
      </c>
      <c r="AI61" s="28">
        <v>1.84548990785644</v>
      </c>
      <c r="AJ61" s="28">
        <v>1.84107658721738</v>
      </c>
      <c r="AK61" s="28">
        <v>1.8433215372483389</v>
      </c>
    </row>
    <row r="62" spans="1:37" x14ac:dyDescent="0.25">
      <c r="A62" s="2" t="s">
        <v>80</v>
      </c>
      <c r="B62" s="28">
        <v>6.6753021760974418</v>
      </c>
      <c r="C62" s="28">
        <v>6.5908754214891401</v>
      </c>
      <c r="D62" s="28">
        <v>6.71111433029062</v>
      </c>
      <c r="E62" s="28">
        <v>5.087659673530835</v>
      </c>
      <c r="F62" s="28">
        <v>4.9319764812975304</v>
      </c>
      <c r="G62" s="28">
        <v>5.1591570581175699</v>
      </c>
      <c r="H62" s="28">
        <v>8.4561840943389246</v>
      </c>
      <c r="I62" s="28">
        <v>8.1881551104815298</v>
      </c>
      <c r="J62" s="28">
        <v>8.5823483253006998</v>
      </c>
      <c r="K62" s="28">
        <v>58.362500000000004</v>
      </c>
      <c r="L62" s="28">
        <v>56.6</v>
      </c>
      <c r="M62" s="28">
        <v>59.5</v>
      </c>
      <c r="N62" s="28">
        <v>31.483115985813164</v>
      </c>
      <c r="O62" s="28">
        <v>31.245041589545099</v>
      </c>
      <c r="P62" s="28">
        <v>31.637467837346399</v>
      </c>
      <c r="Q62" s="28">
        <v>71.303251983859184</v>
      </c>
      <c r="R62" s="28">
        <v>71.664576195036204</v>
      </c>
      <c r="S62" s="28">
        <v>70.741850528057398</v>
      </c>
      <c r="T62" s="28">
        <v>113.88505511878201</v>
      </c>
      <c r="U62" s="28">
        <v>105.767525235815</v>
      </c>
      <c r="V62" s="28">
        <v>110.10065946591925</v>
      </c>
      <c r="W62" s="28">
        <v>114.112714618646</v>
      </c>
      <c r="X62" s="28">
        <v>106.759589361222</v>
      </c>
      <c r="Y62" s="28">
        <v>110.30268095592075</v>
      </c>
      <c r="Z62" s="28">
        <v>113.52002983408001</v>
      </c>
      <c r="AA62" s="28">
        <v>105.759669345955</v>
      </c>
      <c r="AB62" s="28">
        <v>110.42693522381262</v>
      </c>
      <c r="AC62" s="28">
        <v>1.8602972880698301</v>
      </c>
      <c r="AD62" s="28">
        <v>1.85855481490323</v>
      </c>
      <c r="AE62" s="28">
        <v>1.8593715080094313</v>
      </c>
      <c r="AF62" s="28">
        <v>1.86055986197703</v>
      </c>
      <c r="AG62" s="28">
        <v>1.85880526145155</v>
      </c>
      <c r="AH62" s="28">
        <v>1.8597807374748514</v>
      </c>
      <c r="AI62" s="28">
        <v>1.8608559858301701</v>
      </c>
      <c r="AJ62" s="28">
        <v>1.8594932105280699</v>
      </c>
      <c r="AK62" s="28">
        <v>1.8600868134434738</v>
      </c>
    </row>
    <row r="63" spans="1:37" x14ac:dyDescent="0.25">
      <c r="A63" s="2" t="s">
        <v>81</v>
      </c>
      <c r="B63" s="28">
        <v>8.7841202074995515</v>
      </c>
      <c r="C63" s="28">
        <v>8.4760171300577092</v>
      </c>
      <c r="D63" s="28">
        <v>8.9004203333849699</v>
      </c>
      <c r="E63" s="28">
        <v>5.3654544325143192</v>
      </c>
      <c r="F63" s="28">
        <v>5.17162069659285</v>
      </c>
      <c r="G63" s="28">
        <v>5.6150642492842602</v>
      </c>
      <c r="H63" s="28">
        <v>8.2930328957052133</v>
      </c>
      <c r="I63" s="28">
        <v>8.1466345617226992</v>
      </c>
      <c r="J63" s="28">
        <v>8.5491726815866702</v>
      </c>
      <c r="K63" s="28">
        <v>57.18048780487802</v>
      </c>
      <c r="L63" s="28">
        <v>55.9</v>
      </c>
      <c r="M63" s="28">
        <v>59.3</v>
      </c>
      <c r="N63" s="28">
        <v>31.23601098318964</v>
      </c>
      <c r="O63" s="28">
        <v>31.0372798383363</v>
      </c>
      <c r="P63" s="28">
        <v>31.573551579018499</v>
      </c>
      <c r="Q63" s="28">
        <v>70.730545961036015</v>
      </c>
      <c r="R63" s="28">
        <v>71.539672253663298</v>
      </c>
      <c r="S63" s="28">
        <v>70.262376231495594</v>
      </c>
      <c r="T63" s="28">
        <v>113.23564376439001</v>
      </c>
      <c r="U63" s="28">
        <v>106.66833857550699</v>
      </c>
      <c r="V63" s="28">
        <v>109.72853034274924</v>
      </c>
      <c r="W63" s="28">
        <v>113.65834100722699</v>
      </c>
      <c r="X63" s="28">
        <v>106.70260081883499</v>
      </c>
      <c r="Y63" s="28">
        <v>110.11520389974999</v>
      </c>
      <c r="Z63" s="28">
        <v>113.049996467499</v>
      </c>
      <c r="AA63" s="28">
        <v>105.74356607067899</v>
      </c>
      <c r="AB63" s="28">
        <v>109.21126237344414</v>
      </c>
      <c r="AC63" s="28">
        <v>1.8600174730362</v>
      </c>
      <c r="AD63" s="28">
        <v>1.85786167407587</v>
      </c>
      <c r="AE63" s="28">
        <v>1.8590358771094302</v>
      </c>
      <c r="AF63" s="28">
        <v>1.86056496796</v>
      </c>
      <c r="AG63" s="28">
        <v>1.85765604997265</v>
      </c>
      <c r="AH63" s="28">
        <v>1.8590758027185892</v>
      </c>
      <c r="AI63" s="28">
        <v>1.8602161164767901</v>
      </c>
      <c r="AJ63" s="28">
        <v>1.85854351576711</v>
      </c>
      <c r="AK63" s="28">
        <v>1.8592450429103804</v>
      </c>
    </row>
    <row r="64" spans="1:37" x14ac:dyDescent="0.25">
      <c r="A64" s="2" t="s">
        <v>82</v>
      </c>
      <c r="B64" s="28">
        <v>6.459532324325262</v>
      </c>
      <c r="C64" s="28">
        <v>6.3752212805897903</v>
      </c>
      <c r="D64" s="28">
        <v>6.52794001691964</v>
      </c>
      <c r="E64" s="28">
        <v>4.2829534189453264</v>
      </c>
      <c r="F64" s="28">
        <v>4.2290913170496198</v>
      </c>
      <c r="G64" s="28">
        <v>4.3130721369857001</v>
      </c>
      <c r="H64" s="28">
        <v>7.7120306540805244</v>
      </c>
      <c r="I64" s="28">
        <v>7.2718186117159602</v>
      </c>
      <c r="J64" s="28">
        <v>7.95615706166602</v>
      </c>
      <c r="K64" s="28">
        <v>44.04</v>
      </c>
      <c r="L64" s="28">
        <v>41.8</v>
      </c>
      <c r="M64" s="28">
        <v>45.6</v>
      </c>
      <c r="N64" s="28">
        <v>29.120797446596679</v>
      </c>
      <c r="O64" s="28">
        <v>28.6401329931299</v>
      </c>
      <c r="P64" s="28">
        <v>29.754785440388201</v>
      </c>
      <c r="Q64" s="28">
        <v>66.12731435718554</v>
      </c>
      <c r="R64" s="28">
        <v>67.6233275334463</v>
      </c>
      <c r="S64" s="28">
        <v>64.998265489218994</v>
      </c>
      <c r="T64" s="28">
        <v>107.015522292208</v>
      </c>
      <c r="U64" s="28">
        <v>100.313789821367</v>
      </c>
      <c r="V64" s="28">
        <v>104.09178865897979</v>
      </c>
      <c r="W64" s="28">
        <v>108.41944569879701</v>
      </c>
      <c r="X64" s="28">
        <v>104.126303706912</v>
      </c>
      <c r="Y64" s="28">
        <v>106.1117537100926</v>
      </c>
      <c r="Z64" s="28">
        <v>106.99390088651499</v>
      </c>
      <c r="AA64" s="28">
        <v>100.231622646556</v>
      </c>
      <c r="AB64" s="28">
        <v>103.9871397318494</v>
      </c>
      <c r="AC64" s="28">
        <v>1.8428203927675599</v>
      </c>
      <c r="AD64" s="28">
        <v>1.8416603921461701</v>
      </c>
      <c r="AE64" s="28">
        <v>1.8421864772319718</v>
      </c>
      <c r="AF64" s="28">
        <v>1.84791612363765</v>
      </c>
      <c r="AG64" s="28">
        <v>1.84582935289262</v>
      </c>
      <c r="AH64" s="28">
        <v>1.8468501027978299</v>
      </c>
      <c r="AI64" s="28">
        <v>1.8423642419456501</v>
      </c>
      <c r="AJ64" s="28">
        <v>1.84135249205577</v>
      </c>
      <c r="AK64" s="28">
        <v>1.8418933261188222</v>
      </c>
    </row>
    <row r="65" spans="1:37" x14ac:dyDescent="0.25">
      <c r="A65" s="2" t="s">
        <v>83</v>
      </c>
      <c r="B65" s="28">
        <v>6.4721246046583705</v>
      </c>
      <c r="C65" s="28">
        <v>6.3518900766747102</v>
      </c>
      <c r="D65" s="28">
        <v>6.5921155315353799</v>
      </c>
      <c r="E65" s="28">
        <v>4.2627217346089052</v>
      </c>
      <c r="F65" s="28">
        <v>4.2492684902333497</v>
      </c>
      <c r="G65" s="28">
        <v>4.2738675769683203</v>
      </c>
      <c r="H65" s="28">
        <v>7.4515240507058502</v>
      </c>
      <c r="I65" s="28">
        <v>7.18079460920631</v>
      </c>
      <c r="J65" s="28">
        <v>7.7215307823017403</v>
      </c>
      <c r="K65" s="28">
        <v>52.424999999999997</v>
      </c>
      <c r="L65" s="28">
        <v>50.7</v>
      </c>
      <c r="M65" s="28">
        <v>54.1</v>
      </c>
      <c r="N65" s="28">
        <v>29.771482753245149</v>
      </c>
      <c r="O65" s="28">
        <v>29.154517232130399</v>
      </c>
      <c r="P65" s="28">
        <v>30.387727212182099</v>
      </c>
      <c r="Q65" s="28">
        <v>67.582587560842029</v>
      </c>
      <c r="R65" s="28">
        <v>69.0386674040721</v>
      </c>
      <c r="S65" s="28">
        <v>66.124406585062999</v>
      </c>
      <c r="T65" s="28">
        <v>108.55418728379</v>
      </c>
      <c r="U65" s="28">
        <v>104.892836880202</v>
      </c>
      <c r="V65" s="28">
        <v>106.466716809909</v>
      </c>
      <c r="W65" s="28">
        <v>107.97066394046399</v>
      </c>
      <c r="X65" s="28">
        <v>104.506521502018</v>
      </c>
      <c r="Y65" s="28">
        <v>106.27961698911425</v>
      </c>
      <c r="Z65" s="28">
        <v>108.466750965153</v>
      </c>
      <c r="AA65" s="28">
        <v>104.51031107633401</v>
      </c>
      <c r="AB65" s="28">
        <v>106.26762550741201</v>
      </c>
      <c r="AC65" s="28">
        <v>1.8474200929945499</v>
      </c>
      <c r="AD65" s="28">
        <v>1.84597237249098</v>
      </c>
      <c r="AE65" s="28">
        <v>1.8465398487264975</v>
      </c>
      <c r="AF65" s="28">
        <v>1.8480132575282</v>
      </c>
      <c r="AG65" s="28">
        <v>1.8468927960225501</v>
      </c>
      <c r="AH65" s="28">
        <v>1.8475313407616722</v>
      </c>
      <c r="AI65" s="28">
        <v>1.8467338736266199</v>
      </c>
      <c r="AJ65" s="28">
        <v>1.8455072473442</v>
      </c>
      <c r="AK65" s="28">
        <v>1.8462151244505374</v>
      </c>
    </row>
    <row r="66" spans="1:37" x14ac:dyDescent="0.25">
      <c r="A66" s="2" t="s">
        <v>84</v>
      </c>
      <c r="B66" s="28">
        <v>7.4533187793635713</v>
      </c>
      <c r="C66" s="28">
        <v>7.3354414371794903</v>
      </c>
      <c r="D66" s="28">
        <v>7.5187711500461401</v>
      </c>
      <c r="E66" s="28">
        <v>4.2953049005736323</v>
      </c>
      <c r="F66" s="28">
        <v>4.2310460346602801</v>
      </c>
      <c r="G66" s="28">
        <v>4.4294915356817999</v>
      </c>
      <c r="H66" s="28">
        <v>7.4888822258489789</v>
      </c>
      <c r="I66" s="28">
        <v>7.1585664083359601</v>
      </c>
      <c r="J66" s="28">
        <v>7.6562881828433396</v>
      </c>
      <c r="K66" s="28">
        <v>40.6</v>
      </c>
      <c r="L66" s="28">
        <v>40.4</v>
      </c>
      <c r="M66" s="28">
        <v>40.9</v>
      </c>
      <c r="N66" s="28">
        <v>28.510094741474003</v>
      </c>
      <c r="O66" s="28">
        <v>28.434598546792301</v>
      </c>
      <c r="P66" s="28">
        <v>28.630241352553401</v>
      </c>
      <c r="Q66" s="28">
        <v>64.724740826742973</v>
      </c>
      <c r="R66" s="28">
        <v>65.011349687008007</v>
      </c>
      <c r="S66" s="28">
        <v>64.542851580284406</v>
      </c>
      <c r="T66" s="28">
        <v>104.66917138745499</v>
      </c>
      <c r="U66" s="28">
        <v>99.823527062040995</v>
      </c>
      <c r="V66" s="28">
        <v>102.48482407035219</v>
      </c>
      <c r="W66" s="28">
        <v>105.187366063214</v>
      </c>
      <c r="X66" s="28">
        <v>99.7668240374541</v>
      </c>
      <c r="Y66" s="28">
        <v>103.61228937615199</v>
      </c>
      <c r="Z66" s="28">
        <v>104.754756079378</v>
      </c>
      <c r="AA66" s="28">
        <v>99.114129672336702</v>
      </c>
      <c r="AB66" s="28">
        <v>103.24211127433161</v>
      </c>
      <c r="AC66" s="28">
        <v>1.8435148494113001</v>
      </c>
      <c r="AD66" s="28">
        <v>1.84110781867874</v>
      </c>
      <c r="AE66" s="28">
        <v>1.8422219378131584</v>
      </c>
      <c r="AF66" s="28">
        <v>1.8427400793383699</v>
      </c>
      <c r="AG66" s="28">
        <v>1.8402255296566199</v>
      </c>
      <c r="AH66" s="28">
        <v>1.8419943355106732</v>
      </c>
      <c r="AI66" s="28">
        <v>1.8432289602759599</v>
      </c>
      <c r="AJ66" s="28">
        <v>1.8413761158438</v>
      </c>
      <c r="AK66" s="28">
        <v>1.8420672476189119</v>
      </c>
    </row>
    <row r="67" spans="1:37" x14ac:dyDescent="0.25">
      <c r="A67" s="2" t="s">
        <v>85</v>
      </c>
      <c r="B67" s="28">
        <v>7.1647297695045173</v>
      </c>
      <c r="C67" s="28">
        <v>6.4030993988892204</v>
      </c>
      <c r="D67" s="28">
        <v>7.3157892433215501</v>
      </c>
      <c r="E67" s="28">
        <v>4.4031625002920531</v>
      </c>
      <c r="F67" s="28">
        <v>4.2276708569512502</v>
      </c>
      <c r="G67" s="28">
        <v>4.8095152440634799</v>
      </c>
      <c r="H67" s="28">
        <v>8.3848365534685172</v>
      </c>
      <c r="I67" s="28">
        <v>7.6273982068502502</v>
      </c>
      <c r="J67" s="28">
        <v>8.6759993546624496</v>
      </c>
      <c r="K67" s="28">
        <v>40.600000000000009</v>
      </c>
      <c r="L67" s="28">
        <v>40.4</v>
      </c>
      <c r="M67" s="28">
        <v>40.799999999999997</v>
      </c>
      <c r="N67" s="28">
        <v>28.529602222206492</v>
      </c>
      <c r="O67" s="28">
        <v>28.4528617879932</v>
      </c>
      <c r="P67" s="28">
        <v>28.612319562760501</v>
      </c>
      <c r="Q67" s="28">
        <v>64.765327562701458</v>
      </c>
      <c r="R67" s="28">
        <v>64.959724903096799</v>
      </c>
      <c r="S67" s="28">
        <v>64.584391992724804</v>
      </c>
      <c r="T67" s="28">
        <v>105.059952746457</v>
      </c>
      <c r="U67" s="28">
        <v>99.804360109256507</v>
      </c>
      <c r="V67" s="28">
        <v>103.87404313469729</v>
      </c>
      <c r="W67" s="28">
        <v>105.050238813422</v>
      </c>
      <c r="X67" s="28">
        <v>99.224117957401006</v>
      </c>
      <c r="Y67" s="28">
        <v>102.65790503780475</v>
      </c>
      <c r="Z67" s="28">
        <v>105.077121845262</v>
      </c>
      <c r="AA67" s="28">
        <v>99.429972436790493</v>
      </c>
      <c r="AB67" s="28">
        <v>102.95944273093598</v>
      </c>
      <c r="AC67" s="28">
        <v>1.8439471250553701</v>
      </c>
      <c r="AD67" s="28">
        <v>1.84052275182894</v>
      </c>
      <c r="AE67" s="28">
        <v>1.8426842082351194</v>
      </c>
      <c r="AF67" s="28">
        <v>1.8435503790241199</v>
      </c>
      <c r="AG67" s="28">
        <v>1.8408253583651</v>
      </c>
      <c r="AH67" s="28">
        <v>1.8425864247793173</v>
      </c>
      <c r="AI67" s="28">
        <v>1.8435845518988201</v>
      </c>
      <c r="AJ67" s="28">
        <v>1.8400557056784901</v>
      </c>
      <c r="AK67" s="28">
        <v>1.841740403984556</v>
      </c>
    </row>
    <row r="68" spans="1:37" x14ac:dyDescent="0.25">
      <c r="A68" s="2" t="s">
        <v>86</v>
      </c>
      <c r="B68" s="28">
        <v>7.5147811167881429</v>
      </c>
      <c r="C68" s="28">
        <v>7.5026707475206598</v>
      </c>
      <c r="D68" s="28">
        <v>7.53241097478098</v>
      </c>
      <c r="E68" s="28">
        <v>4.8216305283700365</v>
      </c>
      <c r="F68" s="28">
        <v>4.8080471346512201</v>
      </c>
      <c r="G68" s="28">
        <v>4.8439970101280796</v>
      </c>
      <c r="H68" s="28">
        <v>7.4544145763864806</v>
      </c>
      <c r="I68" s="28">
        <v>7.3200907342972004</v>
      </c>
      <c r="J68" s="28">
        <v>7.66564466764987</v>
      </c>
      <c r="K68" s="28">
        <v>40.699999999999996</v>
      </c>
      <c r="L68" s="28">
        <v>40.4</v>
      </c>
      <c r="M68" s="28">
        <v>40.9</v>
      </c>
      <c r="N68" s="28">
        <v>28.535653009997233</v>
      </c>
      <c r="O68" s="28">
        <v>28.4443586295363</v>
      </c>
      <c r="P68" s="28">
        <v>28.586853195912099</v>
      </c>
      <c r="Q68" s="28">
        <v>64.794131303072902</v>
      </c>
      <c r="R68" s="28">
        <v>64.913518500258604</v>
      </c>
      <c r="S68" s="28">
        <v>64.574230986662798</v>
      </c>
      <c r="T68" s="28">
        <v>103.44366518365401</v>
      </c>
      <c r="U68" s="28">
        <v>99.227240266740097</v>
      </c>
      <c r="V68" s="28">
        <v>101.87859307098904</v>
      </c>
      <c r="W68" s="28">
        <v>104.92536185018</v>
      </c>
      <c r="X68" s="28">
        <v>102.78623282897399</v>
      </c>
      <c r="Y68" s="28">
        <v>103.67349960591666</v>
      </c>
      <c r="Z68" s="28">
        <v>104.70120178912499</v>
      </c>
      <c r="AA68" s="28">
        <v>103.659003110375</v>
      </c>
      <c r="AB68" s="28">
        <v>104.013858549934</v>
      </c>
      <c r="AC68" s="28">
        <v>1.8414605616194899</v>
      </c>
      <c r="AD68" s="28">
        <v>1.8404852620980101</v>
      </c>
      <c r="AE68" s="28">
        <v>1.8410448567176001</v>
      </c>
      <c r="AF68" s="28">
        <v>1.8422212136439999</v>
      </c>
      <c r="AG68" s="28">
        <v>1.8415167661468601</v>
      </c>
      <c r="AH68" s="28">
        <v>1.84197689833608</v>
      </c>
      <c r="AI68" s="28">
        <v>1.8424139057225899</v>
      </c>
      <c r="AJ68" s="28">
        <v>1.84147712448458</v>
      </c>
      <c r="AK68" s="28">
        <v>1.8419435895450367</v>
      </c>
    </row>
    <row r="69" spans="1:37" x14ac:dyDescent="0.25">
      <c r="A69" s="2" t="s">
        <v>87</v>
      </c>
      <c r="B69" s="28">
        <v>7.2298841617842555</v>
      </c>
      <c r="C69" s="28">
        <v>7.0995204692368397</v>
      </c>
      <c r="D69" s="28">
        <v>7.2975244961233399</v>
      </c>
      <c r="E69" s="28">
        <v>5.1139020940274573</v>
      </c>
      <c r="F69" s="28">
        <v>5.0146874303219802</v>
      </c>
      <c r="G69" s="28">
        <v>5.20392389262752</v>
      </c>
      <c r="H69" s="28">
        <v>8.5434805236088778</v>
      </c>
      <c r="I69" s="28">
        <v>8.4229060069200496</v>
      </c>
      <c r="J69" s="28">
        <v>8.6708579057498305</v>
      </c>
      <c r="K69" s="28">
        <v>40.674999999999997</v>
      </c>
      <c r="L69" s="28">
        <v>40.5</v>
      </c>
      <c r="M69" s="28">
        <v>40.799999999999997</v>
      </c>
      <c r="N69" s="28">
        <v>28.549059628951774</v>
      </c>
      <c r="O69" s="28">
        <v>28.524281047934199</v>
      </c>
      <c r="P69" s="28">
        <v>28.566169004895901</v>
      </c>
      <c r="Q69" s="28">
        <v>64.808937710308172</v>
      </c>
      <c r="R69" s="28">
        <v>64.848941999227506</v>
      </c>
      <c r="S69" s="28">
        <v>64.744245218279801</v>
      </c>
      <c r="T69" s="28">
        <v>103.14359520023</v>
      </c>
      <c r="U69" s="28">
        <v>99.666352464705</v>
      </c>
      <c r="V69" s="28">
        <v>101.83404574131174</v>
      </c>
      <c r="W69" s="28">
        <v>105.05878650352901</v>
      </c>
      <c r="X69" s="28">
        <v>102.154342519518</v>
      </c>
      <c r="Y69" s="28">
        <v>103.65636100491599</v>
      </c>
      <c r="Z69" s="28">
        <v>104.722428089986</v>
      </c>
      <c r="AA69" s="28">
        <v>102.791289165774</v>
      </c>
      <c r="AB69" s="28">
        <v>104.1262711493995</v>
      </c>
      <c r="AC69" s="28">
        <v>1.84303282662029</v>
      </c>
      <c r="AD69" s="28">
        <v>1.84176545738049</v>
      </c>
      <c r="AE69" s="28">
        <v>1.8426458526335501</v>
      </c>
      <c r="AF69" s="28">
        <v>1.8428676024066399</v>
      </c>
      <c r="AG69" s="28">
        <v>1.84168211154911</v>
      </c>
      <c r="AH69" s="28">
        <v>1.8423095605288</v>
      </c>
      <c r="AI69" s="28">
        <v>1.8436434036982301</v>
      </c>
      <c r="AJ69" s="28">
        <v>1.84132669561922</v>
      </c>
      <c r="AK69" s="28">
        <v>1.84218054736373</v>
      </c>
    </row>
    <row r="70" spans="1:37" x14ac:dyDescent="0.25">
      <c r="A70" s="2" t="s">
        <v>88</v>
      </c>
      <c r="B70" s="28">
        <v>7.5760937003032192</v>
      </c>
      <c r="C70" s="28">
        <v>7.4885750878963098</v>
      </c>
      <c r="D70" s="28">
        <v>7.6596890526192496</v>
      </c>
      <c r="E70" s="28">
        <v>4.7785397486045094</v>
      </c>
      <c r="F70" s="28">
        <v>4.74459483349266</v>
      </c>
      <c r="G70" s="28">
        <v>4.8254833162160899</v>
      </c>
      <c r="H70" s="28">
        <v>7.5059479376662077</v>
      </c>
      <c r="I70" s="28">
        <v>7.1982572818983099</v>
      </c>
      <c r="J70" s="28">
        <v>7.7357109690923496</v>
      </c>
      <c r="K70" s="28">
        <v>52.225000000000001</v>
      </c>
      <c r="L70" s="28">
        <v>50.5</v>
      </c>
      <c r="M70" s="28">
        <v>53.9</v>
      </c>
      <c r="N70" s="28">
        <v>29.691869543898402</v>
      </c>
      <c r="O70" s="28">
        <v>29.078941958102501</v>
      </c>
      <c r="P70" s="28">
        <v>30.304488812472901</v>
      </c>
      <c r="Q70" s="28">
        <v>67.398720199084664</v>
      </c>
      <c r="R70" s="28">
        <v>68.843849449207198</v>
      </c>
      <c r="S70" s="28">
        <v>65.953695551504694</v>
      </c>
      <c r="T70" s="28">
        <v>108.37225793344</v>
      </c>
      <c r="U70" s="28">
        <v>104.420247075305</v>
      </c>
      <c r="V70" s="28">
        <v>106.16797087021649</v>
      </c>
      <c r="W70" s="28">
        <v>107.822474512444</v>
      </c>
      <c r="X70" s="28">
        <v>104.42889855064099</v>
      </c>
      <c r="Y70" s="28">
        <v>106.16011960050476</v>
      </c>
      <c r="Z70" s="28">
        <v>108.085258511242</v>
      </c>
      <c r="AA70" s="28">
        <v>104.513549905311</v>
      </c>
      <c r="AB70" s="28">
        <v>106.07819151241824</v>
      </c>
      <c r="AC70" s="28">
        <v>1.84723414866659</v>
      </c>
      <c r="AD70" s="28">
        <v>1.8453663592902001</v>
      </c>
      <c r="AE70" s="28">
        <v>1.84641672564935</v>
      </c>
      <c r="AF70" s="28">
        <v>1.84719517106341</v>
      </c>
      <c r="AG70" s="28">
        <v>1.8459363477649999</v>
      </c>
      <c r="AH70" s="28">
        <v>1.8466898804198875</v>
      </c>
      <c r="AI70" s="28">
        <v>1.8470814816894201</v>
      </c>
      <c r="AJ70" s="28">
        <v>1.84629737583088</v>
      </c>
      <c r="AK70" s="28">
        <v>1.8467087943265099</v>
      </c>
    </row>
    <row r="71" spans="1:37" x14ac:dyDescent="0.25">
      <c r="A71" s="2" t="s">
        <v>71</v>
      </c>
      <c r="B71" s="28">
        <v>7.551760437158257</v>
      </c>
      <c r="C71" s="28">
        <v>7.50501181044506</v>
      </c>
      <c r="D71" s="28">
        <v>7.6031734996034297</v>
      </c>
      <c r="E71" s="28">
        <v>4.6872563929317534</v>
      </c>
      <c r="F71" s="28">
        <v>4.2140258165828</v>
      </c>
      <c r="G71" s="28">
        <v>5.0637655464697904</v>
      </c>
      <c r="H71" s="28">
        <v>7.9273368768991475</v>
      </c>
      <c r="I71" s="28">
        <v>7.0951754566917398</v>
      </c>
      <c r="J71" s="28">
        <v>9.4115499557237694</v>
      </c>
      <c r="K71" s="28">
        <v>51.557142857142857</v>
      </c>
      <c r="L71" s="28">
        <v>49.3</v>
      </c>
      <c r="M71" s="28">
        <v>52.7</v>
      </c>
      <c r="N71" s="28">
        <v>29.874137362238098</v>
      </c>
      <c r="O71" s="28">
        <v>29.4218043322815</v>
      </c>
      <c r="P71" s="28">
        <v>30.7886281530531</v>
      </c>
      <c r="Q71" s="28">
        <v>67.655081719850173</v>
      </c>
      <c r="R71" s="28">
        <v>69.790749691707504</v>
      </c>
      <c r="S71" s="28">
        <v>66.591488179195096</v>
      </c>
      <c r="T71" s="28">
        <v>109.152500806365</v>
      </c>
      <c r="U71" s="28">
        <v>102.80468289319801</v>
      </c>
      <c r="V71" s="28">
        <v>106.3086687169437</v>
      </c>
      <c r="W71" s="28">
        <v>109.206744310139</v>
      </c>
      <c r="X71" s="28">
        <v>103.61070451911399</v>
      </c>
      <c r="Y71" s="28">
        <v>106.71117864145729</v>
      </c>
      <c r="Z71" s="28">
        <v>109.40360615668899</v>
      </c>
      <c r="AA71" s="28">
        <v>101.410214970496</v>
      </c>
      <c r="AB71" s="28">
        <v>106.28496179070416</v>
      </c>
      <c r="AC71" s="28">
        <v>1.85508166936121</v>
      </c>
      <c r="AD71" s="28">
        <v>1.85214362294072</v>
      </c>
      <c r="AE71" s="28">
        <v>1.8536577524493043</v>
      </c>
      <c r="AF71" s="28">
        <v>1.8554441516790501</v>
      </c>
      <c r="AG71" s="28">
        <v>1.8533895974673</v>
      </c>
      <c r="AH71" s="28">
        <v>1.8540377145938971</v>
      </c>
      <c r="AI71" s="28">
        <v>1.8557933613417199</v>
      </c>
      <c r="AJ71" s="28">
        <v>1.85251693649477</v>
      </c>
      <c r="AK71" s="28">
        <v>1.8537995439480086</v>
      </c>
    </row>
    <row r="72" spans="1:37" x14ac:dyDescent="0.25">
      <c r="A72" s="2" t="s">
        <v>89</v>
      </c>
      <c r="B72" s="28">
        <v>7.86002120315153</v>
      </c>
      <c r="C72" s="28">
        <v>7.8590114680410101</v>
      </c>
      <c r="D72" s="28">
        <v>7.8610309382620498</v>
      </c>
      <c r="E72" s="28">
        <v>4.9658086364739349</v>
      </c>
      <c r="F72" s="28">
        <v>4.9416928864411798</v>
      </c>
      <c r="G72" s="28">
        <v>4.98992438650669</v>
      </c>
      <c r="H72" s="28">
        <v>7.1592796672633394</v>
      </c>
      <c r="I72" s="28">
        <v>7.0676666666666597</v>
      </c>
      <c r="J72" s="28">
        <v>7.2508926678600201</v>
      </c>
      <c r="K72" s="28">
        <v>70</v>
      </c>
      <c r="L72" s="28">
        <v>69.8</v>
      </c>
      <c r="M72" s="28">
        <v>70.2</v>
      </c>
      <c r="N72" s="28">
        <v>38.7797409437838</v>
      </c>
      <c r="O72" s="28">
        <v>38.7437734986542</v>
      </c>
      <c r="P72" s="28">
        <v>38.8157083889134</v>
      </c>
      <c r="Q72" s="28">
        <v>89.915103593618099</v>
      </c>
      <c r="R72" s="28">
        <v>89.968837650845103</v>
      </c>
      <c r="S72" s="28">
        <v>89.861369536391095</v>
      </c>
      <c r="T72" s="28">
        <v>120.01313901536</v>
      </c>
      <c r="U72" s="28">
        <v>119.905943553855</v>
      </c>
      <c r="V72" s="28">
        <v>119.9595412846075</v>
      </c>
      <c r="W72" s="28">
        <v>120.09659733572001</v>
      </c>
      <c r="X72" s="28">
        <v>119.96669773836101</v>
      </c>
      <c r="Y72" s="28">
        <v>120.0316475370405</v>
      </c>
      <c r="Z72" s="28">
        <v>120.020087465556</v>
      </c>
      <c r="AA72" s="28">
        <v>119.996207626794</v>
      </c>
      <c r="AB72" s="28">
        <v>120.008147546175</v>
      </c>
      <c r="AC72" s="28">
        <v>1.8441317740335099</v>
      </c>
      <c r="AD72" s="28">
        <v>1.8438660471954</v>
      </c>
      <c r="AE72" s="28">
        <v>1.843998910614455</v>
      </c>
      <c r="AF72" s="28">
        <v>1.8443700821689699</v>
      </c>
      <c r="AG72" s="28">
        <v>1.84422476938143</v>
      </c>
      <c r="AH72" s="28">
        <v>1.8442974257752001</v>
      </c>
      <c r="AI72" s="28">
        <v>1.84463112843733</v>
      </c>
      <c r="AJ72" s="28">
        <v>1.84441291472381</v>
      </c>
      <c r="AK72" s="28">
        <v>1.84452202158057</v>
      </c>
    </row>
    <row r="73" spans="1:37" x14ac:dyDescent="0.25">
      <c r="A73" s="2" t="s">
        <v>90</v>
      </c>
      <c r="B73" s="28">
        <v>8.5162750078649214</v>
      </c>
      <c r="C73" s="28">
        <v>8.3099382794679801</v>
      </c>
      <c r="D73" s="28">
        <v>8.5874244905889405</v>
      </c>
      <c r="E73" s="28">
        <v>6.3368983564956967</v>
      </c>
      <c r="F73" s="28">
        <v>6.1302037411752499</v>
      </c>
      <c r="G73" s="28">
        <v>6.5343038788919099</v>
      </c>
      <c r="H73" s="28">
        <v>9.9386636804762123</v>
      </c>
      <c r="I73" s="28">
        <v>9.8048721087488495</v>
      </c>
      <c r="J73" s="28">
        <v>10.014773141704101</v>
      </c>
      <c r="K73" s="28">
        <v>40.481395348837218</v>
      </c>
      <c r="L73" s="28">
        <v>40.1</v>
      </c>
      <c r="M73" s="28">
        <v>41.1</v>
      </c>
      <c r="N73" s="28">
        <v>28.343976532158571</v>
      </c>
      <c r="O73" s="28">
        <v>28.1478576234068</v>
      </c>
      <c r="P73" s="28">
        <v>28.607709566754</v>
      </c>
      <c r="Q73" s="28">
        <v>64.31452279316126</v>
      </c>
      <c r="R73" s="28">
        <v>64.945668848013497</v>
      </c>
      <c r="S73" s="28">
        <v>63.838498409333397</v>
      </c>
      <c r="T73" s="28">
        <v>105.605247441589</v>
      </c>
      <c r="U73" s="28">
        <v>97.441329695304006</v>
      </c>
      <c r="V73" s="28">
        <v>102.59926903819068</v>
      </c>
      <c r="W73" s="28">
        <v>105.32978200210199</v>
      </c>
      <c r="X73" s="28">
        <v>98.351098186653005</v>
      </c>
      <c r="Y73" s="28">
        <v>102.70505326936564</v>
      </c>
      <c r="Z73" s="28">
        <v>105.496804117175</v>
      </c>
      <c r="AA73" s="28">
        <v>97.753056880237693</v>
      </c>
      <c r="AB73" s="28">
        <v>102.59988752021374</v>
      </c>
      <c r="AC73" s="28">
        <v>1.8448644936688401</v>
      </c>
      <c r="AD73" s="28">
        <v>1.8406993236267499</v>
      </c>
      <c r="AE73" s="28">
        <v>1.8431502343055148</v>
      </c>
      <c r="AF73" s="28">
        <v>1.84488753044731</v>
      </c>
      <c r="AG73" s="28">
        <v>1.84065151508915</v>
      </c>
      <c r="AH73" s="28">
        <v>1.8429604083660811</v>
      </c>
      <c r="AI73" s="28">
        <v>1.8448899696187799</v>
      </c>
      <c r="AJ73" s="28">
        <v>1.8409801737118101</v>
      </c>
      <c r="AK73" s="28">
        <v>1.8430943851044184</v>
      </c>
    </row>
    <row r="74" spans="1:37" x14ac:dyDescent="0.25">
      <c r="A74" s="2" t="s">
        <v>91</v>
      </c>
      <c r="B74" s="28">
        <v>8.4622355661514295</v>
      </c>
      <c r="C74" s="28">
        <v>7.9895053405967698</v>
      </c>
      <c r="D74" s="28">
        <v>8.5711034408389395</v>
      </c>
      <c r="E74" s="28">
        <v>5.3744177047408854</v>
      </c>
      <c r="F74" s="28">
        <v>5.1741630519061399</v>
      </c>
      <c r="G74" s="28">
        <v>5.7168307799908504</v>
      </c>
      <c r="H74" s="28">
        <v>8.4406438444401797</v>
      </c>
      <c r="I74" s="28">
        <v>8.2391347943492796</v>
      </c>
      <c r="J74" s="28">
        <v>8.5399706015304506</v>
      </c>
      <c r="K74" s="28">
        <v>40.729411764705887</v>
      </c>
      <c r="L74" s="28">
        <v>40.6</v>
      </c>
      <c r="M74" s="28">
        <v>40.799999999999997</v>
      </c>
      <c r="N74" s="28">
        <v>28.544782681903627</v>
      </c>
      <c r="O74" s="28">
        <v>28.504634901315001</v>
      </c>
      <c r="P74" s="28">
        <v>28.578948172352501</v>
      </c>
      <c r="Q74" s="28">
        <v>64.806962937896571</v>
      </c>
      <c r="R74" s="28">
        <v>64.889262610568494</v>
      </c>
      <c r="S74" s="28">
        <v>64.708054807817504</v>
      </c>
      <c r="T74" s="28">
        <v>104.108562559915</v>
      </c>
      <c r="U74" s="28">
        <v>102.157047896027</v>
      </c>
      <c r="V74" s="28">
        <v>103.21524573586777</v>
      </c>
      <c r="W74" s="28">
        <v>104.014171002216</v>
      </c>
      <c r="X74" s="28">
        <v>102.064419806141</v>
      </c>
      <c r="Y74" s="28">
        <v>103.25959719516054</v>
      </c>
      <c r="Z74" s="28">
        <v>104.206331985774</v>
      </c>
      <c r="AA74" s="28">
        <v>101.920696619458</v>
      </c>
      <c r="AB74" s="28">
        <v>103.10661317724617</v>
      </c>
      <c r="AC74" s="28">
        <v>1.84295686330418</v>
      </c>
      <c r="AD74" s="28">
        <v>1.8414152166200799</v>
      </c>
      <c r="AE74" s="28">
        <v>1.8420414820447515</v>
      </c>
      <c r="AF74" s="28">
        <v>1.84282771848048</v>
      </c>
      <c r="AG74" s="28">
        <v>1.8407704908542999</v>
      </c>
      <c r="AH74" s="28">
        <v>1.8420102578574107</v>
      </c>
      <c r="AI74" s="28">
        <v>1.8429913184819899</v>
      </c>
      <c r="AJ74" s="28">
        <v>1.84093508848085</v>
      </c>
      <c r="AK74" s="28">
        <v>1.8418790410281594</v>
      </c>
    </row>
    <row r="75" spans="1:37" x14ac:dyDescent="0.25">
      <c r="A75" s="2" t="s">
        <v>92</v>
      </c>
      <c r="B75" s="28">
        <v>8.2886686011500892</v>
      </c>
      <c r="C75" s="28">
        <v>8.28581893367571</v>
      </c>
      <c r="D75" s="28">
        <v>8.2935193773718403</v>
      </c>
      <c r="E75" s="28">
        <v>6.2040176763951767</v>
      </c>
      <c r="F75" s="28">
        <v>6.1563185071364099</v>
      </c>
      <c r="G75" s="28">
        <v>6.2447904719797904</v>
      </c>
      <c r="H75" s="28">
        <v>8.6951139992096795</v>
      </c>
      <c r="I75" s="28">
        <v>8.6144601194150194</v>
      </c>
      <c r="J75" s="28">
        <v>8.7805309223507209</v>
      </c>
      <c r="K75" s="28">
        <v>67.55</v>
      </c>
      <c r="L75" s="28">
        <v>66.900000000000006</v>
      </c>
      <c r="M75" s="28">
        <v>68.2</v>
      </c>
      <c r="N75" s="28">
        <v>29.379314091662245</v>
      </c>
      <c r="O75" s="28">
        <v>29.3088275774526</v>
      </c>
      <c r="P75" s="28">
        <v>29.451805129280402</v>
      </c>
      <c r="Q75" s="28">
        <v>66.677474825822145</v>
      </c>
      <c r="R75" s="28">
        <v>66.860770459498795</v>
      </c>
      <c r="S75" s="28">
        <v>66.504006180388203</v>
      </c>
      <c r="T75" s="28">
        <v>105.935860782875</v>
      </c>
      <c r="U75" s="28">
        <v>103.670144014702</v>
      </c>
      <c r="V75" s="28">
        <v>104.89537264781939</v>
      </c>
      <c r="W75" s="28">
        <v>106.50459397649399</v>
      </c>
      <c r="X75" s="28">
        <v>106.08963495236</v>
      </c>
      <c r="Y75" s="28">
        <v>106.28936933014225</v>
      </c>
      <c r="Z75" s="28">
        <v>105.95723087696599</v>
      </c>
      <c r="AA75" s="28">
        <v>103.58889083491999</v>
      </c>
      <c r="AB75" s="28">
        <v>104.91611470563055</v>
      </c>
      <c r="AC75" s="28">
        <v>1.84126261027589</v>
      </c>
      <c r="AD75" s="28">
        <v>1.8373951670775599</v>
      </c>
      <c r="AE75" s="28">
        <v>1.8392927019868128</v>
      </c>
      <c r="AF75" s="28">
        <v>1.8606799832319301</v>
      </c>
      <c r="AG75" s="28">
        <v>1.8591463094657099</v>
      </c>
      <c r="AH75" s="28">
        <v>1.8599853419932479</v>
      </c>
      <c r="AI75" s="28">
        <v>1.8411423084596099</v>
      </c>
      <c r="AJ75" s="28">
        <v>1.8372046701442899</v>
      </c>
      <c r="AK75" s="28">
        <v>1.8391857488199614</v>
      </c>
    </row>
    <row r="76" spans="1:37" x14ac:dyDescent="0.25">
      <c r="A76" s="2" t="s">
        <v>93</v>
      </c>
      <c r="B76" s="28">
        <v>6.5131537075007326</v>
      </c>
      <c r="C76" s="28">
        <v>6.4603409823498197</v>
      </c>
      <c r="D76" s="28">
        <v>6.5649351773812903</v>
      </c>
      <c r="E76" s="28">
        <v>4.3329660008650723</v>
      </c>
      <c r="F76" s="28">
        <v>4.2499058233646796</v>
      </c>
      <c r="G76" s="28">
        <v>4.4146800453521404</v>
      </c>
      <c r="H76" s="28">
        <v>7.894870715749355</v>
      </c>
      <c r="I76" s="28">
        <v>7.6652002844237499</v>
      </c>
      <c r="J76" s="28">
        <v>8.1221689336836995</v>
      </c>
      <c r="K76" s="28">
        <v>44.150000000000006</v>
      </c>
      <c r="L76" s="28">
        <v>41.6</v>
      </c>
      <c r="M76" s="28">
        <v>46.7</v>
      </c>
      <c r="N76" s="28">
        <v>29.07829843292955</v>
      </c>
      <c r="O76" s="28">
        <v>28.584631077898599</v>
      </c>
      <c r="P76" s="28">
        <v>29.576846222282398</v>
      </c>
      <c r="Q76" s="28">
        <v>66.042899141050952</v>
      </c>
      <c r="R76" s="28">
        <v>67.219621779817103</v>
      </c>
      <c r="S76" s="28">
        <v>64.875916448403004</v>
      </c>
      <c r="T76" s="28">
        <v>108.023070563508</v>
      </c>
      <c r="U76" s="28">
        <v>98.8317920177292</v>
      </c>
      <c r="V76" s="28">
        <v>103.47398710518455</v>
      </c>
      <c r="W76" s="28">
        <v>108.742585446487</v>
      </c>
      <c r="X76" s="28">
        <v>105.394658490007</v>
      </c>
      <c r="Y76" s="28">
        <v>107.09854801894875</v>
      </c>
      <c r="Z76" s="28">
        <v>108.04556603235</v>
      </c>
      <c r="AA76" s="28">
        <v>98.736770665622601</v>
      </c>
      <c r="AB76" s="28">
        <v>103.45209746776965</v>
      </c>
      <c r="AC76" s="28">
        <v>1.84279081829707</v>
      </c>
      <c r="AD76" s="28">
        <v>1.84070801595473</v>
      </c>
      <c r="AE76" s="28">
        <v>1.8419831334437375</v>
      </c>
      <c r="AF76" s="28">
        <v>1.8466699759296401</v>
      </c>
      <c r="AG76" s="28">
        <v>1.84476177323794</v>
      </c>
      <c r="AH76" s="28">
        <v>1.8455715815854377</v>
      </c>
      <c r="AI76" s="28">
        <v>1.8435294952888599</v>
      </c>
      <c r="AJ76" s="28">
        <v>1.84021221602292</v>
      </c>
      <c r="AK76" s="28">
        <v>1.8420150679455924</v>
      </c>
    </row>
    <row r="77" spans="1:37" x14ac:dyDescent="0.25">
      <c r="A77" s="2" t="s">
        <v>94</v>
      </c>
      <c r="B77" s="28">
        <v>7.03468731812276</v>
      </c>
      <c r="C77" s="28">
        <v>7.0343939843530796</v>
      </c>
      <c r="D77" s="28">
        <v>7.0349806518924396</v>
      </c>
      <c r="E77" s="28">
        <v>4.4421181675904098</v>
      </c>
      <c r="F77" s="28">
        <v>4.4294671539710899</v>
      </c>
      <c r="G77" s="28">
        <v>4.4547691812097296</v>
      </c>
      <c r="H77" s="28">
        <v>7.6405199214511299</v>
      </c>
      <c r="I77" s="28">
        <v>7.6396952728081198</v>
      </c>
      <c r="J77" s="28">
        <v>7.64134457009414</v>
      </c>
      <c r="K77" s="28">
        <v>40.549999999999997</v>
      </c>
      <c r="L77" s="28">
        <v>40.5</v>
      </c>
      <c r="M77" s="28">
        <v>40.6</v>
      </c>
      <c r="N77" s="28">
        <v>28.534089967079549</v>
      </c>
      <c r="O77" s="28">
        <v>28.522317593172499</v>
      </c>
      <c r="P77" s="28">
        <v>28.545862340986599</v>
      </c>
      <c r="Q77" s="28">
        <v>64.813746464590196</v>
      </c>
      <c r="R77" s="28">
        <v>64.844234932153796</v>
      </c>
      <c r="S77" s="28">
        <v>64.783257997026595</v>
      </c>
      <c r="T77" s="28">
        <v>105.585725168379</v>
      </c>
      <c r="U77" s="28">
        <v>99.0751952355821</v>
      </c>
      <c r="V77" s="28">
        <v>102.33046020198054</v>
      </c>
      <c r="W77" s="28">
        <v>105.151895893107</v>
      </c>
      <c r="X77" s="28">
        <v>104.933126426283</v>
      </c>
      <c r="Y77" s="28">
        <v>105.042511159695</v>
      </c>
      <c r="Z77" s="28">
        <v>105.398706962665</v>
      </c>
      <c r="AA77" s="28">
        <v>99.315085426183799</v>
      </c>
      <c r="AB77" s="28">
        <v>102.35689619442439</v>
      </c>
      <c r="AC77" s="28">
        <v>1.84125690765846</v>
      </c>
      <c r="AD77" s="28">
        <v>1.84094921168401</v>
      </c>
      <c r="AE77" s="28">
        <v>1.841103059671235</v>
      </c>
      <c r="AF77" s="28">
        <v>1.8400364126831801</v>
      </c>
      <c r="AG77" s="28">
        <v>1.83979428197828</v>
      </c>
      <c r="AH77" s="28">
        <v>1.8399153473307299</v>
      </c>
      <c r="AI77" s="28">
        <v>1.8414901574540099</v>
      </c>
      <c r="AJ77" s="28">
        <v>1.8412851490195601</v>
      </c>
      <c r="AK77" s="28">
        <v>1.841387653236785</v>
      </c>
    </row>
    <row r="78" spans="1:37" x14ac:dyDescent="0.25">
      <c r="A78" s="2" t="s">
        <v>95</v>
      </c>
      <c r="B78" s="28">
        <v>7.8686483657578368</v>
      </c>
      <c r="C78" s="28">
        <v>7.6087912524532104</v>
      </c>
      <c r="D78" s="28">
        <v>7.9111199796475704</v>
      </c>
      <c r="E78" s="28">
        <v>5.7373078706275678</v>
      </c>
      <c r="F78" s="28">
        <v>5.5485417977513203</v>
      </c>
      <c r="G78" s="28">
        <v>6.03358767865637</v>
      </c>
      <c r="H78" s="28">
        <v>9.0099442311949876</v>
      </c>
      <c r="I78" s="28">
        <v>8.8222413497201195</v>
      </c>
      <c r="J78" s="28">
        <v>9.1436067191347803</v>
      </c>
      <c r="K78" s="28">
        <v>41.089189189189185</v>
      </c>
      <c r="L78" s="28">
        <v>40.700000000000003</v>
      </c>
      <c r="M78" s="28">
        <v>41.5</v>
      </c>
      <c r="N78" s="28">
        <v>28.846298332757073</v>
      </c>
      <c r="O78" s="28">
        <v>28.636119784859801</v>
      </c>
      <c r="P78" s="28">
        <v>29.070629997844499</v>
      </c>
      <c r="Q78" s="28">
        <v>65.554122161025347</v>
      </c>
      <c r="R78" s="28">
        <v>66.088155180790295</v>
      </c>
      <c r="S78" s="28">
        <v>65.054622149251699</v>
      </c>
      <c r="T78" s="28">
        <v>106.152698650209</v>
      </c>
      <c r="U78" s="28">
        <v>98.921460692305601</v>
      </c>
      <c r="V78" s="28">
        <v>103.70018076874295</v>
      </c>
      <c r="W78" s="28">
        <v>106.37888534854901</v>
      </c>
      <c r="X78" s="28">
        <v>98.919692481573193</v>
      </c>
      <c r="Y78" s="28">
        <v>103.95402207536166</v>
      </c>
      <c r="Z78" s="28">
        <v>106.365036629068</v>
      </c>
      <c r="AA78" s="28">
        <v>99.256038378708197</v>
      </c>
      <c r="AB78" s="28">
        <v>104.6329454313785</v>
      </c>
      <c r="AC78" s="28">
        <v>1.8415879017847601</v>
      </c>
      <c r="AD78" s="28">
        <v>1.83931454623726</v>
      </c>
      <c r="AE78" s="28">
        <v>1.8405466141304958</v>
      </c>
      <c r="AF78" s="28">
        <v>1.84190363483</v>
      </c>
      <c r="AG78" s="28">
        <v>1.8389855899381</v>
      </c>
      <c r="AH78" s="28">
        <v>1.8402886355809076</v>
      </c>
      <c r="AI78" s="28">
        <v>1.8417393952457</v>
      </c>
      <c r="AJ78" s="28">
        <v>1.8393373806890301</v>
      </c>
      <c r="AK78" s="28">
        <v>1.8404998071231709</v>
      </c>
    </row>
    <row r="79" spans="1:37" x14ac:dyDescent="0.25">
      <c r="A79" s="2" t="s">
        <v>96</v>
      </c>
      <c r="B79" s="28">
        <v>7.0392438057887547</v>
      </c>
      <c r="C79" s="28">
        <v>6.9274020953777402</v>
      </c>
      <c r="D79" s="28">
        <v>7.1505000755835502</v>
      </c>
      <c r="E79" s="28">
        <v>4.3621853778428648</v>
      </c>
      <c r="F79" s="28">
        <v>4.2764763203281504</v>
      </c>
      <c r="G79" s="28">
        <v>4.4477105281434097</v>
      </c>
      <c r="H79" s="28">
        <v>7.8597457081302071</v>
      </c>
      <c r="I79" s="28">
        <v>7.5804114196499599</v>
      </c>
      <c r="J79" s="28">
        <v>8.1353018846738507</v>
      </c>
      <c r="K79" s="28">
        <v>42.95</v>
      </c>
      <c r="L79" s="28">
        <v>42.1</v>
      </c>
      <c r="M79" s="28">
        <v>43.8</v>
      </c>
      <c r="N79" s="28">
        <v>29.107777012272877</v>
      </c>
      <c r="O79" s="28">
        <v>29.0963844558045</v>
      </c>
      <c r="P79" s="28">
        <v>29.1179728748054</v>
      </c>
      <c r="Q79" s="28">
        <v>65.987226072155423</v>
      </c>
      <c r="R79" s="28">
        <v>66.006671741986807</v>
      </c>
      <c r="S79" s="28">
        <v>65.965607629537899</v>
      </c>
      <c r="T79" s="28">
        <v>108.44713699222299</v>
      </c>
      <c r="U79" s="28">
        <v>98.998587122661704</v>
      </c>
      <c r="V79" s="28">
        <v>105.60401739377492</v>
      </c>
      <c r="W79" s="28">
        <v>106.659891809966</v>
      </c>
      <c r="X79" s="28">
        <v>98.758974677550597</v>
      </c>
      <c r="Y79" s="28">
        <v>102.71398378572604</v>
      </c>
      <c r="Z79" s="28">
        <v>108.547273564199</v>
      </c>
      <c r="AA79" s="28">
        <v>98.997915953866197</v>
      </c>
      <c r="AB79" s="28">
        <v>105.6638683593298</v>
      </c>
      <c r="AC79" s="28">
        <v>1.8434917954794301</v>
      </c>
      <c r="AD79" s="28">
        <v>1.8410556754210301</v>
      </c>
      <c r="AE79" s="28">
        <v>1.8426333330931075</v>
      </c>
      <c r="AF79" s="28">
        <v>1.8625973800045901</v>
      </c>
      <c r="AG79" s="28">
        <v>1.8568117836765199</v>
      </c>
      <c r="AH79" s="28">
        <v>1.8598576715819874</v>
      </c>
      <c r="AI79" s="28">
        <v>1.8438842154538799</v>
      </c>
      <c r="AJ79" s="28">
        <v>1.84187811757455</v>
      </c>
      <c r="AK79" s="28">
        <v>1.8428059319657799</v>
      </c>
    </row>
    <row r="80" spans="1:37" x14ac:dyDescent="0.25">
      <c r="A80" s="2" t="s">
        <v>97</v>
      </c>
      <c r="B80" s="28">
        <v>7.0764150088703879</v>
      </c>
      <c r="C80" s="28">
        <v>7.0751346842538796</v>
      </c>
      <c r="D80" s="28">
        <v>7.0783591673436099</v>
      </c>
      <c r="E80" s="28">
        <v>4.9861747684773174</v>
      </c>
      <c r="F80" s="28">
        <v>4.9769481712447199</v>
      </c>
      <c r="G80" s="28">
        <v>4.9929447333041503</v>
      </c>
      <c r="H80" s="28">
        <v>7.4178705221264352</v>
      </c>
      <c r="I80" s="28">
        <v>7.4109854002125601</v>
      </c>
      <c r="J80" s="28">
        <v>7.4311132206734696</v>
      </c>
      <c r="K80" s="28">
        <v>48.975000000000001</v>
      </c>
      <c r="L80" s="28">
        <v>48.9</v>
      </c>
      <c r="M80" s="28">
        <v>49</v>
      </c>
      <c r="N80" s="28">
        <v>30.215780840270025</v>
      </c>
      <c r="O80" s="28">
        <v>30.208968974191801</v>
      </c>
      <c r="P80" s="28">
        <v>30.220197552440901</v>
      </c>
      <c r="Q80" s="28">
        <v>68.231581705503032</v>
      </c>
      <c r="R80" s="28">
        <v>68.247610698970206</v>
      </c>
      <c r="S80" s="28">
        <v>68.2175349766746</v>
      </c>
      <c r="T80" s="28">
        <v>107.294509035071</v>
      </c>
      <c r="U80" s="28">
        <v>107.001579141129</v>
      </c>
      <c r="V80" s="28">
        <v>107.1159209086145</v>
      </c>
      <c r="W80" s="28">
        <v>107.139205385114</v>
      </c>
      <c r="X80" s="28">
        <v>106.959927532793</v>
      </c>
      <c r="Y80" s="28">
        <v>107.04064621394475</v>
      </c>
      <c r="Z80" s="28">
        <v>107.19983631816601</v>
      </c>
      <c r="AA80" s="28">
        <v>106.924758423631</v>
      </c>
      <c r="AB80" s="28">
        <v>107.08218314780325</v>
      </c>
      <c r="AC80" s="28">
        <v>1.8634615638644101</v>
      </c>
      <c r="AD80" s="28">
        <v>1.86273159633909</v>
      </c>
      <c r="AE80" s="28">
        <v>1.8631911230799001</v>
      </c>
      <c r="AF80" s="28">
        <v>1.8635527897003601</v>
      </c>
      <c r="AG80" s="28">
        <v>1.86268489015184</v>
      </c>
      <c r="AH80" s="28">
        <v>1.8631281881368826</v>
      </c>
      <c r="AI80" s="28">
        <v>1.8634068262191099</v>
      </c>
      <c r="AJ80" s="28">
        <v>1.8622153473752701</v>
      </c>
      <c r="AK80" s="28">
        <v>1.8629064127180048</v>
      </c>
    </row>
    <row r="81" spans="1:37" x14ac:dyDescent="0.25">
      <c r="A81" s="2" t="s">
        <v>72</v>
      </c>
      <c r="B81" s="28">
        <v>5.8139983486630475</v>
      </c>
      <c r="C81" s="28">
        <v>5.7390376697242003</v>
      </c>
      <c r="D81" s="28">
        <v>5.8872490828505697</v>
      </c>
      <c r="E81" s="28">
        <v>3.994609071847</v>
      </c>
      <c r="F81" s="28">
        <v>3.8147527017713698</v>
      </c>
      <c r="G81" s="28">
        <v>4.1755960382818396</v>
      </c>
      <c r="H81" s="28">
        <v>7.0606089479654726</v>
      </c>
      <c r="I81" s="28">
        <v>6.7411803147258702</v>
      </c>
      <c r="J81" s="28">
        <v>7.3764928474388496</v>
      </c>
      <c r="K81" s="28">
        <v>36.050000000000004</v>
      </c>
      <c r="L81" s="28">
        <v>35.700000000000003</v>
      </c>
      <c r="M81" s="28">
        <v>36.4</v>
      </c>
      <c r="N81" s="28">
        <v>25.983927175108001</v>
      </c>
      <c r="O81" s="28">
        <v>25.950143853061999</v>
      </c>
      <c r="P81" s="28">
        <v>26.019395515854601</v>
      </c>
      <c r="Q81" s="28">
        <v>59.334950133818054</v>
      </c>
      <c r="R81" s="28">
        <v>59.399421230920296</v>
      </c>
      <c r="S81" s="28">
        <v>59.265397717958699</v>
      </c>
      <c r="T81" s="28">
        <v>97.600459988057494</v>
      </c>
      <c r="U81" s="28">
        <v>96.357157177803899</v>
      </c>
      <c r="V81" s="28">
        <v>96.838472777272813</v>
      </c>
      <c r="W81" s="28">
        <v>97.728864437333399</v>
      </c>
      <c r="X81" s="28">
        <v>96.333486948233102</v>
      </c>
      <c r="Y81" s="28">
        <v>96.8683800239276</v>
      </c>
      <c r="Z81" s="28">
        <v>96.409493112034895</v>
      </c>
      <c r="AA81" s="28">
        <v>94.040326111642102</v>
      </c>
      <c r="AB81" s="28">
        <v>95.224857578574799</v>
      </c>
      <c r="AC81" s="28">
        <v>1.8182021339773999</v>
      </c>
      <c r="AD81" s="28">
        <v>1.8163554167618099</v>
      </c>
      <c r="AE81" s="28">
        <v>1.8175061769916177</v>
      </c>
      <c r="AF81" s="28">
        <v>1.8181707840574199</v>
      </c>
      <c r="AG81" s="28">
        <v>1.8132217183786401</v>
      </c>
      <c r="AH81" s="28">
        <v>1.8167515843892077</v>
      </c>
      <c r="AI81" s="28">
        <v>1.8177640110861399</v>
      </c>
      <c r="AJ81" s="28">
        <v>1.8140722146596</v>
      </c>
      <c r="AK81" s="28">
        <v>1.8167137674825125</v>
      </c>
    </row>
    <row r="82" spans="1:37" x14ac:dyDescent="0.25">
      <c r="A82" s="2" t="s">
        <v>73</v>
      </c>
      <c r="B82" s="28">
        <v>6.1644566532106113</v>
      </c>
      <c r="C82" s="28">
        <v>5.9862105231366796</v>
      </c>
      <c r="D82" s="28">
        <v>6.2565375914108099</v>
      </c>
      <c r="E82" s="28">
        <v>4.0059167826986322</v>
      </c>
      <c r="F82" s="28">
        <v>3.8391997000209899</v>
      </c>
      <c r="G82" s="28">
        <v>4.3115879577856902</v>
      </c>
      <c r="H82" s="28">
        <v>7.0154124046597923</v>
      </c>
      <c r="I82" s="28">
        <v>6.5386851898068103</v>
      </c>
      <c r="J82" s="28">
        <v>7.30058616414206</v>
      </c>
      <c r="K82" s="28">
        <v>39.337499999999999</v>
      </c>
      <c r="L82" s="28">
        <v>37.9</v>
      </c>
      <c r="M82" s="28">
        <v>40.6</v>
      </c>
      <c r="N82" s="28">
        <v>27.710998003462521</v>
      </c>
      <c r="O82" s="28">
        <v>27.5627907182682</v>
      </c>
      <c r="P82" s="28">
        <v>27.9894141669416</v>
      </c>
      <c r="Q82" s="28">
        <v>63.01305327839988</v>
      </c>
      <c r="R82" s="28">
        <v>63.623831739158597</v>
      </c>
      <c r="S82" s="28">
        <v>62.6866891760667</v>
      </c>
      <c r="T82" s="28">
        <v>101.809054040022</v>
      </c>
      <c r="U82" s="28">
        <v>98.129319887863602</v>
      </c>
      <c r="V82" s="28">
        <v>100.67031519536418</v>
      </c>
      <c r="W82" s="28">
        <v>102.545488829232</v>
      </c>
      <c r="X82" s="28">
        <v>100.725003289075</v>
      </c>
      <c r="Y82" s="28">
        <v>101.72801821578877</v>
      </c>
      <c r="Z82" s="28">
        <v>101.946377939089</v>
      </c>
      <c r="AA82" s="28">
        <v>98.532980261042098</v>
      </c>
      <c r="AB82" s="28">
        <v>100.66960289343062</v>
      </c>
      <c r="AC82" s="28">
        <v>1.8366191766395099</v>
      </c>
      <c r="AD82" s="28">
        <v>1.83241370874592</v>
      </c>
      <c r="AE82" s="28">
        <v>1.8347263823186624</v>
      </c>
      <c r="AF82" s="28">
        <v>1.8366374165849899</v>
      </c>
      <c r="AG82" s="28">
        <v>1.8318572542640901</v>
      </c>
      <c r="AH82" s="28">
        <v>1.8342032892099149</v>
      </c>
      <c r="AI82" s="28">
        <v>1.8376215606049</v>
      </c>
      <c r="AJ82" s="28">
        <v>1.83314729359099</v>
      </c>
      <c r="AK82" s="28">
        <v>1.8351168732343699</v>
      </c>
    </row>
    <row r="83" spans="1:37" x14ac:dyDescent="0.25">
      <c r="A83" s="2" t="s">
        <v>74</v>
      </c>
      <c r="B83" s="28">
        <v>9.4941356086588442</v>
      </c>
      <c r="C83" s="28">
        <v>8.1990356856747795</v>
      </c>
      <c r="D83" s="28">
        <v>9.9888320578412308</v>
      </c>
      <c r="E83" s="28">
        <v>4.4440970039896355</v>
      </c>
      <c r="F83" s="28">
        <v>4.2781868475151601</v>
      </c>
      <c r="G83" s="28">
        <v>4.7105949826447997</v>
      </c>
      <c r="H83" s="28">
        <v>8.4977906444024924</v>
      </c>
      <c r="I83" s="28">
        <v>7.3851185629364799</v>
      </c>
      <c r="J83" s="28">
        <v>11.6236790013453</v>
      </c>
      <c r="K83" s="28">
        <v>44.011111111111106</v>
      </c>
      <c r="L83" s="28">
        <v>41.7</v>
      </c>
      <c r="M83" s="28">
        <v>45.2</v>
      </c>
      <c r="N83" s="28">
        <v>29.055052185488712</v>
      </c>
      <c r="O83" s="28">
        <v>28.763010832458502</v>
      </c>
      <c r="P83" s="28">
        <v>29.8502437142172</v>
      </c>
      <c r="Q83" s="28">
        <v>65.912345590009281</v>
      </c>
      <c r="R83" s="28">
        <v>67.786172387177302</v>
      </c>
      <c r="S83" s="28">
        <v>65.2333995930871</v>
      </c>
      <c r="T83" s="28">
        <v>109.365788527432</v>
      </c>
      <c r="U83" s="28">
        <v>101.304151396422</v>
      </c>
      <c r="V83" s="28">
        <v>105.55114378917546</v>
      </c>
      <c r="W83" s="28">
        <v>107.827025876684</v>
      </c>
      <c r="X83" s="28">
        <v>99.981230184280093</v>
      </c>
      <c r="Y83" s="28">
        <v>104.62305025417491</v>
      </c>
      <c r="Z83" s="28">
        <v>107.62032262558699</v>
      </c>
      <c r="AA83" s="28">
        <v>99.018892055341595</v>
      </c>
      <c r="AB83" s="28">
        <v>103.34867171309472</v>
      </c>
      <c r="AC83" s="28">
        <v>1.8436065198409299</v>
      </c>
      <c r="AD83" s="28">
        <v>1.8409467672912201</v>
      </c>
      <c r="AE83" s="28">
        <v>1.8426505109253957</v>
      </c>
      <c r="AF83" s="28">
        <v>1.84345924826126</v>
      </c>
      <c r="AG83" s="28">
        <v>1.8407490323235201</v>
      </c>
      <c r="AH83" s="28">
        <v>1.8423507564112509</v>
      </c>
      <c r="AI83" s="28">
        <v>1.85539025544492</v>
      </c>
      <c r="AJ83" s="28">
        <v>1.85216872881495</v>
      </c>
      <c r="AK83" s="28">
        <v>1.8540462209575124</v>
      </c>
    </row>
    <row r="84" spans="1:37" x14ac:dyDescent="0.25">
      <c r="A84" s="2" t="s">
        <v>75</v>
      </c>
      <c r="B84" s="28">
        <v>6.4804410035774014</v>
      </c>
      <c r="C84" s="28">
        <v>6.4176407309696399</v>
      </c>
      <c r="D84" s="28">
        <v>6.5486187159897096</v>
      </c>
      <c r="E84" s="28">
        <v>4.3229176047098159</v>
      </c>
      <c r="F84" s="28">
        <v>4.11358150525884</v>
      </c>
      <c r="G84" s="28">
        <v>4.4623942737640299</v>
      </c>
      <c r="H84" s="28">
        <v>8.0191440566952785</v>
      </c>
      <c r="I84" s="28">
        <v>7.41940391739125</v>
      </c>
      <c r="J84" s="28">
        <v>8.8241813151177908</v>
      </c>
      <c r="K84" s="28">
        <v>47.38000000000001</v>
      </c>
      <c r="L84" s="28">
        <v>42.3</v>
      </c>
      <c r="M84" s="28">
        <v>53.7</v>
      </c>
      <c r="N84" s="28">
        <v>29.1601687634953</v>
      </c>
      <c r="O84" s="28">
        <v>28.792394657797502</v>
      </c>
      <c r="P84" s="28">
        <v>29.629666533487999</v>
      </c>
      <c r="Q84" s="28">
        <v>66.111213912879037</v>
      </c>
      <c r="R84" s="28">
        <v>67.214039945971706</v>
      </c>
      <c r="S84" s="28">
        <v>65.237527587779596</v>
      </c>
      <c r="T84" s="28">
        <v>107.03983007253601</v>
      </c>
      <c r="U84" s="28">
        <v>100.74718239252201</v>
      </c>
      <c r="V84" s="28">
        <v>103.9383122875256</v>
      </c>
      <c r="W84" s="28">
        <v>109.14493315361599</v>
      </c>
      <c r="X84" s="28">
        <v>99.364818072685196</v>
      </c>
      <c r="Y84" s="28">
        <v>105.4069092325315</v>
      </c>
      <c r="Z84" s="28">
        <v>109.01804430140599</v>
      </c>
      <c r="AA84" s="28">
        <v>99.252382549089305</v>
      </c>
      <c r="AB84" s="28">
        <v>104.89109284131905</v>
      </c>
      <c r="AC84" s="28">
        <v>1.85402750788654</v>
      </c>
      <c r="AD84" s="28">
        <v>1.8484701782825701</v>
      </c>
      <c r="AE84" s="28">
        <v>1.8514795226960021</v>
      </c>
      <c r="AF84" s="28">
        <v>1.8535838259976201</v>
      </c>
      <c r="AG84" s="28">
        <v>1.84869197001555</v>
      </c>
      <c r="AH84" s="28">
        <v>1.8514092361805048</v>
      </c>
      <c r="AI84" s="28">
        <v>1.84360462138713</v>
      </c>
      <c r="AJ84" s="28">
        <v>1.8404754820426099</v>
      </c>
      <c r="AK84" s="28">
        <v>1.8421433720625757</v>
      </c>
    </row>
    <row r="85" spans="1:37" x14ac:dyDescent="0.25">
      <c r="A85" s="2" t="s">
        <v>76</v>
      </c>
      <c r="B85" s="28">
        <v>6.5240270417227633</v>
      </c>
      <c r="C85" s="28">
        <v>6.3837511444712502</v>
      </c>
      <c r="D85" s="28">
        <v>6.6293225250643202</v>
      </c>
      <c r="E85" s="28">
        <v>4.4316858089003697</v>
      </c>
      <c r="F85" s="28">
        <v>4.2287694876518902</v>
      </c>
      <c r="G85" s="28">
        <v>4.8043479279154697</v>
      </c>
      <c r="H85" s="28">
        <v>8.2337587867793882</v>
      </c>
      <c r="I85" s="28">
        <v>7.27894647174905</v>
      </c>
      <c r="J85" s="28">
        <v>8.8246698473402194</v>
      </c>
      <c r="K85" s="28">
        <v>49.070000000000007</v>
      </c>
      <c r="L85" s="28">
        <v>42.9</v>
      </c>
      <c r="M85" s="28">
        <v>54.3</v>
      </c>
      <c r="N85" s="28">
        <v>29.603910864795857</v>
      </c>
      <c r="O85" s="28">
        <v>29.098959412709799</v>
      </c>
      <c r="P85" s="28">
        <v>30.384845799863701</v>
      </c>
      <c r="Q85" s="28">
        <v>67.08351093897241</v>
      </c>
      <c r="R85" s="28">
        <v>68.946833810243703</v>
      </c>
      <c r="S85" s="28">
        <v>65.888052385408301</v>
      </c>
      <c r="T85" s="28">
        <v>110.749196152568</v>
      </c>
      <c r="U85" s="28">
        <v>99.715769420999706</v>
      </c>
      <c r="V85" s="28">
        <v>105.19652135554654</v>
      </c>
      <c r="W85" s="28">
        <v>109.93402694682899</v>
      </c>
      <c r="X85" s="28">
        <v>101.286242792357</v>
      </c>
      <c r="Y85" s="28">
        <v>106.33698879577135</v>
      </c>
      <c r="Z85" s="28">
        <v>110.650567823378</v>
      </c>
      <c r="AA85" s="28">
        <v>100.216565964913</v>
      </c>
      <c r="AB85" s="28">
        <v>106.01124273036569</v>
      </c>
      <c r="AC85" s="28">
        <v>1.85395280414577</v>
      </c>
      <c r="AD85" s="28">
        <v>1.8489964845829201</v>
      </c>
      <c r="AE85" s="28">
        <v>1.8515642500754577</v>
      </c>
      <c r="AF85" s="28">
        <v>1.8534384262769501</v>
      </c>
      <c r="AG85" s="28">
        <v>1.8485118338815101</v>
      </c>
      <c r="AH85" s="28">
        <v>1.8511533450827637</v>
      </c>
      <c r="AI85" s="28">
        <v>1.85276954854077</v>
      </c>
      <c r="AJ85" s="28">
        <v>1.84916710980917</v>
      </c>
      <c r="AK85" s="28">
        <v>1.8512970128566433</v>
      </c>
    </row>
    <row r="86" spans="1:37" x14ac:dyDescent="0.25">
      <c r="A86" s="2" t="s">
        <v>77</v>
      </c>
      <c r="B86" s="28">
        <v>7.82059883034779</v>
      </c>
      <c r="C86" s="28">
        <v>7.1994673830714202</v>
      </c>
      <c r="D86" s="28">
        <v>8.2634510331856408</v>
      </c>
      <c r="E86" s="28">
        <v>4.484702679188791</v>
      </c>
      <c r="F86" s="28">
        <v>4.2264933312839004</v>
      </c>
      <c r="G86" s="28">
        <v>4.9214942951907199</v>
      </c>
      <c r="H86" s="28">
        <v>9.394503274751953</v>
      </c>
      <c r="I86" s="28">
        <v>7.6426855175441899</v>
      </c>
      <c r="J86" s="28">
        <v>9.8785266613006293</v>
      </c>
      <c r="K86" s="28">
        <v>40.42799999999999</v>
      </c>
      <c r="L86" s="28">
        <v>40.299999999999997</v>
      </c>
      <c r="M86" s="28">
        <v>40.6</v>
      </c>
      <c r="N86" s="28">
        <v>28.437128546946809</v>
      </c>
      <c r="O86" s="28">
        <v>28.3647065391159</v>
      </c>
      <c r="P86" s="28">
        <v>28.514079743932701</v>
      </c>
      <c r="Q86" s="28">
        <v>64.553436127840868</v>
      </c>
      <c r="R86" s="28">
        <v>64.734227697147801</v>
      </c>
      <c r="S86" s="28">
        <v>64.381958502214999</v>
      </c>
      <c r="T86" s="28">
        <v>105.198187908943</v>
      </c>
      <c r="U86" s="28">
        <v>98.539591718084296</v>
      </c>
      <c r="V86" s="28">
        <v>103.08492013073861</v>
      </c>
      <c r="W86" s="28">
        <v>105.18896655714001</v>
      </c>
      <c r="X86" s="28">
        <v>98.469208203262596</v>
      </c>
      <c r="Y86" s="28">
        <v>102.79177786697974</v>
      </c>
      <c r="Z86" s="28">
        <v>105.36720119168</v>
      </c>
      <c r="AA86" s="28">
        <v>98.467172717886697</v>
      </c>
      <c r="AB86" s="28">
        <v>102.91090610998927</v>
      </c>
      <c r="AC86" s="28">
        <v>1.84385303101955</v>
      </c>
      <c r="AD86" s="28">
        <v>1.84002336941681</v>
      </c>
      <c r="AE86" s="28">
        <v>1.8421638896434585</v>
      </c>
      <c r="AF86" s="28">
        <v>1.8441328585543899</v>
      </c>
      <c r="AG86" s="28">
        <v>1.8404382630232301</v>
      </c>
      <c r="AH86" s="28">
        <v>1.8423165962629624</v>
      </c>
      <c r="AI86" s="28">
        <v>1.8438823172859999</v>
      </c>
      <c r="AJ86" s="28">
        <v>1.84020080426023</v>
      </c>
      <c r="AK86" s="28">
        <v>1.8420844407327794</v>
      </c>
    </row>
    <row r="87" spans="1:37" x14ac:dyDescent="0.25">
      <c r="A87" s="2" t="s">
        <v>78</v>
      </c>
      <c r="B87" s="28">
        <v>8.5336393024292558</v>
      </c>
      <c r="C87" s="28">
        <v>8.33508450432182</v>
      </c>
      <c r="D87" s="28">
        <v>8.5924371674178701</v>
      </c>
      <c r="E87" s="28">
        <v>4.8037531262820856</v>
      </c>
      <c r="F87" s="28">
        <v>4.5999498089928901</v>
      </c>
      <c r="G87" s="28">
        <v>4.9913948654720004</v>
      </c>
      <c r="H87" s="28">
        <v>8.1676357197582483</v>
      </c>
      <c r="I87" s="28">
        <v>7.6130909562106499</v>
      </c>
      <c r="J87" s="28">
        <v>8.3610790444999594</v>
      </c>
      <c r="K87" s="28">
        <v>40.419999999999995</v>
      </c>
      <c r="L87" s="28">
        <v>40.4</v>
      </c>
      <c r="M87" s="28">
        <v>40.5</v>
      </c>
      <c r="N87" s="28">
        <v>28.454652917396942</v>
      </c>
      <c r="O87" s="28">
        <v>28.443957937279201</v>
      </c>
      <c r="P87" s="28">
        <v>28.477194369994599</v>
      </c>
      <c r="Q87" s="28">
        <v>64.603886640234194</v>
      </c>
      <c r="R87" s="28">
        <v>64.656086999691297</v>
      </c>
      <c r="S87" s="28">
        <v>64.578239306712007</v>
      </c>
      <c r="T87" s="28">
        <v>105.145566019903</v>
      </c>
      <c r="U87" s="28">
        <v>99.100643359410896</v>
      </c>
      <c r="V87" s="28">
        <v>101.65262251608316</v>
      </c>
      <c r="W87" s="28">
        <v>105.12991377169899</v>
      </c>
      <c r="X87" s="28">
        <v>99.023143906975307</v>
      </c>
      <c r="Y87" s="28">
        <v>103.18152304882548</v>
      </c>
      <c r="Z87" s="28">
        <v>105.15233952136001</v>
      </c>
      <c r="AA87" s="28">
        <v>99.303496403491096</v>
      </c>
      <c r="AB87" s="28">
        <v>104.11930151387631</v>
      </c>
      <c r="AC87" s="28">
        <v>1.84297314142122</v>
      </c>
      <c r="AD87" s="28">
        <v>1.83966301261943</v>
      </c>
      <c r="AE87" s="28">
        <v>1.8409250692958303</v>
      </c>
      <c r="AF87" s="28">
        <v>1.84297422662391</v>
      </c>
      <c r="AG87" s="28">
        <v>1.8403798520957499</v>
      </c>
      <c r="AH87" s="28">
        <v>1.8419639804812769</v>
      </c>
      <c r="AI87" s="28">
        <v>1.8429636458704199</v>
      </c>
      <c r="AJ87" s="28">
        <v>1.8417412956221599</v>
      </c>
      <c r="AK87" s="28">
        <v>1.842384941108369</v>
      </c>
    </row>
    <row r="88" spans="1:37" x14ac:dyDescent="0.25">
      <c r="A88" s="2" t="s">
        <v>106</v>
      </c>
      <c r="B88" s="28">
        <v>7.7023205218956967</v>
      </c>
      <c r="C88" s="28">
        <v>4.9260860677777503</v>
      </c>
      <c r="D88" s="28">
        <v>10.6929868610673</v>
      </c>
      <c r="E88" s="28">
        <v>4.6354511944484651</v>
      </c>
      <c r="F88" s="28">
        <v>2.92447864178631</v>
      </c>
      <c r="G88" s="28">
        <v>6.5343038788919099</v>
      </c>
      <c r="H88" s="28">
        <v>8.9092378833083163</v>
      </c>
      <c r="I88" s="28">
        <v>5.6343492582332004</v>
      </c>
      <c r="J88" s="28">
        <v>27.988188359159199</v>
      </c>
      <c r="K88" s="28">
        <v>48.752189781021997</v>
      </c>
      <c r="L88" s="28">
        <v>16.2</v>
      </c>
      <c r="M88" s="28">
        <v>83.4</v>
      </c>
      <c r="N88" s="28">
        <v>29.703972720286451</v>
      </c>
      <c r="O88" s="28">
        <v>14.798612016556</v>
      </c>
      <c r="P88" s="28">
        <v>38.8157083889134</v>
      </c>
      <c r="Q88" s="28">
        <v>67.236735091724526</v>
      </c>
      <c r="R88" s="28">
        <v>99.836674037141506</v>
      </c>
      <c r="S88" s="28">
        <v>33.739589446553602</v>
      </c>
      <c r="T88" s="28">
        <v>132.27975042857901</v>
      </c>
      <c r="U88" s="28">
        <v>12.1967551804153</v>
      </c>
      <c r="V88" s="28">
        <v>105.81935108238767</v>
      </c>
      <c r="W88" s="28">
        <v>120.09659733572001</v>
      </c>
      <c r="X88" s="28">
        <v>23.4294627312531</v>
      </c>
      <c r="Y88" s="28">
        <v>105.29197871069886</v>
      </c>
      <c r="Z88" s="28">
        <v>144.06215992908</v>
      </c>
      <c r="AA88" s="28">
        <v>84.799906130092495</v>
      </c>
      <c r="AB88" s="28">
        <v>106.38138572444447</v>
      </c>
      <c r="AC88" s="28">
        <v>13.2628479596201</v>
      </c>
      <c r="AD88" s="28">
        <v>1.10328645419038</v>
      </c>
      <c r="AE88" s="28">
        <v>1.8882499002337823</v>
      </c>
      <c r="AF88" s="28">
        <v>19.250965196581699</v>
      </c>
      <c r="AG88" s="28">
        <v>1.3941757421501699</v>
      </c>
      <c r="AH88" s="28">
        <v>1.9061542388208546</v>
      </c>
      <c r="AI88" s="28">
        <v>1.9265835045489199</v>
      </c>
      <c r="AJ88" s="28">
        <v>1.39492544603645</v>
      </c>
      <c r="AK88" s="28">
        <v>1.8587128995584183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F11-4162-4048-88C0-A2723B0806A9}">
  <dimension ref="A1:M2453"/>
  <sheetViews>
    <sheetView workbookViewId="0">
      <selection activeCell="B1" sqref="B1:M1"/>
    </sheetView>
  </sheetViews>
  <sheetFormatPr defaultRowHeight="14.3" x14ac:dyDescent="0.25"/>
  <cols>
    <col min="1" max="1" width="19.25" customWidth="1"/>
    <col min="2" max="4" width="18" customWidth="1"/>
    <col min="5" max="5" width="14.5" customWidth="1"/>
    <col min="6" max="6" width="17.125" customWidth="1"/>
    <col min="7" max="7" width="14.5" customWidth="1"/>
    <col min="8" max="8" width="12.25" customWidth="1"/>
    <col min="9" max="9" width="15" customWidth="1"/>
    <col min="10" max="10" width="15.5" customWidth="1"/>
  </cols>
  <sheetData>
    <row r="1" spans="1:13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 spans="1:13" x14ac:dyDescent="0.25">
      <c r="A2">
        <v>1</v>
      </c>
      <c r="B2">
        <v>1.9169624409466099</v>
      </c>
      <c r="C2">
        <v>1.91795828943175</v>
      </c>
      <c r="D2">
        <v>1.9173904140784599</v>
      </c>
      <c r="E2">
        <v>113.458435346738</v>
      </c>
      <c r="F2">
        <v>113.417803103735</v>
      </c>
      <c r="G2">
        <v>113.45234107268099</v>
      </c>
      <c r="H2">
        <v>74.871787876665707</v>
      </c>
      <c r="I2">
        <v>33.652647675981299</v>
      </c>
      <c r="J2">
        <v>50.9</v>
      </c>
      <c r="K2">
        <v>6.4409802554449698</v>
      </c>
      <c r="L2">
        <v>4.08621819340099</v>
      </c>
      <c r="M2">
        <v>4.9438593749234601</v>
      </c>
    </row>
    <row r="3" spans="1:13" x14ac:dyDescent="0.25">
      <c r="A3">
        <v>2</v>
      </c>
      <c r="B3">
        <v>1.91713484137136</v>
      </c>
      <c r="C3">
        <v>1.9176743727755201</v>
      </c>
      <c r="D3">
        <v>1.91725324357529</v>
      </c>
      <c r="E3">
        <v>113.455157423111</v>
      </c>
      <c r="F3">
        <v>113.459873578049</v>
      </c>
      <c r="G3">
        <v>113.43750992400101</v>
      </c>
      <c r="H3">
        <v>74.881489239915297</v>
      </c>
      <c r="I3">
        <v>33.655903688764802</v>
      </c>
      <c r="J3">
        <v>50.9</v>
      </c>
      <c r="K3">
        <v>6.4402218816909897</v>
      </c>
      <c r="L3">
        <v>4.08618036499964</v>
      </c>
      <c r="M3">
        <v>4.9440545048666698</v>
      </c>
    </row>
    <row r="4" spans="1:13" x14ac:dyDescent="0.25">
      <c r="A4">
        <v>3</v>
      </c>
      <c r="B4">
        <v>1.91725324357529</v>
      </c>
      <c r="C4">
        <v>1.9176743727755201</v>
      </c>
      <c r="D4">
        <v>1.91713484137136</v>
      </c>
      <c r="E4">
        <v>113.459873578049</v>
      </c>
      <c r="F4">
        <v>113.455157423111</v>
      </c>
      <c r="G4">
        <v>113.43750992400101</v>
      </c>
      <c r="H4">
        <v>74.881489239915197</v>
      </c>
      <c r="I4">
        <v>33.655903688764802</v>
      </c>
      <c r="J4">
        <v>50.9</v>
      </c>
      <c r="K4">
        <v>6.4406573854296001</v>
      </c>
      <c r="L4">
        <v>4.0863006630093501</v>
      </c>
      <c r="M4">
        <v>4.9439848076880697</v>
      </c>
    </row>
    <row r="5" spans="1:13" x14ac:dyDescent="0.25">
      <c r="A5">
        <v>4</v>
      </c>
      <c r="B5">
        <v>1.9173142674063599</v>
      </c>
      <c r="C5">
        <v>1.91736929150333</v>
      </c>
      <c r="D5">
        <v>1.9173567743119599</v>
      </c>
      <c r="E5">
        <v>113.44266856240399</v>
      </c>
      <c r="F5">
        <v>113.425420256016</v>
      </c>
      <c r="G5">
        <v>113.482928358877</v>
      </c>
      <c r="H5">
        <v>74.880867196246299</v>
      </c>
      <c r="I5">
        <v>33.655551377095499</v>
      </c>
      <c r="J5">
        <v>51</v>
      </c>
      <c r="K5">
        <v>6.4416649817072296</v>
      </c>
      <c r="L5">
        <v>4.08603875182673</v>
      </c>
      <c r="M5">
        <v>4.94352906743622</v>
      </c>
    </row>
    <row r="6" spans="1:13" x14ac:dyDescent="0.25">
      <c r="A6">
        <v>5</v>
      </c>
      <c r="B6">
        <v>1.9176600324353601</v>
      </c>
      <c r="C6">
        <v>1.91793873729063</v>
      </c>
      <c r="D6">
        <v>1.9169574851832201</v>
      </c>
      <c r="E6">
        <v>113.409813902685</v>
      </c>
      <c r="F6">
        <v>113.46012912663301</v>
      </c>
      <c r="G6">
        <v>113.445173068466</v>
      </c>
      <c r="H6">
        <v>74.866339421664094</v>
      </c>
      <c r="I6">
        <v>33.651217686449698</v>
      </c>
      <c r="J6">
        <v>50.9</v>
      </c>
      <c r="K6">
        <v>6.4423952442991697</v>
      </c>
      <c r="L6">
        <v>4.0860629667316397</v>
      </c>
      <c r="M6">
        <v>4.9438629941429397</v>
      </c>
    </row>
    <row r="7" spans="1:13" x14ac:dyDescent="0.25">
      <c r="A7">
        <v>6</v>
      </c>
      <c r="B7">
        <v>1.9176600324353601</v>
      </c>
      <c r="C7">
        <v>1.9171314508921899</v>
      </c>
      <c r="D7">
        <v>1.91742561785327</v>
      </c>
      <c r="E7">
        <v>113.46123145505101</v>
      </c>
      <c r="F7">
        <v>113.44717903902399</v>
      </c>
      <c r="G7">
        <v>113.459590742099</v>
      </c>
      <c r="H7">
        <v>74.887749200418099</v>
      </c>
      <c r="I7">
        <v>33.659189158190799</v>
      </c>
      <c r="J7">
        <v>51</v>
      </c>
      <c r="K7">
        <v>6.4396501432351796</v>
      </c>
      <c r="L7">
        <v>4.0862044615933799</v>
      </c>
      <c r="M7">
        <v>4.9437230572139601</v>
      </c>
    </row>
    <row r="8" spans="1:13" x14ac:dyDescent="0.25">
      <c r="A8">
        <v>7</v>
      </c>
      <c r="B8">
        <v>1.91795828943175</v>
      </c>
      <c r="C8">
        <v>1.9173904140784599</v>
      </c>
      <c r="D8">
        <v>1.9169624409466099</v>
      </c>
      <c r="E8">
        <v>113.417803103735</v>
      </c>
      <c r="F8">
        <v>113.45234107268099</v>
      </c>
      <c r="G8">
        <v>113.458435346738</v>
      </c>
      <c r="H8">
        <v>74.871787876665707</v>
      </c>
      <c r="I8">
        <v>33.652647675981299</v>
      </c>
      <c r="J8">
        <v>50.9</v>
      </c>
      <c r="K8">
        <v>6.4416004468705497</v>
      </c>
      <c r="L8">
        <v>4.0860169076727404</v>
      </c>
      <c r="M8">
        <v>4.9433039522105098</v>
      </c>
    </row>
    <row r="9" spans="1:13" x14ac:dyDescent="0.25">
      <c r="A9">
        <v>8</v>
      </c>
      <c r="B9">
        <v>1.9173142674063599</v>
      </c>
      <c r="C9">
        <v>1.91736929150333</v>
      </c>
      <c r="D9">
        <v>1.9172370745424201</v>
      </c>
      <c r="E9">
        <v>113.44266856240399</v>
      </c>
      <c r="F9">
        <v>113.45274110960401</v>
      </c>
      <c r="G9">
        <v>113.456189939094</v>
      </c>
      <c r="H9">
        <v>74.881107479361503</v>
      </c>
      <c r="I9">
        <v>33.655204417083603</v>
      </c>
      <c r="J9">
        <v>50.9</v>
      </c>
      <c r="K9">
        <v>6.44037889109525</v>
      </c>
      <c r="L9">
        <v>4.0864346470159898</v>
      </c>
      <c r="M9">
        <v>4.9441673273951796</v>
      </c>
    </row>
    <row r="10" spans="1:13" x14ac:dyDescent="0.25">
      <c r="A10">
        <v>9</v>
      </c>
      <c r="B10">
        <v>1.91795828943175</v>
      </c>
      <c r="C10">
        <v>1.9173904140784599</v>
      </c>
      <c r="D10">
        <v>1.9169624409466099</v>
      </c>
      <c r="E10">
        <v>113.417803103735</v>
      </c>
      <c r="F10">
        <v>113.45234107268099</v>
      </c>
      <c r="G10">
        <v>113.458435346738</v>
      </c>
      <c r="H10">
        <v>74.871787876665707</v>
      </c>
      <c r="I10">
        <v>33.652647675981299</v>
      </c>
      <c r="J10">
        <v>50.9</v>
      </c>
      <c r="K10">
        <v>6.4416004468705497</v>
      </c>
      <c r="L10">
        <v>4.0860169076727404</v>
      </c>
      <c r="M10">
        <v>4.9433039522105098</v>
      </c>
    </row>
    <row r="11" spans="1:13" x14ac:dyDescent="0.25">
      <c r="A11">
        <v>10</v>
      </c>
      <c r="B11">
        <v>1.91725324357529</v>
      </c>
      <c r="C11">
        <v>1.9176743727755201</v>
      </c>
      <c r="D11">
        <v>1.91713484137136</v>
      </c>
      <c r="E11">
        <v>113.459873578049</v>
      </c>
      <c r="F11">
        <v>113.455157423111</v>
      </c>
      <c r="G11">
        <v>113.43750992400101</v>
      </c>
      <c r="H11">
        <v>74.881489239915197</v>
      </c>
      <c r="I11">
        <v>33.655903688764802</v>
      </c>
      <c r="J11">
        <v>50.9</v>
      </c>
      <c r="K11">
        <v>6.4404179241594299</v>
      </c>
      <c r="L11">
        <v>4.08618036499964</v>
      </c>
      <c r="M11">
        <v>4.9440545048666698</v>
      </c>
    </row>
    <row r="12" spans="1:13" x14ac:dyDescent="0.25">
      <c r="A12">
        <v>11</v>
      </c>
      <c r="B12">
        <v>1.91713484137136</v>
      </c>
      <c r="C12">
        <v>1.9176743727755201</v>
      </c>
      <c r="D12">
        <v>1.91725324357529</v>
      </c>
      <c r="E12">
        <v>113.455157423111</v>
      </c>
      <c r="F12">
        <v>113.459873578049</v>
      </c>
      <c r="G12">
        <v>113.43750992400101</v>
      </c>
      <c r="H12">
        <v>74.881489239915297</v>
      </c>
      <c r="I12">
        <v>33.655903688764802</v>
      </c>
      <c r="J12">
        <v>50.9</v>
      </c>
      <c r="K12">
        <v>6.4405880907763304</v>
      </c>
      <c r="L12">
        <v>4.0862398602291101</v>
      </c>
      <c r="M12">
        <v>4.9440545048666698</v>
      </c>
    </row>
    <row r="13" spans="1:13" x14ac:dyDescent="0.25">
      <c r="A13">
        <v>12</v>
      </c>
      <c r="B13">
        <v>1.91725324357529</v>
      </c>
      <c r="C13">
        <v>1.9176743727755201</v>
      </c>
      <c r="D13">
        <v>1.91713484137136</v>
      </c>
      <c r="E13">
        <v>113.459873578049</v>
      </c>
      <c r="F13">
        <v>113.455157423111</v>
      </c>
      <c r="G13">
        <v>113.43750992400101</v>
      </c>
      <c r="H13">
        <v>74.881489239915197</v>
      </c>
      <c r="I13">
        <v>33.655903688764802</v>
      </c>
      <c r="J13">
        <v>50.9</v>
      </c>
      <c r="K13">
        <v>6.4403639795875796</v>
      </c>
      <c r="L13">
        <v>4.0862843608943598</v>
      </c>
      <c r="M13">
        <v>4.9440545048666698</v>
      </c>
    </row>
    <row r="14" spans="1:13" x14ac:dyDescent="0.25">
      <c r="A14">
        <v>13</v>
      </c>
      <c r="B14">
        <v>1.85730826735897</v>
      </c>
      <c r="C14">
        <v>1.8994285982894901</v>
      </c>
      <c r="D14">
        <v>1.8980292410813899</v>
      </c>
      <c r="E14">
        <v>103.853101595373</v>
      </c>
      <c r="F14">
        <v>116.390616736521</v>
      </c>
      <c r="G14">
        <v>105.056721481599</v>
      </c>
      <c r="H14">
        <v>69.341715771715897</v>
      </c>
      <c r="I14">
        <v>30.9243398804173</v>
      </c>
      <c r="J14">
        <v>45.1</v>
      </c>
      <c r="K14">
        <v>6.4830043484109003</v>
      </c>
      <c r="L14">
        <v>3.3480696393706602</v>
      </c>
      <c r="M14">
        <v>4.9266833624709703</v>
      </c>
    </row>
    <row r="15" spans="1:13" x14ac:dyDescent="0.25">
      <c r="A15">
        <v>14</v>
      </c>
      <c r="B15">
        <v>1.8577766281229799</v>
      </c>
      <c r="C15">
        <v>1.89847228054559</v>
      </c>
      <c r="D15">
        <v>1.8977030853112899</v>
      </c>
      <c r="E15">
        <v>105.03373036924</v>
      </c>
      <c r="F15">
        <v>116.451439318407</v>
      </c>
      <c r="G15">
        <v>103.877014464442</v>
      </c>
      <c r="H15">
        <v>69.358824001582505</v>
      </c>
      <c r="I15">
        <v>30.928555734489201</v>
      </c>
      <c r="J15">
        <v>45.1</v>
      </c>
      <c r="K15">
        <v>6.4785647951802199</v>
      </c>
      <c r="L15">
        <v>3.34783146527931</v>
      </c>
      <c r="M15">
        <v>4.9260860677777503</v>
      </c>
    </row>
    <row r="16" spans="1:13" x14ac:dyDescent="0.25">
      <c r="A16">
        <v>15</v>
      </c>
      <c r="B16">
        <v>1.90599711437347</v>
      </c>
      <c r="C16">
        <v>1.90496981603383</v>
      </c>
      <c r="D16">
        <v>1.87327654125065</v>
      </c>
      <c r="E16">
        <v>115.66327392451601</v>
      </c>
      <c r="F16">
        <v>107.476125313289</v>
      </c>
      <c r="G16">
        <v>105.618954714742</v>
      </c>
      <c r="H16">
        <v>70.538991746262894</v>
      </c>
      <c r="I16">
        <v>31.539631237989401</v>
      </c>
      <c r="J16">
        <v>54.3</v>
      </c>
      <c r="K16">
        <v>6.4928007774058498</v>
      </c>
      <c r="L16">
        <v>4.0312885399118201</v>
      </c>
      <c r="M16">
        <v>6.2239199054111198</v>
      </c>
    </row>
    <row r="17" spans="1:13" x14ac:dyDescent="0.25">
      <c r="A17">
        <v>16</v>
      </c>
      <c r="B17">
        <v>1.90808097312456</v>
      </c>
      <c r="C17">
        <v>1.9107773287329901</v>
      </c>
      <c r="D17">
        <v>1.8794536440146601</v>
      </c>
      <c r="E17">
        <v>113.917500393986</v>
      </c>
      <c r="F17">
        <v>103.62428754804399</v>
      </c>
      <c r="G17">
        <v>110.8947859205</v>
      </c>
      <c r="H17">
        <v>70.436727396523594</v>
      </c>
      <c r="I17">
        <v>31.539982079458198</v>
      </c>
      <c r="J17">
        <v>51.5</v>
      </c>
      <c r="K17">
        <v>6.6017393084462697</v>
      </c>
      <c r="L17">
        <v>4.0765435359953397</v>
      </c>
      <c r="M17">
        <v>6.2558906392802998</v>
      </c>
    </row>
    <row r="18" spans="1:13" x14ac:dyDescent="0.25">
      <c r="A18">
        <v>17</v>
      </c>
      <c r="B18">
        <v>1.91022564112201</v>
      </c>
      <c r="C18">
        <v>1.9081794988941601</v>
      </c>
      <c r="D18">
        <v>1.87874985029939</v>
      </c>
      <c r="E18">
        <v>113.941119822229</v>
      </c>
      <c r="F18">
        <v>110.940091261126</v>
      </c>
      <c r="G18">
        <v>103.641864029472</v>
      </c>
      <c r="H18">
        <v>70.465597689824904</v>
      </c>
      <c r="I18">
        <v>31.548629756510699</v>
      </c>
      <c r="J18">
        <v>51.5</v>
      </c>
      <c r="K18">
        <v>6.6011073059558099</v>
      </c>
      <c r="L18">
        <v>4.0761666058470096</v>
      </c>
      <c r="M18">
        <v>6.2557284053589504</v>
      </c>
    </row>
    <row r="19" spans="1:13" x14ac:dyDescent="0.25">
      <c r="A19">
        <v>18</v>
      </c>
      <c r="B19">
        <v>1.9035151693643</v>
      </c>
      <c r="C19">
        <v>1.90278375019338</v>
      </c>
      <c r="D19">
        <v>1.8845227512556</v>
      </c>
      <c r="E19">
        <v>116.693742382713</v>
      </c>
      <c r="F19">
        <v>107.141792357897</v>
      </c>
      <c r="G19">
        <v>113.921768865332</v>
      </c>
      <c r="H19">
        <v>73.7496264480489</v>
      </c>
      <c r="I19">
        <v>32.935890865072203</v>
      </c>
      <c r="J19">
        <v>50.1</v>
      </c>
      <c r="K19">
        <v>7.3488943135878202</v>
      </c>
      <c r="L19">
        <v>4.0135511381411897</v>
      </c>
      <c r="M19">
        <v>6.6039610573508396</v>
      </c>
    </row>
    <row r="20" spans="1:13" x14ac:dyDescent="0.25">
      <c r="A20">
        <v>19</v>
      </c>
      <c r="B20">
        <v>1.9025009855450801</v>
      </c>
      <c r="C20">
        <v>1.9030325798577299</v>
      </c>
      <c r="D20">
        <v>1.8841605557913499</v>
      </c>
      <c r="E20">
        <v>116.70494178997799</v>
      </c>
      <c r="F20">
        <v>113.939045797451</v>
      </c>
      <c r="G20">
        <v>107.142714935996</v>
      </c>
      <c r="H20">
        <v>73.760479682395598</v>
      </c>
      <c r="I20">
        <v>32.936226365925698</v>
      </c>
      <c r="J20">
        <v>50.1</v>
      </c>
      <c r="K20">
        <v>7.3480119074374297</v>
      </c>
      <c r="L20">
        <v>4.0141934068262897</v>
      </c>
      <c r="M20">
        <v>6.60491417840396</v>
      </c>
    </row>
    <row r="21" spans="1:13" x14ac:dyDescent="0.25">
      <c r="A21">
        <v>20</v>
      </c>
      <c r="B21">
        <v>1.90553955613626</v>
      </c>
      <c r="C21">
        <v>1.9042807040980001</v>
      </c>
      <c r="D21">
        <v>1.8881999364474</v>
      </c>
      <c r="E21">
        <v>115.89935269721001</v>
      </c>
      <c r="F21">
        <v>108.964810383572</v>
      </c>
      <c r="G21">
        <v>115.254784665041</v>
      </c>
      <c r="H21">
        <v>74.716885552278498</v>
      </c>
      <c r="I21">
        <v>33.377934736411198</v>
      </c>
      <c r="J21">
        <v>49.4</v>
      </c>
      <c r="K21">
        <v>7.31618949099229</v>
      </c>
      <c r="L21">
        <v>4.03258760967831</v>
      </c>
      <c r="M21">
        <v>6.5871122316920498</v>
      </c>
    </row>
    <row r="22" spans="1:13" x14ac:dyDescent="0.25">
      <c r="A22">
        <v>21</v>
      </c>
      <c r="B22">
        <v>1.90347392942482</v>
      </c>
      <c r="C22">
        <v>1.9058407593500499</v>
      </c>
      <c r="D22">
        <v>1.8883278317071901</v>
      </c>
      <c r="E22">
        <v>115.887064473846</v>
      </c>
      <c r="F22">
        <v>115.19358289451</v>
      </c>
      <c r="G22">
        <v>109.005924749185</v>
      </c>
      <c r="H22">
        <v>74.705765854656406</v>
      </c>
      <c r="I22">
        <v>33.372179068469897</v>
      </c>
      <c r="J22">
        <v>49.3</v>
      </c>
      <c r="K22">
        <v>7.3170749636010699</v>
      </c>
      <c r="L22">
        <v>4.0331956856737099</v>
      </c>
      <c r="M22">
        <v>6.5844980180210699</v>
      </c>
    </row>
    <row r="23" spans="1:13" x14ac:dyDescent="0.25">
      <c r="A23">
        <v>22</v>
      </c>
      <c r="B23">
        <v>1.90779715902922</v>
      </c>
      <c r="C23">
        <v>1.9056605154119099</v>
      </c>
      <c r="D23">
        <v>1.88499230767661</v>
      </c>
      <c r="E23">
        <v>117.15061926254999</v>
      </c>
      <c r="F23">
        <v>109.241687334109</v>
      </c>
      <c r="G23">
        <v>115.272633779044</v>
      </c>
      <c r="H23">
        <v>75.337575582335205</v>
      </c>
      <c r="I23">
        <v>33.646278836192899</v>
      </c>
      <c r="J23">
        <v>50.7</v>
      </c>
      <c r="K23">
        <v>7.2820160480529497</v>
      </c>
      <c r="L23">
        <v>4.0350648690276403</v>
      </c>
      <c r="M23">
        <v>6.6441475825951697</v>
      </c>
    </row>
    <row r="24" spans="1:13" x14ac:dyDescent="0.25">
      <c r="A24">
        <v>23</v>
      </c>
      <c r="B24">
        <v>1.9073085749295999</v>
      </c>
      <c r="C24">
        <v>1.89388120007565</v>
      </c>
      <c r="D24">
        <v>1.8850273207569099</v>
      </c>
      <c r="E24">
        <v>109.358355880937</v>
      </c>
      <c r="F24">
        <v>104.219473890583</v>
      </c>
      <c r="G24">
        <v>112.77680400297599</v>
      </c>
      <c r="H24">
        <v>69.784456201305105</v>
      </c>
      <c r="I24">
        <v>31.215907268962201</v>
      </c>
      <c r="J24">
        <v>46.2</v>
      </c>
      <c r="K24">
        <v>7.4956003160609797</v>
      </c>
      <c r="L24">
        <v>4.3279678877874703</v>
      </c>
      <c r="M24">
        <v>6.8251424786298802</v>
      </c>
    </row>
    <row r="25" spans="1:13" x14ac:dyDescent="0.25">
      <c r="A25">
        <v>24</v>
      </c>
      <c r="B25">
        <v>1.9064818383609099</v>
      </c>
      <c r="C25">
        <v>1.8849121995467</v>
      </c>
      <c r="D25">
        <v>1.89422200388444</v>
      </c>
      <c r="E25">
        <v>112.813802918484</v>
      </c>
      <c r="F25">
        <v>104.15029947654099</v>
      </c>
      <c r="G25">
        <v>109.328251076371</v>
      </c>
      <c r="H25">
        <v>69.762083008451796</v>
      </c>
      <c r="I25">
        <v>31.203783026353101</v>
      </c>
      <c r="J25">
        <v>46.2</v>
      </c>
      <c r="K25">
        <v>7.4986100261554496</v>
      </c>
      <c r="L25">
        <v>4.3278466113801999</v>
      </c>
      <c r="M25">
        <v>6.8238069114830902</v>
      </c>
    </row>
    <row r="26" spans="1:13" x14ac:dyDescent="0.25">
      <c r="A26">
        <v>25</v>
      </c>
      <c r="B26">
        <v>1.89547698482466</v>
      </c>
      <c r="C26">
        <v>1.87908967321945</v>
      </c>
      <c r="D26">
        <v>1.8784624031371999</v>
      </c>
      <c r="E26">
        <v>116.255109519683</v>
      </c>
      <c r="F26">
        <v>108.60747851986601</v>
      </c>
      <c r="G26">
        <v>110.580521761136</v>
      </c>
      <c r="H26">
        <v>72.916719677824204</v>
      </c>
      <c r="I26">
        <v>32.441222766225998</v>
      </c>
      <c r="J26">
        <v>48.5</v>
      </c>
      <c r="K26">
        <v>7.5002501564423403</v>
      </c>
      <c r="L26">
        <v>3.9291861058278701</v>
      </c>
      <c r="M26">
        <v>6.7347818999101303</v>
      </c>
    </row>
    <row r="27" spans="1:13" x14ac:dyDescent="0.25">
      <c r="A27">
        <v>26</v>
      </c>
      <c r="B27">
        <v>1.89427426736468</v>
      </c>
      <c r="C27">
        <v>1.87911122608535</v>
      </c>
      <c r="D27">
        <v>1.87925330916297</v>
      </c>
      <c r="E27">
        <v>110.644171249696</v>
      </c>
      <c r="F27">
        <v>108.538993100225</v>
      </c>
      <c r="G27">
        <v>116.24551991797399</v>
      </c>
      <c r="H27">
        <v>72.910381001086293</v>
      </c>
      <c r="I27">
        <v>32.436697729491399</v>
      </c>
      <c r="J27">
        <v>48.5</v>
      </c>
      <c r="K27">
        <v>7.5055405021559896</v>
      </c>
      <c r="L27">
        <v>3.9286241901346002</v>
      </c>
      <c r="M27">
        <v>6.7329873814586696</v>
      </c>
    </row>
    <row r="28" spans="1:13" x14ac:dyDescent="0.25">
      <c r="A28">
        <v>27</v>
      </c>
      <c r="B28">
        <v>1.8929096650395101</v>
      </c>
      <c r="C28">
        <v>1.8800617011151499</v>
      </c>
      <c r="D28">
        <v>1.8828247395867701</v>
      </c>
      <c r="E28">
        <v>109.32841655919501</v>
      </c>
      <c r="F28">
        <v>114.927166264446</v>
      </c>
      <c r="G28">
        <v>112.384901690372</v>
      </c>
      <c r="H28">
        <v>73.393115618532406</v>
      </c>
      <c r="I28">
        <v>32.650478898279601</v>
      </c>
      <c r="J28">
        <v>47.4</v>
      </c>
      <c r="K28">
        <v>7.1000009653806</v>
      </c>
      <c r="L28">
        <v>3.9717387451627801</v>
      </c>
      <c r="M28">
        <v>6.70824184096581</v>
      </c>
    </row>
    <row r="29" spans="1:13" x14ac:dyDescent="0.25">
      <c r="A29">
        <v>28</v>
      </c>
      <c r="B29">
        <v>1.89406863655993</v>
      </c>
      <c r="C29">
        <v>1.8828467808082501</v>
      </c>
      <c r="D29">
        <v>1.87902873847102</v>
      </c>
      <c r="E29">
        <v>112.34327777839999</v>
      </c>
      <c r="F29">
        <v>114.946102010621</v>
      </c>
      <c r="G29">
        <v>109.352514029828</v>
      </c>
      <c r="H29">
        <v>73.393440827862804</v>
      </c>
      <c r="I29">
        <v>32.650749303349698</v>
      </c>
      <c r="J29">
        <v>47.4</v>
      </c>
      <c r="K29">
        <v>7.0937310950867198</v>
      </c>
      <c r="L29">
        <v>3.9716916929108899</v>
      </c>
      <c r="M29">
        <v>6.7108697765185301</v>
      </c>
    </row>
    <row r="30" spans="1:13" x14ac:dyDescent="0.25">
      <c r="A30">
        <v>29</v>
      </c>
      <c r="B30">
        <v>1.9054841904355899</v>
      </c>
      <c r="C30">
        <v>1.89371222734606</v>
      </c>
      <c r="D30">
        <v>1.8854739457229299</v>
      </c>
      <c r="E30">
        <v>109.83223595959301</v>
      </c>
      <c r="F30">
        <v>108.50716501274201</v>
      </c>
      <c r="G30">
        <v>107.91316191355</v>
      </c>
      <c r="H30">
        <v>69.8152090372202</v>
      </c>
      <c r="I30">
        <v>31.224503040480801</v>
      </c>
      <c r="J30">
        <v>46.7</v>
      </c>
      <c r="K30">
        <v>7.44002152369006</v>
      </c>
      <c r="L30">
        <v>4.0014921039658802</v>
      </c>
      <c r="M30">
        <v>6.8983522287122003</v>
      </c>
    </row>
    <row r="31" spans="1:13" x14ac:dyDescent="0.25">
      <c r="A31">
        <v>30</v>
      </c>
      <c r="B31">
        <v>1.90552276291835</v>
      </c>
      <c r="C31">
        <v>1.8862528992688099</v>
      </c>
      <c r="D31">
        <v>1.89405015773078</v>
      </c>
      <c r="E31">
        <v>107.893362693719</v>
      </c>
      <c r="F31">
        <v>108.58210853641999</v>
      </c>
      <c r="G31">
        <v>109.77892931652499</v>
      </c>
      <c r="H31">
        <v>69.815847569628104</v>
      </c>
      <c r="I31">
        <v>31.228723962278199</v>
      </c>
      <c r="J31">
        <v>46.7</v>
      </c>
      <c r="K31">
        <v>7.43893869824901</v>
      </c>
      <c r="L31">
        <v>3.95852211425392</v>
      </c>
      <c r="M31">
        <v>6.8980073666107202</v>
      </c>
    </row>
    <row r="32" spans="1:13" x14ac:dyDescent="0.25">
      <c r="A32">
        <v>31</v>
      </c>
      <c r="B32">
        <v>1.89591429131171</v>
      </c>
      <c r="C32">
        <v>1.88487373582423</v>
      </c>
      <c r="D32">
        <v>1.88307541006726</v>
      </c>
      <c r="E32">
        <v>117.255546301224</v>
      </c>
      <c r="F32">
        <v>110.89290927017601</v>
      </c>
      <c r="G32">
        <v>111.549560716122</v>
      </c>
      <c r="H32">
        <v>74.555248521638703</v>
      </c>
      <c r="I32">
        <v>33.179679248327702</v>
      </c>
      <c r="J32">
        <v>47</v>
      </c>
      <c r="K32">
        <v>7.4135961687506899</v>
      </c>
      <c r="L32">
        <v>4.1311780054262703</v>
      </c>
      <c r="M32">
        <v>6.7011237890119801</v>
      </c>
    </row>
    <row r="33" spans="1:13" x14ac:dyDescent="0.25">
      <c r="A33">
        <v>32</v>
      </c>
      <c r="B33">
        <v>1.8966554774127999</v>
      </c>
      <c r="C33">
        <v>1.88172075505373</v>
      </c>
      <c r="D33">
        <v>1.8844256419397301</v>
      </c>
      <c r="E33">
        <v>111.50650380063399</v>
      </c>
      <c r="F33">
        <v>110.93757705663</v>
      </c>
      <c r="G33">
        <v>117.24578047337199</v>
      </c>
      <c r="H33">
        <v>74.553083078380297</v>
      </c>
      <c r="I33">
        <v>33.175183748931801</v>
      </c>
      <c r="J33">
        <v>47</v>
      </c>
      <c r="K33">
        <v>7.4109586417114803</v>
      </c>
      <c r="L33">
        <v>4.1307191098949803</v>
      </c>
      <c r="M33">
        <v>6.7024444453405598</v>
      </c>
    </row>
    <row r="34" spans="1:13" x14ac:dyDescent="0.25">
      <c r="A34">
        <v>33</v>
      </c>
      <c r="B34">
        <v>1.90625129508152</v>
      </c>
      <c r="C34">
        <v>1.8847803585564</v>
      </c>
      <c r="D34">
        <v>1.8927403414097701</v>
      </c>
      <c r="E34">
        <v>112.904694598009</v>
      </c>
      <c r="F34">
        <v>104.079050282419</v>
      </c>
      <c r="G34">
        <v>109.17900571520499</v>
      </c>
      <c r="H34">
        <v>69.717905824628602</v>
      </c>
      <c r="I34">
        <v>31.178483081494999</v>
      </c>
      <c r="J34">
        <v>53</v>
      </c>
      <c r="K34">
        <v>7.4922779494908998</v>
      </c>
      <c r="L34">
        <v>4.1872619905865101</v>
      </c>
      <c r="M34">
        <v>6.5118843712020897</v>
      </c>
    </row>
    <row r="35" spans="1:13" x14ac:dyDescent="0.25">
      <c r="A35">
        <v>34</v>
      </c>
      <c r="B35">
        <v>1.90556684479973</v>
      </c>
      <c r="C35">
        <v>1.88481962001672</v>
      </c>
      <c r="D35">
        <v>1.89260983829208</v>
      </c>
      <c r="E35">
        <v>112.913630336767</v>
      </c>
      <c r="F35">
        <v>104.06829966766</v>
      </c>
      <c r="G35">
        <v>109.198287946637</v>
      </c>
      <c r="H35">
        <v>69.722972589703105</v>
      </c>
      <c r="I35">
        <v>31.177838929420801</v>
      </c>
      <c r="J35">
        <v>53</v>
      </c>
      <c r="K35">
        <v>7.4934299590609204</v>
      </c>
      <c r="L35">
        <v>4.1908346702323502</v>
      </c>
      <c r="M35">
        <v>6.5106356767732896</v>
      </c>
    </row>
    <row r="36" spans="1:13" x14ac:dyDescent="0.25">
      <c r="A36">
        <v>35</v>
      </c>
      <c r="B36">
        <v>1.90552906039241</v>
      </c>
      <c r="C36">
        <v>1.8850665770735999</v>
      </c>
      <c r="D36">
        <v>1.8929027972930801</v>
      </c>
      <c r="E36">
        <v>107.99140930269</v>
      </c>
      <c r="F36">
        <v>108.308407569384</v>
      </c>
      <c r="G36">
        <v>109.595337211198</v>
      </c>
      <c r="H36">
        <v>69.700304617013998</v>
      </c>
      <c r="I36">
        <v>31.170846498215202</v>
      </c>
      <c r="J36">
        <v>54.1</v>
      </c>
      <c r="K36">
        <v>7.4371327893803398</v>
      </c>
      <c r="L36">
        <v>4.0001114760101997</v>
      </c>
      <c r="M36">
        <v>6.5531694406500902</v>
      </c>
    </row>
    <row r="37" spans="1:13" x14ac:dyDescent="0.25">
      <c r="A37">
        <v>36</v>
      </c>
      <c r="B37">
        <v>1.90410031248356</v>
      </c>
      <c r="C37">
        <v>1.88529069376581</v>
      </c>
      <c r="D37">
        <v>1.8932136699274</v>
      </c>
      <c r="E37">
        <v>108.03858930364299</v>
      </c>
      <c r="F37">
        <v>108.418121483063</v>
      </c>
      <c r="G37">
        <v>109.531281898055</v>
      </c>
      <c r="H37">
        <v>69.730596515553003</v>
      </c>
      <c r="I37">
        <v>31.180829530800001</v>
      </c>
      <c r="J37">
        <v>54.1</v>
      </c>
      <c r="K37">
        <v>7.4385153687245102</v>
      </c>
      <c r="L37">
        <v>3.9553769539975501</v>
      </c>
      <c r="M37">
        <v>6.5523105145601797</v>
      </c>
    </row>
    <row r="38" spans="1:13" x14ac:dyDescent="0.25">
      <c r="A38">
        <v>37</v>
      </c>
      <c r="B38">
        <v>1.9098340242020999</v>
      </c>
      <c r="C38">
        <v>1.8872233572102599</v>
      </c>
      <c r="D38">
        <v>1.8919939217661299</v>
      </c>
      <c r="E38">
        <v>112.82214327510501</v>
      </c>
      <c r="F38">
        <v>104.908365003686</v>
      </c>
      <c r="G38">
        <v>112.660564261853</v>
      </c>
      <c r="H38">
        <v>71.122533732024607</v>
      </c>
      <c r="I38">
        <v>31.804999070962801</v>
      </c>
      <c r="J38">
        <v>46.6</v>
      </c>
      <c r="K38">
        <v>7.5020827833124599</v>
      </c>
      <c r="L38">
        <v>4.2904297278527004</v>
      </c>
      <c r="M38">
        <v>6.8535641596949501</v>
      </c>
    </row>
    <row r="39" spans="1:13" x14ac:dyDescent="0.25">
      <c r="A39">
        <v>38</v>
      </c>
      <c r="B39">
        <v>1.9092265449652599</v>
      </c>
      <c r="C39">
        <v>1.89152372440844</v>
      </c>
      <c r="D39">
        <v>1.8877587239899001</v>
      </c>
      <c r="E39">
        <v>112.708035906536</v>
      </c>
      <c r="F39">
        <v>104.881861398482</v>
      </c>
      <c r="G39">
        <v>112.80462482478001</v>
      </c>
      <c r="H39">
        <v>71.122587271054101</v>
      </c>
      <c r="I39">
        <v>31.8029017935763</v>
      </c>
      <c r="J39">
        <v>46.6</v>
      </c>
      <c r="K39">
        <v>7.5061612451037698</v>
      </c>
      <c r="L39">
        <v>4.2918709799540604</v>
      </c>
      <c r="M39">
        <v>6.8548363301599498</v>
      </c>
    </row>
    <row r="40" spans="1:13" x14ac:dyDescent="0.25">
      <c r="A40">
        <v>39</v>
      </c>
      <c r="B40">
        <v>1.8999865788999599</v>
      </c>
      <c r="C40">
        <v>1.88091839270075</v>
      </c>
      <c r="D40">
        <v>1.8845808552566801</v>
      </c>
      <c r="E40">
        <v>114.91458354524001</v>
      </c>
      <c r="F40">
        <v>105.630199444241</v>
      </c>
      <c r="G40">
        <v>116.98207956404001</v>
      </c>
      <c r="H40">
        <v>73.6096584685327</v>
      </c>
      <c r="I40">
        <v>32.780566245178598</v>
      </c>
      <c r="J40">
        <v>48</v>
      </c>
      <c r="K40">
        <v>7.4006006516068297</v>
      </c>
      <c r="L40">
        <v>4.0348112478554796</v>
      </c>
      <c r="M40">
        <v>6.5902437385946202</v>
      </c>
    </row>
    <row r="41" spans="1:13" x14ac:dyDescent="0.25">
      <c r="A41">
        <v>40</v>
      </c>
      <c r="B41">
        <v>1.90008999786852</v>
      </c>
      <c r="C41">
        <v>1.88381023460432</v>
      </c>
      <c r="D41">
        <v>1.8810135565699599</v>
      </c>
      <c r="E41">
        <v>117.03049682847499</v>
      </c>
      <c r="F41">
        <v>105.654768923007</v>
      </c>
      <c r="G41">
        <v>114.91003883504899</v>
      </c>
      <c r="H41">
        <v>73.635560643997906</v>
      </c>
      <c r="I41">
        <v>32.789630287663698</v>
      </c>
      <c r="J41">
        <v>48</v>
      </c>
      <c r="K41">
        <v>7.3972770528141698</v>
      </c>
      <c r="L41">
        <v>4.0334423983112897</v>
      </c>
      <c r="M41">
        <v>6.5895344908857298</v>
      </c>
    </row>
    <row r="42" spans="1:13" x14ac:dyDescent="0.25">
      <c r="A42">
        <v>41</v>
      </c>
      <c r="B42">
        <v>1.9110381995135499</v>
      </c>
      <c r="C42">
        <v>1.8961819532945601</v>
      </c>
      <c r="D42">
        <v>1.8943933065760099</v>
      </c>
      <c r="E42">
        <v>110.132642931695</v>
      </c>
      <c r="F42">
        <v>107.473299088064</v>
      </c>
      <c r="G42">
        <v>103.908519152309</v>
      </c>
      <c r="H42">
        <v>68.281707182505599</v>
      </c>
      <c r="I42">
        <v>30.616053634546301</v>
      </c>
      <c r="J42">
        <v>46.4</v>
      </c>
      <c r="K42">
        <v>6.6216800887164</v>
      </c>
      <c r="L42">
        <v>4.3425922857888404</v>
      </c>
      <c r="M42">
        <v>6.9051329525670901</v>
      </c>
    </row>
    <row r="43" spans="1:13" x14ac:dyDescent="0.25">
      <c r="A43">
        <v>42</v>
      </c>
      <c r="B43">
        <v>1.9112888321758099</v>
      </c>
      <c r="C43">
        <v>1.89417686608194</v>
      </c>
      <c r="D43">
        <v>1.89645695970143</v>
      </c>
      <c r="E43">
        <v>103.859584169858</v>
      </c>
      <c r="F43">
        <v>107.52766589738501</v>
      </c>
      <c r="G43">
        <v>110.140177297824</v>
      </c>
      <c r="H43">
        <v>68.285089566969503</v>
      </c>
      <c r="I43">
        <v>30.6185471428225</v>
      </c>
      <c r="J43">
        <v>46.4</v>
      </c>
      <c r="K43">
        <v>6.6215502431253501</v>
      </c>
      <c r="L43">
        <v>4.3415409097451301</v>
      </c>
      <c r="M43">
        <v>6.9058209317227197</v>
      </c>
    </row>
    <row r="44" spans="1:13" x14ac:dyDescent="0.25">
      <c r="A44">
        <v>43</v>
      </c>
      <c r="B44">
        <v>1.90772796802898</v>
      </c>
      <c r="C44">
        <v>1.88630723902549</v>
      </c>
      <c r="D44">
        <v>1.8910745622528999</v>
      </c>
      <c r="E44">
        <v>112.925059058073</v>
      </c>
      <c r="F44">
        <v>104.73405989721</v>
      </c>
      <c r="G44">
        <v>112.86326044748201</v>
      </c>
      <c r="H44">
        <v>71.160093524812595</v>
      </c>
      <c r="I44">
        <v>31.806581245733199</v>
      </c>
      <c r="J44">
        <v>53.5</v>
      </c>
      <c r="K44">
        <v>7.5096479951707797</v>
      </c>
      <c r="L44">
        <v>4.0635415419101104</v>
      </c>
      <c r="M44">
        <v>6.4394690993875097</v>
      </c>
    </row>
    <row r="45" spans="1:13" x14ac:dyDescent="0.25">
      <c r="A45">
        <v>44</v>
      </c>
      <c r="B45">
        <v>1.9086091794812201</v>
      </c>
      <c r="C45">
        <v>1.88698304178919</v>
      </c>
      <c r="D45">
        <v>1.8915604669161299</v>
      </c>
      <c r="E45">
        <v>112.879708911073</v>
      </c>
      <c r="F45">
        <v>104.733109962366</v>
      </c>
      <c r="G45">
        <v>112.850588135371</v>
      </c>
      <c r="H45">
        <v>71.140744183528497</v>
      </c>
      <c r="I45">
        <v>31.805657873104401</v>
      </c>
      <c r="J45">
        <v>53.5</v>
      </c>
      <c r="K45">
        <v>7.5121266192267697</v>
      </c>
      <c r="L45">
        <v>4.1296380048111896</v>
      </c>
      <c r="M45">
        <v>6.4366763451222102</v>
      </c>
    </row>
    <row r="46" spans="1:13" x14ac:dyDescent="0.25">
      <c r="A46">
        <v>45</v>
      </c>
      <c r="B46">
        <v>1.86853043860676</v>
      </c>
      <c r="C46">
        <v>1.8828778505256201</v>
      </c>
      <c r="D46">
        <v>1.88245424911204</v>
      </c>
      <c r="E46">
        <v>101.419073692536</v>
      </c>
      <c r="F46">
        <v>104.255963137957</v>
      </c>
      <c r="G46">
        <v>106.821608886874</v>
      </c>
      <c r="H46">
        <v>65.612747676855605</v>
      </c>
      <c r="I46">
        <v>29.238036796250601</v>
      </c>
      <c r="J46">
        <v>41.9</v>
      </c>
      <c r="K46">
        <v>7.6005210550140703</v>
      </c>
      <c r="L46">
        <v>3.6056851316721401</v>
      </c>
      <c r="M46">
        <v>6.7401755444869504</v>
      </c>
    </row>
    <row r="47" spans="1:13" x14ac:dyDescent="0.25">
      <c r="A47">
        <v>46</v>
      </c>
      <c r="B47">
        <v>1.8684605963198599</v>
      </c>
      <c r="C47">
        <v>1.88183872847808</v>
      </c>
      <c r="D47">
        <v>1.88289378351515</v>
      </c>
      <c r="E47">
        <v>106.861548045896</v>
      </c>
      <c r="F47">
        <v>104.314815299787</v>
      </c>
      <c r="G47">
        <v>101.375897395027</v>
      </c>
      <c r="H47">
        <v>65.627855910349098</v>
      </c>
      <c r="I47">
        <v>29.242288089827099</v>
      </c>
      <c r="J47">
        <v>41.9</v>
      </c>
      <c r="K47">
        <v>7.5984258601964401</v>
      </c>
      <c r="L47">
        <v>3.6055050785908498</v>
      </c>
      <c r="M47">
        <v>6.7391880889528801</v>
      </c>
    </row>
    <row r="48" spans="1:13" x14ac:dyDescent="0.25">
      <c r="A48">
        <v>47</v>
      </c>
      <c r="B48">
        <v>1.86611307267271</v>
      </c>
      <c r="C48">
        <v>1.8857627104171899</v>
      </c>
      <c r="D48">
        <v>1.8815666344830799</v>
      </c>
      <c r="E48">
        <v>101.41451090263899</v>
      </c>
      <c r="F48">
        <v>108.359005517526</v>
      </c>
      <c r="G48">
        <v>102.677142835354</v>
      </c>
      <c r="H48">
        <v>65.583080419007501</v>
      </c>
      <c r="I48">
        <v>29.2266868616579</v>
      </c>
      <c r="J48">
        <v>42.3</v>
      </c>
      <c r="K48">
        <v>7.5798922620590803</v>
      </c>
      <c r="L48">
        <v>3.5478566449876898</v>
      </c>
      <c r="M48">
        <v>6.8182433197052301</v>
      </c>
    </row>
    <row r="49" spans="1:13" x14ac:dyDescent="0.25">
      <c r="A49">
        <v>48</v>
      </c>
      <c r="B49">
        <v>1.8679196984881301</v>
      </c>
      <c r="C49">
        <v>1.8814574138151501</v>
      </c>
      <c r="D49">
        <v>1.88584119161715</v>
      </c>
      <c r="E49">
        <v>102.69411747221299</v>
      </c>
      <c r="F49">
        <v>108.34102869017499</v>
      </c>
      <c r="G49">
        <v>101.374453113051</v>
      </c>
      <c r="H49">
        <v>65.570665023747196</v>
      </c>
      <c r="I49">
        <v>29.226702571276501</v>
      </c>
      <c r="J49">
        <v>42.3</v>
      </c>
      <c r="K49">
        <v>7.5782823957849796</v>
      </c>
      <c r="L49">
        <v>3.5466031012566299</v>
      </c>
      <c r="M49">
        <v>6.8186143831078896</v>
      </c>
    </row>
    <row r="50" spans="1:13" x14ac:dyDescent="0.25">
      <c r="A50">
        <v>49</v>
      </c>
      <c r="B50">
        <v>1.86664217245834</v>
      </c>
      <c r="C50">
        <v>1.8840246813669901</v>
      </c>
      <c r="D50">
        <v>1.88179834201223</v>
      </c>
      <c r="E50">
        <v>104.546612180181</v>
      </c>
      <c r="F50">
        <v>103.893447700717</v>
      </c>
      <c r="G50">
        <v>103.022315823827</v>
      </c>
      <c r="H50">
        <v>65.339168092678193</v>
      </c>
      <c r="I50">
        <v>29.116636028782299</v>
      </c>
      <c r="J50">
        <v>42.7</v>
      </c>
      <c r="K50">
        <v>7.8040082094670202</v>
      </c>
      <c r="L50">
        <v>3.6695548591362601</v>
      </c>
      <c r="M50">
        <v>6.8003803501720004</v>
      </c>
    </row>
    <row r="51" spans="1:13" x14ac:dyDescent="0.25">
      <c r="A51">
        <v>50</v>
      </c>
      <c r="B51">
        <v>1.86619104059579</v>
      </c>
      <c r="C51">
        <v>1.88208634233395</v>
      </c>
      <c r="D51">
        <v>1.8846532837633501</v>
      </c>
      <c r="E51">
        <v>103.05312858722699</v>
      </c>
      <c r="F51">
        <v>103.910664396511</v>
      </c>
      <c r="G51">
        <v>104.507247468176</v>
      </c>
      <c r="H51">
        <v>65.341861725518896</v>
      </c>
      <c r="I51">
        <v>29.119273773703998</v>
      </c>
      <c r="J51">
        <v>42.7</v>
      </c>
      <c r="K51">
        <v>7.80197216526199</v>
      </c>
      <c r="L51">
        <v>3.6714916203810599</v>
      </c>
      <c r="M51">
        <v>6.7990969945937598</v>
      </c>
    </row>
    <row r="52" spans="1:13" x14ac:dyDescent="0.25">
      <c r="A52">
        <v>51</v>
      </c>
      <c r="B52">
        <v>1.8670945342965299</v>
      </c>
      <c r="C52">
        <v>1.87737343115321</v>
      </c>
      <c r="D52">
        <v>1.8789563592590399</v>
      </c>
      <c r="E52">
        <v>106.161687665402</v>
      </c>
      <c r="F52">
        <v>106.60973742091301</v>
      </c>
      <c r="G52">
        <v>110.087509915151</v>
      </c>
      <c r="H52">
        <v>68.717110592896702</v>
      </c>
      <c r="I52">
        <v>30.538747231620899</v>
      </c>
      <c r="J52">
        <v>41</v>
      </c>
      <c r="K52">
        <v>7.4252716384478097</v>
      </c>
      <c r="L52">
        <v>3.5089959004399298</v>
      </c>
      <c r="M52">
        <v>6.7906154818165598</v>
      </c>
    </row>
    <row r="53" spans="1:13" x14ac:dyDescent="0.25">
      <c r="A53">
        <v>52</v>
      </c>
      <c r="B53">
        <v>1.86645894677595</v>
      </c>
      <c r="C53">
        <v>1.8790734418856501</v>
      </c>
      <c r="D53">
        <v>1.87673279930841</v>
      </c>
      <c r="E53">
        <v>110.149066386199</v>
      </c>
      <c r="F53">
        <v>106.59868800161701</v>
      </c>
      <c r="G53">
        <v>106.16430963345699</v>
      </c>
      <c r="H53">
        <v>68.733210863243599</v>
      </c>
      <c r="I53">
        <v>30.5416568764219</v>
      </c>
      <c r="J53">
        <v>41</v>
      </c>
      <c r="K53">
        <v>7.4254390918582498</v>
      </c>
      <c r="L53">
        <v>3.5079243834645299</v>
      </c>
      <c r="M53">
        <v>6.7905397343142901</v>
      </c>
    </row>
    <row r="54" spans="1:13" x14ac:dyDescent="0.25">
      <c r="A54">
        <v>53</v>
      </c>
      <c r="B54">
        <v>1.86292404568731</v>
      </c>
      <c r="C54">
        <v>1.8789616813548899</v>
      </c>
      <c r="D54">
        <v>1.8774253646949499</v>
      </c>
      <c r="E54">
        <v>105.253686665768</v>
      </c>
      <c r="F54">
        <v>110.408398671668</v>
      </c>
      <c r="G54">
        <v>106.12951284454699</v>
      </c>
      <c r="H54">
        <v>68.378141670737406</v>
      </c>
      <c r="I54">
        <v>30.382224796558098</v>
      </c>
      <c r="J54">
        <v>42.8</v>
      </c>
      <c r="K54">
        <v>7.4431771470235004</v>
      </c>
      <c r="L54">
        <v>3.5838146103405499</v>
      </c>
      <c r="M54">
        <v>6.5509082753867203</v>
      </c>
    </row>
    <row r="55" spans="1:13" x14ac:dyDescent="0.25">
      <c r="A55">
        <v>54</v>
      </c>
      <c r="B55">
        <v>1.8627992377065199</v>
      </c>
      <c r="C55">
        <v>1.8776354811304501</v>
      </c>
      <c r="D55">
        <v>1.8798218000650999</v>
      </c>
      <c r="E55">
        <v>106.133577499428</v>
      </c>
      <c r="F55">
        <v>110.51842298761601</v>
      </c>
      <c r="G55">
        <v>105.269072350336</v>
      </c>
      <c r="H55">
        <v>68.417314016614498</v>
      </c>
      <c r="I55">
        <v>30.402319592435699</v>
      </c>
      <c r="J55">
        <v>42.8</v>
      </c>
      <c r="K55">
        <v>7.4377937721636904</v>
      </c>
      <c r="L55">
        <v>3.5849346947921701</v>
      </c>
      <c r="M55">
        <v>6.54952807403515</v>
      </c>
    </row>
    <row r="56" spans="1:13" x14ac:dyDescent="0.25">
      <c r="A56">
        <v>55</v>
      </c>
      <c r="B56">
        <v>1.86863078215039</v>
      </c>
      <c r="C56">
        <v>1.88364168567166</v>
      </c>
      <c r="D56">
        <v>1.8870521985361099</v>
      </c>
      <c r="E56">
        <v>104.659967215013</v>
      </c>
      <c r="F56">
        <v>107.034101141666</v>
      </c>
      <c r="G56">
        <v>102.013455719296</v>
      </c>
      <c r="H56">
        <v>65.967159240089202</v>
      </c>
      <c r="I56">
        <v>29.410994775343799</v>
      </c>
      <c r="J56">
        <v>41.7</v>
      </c>
      <c r="K56">
        <v>6.7269937283132304</v>
      </c>
      <c r="L56">
        <v>3.4750697324425399</v>
      </c>
      <c r="M56">
        <v>6.8264546983530696</v>
      </c>
    </row>
    <row r="57" spans="1:13" x14ac:dyDescent="0.25">
      <c r="A57">
        <v>56</v>
      </c>
      <c r="B57">
        <v>1.8688897773812101</v>
      </c>
      <c r="C57">
        <v>1.8877430969281801</v>
      </c>
      <c r="D57">
        <v>1.88438345354654</v>
      </c>
      <c r="E57">
        <v>101.97971046254899</v>
      </c>
      <c r="F57">
        <v>106.998030381158</v>
      </c>
      <c r="G57">
        <v>104.631375294687</v>
      </c>
      <c r="H57">
        <v>65.938847187115002</v>
      </c>
      <c r="I57">
        <v>29.404309302854699</v>
      </c>
      <c r="J57">
        <v>41.7</v>
      </c>
      <c r="K57">
        <v>6.7269406833811098</v>
      </c>
      <c r="L57">
        <v>3.47440534321469</v>
      </c>
      <c r="M57">
        <v>6.8255961891276797</v>
      </c>
    </row>
    <row r="58" spans="1:13" x14ac:dyDescent="0.25">
      <c r="A58">
        <v>57</v>
      </c>
      <c r="B58">
        <v>1.86440043981972</v>
      </c>
      <c r="C58">
        <v>1.8774051241008101</v>
      </c>
      <c r="D58">
        <v>1.87948955836418</v>
      </c>
      <c r="E58">
        <v>103.621968188419</v>
      </c>
      <c r="F58">
        <v>108.48143034288501</v>
      </c>
      <c r="G58">
        <v>107.784984746207</v>
      </c>
      <c r="H58">
        <v>67.796452700509207</v>
      </c>
      <c r="I58">
        <v>30.138521308575299</v>
      </c>
      <c r="J58">
        <v>43.1</v>
      </c>
      <c r="K58">
        <v>7.6566302523213903</v>
      </c>
      <c r="L58">
        <v>3.2809864865914502</v>
      </c>
      <c r="M58">
        <v>6.6273539698775901</v>
      </c>
    </row>
    <row r="59" spans="1:13" x14ac:dyDescent="0.25">
      <c r="A59">
        <v>58</v>
      </c>
      <c r="B59">
        <v>1.86306441112485</v>
      </c>
      <c r="C59">
        <v>1.87983563111246</v>
      </c>
      <c r="D59">
        <v>1.8781174084705099</v>
      </c>
      <c r="E59">
        <v>107.823680911952</v>
      </c>
      <c r="F59">
        <v>108.476974492609</v>
      </c>
      <c r="G59">
        <v>103.62459992530999</v>
      </c>
      <c r="H59">
        <v>67.807833710656098</v>
      </c>
      <c r="I59">
        <v>30.1425086834506</v>
      </c>
      <c r="J59">
        <v>43.1</v>
      </c>
      <c r="K59">
        <v>7.6618327272793803</v>
      </c>
      <c r="L59">
        <v>3.2803554904248098</v>
      </c>
      <c r="M59">
        <v>6.6299735884576103</v>
      </c>
    </row>
    <row r="60" spans="1:13" x14ac:dyDescent="0.25">
      <c r="A60">
        <v>59</v>
      </c>
      <c r="B60">
        <v>1.8671660343954399</v>
      </c>
      <c r="C60">
        <v>1.8890256747858101</v>
      </c>
      <c r="D60">
        <v>1.8807352285741801</v>
      </c>
      <c r="E60">
        <v>103.36335317480101</v>
      </c>
      <c r="F60">
        <v>107.33743986242</v>
      </c>
      <c r="G60">
        <v>100.27603998491701</v>
      </c>
      <c r="H60">
        <v>65.169047996073203</v>
      </c>
      <c r="I60">
        <v>29.059554440279602</v>
      </c>
      <c r="J60">
        <v>43.1</v>
      </c>
      <c r="K60">
        <v>7.7143587038030299</v>
      </c>
      <c r="L60">
        <v>3.1749659736119802</v>
      </c>
      <c r="M60">
        <v>6.8456639959134504</v>
      </c>
    </row>
    <row r="61" spans="1:13" x14ac:dyDescent="0.25">
      <c r="A61">
        <v>60</v>
      </c>
      <c r="B61">
        <v>1.86722521405426</v>
      </c>
      <c r="C61">
        <v>1.88158656457788</v>
      </c>
      <c r="D61">
        <v>1.8878707582882801</v>
      </c>
      <c r="E61">
        <v>100.273381022416</v>
      </c>
      <c r="F61">
        <v>107.344796016534</v>
      </c>
      <c r="G61">
        <v>103.405382378002</v>
      </c>
      <c r="H61">
        <v>65.181902221476605</v>
      </c>
      <c r="I61">
        <v>29.064151262621799</v>
      </c>
      <c r="J61">
        <v>43.1</v>
      </c>
      <c r="K61">
        <v>7.7165568593392804</v>
      </c>
      <c r="L61">
        <v>3.1742233865360299</v>
      </c>
      <c r="M61">
        <v>6.8462731726229098</v>
      </c>
    </row>
    <row r="62" spans="1:13" x14ac:dyDescent="0.25">
      <c r="A62">
        <v>61</v>
      </c>
      <c r="B62">
        <v>1.86555541327509</v>
      </c>
      <c r="C62">
        <v>1.8785795165496699</v>
      </c>
      <c r="D62">
        <v>1.8803813443022599</v>
      </c>
      <c r="E62">
        <v>105.378423811182</v>
      </c>
      <c r="F62">
        <v>108.628522487181</v>
      </c>
      <c r="G62">
        <v>105.606193250895</v>
      </c>
      <c r="H62">
        <v>67.724809104305905</v>
      </c>
      <c r="I62">
        <v>30.119380883453498</v>
      </c>
      <c r="J62">
        <v>42.3</v>
      </c>
      <c r="K62">
        <v>7.3810730961402502</v>
      </c>
      <c r="L62">
        <v>3.1986047635624502</v>
      </c>
      <c r="M62">
        <v>6.83809141787399</v>
      </c>
    </row>
    <row r="63" spans="1:13" x14ac:dyDescent="0.25">
      <c r="A63">
        <v>62</v>
      </c>
      <c r="B63">
        <v>1.86547045004738</v>
      </c>
      <c r="C63">
        <v>1.8804972746590101</v>
      </c>
      <c r="D63">
        <v>1.87997499983377</v>
      </c>
      <c r="E63">
        <v>105.653694766374</v>
      </c>
      <c r="F63">
        <v>108.62404469649699</v>
      </c>
      <c r="G63">
        <v>105.46163519465399</v>
      </c>
      <c r="H63">
        <v>67.763793217337593</v>
      </c>
      <c r="I63">
        <v>30.140986163212698</v>
      </c>
      <c r="J63">
        <v>42.3</v>
      </c>
      <c r="K63">
        <v>7.3820143367795596</v>
      </c>
      <c r="L63">
        <v>3.19787932650733</v>
      </c>
      <c r="M63">
        <v>6.8378707855981702</v>
      </c>
    </row>
    <row r="64" spans="1:13" x14ac:dyDescent="0.25">
      <c r="A64">
        <v>63</v>
      </c>
      <c r="B64">
        <v>1.8631551196827301</v>
      </c>
      <c r="C64">
        <v>1.8781898200128699</v>
      </c>
      <c r="D64">
        <v>1.8808277433087801</v>
      </c>
      <c r="E64">
        <v>103.29028215348301</v>
      </c>
      <c r="F64">
        <v>114.822137708634</v>
      </c>
      <c r="G64">
        <v>105.30189130695101</v>
      </c>
      <c r="H64">
        <v>68.769388458933804</v>
      </c>
      <c r="I64">
        <v>30.5570898625624</v>
      </c>
      <c r="J64">
        <v>42.4</v>
      </c>
      <c r="K64">
        <v>7.3743359355126197</v>
      </c>
      <c r="L64">
        <v>3.2618142345957701</v>
      </c>
      <c r="M64">
        <v>6.5815255097749601</v>
      </c>
    </row>
    <row r="65" spans="1:13" x14ac:dyDescent="0.25">
      <c r="A65">
        <v>64</v>
      </c>
      <c r="B65">
        <v>1.86328688075669</v>
      </c>
      <c r="C65">
        <v>1.8817295236032101</v>
      </c>
      <c r="D65">
        <v>1.8775843522995099</v>
      </c>
      <c r="E65">
        <v>105.279108536322</v>
      </c>
      <c r="F65">
        <v>114.844657583298</v>
      </c>
      <c r="G65">
        <v>103.273445559831</v>
      </c>
      <c r="H65">
        <v>68.763025857475199</v>
      </c>
      <c r="I65">
        <v>30.5558999307943</v>
      </c>
      <c r="J65">
        <v>42.4</v>
      </c>
      <c r="K65">
        <v>7.3702874814339996</v>
      </c>
      <c r="L65">
        <v>3.2626940716777302</v>
      </c>
      <c r="M65">
        <v>6.5832197786763897</v>
      </c>
    </row>
    <row r="66" spans="1:13" x14ac:dyDescent="0.25">
      <c r="A66">
        <v>65</v>
      </c>
      <c r="B66">
        <v>1.8650560313298901</v>
      </c>
      <c r="C66">
        <v>1.8803611355268901</v>
      </c>
      <c r="D66">
        <v>1.87943874600903</v>
      </c>
      <c r="E66">
        <v>105.567618925405</v>
      </c>
      <c r="F66">
        <v>107.11934770977599</v>
      </c>
      <c r="G66">
        <v>107.682028143175</v>
      </c>
      <c r="H66">
        <v>67.960802069434195</v>
      </c>
      <c r="I66">
        <v>30.220608913359101</v>
      </c>
      <c r="J66">
        <v>43.1</v>
      </c>
      <c r="K66">
        <v>7.6574828495761897</v>
      </c>
      <c r="L66">
        <v>3.54467276338963</v>
      </c>
      <c r="M66">
        <v>6.6034268170409902</v>
      </c>
    </row>
    <row r="67" spans="1:13" x14ac:dyDescent="0.25">
      <c r="A67">
        <v>66</v>
      </c>
      <c r="B67">
        <v>1.86544605925767</v>
      </c>
      <c r="C67">
        <v>1.8797164679812699</v>
      </c>
      <c r="D67">
        <v>1.87947678889631</v>
      </c>
      <c r="E67">
        <v>107.680518865525</v>
      </c>
      <c r="F67">
        <v>107.13965485556</v>
      </c>
      <c r="G67">
        <v>105.562952355552</v>
      </c>
      <c r="H67">
        <v>67.965162672225304</v>
      </c>
      <c r="I67">
        <v>30.2218726523773</v>
      </c>
      <c r="J67">
        <v>43.1</v>
      </c>
      <c r="K67">
        <v>7.6556620445515096</v>
      </c>
      <c r="L67">
        <v>3.54546867153568</v>
      </c>
      <c r="M67">
        <v>6.60282059431922</v>
      </c>
    </row>
    <row r="68" spans="1:13" x14ac:dyDescent="0.25">
      <c r="A68">
        <v>67</v>
      </c>
      <c r="B68">
        <v>1.86880978165248</v>
      </c>
      <c r="C68">
        <v>1.88617761623872</v>
      </c>
      <c r="D68">
        <v>1.8882595160623401</v>
      </c>
      <c r="E68">
        <v>104.674152678743</v>
      </c>
      <c r="F68">
        <v>103.536245648342</v>
      </c>
      <c r="G68">
        <v>99.342036090722999</v>
      </c>
      <c r="H68">
        <v>64.220837033536199</v>
      </c>
      <c r="I68">
        <v>28.666342643706201</v>
      </c>
      <c r="J68">
        <v>43</v>
      </c>
      <c r="K68">
        <v>6.3344095977548101</v>
      </c>
      <c r="L68">
        <v>3.6741994411965901</v>
      </c>
      <c r="M68">
        <v>6.7962160477217699</v>
      </c>
    </row>
    <row r="69" spans="1:13" x14ac:dyDescent="0.25">
      <c r="A69">
        <v>68</v>
      </c>
      <c r="B69">
        <v>1.86872951493788</v>
      </c>
      <c r="C69">
        <v>1.8882640175568599</v>
      </c>
      <c r="D69">
        <v>1.8866504710730001</v>
      </c>
      <c r="E69">
        <v>99.311894756386593</v>
      </c>
      <c r="F69">
        <v>103.549745199478</v>
      </c>
      <c r="G69">
        <v>104.68415691601901</v>
      </c>
      <c r="H69">
        <v>64.218765947979506</v>
      </c>
      <c r="I69">
        <v>28.666757447159299</v>
      </c>
      <c r="J69">
        <v>43</v>
      </c>
      <c r="K69">
        <v>6.3412510335034096</v>
      </c>
      <c r="L69">
        <v>3.6741689995795599</v>
      </c>
      <c r="M69">
        <v>6.7979885612586397</v>
      </c>
    </row>
    <row r="70" spans="1:13" x14ac:dyDescent="0.25">
      <c r="A70">
        <v>69</v>
      </c>
      <c r="B70">
        <v>1.86927419069541</v>
      </c>
      <c r="C70">
        <v>1.8870847887681099</v>
      </c>
      <c r="D70">
        <v>1.8872850871026301</v>
      </c>
      <c r="E70">
        <v>101.211697271669</v>
      </c>
      <c r="F70">
        <v>106.26562173668501</v>
      </c>
      <c r="G70">
        <v>101.357770032999</v>
      </c>
      <c r="H70">
        <v>64.578281649896098</v>
      </c>
      <c r="I70">
        <v>28.825053081751001</v>
      </c>
      <c r="J70">
        <v>42.4</v>
      </c>
      <c r="K70">
        <v>6.3819702666367197</v>
      </c>
      <c r="L70">
        <v>3.62812848951289</v>
      </c>
      <c r="M70">
        <v>6.7899345653091796</v>
      </c>
    </row>
    <row r="71" spans="1:13" x14ac:dyDescent="0.25">
      <c r="A71">
        <v>70</v>
      </c>
      <c r="B71">
        <v>1.87023287320055</v>
      </c>
      <c r="C71">
        <v>1.8880924235852401</v>
      </c>
      <c r="D71">
        <v>1.88623063277002</v>
      </c>
      <c r="E71">
        <v>101.29078972826299</v>
      </c>
      <c r="F71">
        <v>106.252047297037</v>
      </c>
      <c r="G71">
        <v>101.193829541875</v>
      </c>
      <c r="H71">
        <v>64.550275424107397</v>
      </c>
      <c r="I71">
        <v>28.815684974150201</v>
      </c>
      <c r="J71">
        <v>42.3</v>
      </c>
      <c r="K71">
        <v>6.3865283935392601</v>
      </c>
      <c r="L71">
        <v>3.6259957969642902</v>
      </c>
      <c r="M71">
        <v>6.7901657837368301</v>
      </c>
    </row>
    <row r="72" spans="1:13" x14ac:dyDescent="0.25">
      <c r="A72">
        <v>71</v>
      </c>
      <c r="B72">
        <v>1.8921421722481599</v>
      </c>
      <c r="C72">
        <v>1.84651157591822</v>
      </c>
      <c r="D72">
        <v>1.8444806857215901</v>
      </c>
      <c r="E72">
        <v>107.342362662911</v>
      </c>
      <c r="F72">
        <v>109.269985020253</v>
      </c>
      <c r="G72">
        <v>108.078932243048</v>
      </c>
      <c r="H72">
        <v>69.309438178342006</v>
      </c>
      <c r="I72">
        <v>30.645096487316899</v>
      </c>
      <c r="J72">
        <v>16.2</v>
      </c>
      <c r="K72">
        <v>18.133103339931399</v>
      </c>
      <c r="L72">
        <v>3.5551549844656698</v>
      </c>
      <c r="M72">
        <v>6.72378561663679</v>
      </c>
    </row>
    <row r="73" spans="1:13" x14ac:dyDescent="0.25">
      <c r="A73">
        <v>72</v>
      </c>
      <c r="B73">
        <v>1.86506219735428</v>
      </c>
      <c r="C73">
        <v>1.8649828417441201</v>
      </c>
      <c r="D73">
        <v>1.8674308554803301</v>
      </c>
      <c r="E73">
        <v>99.017555188559697</v>
      </c>
      <c r="F73">
        <v>103.321498530528</v>
      </c>
      <c r="G73">
        <v>99.590529290612807</v>
      </c>
      <c r="H73">
        <v>62.695358032437703</v>
      </c>
      <c r="I73">
        <v>27.864589524966501</v>
      </c>
      <c r="J73">
        <v>16.2</v>
      </c>
      <c r="K73">
        <v>21.4007293452648</v>
      </c>
      <c r="L73">
        <v>4.4522601832434301</v>
      </c>
      <c r="M73">
        <v>6.8914706837500104</v>
      </c>
    </row>
    <row r="74" spans="1:13" x14ac:dyDescent="0.25">
      <c r="A74">
        <v>73</v>
      </c>
      <c r="B74">
        <v>1.8597593930398599</v>
      </c>
      <c r="C74">
        <v>1.8595125705410001</v>
      </c>
      <c r="D74">
        <v>1.85914980569076</v>
      </c>
      <c r="E74">
        <v>106.925928727702</v>
      </c>
      <c r="F74">
        <v>113.255377388754</v>
      </c>
      <c r="G74">
        <v>110.674112534092</v>
      </c>
      <c r="H74">
        <v>71.312084068271801</v>
      </c>
      <c r="I74">
        <v>31.484053089327901</v>
      </c>
      <c r="J74">
        <v>16.2</v>
      </c>
      <c r="K74">
        <v>15.26534228983</v>
      </c>
      <c r="L74">
        <v>4.0812595580391102</v>
      </c>
      <c r="M74">
        <v>6.9194910166300598</v>
      </c>
    </row>
    <row r="75" spans="1:13" x14ac:dyDescent="0.25">
      <c r="A75">
        <v>74</v>
      </c>
      <c r="B75">
        <v>1.84365126854294</v>
      </c>
      <c r="C75">
        <v>1.8422535113278999</v>
      </c>
      <c r="D75">
        <v>1.84027416435703</v>
      </c>
      <c r="E75">
        <v>105.14690942390099</v>
      </c>
      <c r="F75">
        <v>98.486055133760601</v>
      </c>
      <c r="G75">
        <v>105.04756944990299</v>
      </c>
      <c r="H75">
        <v>64.514524870646596</v>
      </c>
      <c r="I75">
        <v>28.418992207870499</v>
      </c>
      <c r="J75">
        <v>16.2</v>
      </c>
      <c r="K75">
        <v>12.477996589436</v>
      </c>
      <c r="L75">
        <v>3.9179939578634899</v>
      </c>
      <c r="M75">
        <v>6.8541351975612299</v>
      </c>
    </row>
    <row r="76" spans="1:13" x14ac:dyDescent="0.25">
      <c r="A76">
        <v>75</v>
      </c>
      <c r="B76">
        <v>1.8458336869826499</v>
      </c>
      <c r="C76">
        <v>1.8644744567839999</v>
      </c>
      <c r="D76">
        <v>1.8419440816702299</v>
      </c>
      <c r="E76">
        <v>106.605727706556</v>
      </c>
      <c r="F76">
        <v>99.722394172469606</v>
      </c>
      <c r="G76">
        <v>102.236728310524</v>
      </c>
      <c r="H76">
        <v>64.488951169307597</v>
      </c>
      <c r="I76">
        <v>28.492428500448401</v>
      </c>
      <c r="J76">
        <v>16.2</v>
      </c>
      <c r="K76">
        <v>10.954124138484101</v>
      </c>
      <c r="L76">
        <v>4.2897207478006498</v>
      </c>
      <c r="M76">
        <v>6.7924899339122202</v>
      </c>
    </row>
    <row r="77" spans="1:13" x14ac:dyDescent="0.25">
      <c r="A77">
        <v>76</v>
      </c>
      <c r="B77">
        <v>1.8397491676856299</v>
      </c>
      <c r="C77">
        <v>1.8398312422610901</v>
      </c>
      <c r="D77">
        <v>1.84017227454388</v>
      </c>
      <c r="E77">
        <v>105.058242278946</v>
      </c>
      <c r="F77">
        <v>103.55005757972</v>
      </c>
      <c r="G77">
        <v>104.61156789207</v>
      </c>
      <c r="H77">
        <v>65.841854660381799</v>
      </c>
      <c r="I77">
        <v>28.964552819354498</v>
      </c>
      <c r="J77">
        <v>16.2</v>
      </c>
      <c r="K77">
        <v>18.1299039196285</v>
      </c>
      <c r="L77">
        <v>4.1268240967708003</v>
      </c>
      <c r="M77">
        <v>6.9288651366150704</v>
      </c>
    </row>
    <row r="78" spans="1:13" x14ac:dyDescent="0.25">
      <c r="A78">
        <v>77</v>
      </c>
      <c r="B78">
        <v>1.86664217245834</v>
      </c>
      <c r="C78">
        <v>1.8840246813669901</v>
      </c>
      <c r="D78">
        <v>1.88179834201223</v>
      </c>
      <c r="E78">
        <v>104.546612180181</v>
      </c>
      <c r="F78">
        <v>103.893447700717</v>
      </c>
      <c r="G78">
        <v>103.022315823827</v>
      </c>
      <c r="H78">
        <v>65.339168092678193</v>
      </c>
      <c r="I78">
        <v>29.116636028782299</v>
      </c>
      <c r="J78">
        <v>16.2</v>
      </c>
      <c r="K78">
        <v>20.541597983276699</v>
      </c>
      <c r="L78">
        <v>4.2735239566515704</v>
      </c>
      <c r="M78">
        <v>6.9184327919455901</v>
      </c>
    </row>
    <row r="79" spans="1:13" x14ac:dyDescent="0.25">
      <c r="A79">
        <v>78</v>
      </c>
      <c r="B79">
        <v>1.8892082997912101</v>
      </c>
      <c r="C79">
        <v>1.8446736838801501</v>
      </c>
      <c r="D79">
        <v>1.84017553510527</v>
      </c>
      <c r="E79">
        <v>113.044098565935</v>
      </c>
      <c r="F79">
        <v>106.882511903381</v>
      </c>
      <c r="G79">
        <v>105.61774514051601</v>
      </c>
      <c r="H79">
        <v>69.535716380131603</v>
      </c>
      <c r="I79">
        <v>30.715377700852699</v>
      </c>
      <c r="J79">
        <v>16.2</v>
      </c>
      <c r="K79">
        <v>17.475370234720501</v>
      </c>
      <c r="L79">
        <v>4.6003094709378596</v>
      </c>
      <c r="M79">
        <v>6.92736675240055</v>
      </c>
    </row>
    <row r="80" spans="1:13" x14ac:dyDescent="0.25">
      <c r="A80">
        <v>79</v>
      </c>
      <c r="B80">
        <v>1.8906599376937101</v>
      </c>
      <c r="C80">
        <v>1.84135249205577</v>
      </c>
      <c r="D80">
        <v>1.84337733521924</v>
      </c>
      <c r="E80">
        <v>106.355837867376</v>
      </c>
      <c r="F80">
        <v>108.14249614312899</v>
      </c>
      <c r="G80">
        <v>112.23085283837</v>
      </c>
      <c r="H80">
        <v>69.942995224028806</v>
      </c>
      <c r="I80">
        <v>30.890745212022701</v>
      </c>
      <c r="J80">
        <v>16.2</v>
      </c>
      <c r="K80">
        <v>16.3951345513128</v>
      </c>
      <c r="L80">
        <v>4.3357714883055101</v>
      </c>
      <c r="M80">
        <v>6.7639761633261299</v>
      </c>
    </row>
    <row r="81" spans="1:13" x14ac:dyDescent="0.25">
      <c r="A81">
        <v>80</v>
      </c>
      <c r="B81">
        <v>1.8514278273808</v>
      </c>
      <c r="C81">
        <v>1.8773294862649901</v>
      </c>
      <c r="D81">
        <v>1.8752423843332799</v>
      </c>
      <c r="E81">
        <v>106.80622676468001</v>
      </c>
      <c r="F81">
        <v>110.83270731648</v>
      </c>
      <c r="G81">
        <v>100.94438943252</v>
      </c>
      <c r="H81">
        <v>67.347876305836394</v>
      </c>
      <c r="I81">
        <v>29.888970939022698</v>
      </c>
      <c r="J81">
        <v>16.2</v>
      </c>
      <c r="K81">
        <v>27.258363975981901</v>
      </c>
      <c r="L81">
        <v>4.6396228582353896</v>
      </c>
      <c r="M81">
        <v>6.8310832727779296</v>
      </c>
    </row>
    <row r="82" spans="1:13" x14ac:dyDescent="0.25">
      <c r="A82">
        <v>81</v>
      </c>
      <c r="B82">
        <v>1.84085550763768</v>
      </c>
      <c r="C82">
        <v>1.8413239801838199</v>
      </c>
      <c r="D82">
        <v>1.8401537979201601</v>
      </c>
      <c r="E82">
        <v>104.255702837569</v>
      </c>
      <c r="F82">
        <v>105.930836536768</v>
      </c>
      <c r="G82">
        <v>102.43202758888</v>
      </c>
      <c r="H82">
        <v>65.6611259119219</v>
      </c>
      <c r="I82">
        <v>28.895876126095999</v>
      </c>
      <c r="J82">
        <v>16.2</v>
      </c>
      <c r="K82">
        <v>18.2488585059169</v>
      </c>
      <c r="L82">
        <v>3.6202291371648401</v>
      </c>
      <c r="M82">
        <v>6.5833278378574098</v>
      </c>
    </row>
    <row r="83" spans="1:13" x14ac:dyDescent="0.25">
      <c r="A83">
        <v>82</v>
      </c>
      <c r="B83">
        <v>1.88577039959799</v>
      </c>
      <c r="C83">
        <v>1.8414638198998099</v>
      </c>
      <c r="D83">
        <v>1.84163432852453</v>
      </c>
      <c r="E83">
        <v>110.28453553025901</v>
      </c>
      <c r="F83">
        <v>111.59504133360601</v>
      </c>
      <c r="G83">
        <v>110.15145476745199</v>
      </c>
      <c r="H83">
        <v>71.759219469190299</v>
      </c>
      <c r="I83">
        <v>31.632737643862502</v>
      </c>
      <c r="J83">
        <v>16.2</v>
      </c>
      <c r="K83">
        <v>16.575932039288698</v>
      </c>
      <c r="L83">
        <v>4.5449267835938203</v>
      </c>
      <c r="M83">
        <v>6.9224529262822401</v>
      </c>
    </row>
    <row r="84" spans="1:13" x14ac:dyDescent="0.25">
      <c r="A84">
        <v>83</v>
      </c>
      <c r="B84">
        <v>1.84065912107592</v>
      </c>
      <c r="C84">
        <v>1.8417412956221599</v>
      </c>
      <c r="D84">
        <v>1.84297314142122</v>
      </c>
      <c r="E84">
        <v>99.303496403491096</v>
      </c>
      <c r="F84">
        <v>104.69826446448999</v>
      </c>
      <c r="G84">
        <v>105.145566019903</v>
      </c>
      <c r="H84">
        <v>64.656086999691297</v>
      </c>
      <c r="I84">
        <v>28.477194369994599</v>
      </c>
      <c r="J84">
        <v>16.2</v>
      </c>
      <c r="K84">
        <v>16.460147399714302</v>
      </c>
      <c r="L84">
        <v>4.1091725463440802</v>
      </c>
      <c r="M84">
        <v>6.8878800957897903</v>
      </c>
    </row>
    <row r="85" spans="1:13" x14ac:dyDescent="0.25">
      <c r="A85">
        <v>84</v>
      </c>
      <c r="B85">
        <v>1.85223540620516</v>
      </c>
      <c r="C85">
        <v>1.8764852783861601</v>
      </c>
      <c r="D85">
        <v>1.87969306004996</v>
      </c>
      <c r="E85">
        <v>101.221597059964</v>
      </c>
      <c r="F85">
        <v>109.74043224984401</v>
      </c>
      <c r="G85">
        <v>106.244031115845</v>
      </c>
      <c r="H85">
        <v>66.958082261089302</v>
      </c>
      <c r="I85">
        <v>29.737262326700598</v>
      </c>
      <c r="J85">
        <v>16.2</v>
      </c>
      <c r="K85">
        <v>27.988188359159199</v>
      </c>
      <c r="L85">
        <v>4.2694915428916103</v>
      </c>
      <c r="M85">
        <v>6.7947597167865599</v>
      </c>
    </row>
    <row r="86" spans="1:13" x14ac:dyDescent="0.25">
      <c r="A86">
        <v>85</v>
      </c>
      <c r="B86">
        <v>1.8457773430183799</v>
      </c>
      <c r="C86">
        <v>1.8435294952888599</v>
      </c>
      <c r="D86">
        <v>1.84070801595473</v>
      </c>
      <c r="E86">
        <v>105.754275348634</v>
      </c>
      <c r="F86">
        <v>105.394658490007</v>
      </c>
      <c r="G86">
        <v>98.8317920177292</v>
      </c>
      <c r="H86">
        <v>64.875916448403004</v>
      </c>
      <c r="I86">
        <v>28.584631077898599</v>
      </c>
      <c r="J86">
        <v>16.2</v>
      </c>
      <c r="K86">
        <v>17.272942426248498</v>
      </c>
      <c r="L86">
        <v>4.3201967908099901</v>
      </c>
      <c r="M86">
        <v>6.7368670817985699</v>
      </c>
    </row>
    <row r="87" spans="1:13" x14ac:dyDescent="0.25">
      <c r="A87">
        <v>86</v>
      </c>
      <c r="B87">
        <v>1.88854653106562</v>
      </c>
      <c r="C87">
        <v>1.84405070429204</v>
      </c>
      <c r="D87">
        <v>1.8409348168797199</v>
      </c>
      <c r="E87">
        <v>113.899780662051</v>
      </c>
      <c r="F87">
        <v>105.70068006302201</v>
      </c>
      <c r="G87">
        <v>105.544858649418</v>
      </c>
      <c r="H87">
        <v>69.382127768821107</v>
      </c>
      <c r="I87">
        <v>30.649768701297699</v>
      </c>
      <c r="J87">
        <v>16.2</v>
      </c>
      <c r="K87">
        <v>17.4357306758085</v>
      </c>
      <c r="L87">
        <v>4.1597128022134404</v>
      </c>
      <c r="M87">
        <v>6.8769494449872397</v>
      </c>
    </row>
    <row r="88" spans="1:13" x14ac:dyDescent="0.25">
      <c r="A88">
        <v>87</v>
      </c>
      <c r="B88">
        <v>1.84917873662877</v>
      </c>
      <c r="C88">
        <v>1.84494498562965</v>
      </c>
      <c r="D88">
        <v>1.87408751129716</v>
      </c>
      <c r="E88">
        <v>99.256471950407999</v>
      </c>
      <c r="F88">
        <v>97.899152434868597</v>
      </c>
      <c r="G88">
        <v>104.97755663445101</v>
      </c>
      <c r="H88">
        <v>62.728657115336297</v>
      </c>
      <c r="I88">
        <v>27.7887171767143</v>
      </c>
      <c r="J88">
        <v>16.2</v>
      </c>
      <c r="K88">
        <v>16.903142792886399</v>
      </c>
      <c r="L88">
        <v>4.0026491076008703</v>
      </c>
      <c r="M88">
        <v>6.8603947774287803</v>
      </c>
    </row>
    <row r="89" spans="1:13" x14ac:dyDescent="0.25">
      <c r="A89">
        <v>88</v>
      </c>
      <c r="B89">
        <v>1.84272434183737</v>
      </c>
      <c r="C89">
        <v>1.8434188346656299</v>
      </c>
      <c r="D89">
        <v>1.84402657247665</v>
      </c>
      <c r="E89">
        <v>104.541275908773</v>
      </c>
      <c r="F89">
        <v>103.319985349628</v>
      </c>
      <c r="G89">
        <v>98.858172256847894</v>
      </c>
      <c r="H89">
        <v>63.986414465570498</v>
      </c>
      <c r="I89">
        <v>28.2070878800785</v>
      </c>
      <c r="J89">
        <v>16.2</v>
      </c>
      <c r="K89">
        <v>21.199687216054102</v>
      </c>
      <c r="L89">
        <v>4.0819636209833599</v>
      </c>
      <c r="M89">
        <v>6.9040842238215401</v>
      </c>
    </row>
    <row r="90" spans="1:13" x14ac:dyDescent="0.25">
      <c r="A90">
        <v>89</v>
      </c>
      <c r="B90">
        <v>1.8518047953280601</v>
      </c>
      <c r="C90">
        <v>1.8409513844748799</v>
      </c>
      <c r="D90">
        <v>1.85236875378527</v>
      </c>
      <c r="E90">
        <v>99.701803742510904</v>
      </c>
      <c r="F90">
        <v>106.353864447137</v>
      </c>
      <c r="G90">
        <v>105.59508214257001</v>
      </c>
      <c r="H90">
        <v>65.355251469250604</v>
      </c>
      <c r="I90">
        <v>28.8393683952632</v>
      </c>
      <c r="J90">
        <v>16.2</v>
      </c>
      <c r="K90">
        <v>21.213770394301999</v>
      </c>
      <c r="L90">
        <v>4.2778380953187796</v>
      </c>
      <c r="M90">
        <v>6.7944843145109601</v>
      </c>
    </row>
    <row r="91" spans="1:13" x14ac:dyDescent="0.25">
      <c r="A91">
        <v>90</v>
      </c>
      <c r="B91">
        <v>1.89406705266735</v>
      </c>
      <c r="C91">
        <v>1.8480882013583599</v>
      </c>
      <c r="D91">
        <v>1.8427878336911101</v>
      </c>
      <c r="E91">
        <v>115.92226891863901</v>
      </c>
      <c r="F91">
        <v>100.950341544079</v>
      </c>
      <c r="G91">
        <v>102.37259856889</v>
      </c>
      <c r="H91">
        <v>67.389841241007005</v>
      </c>
      <c r="I91">
        <v>29.840670464267198</v>
      </c>
      <c r="J91">
        <v>16.2</v>
      </c>
      <c r="K91">
        <v>17.823690497972301</v>
      </c>
      <c r="L91">
        <v>3.8398173872470398</v>
      </c>
      <c r="M91">
        <v>6.70156025370893</v>
      </c>
    </row>
    <row r="92" spans="1:13" x14ac:dyDescent="0.25">
      <c r="A92">
        <v>91</v>
      </c>
      <c r="B92">
        <v>1.84189494814443</v>
      </c>
      <c r="C92">
        <v>1.8397103032814699</v>
      </c>
      <c r="D92">
        <v>1.8712402304354101</v>
      </c>
      <c r="E92">
        <v>103.588613639656</v>
      </c>
      <c r="F92">
        <v>98.999462580316901</v>
      </c>
      <c r="G92">
        <v>108.295252124692</v>
      </c>
      <c r="H92">
        <v>65.109742654660707</v>
      </c>
      <c r="I92">
        <v>28.755795995125698</v>
      </c>
      <c r="J92">
        <v>16.2</v>
      </c>
      <c r="K92">
        <v>16.939252910596402</v>
      </c>
      <c r="L92">
        <v>3.9202406942494701</v>
      </c>
      <c r="M92">
        <v>6.9115051494241602</v>
      </c>
    </row>
    <row r="93" spans="1:13" x14ac:dyDescent="0.25">
      <c r="A93">
        <v>92</v>
      </c>
      <c r="B93">
        <v>1.8415322424546301</v>
      </c>
      <c r="C93">
        <v>1.8421286600017901</v>
      </c>
      <c r="D93">
        <v>13.1844366584242</v>
      </c>
      <c r="E93">
        <v>103.929475630122</v>
      </c>
      <c r="F93">
        <v>23.4294627312531</v>
      </c>
      <c r="G93">
        <v>126.58558124200501</v>
      </c>
      <c r="H93">
        <v>47.093300179007102</v>
      </c>
      <c r="I93">
        <v>21.0286247193091</v>
      </c>
      <c r="J93">
        <v>16.2</v>
      </c>
      <c r="K93">
        <v>20.054129695222599</v>
      </c>
      <c r="L93">
        <v>4.2965993514957299</v>
      </c>
      <c r="M93">
        <v>6.8691613738213801</v>
      </c>
    </row>
    <row r="94" spans="1:13" x14ac:dyDescent="0.25">
      <c r="A94">
        <v>93</v>
      </c>
      <c r="B94">
        <v>12.351099424747501</v>
      </c>
      <c r="C94">
        <v>1.8445039983692</v>
      </c>
      <c r="D94">
        <v>1.8396157207416901</v>
      </c>
      <c r="E94">
        <v>66.486840032294097</v>
      </c>
      <c r="F94">
        <v>101.868946756878</v>
      </c>
      <c r="G94">
        <v>77.930121680671107</v>
      </c>
      <c r="H94">
        <v>47.7777442353269</v>
      </c>
      <c r="I94">
        <v>22.163826241004301</v>
      </c>
      <c r="J94">
        <v>16.2</v>
      </c>
      <c r="K94">
        <v>20.198886154503999</v>
      </c>
      <c r="L94">
        <v>4.1211212181916101</v>
      </c>
      <c r="M94">
        <v>6.9155447854774303</v>
      </c>
    </row>
    <row r="95" spans="1:13" x14ac:dyDescent="0.25">
      <c r="A95">
        <v>94</v>
      </c>
      <c r="B95">
        <v>1.84299023328936</v>
      </c>
      <c r="C95">
        <v>1.8417907047219</v>
      </c>
      <c r="D95">
        <v>1.8430596843292899</v>
      </c>
      <c r="E95">
        <v>99.604173450517493</v>
      </c>
      <c r="F95">
        <v>105.07307133937501</v>
      </c>
      <c r="G95">
        <v>104.197361300111</v>
      </c>
      <c r="H95">
        <v>64.585152367245001</v>
      </c>
      <c r="I95">
        <v>28.455048985480602</v>
      </c>
      <c r="J95">
        <v>16.2</v>
      </c>
      <c r="K95">
        <v>15.717822455017499</v>
      </c>
      <c r="L95">
        <v>4.4136474937481198</v>
      </c>
      <c r="M95">
        <v>6.8097926290779798</v>
      </c>
    </row>
    <row r="96" spans="1:13" x14ac:dyDescent="0.25">
      <c r="A96">
        <v>95</v>
      </c>
      <c r="B96">
        <v>1.9112888321758099</v>
      </c>
      <c r="C96">
        <v>1.89417686608194</v>
      </c>
      <c r="D96">
        <v>1.89645695970143</v>
      </c>
      <c r="E96">
        <v>103.859584169858</v>
      </c>
      <c r="F96">
        <v>107.52766589738501</v>
      </c>
      <c r="G96">
        <v>110.140177297824</v>
      </c>
      <c r="H96">
        <v>68.285089566969503</v>
      </c>
      <c r="I96">
        <v>30.6185471428225</v>
      </c>
      <c r="J96">
        <v>16.2</v>
      </c>
      <c r="K96">
        <v>17.453405207908101</v>
      </c>
      <c r="L96">
        <v>4.2374973475081896</v>
      </c>
      <c r="M96">
        <v>6.8919840043209302</v>
      </c>
    </row>
    <row r="97" spans="1:13" x14ac:dyDescent="0.25">
      <c r="A97">
        <v>96</v>
      </c>
      <c r="B97">
        <v>1.8423780828049301</v>
      </c>
      <c r="C97">
        <v>1.84020080426023</v>
      </c>
      <c r="D97">
        <v>1.84282554790191</v>
      </c>
      <c r="E97">
        <v>98.883669915465205</v>
      </c>
      <c r="F97">
        <v>105.12319151089</v>
      </c>
      <c r="G97">
        <v>104.759863371002</v>
      </c>
      <c r="H97">
        <v>64.544831889592402</v>
      </c>
      <c r="I97">
        <v>28.429560856609498</v>
      </c>
      <c r="J97">
        <v>16.2</v>
      </c>
      <c r="K97">
        <v>12.8610404605841</v>
      </c>
      <c r="L97">
        <v>3.9311359320118302</v>
      </c>
      <c r="M97">
        <v>6.8964151888680201</v>
      </c>
    </row>
    <row r="98" spans="1:13" x14ac:dyDescent="0.25">
      <c r="A98">
        <v>97</v>
      </c>
      <c r="B98">
        <v>1.89258421212901</v>
      </c>
      <c r="C98">
        <v>1.84147712448458</v>
      </c>
      <c r="D98">
        <v>1.84665589647882</v>
      </c>
      <c r="E98">
        <v>103.008094048841</v>
      </c>
      <c r="F98">
        <v>100.731754898546</v>
      </c>
      <c r="G98">
        <v>116.692472100716</v>
      </c>
      <c r="H98">
        <v>67.725204416650399</v>
      </c>
      <c r="I98">
        <v>29.969921256152301</v>
      </c>
      <c r="J98">
        <v>16.2</v>
      </c>
      <c r="K98">
        <v>20.1299482554242</v>
      </c>
      <c r="L98">
        <v>4.1981032886647096</v>
      </c>
      <c r="M98">
        <v>6.9050998281709903</v>
      </c>
    </row>
    <row r="99" spans="1:13" x14ac:dyDescent="0.25">
      <c r="A99">
        <v>98</v>
      </c>
      <c r="B99">
        <v>1.8659113055019501</v>
      </c>
      <c r="C99">
        <v>1.86530721330294</v>
      </c>
      <c r="D99">
        <v>1.86467316170958</v>
      </c>
      <c r="E99">
        <v>101.75568882901101</v>
      </c>
      <c r="F99">
        <v>104.35115633533</v>
      </c>
      <c r="G99">
        <v>101.518338257038</v>
      </c>
      <c r="H99">
        <v>64.255231425428306</v>
      </c>
      <c r="I99">
        <v>28.532312599630099</v>
      </c>
      <c r="J99">
        <v>16.2</v>
      </c>
      <c r="K99">
        <v>20.9746643403845</v>
      </c>
      <c r="L99">
        <v>3.92486486248385</v>
      </c>
      <c r="M99">
        <v>6.9075031689731796</v>
      </c>
    </row>
    <row r="100" spans="1:13" x14ac:dyDescent="0.25">
      <c r="A100">
        <v>99</v>
      </c>
      <c r="B100">
        <v>13.4710169623529</v>
      </c>
      <c r="C100">
        <v>1.8787639553706501</v>
      </c>
      <c r="D100">
        <v>13.2628479596201</v>
      </c>
      <c r="E100">
        <v>88.565618625874905</v>
      </c>
      <c r="F100">
        <v>93.186184702976206</v>
      </c>
      <c r="G100">
        <v>12.1967551804153</v>
      </c>
      <c r="H100">
        <v>33.739589446553602</v>
      </c>
      <c r="I100">
        <v>16.832939564543899</v>
      </c>
      <c r="J100">
        <v>71.099999999999994</v>
      </c>
      <c r="K100">
        <v>5.7708197159397097</v>
      </c>
      <c r="L100">
        <v>3.9853769765962799</v>
      </c>
      <c r="M100">
        <v>6.9180769205513704</v>
      </c>
    </row>
    <row r="101" spans="1:13" x14ac:dyDescent="0.25">
      <c r="A101">
        <v>100</v>
      </c>
      <c r="B101">
        <v>1.8431695526999099</v>
      </c>
      <c r="C101">
        <v>1.8418265390638699</v>
      </c>
      <c r="D101">
        <v>1.8427267838721999</v>
      </c>
      <c r="E101">
        <v>103.806551219863</v>
      </c>
      <c r="F101">
        <v>105.120408097321</v>
      </c>
      <c r="G101">
        <v>100.83727308258401</v>
      </c>
      <c r="H101">
        <v>64.8452354263231</v>
      </c>
      <c r="I101">
        <v>28.565885674085099</v>
      </c>
      <c r="J101">
        <v>16.2</v>
      </c>
      <c r="K101">
        <v>15.977009461197399</v>
      </c>
      <c r="L101">
        <v>4.1683821932463303</v>
      </c>
      <c r="M101">
        <v>6.78977918386824</v>
      </c>
    </row>
    <row r="102" spans="1:13" x14ac:dyDescent="0.25">
      <c r="A102">
        <v>101</v>
      </c>
      <c r="B102">
        <v>1.87426305517662</v>
      </c>
      <c r="C102">
        <v>1.8698665727799899</v>
      </c>
      <c r="D102">
        <v>1.8718538938709901</v>
      </c>
      <c r="E102">
        <v>106.885506808261</v>
      </c>
      <c r="F102">
        <v>100.946377768988</v>
      </c>
      <c r="G102">
        <v>103.505135260369</v>
      </c>
      <c r="H102">
        <v>65.277099319015903</v>
      </c>
      <c r="I102">
        <v>29.035948098247399</v>
      </c>
      <c r="J102">
        <v>42.8</v>
      </c>
      <c r="K102">
        <v>7.1341798754774297</v>
      </c>
      <c r="L102">
        <v>4.0329333968491197</v>
      </c>
      <c r="M102">
        <v>6.0321163415068302</v>
      </c>
    </row>
    <row r="103" spans="1:13" x14ac:dyDescent="0.25">
      <c r="A103">
        <v>102</v>
      </c>
      <c r="B103">
        <v>1.8744055057537501</v>
      </c>
      <c r="C103">
        <v>1.8716781240373499</v>
      </c>
      <c r="D103">
        <v>1.8688293126981901</v>
      </c>
      <c r="E103">
        <v>103.500897162409</v>
      </c>
      <c r="F103">
        <v>100.943609372758</v>
      </c>
      <c r="G103">
        <v>106.84292094602399</v>
      </c>
      <c r="H103">
        <v>65.263481593298593</v>
      </c>
      <c r="I103">
        <v>29.026675834177201</v>
      </c>
      <c r="J103">
        <v>42.8</v>
      </c>
      <c r="K103">
        <v>7.14195514396362</v>
      </c>
      <c r="L103">
        <v>4.03227105651525</v>
      </c>
      <c r="M103">
        <v>6.0330908554794798</v>
      </c>
    </row>
    <row r="104" spans="1:13" x14ac:dyDescent="0.25">
      <c r="A104">
        <v>103</v>
      </c>
      <c r="B104">
        <v>1.8679427186078199</v>
      </c>
      <c r="C104">
        <v>1.8677390074633</v>
      </c>
      <c r="D104">
        <v>1.87017298665123</v>
      </c>
      <c r="E104">
        <v>102.691819933817</v>
      </c>
      <c r="F104">
        <v>108.502618937001</v>
      </c>
      <c r="G104">
        <v>107.52245359158201</v>
      </c>
      <c r="H104">
        <v>67.430614902154502</v>
      </c>
      <c r="I104">
        <v>29.927883151929102</v>
      </c>
      <c r="J104">
        <v>42.7</v>
      </c>
      <c r="K104">
        <v>7.2585852696541897</v>
      </c>
      <c r="L104">
        <v>4.1462374487406199</v>
      </c>
      <c r="M104">
        <v>6.0172154795791997</v>
      </c>
    </row>
    <row r="105" spans="1:13" x14ac:dyDescent="0.25">
      <c r="A105">
        <v>104</v>
      </c>
      <c r="B105">
        <v>1.8668307368371599</v>
      </c>
      <c r="C105">
        <v>1.8683219743930599</v>
      </c>
      <c r="D105">
        <v>1.8710603945356701</v>
      </c>
      <c r="E105">
        <v>102.65036972548199</v>
      </c>
      <c r="F105">
        <v>107.56979934476099</v>
      </c>
      <c r="G105">
        <v>108.50181155295201</v>
      </c>
      <c r="H105">
        <v>67.431761963064403</v>
      </c>
      <c r="I105">
        <v>29.9297593659923</v>
      </c>
      <c r="J105">
        <v>42.7</v>
      </c>
      <c r="K105">
        <v>7.2634227961954299</v>
      </c>
      <c r="L105">
        <v>4.15044992059034</v>
      </c>
      <c r="M105">
        <v>6.0189804615849596</v>
      </c>
    </row>
    <row r="106" spans="1:13" x14ac:dyDescent="0.25">
      <c r="A106">
        <v>105</v>
      </c>
      <c r="B106">
        <v>1.87391408554394</v>
      </c>
      <c r="C106">
        <v>1.8743396170384901</v>
      </c>
      <c r="D106">
        <v>1.87399626467077</v>
      </c>
      <c r="E106">
        <v>102.614129401019</v>
      </c>
      <c r="F106">
        <v>102.596317453368</v>
      </c>
      <c r="G106">
        <v>102.585282234704</v>
      </c>
      <c r="H106">
        <v>64.310230681559801</v>
      </c>
      <c r="I106">
        <v>28.6399880561031</v>
      </c>
      <c r="J106">
        <v>43.3</v>
      </c>
      <c r="K106">
        <v>5.9579044428199701</v>
      </c>
      <c r="L106">
        <v>4.4982854309963898</v>
      </c>
      <c r="M106">
        <v>6.0314356574052503</v>
      </c>
    </row>
    <row r="107" spans="1:13" x14ac:dyDescent="0.25">
      <c r="A107">
        <v>106</v>
      </c>
      <c r="B107">
        <v>1.8747423823021601</v>
      </c>
      <c r="C107">
        <v>1.8745311413790899</v>
      </c>
      <c r="D107">
        <v>1.8740194769532099</v>
      </c>
      <c r="E107">
        <v>102.56575946543801</v>
      </c>
      <c r="F107">
        <v>102.62847796638999</v>
      </c>
      <c r="G107">
        <v>102.585053306489</v>
      </c>
      <c r="H107">
        <v>64.305663840372205</v>
      </c>
      <c r="I107">
        <v>28.641308814037298</v>
      </c>
      <c r="J107">
        <v>43.3</v>
      </c>
      <c r="K107">
        <v>5.9577838409356199</v>
      </c>
      <c r="L107">
        <v>4.4963462152825704</v>
      </c>
      <c r="M107">
        <v>6.0322468543334598</v>
      </c>
    </row>
    <row r="108" spans="1:13" x14ac:dyDescent="0.25">
      <c r="A108">
        <v>107</v>
      </c>
      <c r="B108">
        <v>1.87437696315335</v>
      </c>
      <c r="C108">
        <v>1.8740194769532099</v>
      </c>
      <c r="D108">
        <v>1.87465570172231</v>
      </c>
      <c r="E108">
        <v>102.60350860556299</v>
      </c>
      <c r="F108">
        <v>102.603391943847</v>
      </c>
      <c r="G108">
        <v>102.624525203844</v>
      </c>
      <c r="H108">
        <v>64.320140983057499</v>
      </c>
      <c r="I108">
        <v>28.646805799395501</v>
      </c>
      <c r="J108">
        <v>43.3</v>
      </c>
      <c r="K108">
        <v>5.9566527796199402</v>
      </c>
      <c r="L108">
        <v>4.4982048695278101</v>
      </c>
      <c r="M108">
        <v>6.0314723631887004</v>
      </c>
    </row>
    <row r="109" spans="1:13" x14ac:dyDescent="0.25">
      <c r="A109">
        <v>108</v>
      </c>
      <c r="B109">
        <v>1.8739514401392501</v>
      </c>
      <c r="C109">
        <v>1.8747058435925299</v>
      </c>
      <c r="D109">
        <v>1.87478532104345</v>
      </c>
      <c r="E109">
        <v>102.585282430258</v>
      </c>
      <c r="F109">
        <v>102.60551705446299</v>
      </c>
      <c r="G109">
        <v>102.622507336319</v>
      </c>
      <c r="H109">
        <v>64.315110055958399</v>
      </c>
      <c r="I109">
        <v>28.6458649137316</v>
      </c>
      <c r="J109">
        <v>43.3</v>
      </c>
      <c r="K109">
        <v>5.9577709290563297</v>
      </c>
      <c r="L109">
        <v>4.4988082724970502</v>
      </c>
      <c r="M109">
        <v>6.0305390123366003</v>
      </c>
    </row>
    <row r="110" spans="1:13" x14ac:dyDescent="0.25">
      <c r="A110">
        <v>109</v>
      </c>
      <c r="B110">
        <v>1.87464396619731</v>
      </c>
      <c r="C110">
        <v>1.87358746793417</v>
      </c>
      <c r="D110">
        <v>1.8745564808775399</v>
      </c>
      <c r="E110">
        <v>102.60761287255499</v>
      </c>
      <c r="F110">
        <v>102.623607522329</v>
      </c>
      <c r="G110">
        <v>102.589243813509</v>
      </c>
      <c r="H110">
        <v>64.317096051467601</v>
      </c>
      <c r="I110">
        <v>28.644651991852001</v>
      </c>
      <c r="J110">
        <v>43.3</v>
      </c>
      <c r="K110">
        <v>5.95904328528521</v>
      </c>
      <c r="L110">
        <v>4.4976210178415696</v>
      </c>
      <c r="M110">
        <v>6.0312623927468296</v>
      </c>
    </row>
    <row r="111" spans="1:13" x14ac:dyDescent="0.25">
      <c r="A111">
        <v>110</v>
      </c>
      <c r="B111">
        <v>1.87459488956947</v>
      </c>
      <c r="C111">
        <v>1.8745564808775399</v>
      </c>
      <c r="D111">
        <v>1.8748575945921799</v>
      </c>
      <c r="E111">
        <v>102.61530815357</v>
      </c>
      <c r="F111">
        <v>102.565119386901</v>
      </c>
      <c r="G111">
        <v>102.57173914577901</v>
      </c>
      <c r="H111">
        <v>64.298137738878694</v>
      </c>
      <c r="I111">
        <v>28.640319660209901</v>
      </c>
      <c r="J111">
        <v>43.3</v>
      </c>
      <c r="K111">
        <v>5.9586010958020497</v>
      </c>
      <c r="L111">
        <v>4.4982147507161301</v>
      </c>
      <c r="M111">
        <v>6.0312015394022396</v>
      </c>
    </row>
    <row r="112" spans="1:13" x14ac:dyDescent="0.25">
      <c r="A112">
        <v>111</v>
      </c>
      <c r="B112">
        <v>1.87492106500513</v>
      </c>
      <c r="C112">
        <v>1.8747058435925299</v>
      </c>
      <c r="D112">
        <v>1.87398425820496</v>
      </c>
      <c r="E112">
        <v>102.592646843084</v>
      </c>
      <c r="F112">
        <v>102.58840050804901</v>
      </c>
      <c r="G112">
        <v>102.617777627067</v>
      </c>
      <c r="H112">
        <v>64.311089940121306</v>
      </c>
      <c r="I112">
        <v>28.644659825619499</v>
      </c>
      <c r="J112">
        <v>43.3</v>
      </c>
      <c r="K112">
        <v>5.9584923557710203</v>
      </c>
      <c r="L112">
        <v>4.4961193197006697</v>
      </c>
      <c r="M112">
        <v>6.0333591830765796</v>
      </c>
    </row>
    <row r="113" spans="1:13" x14ac:dyDescent="0.25">
      <c r="A113">
        <v>112</v>
      </c>
      <c r="B113">
        <v>1.8672187873947701</v>
      </c>
      <c r="C113">
        <v>1.8701374281052101</v>
      </c>
      <c r="D113">
        <v>1.8657976846378601</v>
      </c>
      <c r="E113">
        <v>113.234677218988</v>
      </c>
      <c r="F113">
        <v>102.564251454341</v>
      </c>
      <c r="G113">
        <v>103.526568869025</v>
      </c>
      <c r="H113">
        <v>67.518301124999297</v>
      </c>
      <c r="I113">
        <v>29.951470732659001</v>
      </c>
      <c r="J113">
        <v>42.2</v>
      </c>
      <c r="K113">
        <v>7.0703015701930196</v>
      </c>
      <c r="L113">
        <v>4.07389111427569</v>
      </c>
      <c r="M113">
        <v>6.0003573388599696</v>
      </c>
    </row>
    <row r="114" spans="1:13" x14ac:dyDescent="0.25">
      <c r="A114">
        <v>113</v>
      </c>
      <c r="B114">
        <v>1.86985293539358</v>
      </c>
      <c r="C114">
        <v>1.8674744978178399</v>
      </c>
      <c r="D114">
        <v>1.86514396227208</v>
      </c>
      <c r="E114">
        <v>113.234640358395</v>
      </c>
      <c r="F114">
        <v>103.568479864148</v>
      </c>
      <c r="G114">
        <v>102.51191630334</v>
      </c>
      <c r="H114">
        <v>67.5152406255595</v>
      </c>
      <c r="I114">
        <v>29.948128052997699</v>
      </c>
      <c r="J114">
        <v>42.2</v>
      </c>
      <c r="K114">
        <v>7.0743717909319797</v>
      </c>
      <c r="L114">
        <v>4.0718490901989002</v>
      </c>
      <c r="M114">
        <v>6.0004383390229998</v>
      </c>
    </row>
    <row r="115" spans="1:13" x14ac:dyDescent="0.25">
      <c r="A115">
        <v>114</v>
      </c>
      <c r="B115">
        <v>1.8684169770155601</v>
      </c>
      <c r="C115">
        <v>1.8739754534144699</v>
      </c>
      <c r="D115">
        <v>1.86937529672348</v>
      </c>
      <c r="E115">
        <v>107.015079280105</v>
      </c>
      <c r="F115">
        <v>107.007425120549</v>
      </c>
      <c r="G115">
        <v>103.59044904984199</v>
      </c>
      <c r="H115">
        <v>67.119654614964006</v>
      </c>
      <c r="I115">
        <v>29.8158049379654</v>
      </c>
      <c r="J115">
        <v>43.4</v>
      </c>
      <c r="K115">
        <v>6.9275994635887104</v>
      </c>
      <c r="L115">
        <v>3.3685231139580001</v>
      </c>
      <c r="M115">
        <v>6.0200219279725697</v>
      </c>
    </row>
    <row r="116" spans="1:13" x14ac:dyDescent="0.25">
      <c r="A116">
        <v>115</v>
      </c>
      <c r="B116">
        <v>1.8682403485633201</v>
      </c>
      <c r="C116">
        <v>1.8733328588374201</v>
      </c>
      <c r="D116">
        <v>1.8686920559578499</v>
      </c>
      <c r="E116">
        <v>107.022238445821</v>
      </c>
      <c r="F116">
        <v>107.024434240575</v>
      </c>
      <c r="G116">
        <v>103.60727544932899</v>
      </c>
      <c r="H116">
        <v>67.1318791723332</v>
      </c>
      <c r="I116">
        <v>29.8160079761949</v>
      </c>
      <c r="J116">
        <v>43.4</v>
      </c>
      <c r="K116">
        <v>6.9278685987854702</v>
      </c>
      <c r="L116">
        <v>3.3685605956392601</v>
      </c>
      <c r="M116">
        <v>6.02263235903078</v>
      </c>
    </row>
    <row r="117" spans="1:13" x14ac:dyDescent="0.25">
      <c r="A117">
        <v>116</v>
      </c>
      <c r="B117">
        <v>1.8684169770155601</v>
      </c>
      <c r="C117">
        <v>1.8730034703651699</v>
      </c>
      <c r="D117">
        <v>1.86937529672348</v>
      </c>
      <c r="E117">
        <v>107.044709570951</v>
      </c>
      <c r="F117">
        <v>106.98725875640601</v>
      </c>
      <c r="G117">
        <v>103.59044904984199</v>
      </c>
      <c r="H117">
        <v>67.122250828662104</v>
      </c>
      <c r="I117">
        <v>29.813543949488398</v>
      </c>
      <c r="J117">
        <v>43.4</v>
      </c>
      <c r="K117">
        <v>6.9318002559675698</v>
      </c>
      <c r="L117">
        <v>3.3680291032530798</v>
      </c>
      <c r="M117">
        <v>6.0199345176106398</v>
      </c>
    </row>
    <row r="118" spans="1:13" x14ac:dyDescent="0.25">
      <c r="A118">
        <v>117</v>
      </c>
      <c r="B118">
        <v>1.8692872973408801</v>
      </c>
      <c r="C118">
        <v>1.87259018474411</v>
      </c>
      <c r="D118">
        <v>1.86977752687318</v>
      </c>
      <c r="E118">
        <v>107.01659387274999</v>
      </c>
      <c r="F118">
        <v>107.010285164843</v>
      </c>
      <c r="G118">
        <v>103.521430350565</v>
      </c>
      <c r="H118">
        <v>67.099452841545499</v>
      </c>
      <c r="I118">
        <v>29.806466732923599</v>
      </c>
      <c r="J118">
        <v>43.4</v>
      </c>
      <c r="K118">
        <v>6.9276812070845599</v>
      </c>
      <c r="L118">
        <v>3.3589280682348002</v>
      </c>
      <c r="M118">
        <v>6.0204045894001901</v>
      </c>
    </row>
    <row r="119" spans="1:13" x14ac:dyDescent="0.25">
      <c r="A119">
        <v>118</v>
      </c>
      <c r="B119">
        <v>1.8686661017956001</v>
      </c>
      <c r="C119">
        <v>1.8733328588374201</v>
      </c>
      <c r="D119">
        <v>1.86920758611771</v>
      </c>
      <c r="E119">
        <v>107.011532234935</v>
      </c>
      <c r="F119">
        <v>107.012887937226</v>
      </c>
      <c r="G119">
        <v>103.57060735382299</v>
      </c>
      <c r="H119">
        <v>67.114021632365393</v>
      </c>
      <c r="I119">
        <v>29.811420013342701</v>
      </c>
      <c r="J119">
        <v>43.4</v>
      </c>
      <c r="K119">
        <v>6.9283568072561303</v>
      </c>
      <c r="L119">
        <v>3.36521259678518</v>
      </c>
      <c r="M119">
        <v>6.0188068805803701</v>
      </c>
    </row>
    <row r="120" spans="1:13" x14ac:dyDescent="0.25">
      <c r="A120">
        <v>119</v>
      </c>
      <c r="B120">
        <v>1.8775710372712899</v>
      </c>
      <c r="C120">
        <v>1.8697390192216601</v>
      </c>
      <c r="D120">
        <v>1.88021195613686</v>
      </c>
      <c r="E120">
        <v>105.483733632526</v>
      </c>
      <c r="F120">
        <v>103.379978532122</v>
      </c>
      <c r="G120">
        <v>102.150397797704</v>
      </c>
      <c r="H120">
        <v>65.202991325760493</v>
      </c>
      <c r="I120">
        <v>29.0407129955938</v>
      </c>
      <c r="J120">
        <v>47.2</v>
      </c>
      <c r="K120">
        <v>7.1250096608748397</v>
      </c>
      <c r="L120">
        <v>4.1320373566666699</v>
      </c>
      <c r="M120">
        <v>6.05075119127756</v>
      </c>
    </row>
    <row r="121" spans="1:13" x14ac:dyDescent="0.25">
      <c r="A121">
        <v>120</v>
      </c>
      <c r="B121">
        <v>1.8776288238094301</v>
      </c>
      <c r="C121">
        <v>1.8809003163378899</v>
      </c>
      <c r="D121">
        <v>1.87019277081267</v>
      </c>
      <c r="E121">
        <v>102.139977626994</v>
      </c>
      <c r="F121">
        <v>103.372037131322</v>
      </c>
      <c r="G121">
        <v>105.499966120648</v>
      </c>
      <c r="H121">
        <v>65.202185258416094</v>
      </c>
      <c r="I121">
        <v>29.044170534731599</v>
      </c>
      <c r="J121">
        <v>47.2</v>
      </c>
      <c r="K121">
        <v>7.1226334350989102</v>
      </c>
      <c r="L121">
        <v>4.13022028003539</v>
      </c>
      <c r="M121">
        <v>6.0500979393076797</v>
      </c>
    </row>
    <row r="122" spans="1:13" x14ac:dyDescent="0.25">
      <c r="A122">
        <v>121</v>
      </c>
      <c r="B122">
        <v>1.88132772264696</v>
      </c>
      <c r="C122">
        <v>1.8732058082335701</v>
      </c>
      <c r="D122">
        <v>1.8697157537978799</v>
      </c>
      <c r="E122">
        <v>101.80180371951</v>
      </c>
      <c r="F122">
        <v>100.191673580513</v>
      </c>
      <c r="G122">
        <v>107.27604169828</v>
      </c>
      <c r="H122">
        <v>64.679073801828096</v>
      </c>
      <c r="I122">
        <v>28.804185083206601</v>
      </c>
      <c r="J122">
        <v>47.6</v>
      </c>
      <c r="K122">
        <v>7.1461222125223598</v>
      </c>
      <c r="L122">
        <v>3.9633751091249101</v>
      </c>
      <c r="M122">
        <v>6.0072089255267098</v>
      </c>
    </row>
    <row r="123" spans="1:13" x14ac:dyDescent="0.25">
      <c r="A123">
        <v>122</v>
      </c>
      <c r="B123">
        <v>1.88225768692812</v>
      </c>
      <c r="C123">
        <v>1.8699114952317899</v>
      </c>
      <c r="D123">
        <v>1.87192307534257</v>
      </c>
      <c r="E123">
        <v>107.279267390683</v>
      </c>
      <c r="F123">
        <v>100.156576148206</v>
      </c>
      <c r="G123">
        <v>101.864830892204</v>
      </c>
      <c r="H123">
        <v>64.688398528418602</v>
      </c>
      <c r="I123">
        <v>28.808167907063901</v>
      </c>
      <c r="J123">
        <v>47.6</v>
      </c>
      <c r="K123">
        <v>7.1451123538880204</v>
      </c>
      <c r="L123">
        <v>3.9606672919761601</v>
      </c>
      <c r="M123">
        <v>6.0082262324018396</v>
      </c>
    </row>
    <row r="124" spans="1:13" x14ac:dyDescent="0.25">
      <c r="A124">
        <v>123</v>
      </c>
      <c r="B124">
        <v>1.8829731809030099</v>
      </c>
      <c r="C124">
        <v>1.8824887781869999</v>
      </c>
      <c r="D124">
        <v>1.8832044498673</v>
      </c>
      <c r="E124">
        <v>105.041142615263</v>
      </c>
      <c r="F124">
        <v>105.043301781704</v>
      </c>
      <c r="G124">
        <v>105.024082455263</v>
      </c>
      <c r="H124">
        <v>66.392081570147795</v>
      </c>
      <c r="I124">
        <v>29.6246058283831</v>
      </c>
      <c r="J124">
        <v>44.3</v>
      </c>
      <c r="K124">
        <v>5.6343492582332004</v>
      </c>
      <c r="L124">
        <v>4.5120792470651798</v>
      </c>
      <c r="M124">
        <v>6.0261737280716297</v>
      </c>
    </row>
    <row r="125" spans="1:13" x14ac:dyDescent="0.25">
      <c r="A125">
        <v>124</v>
      </c>
      <c r="B125">
        <v>1.8832044498673</v>
      </c>
      <c r="C125">
        <v>1.8829731809030099</v>
      </c>
      <c r="D125">
        <v>1.8824887781869999</v>
      </c>
      <c r="E125">
        <v>105.024082455263</v>
      </c>
      <c r="F125">
        <v>105.041142615263</v>
      </c>
      <c r="G125">
        <v>105.043301781704</v>
      </c>
      <c r="H125">
        <v>66.392081570147795</v>
      </c>
      <c r="I125">
        <v>29.6246058283831</v>
      </c>
      <c r="J125">
        <v>44.3</v>
      </c>
      <c r="K125">
        <v>5.6343492582332004</v>
      </c>
      <c r="L125">
        <v>4.5117234180431796</v>
      </c>
      <c r="M125">
        <v>6.0261737280716297</v>
      </c>
    </row>
    <row r="126" spans="1:13" x14ac:dyDescent="0.25">
      <c r="A126">
        <v>125</v>
      </c>
      <c r="B126">
        <v>1.8672420839302</v>
      </c>
      <c r="C126">
        <v>1.86752831303838</v>
      </c>
      <c r="D126">
        <v>1.86802194847919</v>
      </c>
      <c r="E126">
        <v>110.07599419196301</v>
      </c>
      <c r="F126">
        <v>110.0255379238</v>
      </c>
      <c r="G126">
        <v>110.04209721011701</v>
      </c>
      <c r="H126">
        <v>71.111776142371895</v>
      </c>
      <c r="I126">
        <v>31.490688501260198</v>
      </c>
      <c r="J126">
        <v>41.5</v>
      </c>
      <c r="K126">
        <v>6.9895130443601801</v>
      </c>
      <c r="L126">
        <v>4.3851841377745204</v>
      </c>
      <c r="M126">
        <v>5.8968554932081698</v>
      </c>
    </row>
    <row r="127" spans="1:13" x14ac:dyDescent="0.25">
      <c r="A127">
        <v>126</v>
      </c>
      <c r="B127">
        <v>1.86658672447866</v>
      </c>
      <c r="C127">
        <v>1.8673256277360899</v>
      </c>
      <c r="D127">
        <v>1.8669850026178501</v>
      </c>
      <c r="E127">
        <v>110.11348704643299</v>
      </c>
      <c r="F127">
        <v>110.064020831739</v>
      </c>
      <c r="G127">
        <v>110.084243436422</v>
      </c>
      <c r="H127">
        <v>71.152062712183096</v>
      </c>
      <c r="I127">
        <v>31.500992559945399</v>
      </c>
      <c r="J127">
        <v>41.6</v>
      </c>
      <c r="K127">
        <v>6.9811527642362403</v>
      </c>
      <c r="L127">
        <v>4.3834863529888999</v>
      </c>
      <c r="M127">
        <v>5.9002082370792497</v>
      </c>
    </row>
    <row r="128" spans="1:13" x14ac:dyDescent="0.25">
      <c r="A128">
        <v>127</v>
      </c>
      <c r="B128">
        <v>1.8667913648825301</v>
      </c>
      <c r="C128">
        <v>1.8670206212037399</v>
      </c>
      <c r="D128">
        <v>1.8674204132974399</v>
      </c>
      <c r="E128">
        <v>110.08940646280099</v>
      </c>
      <c r="F128">
        <v>110.06633845713201</v>
      </c>
      <c r="G128">
        <v>110.060439911953</v>
      </c>
      <c r="H128">
        <v>71.136516332752095</v>
      </c>
      <c r="I128">
        <v>31.495591237576601</v>
      </c>
      <c r="J128">
        <v>41.6</v>
      </c>
      <c r="K128">
        <v>6.98037458973337</v>
      </c>
      <c r="L128">
        <v>4.3830443722820496</v>
      </c>
      <c r="M128">
        <v>5.9017694515171399</v>
      </c>
    </row>
    <row r="129" spans="1:13" x14ac:dyDescent="0.25">
      <c r="A129">
        <v>128</v>
      </c>
      <c r="B129">
        <v>1.8675818589823501</v>
      </c>
      <c r="C129">
        <v>1.8672249462772199</v>
      </c>
      <c r="D129">
        <v>1.86756820491247</v>
      </c>
      <c r="E129">
        <v>110.078804783167</v>
      </c>
      <c r="F129">
        <v>110.062269788132</v>
      </c>
      <c r="G129">
        <v>110.05933774206601</v>
      </c>
      <c r="H129">
        <v>71.131137547367302</v>
      </c>
      <c r="I129">
        <v>31.497421413806201</v>
      </c>
      <c r="J129">
        <v>41.5</v>
      </c>
      <c r="K129">
        <v>6.9852469352394397</v>
      </c>
      <c r="L129">
        <v>4.3850303607757297</v>
      </c>
      <c r="M129">
        <v>5.8961496530474502</v>
      </c>
    </row>
    <row r="130" spans="1:13" x14ac:dyDescent="0.25">
      <c r="A130">
        <v>129</v>
      </c>
      <c r="B130">
        <v>1.8783953258033801</v>
      </c>
      <c r="C130">
        <v>1.86757543355014</v>
      </c>
      <c r="D130">
        <v>1.87129286858043</v>
      </c>
      <c r="E130">
        <v>102.932617763282</v>
      </c>
      <c r="F130">
        <v>106.084867124011</v>
      </c>
      <c r="G130">
        <v>106.726376177451</v>
      </c>
      <c r="H130">
        <v>66.564788605307996</v>
      </c>
      <c r="I130">
        <v>29.594724341755501</v>
      </c>
      <c r="J130">
        <v>48.1</v>
      </c>
      <c r="K130">
        <v>7.2724339981247299</v>
      </c>
      <c r="L130">
        <v>3.9622757020686499</v>
      </c>
      <c r="M130">
        <v>5.9785058511190696</v>
      </c>
    </row>
    <row r="131" spans="1:13" x14ac:dyDescent="0.25">
      <c r="A131">
        <v>130</v>
      </c>
      <c r="B131">
        <v>1.8779813630598099</v>
      </c>
      <c r="C131">
        <v>1.8712062954148001</v>
      </c>
      <c r="D131">
        <v>1.8686995478139301</v>
      </c>
      <c r="E131">
        <v>106.72608225369299</v>
      </c>
      <c r="F131">
        <v>106.03594783567</v>
      </c>
      <c r="G131">
        <v>102.902761203583</v>
      </c>
      <c r="H131">
        <v>66.541352377202998</v>
      </c>
      <c r="I131">
        <v>29.586660615894299</v>
      </c>
      <c r="J131">
        <v>48.1</v>
      </c>
      <c r="K131">
        <v>7.2760756209362496</v>
      </c>
      <c r="L131">
        <v>3.9655213070263802</v>
      </c>
      <c r="M131">
        <v>5.97691316905936</v>
      </c>
    </row>
    <row r="132" spans="1:13" x14ac:dyDescent="0.25">
      <c r="A132">
        <v>131</v>
      </c>
      <c r="B132">
        <v>1.8634637104059699</v>
      </c>
      <c r="C132">
        <v>1.8650546908871</v>
      </c>
      <c r="D132">
        <v>1.86402011791718</v>
      </c>
      <c r="E132">
        <v>100.58190554524001</v>
      </c>
      <c r="F132">
        <v>100.58139301233599</v>
      </c>
      <c r="G132">
        <v>100.62120825989901</v>
      </c>
      <c r="H132">
        <v>62.671979052479699</v>
      </c>
      <c r="I132">
        <v>27.8399534649378</v>
      </c>
      <c r="J132">
        <v>38.700000000000003</v>
      </c>
      <c r="K132">
        <v>6.0347936634268997</v>
      </c>
      <c r="L132">
        <v>4.67144220570255</v>
      </c>
      <c r="M132">
        <v>7.3301683713642802</v>
      </c>
    </row>
    <row r="133" spans="1:13" x14ac:dyDescent="0.25">
      <c r="A133">
        <v>132</v>
      </c>
      <c r="B133">
        <v>1.86483511335452</v>
      </c>
      <c r="C133">
        <v>1.8650761378560301</v>
      </c>
      <c r="D133">
        <v>1.8641142668838699</v>
      </c>
      <c r="E133">
        <v>100.569101471452</v>
      </c>
      <c r="F133">
        <v>100.655325539369</v>
      </c>
      <c r="G133">
        <v>100.652022898246</v>
      </c>
      <c r="H133">
        <v>62.696599465076503</v>
      </c>
      <c r="I133">
        <v>27.855153564509202</v>
      </c>
      <c r="J133">
        <v>42.5</v>
      </c>
      <c r="K133">
        <v>6.0259614585160799</v>
      </c>
      <c r="L133">
        <v>4.2742658685836998</v>
      </c>
      <c r="M133">
        <v>7.3325656738283298</v>
      </c>
    </row>
    <row r="134" spans="1:13" x14ac:dyDescent="0.25">
      <c r="A134">
        <v>133</v>
      </c>
      <c r="B134">
        <v>1.8646439338383001</v>
      </c>
      <c r="C134">
        <v>1.86413545645159</v>
      </c>
      <c r="D134">
        <v>1.86442216249432</v>
      </c>
      <c r="E134">
        <v>100.639906191047</v>
      </c>
      <c r="F134">
        <v>100.68414758495101</v>
      </c>
      <c r="G134">
        <v>100.56033448735801</v>
      </c>
      <c r="H134">
        <v>62.698722628749202</v>
      </c>
      <c r="I134">
        <v>27.8535359041487</v>
      </c>
      <c r="J134">
        <v>42.5</v>
      </c>
      <c r="K134">
        <v>6.03111041596887</v>
      </c>
      <c r="L134">
        <v>4.2762407354293801</v>
      </c>
      <c r="M134">
        <v>7.3317054878979899</v>
      </c>
    </row>
    <row r="135" spans="1:13" x14ac:dyDescent="0.25">
      <c r="A135">
        <v>134</v>
      </c>
      <c r="B135">
        <v>1.86592899114623</v>
      </c>
      <c r="C135">
        <v>1.86316075527582</v>
      </c>
      <c r="D135">
        <v>1.86339582483164</v>
      </c>
      <c r="E135">
        <v>102.536433694663</v>
      </c>
      <c r="F135">
        <v>101.65257638251001</v>
      </c>
      <c r="G135">
        <v>104.02323765348901</v>
      </c>
      <c r="H135">
        <v>64.421853046173695</v>
      </c>
      <c r="I135">
        <v>28.593631253536401</v>
      </c>
      <c r="J135">
        <v>37.9</v>
      </c>
      <c r="K135">
        <v>8.7267873873367705</v>
      </c>
      <c r="L135">
        <v>3.5168612635216201</v>
      </c>
      <c r="M135">
        <v>7.36571012624555</v>
      </c>
    </row>
    <row r="136" spans="1:13" x14ac:dyDescent="0.25">
      <c r="A136">
        <v>135</v>
      </c>
      <c r="B136">
        <v>1.8648659469248701</v>
      </c>
      <c r="C136">
        <v>1.8649806969510401</v>
      </c>
      <c r="D136">
        <v>1.8647611107055999</v>
      </c>
      <c r="E136">
        <v>100.591962393789</v>
      </c>
      <c r="F136">
        <v>100.57213425629099</v>
      </c>
      <c r="G136">
        <v>100.575725383189</v>
      </c>
      <c r="H136">
        <v>62.660016522139998</v>
      </c>
      <c r="I136">
        <v>27.841159696732099</v>
      </c>
      <c r="J136">
        <v>38.700000000000003</v>
      </c>
      <c r="K136">
        <v>6.9985446583840796</v>
      </c>
      <c r="L136">
        <v>4.1311959550403303</v>
      </c>
      <c r="M136">
        <v>7.3306669030060299</v>
      </c>
    </row>
    <row r="137" spans="1:13" x14ac:dyDescent="0.25">
      <c r="A137">
        <v>136</v>
      </c>
      <c r="B137">
        <v>1.8654385543351399</v>
      </c>
      <c r="C137">
        <v>1.86500107238575</v>
      </c>
      <c r="D137">
        <v>1.8646828148508201</v>
      </c>
      <c r="E137">
        <v>100.582625678676</v>
      </c>
      <c r="F137">
        <v>100.559293343671</v>
      </c>
      <c r="G137">
        <v>100.589010582399</v>
      </c>
      <c r="H137">
        <v>62.657636411784303</v>
      </c>
      <c r="I137">
        <v>27.841714305481599</v>
      </c>
      <c r="J137">
        <v>38.700000000000003</v>
      </c>
      <c r="K137">
        <v>6.9983469350713596</v>
      </c>
      <c r="L137">
        <v>4.1317129584385803</v>
      </c>
      <c r="M137">
        <v>7.33000866601071</v>
      </c>
    </row>
    <row r="138" spans="1:13" x14ac:dyDescent="0.25">
      <c r="A138">
        <v>137</v>
      </c>
      <c r="B138">
        <v>1.8647919454995501</v>
      </c>
      <c r="C138">
        <v>1.86481125050231</v>
      </c>
      <c r="D138">
        <v>1.8640077789537199</v>
      </c>
      <c r="E138">
        <v>100.62742322969601</v>
      </c>
      <c r="F138">
        <v>100.526440762614</v>
      </c>
      <c r="G138">
        <v>100.550140899448</v>
      </c>
      <c r="H138">
        <v>62.650424651829901</v>
      </c>
      <c r="I138">
        <v>27.833956480197902</v>
      </c>
      <c r="J138">
        <v>38.700000000000003</v>
      </c>
      <c r="K138">
        <v>6.0581529908614398</v>
      </c>
      <c r="L138">
        <v>4.1954948797195302</v>
      </c>
      <c r="M138">
        <v>7.3293564555320501</v>
      </c>
    </row>
    <row r="139" spans="1:13" x14ac:dyDescent="0.25">
      <c r="A139">
        <v>138</v>
      </c>
      <c r="B139">
        <v>1.8643363430454201</v>
      </c>
      <c r="C139">
        <v>1.86494423509122</v>
      </c>
      <c r="D139">
        <v>1.86458601303345</v>
      </c>
      <c r="E139">
        <v>100.555150091694</v>
      </c>
      <c r="F139">
        <v>100.660536305009</v>
      </c>
      <c r="G139">
        <v>100.555876683378</v>
      </c>
      <c r="H139">
        <v>62.668507261550502</v>
      </c>
      <c r="I139">
        <v>27.842545873029898</v>
      </c>
      <c r="J139">
        <v>38.700000000000003</v>
      </c>
      <c r="K139">
        <v>6.0570280836541102</v>
      </c>
      <c r="L139">
        <v>4.1954365999366399</v>
      </c>
      <c r="M139">
        <v>7.3298398902606499</v>
      </c>
    </row>
    <row r="140" spans="1:13" x14ac:dyDescent="0.25">
      <c r="A140">
        <v>139</v>
      </c>
      <c r="B140">
        <v>1.86350154279517</v>
      </c>
      <c r="C140">
        <v>1.8629879226661601</v>
      </c>
      <c r="D140">
        <v>1.8656390326105401</v>
      </c>
      <c r="E140">
        <v>100.578469163153</v>
      </c>
      <c r="F140">
        <v>104.015308432542</v>
      </c>
      <c r="G140">
        <v>103.97335583557199</v>
      </c>
      <c r="H140">
        <v>64.513670443428296</v>
      </c>
      <c r="I140">
        <v>28.631691045737401</v>
      </c>
      <c r="J140">
        <v>41.4</v>
      </c>
      <c r="K140">
        <v>8.6683712051969604</v>
      </c>
      <c r="L140">
        <v>3.0637392631967302</v>
      </c>
      <c r="M140">
        <v>7.3314931888962596</v>
      </c>
    </row>
    <row r="141" spans="1:13" x14ac:dyDescent="0.25">
      <c r="A141">
        <v>140</v>
      </c>
      <c r="B141">
        <v>1.8654653574912601</v>
      </c>
      <c r="C141">
        <v>1.8648659469248701</v>
      </c>
      <c r="D141">
        <v>1.8634006547170601</v>
      </c>
      <c r="E141">
        <v>100.704945068524</v>
      </c>
      <c r="F141">
        <v>100.69152494654701</v>
      </c>
      <c r="G141">
        <v>100.854574322102</v>
      </c>
      <c r="H141">
        <v>62.7970546357923</v>
      </c>
      <c r="I141">
        <v>27.8975925973165</v>
      </c>
      <c r="J141">
        <v>46.2</v>
      </c>
      <c r="K141">
        <v>6.0154799655809903</v>
      </c>
      <c r="L141">
        <v>4.2585329349209298</v>
      </c>
      <c r="M141">
        <v>7.3348913788046</v>
      </c>
    </row>
    <row r="142" spans="1:13" x14ac:dyDescent="0.25">
      <c r="A142">
        <v>141</v>
      </c>
      <c r="B142">
        <v>1.8642092157265999</v>
      </c>
      <c r="C142">
        <v>1.8669209945790399</v>
      </c>
      <c r="D142">
        <v>1.8652863051017099</v>
      </c>
      <c r="E142">
        <v>99.600025163131804</v>
      </c>
      <c r="F142">
        <v>103.102527109324</v>
      </c>
      <c r="G142">
        <v>98.921115944557101</v>
      </c>
      <c r="H142">
        <v>62.614863114808202</v>
      </c>
      <c r="I142">
        <v>27.8267357420075</v>
      </c>
      <c r="J142">
        <v>39.299999999999997</v>
      </c>
      <c r="K142">
        <v>6.1460256330781098</v>
      </c>
      <c r="L142">
        <v>3.3922607011753798</v>
      </c>
      <c r="M142">
        <v>7.4259098148457898</v>
      </c>
    </row>
    <row r="143" spans="1:13" x14ac:dyDescent="0.25">
      <c r="A143">
        <v>142</v>
      </c>
      <c r="B143">
        <v>1.8633410852551899</v>
      </c>
      <c r="C143">
        <v>1.86499249328248</v>
      </c>
      <c r="D143">
        <v>1.8631073506376301</v>
      </c>
      <c r="E143">
        <v>102.69213591523901</v>
      </c>
      <c r="F143">
        <v>104.068081353422</v>
      </c>
      <c r="G143">
        <v>101.71888957652401</v>
      </c>
      <c r="H143">
        <v>64.496216871389805</v>
      </c>
      <c r="I143">
        <v>28.6222321164093</v>
      </c>
      <c r="J143">
        <v>41.8</v>
      </c>
      <c r="K143">
        <v>8.7195301226417996</v>
      </c>
      <c r="L143">
        <v>3.24587965602539</v>
      </c>
      <c r="M143">
        <v>7.3415243679371098</v>
      </c>
    </row>
    <row r="144" spans="1:13" x14ac:dyDescent="0.25">
      <c r="A144">
        <v>143</v>
      </c>
      <c r="B144">
        <v>1.86528657315705</v>
      </c>
      <c r="C144">
        <v>1.8630077831292</v>
      </c>
      <c r="D144">
        <v>1.8633502086296001</v>
      </c>
      <c r="E144">
        <v>102.72694035008099</v>
      </c>
      <c r="F144">
        <v>101.696205843953</v>
      </c>
      <c r="G144">
        <v>104.062145367128</v>
      </c>
      <c r="H144">
        <v>64.497964226482694</v>
      </c>
      <c r="I144">
        <v>28.623674809492002</v>
      </c>
      <c r="J144">
        <v>41.8</v>
      </c>
      <c r="K144">
        <v>8.7201575396269195</v>
      </c>
      <c r="L144">
        <v>3.2571629015570398</v>
      </c>
      <c r="M144">
        <v>7.34123992095539</v>
      </c>
    </row>
    <row r="145" spans="1:13" x14ac:dyDescent="0.25">
      <c r="A145">
        <v>144</v>
      </c>
      <c r="B145">
        <v>1.8647289347248299</v>
      </c>
      <c r="C145">
        <v>1.86378700499815</v>
      </c>
      <c r="D145">
        <v>1.8633456469479801</v>
      </c>
      <c r="E145">
        <v>104.04787950341</v>
      </c>
      <c r="F145">
        <v>101.775661432864</v>
      </c>
      <c r="G145">
        <v>102.63594099753701</v>
      </c>
      <c r="H145">
        <v>64.490955155273994</v>
      </c>
      <c r="I145">
        <v>28.621310729529199</v>
      </c>
      <c r="J145">
        <v>41.7</v>
      </c>
      <c r="K145">
        <v>8.7250395134206098</v>
      </c>
      <c r="L145">
        <v>3.51796741508327</v>
      </c>
      <c r="M145">
        <v>7.3667007913580802</v>
      </c>
    </row>
    <row r="146" spans="1:13" x14ac:dyDescent="0.25">
      <c r="A146">
        <v>145</v>
      </c>
      <c r="B146">
        <v>1.8634022646760899</v>
      </c>
      <c r="C146">
        <v>1.86279386943375</v>
      </c>
      <c r="D146">
        <v>1.86545463627502</v>
      </c>
      <c r="E146">
        <v>100.467669269626</v>
      </c>
      <c r="F146">
        <v>103.99384360307801</v>
      </c>
      <c r="G146">
        <v>103.966896275574</v>
      </c>
      <c r="H146">
        <v>64.474352616491998</v>
      </c>
      <c r="I146">
        <v>28.6132237100345</v>
      </c>
      <c r="J146">
        <v>37.700000000000003</v>
      </c>
      <c r="K146">
        <v>8.6678002062444204</v>
      </c>
      <c r="L146">
        <v>3.1983438766255201</v>
      </c>
      <c r="M146">
        <v>7.3268404538465797</v>
      </c>
    </row>
    <row r="147" spans="1:13" x14ac:dyDescent="0.25">
      <c r="A147">
        <v>146</v>
      </c>
      <c r="B147">
        <v>1.8628735866934101</v>
      </c>
      <c r="C147">
        <v>1.8628915695767101</v>
      </c>
      <c r="D147">
        <v>1.86724128060623</v>
      </c>
      <c r="E147">
        <v>100.470924049968</v>
      </c>
      <c r="F147">
        <v>104.109374380338</v>
      </c>
      <c r="G147">
        <v>103.84390003414801</v>
      </c>
      <c r="H147">
        <v>64.473535993865198</v>
      </c>
      <c r="I147">
        <v>28.617438444541399</v>
      </c>
      <c r="J147">
        <v>37.6</v>
      </c>
      <c r="K147">
        <v>7.6743921470177403</v>
      </c>
      <c r="L147">
        <v>3.1909300281720299</v>
      </c>
      <c r="M147">
        <v>7.3299422486159198</v>
      </c>
    </row>
    <row r="148" spans="1:13" x14ac:dyDescent="0.25">
      <c r="A148">
        <v>147</v>
      </c>
      <c r="B148">
        <v>1.86319322669442</v>
      </c>
      <c r="C148">
        <v>1.8631301618512801</v>
      </c>
      <c r="D148">
        <v>1.86651038036224</v>
      </c>
      <c r="E148">
        <v>100.485342382388</v>
      </c>
      <c r="F148">
        <v>103.865641571959</v>
      </c>
      <c r="G148">
        <v>104.140968207166</v>
      </c>
      <c r="H148">
        <v>64.492142139406198</v>
      </c>
      <c r="I148">
        <v>28.624765589753999</v>
      </c>
      <c r="J148">
        <v>37.700000000000003</v>
      </c>
      <c r="K148">
        <v>7.67037481914116</v>
      </c>
      <c r="L148">
        <v>3.19304729470469</v>
      </c>
      <c r="M148">
        <v>7.3344411400777902</v>
      </c>
    </row>
    <row r="149" spans="1:13" x14ac:dyDescent="0.25">
      <c r="A149">
        <v>148</v>
      </c>
      <c r="B149">
        <v>1.86299785292415</v>
      </c>
      <c r="C149">
        <v>1.8636193280817801</v>
      </c>
      <c r="D149">
        <v>1.8660892261625599</v>
      </c>
      <c r="E149">
        <v>100.407184279048</v>
      </c>
      <c r="F149">
        <v>104.01526647938</v>
      </c>
      <c r="G149">
        <v>103.91762977733801</v>
      </c>
      <c r="H149">
        <v>64.449509238235194</v>
      </c>
      <c r="I149">
        <v>28.605941848028198</v>
      </c>
      <c r="J149">
        <v>37.700000000000003</v>
      </c>
      <c r="K149">
        <v>8.6697574833204101</v>
      </c>
      <c r="L149">
        <v>3.6969732896350198</v>
      </c>
      <c r="M149">
        <v>7.3308973473400503</v>
      </c>
    </row>
    <row r="150" spans="1:13" x14ac:dyDescent="0.25">
      <c r="A150">
        <v>149</v>
      </c>
      <c r="B150">
        <v>1.8626913324541901</v>
      </c>
      <c r="C150">
        <v>1.8661955953222</v>
      </c>
      <c r="D150">
        <v>1.8626032857267201</v>
      </c>
      <c r="E150">
        <v>103.90003675369201</v>
      </c>
      <c r="F150">
        <v>104.066395696849</v>
      </c>
      <c r="G150">
        <v>100.43945858282299</v>
      </c>
      <c r="H150">
        <v>64.468064794784695</v>
      </c>
      <c r="I150">
        <v>28.6101477804898</v>
      </c>
      <c r="J150">
        <v>37.700000000000003</v>
      </c>
      <c r="K150">
        <v>8.6686301874459897</v>
      </c>
      <c r="L150">
        <v>3.6961196194801</v>
      </c>
      <c r="M150">
        <v>7.3270337161724104</v>
      </c>
    </row>
    <row r="151" spans="1:13" x14ac:dyDescent="0.25">
      <c r="A151">
        <v>150</v>
      </c>
      <c r="B151">
        <v>1.8651651401417499</v>
      </c>
      <c r="C151">
        <v>1.8633748951834599</v>
      </c>
      <c r="D151">
        <v>1.8645701917600199</v>
      </c>
      <c r="E151">
        <v>100.743528974596</v>
      </c>
      <c r="F151">
        <v>100.725311988379</v>
      </c>
      <c r="G151">
        <v>100.555781227632</v>
      </c>
      <c r="H151">
        <v>62.736283984060101</v>
      </c>
      <c r="I151">
        <v>27.869449524101501</v>
      </c>
      <c r="J151">
        <v>44.3</v>
      </c>
      <c r="K151">
        <v>6.0304132662113599</v>
      </c>
      <c r="L151">
        <v>4.1505235620278302</v>
      </c>
      <c r="M151">
        <v>7.3341195416873601</v>
      </c>
    </row>
    <row r="152" spans="1:13" x14ac:dyDescent="0.25">
      <c r="A152">
        <v>151</v>
      </c>
      <c r="B152">
        <v>1.86362710862446</v>
      </c>
      <c r="C152">
        <v>1.8641016603179099</v>
      </c>
      <c r="D152">
        <v>1.86511474177863</v>
      </c>
      <c r="E152">
        <v>100.706109041621</v>
      </c>
      <c r="F152">
        <v>100.70221533580199</v>
      </c>
      <c r="G152">
        <v>100.546851665444</v>
      </c>
      <c r="H152">
        <v>62.7176822959334</v>
      </c>
      <c r="I152">
        <v>27.860611465238001</v>
      </c>
      <c r="J152">
        <v>44.3</v>
      </c>
      <c r="K152">
        <v>6.0257725689801003</v>
      </c>
      <c r="L152">
        <v>4.1513538614775101</v>
      </c>
      <c r="M152">
        <v>7.3323074413425298</v>
      </c>
    </row>
    <row r="153" spans="1:13" x14ac:dyDescent="0.25">
      <c r="A153">
        <v>152</v>
      </c>
      <c r="B153">
        <v>1.8648726498074799</v>
      </c>
      <c r="C153">
        <v>1.86523188906902</v>
      </c>
      <c r="D153">
        <v>1.86449242422703</v>
      </c>
      <c r="E153">
        <v>100.527580800735</v>
      </c>
      <c r="F153">
        <v>100.710013556508</v>
      </c>
      <c r="G153">
        <v>100.643215380402</v>
      </c>
      <c r="H153">
        <v>62.697750258196002</v>
      </c>
      <c r="I153">
        <v>27.857408234237099</v>
      </c>
      <c r="J153">
        <v>42.4</v>
      </c>
      <c r="K153">
        <v>6.9979336228073397</v>
      </c>
      <c r="L153">
        <v>4.1299810617656396</v>
      </c>
      <c r="M153">
        <v>7.3321282024845704</v>
      </c>
    </row>
    <row r="154" spans="1:13" x14ac:dyDescent="0.25">
      <c r="A154">
        <v>153</v>
      </c>
      <c r="B154">
        <v>1.8636504500576201</v>
      </c>
      <c r="C154">
        <v>1.8641697884044699</v>
      </c>
      <c r="D154">
        <v>1.8654093384563</v>
      </c>
      <c r="E154">
        <v>100.69629602031701</v>
      </c>
      <c r="F154">
        <v>100.67470714798</v>
      </c>
      <c r="G154">
        <v>100.569593838229</v>
      </c>
      <c r="H154">
        <v>62.713784463113001</v>
      </c>
      <c r="I154">
        <v>27.8601165691232</v>
      </c>
      <c r="J154">
        <v>42.4</v>
      </c>
      <c r="K154">
        <v>6.9902588960438097</v>
      </c>
      <c r="L154">
        <v>3.69111221986042</v>
      </c>
      <c r="M154">
        <v>7.3316103434853002</v>
      </c>
    </row>
    <row r="155" spans="1:13" x14ac:dyDescent="0.25">
      <c r="A155">
        <v>154</v>
      </c>
      <c r="B155">
        <v>1.86504396731015</v>
      </c>
      <c r="C155">
        <v>1.8641290191400299</v>
      </c>
      <c r="D155">
        <v>1.8640042918405499</v>
      </c>
      <c r="E155">
        <v>100.684102798892</v>
      </c>
      <c r="F155">
        <v>100.687178775953</v>
      </c>
      <c r="G155">
        <v>100.58293703078699</v>
      </c>
      <c r="H155">
        <v>62.717438498949299</v>
      </c>
      <c r="I155">
        <v>27.861535996390401</v>
      </c>
      <c r="J155">
        <v>42.4</v>
      </c>
      <c r="K155">
        <v>6.9909299013540904</v>
      </c>
      <c r="L155">
        <v>3.6927616531830298</v>
      </c>
      <c r="M155">
        <v>7.3288179185489302</v>
      </c>
    </row>
    <row r="156" spans="1:13" x14ac:dyDescent="0.25">
      <c r="A156">
        <v>155</v>
      </c>
      <c r="B156">
        <v>1.86316451232842</v>
      </c>
      <c r="C156">
        <v>1.86548036709047</v>
      </c>
      <c r="D156">
        <v>1.86355198478604</v>
      </c>
      <c r="E156">
        <v>102.508907332657</v>
      </c>
      <c r="F156">
        <v>104.006844885398</v>
      </c>
      <c r="G156">
        <v>101.66280088908999</v>
      </c>
      <c r="H156">
        <v>64.412516143237795</v>
      </c>
      <c r="I156">
        <v>28.5886762348131</v>
      </c>
      <c r="J156">
        <v>37.9</v>
      </c>
      <c r="K156">
        <v>8.7293076142734893</v>
      </c>
      <c r="L156">
        <v>3.5264895909201899</v>
      </c>
      <c r="M156">
        <v>7.3411861232826903</v>
      </c>
    </row>
    <row r="157" spans="1:13" x14ac:dyDescent="0.25">
      <c r="A157">
        <v>156</v>
      </c>
      <c r="B157">
        <v>1.86282742088471</v>
      </c>
      <c r="C157">
        <v>1.8655511250030099</v>
      </c>
      <c r="D157">
        <v>1.86471472348989</v>
      </c>
      <c r="E157">
        <v>102.571445028304</v>
      </c>
      <c r="F157">
        <v>103.871628268645</v>
      </c>
      <c r="G157">
        <v>101.601453900731</v>
      </c>
      <c r="H157">
        <v>64.375640690536201</v>
      </c>
      <c r="I157">
        <v>28.575714542481201</v>
      </c>
      <c r="J157">
        <v>37.799999999999997</v>
      </c>
      <c r="K157">
        <v>8.7310351033202007</v>
      </c>
      <c r="L157">
        <v>3.5151968297348999</v>
      </c>
      <c r="M157">
        <v>7.3649072665498698</v>
      </c>
    </row>
    <row r="158" spans="1:13" x14ac:dyDescent="0.25">
      <c r="A158">
        <v>157</v>
      </c>
      <c r="B158">
        <v>1.86420948393682</v>
      </c>
      <c r="C158">
        <v>1.86564439269652</v>
      </c>
      <c r="D158">
        <v>1.86327104845215</v>
      </c>
      <c r="E158">
        <v>103.983179616257</v>
      </c>
      <c r="F158">
        <v>102.56887886800899</v>
      </c>
      <c r="G158">
        <v>101.655090572109</v>
      </c>
      <c r="H158">
        <v>64.420591743551498</v>
      </c>
      <c r="I158">
        <v>28.5951195783366</v>
      </c>
      <c r="J158">
        <v>37.9</v>
      </c>
      <c r="K158">
        <v>8.7262722375041992</v>
      </c>
      <c r="L158">
        <v>3.5185958759019398</v>
      </c>
      <c r="M158">
        <v>7.3644291348240198</v>
      </c>
    </row>
    <row r="159" spans="1:13" x14ac:dyDescent="0.25">
      <c r="A159">
        <v>158</v>
      </c>
      <c r="B159">
        <v>1.8648211710509901</v>
      </c>
      <c r="C159">
        <v>1.8648849830485501</v>
      </c>
      <c r="D159">
        <v>1.86410729304941</v>
      </c>
      <c r="E159">
        <v>100.52348769145701</v>
      </c>
      <c r="F159">
        <v>100.744530561101</v>
      </c>
      <c r="G159">
        <v>100.671364168747</v>
      </c>
      <c r="H159">
        <v>62.713431414512598</v>
      </c>
      <c r="I159">
        <v>27.861761161697402</v>
      </c>
      <c r="J159">
        <v>42.5</v>
      </c>
      <c r="K159">
        <v>6.05224023300139</v>
      </c>
      <c r="L159">
        <v>4.1939947279305096</v>
      </c>
      <c r="M159">
        <v>7.3323039141894197</v>
      </c>
    </row>
    <row r="160" spans="1:13" x14ac:dyDescent="0.25">
      <c r="A160">
        <v>159</v>
      </c>
      <c r="B160">
        <v>1.8641676426759399</v>
      </c>
      <c r="C160">
        <v>1.86485120049831</v>
      </c>
      <c r="D160">
        <v>1.86469032281502</v>
      </c>
      <c r="E160">
        <v>100.54151037194001</v>
      </c>
      <c r="F160">
        <v>100.669642224188</v>
      </c>
      <c r="G160">
        <v>100.70662831760001</v>
      </c>
      <c r="H160">
        <v>62.7076633536823</v>
      </c>
      <c r="I160">
        <v>27.858957302339501</v>
      </c>
      <c r="J160">
        <v>42.4</v>
      </c>
      <c r="K160">
        <v>6.0515599753114699</v>
      </c>
      <c r="L160">
        <v>4.1932089834903596</v>
      </c>
      <c r="M160">
        <v>7.3308024442595299</v>
      </c>
    </row>
    <row r="161" spans="1:13" x14ac:dyDescent="0.25">
      <c r="A161">
        <v>160</v>
      </c>
      <c r="B161">
        <v>1.8655739063355199</v>
      </c>
      <c r="C161">
        <v>1.8643299064275001</v>
      </c>
      <c r="D161">
        <v>1.8654216681490501</v>
      </c>
      <c r="E161">
        <v>100.506292915231</v>
      </c>
      <c r="F161">
        <v>100.603554888424</v>
      </c>
      <c r="G161">
        <v>100.75588315691699</v>
      </c>
      <c r="H161">
        <v>62.693704418744197</v>
      </c>
      <c r="I161">
        <v>27.857910738237599</v>
      </c>
      <c r="J161">
        <v>42.5</v>
      </c>
      <c r="K161">
        <v>6.0494680581909002</v>
      </c>
      <c r="L161">
        <v>3.7349976127710098</v>
      </c>
      <c r="M161">
        <v>7.3310714520384899</v>
      </c>
    </row>
    <row r="162" spans="1:13" x14ac:dyDescent="0.25">
      <c r="A162">
        <v>161</v>
      </c>
      <c r="B162">
        <v>1.8643543118195101</v>
      </c>
      <c r="C162">
        <v>1.8639071865304799</v>
      </c>
      <c r="D162">
        <v>1.86375910460552</v>
      </c>
      <c r="E162">
        <v>100.73338687648101</v>
      </c>
      <c r="F162">
        <v>100.66989850687899</v>
      </c>
      <c r="G162">
        <v>100.54444230577199</v>
      </c>
      <c r="H162">
        <v>62.7156842460519</v>
      </c>
      <c r="I162">
        <v>27.857220046243999</v>
      </c>
      <c r="J162">
        <v>42.5</v>
      </c>
      <c r="K162">
        <v>6.0473855956677598</v>
      </c>
      <c r="L162">
        <v>3.7296472379161001</v>
      </c>
      <c r="M162">
        <v>7.3300522921656999</v>
      </c>
    </row>
    <row r="163" spans="1:13" x14ac:dyDescent="0.25">
      <c r="A163">
        <v>162</v>
      </c>
      <c r="B163">
        <v>1.8633706018932401</v>
      </c>
      <c r="C163">
        <v>1.8661728215789599</v>
      </c>
      <c r="D163">
        <v>1.8645170956577399</v>
      </c>
      <c r="E163">
        <v>102.484204459811</v>
      </c>
      <c r="F163">
        <v>103.927344059842</v>
      </c>
      <c r="G163">
        <v>101.693749747951</v>
      </c>
      <c r="H163">
        <v>64.392566242990199</v>
      </c>
      <c r="I163">
        <v>28.586070665461499</v>
      </c>
      <c r="J163">
        <v>37.9</v>
      </c>
      <c r="K163">
        <v>8.7349811675977893</v>
      </c>
      <c r="L163">
        <v>3.9234387106739801</v>
      </c>
      <c r="M163">
        <v>7.3392511737325696</v>
      </c>
    </row>
    <row r="164" spans="1:13" x14ac:dyDescent="0.25">
      <c r="A164">
        <v>163</v>
      </c>
      <c r="B164">
        <v>1.8642609795841301</v>
      </c>
      <c r="C164">
        <v>1.8660838673543001</v>
      </c>
      <c r="D164">
        <v>1.8635680830063599</v>
      </c>
      <c r="E164">
        <v>103.899397846401</v>
      </c>
      <c r="F164">
        <v>102.50484599247</v>
      </c>
      <c r="G164">
        <v>101.65870675359901</v>
      </c>
      <c r="H164">
        <v>64.380774951591604</v>
      </c>
      <c r="I164">
        <v>28.5805090839111</v>
      </c>
      <c r="J164">
        <v>37.9</v>
      </c>
      <c r="K164">
        <v>8.7330846843551804</v>
      </c>
      <c r="L164">
        <v>3.9215213872782102</v>
      </c>
      <c r="M164">
        <v>7.3382763814429399</v>
      </c>
    </row>
    <row r="165" spans="1:13" x14ac:dyDescent="0.25">
      <c r="A165">
        <v>164</v>
      </c>
      <c r="B165">
        <v>1.86375481220036</v>
      </c>
      <c r="C165">
        <v>1.8633617469509201</v>
      </c>
      <c r="D165">
        <v>1.86504343112968</v>
      </c>
      <c r="E165">
        <v>101.689727102917</v>
      </c>
      <c r="F165">
        <v>102.767007455038</v>
      </c>
      <c r="G165">
        <v>103.910481454662</v>
      </c>
      <c r="H165">
        <v>64.465540512645703</v>
      </c>
      <c r="I165">
        <v>28.611362448236701</v>
      </c>
      <c r="J165">
        <v>37.9</v>
      </c>
      <c r="K165">
        <v>7.7270878942942902</v>
      </c>
      <c r="L165">
        <v>3.5343546514152102</v>
      </c>
      <c r="M165">
        <v>7.3681636518603604</v>
      </c>
    </row>
    <row r="166" spans="1:13" x14ac:dyDescent="0.25">
      <c r="A166">
        <v>165</v>
      </c>
      <c r="B166">
        <v>1.8657167523501501</v>
      </c>
      <c r="C166">
        <v>1.86310117814358</v>
      </c>
      <c r="D166">
        <v>1.8638470967329901</v>
      </c>
      <c r="E166">
        <v>102.54389663459401</v>
      </c>
      <c r="F166">
        <v>101.674741182199</v>
      </c>
      <c r="G166">
        <v>104.19574187446899</v>
      </c>
      <c r="H166">
        <v>64.477510106648495</v>
      </c>
      <c r="I166">
        <v>28.618117145382701</v>
      </c>
      <c r="J166">
        <v>37.9</v>
      </c>
      <c r="K166">
        <v>7.7201698429128198</v>
      </c>
      <c r="L166">
        <v>4.0986513625195196</v>
      </c>
      <c r="M166">
        <v>7.3636399747274899</v>
      </c>
    </row>
    <row r="167" spans="1:13" x14ac:dyDescent="0.25">
      <c r="A167">
        <v>166</v>
      </c>
      <c r="B167">
        <v>1.86438032600647</v>
      </c>
      <c r="C167">
        <v>1.864799184899</v>
      </c>
      <c r="D167">
        <v>1.8643856897112201</v>
      </c>
      <c r="E167">
        <v>100.5422509636</v>
      </c>
      <c r="F167">
        <v>100.570416709859</v>
      </c>
      <c r="G167">
        <v>100.62810888052201</v>
      </c>
      <c r="H167">
        <v>62.6602655653776</v>
      </c>
      <c r="I167">
        <v>27.838060042430801</v>
      </c>
      <c r="J167">
        <v>38.700000000000003</v>
      </c>
      <c r="K167">
        <v>7.0081780462986103</v>
      </c>
      <c r="L167">
        <v>4.13001283676887</v>
      </c>
      <c r="M167">
        <v>7.3284970492608901</v>
      </c>
    </row>
    <row r="168" spans="1:13" x14ac:dyDescent="0.25">
      <c r="A168">
        <v>167</v>
      </c>
      <c r="B168">
        <v>1.8648380626746099</v>
      </c>
      <c r="C168">
        <v>1.8655318276566599</v>
      </c>
      <c r="D168">
        <v>1.8645659012220499</v>
      </c>
      <c r="E168">
        <v>100.533001461081</v>
      </c>
      <c r="F168">
        <v>100.567413290875</v>
      </c>
      <c r="G168">
        <v>100.532637430397</v>
      </c>
      <c r="H168">
        <v>62.6314403122458</v>
      </c>
      <c r="I168">
        <v>27.829832159272001</v>
      </c>
      <c r="J168">
        <v>38.700000000000003</v>
      </c>
      <c r="K168">
        <v>7.0041796428309704</v>
      </c>
      <c r="L168">
        <v>4.1303445052525296</v>
      </c>
      <c r="M168">
        <v>7.3267361070156198</v>
      </c>
    </row>
    <row r="169" spans="1:13" x14ac:dyDescent="0.25">
      <c r="A169">
        <v>168</v>
      </c>
      <c r="B169">
        <v>1.8652230429629499</v>
      </c>
      <c r="C169">
        <v>1.86449188788795</v>
      </c>
      <c r="D169">
        <v>1.86462140929465</v>
      </c>
      <c r="E169">
        <v>100.6223038827</v>
      </c>
      <c r="F169">
        <v>100.556459721678</v>
      </c>
      <c r="G169">
        <v>100.53742745076801</v>
      </c>
      <c r="H169">
        <v>62.6536857207753</v>
      </c>
      <c r="I169">
        <v>27.837591990604501</v>
      </c>
      <c r="J169">
        <v>38.700000000000003</v>
      </c>
      <c r="K169">
        <v>7.0009809942671701</v>
      </c>
      <c r="L169">
        <v>4.1940590931850297</v>
      </c>
      <c r="M169">
        <v>7.32853388435655</v>
      </c>
    </row>
    <row r="170" spans="1:13" x14ac:dyDescent="0.25">
      <c r="A170">
        <v>169</v>
      </c>
      <c r="B170">
        <v>1.86451870465275</v>
      </c>
      <c r="C170">
        <v>1.8650782825393599</v>
      </c>
      <c r="D170">
        <v>1.8648394032730999</v>
      </c>
      <c r="E170">
        <v>100.521077799914</v>
      </c>
      <c r="F170">
        <v>100.594520642991</v>
      </c>
      <c r="G170">
        <v>100.58730978238199</v>
      </c>
      <c r="H170">
        <v>62.650130911776898</v>
      </c>
      <c r="I170">
        <v>27.836365625319999</v>
      </c>
      <c r="J170">
        <v>38.700000000000003</v>
      </c>
      <c r="K170">
        <v>7.0032556111559803</v>
      </c>
      <c r="L170">
        <v>4.1341241607101198</v>
      </c>
      <c r="M170">
        <v>7.3297523939268103</v>
      </c>
    </row>
    <row r="171" spans="1:13" x14ac:dyDescent="0.25">
      <c r="A171">
        <v>170</v>
      </c>
      <c r="B171">
        <v>1.8647664733150899</v>
      </c>
      <c r="C171">
        <v>1.8646374982821701</v>
      </c>
      <c r="D171">
        <v>1.8651305584328399</v>
      </c>
      <c r="E171">
        <v>100.63056702417801</v>
      </c>
      <c r="F171">
        <v>100.50912639776099</v>
      </c>
      <c r="G171">
        <v>100.49800359079499</v>
      </c>
      <c r="H171">
        <v>62.632665535671997</v>
      </c>
      <c r="I171">
        <v>27.829126012676699</v>
      </c>
      <c r="J171">
        <v>38.700000000000003</v>
      </c>
      <c r="K171">
        <v>7.00615511190344</v>
      </c>
      <c r="L171">
        <v>4.1949179904343703</v>
      </c>
      <c r="M171">
        <v>7.3286716241870602</v>
      </c>
    </row>
    <row r="172" spans="1:13" x14ac:dyDescent="0.25">
      <c r="A172">
        <v>171</v>
      </c>
      <c r="B172">
        <v>1.8652686133637599</v>
      </c>
      <c r="C172">
        <v>1.8643543118195101</v>
      </c>
      <c r="D172">
        <v>1.8655026132385799</v>
      </c>
      <c r="E172">
        <v>100.573084775512</v>
      </c>
      <c r="F172">
        <v>100.515222286826</v>
      </c>
      <c r="G172">
        <v>100.598546026653</v>
      </c>
      <c r="H172">
        <v>62.645835822151597</v>
      </c>
      <c r="I172">
        <v>27.836629744131798</v>
      </c>
      <c r="J172">
        <v>38.700000000000003</v>
      </c>
      <c r="K172">
        <v>6.9960279346569498</v>
      </c>
      <c r="L172">
        <v>4.1333989857979301</v>
      </c>
      <c r="M172">
        <v>7.3296983021861699</v>
      </c>
    </row>
    <row r="173" spans="1:13" x14ac:dyDescent="0.25">
      <c r="A173">
        <v>172</v>
      </c>
      <c r="B173">
        <v>1.8642883360682101</v>
      </c>
      <c r="C173">
        <v>1.86495549544754</v>
      </c>
      <c r="D173">
        <v>1.86487318603705</v>
      </c>
      <c r="E173">
        <v>100.80380622715199</v>
      </c>
      <c r="F173">
        <v>100.779564817123</v>
      </c>
      <c r="G173">
        <v>100.78655548292799</v>
      </c>
      <c r="H173">
        <v>62.829005401182002</v>
      </c>
      <c r="I173">
        <v>27.912573690421802</v>
      </c>
      <c r="J173">
        <v>50</v>
      </c>
      <c r="K173">
        <v>5.7225999154120997</v>
      </c>
      <c r="L173">
        <v>4.3279528980597401</v>
      </c>
      <c r="M173">
        <v>6.5030189251724</v>
      </c>
    </row>
    <row r="174" spans="1:13" x14ac:dyDescent="0.25">
      <c r="A174">
        <v>173</v>
      </c>
      <c r="B174">
        <v>1.8642408642662001</v>
      </c>
      <c r="C174">
        <v>1.86670860071945</v>
      </c>
      <c r="D174">
        <v>1.86450905066186</v>
      </c>
      <c r="E174">
        <v>103.179559312614</v>
      </c>
      <c r="F174">
        <v>99.742364791758604</v>
      </c>
      <c r="G174">
        <v>98.933072154035997</v>
      </c>
      <c r="H174">
        <v>62.676494700471402</v>
      </c>
      <c r="I174">
        <v>27.850284788451098</v>
      </c>
      <c r="J174">
        <v>43.3</v>
      </c>
      <c r="K174">
        <v>6.1367039860334298</v>
      </c>
      <c r="L174">
        <v>3.3937817547004201</v>
      </c>
      <c r="M174">
        <v>7.4250927224046501</v>
      </c>
    </row>
    <row r="175" spans="1:13" x14ac:dyDescent="0.25">
      <c r="A175">
        <v>174</v>
      </c>
      <c r="B175">
        <v>1.8642269175183499</v>
      </c>
      <c r="C175">
        <v>1.86664913682245</v>
      </c>
      <c r="D175">
        <v>1.86531069798036</v>
      </c>
      <c r="E175">
        <v>99.782509468059402</v>
      </c>
      <c r="F175">
        <v>103.150541935089</v>
      </c>
      <c r="G175">
        <v>99.006584035404799</v>
      </c>
      <c r="H175">
        <v>62.699929694343403</v>
      </c>
      <c r="I175">
        <v>27.8627541493181</v>
      </c>
      <c r="J175">
        <v>43.2</v>
      </c>
      <c r="K175">
        <v>6.1327154881513497</v>
      </c>
      <c r="L175">
        <v>3.3895048560423899</v>
      </c>
      <c r="M175">
        <v>7.4239398542470401</v>
      </c>
    </row>
    <row r="176" spans="1:13" x14ac:dyDescent="0.25">
      <c r="A176">
        <v>175</v>
      </c>
      <c r="B176">
        <v>1.86297987106678</v>
      </c>
      <c r="C176">
        <v>1.8652415393187001</v>
      </c>
      <c r="D176">
        <v>1.8639028944663401</v>
      </c>
      <c r="E176">
        <v>104.040393077169</v>
      </c>
      <c r="F176">
        <v>104.099098732459</v>
      </c>
      <c r="G176">
        <v>100.696469022662</v>
      </c>
      <c r="H176">
        <v>64.588874029419202</v>
      </c>
      <c r="I176">
        <v>28.663958875960201</v>
      </c>
      <c r="J176">
        <v>45.2</v>
      </c>
      <c r="K176">
        <v>8.6649557481789401</v>
      </c>
      <c r="L176">
        <v>3.01871342174339</v>
      </c>
      <c r="M176">
        <v>6.5009482709244804</v>
      </c>
    </row>
    <row r="177" spans="1:13" x14ac:dyDescent="0.25">
      <c r="A177">
        <v>176</v>
      </c>
      <c r="B177">
        <v>1.86524556024133</v>
      </c>
      <c r="C177">
        <v>1.86634857408791</v>
      </c>
      <c r="D177">
        <v>1.8633628202795001</v>
      </c>
      <c r="E177">
        <v>103.14113132699499</v>
      </c>
      <c r="F177">
        <v>98.262051783508099</v>
      </c>
      <c r="G177">
        <v>100.54548684933</v>
      </c>
      <c r="H177">
        <v>62.699451327546299</v>
      </c>
      <c r="I177">
        <v>27.858579213665301</v>
      </c>
      <c r="J177">
        <v>43.4</v>
      </c>
      <c r="K177">
        <v>6.0875457422188903</v>
      </c>
      <c r="L177">
        <v>3.1007181130693602</v>
      </c>
      <c r="M177">
        <v>7.4331308787015802</v>
      </c>
    </row>
    <row r="178" spans="1:13" x14ac:dyDescent="0.25">
      <c r="A178">
        <v>177</v>
      </c>
      <c r="B178">
        <v>1.8647042660969</v>
      </c>
      <c r="C178">
        <v>1.8646431293950001</v>
      </c>
      <c r="D178">
        <v>1.8650785506246099</v>
      </c>
      <c r="E178">
        <v>100.601671139714</v>
      </c>
      <c r="F178">
        <v>100.573154807946</v>
      </c>
      <c r="G178">
        <v>100.473572451647</v>
      </c>
      <c r="H178">
        <v>62.635532401725698</v>
      </c>
      <c r="I178">
        <v>27.830030652290699</v>
      </c>
      <c r="J178">
        <v>38.799999999999997</v>
      </c>
      <c r="K178">
        <v>6.0622451497731698</v>
      </c>
      <c r="L178">
        <v>4.1967363244910496</v>
      </c>
      <c r="M178">
        <v>7.3294134012164296</v>
      </c>
    </row>
    <row r="179" spans="1:13" x14ac:dyDescent="0.25">
      <c r="A179">
        <v>178</v>
      </c>
      <c r="B179">
        <v>1.8642867268743799</v>
      </c>
      <c r="C179">
        <v>1.86494745234282</v>
      </c>
      <c r="D179">
        <v>1.8640887854391399</v>
      </c>
      <c r="E179">
        <v>100.606229080183</v>
      </c>
      <c r="F179">
        <v>100.490686954965</v>
      </c>
      <c r="G179">
        <v>100.594632689346</v>
      </c>
      <c r="H179">
        <v>62.647082852336901</v>
      </c>
      <c r="I179">
        <v>27.8316255583117</v>
      </c>
      <c r="J179">
        <v>38.799999999999997</v>
      </c>
      <c r="K179">
        <v>6.0582638509004196</v>
      </c>
      <c r="L179">
        <v>4.1980834961603204</v>
      </c>
      <c r="M179">
        <v>7.3282309786121997</v>
      </c>
    </row>
    <row r="180" spans="1:13" x14ac:dyDescent="0.25">
      <c r="A180">
        <v>179</v>
      </c>
      <c r="B180">
        <v>1.8652662008410399</v>
      </c>
      <c r="C180">
        <v>1.8668685009930399</v>
      </c>
      <c r="D180">
        <v>1.86426822104545</v>
      </c>
      <c r="E180">
        <v>103.505516208252</v>
      </c>
      <c r="F180">
        <v>99.761250882227898</v>
      </c>
      <c r="G180">
        <v>98.830207995938693</v>
      </c>
      <c r="H180">
        <v>62.738457518548699</v>
      </c>
      <c r="I180">
        <v>27.8799002186867</v>
      </c>
      <c r="J180">
        <v>43.4</v>
      </c>
      <c r="K180">
        <v>6.1403083664834499</v>
      </c>
      <c r="L180">
        <v>3.2772533384337001</v>
      </c>
      <c r="M180">
        <v>7.40302871931996</v>
      </c>
    </row>
    <row r="181" spans="1:13" x14ac:dyDescent="0.25">
      <c r="A181">
        <v>180</v>
      </c>
      <c r="B181">
        <v>1.8653755654023101</v>
      </c>
      <c r="C181">
        <v>1.86507265274036</v>
      </c>
      <c r="D181">
        <v>1.86703427927823</v>
      </c>
      <c r="E181">
        <v>99.067752304591906</v>
      </c>
      <c r="F181">
        <v>103.180175879188</v>
      </c>
      <c r="G181">
        <v>99.585753385702702</v>
      </c>
      <c r="H181">
        <v>62.670864675471002</v>
      </c>
      <c r="I181">
        <v>27.854026510162001</v>
      </c>
      <c r="J181">
        <v>42.9</v>
      </c>
      <c r="K181">
        <v>5.9082935852332001</v>
      </c>
      <c r="L181">
        <v>3.1395302802123801</v>
      </c>
      <c r="M181">
        <v>7.4264327016080802</v>
      </c>
    </row>
    <row r="182" spans="1:13" x14ac:dyDescent="0.25">
      <c r="A182">
        <v>181</v>
      </c>
      <c r="B182">
        <v>1.8667142255846201</v>
      </c>
      <c r="C182">
        <v>1.8639592270218699</v>
      </c>
      <c r="D182">
        <v>1.8648297509424201</v>
      </c>
      <c r="E182">
        <v>103.170265860009</v>
      </c>
      <c r="F182">
        <v>99.075725734499997</v>
      </c>
      <c r="G182">
        <v>99.556795172379495</v>
      </c>
      <c r="H182">
        <v>62.662597160790497</v>
      </c>
      <c r="I182">
        <v>27.844353724876701</v>
      </c>
      <c r="J182">
        <v>42.9</v>
      </c>
      <c r="K182">
        <v>5.90896529258303</v>
      </c>
      <c r="L182">
        <v>3.1405169085794702</v>
      </c>
      <c r="M182">
        <v>7.4283852423239196</v>
      </c>
    </row>
    <row r="183" spans="1:13" x14ac:dyDescent="0.25">
      <c r="A183">
        <v>182</v>
      </c>
      <c r="B183">
        <v>1.8661420096016199</v>
      </c>
      <c r="C183">
        <v>1.8633306201530599</v>
      </c>
      <c r="D183">
        <v>1.8637320086321401</v>
      </c>
      <c r="E183">
        <v>104.03971737963499</v>
      </c>
      <c r="F183">
        <v>100.57704127379</v>
      </c>
      <c r="G183">
        <v>104.01156930433</v>
      </c>
      <c r="H183">
        <v>64.530558229650495</v>
      </c>
      <c r="I183">
        <v>28.642402729294201</v>
      </c>
      <c r="J183">
        <v>41.4</v>
      </c>
      <c r="K183">
        <v>8.6646990798110508</v>
      </c>
      <c r="L183">
        <v>3.0662033366391701</v>
      </c>
      <c r="M183">
        <v>6.50412658359161</v>
      </c>
    </row>
    <row r="184" spans="1:13" x14ac:dyDescent="0.25">
      <c r="A184">
        <v>183</v>
      </c>
      <c r="B184">
        <v>1.8645616106742</v>
      </c>
      <c r="C184">
        <v>1.86406786357149</v>
      </c>
      <c r="D184">
        <v>1.8638462919457699</v>
      </c>
      <c r="E184">
        <v>100.67187095204901</v>
      </c>
      <c r="F184">
        <v>100.718878033214</v>
      </c>
      <c r="G184">
        <v>100.795265527095</v>
      </c>
      <c r="H184">
        <v>62.7796094839264</v>
      </c>
      <c r="I184">
        <v>27.886200680663201</v>
      </c>
      <c r="J184">
        <v>48.1</v>
      </c>
      <c r="K184">
        <v>6.0140904463614104</v>
      </c>
      <c r="L184">
        <v>3.7403475550811298</v>
      </c>
      <c r="M184">
        <v>7.33525241492144</v>
      </c>
    </row>
    <row r="185" spans="1:13" x14ac:dyDescent="0.25">
      <c r="A185">
        <v>184</v>
      </c>
      <c r="B185">
        <v>1.8646594863406001</v>
      </c>
      <c r="C185">
        <v>1.8641528907254299</v>
      </c>
      <c r="D185">
        <v>1.86401877672946</v>
      </c>
      <c r="E185">
        <v>100.722997864313</v>
      </c>
      <c r="F185">
        <v>100.805798204148</v>
      </c>
      <c r="G185">
        <v>100.742838228054</v>
      </c>
      <c r="H185">
        <v>62.802598411180099</v>
      </c>
      <c r="I185">
        <v>27.897213279594801</v>
      </c>
      <c r="J185">
        <v>48.1</v>
      </c>
      <c r="K185">
        <v>6.01720808436328</v>
      </c>
      <c r="L185">
        <v>3.7376861386853899</v>
      </c>
      <c r="M185">
        <v>7.3336895851083304</v>
      </c>
    </row>
    <row r="186" spans="1:13" x14ac:dyDescent="0.25">
      <c r="A186">
        <v>185</v>
      </c>
      <c r="B186">
        <v>1.8628671450213501</v>
      </c>
      <c r="C186">
        <v>1.86289022757649</v>
      </c>
      <c r="D186">
        <v>1.86545946082995</v>
      </c>
      <c r="E186">
        <v>100.63850927852801</v>
      </c>
      <c r="F186">
        <v>104.065157465941</v>
      </c>
      <c r="G186">
        <v>103.902017392944</v>
      </c>
      <c r="H186">
        <v>64.524898083299803</v>
      </c>
      <c r="I186">
        <v>28.633656519733101</v>
      </c>
      <c r="J186">
        <v>43.3</v>
      </c>
      <c r="K186">
        <v>8.6711998985841596</v>
      </c>
      <c r="L186">
        <v>3.3292143289624998</v>
      </c>
      <c r="M186">
        <v>7.3334703498834797</v>
      </c>
    </row>
    <row r="187" spans="1:13" x14ac:dyDescent="0.25">
      <c r="A187">
        <v>186</v>
      </c>
      <c r="B187">
        <v>1.86394044969253</v>
      </c>
      <c r="C187">
        <v>1.8649375324658899</v>
      </c>
      <c r="D187">
        <v>1.8641376022171701</v>
      </c>
      <c r="E187">
        <v>100.76949113385101</v>
      </c>
      <c r="F187">
        <v>100.687118622802</v>
      </c>
      <c r="G187">
        <v>100.672078190356</v>
      </c>
      <c r="H187">
        <v>62.764232155594001</v>
      </c>
      <c r="I187">
        <v>27.881231392383601</v>
      </c>
      <c r="J187">
        <v>48</v>
      </c>
      <c r="K187">
        <v>6.0216231813157499</v>
      </c>
      <c r="L187">
        <v>4.1580519012347397</v>
      </c>
      <c r="M187">
        <v>7.3327202828158597</v>
      </c>
    </row>
    <row r="188" spans="1:13" x14ac:dyDescent="0.25">
      <c r="A188">
        <v>187</v>
      </c>
      <c r="B188">
        <v>1.8644508574912799</v>
      </c>
      <c r="C188">
        <v>1.86458306331469</v>
      </c>
      <c r="D188">
        <v>1.8649455756133999</v>
      </c>
      <c r="E188">
        <v>100.797654319366</v>
      </c>
      <c r="F188">
        <v>100.68561219014499</v>
      </c>
      <c r="G188">
        <v>100.625966588343</v>
      </c>
      <c r="H188">
        <v>62.758993919893399</v>
      </c>
      <c r="I188">
        <v>27.881938001873099</v>
      </c>
      <c r="J188">
        <v>46.2</v>
      </c>
      <c r="K188">
        <v>6.9850396087164599</v>
      </c>
      <c r="L188">
        <v>3.6883345574826998</v>
      </c>
      <c r="M188">
        <v>6.5057495834647998</v>
      </c>
    </row>
    <row r="189" spans="1:13" x14ac:dyDescent="0.25">
      <c r="A189">
        <v>188</v>
      </c>
      <c r="B189">
        <v>1.8664484991555399</v>
      </c>
      <c r="C189">
        <v>1.86376929902818</v>
      </c>
      <c r="D189">
        <v>1.8638060521416899</v>
      </c>
      <c r="E189">
        <v>104.06596387339501</v>
      </c>
      <c r="F189">
        <v>100.584652367134</v>
      </c>
      <c r="G189">
        <v>103.930716078636</v>
      </c>
      <c r="H189">
        <v>64.517677951618197</v>
      </c>
      <c r="I189">
        <v>28.639490661447201</v>
      </c>
      <c r="J189">
        <v>43.2</v>
      </c>
      <c r="K189">
        <v>8.6689475895964101</v>
      </c>
      <c r="L189">
        <v>3.3305809193156599</v>
      </c>
      <c r="M189">
        <v>7.3340355373276704</v>
      </c>
    </row>
    <row r="190" spans="1:13" x14ac:dyDescent="0.25">
      <c r="A190">
        <v>189</v>
      </c>
      <c r="B190">
        <v>1.8673034033064899</v>
      </c>
      <c r="C190">
        <v>1.8651908749508701</v>
      </c>
      <c r="D190">
        <v>1.86413518823072</v>
      </c>
      <c r="E190">
        <v>103.11633871332501</v>
      </c>
      <c r="F190">
        <v>98.949557219365204</v>
      </c>
      <c r="G190">
        <v>99.607139546786101</v>
      </c>
      <c r="H190">
        <v>62.628164788995001</v>
      </c>
      <c r="I190">
        <v>27.833168323105799</v>
      </c>
      <c r="J190">
        <v>39.299999999999997</v>
      </c>
      <c r="K190">
        <v>6.8585742073422198</v>
      </c>
      <c r="L190">
        <v>3.38811074276845</v>
      </c>
      <c r="M190">
        <v>7.42352088590909</v>
      </c>
    </row>
    <row r="191" spans="1:13" x14ac:dyDescent="0.25">
      <c r="A191">
        <v>190</v>
      </c>
      <c r="B191">
        <v>1.8632342847854599</v>
      </c>
      <c r="C191">
        <v>1.86335879529413</v>
      </c>
      <c r="D191">
        <v>1.8666132432831299</v>
      </c>
      <c r="E191">
        <v>100.606180051444</v>
      </c>
      <c r="F191">
        <v>104.251630772423</v>
      </c>
      <c r="G191">
        <v>103.86963762006501</v>
      </c>
      <c r="H191">
        <v>64.558187530938696</v>
      </c>
      <c r="I191">
        <v>28.654372276577799</v>
      </c>
      <c r="J191">
        <v>41.4</v>
      </c>
      <c r="K191">
        <v>7.6693172361769602</v>
      </c>
      <c r="L191">
        <v>3.0623133646972298</v>
      </c>
      <c r="M191">
        <v>7.3357899030613298</v>
      </c>
    </row>
    <row r="192" spans="1:13" x14ac:dyDescent="0.25">
      <c r="A192">
        <v>191</v>
      </c>
      <c r="B192">
        <v>1.86263522999002</v>
      </c>
      <c r="C192">
        <v>1.86329976117639</v>
      </c>
      <c r="D192">
        <v>1.8667469030374699</v>
      </c>
      <c r="E192">
        <v>100.617646524295</v>
      </c>
      <c r="F192">
        <v>103.884874527403</v>
      </c>
      <c r="G192">
        <v>104.220727819649</v>
      </c>
      <c r="H192">
        <v>64.557243892037903</v>
      </c>
      <c r="I192">
        <v>28.6523473186977</v>
      </c>
      <c r="J192">
        <v>41.4</v>
      </c>
      <c r="K192">
        <v>7.6700104849229396</v>
      </c>
      <c r="L192">
        <v>3.0627794341608201</v>
      </c>
      <c r="M192">
        <v>7.3353707331101798</v>
      </c>
    </row>
    <row r="193" spans="1:13" x14ac:dyDescent="0.25">
      <c r="A193">
        <v>192</v>
      </c>
      <c r="B193">
        <v>1.86299382715026</v>
      </c>
      <c r="C193">
        <v>1.86335423363353</v>
      </c>
      <c r="D193">
        <v>1.86581697923456</v>
      </c>
      <c r="E193">
        <v>100.619866298245</v>
      </c>
      <c r="F193">
        <v>103.93549281426</v>
      </c>
      <c r="G193">
        <v>104.17659139586701</v>
      </c>
      <c r="H193">
        <v>64.559511986013703</v>
      </c>
      <c r="I193">
        <v>28.6515418558267</v>
      </c>
      <c r="J193">
        <v>41.4</v>
      </c>
      <c r="K193">
        <v>7.6698457336786197</v>
      </c>
      <c r="L193">
        <v>3.0633817096637501</v>
      </c>
      <c r="M193">
        <v>7.3285536074077102</v>
      </c>
    </row>
    <row r="194" spans="1:13" x14ac:dyDescent="0.25">
      <c r="A194">
        <v>193</v>
      </c>
      <c r="B194">
        <v>1.8630120772555301</v>
      </c>
      <c r="C194">
        <v>1.8638693623749401</v>
      </c>
      <c r="D194">
        <v>1.8662992793225801</v>
      </c>
      <c r="E194">
        <v>100.516350990547</v>
      </c>
      <c r="F194">
        <v>104.111615102511</v>
      </c>
      <c r="G194">
        <v>103.964465991195</v>
      </c>
      <c r="H194">
        <v>64.520087153771001</v>
      </c>
      <c r="I194">
        <v>28.637833359316001</v>
      </c>
      <c r="J194">
        <v>41.4</v>
      </c>
      <c r="K194">
        <v>8.6665767104236995</v>
      </c>
      <c r="L194">
        <v>3.29823460739583</v>
      </c>
      <c r="M194">
        <v>6.9284460900851004</v>
      </c>
    </row>
    <row r="195" spans="1:13" x14ac:dyDescent="0.25">
      <c r="A195">
        <v>194</v>
      </c>
      <c r="B195">
        <v>1.8651340434403001</v>
      </c>
      <c r="C195">
        <v>1.8658719141463</v>
      </c>
      <c r="D195">
        <v>1.8642376457951899</v>
      </c>
      <c r="E195">
        <v>100.642508194399</v>
      </c>
      <c r="F195">
        <v>100.856507069803</v>
      </c>
      <c r="G195">
        <v>100.665293779142</v>
      </c>
      <c r="H195">
        <v>62.773756103873602</v>
      </c>
      <c r="I195">
        <v>27.8921991947803</v>
      </c>
      <c r="J195">
        <v>46.3</v>
      </c>
      <c r="K195">
        <v>6.0380351818258298</v>
      </c>
      <c r="L195">
        <v>3.7291118090993001</v>
      </c>
      <c r="M195">
        <v>6.9176401720668901</v>
      </c>
    </row>
    <row r="196" spans="1:13" x14ac:dyDescent="0.25">
      <c r="A196">
        <v>195</v>
      </c>
      <c r="B196">
        <v>1.8629900697534501</v>
      </c>
      <c r="C196">
        <v>1.8634307070562</v>
      </c>
      <c r="D196">
        <v>1.8657440874889499</v>
      </c>
      <c r="E196">
        <v>100.524973253017</v>
      </c>
      <c r="F196">
        <v>103.96509635768599</v>
      </c>
      <c r="G196">
        <v>104.091530486106</v>
      </c>
      <c r="H196">
        <v>64.517129889186506</v>
      </c>
      <c r="I196">
        <v>28.633283048676098</v>
      </c>
      <c r="J196">
        <v>41.4</v>
      </c>
      <c r="K196">
        <v>8.6656377866702794</v>
      </c>
      <c r="L196">
        <v>3.29502635217013</v>
      </c>
      <c r="M196">
        <v>6.9293746589101302</v>
      </c>
    </row>
    <row r="197" spans="1:13" x14ac:dyDescent="0.25">
      <c r="A197">
        <v>196</v>
      </c>
      <c r="B197">
        <v>1.8642223579820001</v>
      </c>
      <c r="C197">
        <v>1.86685859132393</v>
      </c>
      <c r="D197">
        <v>1.86448545180701</v>
      </c>
      <c r="E197">
        <v>99.593652130978796</v>
      </c>
      <c r="F197">
        <v>103.071808581482</v>
      </c>
      <c r="G197">
        <v>98.986659697341906</v>
      </c>
      <c r="H197">
        <v>62.622905582090297</v>
      </c>
      <c r="I197">
        <v>27.827566697134799</v>
      </c>
      <c r="J197">
        <v>39.299999999999997</v>
      </c>
      <c r="K197">
        <v>7.11102742907996</v>
      </c>
      <c r="L197">
        <v>3.3989439587214401</v>
      </c>
      <c r="M197">
        <v>7.4255776287228601</v>
      </c>
    </row>
    <row r="198" spans="1:13" x14ac:dyDescent="0.25">
      <c r="A198">
        <v>197</v>
      </c>
      <c r="B198">
        <v>1.8657054965883499</v>
      </c>
      <c r="C198">
        <v>1.86400375536102</v>
      </c>
      <c r="D198">
        <v>1.8667139577342799</v>
      </c>
      <c r="E198">
        <v>98.943901804859905</v>
      </c>
      <c r="F198">
        <v>99.592498915113595</v>
      </c>
      <c r="G198">
        <v>103.110215295611</v>
      </c>
      <c r="H198">
        <v>62.621065373675101</v>
      </c>
      <c r="I198">
        <v>27.8294657743714</v>
      </c>
      <c r="J198">
        <v>39.299999999999997</v>
      </c>
      <c r="K198">
        <v>6.6979366426164297</v>
      </c>
      <c r="L198">
        <v>3.4150292658973598</v>
      </c>
      <c r="M198">
        <v>7.3800130277600902</v>
      </c>
    </row>
    <row r="199" spans="1:13" x14ac:dyDescent="0.25">
      <c r="A199">
        <v>198</v>
      </c>
      <c r="B199">
        <v>1.8652326932584</v>
      </c>
      <c r="C199">
        <v>1.86668342254384</v>
      </c>
      <c r="D199">
        <v>1.8642513242586101</v>
      </c>
      <c r="E199">
        <v>103.11538747552299</v>
      </c>
      <c r="F199">
        <v>99.581419601665004</v>
      </c>
      <c r="G199">
        <v>98.903008278033496</v>
      </c>
      <c r="H199">
        <v>62.608215233179003</v>
      </c>
      <c r="I199">
        <v>27.8230632864969</v>
      </c>
      <c r="J199">
        <v>39.299999999999997</v>
      </c>
      <c r="K199">
        <v>7.11414596765397</v>
      </c>
      <c r="L199">
        <v>3.4013074355934698</v>
      </c>
      <c r="M199">
        <v>7.4260928578683902</v>
      </c>
    </row>
    <row r="200" spans="1:13" x14ac:dyDescent="0.25">
      <c r="A200">
        <v>199</v>
      </c>
      <c r="B200">
        <v>1.86639893913386</v>
      </c>
      <c r="C200">
        <v>1.8662679336043899</v>
      </c>
      <c r="D200">
        <v>1.8642706348596401</v>
      </c>
      <c r="E200">
        <v>103.161449649177</v>
      </c>
      <c r="F200">
        <v>100.370979737337</v>
      </c>
      <c r="G200">
        <v>98.1085660339822</v>
      </c>
      <c r="H200">
        <v>62.615848355368499</v>
      </c>
      <c r="I200">
        <v>27.828541808266898</v>
      </c>
      <c r="J200">
        <v>39.5</v>
      </c>
      <c r="K200">
        <v>6.8692187948507897</v>
      </c>
      <c r="L200">
        <v>3.3788858474591099</v>
      </c>
      <c r="M200">
        <v>7.43350575981529</v>
      </c>
    </row>
    <row r="201" spans="1:13" x14ac:dyDescent="0.25">
      <c r="A201">
        <v>200</v>
      </c>
      <c r="B201">
        <v>1.8635839127874001</v>
      </c>
      <c r="C201">
        <v>1.86519435984564</v>
      </c>
      <c r="D201">
        <v>1.8640557931564099</v>
      </c>
      <c r="E201">
        <v>102.687182687112</v>
      </c>
      <c r="F201">
        <v>104.055774497282</v>
      </c>
      <c r="G201">
        <v>101.75182480028</v>
      </c>
      <c r="H201">
        <v>64.500739586864697</v>
      </c>
      <c r="I201">
        <v>28.628628752605898</v>
      </c>
      <c r="J201">
        <v>41.7</v>
      </c>
      <c r="K201">
        <v>8.7202370019355797</v>
      </c>
      <c r="L201">
        <v>3.5277989520093498</v>
      </c>
      <c r="M201">
        <v>6.4976370409200204</v>
      </c>
    </row>
    <row r="202" spans="1:13" x14ac:dyDescent="0.25">
      <c r="A202">
        <v>201</v>
      </c>
      <c r="B202">
        <v>1.8638202703050499</v>
      </c>
      <c r="C202">
        <v>1.86590299855056</v>
      </c>
      <c r="D202">
        <v>1.8636914980757899</v>
      </c>
      <c r="E202">
        <v>102.694969579584</v>
      </c>
      <c r="F202">
        <v>103.953417458008</v>
      </c>
      <c r="G202">
        <v>101.665502394127</v>
      </c>
      <c r="H202">
        <v>64.450474771199495</v>
      </c>
      <c r="I202">
        <v>28.6088840816839</v>
      </c>
      <c r="J202">
        <v>41.8</v>
      </c>
      <c r="K202">
        <v>8.7259372183870596</v>
      </c>
      <c r="L202">
        <v>3.2509011792690701</v>
      </c>
      <c r="M202">
        <v>6.4710206801411898</v>
      </c>
    </row>
    <row r="203" spans="1:13" x14ac:dyDescent="0.25">
      <c r="A203">
        <v>202</v>
      </c>
      <c r="B203">
        <v>1.86347578465618</v>
      </c>
      <c r="C203">
        <v>1.8648562947315801</v>
      </c>
      <c r="D203">
        <v>1.8635332033532399</v>
      </c>
      <c r="E203">
        <v>102.77634047385899</v>
      </c>
      <c r="F203">
        <v>104.11176100428899</v>
      </c>
      <c r="G203">
        <v>101.68421106299</v>
      </c>
      <c r="H203">
        <v>64.5219384040617</v>
      </c>
      <c r="I203">
        <v>28.634624075608102</v>
      </c>
      <c r="J203">
        <v>43.5</v>
      </c>
      <c r="K203">
        <v>8.7145783891048705</v>
      </c>
      <c r="L203">
        <v>3.70903886554184</v>
      </c>
      <c r="M203">
        <v>7.3440909313741596</v>
      </c>
    </row>
    <row r="204" spans="1:13" x14ac:dyDescent="0.25">
      <c r="A204">
        <v>203</v>
      </c>
      <c r="B204">
        <v>1.8638964563515801</v>
      </c>
      <c r="C204">
        <v>1.8661353112783601</v>
      </c>
      <c r="D204">
        <v>1.86291304144879</v>
      </c>
      <c r="E204">
        <v>104.00054639133501</v>
      </c>
      <c r="F204">
        <v>103.999085428844</v>
      </c>
      <c r="G204">
        <v>100.48897065736099</v>
      </c>
      <c r="H204">
        <v>64.491205740240403</v>
      </c>
      <c r="I204">
        <v>28.624643109697001</v>
      </c>
      <c r="J204">
        <v>37.700000000000003</v>
      </c>
      <c r="K204">
        <v>8.6624946330057799</v>
      </c>
      <c r="L204">
        <v>3.2088245154367998</v>
      </c>
      <c r="M204">
        <v>6.2908464057000302</v>
      </c>
    </row>
    <row r="205" spans="1:13" x14ac:dyDescent="0.25">
      <c r="A205">
        <v>204</v>
      </c>
      <c r="B205">
        <v>1.8641743480694</v>
      </c>
      <c r="C205">
        <v>1.8648745266103</v>
      </c>
      <c r="D205">
        <v>1.86695099025121</v>
      </c>
      <c r="E205">
        <v>98.988923766005499</v>
      </c>
      <c r="F205">
        <v>102.96106956976099</v>
      </c>
      <c r="G205">
        <v>99.531167528011693</v>
      </c>
      <c r="H205">
        <v>62.577871790562803</v>
      </c>
      <c r="I205">
        <v>27.809516189839499</v>
      </c>
      <c r="J205">
        <v>39.299999999999997</v>
      </c>
      <c r="K205">
        <v>6.14391193774357</v>
      </c>
      <c r="L205">
        <v>3.8250102760140301</v>
      </c>
      <c r="M205">
        <v>7.3761038874090197</v>
      </c>
    </row>
    <row r="206" spans="1:13" x14ac:dyDescent="0.25">
      <c r="A206">
        <v>205</v>
      </c>
      <c r="B206">
        <v>1.86563688857183</v>
      </c>
      <c r="C206">
        <v>1.86490696818903</v>
      </c>
      <c r="D206">
        <v>1.86753045490562</v>
      </c>
      <c r="E206">
        <v>98.984995646066594</v>
      </c>
      <c r="F206">
        <v>99.524020949220699</v>
      </c>
      <c r="G206">
        <v>102.913694981814</v>
      </c>
      <c r="H206">
        <v>62.562538101723298</v>
      </c>
      <c r="I206">
        <v>27.809264025452901</v>
      </c>
      <c r="J206">
        <v>39.299999999999997</v>
      </c>
      <c r="K206">
        <v>6.1470096604318902</v>
      </c>
      <c r="L206">
        <v>3.8365980203904999</v>
      </c>
      <c r="M206">
        <v>7.3744992151941302</v>
      </c>
    </row>
    <row r="207" spans="1:13" x14ac:dyDescent="0.25">
      <c r="A207">
        <v>206</v>
      </c>
      <c r="B207">
        <v>1.8646088061574699</v>
      </c>
      <c r="C207">
        <v>1.8650217156912601</v>
      </c>
      <c r="D207">
        <v>1.86712640172003</v>
      </c>
      <c r="E207">
        <v>98.913593067946806</v>
      </c>
      <c r="F207">
        <v>103.096228181543</v>
      </c>
      <c r="G207">
        <v>99.660197349042093</v>
      </c>
      <c r="H207">
        <v>62.627373869372597</v>
      </c>
      <c r="I207">
        <v>27.833143667977101</v>
      </c>
      <c r="J207">
        <v>39.299999999999997</v>
      </c>
      <c r="K207">
        <v>6.1661012650743503</v>
      </c>
      <c r="L207">
        <v>3.8763151355937802</v>
      </c>
      <c r="M207">
        <v>7.4265563319036003</v>
      </c>
    </row>
    <row r="208" spans="1:13" x14ac:dyDescent="0.25">
      <c r="A208">
        <v>207</v>
      </c>
      <c r="B208">
        <v>1.86655404422159</v>
      </c>
      <c r="C208">
        <v>1.8648930264226899</v>
      </c>
      <c r="D208">
        <v>1.8648005255254501</v>
      </c>
      <c r="E208">
        <v>103.01264569627401</v>
      </c>
      <c r="F208">
        <v>98.900848556957797</v>
      </c>
      <c r="G208">
        <v>99.657726713909199</v>
      </c>
      <c r="H208">
        <v>62.601386533098001</v>
      </c>
      <c r="I208">
        <v>27.820308405261599</v>
      </c>
      <c r="J208">
        <v>39.299999999999997</v>
      </c>
      <c r="K208">
        <v>6.1674391114795704</v>
      </c>
      <c r="L208">
        <v>3.87029492345718</v>
      </c>
      <c r="M208">
        <v>7.4257169079616903</v>
      </c>
    </row>
    <row r="209" spans="1:13" x14ac:dyDescent="0.25">
      <c r="A209">
        <v>208</v>
      </c>
      <c r="B209">
        <v>1.86333303518184</v>
      </c>
      <c r="C209">
        <v>1.8630657529996</v>
      </c>
      <c r="D209">
        <v>1.8662250668126801</v>
      </c>
      <c r="E209">
        <v>101.640786772754</v>
      </c>
      <c r="F209">
        <v>102.69271497946301</v>
      </c>
      <c r="G209">
        <v>104.224414029969</v>
      </c>
      <c r="H209">
        <v>64.5174461065548</v>
      </c>
      <c r="I209">
        <v>28.635189858333099</v>
      </c>
      <c r="J209">
        <v>41.8</v>
      </c>
      <c r="K209">
        <v>8.7166689652028193</v>
      </c>
      <c r="L209">
        <v>3.2459216986141</v>
      </c>
      <c r="M209">
        <v>6.9521889717796297</v>
      </c>
    </row>
    <row r="210" spans="1:13" x14ac:dyDescent="0.25">
      <c r="A210">
        <v>209</v>
      </c>
      <c r="B210">
        <v>1.8651206395297799</v>
      </c>
      <c r="C210">
        <v>1.86375481220036</v>
      </c>
      <c r="D210">
        <v>1.8647994530243699</v>
      </c>
      <c r="E210">
        <v>102.60304458476899</v>
      </c>
      <c r="F210">
        <v>101.779320410734</v>
      </c>
      <c r="G210">
        <v>103.929795486142</v>
      </c>
      <c r="H210">
        <v>64.450338442937806</v>
      </c>
      <c r="I210">
        <v>28.609638932692999</v>
      </c>
      <c r="J210">
        <v>41.7</v>
      </c>
      <c r="K210">
        <v>8.72850883603558</v>
      </c>
      <c r="L210">
        <v>3.6509105820950198</v>
      </c>
      <c r="M210">
        <v>6.92834947760322</v>
      </c>
    </row>
    <row r="211" spans="1:13" x14ac:dyDescent="0.25">
      <c r="A211">
        <v>210</v>
      </c>
      <c r="B211">
        <v>1.8651329711310101</v>
      </c>
      <c r="C211">
        <v>1.86285318798879</v>
      </c>
      <c r="D211">
        <v>1.8658295742108899</v>
      </c>
      <c r="E211">
        <v>101.79905368913801</v>
      </c>
      <c r="F211">
        <v>102.569547297447</v>
      </c>
      <c r="G211">
        <v>103.904741391982</v>
      </c>
      <c r="H211">
        <v>64.439793484848096</v>
      </c>
      <c r="I211">
        <v>28.6056481448556</v>
      </c>
      <c r="J211">
        <v>41.7</v>
      </c>
      <c r="K211">
        <v>8.7325497936849903</v>
      </c>
      <c r="L211">
        <v>3.6467196784675999</v>
      </c>
      <c r="M211">
        <v>6.9276049218178004</v>
      </c>
    </row>
    <row r="212" spans="1:13" x14ac:dyDescent="0.25">
      <c r="A212">
        <v>211</v>
      </c>
      <c r="B212">
        <v>1.8634650519931899</v>
      </c>
      <c r="C212">
        <v>1.86547849089717</v>
      </c>
      <c r="D212">
        <v>1.86322677095408</v>
      </c>
      <c r="E212">
        <v>104.169097169406</v>
      </c>
      <c r="F212">
        <v>102.902708030931</v>
      </c>
      <c r="G212">
        <v>101.73478079671899</v>
      </c>
      <c r="H212">
        <v>64.587411924604396</v>
      </c>
      <c r="I212">
        <v>28.663811296787699</v>
      </c>
      <c r="J212">
        <v>41.9</v>
      </c>
      <c r="K212">
        <v>7.7174134324632604</v>
      </c>
      <c r="L212">
        <v>3.2928938623275599</v>
      </c>
      <c r="M212">
        <v>7.3530425953119796</v>
      </c>
    </row>
    <row r="213" spans="1:13" x14ac:dyDescent="0.25">
      <c r="A213">
        <v>212</v>
      </c>
      <c r="B213">
        <v>1.86592899114623</v>
      </c>
      <c r="C213">
        <v>1.8659155929462601</v>
      </c>
      <c r="D213">
        <v>1.86543533793053</v>
      </c>
      <c r="E213">
        <v>102.882589013722</v>
      </c>
      <c r="F213">
        <v>98.015391787677103</v>
      </c>
      <c r="G213">
        <v>100.500888481524</v>
      </c>
      <c r="H213">
        <v>62.552320588997603</v>
      </c>
      <c r="I213">
        <v>27.802027031475902</v>
      </c>
      <c r="J213">
        <v>39.5</v>
      </c>
      <c r="K213">
        <v>6.0870250356140803</v>
      </c>
      <c r="L213">
        <v>3.35410398203038</v>
      </c>
      <c r="M213">
        <v>7.3730698829367496</v>
      </c>
    </row>
    <row r="214" spans="1:13" x14ac:dyDescent="0.25">
      <c r="A214">
        <v>213</v>
      </c>
      <c r="B214">
        <v>1.86325682609778</v>
      </c>
      <c r="C214">
        <v>1.8657397996505301</v>
      </c>
      <c r="D214">
        <v>1.8637754693095401</v>
      </c>
      <c r="E214">
        <v>102.741009246278</v>
      </c>
      <c r="F214">
        <v>104.32160230860499</v>
      </c>
      <c r="G214">
        <v>101.70859494961201</v>
      </c>
      <c r="H214">
        <v>64.576774219999393</v>
      </c>
      <c r="I214">
        <v>28.6611353242021</v>
      </c>
      <c r="J214">
        <v>41.8</v>
      </c>
      <c r="K214">
        <v>7.71116363585827</v>
      </c>
      <c r="L214">
        <v>3.7391593355551702</v>
      </c>
      <c r="M214">
        <v>7.3438662367221896</v>
      </c>
    </row>
    <row r="215" spans="1:13" x14ac:dyDescent="0.25">
      <c r="A215">
        <v>214</v>
      </c>
      <c r="B215">
        <v>1.86612164662435</v>
      </c>
      <c r="C215">
        <v>1.86368183979991</v>
      </c>
      <c r="D215">
        <v>1.86355869239474</v>
      </c>
      <c r="E215">
        <v>103.889651309356</v>
      </c>
      <c r="F215">
        <v>100.452276002142</v>
      </c>
      <c r="G215">
        <v>104.049074341665</v>
      </c>
      <c r="H215">
        <v>64.463909234978004</v>
      </c>
      <c r="I215">
        <v>28.614199739806999</v>
      </c>
      <c r="J215">
        <v>37.6</v>
      </c>
      <c r="K215">
        <v>8.6658705780406091</v>
      </c>
      <c r="L215">
        <v>3.7021374329549701</v>
      </c>
      <c r="M215">
        <v>6.9291628661661901</v>
      </c>
    </row>
    <row r="216" spans="1:13" x14ac:dyDescent="0.25">
      <c r="A216">
        <v>215</v>
      </c>
      <c r="B216">
        <v>1.8638360979442301</v>
      </c>
      <c r="C216">
        <v>1.86454766632553</v>
      </c>
      <c r="D216">
        <v>1.86407349640511</v>
      </c>
      <c r="E216">
        <v>100.72361345564801</v>
      </c>
      <c r="F216">
        <v>100.592046803977</v>
      </c>
      <c r="G216">
        <v>100.694635825709</v>
      </c>
      <c r="H216">
        <v>62.732467747700802</v>
      </c>
      <c r="I216">
        <v>27.8658043082701</v>
      </c>
      <c r="J216">
        <v>44.3</v>
      </c>
      <c r="K216">
        <v>6.9910792502789603</v>
      </c>
      <c r="L216">
        <v>4.1282000944681796</v>
      </c>
      <c r="M216">
        <v>7.3312350813616201</v>
      </c>
    </row>
    <row r="217" spans="1:13" x14ac:dyDescent="0.25">
      <c r="A217">
        <v>216</v>
      </c>
      <c r="B217">
        <v>1.8640509649685</v>
      </c>
      <c r="C217">
        <v>1.8644243079299301</v>
      </c>
      <c r="D217">
        <v>1.8643642347996201</v>
      </c>
      <c r="E217">
        <v>100.56326729704899</v>
      </c>
      <c r="F217">
        <v>100.717549894863</v>
      </c>
      <c r="G217">
        <v>100.693681147257</v>
      </c>
      <c r="H217">
        <v>62.7228675838738</v>
      </c>
      <c r="I217">
        <v>27.862842020333101</v>
      </c>
      <c r="J217">
        <v>44.3</v>
      </c>
      <c r="K217">
        <v>6.9865380494428697</v>
      </c>
      <c r="L217">
        <v>4.1524870294613399</v>
      </c>
      <c r="M217">
        <v>7.3298894347653603</v>
      </c>
    </row>
    <row r="218" spans="1:13" x14ac:dyDescent="0.25">
      <c r="A218">
        <v>217</v>
      </c>
      <c r="B218">
        <v>1.86435189811365</v>
      </c>
      <c r="C218">
        <v>1.8652190219917799</v>
      </c>
      <c r="D218">
        <v>1.8649989276136301</v>
      </c>
      <c r="E218">
        <v>100.71003315604401</v>
      </c>
      <c r="F218">
        <v>100.560859478569</v>
      </c>
      <c r="G218">
        <v>100.63397561451301</v>
      </c>
      <c r="H218">
        <v>62.704204927669799</v>
      </c>
      <c r="I218">
        <v>27.860110460248698</v>
      </c>
      <c r="J218">
        <v>42.4</v>
      </c>
      <c r="K218">
        <v>7.0027532140775204</v>
      </c>
      <c r="L218">
        <v>3.67822767442691</v>
      </c>
      <c r="M218">
        <v>6.5085635608207397</v>
      </c>
    </row>
    <row r="219" spans="1:13" x14ac:dyDescent="0.25">
      <c r="A219">
        <v>218</v>
      </c>
      <c r="B219">
        <v>1.86568218086575</v>
      </c>
      <c r="C219">
        <v>1.86406303541484</v>
      </c>
      <c r="D219">
        <v>1.8642258446872699</v>
      </c>
      <c r="E219">
        <v>100.687460252921</v>
      </c>
      <c r="F219">
        <v>100.66909540671899</v>
      </c>
      <c r="G219">
        <v>100.58536031318199</v>
      </c>
      <c r="H219">
        <v>62.714142876527497</v>
      </c>
      <c r="I219">
        <v>27.862554214265</v>
      </c>
      <c r="J219">
        <v>42.4</v>
      </c>
      <c r="K219">
        <v>6.99346051497277</v>
      </c>
      <c r="L219">
        <v>3.6891284663336901</v>
      </c>
      <c r="M219">
        <v>6.50659820354816</v>
      </c>
    </row>
    <row r="220" spans="1:13" x14ac:dyDescent="0.25">
      <c r="A220">
        <v>219</v>
      </c>
      <c r="B220">
        <v>1.8662159574925901</v>
      </c>
      <c r="C220">
        <v>1.86497855215549</v>
      </c>
      <c r="D220">
        <v>1.86658886742635</v>
      </c>
      <c r="E220">
        <v>100.580807752212</v>
      </c>
      <c r="F220">
        <v>99.294015091504704</v>
      </c>
      <c r="G220">
        <v>101.23626672144199</v>
      </c>
      <c r="H220">
        <v>62.489343003573602</v>
      </c>
      <c r="I220">
        <v>27.777112295571701</v>
      </c>
      <c r="J220">
        <v>40.299999999999997</v>
      </c>
      <c r="K220">
        <v>6.0291493823685602</v>
      </c>
      <c r="L220">
        <v>4.0825107385749702</v>
      </c>
      <c r="M220">
        <v>7.3393021978051003</v>
      </c>
    </row>
    <row r="221" spans="1:13" x14ac:dyDescent="0.25">
      <c r="A221">
        <v>220</v>
      </c>
      <c r="B221">
        <v>1.8662373911161401</v>
      </c>
      <c r="C221">
        <v>1.8677288347080701</v>
      </c>
      <c r="D221">
        <v>1.86559293523533</v>
      </c>
      <c r="E221">
        <v>101.261031836493</v>
      </c>
      <c r="F221">
        <v>99.261997329184794</v>
      </c>
      <c r="G221">
        <v>100.582349985251</v>
      </c>
      <c r="H221">
        <v>62.4876098117889</v>
      </c>
      <c r="I221">
        <v>27.7817508193178</v>
      </c>
      <c r="J221">
        <v>40.200000000000003</v>
      </c>
      <c r="K221">
        <v>6.0313204797405504</v>
      </c>
      <c r="L221">
        <v>4.0822424152424297</v>
      </c>
      <c r="M221">
        <v>7.3379547645141301</v>
      </c>
    </row>
    <row r="222" spans="1:13" x14ac:dyDescent="0.25">
      <c r="A222">
        <v>221</v>
      </c>
      <c r="B222">
        <v>1.86513833267133</v>
      </c>
      <c r="C222">
        <v>1.8642127024564501</v>
      </c>
      <c r="D222">
        <v>1.86439856253967</v>
      </c>
      <c r="E222">
        <v>100.600427050558</v>
      </c>
      <c r="F222">
        <v>100.695445561916</v>
      </c>
      <c r="G222">
        <v>100.75114965268899</v>
      </c>
      <c r="H222">
        <v>62.742315729497498</v>
      </c>
      <c r="I222">
        <v>27.874034575107199</v>
      </c>
      <c r="J222">
        <v>44.3</v>
      </c>
      <c r="K222">
        <v>6.9819282061242998</v>
      </c>
      <c r="L222">
        <v>4.1538234440419597</v>
      </c>
      <c r="M222">
        <v>7.3290202225554903</v>
      </c>
    </row>
    <row r="223" spans="1:13" x14ac:dyDescent="0.25">
      <c r="A223">
        <v>222</v>
      </c>
      <c r="B223">
        <v>1.86367915693662</v>
      </c>
      <c r="C223">
        <v>1.865358142556</v>
      </c>
      <c r="D223">
        <v>1.86345512422489</v>
      </c>
      <c r="E223">
        <v>102.59028100542299</v>
      </c>
      <c r="F223">
        <v>104.028282772297</v>
      </c>
      <c r="G223">
        <v>101.663097628068</v>
      </c>
      <c r="H223">
        <v>64.441126103169296</v>
      </c>
      <c r="I223">
        <v>28.601881764369601</v>
      </c>
      <c r="J223">
        <v>37.9</v>
      </c>
      <c r="K223">
        <v>8.7224114118108798</v>
      </c>
      <c r="L223">
        <v>3.5296416115739002</v>
      </c>
      <c r="M223">
        <v>6.3420907743489501</v>
      </c>
    </row>
    <row r="224" spans="1:13" x14ac:dyDescent="0.25">
      <c r="A224">
        <v>223</v>
      </c>
      <c r="B224">
        <v>1.8646779882864399</v>
      </c>
      <c r="C224">
        <v>1.8639471559032901</v>
      </c>
      <c r="D224">
        <v>1.8646431293950001</v>
      </c>
      <c r="E224">
        <v>100.67499964592299</v>
      </c>
      <c r="F224">
        <v>100.567656023336</v>
      </c>
      <c r="G224">
        <v>100.683847128759</v>
      </c>
      <c r="H224">
        <v>62.710012146460201</v>
      </c>
      <c r="I224">
        <v>27.858615585291599</v>
      </c>
      <c r="J224">
        <v>42.5</v>
      </c>
      <c r="K224">
        <v>6.9945218026474398</v>
      </c>
      <c r="L224">
        <v>3.6820270631045502</v>
      </c>
      <c r="M224">
        <v>6.9144093037246801</v>
      </c>
    </row>
    <row r="225" spans="1:13" x14ac:dyDescent="0.25">
      <c r="A225">
        <v>224</v>
      </c>
      <c r="B225">
        <v>1.8644991284524599</v>
      </c>
      <c r="C225">
        <v>1.8638983341373501</v>
      </c>
      <c r="D225">
        <v>1.86404533206679</v>
      </c>
      <c r="E225">
        <v>100.680445873335</v>
      </c>
      <c r="F225">
        <v>100.741331608495</v>
      </c>
      <c r="G225">
        <v>100.535587656738</v>
      </c>
      <c r="H225">
        <v>62.7182576728462</v>
      </c>
      <c r="I225">
        <v>27.859626620469001</v>
      </c>
      <c r="J225">
        <v>42.5</v>
      </c>
      <c r="K225">
        <v>6.9874836357838204</v>
      </c>
      <c r="L225">
        <v>3.6910089468353302</v>
      </c>
      <c r="M225">
        <v>6.9156318793132998</v>
      </c>
    </row>
    <row r="226" spans="1:13" x14ac:dyDescent="0.25">
      <c r="A226">
        <v>225</v>
      </c>
      <c r="B226">
        <v>1.86571005250012</v>
      </c>
      <c r="C226">
        <v>1.86407349640511</v>
      </c>
      <c r="D226">
        <v>1.86507560168482</v>
      </c>
      <c r="E226">
        <v>100.517468185363</v>
      </c>
      <c r="F226">
        <v>100.661098361759</v>
      </c>
      <c r="G226">
        <v>100.731265048658</v>
      </c>
      <c r="H226">
        <v>62.705527580324301</v>
      </c>
      <c r="I226">
        <v>27.861574893318402</v>
      </c>
      <c r="J226">
        <v>44.3</v>
      </c>
      <c r="K226">
        <v>6.0514230400399098</v>
      </c>
      <c r="L226">
        <v>4.1582382627564902</v>
      </c>
      <c r="M226">
        <v>7.3312763546897202</v>
      </c>
    </row>
    <row r="227" spans="1:13" x14ac:dyDescent="0.25">
      <c r="A227">
        <v>226</v>
      </c>
      <c r="B227">
        <v>1.8653112340839999</v>
      </c>
      <c r="C227">
        <v>1.8645624151526801</v>
      </c>
      <c r="D227">
        <v>1.86496139370229</v>
      </c>
      <c r="E227">
        <v>100.739778568693</v>
      </c>
      <c r="F227">
        <v>100.636749599529</v>
      </c>
      <c r="G227">
        <v>100.51812796691701</v>
      </c>
      <c r="H227">
        <v>62.701449383927198</v>
      </c>
      <c r="I227">
        <v>27.8597364787415</v>
      </c>
      <c r="J227">
        <v>42.5</v>
      </c>
      <c r="K227">
        <v>6.9971934749453002</v>
      </c>
      <c r="L227">
        <v>3.7266509648174</v>
      </c>
      <c r="M227">
        <v>6.9160993793728096</v>
      </c>
    </row>
    <row r="228" spans="1:13" x14ac:dyDescent="0.25">
      <c r="A228">
        <v>227</v>
      </c>
      <c r="B228">
        <v>1.8650957079999899</v>
      </c>
      <c r="C228">
        <v>1.8653380390695899</v>
      </c>
      <c r="D228">
        <v>1.8643175695143701</v>
      </c>
      <c r="E228">
        <v>100.797938497063</v>
      </c>
      <c r="F228">
        <v>100.56302583622499</v>
      </c>
      <c r="G228">
        <v>100.64072425254</v>
      </c>
      <c r="H228">
        <v>62.730143297165398</v>
      </c>
      <c r="I228">
        <v>27.871870159810101</v>
      </c>
      <c r="J228">
        <v>42.5</v>
      </c>
      <c r="K228">
        <v>6.9908302881581896</v>
      </c>
      <c r="L228">
        <v>3.7300543204002401</v>
      </c>
      <c r="M228">
        <v>6.91789569783713</v>
      </c>
    </row>
    <row r="229" spans="1:13" x14ac:dyDescent="0.25">
      <c r="A229">
        <v>228</v>
      </c>
      <c r="B229">
        <v>1.8648254610016399</v>
      </c>
      <c r="C229">
        <v>1.86494879286268</v>
      </c>
      <c r="D229">
        <v>1.8638886769332501</v>
      </c>
      <c r="E229">
        <v>100.775774416408</v>
      </c>
      <c r="F229">
        <v>100.68826256218</v>
      </c>
      <c r="G229">
        <v>100.595470684199</v>
      </c>
      <c r="H229">
        <v>62.745664473164801</v>
      </c>
      <c r="I229">
        <v>27.875216754991399</v>
      </c>
      <c r="J229">
        <v>44.4</v>
      </c>
      <c r="K229">
        <v>6.0516354846521603</v>
      </c>
      <c r="L229">
        <v>4.1620343542622296</v>
      </c>
      <c r="M229">
        <v>7.3317934182285001</v>
      </c>
    </row>
    <row r="230" spans="1:13" x14ac:dyDescent="0.25">
      <c r="A230">
        <v>229</v>
      </c>
      <c r="B230">
        <v>1.8636657425622201</v>
      </c>
      <c r="C230">
        <v>1.86358444938779</v>
      </c>
      <c r="D230">
        <v>1.8669724154362799</v>
      </c>
      <c r="E230">
        <v>100.432158498691</v>
      </c>
      <c r="F230">
        <v>104.00544197250601</v>
      </c>
      <c r="G230">
        <v>104.124737059141</v>
      </c>
      <c r="H230">
        <v>64.511020251695101</v>
      </c>
      <c r="I230">
        <v>28.637280652732301</v>
      </c>
      <c r="J230">
        <v>37.700000000000003</v>
      </c>
      <c r="K230">
        <v>7.6676238675936599</v>
      </c>
      <c r="L230">
        <v>3.7032892782751898</v>
      </c>
      <c r="M230">
        <v>7.3325842906177296</v>
      </c>
    </row>
    <row r="231" spans="1:13" x14ac:dyDescent="0.25">
      <c r="A231">
        <v>230</v>
      </c>
      <c r="B231">
        <v>1.86231791056199</v>
      </c>
      <c r="C231">
        <v>1.86424488734715</v>
      </c>
      <c r="D231">
        <v>1.8665639555075499</v>
      </c>
      <c r="E231">
        <v>100.43172399624</v>
      </c>
      <c r="F231">
        <v>104.216135251702</v>
      </c>
      <c r="G231">
        <v>104.009695037398</v>
      </c>
      <c r="H231">
        <v>64.537216848130399</v>
      </c>
      <c r="I231">
        <v>28.645036787466999</v>
      </c>
      <c r="J231">
        <v>37.700000000000003</v>
      </c>
      <c r="K231">
        <v>7.66579462917651</v>
      </c>
      <c r="L231">
        <v>3.7105526612278399</v>
      </c>
      <c r="M231">
        <v>7.3395230064561101</v>
      </c>
    </row>
    <row r="232" spans="1:13" x14ac:dyDescent="0.25">
      <c r="A232">
        <v>231</v>
      </c>
      <c r="B232">
        <v>1.86588531265991</v>
      </c>
      <c r="C232">
        <v>1.86264892022087</v>
      </c>
      <c r="D232">
        <v>1.86385192544901</v>
      </c>
      <c r="E232">
        <v>104.001105215119</v>
      </c>
      <c r="F232">
        <v>100.310937357706</v>
      </c>
      <c r="G232">
        <v>104.00882970223699</v>
      </c>
      <c r="H232">
        <v>64.443199464617805</v>
      </c>
      <c r="I232">
        <v>28.602142858207099</v>
      </c>
      <c r="J232">
        <v>37.700000000000003</v>
      </c>
      <c r="K232">
        <v>8.6648756548132209</v>
      </c>
      <c r="L232">
        <v>4.1638649556266003</v>
      </c>
      <c r="M232">
        <v>6.9257518539355702</v>
      </c>
    </row>
    <row r="233" spans="1:13" x14ac:dyDescent="0.25">
      <c r="A233">
        <v>232</v>
      </c>
      <c r="B233">
        <v>1.86285962970912</v>
      </c>
      <c r="C233">
        <v>1.8633241800610001</v>
      </c>
      <c r="D233">
        <v>1.86621568957074</v>
      </c>
      <c r="E233">
        <v>100.456509662328</v>
      </c>
      <c r="F233">
        <v>104.07458183633101</v>
      </c>
      <c r="G233">
        <v>104.09066994007701</v>
      </c>
      <c r="H233">
        <v>64.527607676275807</v>
      </c>
      <c r="I233">
        <v>28.638576215990401</v>
      </c>
      <c r="J233">
        <v>37.700000000000003</v>
      </c>
      <c r="K233">
        <v>7.6677237021351603</v>
      </c>
      <c r="L233">
        <v>3.70179772710837</v>
      </c>
      <c r="M233">
        <v>7.3282293019892499</v>
      </c>
    </row>
    <row r="234" spans="1:13" x14ac:dyDescent="0.25">
      <c r="A234">
        <v>233</v>
      </c>
      <c r="B234">
        <v>1.8647275940469099</v>
      </c>
      <c r="C234">
        <v>1.8673200047126299</v>
      </c>
      <c r="D234">
        <v>1.86560177958748</v>
      </c>
      <c r="E234">
        <v>99.895815095595296</v>
      </c>
      <c r="F234">
        <v>103.363001412716</v>
      </c>
      <c r="G234">
        <v>98.829798118181898</v>
      </c>
      <c r="H234">
        <v>62.7377026982941</v>
      </c>
      <c r="I234">
        <v>27.883475568918701</v>
      </c>
      <c r="J234">
        <v>47.4</v>
      </c>
      <c r="K234">
        <v>6.1298414338950096</v>
      </c>
      <c r="L234">
        <v>3.2803095890303302</v>
      </c>
      <c r="M234">
        <v>7.3036146272878204</v>
      </c>
    </row>
    <row r="235" spans="1:13" x14ac:dyDescent="0.25">
      <c r="A235">
        <v>234</v>
      </c>
      <c r="B235">
        <v>1.86605171418157</v>
      </c>
      <c r="C235">
        <v>1.8633469886202001</v>
      </c>
      <c r="D235">
        <v>1.8633037862892801</v>
      </c>
      <c r="E235">
        <v>104.066732697495</v>
      </c>
      <c r="F235">
        <v>101.61194735928299</v>
      </c>
      <c r="G235">
        <v>102.46202394941901</v>
      </c>
      <c r="H235">
        <v>64.401580349176101</v>
      </c>
      <c r="I235">
        <v>28.585578031495199</v>
      </c>
      <c r="J235">
        <v>37.9</v>
      </c>
      <c r="K235">
        <v>8.7281577813368703</v>
      </c>
      <c r="L235">
        <v>3.5235095893686599</v>
      </c>
      <c r="M235">
        <v>6.9492207969549096</v>
      </c>
    </row>
    <row r="236" spans="1:13" x14ac:dyDescent="0.25">
      <c r="A236">
        <v>235</v>
      </c>
      <c r="B236">
        <v>1.86349268847505</v>
      </c>
      <c r="C236">
        <v>1.86327346355815</v>
      </c>
      <c r="D236">
        <v>1.8649144752508</v>
      </c>
      <c r="E236">
        <v>101.693742589509</v>
      </c>
      <c r="F236">
        <v>103.918492373457</v>
      </c>
      <c r="G236">
        <v>102.704993929911</v>
      </c>
      <c r="H236">
        <v>64.451565776505504</v>
      </c>
      <c r="I236">
        <v>28.6038041702888</v>
      </c>
      <c r="J236">
        <v>37.9</v>
      </c>
      <c r="K236">
        <v>7.7288900841321704</v>
      </c>
      <c r="L236">
        <v>3.5407599047189899</v>
      </c>
      <c r="M236">
        <v>7.3365266790213699</v>
      </c>
    </row>
    <row r="237" spans="1:13" x14ac:dyDescent="0.25">
      <c r="A237">
        <v>236</v>
      </c>
      <c r="B237">
        <v>1.8639565445578301</v>
      </c>
      <c r="C237">
        <v>1.86389538333029</v>
      </c>
      <c r="D237">
        <v>1.8659812432069001</v>
      </c>
      <c r="E237">
        <v>101.69326887656101</v>
      </c>
      <c r="F237">
        <v>102.72013441206801</v>
      </c>
      <c r="G237">
        <v>103.99863384578001</v>
      </c>
      <c r="H237">
        <v>64.477751070348404</v>
      </c>
      <c r="I237">
        <v>28.6219498433647</v>
      </c>
      <c r="J237">
        <v>37.9</v>
      </c>
      <c r="K237">
        <v>7.7289444450757498</v>
      </c>
      <c r="L237">
        <v>3.5564269316766102</v>
      </c>
      <c r="M237">
        <v>7.3467700114567096</v>
      </c>
    </row>
    <row r="238" spans="1:13" x14ac:dyDescent="0.25">
      <c r="A238">
        <v>237</v>
      </c>
      <c r="B238">
        <v>1.8649383367822101</v>
      </c>
      <c r="C238">
        <v>1.8657810696863599</v>
      </c>
      <c r="D238">
        <v>1.86606671906446</v>
      </c>
      <c r="E238">
        <v>100.584990643485</v>
      </c>
      <c r="F238">
        <v>103.26999145823601</v>
      </c>
      <c r="G238">
        <v>98.360618585100696</v>
      </c>
      <c r="H238">
        <v>62.7705473122328</v>
      </c>
      <c r="I238">
        <v>27.8947516564407</v>
      </c>
      <c r="J238">
        <v>47.1</v>
      </c>
      <c r="K238">
        <v>5.7743721419125098</v>
      </c>
      <c r="L238">
        <v>3.02715875262904</v>
      </c>
      <c r="M238">
        <v>7.4337674106136502</v>
      </c>
    </row>
    <row r="239" spans="1:13" x14ac:dyDescent="0.25">
      <c r="A239">
        <v>238</v>
      </c>
      <c r="B239">
        <v>1.8634763212877099</v>
      </c>
      <c r="C239">
        <v>1.8635141534208901</v>
      </c>
      <c r="D239">
        <v>1.8654181836789301</v>
      </c>
      <c r="E239">
        <v>101.67927428849799</v>
      </c>
      <c r="F239">
        <v>102.541980145313</v>
      </c>
      <c r="G239">
        <v>104.22332171636999</v>
      </c>
      <c r="H239">
        <v>64.485742955365097</v>
      </c>
      <c r="I239">
        <v>28.620781339543498</v>
      </c>
      <c r="J239">
        <v>37.9</v>
      </c>
      <c r="K239">
        <v>7.7189568692206798</v>
      </c>
      <c r="L239">
        <v>4.1076625665656303</v>
      </c>
      <c r="M239">
        <v>7.3421411012572202</v>
      </c>
    </row>
    <row r="240" spans="1:13" x14ac:dyDescent="0.25">
      <c r="A240">
        <v>239</v>
      </c>
      <c r="B240">
        <v>1.86429316364138</v>
      </c>
      <c r="C240">
        <v>1.86447338409535</v>
      </c>
      <c r="D240">
        <v>1.86536162713828</v>
      </c>
      <c r="E240">
        <v>100.57352006687</v>
      </c>
      <c r="F240">
        <v>100.59811366733901</v>
      </c>
      <c r="G240">
        <v>100.592478929195</v>
      </c>
      <c r="H240">
        <v>62.666521725476102</v>
      </c>
      <c r="I240">
        <v>27.842491864634599</v>
      </c>
      <c r="J240">
        <v>38.700000000000003</v>
      </c>
      <c r="K240">
        <v>7.0032553729563496</v>
      </c>
      <c r="L240">
        <v>4.1371518632620301</v>
      </c>
      <c r="M240">
        <v>6.2669240688300301</v>
      </c>
    </row>
    <row r="241" spans="1:13" x14ac:dyDescent="0.25">
      <c r="A241">
        <v>240</v>
      </c>
      <c r="B241">
        <v>1.86482948282141</v>
      </c>
      <c r="C241">
        <v>1.8649900804025701</v>
      </c>
      <c r="D241">
        <v>1.86576391861349</v>
      </c>
      <c r="E241">
        <v>101.815408862529</v>
      </c>
      <c r="F241">
        <v>101.724433894697</v>
      </c>
      <c r="G241">
        <v>104.352169850338</v>
      </c>
      <c r="H241">
        <v>64.330164538845096</v>
      </c>
      <c r="I241">
        <v>28.563751751886301</v>
      </c>
      <c r="J241">
        <v>42.9</v>
      </c>
      <c r="K241">
        <v>8.8605527384576899</v>
      </c>
      <c r="L241">
        <v>3.2774869160639502</v>
      </c>
      <c r="M241">
        <v>7.4404068484754404</v>
      </c>
    </row>
    <row r="242" spans="1:13" x14ac:dyDescent="0.25">
      <c r="A242">
        <v>241</v>
      </c>
      <c r="B242">
        <v>1.8660238476503901</v>
      </c>
      <c r="C242">
        <v>1.8639275737002201</v>
      </c>
      <c r="D242">
        <v>1.8632951993712601</v>
      </c>
      <c r="E242">
        <v>103.996407571072</v>
      </c>
      <c r="F242">
        <v>101.768292781273</v>
      </c>
      <c r="G242">
        <v>102.673261691614</v>
      </c>
      <c r="H242">
        <v>64.485256739648904</v>
      </c>
      <c r="I242">
        <v>28.6233562829497</v>
      </c>
      <c r="J242">
        <v>38</v>
      </c>
      <c r="K242">
        <v>7.7323355609159599</v>
      </c>
      <c r="L242">
        <v>3.9580847343753298</v>
      </c>
      <c r="M242">
        <v>7.3518909861505897</v>
      </c>
    </row>
    <row r="243" spans="1:13" x14ac:dyDescent="0.25">
      <c r="A243">
        <v>242</v>
      </c>
      <c r="B243">
        <v>1.86518712197999</v>
      </c>
      <c r="C243">
        <v>1.8637298623995899</v>
      </c>
      <c r="D243">
        <v>1.8635742539539399</v>
      </c>
      <c r="E243">
        <v>102.48039252851299</v>
      </c>
      <c r="F243">
        <v>101.715488680177</v>
      </c>
      <c r="G243">
        <v>104.16455881610401</v>
      </c>
      <c r="H243">
        <v>64.462568023740204</v>
      </c>
      <c r="I243">
        <v>28.611059992345101</v>
      </c>
      <c r="J243">
        <v>37.9</v>
      </c>
      <c r="K243">
        <v>7.7235004691559297</v>
      </c>
      <c r="L243">
        <v>4.1712877987954702</v>
      </c>
      <c r="M243">
        <v>7.3416505163295804</v>
      </c>
    </row>
    <row r="244" spans="1:13" x14ac:dyDescent="0.25">
      <c r="A244">
        <v>243</v>
      </c>
      <c r="B244">
        <v>1.86577410208202</v>
      </c>
      <c r="C244">
        <v>1.86294337004644</v>
      </c>
      <c r="D244">
        <v>1.86434197506787</v>
      </c>
      <c r="E244">
        <v>102.507553686356</v>
      </c>
      <c r="F244">
        <v>101.65809796517701</v>
      </c>
      <c r="G244">
        <v>104.26304031911999</v>
      </c>
      <c r="H244">
        <v>64.481149624457402</v>
      </c>
      <c r="I244">
        <v>28.620946747507801</v>
      </c>
      <c r="J244">
        <v>37.9</v>
      </c>
      <c r="K244">
        <v>7.7195250697726001</v>
      </c>
      <c r="L244">
        <v>4.0963580572283096</v>
      </c>
      <c r="M244">
        <v>7.3637305320658504</v>
      </c>
    </row>
    <row r="245" spans="1:13" x14ac:dyDescent="0.25">
      <c r="A245">
        <v>244</v>
      </c>
      <c r="B245">
        <v>1.86657172377597</v>
      </c>
      <c r="C245">
        <v>1.86444066679527</v>
      </c>
      <c r="D245">
        <v>1.8650428949490601</v>
      </c>
      <c r="E245">
        <v>99.825961917539999</v>
      </c>
      <c r="F245">
        <v>98.995352367288802</v>
      </c>
      <c r="G245">
        <v>103.150196782262</v>
      </c>
      <c r="H245">
        <v>62.708468863335398</v>
      </c>
      <c r="I245">
        <v>27.865993268308699</v>
      </c>
      <c r="J245">
        <v>45.5</v>
      </c>
      <c r="K245">
        <v>6.1317893881044601</v>
      </c>
      <c r="L245">
        <v>3.38693264351524</v>
      </c>
      <c r="M245">
        <v>7.4230594183241196</v>
      </c>
    </row>
    <row r="246" spans="1:13" x14ac:dyDescent="0.25">
      <c r="A246">
        <v>245</v>
      </c>
      <c r="B246">
        <v>1.86431917868159</v>
      </c>
      <c r="C246">
        <v>1.8637837857434001</v>
      </c>
      <c r="D246">
        <v>1.86495549544754</v>
      </c>
      <c r="E246">
        <v>100.76682137357101</v>
      </c>
      <c r="F246">
        <v>100.799969718246</v>
      </c>
      <c r="G246">
        <v>100.80605794234199</v>
      </c>
      <c r="H246">
        <v>62.829792435672601</v>
      </c>
      <c r="I246">
        <v>27.909648007087998</v>
      </c>
      <c r="J246">
        <v>51.8</v>
      </c>
      <c r="K246">
        <v>5.7235450937406096</v>
      </c>
      <c r="L246">
        <v>3.7495691660752599</v>
      </c>
      <c r="M246">
        <v>6.5060666657202901</v>
      </c>
    </row>
    <row r="247" spans="1:13" x14ac:dyDescent="0.25">
      <c r="A247">
        <v>246</v>
      </c>
      <c r="B247">
        <v>1.8649450394046401</v>
      </c>
      <c r="C247">
        <v>1.8638650702237001</v>
      </c>
      <c r="D247">
        <v>1.8671156900417201</v>
      </c>
      <c r="E247">
        <v>98.937103685602807</v>
      </c>
      <c r="F247">
        <v>99.823895447732795</v>
      </c>
      <c r="G247">
        <v>103.147387716251</v>
      </c>
      <c r="H247">
        <v>62.691470058663597</v>
      </c>
      <c r="I247">
        <v>27.858362139372002</v>
      </c>
      <c r="J247">
        <v>45.5</v>
      </c>
      <c r="K247">
        <v>6.1273286362051698</v>
      </c>
      <c r="L247">
        <v>3.3900823732972101</v>
      </c>
      <c r="M247">
        <v>7.4223424588306299</v>
      </c>
    </row>
    <row r="248" spans="1:13" x14ac:dyDescent="0.25">
      <c r="A248">
        <v>247</v>
      </c>
      <c r="B248">
        <v>1.86696705916306</v>
      </c>
      <c r="C248">
        <v>1.8641467216933301</v>
      </c>
      <c r="D248">
        <v>1.86428243568403</v>
      </c>
      <c r="E248">
        <v>103.13582524187299</v>
      </c>
      <c r="F248">
        <v>99.023017980330707</v>
      </c>
      <c r="G248">
        <v>99.757047454779297</v>
      </c>
      <c r="H248">
        <v>62.693640436761399</v>
      </c>
      <c r="I248">
        <v>27.857571434360398</v>
      </c>
      <c r="J248">
        <v>43.2</v>
      </c>
      <c r="K248">
        <v>7.1064580604568803</v>
      </c>
      <c r="L248">
        <v>3.3944182842188302</v>
      </c>
      <c r="M248">
        <v>7.4237086375243999</v>
      </c>
    </row>
    <row r="249" spans="1:13" x14ac:dyDescent="0.25">
      <c r="A249">
        <v>248</v>
      </c>
      <c r="B249">
        <v>1.86512037145059</v>
      </c>
      <c r="C249">
        <v>1.8671006935888499</v>
      </c>
      <c r="D249">
        <v>1.86518685391035</v>
      </c>
      <c r="E249">
        <v>103.145375422301</v>
      </c>
      <c r="F249">
        <v>99.747709034630901</v>
      </c>
      <c r="G249">
        <v>99.006455001005307</v>
      </c>
      <c r="H249">
        <v>62.6890030318485</v>
      </c>
      <c r="I249">
        <v>27.861692675478501</v>
      </c>
      <c r="J249">
        <v>43.1</v>
      </c>
      <c r="K249">
        <v>7.1018625564334501</v>
      </c>
      <c r="L249">
        <v>3.3948128408296498</v>
      </c>
      <c r="M249">
        <v>7.4236367187769599</v>
      </c>
    </row>
    <row r="250" spans="1:13" x14ac:dyDescent="0.25">
      <c r="A250">
        <v>249</v>
      </c>
      <c r="B250">
        <v>1.8671103341795301</v>
      </c>
      <c r="C250">
        <v>1.8646310627038201</v>
      </c>
      <c r="D250">
        <v>1.8657009406654601</v>
      </c>
      <c r="E250">
        <v>99.795631151997696</v>
      </c>
      <c r="F250">
        <v>98.902479111635202</v>
      </c>
      <c r="G250">
        <v>103.251071779718</v>
      </c>
      <c r="H250">
        <v>62.701295336896102</v>
      </c>
      <c r="I250">
        <v>27.867159255223299</v>
      </c>
      <c r="J250">
        <v>43.2</v>
      </c>
      <c r="K250">
        <v>6.7030358625600401</v>
      </c>
      <c r="L250">
        <v>3.4142570038468101</v>
      </c>
      <c r="M250">
        <v>7.2984783073907398</v>
      </c>
    </row>
    <row r="251" spans="1:13" x14ac:dyDescent="0.25">
      <c r="A251">
        <v>250</v>
      </c>
      <c r="B251">
        <v>1.86550234521428</v>
      </c>
      <c r="C251">
        <v>1.8647919454995501</v>
      </c>
      <c r="D251">
        <v>1.8671146188705099</v>
      </c>
      <c r="E251">
        <v>98.951626026272905</v>
      </c>
      <c r="F251">
        <v>99.754378552245001</v>
      </c>
      <c r="G251">
        <v>103.247390438857</v>
      </c>
      <c r="H251">
        <v>62.702534681354798</v>
      </c>
      <c r="I251">
        <v>27.867565698272202</v>
      </c>
      <c r="J251">
        <v>43.2</v>
      </c>
      <c r="K251">
        <v>6.7012509374756304</v>
      </c>
      <c r="L251">
        <v>3.4135134339063602</v>
      </c>
      <c r="M251">
        <v>7.2992064163761201</v>
      </c>
    </row>
    <row r="252" spans="1:13" x14ac:dyDescent="0.25">
      <c r="A252">
        <v>251</v>
      </c>
      <c r="B252">
        <v>1.8660640396299299</v>
      </c>
      <c r="C252">
        <v>1.8635420574808601</v>
      </c>
      <c r="D252">
        <v>1.8667535991662101</v>
      </c>
      <c r="E252">
        <v>100.58870639826699</v>
      </c>
      <c r="F252">
        <v>98.327820909400899</v>
      </c>
      <c r="G252">
        <v>103.121436084845</v>
      </c>
      <c r="H252">
        <v>62.724074082886098</v>
      </c>
      <c r="I252">
        <v>27.873629235966899</v>
      </c>
      <c r="J252">
        <v>45.4</v>
      </c>
      <c r="K252">
        <v>6.0799221884706602</v>
      </c>
      <c r="L252">
        <v>3.5026629164764902</v>
      </c>
      <c r="M252">
        <v>7.4310187483523897</v>
      </c>
    </row>
    <row r="253" spans="1:13" x14ac:dyDescent="0.25">
      <c r="A253">
        <v>252</v>
      </c>
      <c r="B253">
        <v>1.8639535938429299</v>
      </c>
      <c r="C253">
        <v>1.86544525516027</v>
      </c>
      <c r="D253">
        <v>1.8661800556216399</v>
      </c>
      <c r="E253">
        <v>100.55061923090901</v>
      </c>
      <c r="F253">
        <v>103.16453580437501</v>
      </c>
      <c r="G253">
        <v>98.284600350757401</v>
      </c>
      <c r="H253">
        <v>62.713046153776602</v>
      </c>
      <c r="I253">
        <v>27.866311818061401</v>
      </c>
      <c r="J253">
        <v>45.5</v>
      </c>
      <c r="K253">
        <v>6.0853480631905397</v>
      </c>
      <c r="L253">
        <v>3.5088673022616299</v>
      </c>
      <c r="M253">
        <v>7.4314406465773803</v>
      </c>
    </row>
    <row r="254" spans="1:13" x14ac:dyDescent="0.25">
      <c r="A254">
        <v>253</v>
      </c>
      <c r="B254">
        <v>1.86380095503784</v>
      </c>
      <c r="C254">
        <v>1.8669552753079</v>
      </c>
      <c r="D254">
        <v>1.86585663972342</v>
      </c>
      <c r="E254">
        <v>101.66589421079399</v>
      </c>
      <c r="F254">
        <v>102.663367446211</v>
      </c>
      <c r="G254">
        <v>102.829673503214</v>
      </c>
      <c r="H254">
        <v>64.132662407535705</v>
      </c>
      <c r="I254">
        <v>28.482259507282201</v>
      </c>
      <c r="J254">
        <v>39.1</v>
      </c>
      <c r="K254">
        <v>8.8216481822150392</v>
      </c>
      <c r="L254">
        <v>3.2075694038568501</v>
      </c>
      <c r="M254">
        <v>7.33822092348053</v>
      </c>
    </row>
    <row r="255" spans="1:13" x14ac:dyDescent="0.25">
      <c r="A255">
        <v>254</v>
      </c>
      <c r="B255">
        <v>1.8659740083934699</v>
      </c>
      <c r="C255">
        <v>1.8663603617736799</v>
      </c>
      <c r="D255">
        <v>1.8642371093828101</v>
      </c>
      <c r="E255">
        <v>103.199270722516</v>
      </c>
      <c r="F255">
        <v>98.291412101770106</v>
      </c>
      <c r="G255">
        <v>100.55042940245499</v>
      </c>
      <c r="H255">
        <v>62.723964483602899</v>
      </c>
      <c r="I255">
        <v>27.874101828890598</v>
      </c>
      <c r="J255">
        <v>43.4</v>
      </c>
      <c r="K255">
        <v>7.0467946189659401</v>
      </c>
      <c r="L255">
        <v>3.1055179869148901</v>
      </c>
      <c r="M255">
        <v>7.4320934125490004</v>
      </c>
    </row>
    <row r="256" spans="1:13" x14ac:dyDescent="0.25">
      <c r="A256">
        <v>255</v>
      </c>
      <c r="B256">
        <v>1.86687653582126</v>
      </c>
      <c r="C256">
        <v>1.8645798454343501</v>
      </c>
      <c r="D256">
        <v>1.86411855846134</v>
      </c>
      <c r="E256">
        <v>99.596727034181299</v>
      </c>
      <c r="F256">
        <v>99.052800282137994</v>
      </c>
      <c r="G256">
        <v>103.246760743816</v>
      </c>
      <c r="H256">
        <v>62.687157908763297</v>
      </c>
      <c r="I256">
        <v>27.8552081004065</v>
      </c>
      <c r="J256">
        <v>42.9</v>
      </c>
      <c r="K256">
        <v>6.8496313397464403</v>
      </c>
      <c r="L256">
        <v>3.1379614650306902</v>
      </c>
      <c r="M256">
        <v>7.4256521137659703</v>
      </c>
    </row>
    <row r="257" spans="1:13" x14ac:dyDescent="0.25">
      <c r="A257">
        <v>256</v>
      </c>
      <c r="B257">
        <v>1.8636273769184599</v>
      </c>
      <c r="C257">
        <v>1.86641608437132</v>
      </c>
      <c r="D257">
        <v>1.86706293412943</v>
      </c>
      <c r="E257">
        <v>100.366415006263</v>
      </c>
      <c r="F257">
        <v>103.44358290309501</v>
      </c>
      <c r="G257">
        <v>98.305811270817898</v>
      </c>
      <c r="H257">
        <v>62.742280935967898</v>
      </c>
      <c r="I257">
        <v>27.883728694300199</v>
      </c>
      <c r="J257">
        <v>43.4</v>
      </c>
      <c r="K257">
        <v>6.6546040888561997</v>
      </c>
      <c r="L257">
        <v>3.1012383388181402</v>
      </c>
      <c r="M257">
        <v>7.3153921492684004</v>
      </c>
    </row>
    <row r="258" spans="1:13" x14ac:dyDescent="0.25">
      <c r="A258">
        <v>257</v>
      </c>
      <c r="B258">
        <v>1.8660324220119999</v>
      </c>
      <c r="C258">
        <v>1.86450690532376</v>
      </c>
      <c r="D258">
        <v>1.8663831332285401</v>
      </c>
      <c r="E258">
        <v>100.534815712035</v>
      </c>
      <c r="F258">
        <v>98.2345492695964</v>
      </c>
      <c r="G258">
        <v>103.269802268272</v>
      </c>
      <c r="H258">
        <v>62.722498487954603</v>
      </c>
      <c r="I258">
        <v>27.874478668868399</v>
      </c>
      <c r="J258">
        <v>43.4</v>
      </c>
      <c r="K258">
        <v>6.6440086421150699</v>
      </c>
      <c r="L258">
        <v>3.1015444154194398</v>
      </c>
      <c r="M258">
        <v>7.3193495966044999</v>
      </c>
    </row>
    <row r="259" spans="1:13" x14ac:dyDescent="0.25">
      <c r="A259">
        <v>258</v>
      </c>
      <c r="B259">
        <v>1.8643942716067301</v>
      </c>
      <c r="C259">
        <v>1.86358498598802</v>
      </c>
      <c r="D259">
        <v>1.8663959922803</v>
      </c>
      <c r="E259">
        <v>99.1136709905429</v>
      </c>
      <c r="F259">
        <v>99.605613907440798</v>
      </c>
      <c r="G259">
        <v>103.214764027426</v>
      </c>
      <c r="H259">
        <v>62.697953783423699</v>
      </c>
      <c r="I259">
        <v>27.8563122040885</v>
      </c>
      <c r="J259">
        <v>44.5</v>
      </c>
      <c r="K259">
        <v>5.9105669190195602</v>
      </c>
      <c r="L259">
        <v>3.5758323425107799</v>
      </c>
      <c r="M259">
        <v>7.4272673612734303</v>
      </c>
    </row>
    <row r="260" spans="1:13" x14ac:dyDescent="0.25">
      <c r="A260">
        <v>259</v>
      </c>
      <c r="B260">
        <v>1.86455061610029</v>
      </c>
      <c r="C260">
        <v>1.86534152368942</v>
      </c>
      <c r="D260">
        <v>1.8674999330655899</v>
      </c>
      <c r="E260">
        <v>98.885870563864003</v>
      </c>
      <c r="F260">
        <v>103.112166885298</v>
      </c>
      <c r="G260">
        <v>99.772588030820998</v>
      </c>
      <c r="H260">
        <v>62.654419114565101</v>
      </c>
      <c r="I260">
        <v>27.846832953270599</v>
      </c>
      <c r="J260">
        <v>43.3</v>
      </c>
      <c r="K260">
        <v>6.1521474187079903</v>
      </c>
      <c r="L260">
        <v>3.7539252266604302</v>
      </c>
      <c r="M260">
        <v>7.4247834519178104</v>
      </c>
    </row>
    <row r="261" spans="1:13" x14ac:dyDescent="0.25">
      <c r="A261">
        <v>260</v>
      </c>
      <c r="B261">
        <v>1.86506219735428</v>
      </c>
      <c r="C261">
        <v>1.8649828417441201</v>
      </c>
      <c r="D261">
        <v>1.8674308554803301</v>
      </c>
      <c r="E261">
        <v>99.017555188559697</v>
      </c>
      <c r="F261">
        <v>103.321498530528</v>
      </c>
      <c r="G261">
        <v>99.590529290612807</v>
      </c>
      <c r="H261">
        <v>62.695358032437703</v>
      </c>
      <c r="I261">
        <v>27.864589524966501</v>
      </c>
      <c r="J261">
        <v>42.9</v>
      </c>
      <c r="K261">
        <v>6.6920779851425003</v>
      </c>
      <c r="L261">
        <v>3.1510498869753398</v>
      </c>
      <c r="M261">
        <v>7.3877341496736699</v>
      </c>
    </row>
    <row r="262" spans="1:13" x14ac:dyDescent="0.25">
      <c r="A262">
        <v>261</v>
      </c>
      <c r="B262">
        <v>1.8651340434403101</v>
      </c>
      <c r="C262">
        <v>1.8677596205079401</v>
      </c>
      <c r="D262">
        <v>1.8641781030792099</v>
      </c>
      <c r="E262">
        <v>103.053692845858</v>
      </c>
      <c r="F262">
        <v>99.662398447949599</v>
      </c>
      <c r="G262">
        <v>99.036313832584796</v>
      </c>
      <c r="H262">
        <v>62.650428548562203</v>
      </c>
      <c r="I262">
        <v>27.844205296814501</v>
      </c>
      <c r="J262">
        <v>43.2</v>
      </c>
      <c r="K262">
        <v>6.1338194049410797</v>
      </c>
      <c r="L262">
        <v>3.8244251393884499</v>
      </c>
      <c r="M262">
        <v>7.3011945198091404</v>
      </c>
    </row>
    <row r="263" spans="1:13" x14ac:dyDescent="0.25">
      <c r="A263">
        <v>262</v>
      </c>
      <c r="B263">
        <v>1.8653474207235401</v>
      </c>
      <c r="C263">
        <v>1.86535653428506</v>
      </c>
      <c r="D263">
        <v>1.8650592483886399</v>
      </c>
      <c r="E263">
        <v>101.633365004745</v>
      </c>
      <c r="F263">
        <v>104.34736030067199</v>
      </c>
      <c r="G263">
        <v>101.508340421997</v>
      </c>
      <c r="H263">
        <v>64.217294426863006</v>
      </c>
      <c r="I263">
        <v>28.515634493912099</v>
      </c>
      <c r="J263">
        <v>38.799999999999997</v>
      </c>
      <c r="K263">
        <v>8.8749629027126709</v>
      </c>
      <c r="L263">
        <v>3.6214286229839998</v>
      </c>
      <c r="M263">
        <v>7.4399052127634597</v>
      </c>
    </row>
    <row r="264" spans="1:13" x14ac:dyDescent="0.25">
      <c r="A264">
        <v>263</v>
      </c>
      <c r="B264">
        <v>1.8659332785499001</v>
      </c>
      <c r="C264">
        <v>1.86540826630526</v>
      </c>
      <c r="D264">
        <v>1.86535278164748</v>
      </c>
      <c r="E264">
        <v>101.450560422778</v>
      </c>
      <c r="F264">
        <v>104.38795751076501</v>
      </c>
      <c r="G264">
        <v>101.607232713451</v>
      </c>
      <c r="H264">
        <v>64.204755263901006</v>
      </c>
      <c r="I264">
        <v>28.513111419911301</v>
      </c>
      <c r="J264">
        <v>38.799999999999997</v>
      </c>
      <c r="K264">
        <v>8.8785251925248705</v>
      </c>
      <c r="L264">
        <v>3.6220325723648101</v>
      </c>
      <c r="M264">
        <v>7.4393611973534703</v>
      </c>
    </row>
    <row r="265" spans="1:13" x14ac:dyDescent="0.25">
      <c r="A265">
        <v>264</v>
      </c>
      <c r="B265">
        <v>1.8652308168159699</v>
      </c>
      <c r="C265">
        <v>1.86447365226757</v>
      </c>
      <c r="D265">
        <v>1.8667624380193599</v>
      </c>
      <c r="E265">
        <v>98.981784701374394</v>
      </c>
      <c r="F265">
        <v>99.704956163126099</v>
      </c>
      <c r="G265">
        <v>103.04736324641399</v>
      </c>
      <c r="H265">
        <v>62.645292101277697</v>
      </c>
      <c r="I265">
        <v>27.840021733460102</v>
      </c>
      <c r="J265">
        <v>43.2</v>
      </c>
      <c r="K265">
        <v>6.1357843788347104</v>
      </c>
      <c r="L265">
        <v>3.8400609098809202</v>
      </c>
      <c r="M265">
        <v>7.3011158259936897</v>
      </c>
    </row>
    <row r="266" spans="1:13" x14ac:dyDescent="0.25">
      <c r="A266">
        <v>265</v>
      </c>
      <c r="B266">
        <v>1.8639554715711399</v>
      </c>
      <c r="C266">
        <v>1.86322462413955</v>
      </c>
      <c r="D266">
        <v>1.8653005119819099</v>
      </c>
      <c r="E266">
        <v>100.730740496092</v>
      </c>
      <c r="F266">
        <v>103.975599279527</v>
      </c>
      <c r="G266">
        <v>104.23600912657101</v>
      </c>
      <c r="H266">
        <v>64.6185267717252</v>
      </c>
      <c r="I266">
        <v>28.677837242265699</v>
      </c>
      <c r="J266">
        <v>45.2</v>
      </c>
      <c r="K266">
        <v>7.6650352365870997</v>
      </c>
      <c r="L266">
        <v>3.0182340105782002</v>
      </c>
      <c r="M266">
        <v>6.5000794177293901</v>
      </c>
    </row>
    <row r="267" spans="1:13" x14ac:dyDescent="0.25">
      <c r="A267">
        <v>266</v>
      </c>
      <c r="B267">
        <v>1.86512868188766</v>
      </c>
      <c r="C267">
        <v>1.8650793548800999</v>
      </c>
      <c r="D267">
        <v>1.8648790845521299</v>
      </c>
      <c r="E267">
        <v>100.544815388446</v>
      </c>
      <c r="F267">
        <v>100.566937386446</v>
      </c>
      <c r="G267">
        <v>100.587718725773</v>
      </c>
      <c r="H267">
        <v>62.649213574113404</v>
      </c>
      <c r="I267">
        <v>27.8379698578585</v>
      </c>
      <c r="J267">
        <v>38.799999999999997</v>
      </c>
      <c r="K267">
        <v>6.0610877321851602</v>
      </c>
      <c r="L267">
        <v>4.6849530120317198</v>
      </c>
      <c r="M267">
        <v>6.9143535094967801</v>
      </c>
    </row>
    <row r="268" spans="1:13" x14ac:dyDescent="0.25">
      <c r="A268">
        <v>267</v>
      </c>
      <c r="B268">
        <v>1.8671531806469399</v>
      </c>
      <c r="C268">
        <v>1.8634650519931899</v>
      </c>
      <c r="D268">
        <v>1.86614415305999</v>
      </c>
      <c r="E268">
        <v>98.231354288317803</v>
      </c>
      <c r="F268">
        <v>100.48930901246599</v>
      </c>
      <c r="G268">
        <v>103.096224983231</v>
      </c>
      <c r="H268">
        <v>62.664398825574096</v>
      </c>
      <c r="I268">
        <v>27.849107718058999</v>
      </c>
      <c r="J268">
        <v>43.4</v>
      </c>
      <c r="K268">
        <v>6.1082220530348401</v>
      </c>
      <c r="L268">
        <v>3.4443012805287001</v>
      </c>
      <c r="M268">
        <v>7.4332985982831401</v>
      </c>
    </row>
    <row r="269" spans="1:13" x14ac:dyDescent="0.25">
      <c r="A269">
        <v>268</v>
      </c>
      <c r="B269">
        <v>1.8645524932272599</v>
      </c>
      <c r="C269">
        <v>1.8641528907254299</v>
      </c>
      <c r="D269">
        <v>1.86509624416543</v>
      </c>
      <c r="E269">
        <v>100.77338556376699</v>
      </c>
      <c r="F269">
        <v>100.59435726254701</v>
      </c>
      <c r="G269">
        <v>100.607917205189</v>
      </c>
      <c r="H269">
        <v>62.723163748046403</v>
      </c>
      <c r="I269">
        <v>27.865925171308898</v>
      </c>
      <c r="J269">
        <v>46.9</v>
      </c>
      <c r="K269">
        <v>6.03394602988197</v>
      </c>
      <c r="L269">
        <v>4.0408671703404897</v>
      </c>
      <c r="M269">
        <v>7.33174580599756</v>
      </c>
    </row>
    <row r="270" spans="1:13" x14ac:dyDescent="0.25">
      <c r="A270">
        <v>269</v>
      </c>
      <c r="B270">
        <v>1.8653101618765699</v>
      </c>
      <c r="C270">
        <v>1.8664517138142001</v>
      </c>
      <c r="D270">
        <v>1.86506139309139</v>
      </c>
      <c r="E270">
        <v>99.5024843395896</v>
      </c>
      <c r="F270">
        <v>103.054953362003</v>
      </c>
      <c r="G270">
        <v>99.076667308239294</v>
      </c>
      <c r="H270">
        <v>62.618113756579802</v>
      </c>
      <c r="I270">
        <v>27.8292221698769</v>
      </c>
      <c r="J270">
        <v>42.9</v>
      </c>
      <c r="K270">
        <v>5.9230482367014501</v>
      </c>
      <c r="L270">
        <v>3.4570556511321202</v>
      </c>
      <c r="M270">
        <v>7.3792553527058802</v>
      </c>
    </row>
    <row r="271" spans="1:13" x14ac:dyDescent="0.25">
      <c r="A271">
        <v>270</v>
      </c>
      <c r="B271">
        <v>1.8641080977239399</v>
      </c>
      <c r="C271">
        <v>1.8637427397578199</v>
      </c>
      <c r="D271">
        <v>1.86463133085336</v>
      </c>
      <c r="E271">
        <v>100.66674888019401</v>
      </c>
      <c r="F271">
        <v>100.64498151729801</v>
      </c>
      <c r="G271">
        <v>100.772381154066</v>
      </c>
      <c r="H271">
        <v>62.752269392212497</v>
      </c>
      <c r="I271">
        <v>27.874427731712</v>
      </c>
      <c r="J271">
        <v>46.9</v>
      </c>
      <c r="K271">
        <v>6.02605243539562</v>
      </c>
      <c r="L271">
        <v>4.0434491023317403</v>
      </c>
      <c r="M271">
        <v>7.3325749113305498</v>
      </c>
    </row>
    <row r="272" spans="1:13" x14ac:dyDescent="0.25">
      <c r="A272">
        <v>271</v>
      </c>
      <c r="B272">
        <v>1.8652562826593</v>
      </c>
      <c r="C272">
        <v>1.86647716299985</v>
      </c>
      <c r="D272">
        <v>1.86572506013077</v>
      </c>
      <c r="E272">
        <v>98.0888499942984</v>
      </c>
      <c r="F272">
        <v>102.992308032067</v>
      </c>
      <c r="G272">
        <v>100.587439708235</v>
      </c>
      <c r="H272">
        <v>62.624143921219499</v>
      </c>
      <c r="I272">
        <v>27.833566760315701</v>
      </c>
      <c r="J272">
        <v>43.2</v>
      </c>
      <c r="K272">
        <v>5.9595747486383903</v>
      </c>
      <c r="L272">
        <v>3.1246889434028402</v>
      </c>
      <c r="M272">
        <v>7.37597353384563</v>
      </c>
    </row>
    <row r="273" spans="1:13" x14ac:dyDescent="0.25">
      <c r="A273">
        <v>272</v>
      </c>
      <c r="B273">
        <v>1.86511903105405</v>
      </c>
      <c r="C273">
        <v>1.86567440889347</v>
      </c>
      <c r="D273">
        <v>1.8649445031957299</v>
      </c>
      <c r="E273">
        <v>101.70124542256001</v>
      </c>
      <c r="F273">
        <v>101.489133501048</v>
      </c>
      <c r="G273">
        <v>104.374256315628</v>
      </c>
      <c r="H273">
        <v>64.238123117923706</v>
      </c>
      <c r="I273">
        <v>28.524465466358802</v>
      </c>
      <c r="J273">
        <v>38.799999999999997</v>
      </c>
      <c r="K273">
        <v>7.8713357814035598</v>
      </c>
      <c r="L273">
        <v>3.6593240581326101</v>
      </c>
      <c r="M273">
        <v>7.4408502885416299</v>
      </c>
    </row>
    <row r="274" spans="1:13" x14ac:dyDescent="0.25">
      <c r="A274">
        <v>273</v>
      </c>
      <c r="B274">
        <v>1.86636143337779</v>
      </c>
      <c r="C274">
        <v>1.86620711605116</v>
      </c>
      <c r="D274">
        <v>1.8651997212095</v>
      </c>
      <c r="E274">
        <v>103.507068765081</v>
      </c>
      <c r="F274">
        <v>98.755103929684793</v>
      </c>
      <c r="G274">
        <v>99.741787067663196</v>
      </c>
      <c r="H274">
        <v>62.712864389119403</v>
      </c>
      <c r="I274">
        <v>27.872894298078101</v>
      </c>
      <c r="J274">
        <v>43.5</v>
      </c>
      <c r="K274">
        <v>6.1406544907093297</v>
      </c>
      <c r="L274">
        <v>3.3125305890580301</v>
      </c>
      <c r="M274">
        <v>7.30007415751985</v>
      </c>
    </row>
    <row r="275" spans="1:13" x14ac:dyDescent="0.25">
      <c r="A275">
        <v>274</v>
      </c>
      <c r="B275">
        <v>1.8659113055019501</v>
      </c>
      <c r="C275">
        <v>1.86530721330294</v>
      </c>
      <c r="D275">
        <v>1.86467316170958</v>
      </c>
      <c r="E275">
        <v>101.75568882901101</v>
      </c>
      <c r="F275">
        <v>104.35115633533</v>
      </c>
      <c r="G275">
        <v>101.518338257038</v>
      </c>
      <c r="H275">
        <v>64.255231425428306</v>
      </c>
      <c r="I275">
        <v>28.532312599630099</v>
      </c>
      <c r="J275">
        <v>38.799999999999997</v>
      </c>
      <c r="K275">
        <v>7.8693701950571802</v>
      </c>
      <c r="L275">
        <v>3.66561842237626</v>
      </c>
      <c r="M275">
        <v>7.4428943364980604</v>
      </c>
    </row>
    <row r="276" spans="1:13" x14ac:dyDescent="0.25">
      <c r="A276">
        <v>275</v>
      </c>
      <c r="B276">
        <v>1.8648595121348901</v>
      </c>
      <c r="C276">
        <v>1.86531927562012</v>
      </c>
      <c r="D276">
        <v>1.8634862489430899</v>
      </c>
      <c r="E276">
        <v>100.706903521881</v>
      </c>
      <c r="F276">
        <v>100.82347928634699</v>
      </c>
      <c r="G276">
        <v>100.732779815938</v>
      </c>
      <c r="H276">
        <v>62.800318610662401</v>
      </c>
      <c r="I276">
        <v>27.898795098359301</v>
      </c>
      <c r="J276">
        <v>50</v>
      </c>
      <c r="K276">
        <v>6.0160536731180496</v>
      </c>
      <c r="L276">
        <v>4.1415154332650097</v>
      </c>
      <c r="M276">
        <v>7.3337299062679602</v>
      </c>
    </row>
    <row r="277" spans="1:13" x14ac:dyDescent="0.25">
      <c r="A277">
        <v>276</v>
      </c>
      <c r="B277">
        <v>1.8635047625375101</v>
      </c>
      <c r="C277">
        <v>1.8640131437304801</v>
      </c>
      <c r="D277">
        <v>1.86508686124802</v>
      </c>
      <c r="E277">
        <v>100.856758564304</v>
      </c>
      <c r="F277">
        <v>100.74084984418501</v>
      </c>
      <c r="G277">
        <v>100.679791885732</v>
      </c>
      <c r="H277">
        <v>62.804124435593003</v>
      </c>
      <c r="I277">
        <v>27.897165086823701</v>
      </c>
      <c r="J277">
        <v>50</v>
      </c>
      <c r="K277">
        <v>6.01534203452022</v>
      </c>
      <c r="L277">
        <v>4.1483905222833801</v>
      </c>
      <c r="M277">
        <v>7.3336281261888097</v>
      </c>
    </row>
    <row r="278" spans="1:13" x14ac:dyDescent="0.25">
      <c r="A278">
        <v>277</v>
      </c>
      <c r="B278">
        <v>1.8642526652790301</v>
      </c>
      <c r="C278">
        <v>1.8642813628849</v>
      </c>
      <c r="D278">
        <v>1.86438890792666</v>
      </c>
      <c r="E278">
        <v>100.819734593075</v>
      </c>
      <c r="F278">
        <v>100.71191294569201</v>
      </c>
      <c r="G278">
        <v>100.68151349971799</v>
      </c>
      <c r="H278">
        <v>62.7868914077741</v>
      </c>
      <c r="I278">
        <v>27.890721064655601</v>
      </c>
      <c r="J278">
        <v>48.1</v>
      </c>
      <c r="K278">
        <v>6.9795460379965899</v>
      </c>
      <c r="L278">
        <v>3.7404760518535798</v>
      </c>
      <c r="M278">
        <v>6.5058155066229304</v>
      </c>
    </row>
    <row r="279" spans="1:13" x14ac:dyDescent="0.25">
      <c r="A279">
        <v>278</v>
      </c>
      <c r="B279">
        <v>1.8654098745315999</v>
      </c>
      <c r="C279">
        <v>1.86535921473586</v>
      </c>
      <c r="D279">
        <v>1.8652750467424299</v>
      </c>
      <c r="E279">
        <v>101.418221598347</v>
      </c>
      <c r="F279">
        <v>101.54841134299301</v>
      </c>
      <c r="G279">
        <v>104.243153436657</v>
      </c>
      <c r="H279">
        <v>64.140128788125807</v>
      </c>
      <c r="I279">
        <v>28.483316718510402</v>
      </c>
      <c r="J279">
        <v>38.799999999999997</v>
      </c>
      <c r="K279">
        <v>8.8788348135491599</v>
      </c>
      <c r="L279">
        <v>3.5949135792451501</v>
      </c>
      <c r="M279">
        <v>7.4323958488260802</v>
      </c>
    </row>
    <row r="280" spans="1:13" x14ac:dyDescent="0.25">
      <c r="A280">
        <v>279</v>
      </c>
      <c r="B280">
        <v>1.8654356059644599</v>
      </c>
      <c r="C280">
        <v>1.8635380328826101</v>
      </c>
      <c r="D280">
        <v>1.86497050915021</v>
      </c>
      <c r="E280">
        <v>103.026226141393</v>
      </c>
      <c r="F280">
        <v>101.83731607727201</v>
      </c>
      <c r="G280">
        <v>103.985233448941</v>
      </c>
      <c r="H280">
        <v>64.6001495822956</v>
      </c>
      <c r="I280">
        <v>28.674971592180501</v>
      </c>
      <c r="J280">
        <v>45.7</v>
      </c>
      <c r="K280">
        <v>7.7174805531147097</v>
      </c>
      <c r="L280">
        <v>3.2718116813538498</v>
      </c>
      <c r="M280">
        <v>6.4990370994467197</v>
      </c>
    </row>
    <row r="281" spans="1:13" x14ac:dyDescent="0.25">
      <c r="A281">
        <v>280</v>
      </c>
      <c r="B281">
        <v>1.86420411972509</v>
      </c>
      <c r="C281">
        <v>1.8645412304371201</v>
      </c>
      <c r="D281">
        <v>1.8650541547097199</v>
      </c>
      <c r="E281">
        <v>100.812804474263</v>
      </c>
      <c r="F281">
        <v>100.58291344930601</v>
      </c>
      <c r="G281">
        <v>100.723204725409</v>
      </c>
      <c r="H281">
        <v>62.761573015111203</v>
      </c>
      <c r="I281">
        <v>27.882491644695499</v>
      </c>
      <c r="J281">
        <v>47.9</v>
      </c>
      <c r="K281">
        <v>6.9881679136045802</v>
      </c>
      <c r="L281">
        <v>3.6903799252165101</v>
      </c>
      <c r="M281">
        <v>6.5081013691315501</v>
      </c>
    </row>
    <row r="282" spans="1:13" x14ac:dyDescent="0.25">
      <c r="A282">
        <v>281</v>
      </c>
      <c r="B282">
        <v>1.86387848316353</v>
      </c>
      <c r="C282">
        <v>1.86426419801486</v>
      </c>
      <c r="D282">
        <v>1.8645956666258701</v>
      </c>
      <c r="E282">
        <v>100.711540677266</v>
      </c>
      <c r="F282">
        <v>100.77073727014501</v>
      </c>
      <c r="G282">
        <v>100.69082272031299</v>
      </c>
      <c r="H282">
        <v>62.776151927919003</v>
      </c>
      <c r="I282">
        <v>27.885520398557201</v>
      </c>
      <c r="J282">
        <v>48.1</v>
      </c>
      <c r="K282">
        <v>6.9846436285526403</v>
      </c>
      <c r="L282">
        <v>3.73719879881491</v>
      </c>
      <c r="M282">
        <v>6.50530538422412</v>
      </c>
    </row>
    <row r="283" spans="1:13" x14ac:dyDescent="0.25">
      <c r="A283">
        <v>282</v>
      </c>
      <c r="B283">
        <v>1.8652447560574901</v>
      </c>
      <c r="C283">
        <v>1.86564519670809</v>
      </c>
      <c r="D283">
        <v>1.8674640558789799</v>
      </c>
      <c r="E283">
        <v>100.698718908111</v>
      </c>
      <c r="F283">
        <v>101.41011318209399</v>
      </c>
      <c r="G283">
        <v>99.3446568257895</v>
      </c>
      <c r="H283">
        <v>62.580351768387501</v>
      </c>
      <c r="I283">
        <v>27.8180917279693</v>
      </c>
      <c r="J283">
        <v>44</v>
      </c>
      <c r="K283">
        <v>6.0240942597369598</v>
      </c>
      <c r="L283">
        <v>4.0814652809123402</v>
      </c>
      <c r="M283">
        <v>7.3400561906423096</v>
      </c>
    </row>
    <row r="284" spans="1:13" x14ac:dyDescent="0.25">
      <c r="A284">
        <v>283</v>
      </c>
      <c r="B284">
        <v>1.86469139537887</v>
      </c>
      <c r="C284">
        <v>1.86427090306103</v>
      </c>
      <c r="D284">
        <v>1.86426044317847</v>
      </c>
      <c r="E284">
        <v>100.640996786475</v>
      </c>
      <c r="F284">
        <v>100.82230153388799</v>
      </c>
      <c r="G284">
        <v>100.70638476491899</v>
      </c>
      <c r="H284">
        <v>62.775210948676303</v>
      </c>
      <c r="I284">
        <v>27.886603180255801</v>
      </c>
      <c r="J284">
        <v>48</v>
      </c>
      <c r="K284">
        <v>6.9795741282877399</v>
      </c>
      <c r="L284">
        <v>3.6927825045498399</v>
      </c>
      <c r="M284">
        <v>6.5038533067683</v>
      </c>
    </row>
    <row r="285" spans="1:13" x14ac:dyDescent="0.25">
      <c r="A285">
        <v>284</v>
      </c>
      <c r="B285">
        <v>1.8636209378519</v>
      </c>
      <c r="C285">
        <v>1.86717781692049</v>
      </c>
      <c r="D285">
        <v>1.86519945314167</v>
      </c>
      <c r="E285">
        <v>99.686411827184699</v>
      </c>
      <c r="F285">
        <v>103.39570550490799</v>
      </c>
      <c r="G285">
        <v>98.870401549602704</v>
      </c>
      <c r="H285">
        <v>62.700783412200003</v>
      </c>
      <c r="I285">
        <v>27.8625439403299</v>
      </c>
      <c r="J285">
        <v>39.299999999999997</v>
      </c>
      <c r="K285">
        <v>6.8259072132424397</v>
      </c>
      <c r="L285">
        <v>3.4199809333636799</v>
      </c>
      <c r="M285">
        <v>7.2951934261123998</v>
      </c>
    </row>
    <row r="286" spans="1:13" x14ac:dyDescent="0.25">
      <c r="A286">
        <v>285</v>
      </c>
      <c r="B286">
        <v>1.86451200049771</v>
      </c>
      <c r="C286">
        <v>1.86456965544331</v>
      </c>
      <c r="D286">
        <v>1.8671713900978599</v>
      </c>
      <c r="E286">
        <v>98.868796736675193</v>
      </c>
      <c r="F286">
        <v>103.42074849328699</v>
      </c>
      <c r="G286">
        <v>99.652822677751402</v>
      </c>
      <c r="H286">
        <v>62.697533525741299</v>
      </c>
      <c r="I286">
        <v>27.861749259725901</v>
      </c>
      <c r="J286">
        <v>39.299999999999997</v>
      </c>
      <c r="K286">
        <v>6.8256202775619297</v>
      </c>
      <c r="L286">
        <v>3.4191592883737001</v>
      </c>
      <c r="M286">
        <v>7.2946355921886203</v>
      </c>
    </row>
    <row r="287" spans="1:13" x14ac:dyDescent="0.25">
      <c r="A287">
        <v>286</v>
      </c>
      <c r="B287">
        <v>1.8642033150919901</v>
      </c>
      <c r="C287">
        <v>1.86419982834459</v>
      </c>
      <c r="D287">
        <v>1.86512010337136</v>
      </c>
      <c r="E287">
        <v>100.70361679027501</v>
      </c>
      <c r="F287">
        <v>100.671043100167</v>
      </c>
      <c r="G287">
        <v>100.818103133036</v>
      </c>
      <c r="H287">
        <v>62.781417600686503</v>
      </c>
      <c r="I287">
        <v>27.8902101812495</v>
      </c>
      <c r="J287">
        <v>48.1</v>
      </c>
      <c r="K287">
        <v>6.0392710443773403</v>
      </c>
      <c r="L287">
        <v>3.7350397250957199</v>
      </c>
      <c r="M287">
        <v>6.9176417919364601</v>
      </c>
    </row>
    <row r="288" spans="1:13" x14ac:dyDescent="0.25">
      <c r="A288">
        <v>287</v>
      </c>
      <c r="B288">
        <v>1.8641075612742899</v>
      </c>
      <c r="C288">
        <v>1.8651265372622801</v>
      </c>
      <c r="D288">
        <v>1.86406544949473</v>
      </c>
      <c r="E288">
        <v>100.663524512645</v>
      </c>
      <c r="F288">
        <v>100.88292385688599</v>
      </c>
      <c r="G288">
        <v>100.694465971882</v>
      </c>
      <c r="H288">
        <v>62.794321999629503</v>
      </c>
      <c r="I288">
        <v>27.895087942173799</v>
      </c>
      <c r="J288">
        <v>48.1</v>
      </c>
      <c r="K288">
        <v>6.03874503632517</v>
      </c>
      <c r="L288">
        <v>3.7381836912236501</v>
      </c>
      <c r="M288">
        <v>6.9180931798297101</v>
      </c>
    </row>
    <row r="289" spans="1:13" x14ac:dyDescent="0.25">
      <c r="A289">
        <v>288</v>
      </c>
      <c r="B289">
        <v>1.8648077648915899</v>
      </c>
      <c r="C289">
        <v>1.8663710777870499</v>
      </c>
      <c r="D289">
        <v>1.86545141989814</v>
      </c>
      <c r="E289">
        <v>99.967084679771702</v>
      </c>
      <c r="F289">
        <v>103.615144568801</v>
      </c>
      <c r="G289">
        <v>98.903795974909301</v>
      </c>
      <c r="H289">
        <v>62.842770914672101</v>
      </c>
      <c r="I289">
        <v>27.925508903241202</v>
      </c>
      <c r="J289">
        <v>51.2</v>
      </c>
      <c r="K289">
        <v>5.7798038214228402</v>
      </c>
      <c r="L289">
        <v>3.0855975653673302</v>
      </c>
      <c r="M289">
        <v>6.5171663462394598</v>
      </c>
    </row>
    <row r="290" spans="1:13" x14ac:dyDescent="0.25">
      <c r="A290">
        <v>289</v>
      </c>
      <c r="B290">
        <v>1.86321281661542</v>
      </c>
      <c r="C290">
        <v>1.86327131679742</v>
      </c>
      <c r="D290">
        <v>1.8664458202691001</v>
      </c>
      <c r="E290">
        <v>100.572925637314</v>
      </c>
      <c r="F290">
        <v>103.929739744035</v>
      </c>
      <c r="G290">
        <v>104.151068565803</v>
      </c>
      <c r="H290">
        <v>64.537586408719093</v>
      </c>
      <c r="I290">
        <v>28.644615210602399</v>
      </c>
      <c r="J290">
        <v>41.4</v>
      </c>
      <c r="K290">
        <v>7.6701101800666196</v>
      </c>
      <c r="L290">
        <v>3.06638608052892</v>
      </c>
      <c r="M290">
        <v>6.5035178918286496</v>
      </c>
    </row>
    <row r="291" spans="1:13" x14ac:dyDescent="0.25">
      <c r="A291">
        <v>290</v>
      </c>
      <c r="B291">
        <v>1.8631722947703999</v>
      </c>
      <c r="C291">
        <v>1.86322516084342</v>
      </c>
      <c r="D291">
        <v>1.8660777047057799</v>
      </c>
      <c r="E291">
        <v>100.53645457798601</v>
      </c>
      <c r="F291">
        <v>103.937105879643</v>
      </c>
      <c r="G291">
        <v>104.11470491403</v>
      </c>
      <c r="H291">
        <v>64.519133804768501</v>
      </c>
      <c r="I291">
        <v>28.6351828705961</v>
      </c>
      <c r="J291">
        <v>43.4</v>
      </c>
      <c r="K291">
        <v>8.6668431378133093</v>
      </c>
      <c r="L291">
        <v>3.8405854959224199</v>
      </c>
      <c r="M291">
        <v>6.9291058212619996</v>
      </c>
    </row>
    <row r="292" spans="1:13" x14ac:dyDescent="0.25">
      <c r="A292">
        <v>291</v>
      </c>
      <c r="B292">
        <v>1.86694000974857</v>
      </c>
      <c r="C292">
        <v>1.8657475713504199</v>
      </c>
      <c r="D292">
        <v>1.8649710453516399</v>
      </c>
      <c r="E292">
        <v>103.19509010897799</v>
      </c>
      <c r="F292">
        <v>98.869186014529404</v>
      </c>
      <c r="G292">
        <v>99.616246043139398</v>
      </c>
      <c r="H292">
        <v>62.629070649783998</v>
      </c>
      <c r="I292">
        <v>27.8365700905014</v>
      </c>
      <c r="J292">
        <v>39.299999999999997</v>
      </c>
      <c r="K292">
        <v>7.1126288155800701</v>
      </c>
      <c r="L292">
        <v>3.4260213079386399</v>
      </c>
      <c r="M292">
        <v>7.3871618775808896</v>
      </c>
    </row>
    <row r="293" spans="1:13" x14ac:dyDescent="0.25">
      <c r="A293">
        <v>292</v>
      </c>
      <c r="B293">
        <v>1.86312345269979</v>
      </c>
      <c r="C293">
        <v>1.8628789547364499</v>
      </c>
      <c r="D293">
        <v>1.86562831239236</v>
      </c>
      <c r="E293">
        <v>100.526977622963</v>
      </c>
      <c r="F293">
        <v>104.171006913767</v>
      </c>
      <c r="G293">
        <v>103.889919291309</v>
      </c>
      <c r="H293">
        <v>64.518851977950703</v>
      </c>
      <c r="I293">
        <v>28.632329211730401</v>
      </c>
      <c r="J293">
        <v>43.3</v>
      </c>
      <c r="K293">
        <v>8.6640418544069107</v>
      </c>
      <c r="L293">
        <v>3.8395390765845501</v>
      </c>
      <c r="M293">
        <v>6.9314181718877599</v>
      </c>
    </row>
    <row r="294" spans="1:13" x14ac:dyDescent="0.25">
      <c r="A294">
        <v>293</v>
      </c>
      <c r="B294">
        <v>1.86291626220826</v>
      </c>
      <c r="C294">
        <v>1.8636002790298101</v>
      </c>
      <c r="D294">
        <v>1.8663483061851001</v>
      </c>
      <c r="E294">
        <v>100.674881727409</v>
      </c>
      <c r="F294">
        <v>103.90811704043</v>
      </c>
      <c r="G294">
        <v>104.231294311045</v>
      </c>
      <c r="H294">
        <v>64.582813158975299</v>
      </c>
      <c r="I294">
        <v>28.6638564040951</v>
      </c>
      <c r="J294">
        <v>43.3</v>
      </c>
      <c r="K294">
        <v>7.6684763608519004</v>
      </c>
      <c r="L294">
        <v>3.3302028835362298</v>
      </c>
      <c r="M294">
        <v>7.3360602051921804</v>
      </c>
    </row>
    <row r="295" spans="1:13" x14ac:dyDescent="0.25">
      <c r="A295">
        <v>294</v>
      </c>
      <c r="B295">
        <v>1.8669314395552901</v>
      </c>
      <c r="C295">
        <v>1.86318651777002</v>
      </c>
      <c r="D295">
        <v>1.86676350939266</v>
      </c>
      <c r="E295">
        <v>101.10425695641</v>
      </c>
      <c r="F295">
        <v>101.44652512069599</v>
      </c>
      <c r="G295">
        <v>106.421804876895</v>
      </c>
      <c r="H295">
        <v>64.611102327242193</v>
      </c>
      <c r="I295">
        <v>28.688289850651699</v>
      </c>
      <c r="J295">
        <v>38.9</v>
      </c>
      <c r="K295">
        <v>8.6849336824951102</v>
      </c>
      <c r="L295">
        <v>3.5655130997139</v>
      </c>
      <c r="M295">
        <v>7.3569683785764104</v>
      </c>
    </row>
    <row r="296" spans="1:13" x14ac:dyDescent="0.25">
      <c r="A296">
        <v>295</v>
      </c>
      <c r="B296">
        <v>1.8647600381818501</v>
      </c>
      <c r="C296">
        <v>1.8625431538624799</v>
      </c>
      <c r="D296">
        <v>1.8654817072273799</v>
      </c>
      <c r="E296">
        <v>101.798839222105</v>
      </c>
      <c r="F296">
        <v>102.687483583703</v>
      </c>
      <c r="G296">
        <v>103.979871673966</v>
      </c>
      <c r="H296">
        <v>64.493315702765699</v>
      </c>
      <c r="I296">
        <v>28.6253805953823</v>
      </c>
      <c r="J296">
        <v>43.6</v>
      </c>
      <c r="K296">
        <v>8.7253579865616402</v>
      </c>
      <c r="L296">
        <v>3.5294005065646599</v>
      </c>
      <c r="M296">
        <v>6.3521850203867301</v>
      </c>
    </row>
    <row r="297" spans="1:13" x14ac:dyDescent="0.25">
      <c r="A297">
        <v>296</v>
      </c>
      <c r="B297">
        <v>1.8643768395900999</v>
      </c>
      <c r="C297">
        <v>1.8649077725185199</v>
      </c>
      <c r="D297">
        <v>1.8635627169483699</v>
      </c>
      <c r="E297">
        <v>103.958818208693</v>
      </c>
      <c r="F297">
        <v>102.67254838537799</v>
      </c>
      <c r="G297">
        <v>101.774349362606</v>
      </c>
      <c r="H297">
        <v>64.476312133308994</v>
      </c>
      <c r="I297">
        <v>28.618170373758399</v>
      </c>
      <c r="J297">
        <v>43.6</v>
      </c>
      <c r="K297">
        <v>8.7232769668085908</v>
      </c>
      <c r="L297">
        <v>3.52531226545881</v>
      </c>
      <c r="M297">
        <v>6.3481410925878903</v>
      </c>
    </row>
    <row r="298" spans="1:13" x14ac:dyDescent="0.25">
      <c r="A298">
        <v>297</v>
      </c>
      <c r="B298">
        <v>1.86431998326467</v>
      </c>
      <c r="C298">
        <v>1.8675979224661801</v>
      </c>
      <c r="D298">
        <v>1.8650847165745501</v>
      </c>
      <c r="E298">
        <v>99.548959908803496</v>
      </c>
      <c r="F298">
        <v>103.01055319116701</v>
      </c>
      <c r="G298">
        <v>98.913330598420202</v>
      </c>
      <c r="H298">
        <v>62.575087066280602</v>
      </c>
      <c r="I298">
        <v>27.811408585964301</v>
      </c>
      <c r="J298">
        <v>39.299999999999997</v>
      </c>
      <c r="K298">
        <v>6.8772737111578799</v>
      </c>
      <c r="L298">
        <v>3.8395211565161498</v>
      </c>
      <c r="M298">
        <v>7.2980123371343604</v>
      </c>
    </row>
    <row r="299" spans="1:13" x14ac:dyDescent="0.25">
      <c r="A299">
        <v>298</v>
      </c>
      <c r="B299">
        <v>1.8646101469207901</v>
      </c>
      <c r="C299">
        <v>1.86519543211964</v>
      </c>
      <c r="D299">
        <v>1.8670377607322199</v>
      </c>
      <c r="E299">
        <v>98.961879820042498</v>
      </c>
      <c r="F299">
        <v>102.91166300716</v>
      </c>
      <c r="G299">
        <v>99.492226832475794</v>
      </c>
      <c r="H299">
        <v>62.547126629421101</v>
      </c>
      <c r="I299">
        <v>27.7988033707638</v>
      </c>
      <c r="J299">
        <v>39.299999999999997</v>
      </c>
      <c r="K299">
        <v>6.8892220959898296</v>
      </c>
      <c r="L299">
        <v>3.8145584524471001</v>
      </c>
      <c r="M299">
        <v>7.2959912234584401</v>
      </c>
    </row>
    <row r="300" spans="1:13" x14ac:dyDescent="0.25">
      <c r="A300">
        <v>299</v>
      </c>
      <c r="B300">
        <v>1.86438542152635</v>
      </c>
      <c r="C300">
        <v>1.86423684117657</v>
      </c>
      <c r="D300">
        <v>1.86785652553936</v>
      </c>
      <c r="E300">
        <v>98.940063410959397</v>
      </c>
      <c r="F300">
        <v>103.051069566582</v>
      </c>
      <c r="G300">
        <v>99.635941040613503</v>
      </c>
      <c r="H300">
        <v>62.616349485035997</v>
      </c>
      <c r="I300">
        <v>27.827587455418598</v>
      </c>
      <c r="J300">
        <v>39.299999999999997</v>
      </c>
      <c r="K300">
        <v>6.8660794669151004</v>
      </c>
      <c r="L300">
        <v>3.8660264127615198</v>
      </c>
      <c r="M300">
        <v>7.4226016711970297</v>
      </c>
    </row>
    <row r="301" spans="1:13" x14ac:dyDescent="0.25">
      <c r="A301">
        <v>300</v>
      </c>
      <c r="B301">
        <v>1.86428243568403</v>
      </c>
      <c r="C301">
        <v>1.8679357590666701</v>
      </c>
      <c r="D301">
        <v>1.8651662124325501</v>
      </c>
      <c r="E301">
        <v>99.651519772248093</v>
      </c>
      <c r="F301">
        <v>103.03470561000501</v>
      </c>
      <c r="G301">
        <v>98.954251644353803</v>
      </c>
      <c r="H301">
        <v>62.620240969589297</v>
      </c>
      <c r="I301">
        <v>27.8321270206369</v>
      </c>
      <c r="J301">
        <v>39.299999999999997</v>
      </c>
      <c r="K301">
        <v>6.86878371320394</v>
      </c>
      <c r="L301">
        <v>3.86811311708485</v>
      </c>
      <c r="M301">
        <v>7.4241991202730899</v>
      </c>
    </row>
    <row r="302" spans="1:13" x14ac:dyDescent="0.25">
      <c r="A302">
        <v>301</v>
      </c>
      <c r="B302">
        <v>1.8665610089145199</v>
      </c>
      <c r="C302">
        <v>1.86365179151042</v>
      </c>
      <c r="D302">
        <v>1.86326541319265</v>
      </c>
      <c r="E302">
        <v>104.310085715537</v>
      </c>
      <c r="F302">
        <v>100.60392797549601</v>
      </c>
      <c r="G302">
        <v>103.822831666791</v>
      </c>
      <c r="H302">
        <v>64.560648954874196</v>
      </c>
      <c r="I302">
        <v>28.6562697096977</v>
      </c>
      <c r="J302">
        <v>41.4</v>
      </c>
      <c r="K302">
        <v>7.6668765849250899</v>
      </c>
      <c r="L302">
        <v>3.2953740663440501</v>
      </c>
      <c r="M302">
        <v>6.9361010578715296</v>
      </c>
    </row>
    <row r="303" spans="1:13" x14ac:dyDescent="0.25">
      <c r="A303">
        <v>302</v>
      </c>
      <c r="B303">
        <v>1.8640423814924301</v>
      </c>
      <c r="C303">
        <v>1.86263737748387</v>
      </c>
      <c r="D303">
        <v>1.8662389986279799</v>
      </c>
      <c r="E303">
        <v>100.537443286422</v>
      </c>
      <c r="F303">
        <v>104.034059986901</v>
      </c>
      <c r="G303">
        <v>104.110675416137</v>
      </c>
      <c r="H303">
        <v>64.545052078644801</v>
      </c>
      <c r="I303">
        <v>28.6477349402066</v>
      </c>
      <c r="J303">
        <v>41.4</v>
      </c>
      <c r="K303">
        <v>7.6691668660886601</v>
      </c>
      <c r="L303">
        <v>3.29580221596559</v>
      </c>
      <c r="M303">
        <v>6.9263170503205496</v>
      </c>
    </row>
    <row r="304" spans="1:13" x14ac:dyDescent="0.25">
      <c r="A304">
        <v>303</v>
      </c>
      <c r="B304">
        <v>1.8655240550579799</v>
      </c>
      <c r="C304">
        <v>1.8676653875895399</v>
      </c>
      <c r="D304">
        <v>1.86514423034788</v>
      </c>
      <c r="E304">
        <v>103.147874877966</v>
      </c>
      <c r="F304">
        <v>99.648227317161599</v>
      </c>
      <c r="G304">
        <v>98.887926794763104</v>
      </c>
      <c r="H304">
        <v>62.630586309348203</v>
      </c>
      <c r="I304">
        <v>27.839348757810001</v>
      </c>
      <c r="J304">
        <v>39.299999999999997</v>
      </c>
      <c r="K304">
        <v>6.6999515938740402</v>
      </c>
      <c r="L304">
        <v>3.8962826361095799</v>
      </c>
      <c r="M304">
        <v>7.3853997217051104</v>
      </c>
    </row>
    <row r="305" spans="1:13" x14ac:dyDescent="0.25">
      <c r="A305">
        <v>304</v>
      </c>
      <c r="B305">
        <v>1.86567896488115</v>
      </c>
      <c r="C305">
        <v>1.86433285654681</v>
      </c>
      <c r="D305">
        <v>1.86601822070418</v>
      </c>
      <c r="E305">
        <v>98.067602126248801</v>
      </c>
      <c r="F305">
        <v>100.533613278809</v>
      </c>
      <c r="G305">
        <v>102.937300370229</v>
      </c>
      <c r="H305">
        <v>62.589812011922902</v>
      </c>
      <c r="I305">
        <v>27.814529186290201</v>
      </c>
      <c r="J305">
        <v>39.5</v>
      </c>
      <c r="K305">
        <v>6.9142049229563796</v>
      </c>
      <c r="L305">
        <v>3.36212300484071</v>
      </c>
      <c r="M305">
        <v>7.3219147219059399</v>
      </c>
    </row>
    <row r="306" spans="1:13" x14ac:dyDescent="0.25">
      <c r="A306">
        <v>305</v>
      </c>
      <c r="B306">
        <v>1.8700636352808899</v>
      </c>
      <c r="C306">
        <v>1.9069454632998799</v>
      </c>
      <c r="D306">
        <v>1.90281685929045</v>
      </c>
      <c r="E306">
        <v>106.430793710567</v>
      </c>
      <c r="F306">
        <v>115.72044370623</v>
      </c>
      <c r="G306">
        <v>104.859275580218</v>
      </c>
      <c r="H306">
        <v>69.941707625307203</v>
      </c>
      <c r="I306">
        <v>31.267792748818302</v>
      </c>
      <c r="J306">
        <v>50.2</v>
      </c>
      <c r="K306">
        <v>7.3579187240818698</v>
      </c>
      <c r="L306">
        <v>3.7887117219212398</v>
      </c>
      <c r="M306">
        <v>7.4667710696631904</v>
      </c>
    </row>
    <row r="307" spans="1:13" x14ac:dyDescent="0.25">
      <c r="A307">
        <v>306</v>
      </c>
      <c r="B307">
        <v>1.86843624456388</v>
      </c>
      <c r="C307">
        <v>1.9030782958144401</v>
      </c>
      <c r="D307">
        <v>1.9073924609266899</v>
      </c>
      <c r="E307">
        <v>104.875161031771</v>
      </c>
      <c r="F307">
        <v>115.77624923315599</v>
      </c>
      <c r="G307">
        <v>106.445989666385</v>
      </c>
      <c r="H307">
        <v>69.970234182758801</v>
      </c>
      <c r="I307">
        <v>31.277535714167701</v>
      </c>
      <c r="J307">
        <v>50.3</v>
      </c>
      <c r="K307">
        <v>7.3589411755656897</v>
      </c>
      <c r="L307">
        <v>3.7952165793147299</v>
      </c>
      <c r="M307">
        <v>7.4616451581572596</v>
      </c>
    </row>
    <row r="308" spans="1:13" x14ac:dyDescent="0.25">
      <c r="A308">
        <v>307</v>
      </c>
      <c r="B308">
        <v>1.8675280453048</v>
      </c>
      <c r="C308">
        <v>1.9022013563237701</v>
      </c>
      <c r="D308">
        <v>1.90214536773612</v>
      </c>
      <c r="E308">
        <v>103.307308979159</v>
      </c>
      <c r="F308">
        <v>116.090534143455</v>
      </c>
      <c r="G308">
        <v>107.746571582588</v>
      </c>
      <c r="H308">
        <v>69.956917806533994</v>
      </c>
      <c r="I308">
        <v>31.245049409101998</v>
      </c>
      <c r="J308">
        <v>51.5</v>
      </c>
      <c r="K308">
        <v>7.44833135202565</v>
      </c>
      <c r="L308">
        <v>3.9831676367002302</v>
      </c>
      <c r="M308">
        <v>7.3425159974821499</v>
      </c>
    </row>
    <row r="309" spans="1:13" x14ac:dyDescent="0.25">
      <c r="A309">
        <v>308</v>
      </c>
      <c r="B309">
        <v>1.86717808470429</v>
      </c>
      <c r="C309">
        <v>1.9021926821434201</v>
      </c>
      <c r="D309">
        <v>1.9014470805152499</v>
      </c>
      <c r="E309">
        <v>107.71434145296401</v>
      </c>
      <c r="F309">
        <v>116.142268775712</v>
      </c>
      <c r="G309">
        <v>103.32467895372601</v>
      </c>
      <c r="H309">
        <v>69.967751881777005</v>
      </c>
      <c r="I309">
        <v>31.246172828596102</v>
      </c>
      <c r="J309">
        <v>51.5</v>
      </c>
      <c r="K309">
        <v>7.4442229380720901</v>
      </c>
      <c r="L309">
        <v>3.9992523720433999</v>
      </c>
      <c r="M309">
        <v>7.3412173859567602</v>
      </c>
    </row>
    <row r="310" spans="1:13" x14ac:dyDescent="0.25">
      <c r="A310">
        <v>309</v>
      </c>
      <c r="B310">
        <v>1.8702588056202201</v>
      </c>
      <c r="C310">
        <v>1.9060540391080201</v>
      </c>
      <c r="D310">
        <v>1.90793736794476</v>
      </c>
      <c r="E310">
        <v>103.37108338577001</v>
      </c>
      <c r="F310">
        <v>118.877560099373</v>
      </c>
      <c r="G310">
        <v>106.52230125623301</v>
      </c>
      <c r="H310">
        <v>70.384102391194105</v>
      </c>
      <c r="I310">
        <v>31.472773469199801</v>
      </c>
      <c r="J310">
        <v>51.2</v>
      </c>
      <c r="K310">
        <v>7.3623202636011102</v>
      </c>
      <c r="L310">
        <v>3.9011514312119799</v>
      </c>
      <c r="M310">
        <v>7.4505029421322604</v>
      </c>
    </row>
    <row r="311" spans="1:13" x14ac:dyDescent="0.25">
      <c r="A311">
        <v>310</v>
      </c>
      <c r="B311">
        <v>1.9258102191025901</v>
      </c>
      <c r="C311">
        <v>1.9260192107037699</v>
      </c>
      <c r="D311">
        <v>1.9258385186717999</v>
      </c>
      <c r="E311">
        <v>113.69349542174901</v>
      </c>
      <c r="F311">
        <v>113.683966520097</v>
      </c>
      <c r="G311">
        <v>113.68848211411201</v>
      </c>
      <c r="H311">
        <v>75.172582140280497</v>
      </c>
      <c r="I311">
        <v>33.878364000115297</v>
      </c>
      <c r="J311">
        <v>51.1</v>
      </c>
      <c r="K311">
        <v>7.1663282348528696</v>
      </c>
      <c r="L311">
        <v>5.2586938419501896</v>
      </c>
      <c r="M311">
        <v>6.9423708007218901</v>
      </c>
    </row>
    <row r="312" spans="1:13" x14ac:dyDescent="0.25">
      <c r="A312">
        <v>311</v>
      </c>
      <c r="B312">
        <v>1.9253386715069101</v>
      </c>
      <c r="C312">
        <v>1.9265835045489199</v>
      </c>
      <c r="D312">
        <v>1.92579619897849</v>
      </c>
      <c r="E312">
        <v>113.676027346037</v>
      </c>
      <c r="F312">
        <v>113.704190522818</v>
      </c>
      <c r="G312">
        <v>113.669914495464</v>
      </c>
      <c r="H312">
        <v>75.166082338461607</v>
      </c>
      <c r="I312">
        <v>33.8757363042319</v>
      </c>
      <c r="J312">
        <v>51.1</v>
      </c>
      <c r="K312">
        <v>7.1672974402923</v>
      </c>
      <c r="L312">
        <v>5.2571162124263902</v>
      </c>
      <c r="M312">
        <v>6.9422717229105597</v>
      </c>
    </row>
    <row r="313" spans="1:13" x14ac:dyDescent="0.25">
      <c r="A313">
        <v>312</v>
      </c>
      <c r="B313">
        <v>1.92584241307537</v>
      </c>
      <c r="C313">
        <v>1.9257136339549501</v>
      </c>
      <c r="D313">
        <v>1.9259275687314901</v>
      </c>
      <c r="E313">
        <v>113.674964522728</v>
      </c>
      <c r="F313">
        <v>113.663716391162</v>
      </c>
      <c r="G313">
        <v>113.677875169049</v>
      </c>
      <c r="H313">
        <v>75.152280314777599</v>
      </c>
      <c r="I313">
        <v>33.868872904668798</v>
      </c>
      <c r="J313">
        <v>51.1</v>
      </c>
      <c r="K313">
        <v>7.16742529577364</v>
      </c>
      <c r="L313">
        <v>5.2587509454919701</v>
      </c>
      <c r="M313">
        <v>6.9420266201921104</v>
      </c>
    </row>
    <row r="314" spans="1:13" x14ac:dyDescent="0.25">
      <c r="A314">
        <v>313</v>
      </c>
      <c r="B314">
        <v>1.9261321346158899</v>
      </c>
      <c r="C314">
        <v>1.9258670774484901</v>
      </c>
      <c r="D314">
        <v>1.92524388065512</v>
      </c>
      <c r="E314">
        <v>113.652894726349</v>
      </c>
      <c r="F314">
        <v>113.693732017862</v>
      </c>
      <c r="G314">
        <v>113.68240961103901</v>
      </c>
      <c r="H314">
        <v>75.157405103691801</v>
      </c>
      <c r="I314">
        <v>33.870181518101496</v>
      </c>
      <c r="J314">
        <v>51.1</v>
      </c>
      <c r="K314">
        <v>7.1695473040428803</v>
      </c>
      <c r="L314">
        <v>5.2575644453730703</v>
      </c>
      <c r="M314">
        <v>6.94232434715616</v>
      </c>
    </row>
    <row r="315" spans="1:13" x14ac:dyDescent="0.25">
      <c r="A315">
        <v>314</v>
      </c>
      <c r="B315">
        <v>1.9259049820798499</v>
      </c>
      <c r="C315">
        <v>1.92572713539587</v>
      </c>
      <c r="D315">
        <v>1.9262040390363599</v>
      </c>
      <c r="E315">
        <v>113.669603450184</v>
      </c>
      <c r="F315">
        <v>113.657137312003</v>
      </c>
      <c r="G315">
        <v>113.64829419534099</v>
      </c>
      <c r="H315">
        <v>75.135229231103494</v>
      </c>
      <c r="I315">
        <v>33.8628138370728</v>
      </c>
      <c r="J315">
        <v>51.1</v>
      </c>
      <c r="K315">
        <v>7.1687014027183</v>
      </c>
      <c r="L315">
        <v>5.25819724091739</v>
      </c>
      <c r="M315">
        <v>6.9428900553929997</v>
      </c>
    </row>
    <row r="316" spans="1:13" x14ac:dyDescent="0.25">
      <c r="A316">
        <v>315</v>
      </c>
      <c r="B316">
        <v>1.92658921412946</v>
      </c>
      <c r="C316">
        <v>1.9255973099274899</v>
      </c>
      <c r="D316">
        <v>1.92583150872551</v>
      </c>
      <c r="E316">
        <v>113.645515874827</v>
      </c>
      <c r="F316">
        <v>113.729625056576</v>
      </c>
      <c r="G316">
        <v>113.653338630367</v>
      </c>
      <c r="H316">
        <v>75.157164319317701</v>
      </c>
      <c r="I316">
        <v>33.872996639931998</v>
      </c>
      <c r="J316">
        <v>51.1</v>
      </c>
      <c r="K316">
        <v>7.1719341921252999</v>
      </c>
      <c r="L316">
        <v>5.2580385713947404</v>
      </c>
      <c r="M316">
        <v>6.94259996768651</v>
      </c>
    </row>
    <row r="317" spans="1:13" x14ac:dyDescent="0.25">
      <c r="A317">
        <v>316</v>
      </c>
      <c r="B317">
        <v>1.92579983383528</v>
      </c>
      <c r="C317">
        <v>1.92645659177672</v>
      </c>
      <c r="D317">
        <v>1.92570766213358</v>
      </c>
      <c r="E317">
        <v>113.70571596849</v>
      </c>
      <c r="F317">
        <v>113.66487526300899</v>
      </c>
      <c r="G317">
        <v>113.68887489892801</v>
      </c>
      <c r="H317">
        <v>75.169916585738306</v>
      </c>
      <c r="I317">
        <v>33.878324901785597</v>
      </c>
      <c r="J317">
        <v>51.1</v>
      </c>
      <c r="K317">
        <v>7.16671031579346</v>
      </c>
      <c r="L317">
        <v>5.2581822975287098</v>
      </c>
      <c r="M317">
        <v>6.9419789485778702</v>
      </c>
    </row>
    <row r="318" spans="1:13" x14ac:dyDescent="0.25">
      <c r="A318">
        <v>317</v>
      </c>
      <c r="B318">
        <v>1.92658921412946</v>
      </c>
      <c r="C318">
        <v>1.9255973099274899</v>
      </c>
      <c r="D318">
        <v>1.92583150872551</v>
      </c>
      <c r="E318">
        <v>113.645515874827</v>
      </c>
      <c r="F318">
        <v>113.729625056576</v>
      </c>
      <c r="G318">
        <v>113.653338630367</v>
      </c>
      <c r="H318">
        <v>75.157164319317701</v>
      </c>
      <c r="I318">
        <v>33.872996639931998</v>
      </c>
      <c r="J318">
        <v>51.1</v>
      </c>
      <c r="K318">
        <v>7.1726179399854804</v>
      </c>
      <c r="L318">
        <v>5.2577242640477397</v>
      </c>
      <c r="M318">
        <v>6.9426747993055899</v>
      </c>
    </row>
    <row r="319" spans="1:13" x14ac:dyDescent="0.25">
      <c r="A319">
        <v>318</v>
      </c>
      <c r="B319">
        <v>1.8576051787180099</v>
      </c>
      <c r="C319">
        <v>1.8582437945544099</v>
      </c>
      <c r="D319">
        <v>1.8577098804711101</v>
      </c>
      <c r="E319">
        <v>99.302682203687695</v>
      </c>
      <c r="F319">
        <v>99.3691483453686</v>
      </c>
      <c r="G319">
        <v>99.417314713145402</v>
      </c>
      <c r="H319">
        <v>61.692171087011097</v>
      </c>
      <c r="I319">
        <v>27.3594830359315</v>
      </c>
      <c r="J319">
        <v>47.4</v>
      </c>
      <c r="K319">
        <v>6.3122742516364996</v>
      </c>
      <c r="L319">
        <v>4.4470510456692303</v>
      </c>
      <c r="M319">
        <v>7.4244657984529496</v>
      </c>
    </row>
    <row r="320" spans="1:13" x14ac:dyDescent="0.25">
      <c r="A320">
        <v>319</v>
      </c>
      <c r="B320">
        <v>1.85741702371869</v>
      </c>
      <c r="C320">
        <v>1.8576493210506599</v>
      </c>
      <c r="D320">
        <v>1.8579313765583401</v>
      </c>
      <c r="E320">
        <v>99.366511919638597</v>
      </c>
      <c r="F320">
        <v>99.407862059238695</v>
      </c>
      <c r="G320">
        <v>99.3458947352173</v>
      </c>
      <c r="H320">
        <v>61.700353250370597</v>
      </c>
      <c r="I320">
        <v>27.361313956436099</v>
      </c>
      <c r="J320">
        <v>47.4</v>
      </c>
      <c r="K320">
        <v>6.3133342631956797</v>
      </c>
      <c r="L320">
        <v>4.4633838669950103</v>
      </c>
      <c r="M320">
        <v>7.4250840208772297</v>
      </c>
    </row>
    <row r="321" spans="1:13" x14ac:dyDescent="0.25">
      <c r="A321">
        <v>320</v>
      </c>
      <c r="B321">
        <v>1.8614384222960401</v>
      </c>
      <c r="C321">
        <v>1.85728996120691</v>
      </c>
      <c r="D321">
        <v>1.8589763312102701</v>
      </c>
      <c r="E321">
        <v>103.289679348573</v>
      </c>
      <c r="F321">
        <v>99.8483995091606</v>
      </c>
      <c r="G321">
        <v>103.83986575674101</v>
      </c>
      <c r="H321">
        <v>64.070763279854205</v>
      </c>
      <c r="I321">
        <v>28.3955239681605</v>
      </c>
      <c r="J321">
        <v>45</v>
      </c>
      <c r="K321">
        <v>9.9104776874453204</v>
      </c>
      <c r="L321">
        <v>3.6072169990249199</v>
      </c>
      <c r="M321">
        <v>7.4685009374182503</v>
      </c>
    </row>
    <row r="322" spans="1:13" x14ac:dyDescent="0.25">
      <c r="A322">
        <v>321</v>
      </c>
      <c r="B322">
        <v>1.8611961207782399</v>
      </c>
      <c r="C322">
        <v>1.8588507202032101</v>
      </c>
      <c r="D322">
        <v>1.8573341110311801</v>
      </c>
      <c r="E322">
        <v>103.802987677557</v>
      </c>
      <c r="F322">
        <v>99.873646818645696</v>
      </c>
      <c r="G322">
        <v>103.199426560999</v>
      </c>
      <c r="H322">
        <v>64.043182523974707</v>
      </c>
      <c r="I322">
        <v>28.3826509184827</v>
      </c>
      <c r="J322">
        <v>45</v>
      </c>
      <c r="K322">
        <v>9.9154241005569101</v>
      </c>
      <c r="L322">
        <v>3.60429010136769</v>
      </c>
      <c r="M322">
        <v>7.4695790340171397</v>
      </c>
    </row>
    <row r="323" spans="1:13" x14ac:dyDescent="0.25">
      <c r="A323">
        <v>322</v>
      </c>
      <c r="B323">
        <v>1.8578969293262699</v>
      </c>
      <c r="C323">
        <v>1.86008709473508</v>
      </c>
      <c r="D323">
        <v>1.86036824311747</v>
      </c>
      <c r="E323">
        <v>98.890469891010596</v>
      </c>
      <c r="F323">
        <v>101.41927713548</v>
      </c>
      <c r="G323">
        <v>98.524817482004906</v>
      </c>
      <c r="H323">
        <v>61.881716177006901</v>
      </c>
      <c r="I323">
        <v>27.4555747346643</v>
      </c>
      <c r="J323">
        <v>49.1</v>
      </c>
      <c r="K323">
        <v>6.3292405371482801</v>
      </c>
      <c r="L323">
        <v>3.0043853787402202</v>
      </c>
      <c r="M323">
        <v>7.4759036617804204</v>
      </c>
    </row>
    <row r="324" spans="1:13" x14ac:dyDescent="0.25">
      <c r="A324">
        <v>323</v>
      </c>
      <c r="B324">
        <v>1.85801345527958</v>
      </c>
      <c r="C324">
        <v>1.8587428547273499</v>
      </c>
      <c r="D324">
        <v>1.85994623578209</v>
      </c>
      <c r="E324">
        <v>98.328098430280903</v>
      </c>
      <c r="F324">
        <v>101.56178507545999</v>
      </c>
      <c r="G324">
        <v>98.730729955734105</v>
      </c>
      <c r="H324">
        <v>61.8235464291377</v>
      </c>
      <c r="I324">
        <v>27.425337405751598</v>
      </c>
      <c r="J324">
        <v>49.2</v>
      </c>
      <c r="K324">
        <v>6.3747243271141301</v>
      </c>
      <c r="L324">
        <v>3.0048503179071502</v>
      </c>
      <c r="M324">
        <v>7.4668375679187102</v>
      </c>
    </row>
    <row r="325" spans="1:13" x14ac:dyDescent="0.25">
      <c r="A325">
        <v>324</v>
      </c>
      <c r="B325">
        <v>1.8579884283816099</v>
      </c>
      <c r="C325">
        <v>1.8592358645422</v>
      </c>
      <c r="D325">
        <v>1.86050960760755</v>
      </c>
      <c r="E325">
        <v>98.637867843470005</v>
      </c>
      <c r="F325">
        <v>101.49914060012701</v>
      </c>
      <c r="G325">
        <v>98.778427317453094</v>
      </c>
      <c r="H325">
        <v>61.902658095290498</v>
      </c>
      <c r="I325">
        <v>27.462680628269901</v>
      </c>
      <c r="J325">
        <v>49.8</v>
      </c>
      <c r="K325">
        <v>6.2879626886398903</v>
      </c>
      <c r="L325">
        <v>3.0096337990459898</v>
      </c>
      <c r="M325">
        <v>7.4647787726450101</v>
      </c>
    </row>
    <row r="326" spans="1:13" x14ac:dyDescent="0.25">
      <c r="A326">
        <v>325</v>
      </c>
      <c r="B326">
        <v>1.8587259077120499</v>
      </c>
      <c r="C326">
        <v>1.8612369542860401</v>
      </c>
      <c r="D326">
        <v>1.85826424385769</v>
      </c>
      <c r="E326">
        <v>101.22563941760301</v>
      </c>
      <c r="F326">
        <v>98.321421383852396</v>
      </c>
      <c r="G326">
        <v>99.440532355985795</v>
      </c>
      <c r="H326">
        <v>61.922854582490402</v>
      </c>
      <c r="I326">
        <v>27.4728260915766</v>
      </c>
      <c r="J326">
        <v>49.2</v>
      </c>
      <c r="K326">
        <v>6.25559055630365</v>
      </c>
      <c r="L326">
        <v>3.0109065360973899</v>
      </c>
      <c r="M326">
        <v>7.4873244436730202</v>
      </c>
    </row>
    <row r="327" spans="1:13" x14ac:dyDescent="0.25">
      <c r="A327">
        <v>326</v>
      </c>
      <c r="B327">
        <v>1.8573276501468401</v>
      </c>
      <c r="C327">
        <v>1.8600677407019299</v>
      </c>
      <c r="D327">
        <v>1.8588655142317301</v>
      </c>
      <c r="E327">
        <v>97.979551682473897</v>
      </c>
      <c r="F327">
        <v>101.359615920332</v>
      </c>
      <c r="G327">
        <v>99.213998141690297</v>
      </c>
      <c r="H327">
        <v>61.806393344034397</v>
      </c>
      <c r="I327">
        <v>27.416637631405901</v>
      </c>
      <c r="J327">
        <v>49.3</v>
      </c>
      <c r="K327">
        <v>6.2740783855162299</v>
      </c>
      <c r="L327">
        <v>3.0079906877461502</v>
      </c>
      <c r="M327">
        <v>7.4925299816938802</v>
      </c>
    </row>
    <row r="328" spans="1:13" x14ac:dyDescent="0.25">
      <c r="A328">
        <v>327</v>
      </c>
      <c r="B328">
        <v>1.8590497572684801</v>
      </c>
      <c r="C328">
        <v>1.8594071635873599</v>
      </c>
      <c r="D328">
        <v>1.8614064574939</v>
      </c>
      <c r="E328">
        <v>99.591685560281505</v>
      </c>
      <c r="F328">
        <v>104.543993361456</v>
      </c>
      <c r="G328">
        <v>104.968416776411</v>
      </c>
      <c r="H328">
        <v>64.6488693451996</v>
      </c>
      <c r="I328">
        <v>28.649780277244801</v>
      </c>
      <c r="J328">
        <v>45.8</v>
      </c>
      <c r="K328">
        <v>9.8922285681208102</v>
      </c>
      <c r="L328">
        <v>3.03230670660004</v>
      </c>
      <c r="M328">
        <v>7.4847890096166596</v>
      </c>
    </row>
    <row r="329" spans="1:13" x14ac:dyDescent="0.25">
      <c r="A329">
        <v>328</v>
      </c>
      <c r="B329">
        <v>1.8608498058682701</v>
      </c>
      <c r="C329">
        <v>1.8581361629331601</v>
      </c>
      <c r="D329">
        <v>1.8576038328987099</v>
      </c>
      <c r="E329">
        <v>101.273701209555</v>
      </c>
      <c r="F329">
        <v>101.392751583471</v>
      </c>
      <c r="G329">
        <v>102.117341538175</v>
      </c>
      <c r="H329">
        <v>63.481460706688303</v>
      </c>
      <c r="I329">
        <v>28.139074549233602</v>
      </c>
      <c r="J329">
        <v>45.9</v>
      </c>
      <c r="K329">
        <v>10.020843571943599</v>
      </c>
      <c r="L329">
        <v>3.3845067826380202</v>
      </c>
      <c r="M329">
        <v>7.4454434222015697</v>
      </c>
    </row>
    <row r="330" spans="1:13" x14ac:dyDescent="0.25">
      <c r="A330">
        <v>329</v>
      </c>
      <c r="B330">
        <v>1.89252371187258</v>
      </c>
      <c r="C330">
        <v>1.8928309486058099</v>
      </c>
      <c r="D330">
        <v>1.8420917458150601</v>
      </c>
      <c r="E330">
        <v>118.989991263352</v>
      </c>
      <c r="F330">
        <v>109.47362432364901</v>
      </c>
      <c r="G330">
        <v>107.45585111497</v>
      </c>
      <c r="H330">
        <v>73.011648434918399</v>
      </c>
      <c r="I330">
        <v>32.398675027096303</v>
      </c>
      <c r="J330">
        <v>49.9</v>
      </c>
      <c r="K330">
        <v>7.4365294013404801</v>
      </c>
      <c r="L330">
        <v>3.9625307183339502</v>
      </c>
      <c r="M330">
        <v>6.4418349048368801</v>
      </c>
    </row>
    <row r="331" spans="1:13" x14ac:dyDescent="0.25">
      <c r="A331">
        <v>330</v>
      </c>
      <c r="B331">
        <v>1.8922531543110099</v>
      </c>
      <c r="C331">
        <v>1.8925456401365801</v>
      </c>
      <c r="D331">
        <v>1.8419712267025199</v>
      </c>
      <c r="E331">
        <v>119.03567118538</v>
      </c>
      <c r="F331">
        <v>107.28977206452601</v>
      </c>
      <c r="G331">
        <v>109.66682194790199</v>
      </c>
      <c r="H331">
        <v>73.035619359050202</v>
      </c>
      <c r="I331">
        <v>32.406081742166499</v>
      </c>
      <c r="J331">
        <v>49.9</v>
      </c>
      <c r="K331">
        <v>7.4329733541800698</v>
      </c>
      <c r="L331">
        <v>3.9605097926437498</v>
      </c>
      <c r="M331">
        <v>6.4408343903570602</v>
      </c>
    </row>
    <row r="332" spans="1:13" x14ac:dyDescent="0.25">
      <c r="A332">
        <v>331</v>
      </c>
      <c r="B332">
        <v>1.8925482820789501</v>
      </c>
      <c r="C332">
        <v>1.8925052179584601</v>
      </c>
      <c r="D332">
        <v>1.8431228933524699</v>
      </c>
      <c r="E332">
        <v>122.06458611475399</v>
      </c>
      <c r="F332">
        <v>108.546242749746</v>
      </c>
      <c r="G332">
        <v>108.432327523403</v>
      </c>
      <c r="H332">
        <v>74.067479147157201</v>
      </c>
      <c r="I332">
        <v>32.848831367191103</v>
      </c>
      <c r="J332">
        <v>50.9</v>
      </c>
      <c r="K332">
        <v>7.5513498613735903</v>
      </c>
      <c r="L332">
        <v>4.0013595377103401</v>
      </c>
      <c r="M332">
        <v>6.3741593647922601</v>
      </c>
    </row>
    <row r="333" spans="1:13" x14ac:dyDescent="0.25">
      <c r="A333">
        <v>332</v>
      </c>
      <c r="B333">
        <v>1.8917476047295501</v>
      </c>
      <c r="C333">
        <v>1.8931869955184</v>
      </c>
      <c r="D333">
        <v>1.84239463742163</v>
      </c>
      <c r="E333">
        <v>118.99508576143801</v>
      </c>
      <c r="F333">
        <v>109.36931320801899</v>
      </c>
      <c r="G333">
        <v>107.380594014054</v>
      </c>
      <c r="H333">
        <v>72.944192642137097</v>
      </c>
      <c r="I333">
        <v>32.3695277742152</v>
      </c>
      <c r="J333">
        <v>49.8</v>
      </c>
      <c r="K333">
        <v>8.0909946360996106</v>
      </c>
      <c r="L333">
        <v>3.9610349796019602</v>
      </c>
      <c r="M333">
        <v>8.83393635649443</v>
      </c>
    </row>
    <row r="334" spans="1:13" x14ac:dyDescent="0.25">
      <c r="A334">
        <v>333</v>
      </c>
      <c r="B334">
        <v>1.8930095086924399</v>
      </c>
      <c r="C334">
        <v>1.89205734585397</v>
      </c>
      <c r="D334">
        <v>1.8418778461124901</v>
      </c>
      <c r="E334">
        <v>118.952143018534</v>
      </c>
      <c r="F334">
        <v>107.384773775366</v>
      </c>
      <c r="G334">
        <v>109.33296305818899</v>
      </c>
      <c r="H334">
        <v>72.918149491266902</v>
      </c>
      <c r="I334">
        <v>32.357189809846503</v>
      </c>
      <c r="J334">
        <v>49.8</v>
      </c>
      <c r="K334">
        <v>8.0918680343934497</v>
      </c>
      <c r="L334">
        <v>3.9607272586986202</v>
      </c>
      <c r="M334">
        <v>8.83626405900519</v>
      </c>
    </row>
    <row r="335" spans="1:13" x14ac:dyDescent="0.25">
      <c r="A335">
        <v>334</v>
      </c>
      <c r="B335">
        <v>1.8921915864943399</v>
      </c>
      <c r="C335">
        <v>1.89288694855239</v>
      </c>
      <c r="D335">
        <v>1.8422391267150899</v>
      </c>
      <c r="E335">
        <v>118.990911667917</v>
      </c>
      <c r="F335">
        <v>109.521672180641</v>
      </c>
      <c r="G335">
        <v>107.26293956244299</v>
      </c>
      <c r="H335">
        <v>72.955101907338502</v>
      </c>
      <c r="I335">
        <v>32.374022008976901</v>
      </c>
      <c r="J335">
        <v>49.9</v>
      </c>
      <c r="K335">
        <v>7.4323336877594199</v>
      </c>
      <c r="L335">
        <v>3.9599416679994799</v>
      </c>
      <c r="M335">
        <v>8.48969300299715</v>
      </c>
    </row>
    <row r="336" spans="1:13" x14ac:dyDescent="0.25">
      <c r="A336">
        <v>335</v>
      </c>
      <c r="B336">
        <v>1.89236835737654</v>
      </c>
      <c r="C336">
        <v>1.8939266089265401</v>
      </c>
      <c r="D336">
        <v>1.8534322215824299</v>
      </c>
      <c r="E336">
        <v>118.269258731378</v>
      </c>
      <c r="F336">
        <v>111.77715953664401</v>
      </c>
      <c r="G336">
        <v>106.819909231906</v>
      </c>
      <c r="H336">
        <v>73.381779693143301</v>
      </c>
      <c r="I336">
        <v>32.596162799142803</v>
      </c>
      <c r="J336">
        <v>59.5</v>
      </c>
      <c r="K336">
        <v>7.4481119756900798</v>
      </c>
      <c r="L336">
        <v>3.9504739449996502</v>
      </c>
      <c r="M336">
        <v>6.3943552122462703</v>
      </c>
    </row>
    <row r="337" spans="1:13" x14ac:dyDescent="0.25">
      <c r="A337">
        <v>336</v>
      </c>
      <c r="B337">
        <v>1.89508073706636</v>
      </c>
      <c r="C337">
        <v>1.89266848655542</v>
      </c>
      <c r="D337">
        <v>1.85304236325023</v>
      </c>
      <c r="E337">
        <v>118.181549844702</v>
      </c>
      <c r="F337">
        <v>107.041507156973</v>
      </c>
      <c r="G337">
        <v>111.652723057678</v>
      </c>
      <c r="H337">
        <v>73.393574309973502</v>
      </c>
      <c r="I337">
        <v>32.606001388331897</v>
      </c>
      <c r="J337">
        <v>59.5</v>
      </c>
      <c r="K337">
        <v>7.4365180391995098</v>
      </c>
      <c r="L337">
        <v>3.95291791609815</v>
      </c>
      <c r="M337">
        <v>6.4048298055458099</v>
      </c>
    </row>
    <row r="338" spans="1:13" x14ac:dyDescent="0.25">
      <c r="A338">
        <v>337</v>
      </c>
      <c r="B338">
        <v>1.8951923385239799</v>
      </c>
      <c r="C338">
        <v>1.8937235806738</v>
      </c>
      <c r="D338">
        <v>1.8544392683504001</v>
      </c>
      <c r="E338">
        <v>118.259709211942</v>
      </c>
      <c r="F338">
        <v>109.130385254296</v>
      </c>
      <c r="G338">
        <v>111.40946565609499</v>
      </c>
      <c r="H338">
        <v>74.167570000473205</v>
      </c>
      <c r="I338">
        <v>32.945746891274702</v>
      </c>
      <c r="J338">
        <v>60.6</v>
      </c>
      <c r="K338">
        <v>7.5265516528001797</v>
      </c>
      <c r="L338">
        <v>3.9467870935853</v>
      </c>
      <c r="M338">
        <v>6.3331949033123101</v>
      </c>
    </row>
    <row r="339" spans="1:13" x14ac:dyDescent="0.25">
      <c r="A339">
        <v>338</v>
      </c>
      <c r="B339">
        <v>1.89369136872933</v>
      </c>
      <c r="C339">
        <v>1.89553712704341</v>
      </c>
      <c r="D339">
        <v>1.85476494467627</v>
      </c>
      <c r="E339">
        <v>118.216058749524</v>
      </c>
      <c r="F339">
        <v>111.369529981938</v>
      </c>
      <c r="G339">
        <v>109.07380440402299</v>
      </c>
      <c r="H339">
        <v>74.112792139659405</v>
      </c>
      <c r="I339">
        <v>32.924864365818202</v>
      </c>
      <c r="J339">
        <v>60.7</v>
      </c>
      <c r="K339">
        <v>7.5308862003443</v>
      </c>
      <c r="L339">
        <v>3.9468034877440799</v>
      </c>
      <c r="M339">
        <v>6.3316566949087596</v>
      </c>
    </row>
    <row r="340" spans="1:13" x14ac:dyDescent="0.25">
      <c r="A340">
        <v>339</v>
      </c>
      <c r="B340">
        <v>1.90173499731166</v>
      </c>
      <c r="C340">
        <v>1.89964365079348</v>
      </c>
      <c r="D340">
        <v>1.8566265106369599</v>
      </c>
      <c r="E340">
        <v>116.779093994809</v>
      </c>
      <c r="F340">
        <v>109.07739074590501</v>
      </c>
      <c r="G340">
        <v>110.17653993536899</v>
      </c>
      <c r="H340">
        <v>73.143542268669194</v>
      </c>
      <c r="I340">
        <v>32.565003841884597</v>
      </c>
      <c r="J340">
        <v>62.1</v>
      </c>
      <c r="K340">
        <v>7.5110031714846199</v>
      </c>
      <c r="L340">
        <v>3.9649017243935698</v>
      </c>
      <c r="M340">
        <v>6.3763115810412998</v>
      </c>
    </row>
    <row r="341" spans="1:13" x14ac:dyDescent="0.25">
      <c r="A341">
        <v>340</v>
      </c>
      <c r="B341">
        <v>1.89961811951771</v>
      </c>
      <c r="C341">
        <v>1.90138002513963</v>
      </c>
      <c r="D341">
        <v>1.85638519709676</v>
      </c>
      <c r="E341">
        <v>116.69933466202799</v>
      </c>
      <c r="F341">
        <v>110.14556250616</v>
      </c>
      <c r="G341">
        <v>109.01983099888599</v>
      </c>
      <c r="H341">
        <v>73.081927939455497</v>
      </c>
      <c r="I341">
        <v>32.536337854132199</v>
      </c>
      <c r="J341">
        <v>62.1</v>
      </c>
      <c r="K341">
        <v>7.5114250509393097</v>
      </c>
      <c r="L341">
        <v>3.9633287701526201</v>
      </c>
      <c r="M341">
        <v>6.3767327933026197</v>
      </c>
    </row>
    <row r="342" spans="1:13" x14ac:dyDescent="0.25">
      <c r="A342">
        <v>341</v>
      </c>
      <c r="B342">
        <v>1.89320125713036</v>
      </c>
      <c r="C342">
        <v>1.8921810167106099</v>
      </c>
      <c r="D342">
        <v>1.8400029891280001</v>
      </c>
      <c r="E342">
        <v>118.44448660942101</v>
      </c>
      <c r="F342">
        <v>105.916965785643</v>
      </c>
      <c r="G342">
        <v>109.846171549527</v>
      </c>
      <c r="H342">
        <v>72.380219217543498</v>
      </c>
      <c r="I342">
        <v>32.122237559608003</v>
      </c>
      <c r="J342">
        <v>61</v>
      </c>
      <c r="K342">
        <v>6.9691813669194103</v>
      </c>
      <c r="L342">
        <v>3.9589562281375801</v>
      </c>
      <c r="M342">
        <v>6.66082876510717</v>
      </c>
    </row>
    <row r="343" spans="1:13" x14ac:dyDescent="0.25">
      <c r="A343">
        <v>342</v>
      </c>
      <c r="B343">
        <v>1.8935186822421299</v>
      </c>
      <c r="C343">
        <v>1.8926280670010101</v>
      </c>
      <c r="D343">
        <v>1.8396589357813</v>
      </c>
      <c r="E343">
        <v>118.398398211054</v>
      </c>
      <c r="F343">
        <v>105.94023919419899</v>
      </c>
      <c r="G343">
        <v>109.889822287453</v>
      </c>
      <c r="H343">
        <v>72.390586353725993</v>
      </c>
      <c r="I343">
        <v>32.128345502731101</v>
      </c>
      <c r="J343">
        <v>61.1</v>
      </c>
      <c r="K343">
        <v>6.9623163235423098</v>
      </c>
      <c r="L343">
        <v>3.9603735959102799</v>
      </c>
      <c r="M343">
        <v>6.6514379878033898</v>
      </c>
    </row>
    <row r="344" spans="1:13" x14ac:dyDescent="0.25">
      <c r="A344">
        <v>343</v>
      </c>
      <c r="B344">
        <v>1.89366179662578</v>
      </c>
      <c r="C344">
        <v>1.89777448607573</v>
      </c>
      <c r="D344">
        <v>1.84003777135144</v>
      </c>
      <c r="E344">
        <v>118.364532769416</v>
      </c>
      <c r="F344">
        <v>109.46080962370399</v>
      </c>
      <c r="G344">
        <v>106.264768082134</v>
      </c>
      <c r="H344">
        <v>72.347972811548004</v>
      </c>
      <c r="I344">
        <v>32.1326258794168</v>
      </c>
      <c r="J344">
        <v>61</v>
      </c>
      <c r="K344">
        <v>6.9925746073003499</v>
      </c>
      <c r="L344">
        <v>3.9300370803693001</v>
      </c>
      <c r="M344">
        <v>6.5207895136190803</v>
      </c>
    </row>
    <row r="345" spans="1:13" x14ac:dyDescent="0.25">
      <c r="A345">
        <v>344</v>
      </c>
      <c r="B345">
        <v>1.8941079694674201</v>
      </c>
      <c r="C345">
        <v>1.8964564324022799</v>
      </c>
      <c r="D345">
        <v>1.84107522931573</v>
      </c>
      <c r="E345">
        <v>118.406827101734</v>
      </c>
      <c r="F345">
        <v>109.50377806773101</v>
      </c>
      <c r="G345">
        <v>106.220661661028</v>
      </c>
      <c r="H345">
        <v>72.359326838079298</v>
      </c>
      <c r="I345">
        <v>32.137383844648298</v>
      </c>
      <c r="J345">
        <v>61</v>
      </c>
      <c r="K345">
        <v>6.9970895299982496</v>
      </c>
      <c r="L345">
        <v>3.9299201673180102</v>
      </c>
      <c r="M345">
        <v>6.5287631251993803</v>
      </c>
    </row>
    <row r="346" spans="1:13" x14ac:dyDescent="0.25">
      <c r="A346">
        <v>345</v>
      </c>
      <c r="B346">
        <v>1.89333409624397</v>
      </c>
      <c r="C346">
        <v>1.89186204571052</v>
      </c>
      <c r="D346">
        <v>1.8501705326807001</v>
      </c>
      <c r="E346">
        <v>118.657181600315</v>
      </c>
      <c r="F346">
        <v>107.30772242428399</v>
      </c>
      <c r="G346">
        <v>111.526433455226</v>
      </c>
      <c r="H346">
        <v>73.618390992838201</v>
      </c>
      <c r="I346">
        <v>32.681944742501699</v>
      </c>
      <c r="J346">
        <v>67.400000000000006</v>
      </c>
      <c r="K346">
        <v>7.4600220351273396</v>
      </c>
      <c r="L346">
        <v>3.9498974229964698</v>
      </c>
      <c r="M346">
        <v>6.3958843222708204</v>
      </c>
    </row>
    <row r="347" spans="1:13" x14ac:dyDescent="0.25">
      <c r="A347">
        <v>346</v>
      </c>
      <c r="B347">
        <v>1.8924666443559801</v>
      </c>
      <c r="C347">
        <v>1.89389915254218</v>
      </c>
      <c r="D347">
        <v>1.8501721541521401</v>
      </c>
      <c r="E347">
        <v>118.65292261070201</v>
      </c>
      <c r="F347">
        <v>111.602638601408</v>
      </c>
      <c r="G347">
        <v>107.171379347521</v>
      </c>
      <c r="H347">
        <v>73.591745539779396</v>
      </c>
      <c r="I347">
        <v>32.675021057459503</v>
      </c>
      <c r="J347">
        <v>67.2</v>
      </c>
      <c r="K347">
        <v>7.4585431771912596</v>
      </c>
      <c r="L347">
        <v>3.9490910292226298</v>
      </c>
      <c r="M347">
        <v>6.3926677142313197</v>
      </c>
    </row>
    <row r="348" spans="1:13" x14ac:dyDescent="0.25">
      <c r="A348">
        <v>347</v>
      </c>
      <c r="B348">
        <v>1.8945334518028401</v>
      </c>
      <c r="C348">
        <v>1.8956334033773501</v>
      </c>
      <c r="D348">
        <v>1.8515458406423499</v>
      </c>
      <c r="E348">
        <v>117.87584029339099</v>
      </c>
      <c r="F348">
        <v>110.16094421645801</v>
      </c>
      <c r="G348">
        <v>109.210230240096</v>
      </c>
      <c r="H348">
        <v>73.573658527975297</v>
      </c>
      <c r="I348">
        <v>32.688284690424503</v>
      </c>
      <c r="J348">
        <v>69.3</v>
      </c>
      <c r="K348">
        <v>7.4407832231281299</v>
      </c>
      <c r="L348">
        <v>3.9630363608303498</v>
      </c>
      <c r="M348">
        <v>8.8338883322460404</v>
      </c>
    </row>
    <row r="349" spans="1:13" x14ac:dyDescent="0.25">
      <c r="A349">
        <v>348</v>
      </c>
      <c r="B349">
        <v>1.8947342821620099</v>
      </c>
      <c r="C349">
        <v>1.89460154122179</v>
      </c>
      <c r="D349">
        <v>1.8512728053963301</v>
      </c>
      <c r="E349">
        <v>117.954288322854</v>
      </c>
      <c r="F349">
        <v>109.16350804634099</v>
      </c>
      <c r="G349">
        <v>110.249435291395</v>
      </c>
      <c r="H349">
        <v>73.617237966104298</v>
      </c>
      <c r="I349">
        <v>32.702615298784202</v>
      </c>
      <c r="J349">
        <v>69.2</v>
      </c>
      <c r="K349">
        <v>7.4405986560175101</v>
      </c>
      <c r="L349">
        <v>3.9602405652568899</v>
      </c>
      <c r="M349">
        <v>8.8322333143459097</v>
      </c>
    </row>
    <row r="350" spans="1:13" x14ac:dyDescent="0.25">
      <c r="A350">
        <v>349</v>
      </c>
      <c r="B350">
        <v>1.89519550442691</v>
      </c>
      <c r="C350">
        <v>1.8973378718615099</v>
      </c>
      <c r="D350">
        <v>1.8532188214023699</v>
      </c>
      <c r="E350">
        <v>117.72161214599799</v>
      </c>
      <c r="F350">
        <v>109.25858881366</v>
      </c>
      <c r="G350">
        <v>109.51373372239701</v>
      </c>
      <c r="H350">
        <v>73.287478102647796</v>
      </c>
      <c r="I350">
        <v>32.581429091429001</v>
      </c>
      <c r="J350">
        <v>69.400000000000006</v>
      </c>
      <c r="K350">
        <v>7.4737117152864796</v>
      </c>
      <c r="L350">
        <v>3.9813364145377101</v>
      </c>
      <c r="M350">
        <v>8.8227943700147797</v>
      </c>
    </row>
    <row r="351" spans="1:13" x14ac:dyDescent="0.25">
      <c r="A351">
        <v>350</v>
      </c>
      <c r="B351">
        <v>1.8970709000983501</v>
      </c>
      <c r="C351">
        <v>1.8964063383146501</v>
      </c>
      <c r="D351">
        <v>1.8532463408840101</v>
      </c>
      <c r="E351">
        <v>117.57558323274399</v>
      </c>
      <c r="F351">
        <v>109.663137836109</v>
      </c>
      <c r="G351">
        <v>109.12720045731299</v>
      </c>
      <c r="H351">
        <v>73.2438025290746</v>
      </c>
      <c r="I351">
        <v>32.566459441382001</v>
      </c>
      <c r="J351">
        <v>69.400000000000006</v>
      </c>
      <c r="K351">
        <v>7.46763076613626</v>
      </c>
      <c r="L351">
        <v>3.9817621456325898</v>
      </c>
      <c r="M351">
        <v>8.8250575864180298</v>
      </c>
    </row>
    <row r="352" spans="1:13" x14ac:dyDescent="0.25">
      <c r="A352">
        <v>351</v>
      </c>
      <c r="B352">
        <v>1.9125297383308799</v>
      </c>
      <c r="C352">
        <v>1.8993148764751899</v>
      </c>
      <c r="D352">
        <v>1.87863061829621</v>
      </c>
      <c r="E352">
        <v>113.092007910595</v>
      </c>
      <c r="F352">
        <v>114.05570558310799</v>
      </c>
      <c r="G352">
        <v>113.435359035292</v>
      </c>
      <c r="H352">
        <v>74.973493636319702</v>
      </c>
      <c r="I352">
        <v>33.457237802530003</v>
      </c>
      <c r="J352">
        <v>74.900000000000006</v>
      </c>
      <c r="K352">
        <v>8.4975408748502108</v>
      </c>
      <c r="L352">
        <v>3.9798591012647999</v>
      </c>
      <c r="M352">
        <v>8.2048519347384001</v>
      </c>
    </row>
    <row r="353" spans="1:13" x14ac:dyDescent="0.25">
      <c r="A353">
        <v>352</v>
      </c>
      <c r="B353">
        <v>1.89913085383814</v>
      </c>
      <c r="C353">
        <v>1.9118899026879099</v>
      </c>
      <c r="D353">
        <v>1.8793256769383999</v>
      </c>
      <c r="E353">
        <v>113.10092202120001</v>
      </c>
      <c r="F353">
        <v>113.427478280597</v>
      </c>
      <c r="G353">
        <v>114.029722088277</v>
      </c>
      <c r="H353">
        <v>74.963449281703006</v>
      </c>
      <c r="I353">
        <v>33.452826505409298</v>
      </c>
      <c r="J353">
        <v>74.900000000000006</v>
      </c>
      <c r="K353">
        <v>8.5012915875627808</v>
      </c>
      <c r="L353">
        <v>3.9791954931192901</v>
      </c>
      <c r="M353">
        <v>8.2064444939489896</v>
      </c>
    </row>
    <row r="354" spans="1:13" x14ac:dyDescent="0.25">
      <c r="A354">
        <v>353</v>
      </c>
      <c r="B354">
        <v>1.9118504125584701</v>
      </c>
      <c r="C354">
        <v>1.89869797492913</v>
      </c>
      <c r="D354">
        <v>1.8791961047213701</v>
      </c>
      <c r="E354">
        <v>113.122822039436</v>
      </c>
      <c r="F354">
        <v>114.024508387513</v>
      </c>
      <c r="G354">
        <v>113.502704745193</v>
      </c>
      <c r="H354">
        <v>75.000986089849704</v>
      </c>
      <c r="I354">
        <v>33.4665865393657</v>
      </c>
      <c r="J354">
        <v>75.5</v>
      </c>
      <c r="K354">
        <v>8.4983972910832204</v>
      </c>
      <c r="L354">
        <v>3.9806689614081399</v>
      </c>
      <c r="M354">
        <v>8.2041763441849902</v>
      </c>
    </row>
    <row r="355" spans="1:13" x14ac:dyDescent="0.25">
      <c r="A355">
        <v>354</v>
      </c>
      <c r="B355">
        <v>1.8988775631935799</v>
      </c>
      <c r="C355">
        <v>1.91193540685871</v>
      </c>
      <c r="D355">
        <v>1.8790353908322199</v>
      </c>
      <c r="E355">
        <v>113.130746637363</v>
      </c>
      <c r="F355">
        <v>113.564750484813</v>
      </c>
      <c r="G355">
        <v>113.99339112094501</v>
      </c>
      <c r="H355">
        <v>75.016996153198093</v>
      </c>
      <c r="I355">
        <v>33.473817662793699</v>
      </c>
      <c r="J355">
        <v>75.599999999999994</v>
      </c>
      <c r="K355">
        <v>8.4946569638438501</v>
      </c>
      <c r="L355">
        <v>3.9804851559053001</v>
      </c>
      <c r="M355">
        <v>8.2027938536711993</v>
      </c>
    </row>
    <row r="356" spans="1:13" x14ac:dyDescent="0.25">
      <c r="A356">
        <v>355</v>
      </c>
      <c r="B356">
        <v>1.89086726133803</v>
      </c>
      <c r="C356">
        <v>1.9021180299865701</v>
      </c>
      <c r="D356">
        <v>1.8686521880756699</v>
      </c>
      <c r="E356">
        <v>118.13949937691</v>
      </c>
      <c r="F356">
        <v>117.771734676921</v>
      </c>
      <c r="G356">
        <v>114.23410119470999</v>
      </c>
      <c r="H356">
        <v>79.408164779498094</v>
      </c>
      <c r="I356">
        <v>35.229730120374903</v>
      </c>
      <c r="J356">
        <v>78.900000000000006</v>
      </c>
      <c r="K356">
        <v>8.3488203993623493</v>
      </c>
      <c r="L356">
        <v>3.9547682481264101</v>
      </c>
      <c r="M356">
        <v>8.1796337355310502</v>
      </c>
    </row>
    <row r="357" spans="1:13" x14ac:dyDescent="0.25">
      <c r="A357">
        <v>356</v>
      </c>
      <c r="B357">
        <v>1.8902304092358599</v>
      </c>
      <c r="C357">
        <v>1.9022647029264801</v>
      </c>
      <c r="D357">
        <v>1.86871640438028</v>
      </c>
      <c r="E357">
        <v>118.101496107955</v>
      </c>
      <c r="F357">
        <v>117.711863070908</v>
      </c>
      <c r="G357">
        <v>114.252542584358</v>
      </c>
      <c r="H357">
        <v>79.365852742236797</v>
      </c>
      <c r="I357">
        <v>35.210367970399098</v>
      </c>
      <c r="J357">
        <v>79.400000000000006</v>
      </c>
      <c r="K357">
        <v>8.3550251091494108</v>
      </c>
      <c r="L357">
        <v>3.9530111369649599</v>
      </c>
      <c r="M357">
        <v>8.1808258621859498</v>
      </c>
    </row>
    <row r="358" spans="1:13" x14ac:dyDescent="0.25">
      <c r="A358">
        <v>357</v>
      </c>
      <c r="B358">
        <v>1.90241556974284</v>
      </c>
      <c r="C358">
        <v>1.8901822663436401</v>
      </c>
      <c r="D358">
        <v>1.86925680418716</v>
      </c>
      <c r="E358">
        <v>118.092642280959</v>
      </c>
      <c r="F358">
        <v>114.218529401952</v>
      </c>
      <c r="G358">
        <v>117.668735543862</v>
      </c>
      <c r="H358">
        <v>79.3186550499193</v>
      </c>
      <c r="I358">
        <v>35.193280232148702</v>
      </c>
      <c r="J358">
        <v>79.3</v>
      </c>
      <c r="K358">
        <v>8.3620594458387103</v>
      </c>
      <c r="L358">
        <v>3.9535873875493102</v>
      </c>
      <c r="M358">
        <v>8.1835329751686707</v>
      </c>
    </row>
    <row r="359" spans="1:13" x14ac:dyDescent="0.25">
      <c r="A359">
        <v>358</v>
      </c>
      <c r="B359">
        <v>1.90271017235941</v>
      </c>
      <c r="C359">
        <v>1.8894959645365701</v>
      </c>
      <c r="D359">
        <v>1.8686224872884301</v>
      </c>
      <c r="E359">
        <v>118.13804425201801</v>
      </c>
      <c r="F359">
        <v>114.19584304210299</v>
      </c>
      <c r="G359">
        <v>117.866569461395</v>
      </c>
      <c r="H359">
        <v>79.437507287898299</v>
      </c>
      <c r="I359">
        <v>35.238992044447201</v>
      </c>
      <c r="J359">
        <v>78.900000000000006</v>
      </c>
      <c r="K359">
        <v>8.3464521375040608</v>
      </c>
      <c r="L359">
        <v>3.9557402732937201</v>
      </c>
      <c r="M359">
        <v>8.1811963595647601</v>
      </c>
    </row>
    <row r="360" spans="1:13" x14ac:dyDescent="0.25">
      <c r="A360">
        <v>359</v>
      </c>
      <c r="B360">
        <v>1.910088479626</v>
      </c>
      <c r="C360">
        <v>1.89737213007886</v>
      </c>
      <c r="D360">
        <v>1.8620026852827001</v>
      </c>
      <c r="E360">
        <v>113.499708678597</v>
      </c>
      <c r="F360">
        <v>109.143941207301</v>
      </c>
      <c r="G360">
        <v>111.563462063782</v>
      </c>
      <c r="H360">
        <v>72.527224545917903</v>
      </c>
      <c r="I360">
        <v>32.338706442887101</v>
      </c>
      <c r="J360">
        <v>71.3</v>
      </c>
      <c r="K360">
        <v>7.3127215614444401</v>
      </c>
      <c r="L360">
        <v>3.9722735119187802</v>
      </c>
      <c r="M360">
        <v>7.7111508155915498</v>
      </c>
    </row>
    <row r="361" spans="1:13" x14ac:dyDescent="0.25">
      <c r="A361">
        <v>360</v>
      </c>
      <c r="B361">
        <v>1.9099871727317901</v>
      </c>
      <c r="C361">
        <v>1.8970210858079499</v>
      </c>
      <c r="D361">
        <v>1.86131405195361</v>
      </c>
      <c r="E361">
        <v>113.53958129831101</v>
      </c>
      <c r="F361">
        <v>109.237610804813</v>
      </c>
      <c r="G361">
        <v>111.580857286629</v>
      </c>
      <c r="H361">
        <v>72.582445841739698</v>
      </c>
      <c r="I361">
        <v>32.358131994328303</v>
      </c>
      <c r="J361">
        <v>71.400000000000006</v>
      </c>
      <c r="K361">
        <v>7.3071140480367598</v>
      </c>
      <c r="L361">
        <v>3.9735067546846299</v>
      </c>
      <c r="M361">
        <v>7.7136607147287899</v>
      </c>
    </row>
    <row r="362" spans="1:13" x14ac:dyDescent="0.25">
      <c r="A362">
        <v>361</v>
      </c>
      <c r="B362">
        <v>1.9088085288996299</v>
      </c>
      <c r="C362">
        <v>1.89726039330398</v>
      </c>
      <c r="D362">
        <v>1.86201638016425</v>
      </c>
      <c r="E362">
        <v>113.60432059793899</v>
      </c>
      <c r="F362">
        <v>109.142150749865</v>
      </c>
      <c r="G362">
        <v>111.69803889344701</v>
      </c>
      <c r="H362">
        <v>72.611767330310201</v>
      </c>
      <c r="I362">
        <v>32.369928728626398</v>
      </c>
      <c r="J362">
        <v>72.099999999999994</v>
      </c>
      <c r="K362">
        <v>7.3070842721540199</v>
      </c>
      <c r="L362">
        <v>3.9729780768126699</v>
      </c>
      <c r="M362">
        <v>7.7231987046655401</v>
      </c>
    </row>
    <row r="363" spans="1:13" x14ac:dyDescent="0.25">
      <c r="A363">
        <v>362</v>
      </c>
      <c r="B363">
        <v>1.8969662622197501</v>
      </c>
      <c r="C363">
        <v>1.90965782275254</v>
      </c>
      <c r="D363">
        <v>1.8627165645905399</v>
      </c>
      <c r="E363">
        <v>113.623993986252</v>
      </c>
      <c r="F363">
        <v>111.66305977233</v>
      </c>
      <c r="G363">
        <v>109.113215588057</v>
      </c>
      <c r="H363">
        <v>72.595419044540094</v>
      </c>
      <c r="I363">
        <v>32.3676932915821</v>
      </c>
      <c r="J363">
        <v>72.099999999999994</v>
      </c>
      <c r="K363">
        <v>7.31397617299654</v>
      </c>
      <c r="L363">
        <v>3.9737002099750298</v>
      </c>
      <c r="M363">
        <v>7.7211812420319097</v>
      </c>
    </row>
    <row r="364" spans="1:13" x14ac:dyDescent="0.25">
      <c r="A364">
        <v>363</v>
      </c>
      <c r="B364">
        <v>1.47174895957157</v>
      </c>
      <c r="C364">
        <v>1.51933702646911</v>
      </c>
      <c r="D364">
        <v>1.3434184009458801</v>
      </c>
      <c r="E364">
        <v>124.513675743212</v>
      </c>
      <c r="F364">
        <v>108.74677467888699</v>
      </c>
      <c r="G364">
        <v>126.46448046913</v>
      </c>
      <c r="H364">
        <v>84.280551977350697</v>
      </c>
      <c r="I364">
        <v>27.657759786588201</v>
      </c>
      <c r="J364">
        <v>70.3</v>
      </c>
      <c r="K364">
        <v>10.6815731938482</v>
      </c>
      <c r="L364">
        <v>4.3629814310371398</v>
      </c>
      <c r="M364">
        <v>8.3621033257242594</v>
      </c>
    </row>
    <row r="365" spans="1:13" x14ac:dyDescent="0.25">
      <c r="A365">
        <v>364</v>
      </c>
      <c r="B365">
        <v>1.3941757421501699</v>
      </c>
      <c r="C365">
        <v>1.39496272351629</v>
      </c>
      <c r="D365">
        <v>1.10328645419038</v>
      </c>
      <c r="E365">
        <v>120.054015431235</v>
      </c>
      <c r="F365">
        <v>119.989179008896</v>
      </c>
      <c r="G365">
        <v>119.95662767644799</v>
      </c>
      <c r="H365">
        <v>99.805226194201396</v>
      </c>
      <c r="I365">
        <v>14.926655398966</v>
      </c>
      <c r="J365">
        <v>31.7</v>
      </c>
      <c r="K365">
        <v>8.4671368480192104</v>
      </c>
      <c r="L365">
        <v>2.92447864178631</v>
      </c>
      <c r="M365">
        <v>10.6929868610673</v>
      </c>
    </row>
    <row r="366" spans="1:13" x14ac:dyDescent="0.25">
      <c r="A366">
        <v>365</v>
      </c>
      <c r="B366">
        <v>1.39461643472318</v>
      </c>
      <c r="C366">
        <v>1.39492544603645</v>
      </c>
      <c r="D366">
        <v>1.1034142467813199</v>
      </c>
      <c r="E366">
        <v>119.821480945784</v>
      </c>
      <c r="F366">
        <v>120.082420628172</v>
      </c>
      <c r="G366">
        <v>120.096057775682</v>
      </c>
      <c r="H366">
        <v>99.836674037141506</v>
      </c>
      <c r="I366">
        <v>14.798612016556</v>
      </c>
      <c r="J366">
        <v>31.7</v>
      </c>
      <c r="K366">
        <v>14.3368084499488</v>
      </c>
      <c r="L366">
        <v>3.20589631885955</v>
      </c>
      <c r="M366">
        <v>7.3437127917456797</v>
      </c>
    </row>
    <row r="367" spans="1:13" x14ac:dyDescent="0.25">
      <c r="A367">
        <v>366</v>
      </c>
      <c r="B367">
        <v>1.8767746268532</v>
      </c>
      <c r="C367">
        <v>1.87634831521228</v>
      </c>
      <c r="D367">
        <v>1.8443635758710899</v>
      </c>
      <c r="E367">
        <v>106.732886603756</v>
      </c>
      <c r="F367">
        <v>105.04724542103899</v>
      </c>
      <c r="G367">
        <v>104.277710938933</v>
      </c>
      <c r="H367">
        <v>66.6699363137825</v>
      </c>
      <c r="I367">
        <v>29.5758095987945</v>
      </c>
      <c r="J367">
        <v>43.4</v>
      </c>
      <c r="K367">
        <v>7.6754640253025501</v>
      </c>
      <c r="L367">
        <v>4.3797059640920297</v>
      </c>
      <c r="M367">
        <v>6.8066173250783599</v>
      </c>
    </row>
    <row r="368" spans="1:13" x14ac:dyDescent="0.25">
      <c r="A368">
        <v>367</v>
      </c>
      <c r="B368">
        <v>1.8762489173880901</v>
      </c>
      <c r="C368">
        <v>1.8775276296235901</v>
      </c>
      <c r="D368">
        <v>1.8448132696834101</v>
      </c>
      <c r="E368">
        <v>106.75606998238899</v>
      </c>
      <c r="F368">
        <v>104.259759467547</v>
      </c>
      <c r="G368">
        <v>105.047957570893</v>
      </c>
      <c r="H368">
        <v>66.671516360588996</v>
      </c>
      <c r="I368">
        <v>29.580163212615201</v>
      </c>
      <c r="J368">
        <v>43.4</v>
      </c>
      <c r="K368">
        <v>7.6785891331286997</v>
      </c>
      <c r="L368">
        <v>4.3802507625553302</v>
      </c>
      <c r="M368">
        <v>6.8070829030844102</v>
      </c>
    </row>
    <row r="369" spans="1:13" x14ac:dyDescent="0.25">
      <c r="A369">
        <v>368</v>
      </c>
      <c r="B369">
        <v>1.88014573903195</v>
      </c>
      <c r="C369">
        <v>1.88353311624723</v>
      </c>
      <c r="D369">
        <v>1.84599837486385</v>
      </c>
      <c r="E369">
        <v>107.34151139701601</v>
      </c>
      <c r="F369">
        <v>98.718208912939403</v>
      </c>
      <c r="G369">
        <v>102.05768056764499</v>
      </c>
      <c r="H369">
        <v>64.354106754393896</v>
      </c>
      <c r="I369">
        <v>28.622716594882501</v>
      </c>
      <c r="J369">
        <v>43.6</v>
      </c>
      <c r="K369">
        <v>7.7690361647840502</v>
      </c>
      <c r="L369">
        <v>4.62740145513947</v>
      </c>
      <c r="M369">
        <v>6.80540571446444</v>
      </c>
    </row>
    <row r="370" spans="1:13" x14ac:dyDescent="0.25">
      <c r="A370">
        <v>369</v>
      </c>
      <c r="B370">
        <v>1.8831125829328399</v>
      </c>
      <c r="C370">
        <v>1.8803760262245399</v>
      </c>
      <c r="D370">
        <v>1.8459095319110299</v>
      </c>
      <c r="E370">
        <v>107.421902533234</v>
      </c>
      <c r="F370">
        <v>102.00686317211699</v>
      </c>
      <c r="G370">
        <v>98.671170274169498</v>
      </c>
      <c r="H370">
        <v>64.347643248491195</v>
      </c>
      <c r="I370">
        <v>28.619184764164601</v>
      </c>
      <c r="J370">
        <v>43.6</v>
      </c>
      <c r="K370">
        <v>7.7740233337099003</v>
      </c>
      <c r="L370">
        <v>4.6265696806915804</v>
      </c>
      <c r="M370">
        <v>6.8059111614244703</v>
      </c>
    </row>
    <row r="371" spans="1:13" x14ac:dyDescent="0.25">
      <c r="A371">
        <v>370</v>
      </c>
      <c r="B371">
        <v>1.8766528714709001</v>
      </c>
      <c r="C371">
        <v>1.8773880792207001</v>
      </c>
      <c r="D371">
        <v>1.84373561011333</v>
      </c>
      <c r="E371">
        <v>106.92737243225901</v>
      </c>
      <c r="F371">
        <v>105.20103731333801</v>
      </c>
      <c r="G371">
        <v>104.433923879228</v>
      </c>
      <c r="H371">
        <v>66.818985441714304</v>
      </c>
      <c r="I371">
        <v>29.640688612834701</v>
      </c>
      <c r="J371">
        <v>50.6</v>
      </c>
      <c r="K371">
        <v>7.6678205384472404</v>
      </c>
      <c r="L371">
        <v>4.2850296846940097</v>
      </c>
      <c r="M371">
        <v>6.4311667393650902</v>
      </c>
    </row>
    <row r="372" spans="1:13" x14ac:dyDescent="0.25">
      <c r="A372">
        <v>371</v>
      </c>
      <c r="B372">
        <v>1.87793663364875</v>
      </c>
      <c r="C372">
        <v>1.87850232898444</v>
      </c>
      <c r="D372">
        <v>1.8450108400765499</v>
      </c>
      <c r="E372">
        <v>110.18533661188</v>
      </c>
      <c r="F372">
        <v>104.741196592629</v>
      </c>
      <c r="G372">
        <v>101.939648917783</v>
      </c>
      <c r="H372">
        <v>66.861526088132607</v>
      </c>
      <c r="I372">
        <v>29.674533638762</v>
      </c>
      <c r="J372">
        <v>44.4</v>
      </c>
      <c r="K372">
        <v>7.5404041594929199</v>
      </c>
      <c r="L372">
        <v>3.9770989349428199</v>
      </c>
      <c r="M372">
        <v>6.8499407020847203</v>
      </c>
    </row>
    <row r="373" spans="1:13" x14ac:dyDescent="0.25">
      <c r="A373">
        <v>372</v>
      </c>
      <c r="B373">
        <v>1.8794930167468</v>
      </c>
      <c r="C373">
        <v>1.8778082969248999</v>
      </c>
      <c r="D373">
        <v>1.843904824008</v>
      </c>
      <c r="E373">
        <v>110.199922896175</v>
      </c>
      <c r="F373">
        <v>102.015933375207</v>
      </c>
      <c r="G373">
        <v>104.676155763786</v>
      </c>
      <c r="H373">
        <v>66.870396793193507</v>
      </c>
      <c r="I373">
        <v>29.677896501311601</v>
      </c>
      <c r="J373">
        <v>44.4</v>
      </c>
      <c r="K373">
        <v>7.5377889116175902</v>
      </c>
      <c r="L373">
        <v>3.9742263160475302</v>
      </c>
      <c r="M373">
        <v>6.8477542650872003</v>
      </c>
    </row>
    <row r="374" spans="1:13" x14ac:dyDescent="0.25">
      <c r="A374">
        <v>373</v>
      </c>
      <c r="B374">
        <v>1.8823413611776101</v>
      </c>
      <c r="C374">
        <v>1.8813699795627601</v>
      </c>
      <c r="D374">
        <v>1.84478887680948</v>
      </c>
      <c r="E374">
        <v>107.269371979544</v>
      </c>
      <c r="F374">
        <v>102.19411572611</v>
      </c>
      <c r="G374">
        <v>98.973402845060704</v>
      </c>
      <c r="H374">
        <v>64.447624282617994</v>
      </c>
      <c r="I374">
        <v>28.659590329723802</v>
      </c>
      <c r="J374">
        <v>50.1</v>
      </c>
      <c r="K374">
        <v>7.7546202678219602</v>
      </c>
      <c r="L374">
        <v>4.3790619711212404</v>
      </c>
      <c r="M374">
        <v>6.7736787278746702</v>
      </c>
    </row>
    <row r="375" spans="1:13" x14ac:dyDescent="0.25">
      <c r="A375">
        <v>374</v>
      </c>
      <c r="B375">
        <v>1.88042176120146</v>
      </c>
      <c r="C375">
        <v>1.8844343979029801</v>
      </c>
      <c r="D375">
        <v>1.84506178758327</v>
      </c>
      <c r="E375">
        <v>107.561341425588</v>
      </c>
      <c r="F375">
        <v>99.007396893881506</v>
      </c>
      <c r="G375">
        <v>102.033946720576</v>
      </c>
      <c r="H375">
        <v>64.4897703636871</v>
      </c>
      <c r="I375">
        <v>28.682301609653901</v>
      </c>
      <c r="J375">
        <v>50.4</v>
      </c>
      <c r="K375">
        <v>7.7632580520008698</v>
      </c>
      <c r="L375">
        <v>4.4276401415395199</v>
      </c>
      <c r="M375">
        <v>6.8080709285311301</v>
      </c>
    </row>
    <row r="376" spans="1:13" x14ac:dyDescent="0.25">
      <c r="A376">
        <v>375</v>
      </c>
      <c r="B376">
        <v>1.8771877902863101</v>
      </c>
      <c r="C376">
        <v>1.87979892541729</v>
      </c>
      <c r="D376">
        <v>1.84413367194463</v>
      </c>
      <c r="E376">
        <v>110.324443605025</v>
      </c>
      <c r="F376">
        <v>104.815003336597</v>
      </c>
      <c r="G376">
        <v>102.17840990755499</v>
      </c>
      <c r="H376">
        <v>66.997059957372898</v>
      </c>
      <c r="I376">
        <v>29.731930570531802</v>
      </c>
      <c r="J376">
        <v>52</v>
      </c>
      <c r="K376">
        <v>7.5363130084626002</v>
      </c>
      <c r="L376">
        <v>3.97324257872789</v>
      </c>
      <c r="M376">
        <v>6.4966310948951396</v>
      </c>
    </row>
    <row r="377" spans="1:13" x14ac:dyDescent="0.25">
      <c r="A377">
        <v>376</v>
      </c>
      <c r="B377">
        <v>1.84355417604148</v>
      </c>
      <c r="C377">
        <v>1.87666619301355</v>
      </c>
      <c r="D377">
        <v>1.8763840225284301</v>
      </c>
      <c r="E377">
        <v>104.888286714541</v>
      </c>
      <c r="F377">
        <v>106.71542611101199</v>
      </c>
      <c r="G377">
        <v>104.125501075918</v>
      </c>
      <c r="H377">
        <v>66.572974792981697</v>
      </c>
      <c r="I377">
        <v>29.531445961444</v>
      </c>
      <c r="J377">
        <v>43.3</v>
      </c>
      <c r="K377">
        <v>8.1039315941851893</v>
      </c>
      <c r="L377">
        <v>4.3755308564760496</v>
      </c>
      <c r="M377">
        <v>8.7836609893407793</v>
      </c>
    </row>
    <row r="378" spans="1:13" x14ac:dyDescent="0.25">
      <c r="A378">
        <v>377</v>
      </c>
      <c r="B378">
        <v>1.84348040401844</v>
      </c>
      <c r="C378">
        <v>1.8770170484041899</v>
      </c>
      <c r="D378">
        <v>1.87670056215689</v>
      </c>
      <c r="E378">
        <v>104.09017627942301</v>
      </c>
      <c r="F378">
        <v>106.691766465764</v>
      </c>
      <c r="G378">
        <v>104.90774240639701</v>
      </c>
      <c r="H378">
        <v>66.561398612340099</v>
      </c>
      <c r="I378">
        <v>29.528394184885698</v>
      </c>
      <c r="J378">
        <v>43.3</v>
      </c>
      <c r="K378">
        <v>8.1480921700043094</v>
      </c>
      <c r="L378">
        <v>4.3745508726995599</v>
      </c>
      <c r="M378">
        <v>8.8169372667814603</v>
      </c>
    </row>
    <row r="379" spans="1:13" x14ac:dyDescent="0.25">
      <c r="A379">
        <v>378</v>
      </c>
      <c r="B379">
        <v>1.8436800156209301</v>
      </c>
      <c r="C379">
        <v>1.87685108626124</v>
      </c>
      <c r="D379">
        <v>1.87665606864976</v>
      </c>
      <c r="E379">
        <v>104.205699665491</v>
      </c>
      <c r="F379">
        <v>106.732366757192</v>
      </c>
      <c r="G379">
        <v>104.9208818683</v>
      </c>
      <c r="H379">
        <v>66.611305030570506</v>
      </c>
      <c r="I379">
        <v>29.549756719320101</v>
      </c>
      <c r="J379">
        <v>43.4</v>
      </c>
      <c r="K379">
        <v>8.0964510219489902</v>
      </c>
      <c r="L379">
        <v>4.3729938197899196</v>
      </c>
      <c r="M379">
        <v>8.7885288976389209</v>
      </c>
    </row>
    <row r="380" spans="1:13" x14ac:dyDescent="0.25">
      <c r="A380">
        <v>379</v>
      </c>
      <c r="B380">
        <v>1.84366509974018</v>
      </c>
      <c r="C380">
        <v>1.87594749393473</v>
      </c>
      <c r="D380">
        <v>1.8773183001292</v>
      </c>
      <c r="E380">
        <v>104.970546993399</v>
      </c>
      <c r="F380">
        <v>106.718038261008</v>
      </c>
      <c r="G380">
        <v>104.055231375104</v>
      </c>
      <c r="H380">
        <v>66.577011462710402</v>
      </c>
      <c r="I380">
        <v>29.5341934603927</v>
      </c>
      <c r="J380">
        <v>43.3</v>
      </c>
      <c r="K380">
        <v>8.1489335172558093</v>
      </c>
      <c r="L380">
        <v>4.3784096457078903</v>
      </c>
      <c r="M380">
        <v>8.8171327548942902</v>
      </c>
    </row>
    <row r="381" spans="1:13" x14ac:dyDescent="0.25">
      <c r="A381">
        <v>380</v>
      </c>
      <c r="B381">
        <v>1.8447010597926099</v>
      </c>
      <c r="C381">
        <v>1.8805182796239901</v>
      </c>
      <c r="D381">
        <v>1.8829482202121199</v>
      </c>
      <c r="E381">
        <v>101.920676317557</v>
      </c>
      <c r="F381">
        <v>107.317843336927</v>
      </c>
      <c r="G381">
        <v>98.600258367635007</v>
      </c>
      <c r="H381">
        <v>64.276174553721702</v>
      </c>
      <c r="I381">
        <v>28.584651242766299</v>
      </c>
      <c r="J381">
        <v>43.5</v>
      </c>
      <c r="K381">
        <v>8.59172549197514</v>
      </c>
      <c r="L381">
        <v>4.9413068740688404</v>
      </c>
      <c r="M381">
        <v>8.6216592718053207</v>
      </c>
    </row>
    <row r="382" spans="1:13" x14ac:dyDescent="0.25">
      <c r="A382">
        <v>381</v>
      </c>
      <c r="B382">
        <v>1.84450426944477</v>
      </c>
      <c r="C382">
        <v>1.88366769893205</v>
      </c>
      <c r="D382">
        <v>1.8809455069193199</v>
      </c>
      <c r="E382">
        <v>98.625709516319603</v>
      </c>
      <c r="F382">
        <v>107.241171012078</v>
      </c>
      <c r="G382">
        <v>101.85087002082101</v>
      </c>
      <c r="H382">
        <v>64.244071959433896</v>
      </c>
      <c r="I382">
        <v>28.573885253557599</v>
      </c>
      <c r="J382">
        <v>43.5</v>
      </c>
      <c r="K382">
        <v>8.6006375200556207</v>
      </c>
      <c r="L382">
        <v>4.9418416610482296</v>
      </c>
      <c r="M382">
        <v>8.6168248658934896</v>
      </c>
    </row>
    <row r="383" spans="1:13" x14ac:dyDescent="0.25">
      <c r="A383">
        <v>382</v>
      </c>
      <c r="B383">
        <v>1.8447430715413999</v>
      </c>
      <c r="C383">
        <v>1.8807511797151599</v>
      </c>
      <c r="D383">
        <v>1.88327215239858</v>
      </c>
      <c r="E383">
        <v>101.90366263777</v>
      </c>
      <c r="F383">
        <v>107.290736128175</v>
      </c>
      <c r="G383">
        <v>98.601239290059496</v>
      </c>
      <c r="H383">
        <v>64.264641270939805</v>
      </c>
      <c r="I383">
        <v>28.581590651039502</v>
      </c>
      <c r="J383">
        <v>43.5</v>
      </c>
      <c r="K383">
        <v>8.6038458839233307</v>
      </c>
      <c r="L383">
        <v>4.9430668875059496</v>
      </c>
      <c r="M383">
        <v>8.6148123061171802</v>
      </c>
    </row>
    <row r="384" spans="1:13" x14ac:dyDescent="0.25">
      <c r="A384">
        <v>383</v>
      </c>
      <c r="B384">
        <v>1.8445443881891199</v>
      </c>
      <c r="C384">
        <v>1.88297981932892</v>
      </c>
      <c r="D384">
        <v>1.8798364290544001</v>
      </c>
      <c r="E384">
        <v>98.536070610598799</v>
      </c>
      <c r="F384">
        <v>107.356802115053</v>
      </c>
      <c r="G384">
        <v>101.945277443423</v>
      </c>
      <c r="H384">
        <v>64.274658419879799</v>
      </c>
      <c r="I384">
        <v>28.581346609675499</v>
      </c>
      <c r="J384">
        <v>43.5</v>
      </c>
      <c r="K384">
        <v>8.5965252512766597</v>
      </c>
      <c r="L384">
        <v>4.9430669333084598</v>
      </c>
      <c r="M384">
        <v>8.6194394817639104</v>
      </c>
    </row>
    <row r="385" spans="1:13" x14ac:dyDescent="0.25">
      <c r="A385">
        <v>384</v>
      </c>
      <c r="B385">
        <v>1.8431749781287701</v>
      </c>
      <c r="C385">
        <v>1.8772109631045699</v>
      </c>
      <c r="D385">
        <v>1.8762489173880901</v>
      </c>
      <c r="E385">
        <v>105.04361381204301</v>
      </c>
      <c r="F385">
        <v>106.927007952624</v>
      </c>
      <c r="G385">
        <v>104.259233049362</v>
      </c>
      <c r="H385">
        <v>66.720252759453203</v>
      </c>
      <c r="I385">
        <v>29.594749189156701</v>
      </c>
      <c r="J385">
        <v>50.5</v>
      </c>
      <c r="K385">
        <v>8.1382805481413403</v>
      </c>
      <c r="L385">
        <v>4.2836397462826197</v>
      </c>
      <c r="M385">
        <v>8.8206962550115993</v>
      </c>
    </row>
    <row r="386" spans="1:13" x14ac:dyDescent="0.25">
      <c r="A386">
        <v>385</v>
      </c>
      <c r="B386">
        <v>1.8437933723711999</v>
      </c>
      <c r="C386">
        <v>1.8781629322292499</v>
      </c>
      <c r="D386">
        <v>1.87671494905326</v>
      </c>
      <c r="E386">
        <v>105.12459965407901</v>
      </c>
      <c r="F386">
        <v>106.878387246907</v>
      </c>
      <c r="G386">
        <v>104.28481977627401</v>
      </c>
      <c r="H386">
        <v>66.737657069119507</v>
      </c>
      <c r="I386">
        <v>29.608865183439502</v>
      </c>
      <c r="J386">
        <v>50.5</v>
      </c>
      <c r="K386">
        <v>8.0850993244217708</v>
      </c>
      <c r="L386">
        <v>4.28834854421636</v>
      </c>
      <c r="M386">
        <v>8.7916227473304396</v>
      </c>
    </row>
    <row r="387" spans="1:13" x14ac:dyDescent="0.25">
      <c r="A387">
        <v>386</v>
      </c>
      <c r="B387">
        <v>1.8441217421851499</v>
      </c>
      <c r="C387">
        <v>1.8784272676896401</v>
      </c>
      <c r="D387">
        <v>1.8786085276076001</v>
      </c>
      <c r="E387">
        <v>104.491620416426</v>
      </c>
      <c r="F387">
        <v>110.118527457574</v>
      </c>
      <c r="G387">
        <v>101.94206769099701</v>
      </c>
      <c r="H387">
        <v>66.769359399894796</v>
      </c>
      <c r="I387">
        <v>29.634247373890801</v>
      </c>
      <c r="J387">
        <v>44.4</v>
      </c>
      <c r="K387">
        <v>8.3832975809912202</v>
      </c>
      <c r="L387">
        <v>4.4084140101343001</v>
      </c>
      <c r="M387">
        <v>8.7290790786556904</v>
      </c>
    </row>
    <row r="388" spans="1:13" x14ac:dyDescent="0.25">
      <c r="A388">
        <v>387</v>
      </c>
      <c r="B388">
        <v>1.8440154554666801</v>
      </c>
      <c r="C388">
        <v>1.87784078132305</v>
      </c>
      <c r="D388">
        <v>1.8789904204119801</v>
      </c>
      <c r="E388">
        <v>101.88613214801499</v>
      </c>
      <c r="F388">
        <v>110.082981419859</v>
      </c>
      <c r="G388">
        <v>104.541739044759</v>
      </c>
      <c r="H388">
        <v>66.757364422307006</v>
      </c>
      <c r="I388">
        <v>29.6281355764166</v>
      </c>
      <c r="J388">
        <v>44.3</v>
      </c>
      <c r="K388">
        <v>8.3778971732973293</v>
      </c>
      <c r="L388">
        <v>4.4276362968728797</v>
      </c>
      <c r="M388">
        <v>8.7280311816503495</v>
      </c>
    </row>
    <row r="389" spans="1:13" x14ac:dyDescent="0.25">
      <c r="A389">
        <v>388</v>
      </c>
      <c r="B389">
        <v>1.8433450572261201</v>
      </c>
      <c r="C389">
        <v>1.8798289815831599</v>
      </c>
      <c r="D389">
        <v>1.87768421200158</v>
      </c>
      <c r="E389">
        <v>104.465074225847</v>
      </c>
      <c r="F389">
        <v>110.167317856458</v>
      </c>
      <c r="G389">
        <v>102.01394386600199</v>
      </c>
      <c r="H389">
        <v>66.797805991615803</v>
      </c>
      <c r="I389">
        <v>29.645822893330902</v>
      </c>
      <c r="J389">
        <v>44.4</v>
      </c>
      <c r="K389">
        <v>8.3585611534041799</v>
      </c>
      <c r="L389">
        <v>4.5944972748768302</v>
      </c>
      <c r="M389">
        <v>8.6930468043703506</v>
      </c>
    </row>
    <row r="390" spans="1:13" x14ac:dyDescent="0.25">
      <c r="A390">
        <v>389</v>
      </c>
      <c r="B390">
        <v>1.8442179914532799</v>
      </c>
      <c r="C390">
        <v>1.87849248068763</v>
      </c>
      <c r="D390">
        <v>1.87883421301614</v>
      </c>
      <c r="E390">
        <v>101.952816996693</v>
      </c>
      <c r="F390">
        <v>110.14819866225</v>
      </c>
      <c r="G390">
        <v>104.54827812644</v>
      </c>
      <c r="H390">
        <v>66.797976206288396</v>
      </c>
      <c r="I390">
        <v>29.647845571626501</v>
      </c>
      <c r="J390">
        <v>44.4</v>
      </c>
      <c r="K390">
        <v>8.3598014265379206</v>
      </c>
      <c r="L390">
        <v>4.5950338869565996</v>
      </c>
      <c r="M390">
        <v>8.6938325873067992</v>
      </c>
    </row>
    <row r="391" spans="1:13" x14ac:dyDescent="0.25">
      <c r="A391">
        <v>390</v>
      </c>
      <c r="B391">
        <v>1.84388557128689</v>
      </c>
      <c r="C391">
        <v>1.8819686501108299</v>
      </c>
      <c r="D391">
        <v>1.8834449819413299</v>
      </c>
      <c r="E391">
        <v>102.151040619258</v>
      </c>
      <c r="F391">
        <v>107.21458408243799</v>
      </c>
      <c r="G391">
        <v>98.724899239875896</v>
      </c>
      <c r="H391">
        <v>64.3499551598793</v>
      </c>
      <c r="I391">
        <v>28.620165797263802</v>
      </c>
      <c r="J391">
        <v>50</v>
      </c>
      <c r="K391">
        <v>8.57006051544092</v>
      </c>
      <c r="L391">
        <v>4.3826479581276399</v>
      </c>
      <c r="M391">
        <v>8.6330195393193296</v>
      </c>
    </row>
    <row r="392" spans="1:13" x14ac:dyDescent="0.25">
      <c r="A392">
        <v>391</v>
      </c>
      <c r="B392">
        <v>1.8445210760519899</v>
      </c>
      <c r="C392">
        <v>1.8819359712806301</v>
      </c>
      <c r="D392">
        <v>1.88296893229814</v>
      </c>
      <c r="E392">
        <v>102.069468750623</v>
      </c>
      <c r="F392">
        <v>107.22984193809</v>
      </c>
      <c r="G392">
        <v>98.793377603509299</v>
      </c>
      <c r="H392">
        <v>64.350660219636893</v>
      </c>
      <c r="I392">
        <v>28.620870627351501</v>
      </c>
      <c r="J392">
        <v>50</v>
      </c>
      <c r="K392">
        <v>8.5817903662727701</v>
      </c>
      <c r="L392">
        <v>4.37702745320464</v>
      </c>
      <c r="M392">
        <v>8.6226769521204201</v>
      </c>
    </row>
    <row r="393" spans="1:13" x14ac:dyDescent="0.25">
      <c r="A393">
        <v>392</v>
      </c>
      <c r="B393">
        <v>1.8445996855686599</v>
      </c>
      <c r="C393">
        <v>1.8819152478259999</v>
      </c>
      <c r="D393">
        <v>1.8829253835455</v>
      </c>
      <c r="E393">
        <v>102.05321646080201</v>
      </c>
      <c r="F393">
        <v>107.254252263095</v>
      </c>
      <c r="G393">
        <v>98.767732951200401</v>
      </c>
      <c r="H393">
        <v>64.345148661838294</v>
      </c>
      <c r="I393">
        <v>28.6185543309095</v>
      </c>
      <c r="J393">
        <v>50</v>
      </c>
      <c r="K393">
        <v>8.5854310428833998</v>
      </c>
      <c r="L393">
        <v>4.3830210610420002</v>
      </c>
      <c r="M393">
        <v>8.6212838821118591</v>
      </c>
    </row>
    <row r="394" spans="1:13" x14ac:dyDescent="0.25">
      <c r="A394">
        <v>393</v>
      </c>
      <c r="B394">
        <v>1.8443595094232501</v>
      </c>
      <c r="C394">
        <v>1.88471828133543</v>
      </c>
      <c r="D394">
        <v>1.8810688450984401</v>
      </c>
      <c r="E394">
        <v>98.8706299708725</v>
      </c>
      <c r="F394">
        <v>107.474148018737</v>
      </c>
      <c r="G394">
        <v>101.84471432236499</v>
      </c>
      <c r="H394">
        <v>64.374610527101595</v>
      </c>
      <c r="I394">
        <v>28.6336215182383</v>
      </c>
      <c r="J394">
        <v>50.3</v>
      </c>
      <c r="K394">
        <v>8.5949083538369102</v>
      </c>
      <c r="L394">
        <v>4.7417191591542203</v>
      </c>
      <c r="M394">
        <v>8.6166897226045105</v>
      </c>
    </row>
    <row r="395" spans="1:13" x14ac:dyDescent="0.25">
      <c r="A395">
        <v>394</v>
      </c>
      <c r="B395">
        <v>1.84397668098053</v>
      </c>
      <c r="C395">
        <v>1.88445084839058</v>
      </c>
      <c r="D395">
        <v>1.88114805371613</v>
      </c>
      <c r="E395">
        <v>98.942851840312301</v>
      </c>
      <c r="F395">
        <v>107.480557222374</v>
      </c>
      <c r="G395">
        <v>101.824949432447</v>
      </c>
      <c r="H395">
        <v>64.391752461598102</v>
      </c>
      <c r="I395">
        <v>28.639293532762299</v>
      </c>
      <c r="J395">
        <v>50.3</v>
      </c>
      <c r="K395">
        <v>8.57164368994348</v>
      </c>
      <c r="L395">
        <v>4.7372677756178403</v>
      </c>
      <c r="M395">
        <v>8.6245173985002204</v>
      </c>
    </row>
    <row r="396" spans="1:13" x14ac:dyDescent="0.25">
      <c r="A396">
        <v>395</v>
      </c>
      <c r="B396">
        <v>1.8446368206235</v>
      </c>
      <c r="C396">
        <v>1.8783050870399001</v>
      </c>
      <c r="D396">
        <v>1.87829310811704</v>
      </c>
      <c r="E396">
        <v>104.66937994901799</v>
      </c>
      <c r="F396">
        <v>110.19216750648501</v>
      </c>
      <c r="G396">
        <v>101.80990824745101</v>
      </c>
      <c r="H396">
        <v>66.802259028386104</v>
      </c>
      <c r="I396">
        <v>29.648453064580998</v>
      </c>
      <c r="J396">
        <v>44.4</v>
      </c>
      <c r="K396">
        <v>8.1312211798758298</v>
      </c>
      <c r="L396">
        <v>4.6035056845279501</v>
      </c>
      <c r="M396">
        <v>8.2463504715781006</v>
      </c>
    </row>
    <row r="397" spans="1:13" x14ac:dyDescent="0.25">
      <c r="A397">
        <v>396</v>
      </c>
      <c r="B397">
        <v>1.8436116727770999</v>
      </c>
      <c r="C397">
        <v>1.87938021698644</v>
      </c>
      <c r="D397">
        <v>1.8776349485456401</v>
      </c>
      <c r="E397">
        <v>104.68545990308201</v>
      </c>
      <c r="F397">
        <v>110.277218314417</v>
      </c>
      <c r="G397">
        <v>102.13138853537301</v>
      </c>
      <c r="H397">
        <v>66.930508869580905</v>
      </c>
      <c r="I397">
        <v>29.7018014203536</v>
      </c>
      <c r="J397">
        <v>51.9</v>
      </c>
      <c r="K397">
        <v>8.3660232535301393</v>
      </c>
      <c r="L397">
        <v>4.4113016416082402</v>
      </c>
      <c r="M397">
        <v>8.7359366783579393</v>
      </c>
    </row>
    <row r="398" spans="1:13" x14ac:dyDescent="0.25">
      <c r="A398">
        <v>397</v>
      </c>
      <c r="B398">
        <v>1.8429389572093799</v>
      </c>
      <c r="C398">
        <v>1.8803746967027599</v>
      </c>
      <c r="D398">
        <v>1.8770905678735901</v>
      </c>
      <c r="E398">
        <v>104.698448189685</v>
      </c>
      <c r="F398">
        <v>110.212365385751</v>
      </c>
      <c r="G398">
        <v>102.121398508059</v>
      </c>
      <c r="H398">
        <v>66.913610433688902</v>
      </c>
      <c r="I398">
        <v>29.694020404778801</v>
      </c>
      <c r="J398">
        <v>51.9</v>
      </c>
      <c r="K398">
        <v>8.3344139395186403</v>
      </c>
      <c r="L398">
        <v>4.6054528868210998</v>
      </c>
      <c r="M398">
        <v>8.6971725314356796</v>
      </c>
    </row>
    <row r="399" spans="1:13" x14ac:dyDescent="0.25">
      <c r="A399">
        <v>398</v>
      </c>
      <c r="B399">
        <v>1.8428179508567799</v>
      </c>
      <c r="C399">
        <v>1.8800257976953401</v>
      </c>
      <c r="D399">
        <v>1.87692034993496</v>
      </c>
      <c r="E399">
        <v>104.586094517655</v>
      </c>
      <c r="F399">
        <v>110.276378837696</v>
      </c>
      <c r="G399">
        <v>102.261664131123</v>
      </c>
      <c r="H399">
        <v>66.940959916314895</v>
      </c>
      <c r="I399">
        <v>29.703647363218099</v>
      </c>
      <c r="J399">
        <v>51.9</v>
      </c>
      <c r="K399">
        <v>8.3396112287195905</v>
      </c>
      <c r="L399">
        <v>4.5915678820032504</v>
      </c>
      <c r="M399">
        <v>8.7040319346481994</v>
      </c>
    </row>
    <row r="400" spans="1:13" x14ac:dyDescent="0.25">
      <c r="A400">
        <v>399</v>
      </c>
      <c r="B400">
        <v>1.8617642170801301</v>
      </c>
      <c r="C400">
        <v>1.8778037703657899</v>
      </c>
      <c r="D400">
        <v>1.8805610864845601</v>
      </c>
      <c r="E400">
        <v>107.89487981573799</v>
      </c>
      <c r="F400">
        <v>115.70516725196801</v>
      </c>
      <c r="G400">
        <v>106.196014483273</v>
      </c>
      <c r="H400">
        <v>70.889826697675801</v>
      </c>
      <c r="I400">
        <v>31.457465780934701</v>
      </c>
      <c r="J400">
        <v>57</v>
      </c>
      <c r="K400">
        <v>8.5726865688119709</v>
      </c>
      <c r="L400">
        <v>4.8841484375302802</v>
      </c>
      <c r="M400">
        <v>6.8855171158165298</v>
      </c>
    </row>
    <row r="401" spans="1:13" x14ac:dyDescent="0.25">
      <c r="A401">
        <v>400</v>
      </c>
      <c r="B401">
        <v>1.8593240707310801</v>
      </c>
      <c r="C401">
        <v>1.8722336926783401</v>
      </c>
      <c r="D401">
        <v>1.87077871486715</v>
      </c>
      <c r="E401">
        <v>116.123068575335</v>
      </c>
      <c r="F401">
        <v>112.959373751613</v>
      </c>
      <c r="G401">
        <v>113.705744531363</v>
      </c>
      <c r="H401">
        <v>75.8780913309281</v>
      </c>
      <c r="I401">
        <v>33.501033964704298</v>
      </c>
      <c r="J401">
        <v>60.2</v>
      </c>
      <c r="K401">
        <v>8.6225638451882602</v>
      </c>
      <c r="L401">
        <v>4.6332664766651597</v>
      </c>
      <c r="M401">
        <v>6.8667901786041003</v>
      </c>
    </row>
    <row r="402" spans="1:13" x14ac:dyDescent="0.25">
      <c r="A402">
        <v>401</v>
      </c>
      <c r="B402">
        <v>1.85830298928888</v>
      </c>
      <c r="C402">
        <v>1.8733782319649099</v>
      </c>
      <c r="D402">
        <v>1.8709863708749901</v>
      </c>
      <c r="E402">
        <v>116.016694029664</v>
      </c>
      <c r="F402">
        <v>112.90026985808301</v>
      </c>
      <c r="G402">
        <v>113.757801660384</v>
      </c>
      <c r="H402">
        <v>75.830400680876195</v>
      </c>
      <c r="I402">
        <v>33.4820017628765</v>
      </c>
      <c r="J402">
        <v>60.2</v>
      </c>
      <c r="K402">
        <v>8.6282799813366395</v>
      </c>
      <c r="L402">
        <v>4.6283772042470597</v>
      </c>
      <c r="M402">
        <v>6.8675739147053596</v>
      </c>
    </row>
    <row r="403" spans="1:13" x14ac:dyDescent="0.25">
      <c r="A403">
        <v>402</v>
      </c>
      <c r="B403">
        <v>1.85560933388469</v>
      </c>
      <c r="C403">
        <v>1.87203659152271</v>
      </c>
      <c r="D403">
        <v>1.8724195576846501</v>
      </c>
      <c r="E403">
        <v>112.30797106678099</v>
      </c>
      <c r="F403">
        <v>116.783445397741</v>
      </c>
      <c r="G403">
        <v>115.05084134482</v>
      </c>
      <c r="H403">
        <v>76.460327636556599</v>
      </c>
      <c r="I403">
        <v>33.740460641308601</v>
      </c>
      <c r="J403">
        <v>61.6</v>
      </c>
      <c r="K403">
        <v>8.6126460530973592</v>
      </c>
      <c r="L403">
        <v>4.4233477630228304</v>
      </c>
      <c r="M403">
        <v>6.8785024240980697</v>
      </c>
    </row>
    <row r="404" spans="1:13" x14ac:dyDescent="0.25">
      <c r="A404">
        <v>403</v>
      </c>
      <c r="B404">
        <v>1.8559485445453401</v>
      </c>
      <c r="C404">
        <v>1.8723746954068701</v>
      </c>
      <c r="D404">
        <v>1.8722310220696501</v>
      </c>
      <c r="E404">
        <v>112.031504533366</v>
      </c>
      <c r="F404">
        <v>116.82233600792701</v>
      </c>
      <c r="G404">
        <v>115.19703431134501</v>
      </c>
      <c r="H404">
        <v>76.414950282806004</v>
      </c>
      <c r="I404">
        <v>33.722825369772103</v>
      </c>
      <c r="J404">
        <v>61.6</v>
      </c>
      <c r="K404">
        <v>8.6231871786163392</v>
      </c>
      <c r="L404">
        <v>4.4512654955202997</v>
      </c>
      <c r="M404">
        <v>6.8778864627445104</v>
      </c>
    </row>
    <row r="405" spans="1:13" x14ac:dyDescent="0.25">
      <c r="A405">
        <v>404</v>
      </c>
      <c r="B405">
        <v>1.85428827316574</v>
      </c>
      <c r="C405">
        <v>1.8772921988864699</v>
      </c>
      <c r="D405">
        <v>1.87739340576236</v>
      </c>
      <c r="E405">
        <v>107.43760198753201</v>
      </c>
      <c r="F405">
        <v>106.351272850798</v>
      </c>
      <c r="G405">
        <v>103.714726433935</v>
      </c>
      <c r="H405">
        <v>67.088308871259599</v>
      </c>
      <c r="I405">
        <v>29.7920284505099</v>
      </c>
      <c r="J405">
        <v>64.599999999999994</v>
      </c>
      <c r="K405">
        <v>7.7595965157256597</v>
      </c>
      <c r="L405">
        <v>4.3623159299468597</v>
      </c>
      <c r="M405">
        <v>6.8291569737564002</v>
      </c>
    </row>
    <row r="406" spans="1:13" x14ac:dyDescent="0.25">
      <c r="A406">
        <v>405</v>
      </c>
      <c r="B406">
        <v>1.85497035016735</v>
      </c>
      <c r="C406">
        <v>1.8771257283410701</v>
      </c>
      <c r="D406">
        <v>1.8768327043186299</v>
      </c>
      <c r="E406">
        <v>103.696707511651</v>
      </c>
      <c r="F406">
        <v>106.301421325698</v>
      </c>
      <c r="G406">
        <v>107.39592548533</v>
      </c>
      <c r="H406">
        <v>67.055710061089499</v>
      </c>
      <c r="I406">
        <v>29.777925375308001</v>
      </c>
      <c r="J406">
        <v>64.5</v>
      </c>
      <c r="K406">
        <v>7.7600101345717203</v>
      </c>
      <c r="L406">
        <v>4.35750756016935</v>
      </c>
      <c r="M406">
        <v>6.8294164587869801</v>
      </c>
    </row>
    <row r="407" spans="1:13" x14ac:dyDescent="0.25">
      <c r="A407">
        <v>406</v>
      </c>
      <c r="B407">
        <v>1.8546873051811099</v>
      </c>
      <c r="C407">
        <v>1.87584780832561</v>
      </c>
      <c r="D407">
        <v>1.8756849415613399</v>
      </c>
      <c r="E407">
        <v>103.969923739165</v>
      </c>
      <c r="F407">
        <v>106.760893784309</v>
      </c>
      <c r="G407">
        <v>107.427327418283</v>
      </c>
      <c r="H407">
        <v>67.285137025845799</v>
      </c>
      <c r="I407">
        <v>29.867667526323299</v>
      </c>
      <c r="J407">
        <v>59.7</v>
      </c>
      <c r="K407">
        <v>7.7333326164743701</v>
      </c>
      <c r="L407">
        <v>4.3673604204884402</v>
      </c>
      <c r="M407">
        <v>6.9279904494781999</v>
      </c>
    </row>
    <row r="408" spans="1:13" x14ac:dyDescent="0.25">
      <c r="A408">
        <v>407</v>
      </c>
      <c r="B408">
        <v>1.8539851671467</v>
      </c>
      <c r="C408">
        <v>1.8761348565601501</v>
      </c>
      <c r="D408">
        <v>1.8755303250014299</v>
      </c>
      <c r="E408">
        <v>107.384181294716</v>
      </c>
      <c r="F408">
        <v>106.806837643788</v>
      </c>
      <c r="G408">
        <v>103.972335948278</v>
      </c>
      <c r="H408">
        <v>67.287070649256805</v>
      </c>
      <c r="I408">
        <v>29.866704969030302</v>
      </c>
      <c r="J408">
        <v>59.8</v>
      </c>
      <c r="K408">
        <v>7.7293511944109801</v>
      </c>
      <c r="L408">
        <v>4.3714626143513398</v>
      </c>
      <c r="M408">
        <v>6.9189926886308699</v>
      </c>
    </row>
    <row r="409" spans="1:13" x14ac:dyDescent="0.25">
      <c r="A409">
        <v>408</v>
      </c>
      <c r="B409">
        <v>1.8555085556256501</v>
      </c>
      <c r="C409">
        <v>1.8790755705931499</v>
      </c>
      <c r="D409">
        <v>1.8757979635344499</v>
      </c>
      <c r="E409">
        <v>107.96559712826399</v>
      </c>
      <c r="F409">
        <v>110.462448096853</v>
      </c>
      <c r="G409">
        <v>99.5252711418687</v>
      </c>
      <c r="H409">
        <v>67.134128022791003</v>
      </c>
      <c r="I409">
        <v>29.8166054782548</v>
      </c>
      <c r="J409">
        <v>63.4</v>
      </c>
      <c r="K409">
        <v>7.6836059336552598</v>
      </c>
      <c r="L409">
        <v>4.4993567458381101</v>
      </c>
      <c r="M409">
        <v>7.0400464585148699</v>
      </c>
    </row>
    <row r="410" spans="1:13" x14ac:dyDescent="0.25">
      <c r="A410">
        <v>409</v>
      </c>
      <c r="B410">
        <v>1.8552374511096901</v>
      </c>
      <c r="C410">
        <v>1.875941630222</v>
      </c>
      <c r="D410">
        <v>1.8796023515626901</v>
      </c>
      <c r="E410">
        <v>99.290865796027802</v>
      </c>
      <c r="F410">
        <v>110.383227475241</v>
      </c>
      <c r="G410">
        <v>108.252539345633</v>
      </c>
      <c r="H410">
        <v>67.121119356301804</v>
      </c>
      <c r="I410">
        <v>29.8121516793137</v>
      </c>
      <c r="J410">
        <v>63.1</v>
      </c>
      <c r="K410">
        <v>7.6948622831359996</v>
      </c>
      <c r="L410">
        <v>4.4882756645577899</v>
      </c>
      <c r="M410">
        <v>7.0838447938825002</v>
      </c>
    </row>
    <row r="411" spans="1:13" x14ac:dyDescent="0.25">
      <c r="A411">
        <v>410</v>
      </c>
      <c r="B411">
        <v>1.85522208913111</v>
      </c>
      <c r="C411">
        <v>1.88343648685056</v>
      </c>
      <c r="D411">
        <v>1.8804712175409599</v>
      </c>
      <c r="E411">
        <v>97.383751728717002</v>
      </c>
      <c r="F411">
        <v>107.223821315111</v>
      </c>
      <c r="G411">
        <v>104.848494294744</v>
      </c>
      <c r="H411">
        <v>64.703308127246203</v>
      </c>
      <c r="I411">
        <v>28.7995326996536</v>
      </c>
      <c r="J411">
        <v>63.7</v>
      </c>
      <c r="K411">
        <v>7.7654143606908601</v>
      </c>
      <c r="L411">
        <v>4.5387055566561498</v>
      </c>
      <c r="M411">
        <v>6.8360248113706703</v>
      </c>
    </row>
    <row r="412" spans="1:13" x14ac:dyDescent="0.25">
      <c r="A412">
        <v>411</v>
      </c>
      <c r="B412">
        <v>1.85588954412702</v>
      </c>
      <c r="C412">
        <v>1.8814018709462299</v>
      </c>
      <c r="D412">
        <v>1.88377440262893</v>
      </c>
      <c r="E412">
        <v>104.927630187145</v>
      </c>
      <c r="F412">
        <v>107.308361381482</v>
      </c>
      <c r="G412">
        <v>97.454616797991903</v>
      </c>
      <c r="H412">
        <v>64.768914238379097</v>
      </c>
      <c r="I412">
        <v>28.834141843008201</v>
      </c>
      <c r="J412">
        <v>63.7</v>
      </c>
      <c r="K412">
        <v>7.7613061173114604</v>
      </c>
      <c r="L412">
        <v>4.5341543740350296</v>
      </c>
      <c r="M412">
        <v>6.8380740159064599</v>
      </c>
    </row>
    <row r="413" spans="1:13" x14ac:dyDescent="0.25">
      <c r="A413">
        <v>412</v>
      </c>
      <c r="B413">
        <v>1.85473367360384</v>
      </c>
      <c r="C413">
        <v>1.88491060795996</v>
      </c>
      <c r="D413">
        <v>1.8808734673018199</v>
      </c>
      <c r="E413">
        <v>103.60504988380301</v>
      </c>
      <c r="F413">
        <v>106.66161772085999</v>
      </c>
      <c r="G413">
        <v>101.29815903314299</v>
      </c>
      <c r="H413">
        <v>65.353668306613699</v>
      </c>
      <c r="I413">
        <v>29.0869642156214</v>
      </c>
      <c r="J413">
        <v>64.7</v>
      </c>
      <c r="K413">
        <v>7.6563516249276997</v>
      </c>
      <c r="L413">
        <v>4.5597915262640702</v>
      </c>
      <c r="M413">
        <v>6.8214405090272496</v>
      </c>
    </row>
    <row r="414" spans="1:13" x14ac:dyDescent="0.25">
      <c r="A414">
        <v>413</v>
      </c>
      <c r="B414">
        <v>1.8552449972981999</v>
      </c>
      <c r="C414">
        <v>1.8801396224748801</v>
      </c>
      <c r="D414">
        <v>1.88493448161998</v>
      </c>
      <c r="E414">
        <v>101.376986646148</v>
      </c>
      <c r="F414">
        <v>106.621267387391</v>
      </c>
      <c r="G414">
        <v>103.625344618819</v>
      </c>
      <c r="H414">
        <v>65.371116382583907</v>
      </c>
      <c r="I414">
        <v>29.0937881912362</v>
      </c>
      <c r="J414">
        <v>64.7</v>
      </c>
      <c r="K414">
        <v>7.6538556097996597</v>
      </c>
      <c r="L414">
        <v>4.5600120969643099</v>
      </c>
      <c r="M414">
        <v>6.8203600795337804</v>
      </c>
    </row>
    <row r="415" spans="1:13" x14ac:dyDescent="0.25">
      <c r="A415">
        <v>414</v>
      </c>
      <c r="B415">
        <v>1.8532935547289799</v>
      </c>
      <c r="C415">
        <v>1.88134446606675</v>
      </c>
      <c r="D415">
        <v>1.879395913585</v>
      </c>
      <c r="E415">
        <v>98.611610211308204</v>
      </c>
      <c r="F415">
        <v>108.212059906291</v>
      </c>
      <c r="G415">
        <v>103.219421295966</v>
      </c>
      <c r="H415">
        <v>64.876786056646495</v>
      </c>
      <c r="I415">
        <v>28.8603295076636</v>
      </c>
      <c r="J415">
        <v>60.5</v>
      </c>
      <c r="K415">
        <v>7.8314437437804596</v>
      </c>
      <c r="L415">
        <v>4.5812341153443699</v>
      </c>
      <c r="M415">
        <v>6.8276106846656104</v>
      </c>
    </row>
    <row r="416" spans="1:13" x14ac:dyDescent="0.25">
      <c r="A416">
        <v>415</v>
      </c>
      <c r="B416">
        <v>1.8535595485443599</v>
      </c>
      <c r="C416">
        <v>1.8786125199199499</v>
      </c>
      <c r="D416">
        <v>1.8819598826755</v>
      </c>
      <c r="E416">
        <v>103.300882063511</v>
      </c>
      <c r="F416">
        <v>108.20467783157299</v>
      </c>
      <c r="G416">
        <v>98.542713022185197</v>
      </c>
      <c r="H416">
        <v>64.877077291272002</v>
      </c>
      <c r="I416">
        <v>28.860421345341699</v>
      </c>
      <c r="J416">
        <v>60.5</v>
      </c>
      <c r="K416">
        <v>7.8336487879529004</v>
      </c>
      <c r="L416">
        <v>4.5788296511040096</v>
      </c>
      <c r="M416">
        <v>6.8275938182234199</v>
      </c>
    </row>
    <row r="417" spans="1:13" x14ac:dyDescent="0.25">
      <c r="A417">
        <v>416</v>
      </c>
      <c r="B417">
        <v>1.8548026849236501</v>
      </c>
      <c r="C417">
        <v>1.87940469298126</v>
      </c>
      <c r="D417">
        <v>1.8755473867647201</v>
      </c>
      <c r="E417">
        <v>108.282479354302</v>
      </c>
      <c r="F417">
        <v>110.30241186678801</v>
      </c>
      <c r="G417">
        <v>99.352616299518999</v>
      </c>
      <c r="H417">
        <v>67.126646827196097</v>
      </c>
      <c r="I417">
        <v>29.811196863517601</v>
      </c>
      <c r="J417">
        <v>58</v>
      </c>
      <c r="K417">
        <v>7.6963324401238502</v>
      </c>
      <c r="L417">
        <v>4.4961930830614003</v>
      </c>
      <c r="M417">
        <v>7.1157056866864696</v>
      </c>
    </row>
    <row r="418" spans="1:13" x14ac:dyDescent="0.25">
      <c r="A418">
        <v>417</v>
      </c>
      <c r="B418">
        <v>1.8538193007949799</v>
      </c>
      <c r="C418">
        <v>1.8755484531197799</v>
      </c>
      <c r="D418">
        <v>1.8794922186590699</v>
      </c>
      <c r="E418">
        <v>99.511334400209194</v>
      </c>
      <c r="F418">
        <v>110.34178025460901</v>
      </c>
      <c r="G418">
        <v>108.121299483033</v>
      </c>
      <c r="H418">
        <v>67.141811734066707</v>
      </c>
      <c r="I418">
        <v>29.815192777119101</v>
      </c>
      <c r="J418">
        <v>58.4</v>
      </c>
      <c r="K418">
        <v>7.6871228699426597</v>
      </c>
      <c r="L418">
        <v>4.5037014927931196</v>
      </c>
      <c r="M418">
        <v>7.04506208569153</v>
      </c>
    </row>
    <row r="419" spans="1:13" x14ac:dyDescent="0.25">
      <c r="A419">
        <v>418</v>
      </c>
      <c r="B419">
        <v>1.85555436460374</v>
      </c>
      <c r="C419">
        <v>1.8759594878354899</v>
      </c>
      <c r="D419">
        <v>1.8781629322292499</v>
      </c>
      <c r="E419">
        <v>106.373595224325</v>
      </c>
      <c r="F419">
        <v>109.977032958414</v>
      </c>
      <c r="G419">
        <v>105.547764912905</v>
      </c>
      <c r="H419">
        <v>68.420099931244494</v>
      </c>
      <c r="I419">
        <v>30.367873778415898</v>
      </c>
      <c r="J419">
        <v>46.4</v>
      </c>
      <c r="K419">
        <v>11.2583328056476</v>
      </c>
      <c r="L419">
        <v>4.7885654796626902</v>
      </c>
      <c r="M419">
        <v>6.8470922006313302</v>
      </c>
    </row>
    <row r="420" spans="1:13" x14ac:dyDescent="0.25">
      <c r="A420">
        <v>419</v>
      </c>
      <c r="B420">
        <v>1.85607219687166</v>
      </c>
      <c r="C420">
        <v>1.8781962091325799</v>
      </c>
      <c r="D420">
        <v>1.8749671997131001</v>
      </c>
      <c r="E420">
        <v>105.80598882450499</v>
      </c>
      <c r="F420">
        <v>109.566764460465</v>
      </c>
      <c r="G420">
        <v>106.336281942247</v>
      </c>
      <c r="H420">
        <v>68.365869962571395</v>
      </c>
      <c r="I420">
        <v>30.3429007162608</v>
      </c>
      <c r="J420">
        <v>46.3</v>
      </c>
      <c r="K420">
        <v>11.191996334289</v>
      </c>
      <c r="L420">
        <v>4.7933222019989801</v>
      </c>
      <c r="M420">
        <v>6.8454943093115697</v>
      </c>
    </row>
    <row r="421" spans="1:13" x14ac:dyDescent="0.25">
      <c r="A421">
        <v>420</v>
      </c>
      <c r="B421">
        <v>1.87675810908065</v>
      </c>
      <c r="C421">
        <v>1.8783963905416701</v>
      </c>
      <c r="D421">
        <v>1.8383269567734599</v>
      </c>
      <c r="E421">
        <v>106.557063766941</v>
      </c>
      <c r="F421">
        <v>104.231262183978</v>
      </c>
      <c r="G421">
        <v>102.946189654127</v>
      </c>
      <c r="H421">
        <v>65.989010875604393</v>
      </c>
      <c r="I421">
        <v>29.2713294034581</v>
      </c>
      <c r="J421">
        <v>61.5</v>
      </c>
      <c r="K421">
        <v>8.0495207247297405</v>
      </c>
      <c r="L421">
        <v>4.2731606927780499</v>
      </c>
      <c r="M421">
        <v>8.2475349285500492</v>
      </c>
    </row>
    <row r="422" spans="1:13" x14ac:dyDescent="0.25">
      <c r="A422">
        <v>421</v>
      </c>
      <c r="B422">
        <v>1.8765593515793699</v>
      </c>
      <c r="C422">
        <v>1.8782103183615999</v>
      </c>
      <c r="D422">
        <v>1.83850727493801</v>
      </c>
      <c r="E422">
        <v>106.485880073948</v>
      </c>
      <c r="F422">
        <v>104.370864591342</v>
      </c>
      <c r="G422">
        <v>103.00174806076799</v>
      </c>
      <c r="H422">
        <v>66.025385953649106</v>
      </c>
      <c r="I422">
        <v>29.286063615595602</v>
      </c>
      <c r="J422">
        <v>61.5</v>
      </c>
      <c r="K422">
        <v>8.0366057867454597</v>
      </c>
      <c r="L422">
        <v>4.2719777302227202</v>
      </c>
      <c r="M422">
        <v>8.2493697146784992</v>
      </c>
    </row>
    <row r="423" spans="1:13" x14ac:dyDescent="0.25">
      <c r="A423">
        <v>422</v>
      </c>
      <c r="B423">
        <v>1.87851883142011</v>
      </c>
      <c r="C423">
        <v>1.87738701391055</v>
      </c>
      <c r="D423">
        <v>1.83856601730805</v>
      </c>
      <c r="E423">
        <v>106.509135337526</v>
      </c>
      <c r="F423">
        <v>102.01347842357799</v>
      </c>
      <c r="G423">
        <v>107.361107825278</v>
      </c>
      <c r="H423">
        <v>66.598032863565706</v>
      </c>
      <c r="I423">
        <v>29.532996583378999</v>
      </c>
      <c r="J423">
        <v>62.6</v>
      </c>
      <c r="K423">
        <v>8.1168340724444406</v>
      </c>
      <c r="L423">
        <v>4.3247990543576798</v>
      </c>
      <c r="M423">
        <v>8.3239227528051103</v>
      </c>
    </row>
    <row r="424" spans="1:13" x14ac:dyDescent="0.25">
      <c r="A424">
        <v>423</v>
      </c>
      <c r="B424">
        <v>1.87881451985021</v>
      </c>
      <c r="C424">
        <v>1.8775587873619199</v>
      </c>
      <c r="D424">
        <v>1.83795375349871</v>
      </c>
      <c r="E424">
        <v>106.391815580935</v>
      </c>
      <c r="F424">
        <v>101.996411149941</v>
      </c>
      <c r="G424">
        <v>107.45126753490401</v>
      </c>
      <c r="H424">
        <v>66.584504440131099</v>
      </c>
      <c r="I424">
        <v>29.526387301201101</v>
      </c>
      <c r="J424">
        <v>62.6</v>
      </c>
      <c r="K424">
        <v>8.1143755356191196</v>
      </c>
      <c r="L424">
        <v>4.3424949092741203</v>
      </c>
      <c r="M424">
        <v>8.3247201870692003</v>
      </c>
    </row>
    <row r="425" spans="1:13" x14ac:dyDescent="0.25">
      <c r="A425">
        <v>424</v>
      </c>
      <c r="B425">
        <v>1.8834083465886999</v>
      </c>
      <c r="C425">
        <v>1.88163891328809</v>
      </c>
      <c r="D425">
        <v>1.8389140817341001</v>
      </c>
      <c r="E425">
        <v>106.48854441668</v>
      </c>
      <c r="F425">
        <v>101.013967520533</v>
      </c>
      <c r="G425">
        <v>99.276131411349795</v>
      </c>
      <c r="H425">
        <v>64.000194676224794</v>
      </c>
      <c r="I425">
        <v>28.452997578778501</v>
      </c>
      <c r="J425">
        <v>60.8</v>
      </c>
      <c r="K425">
        <v>8.4525309261086008</v>
      </c>
      <c r="L425">
        <v>4.36172123761762</v>
      </c>
      <c r="M425">
        <v>8.1133399877955803</v>
      </c>
    </row>
    <row r="426" spans="1:13" x14ac:dyDescent="0.25">
      <c r="A426">
        <v>425</v>
      </c>
      <c r="B426">
        <v>1.8833441002642</v>
      </c>
      <c r="C426">
        <v>1.88131576297016</v>
      </c>
      <c r="D426">
        <v>1.8380320998285</v>
      </c>
      <c r="E426">
        <v>106.465880901733</v>
      </c>
      <c r="F426">
        <v>100.9881675754</v>
      </c>
      <c r="G426">
        <v>99.283104776076001</v>
      </c>
      <c r="H426">
        <v>63.989247284501502</v>
      </c>
      <c r="I426">
        <v>28.444313484539901</v>
      </c>
      <c r="J426">
        <v>60.8</v>
      </c>
      <c r="K426">
        <v>8.4531469823486702</v>
      </c>
      <c r="L426">
        <v>4.3631966192870504</v>
      </c>
      <c r="M426">
        <v>8.1113441552551695</v>
      </c>
    </row>
    <row r="427" spans="1:13" x14ac:dyDescent="0.25">
      <c r="A427">
        <v>426</v>
      </c>
      <c r="B427">
        <v>1.88103588482516</v>
      </c>
      <c r="C427">
        <v>1.88352594885231</v>
      </c>
      <c r="D427">
        <v>1.8379227404872001</v>
      </c>
      <c r="E427">
        <v>107.466859922796</v>
      </c>
      <c r="F427">
        <v>97.777334541640002</v>
      </c>
      <c r="G427">
        <v>101.484194957011</v>
      </c>
      <c r="H427">
        <v>63.960306653580197</v>
      </c>
      <c r="I427">
        <v>28.431893646954201</v>
      </c>
      <c r="J427">
        <v>61.2</v>
      </c>
      <c r="K427">
        <v>8.5427641453970899</v>
      </c>
      <c r="L427">
        <v>4.69388092538387</v>
      </c>
      <c r="M427">
        <v>8.0677717671332498</v>
      </c>
    </row>
    <row r="428" spans="1:13" x14ac:dyDescent="0.25">
      <c r="A428">
        <v>427</v>
      </c>
      <c r="B428">
        <v>1.88149355566262</v>
      </c>
      <c r="C428">
        <v>1.88415975968069</v>
      </c>
      <c r="D428">
        <v>1.8385524197041501</v>
      </c>
      <c r="E428">
        <v>107.43221913967901</v>
      </c>
      <c r="F428">
        <v>97.733964441212294</v>
      </c>
      <c r="G428">
        <v>101.553612278087</v>
      </c>
      <c r="H428">
        <v>63.958005682964803</v>
      </c>
      <c r="I428">
        <v>28.4362107408278</v>
      </c>
      <c r="J428">
        <v>61.2</v>
      </c>
      <c r="K428">
        <v>8.5374528361562199</v>
      </c>
      <c r="L428">
        <v>4.6919065318614601</v>
      </c>
      <c r="M428">
        <v>8.0699890250155608</v>
      </c>
    </row>
    <row r="429" spans="1:13" x14ac:dyDescent="0.25">
      <c r="A429">
        <v>428</v>
      </c>
      <c r="B429">
        <v>1.8801566424104099</v>
      </c>
      <c r="C429">
        <v>1.8837396316901101</v>
      </c>
      <c r="D429">
        <v>1.8399383141833801</v>
      </c>
      <c r="E429">
        <v>106.77738579367001</v>
      </c>
      <c r="F429">
        <v>99.697966626918699</v>
      </c>
      <c r="G429">
        <v>100.409683984827</v>
      </c>
      <c r="H429">
        <v>64.026095702029096</v>
      </c>
      <c r="I429">
        <v>28.464056260555001</v>
      </c>
      <c r="J429">
        <v>61.1</v>
      </c>
      <c r="K429">
        <v>8.4588526499768708</v>
      </c>
      <c r="L429">
        <v>4.6433448799880797</v>
      </c>
      <c r="M429">
        <v>8.1057437474436806</v>
      </c>
    </row>
    <row r="430" spans="1:13" x14ac:dyDescent="0.25">
      <c r="A430">
        <v>429</v>
      </c>
      <c r="B430">
        <v>1.8803587423680601</v>
      </c>
      <c r="C430">
        <v>1.88496525166911</v>
      </c>
      <c r="D430">
        <v>1.8405395947927801</v>
      </c>
      <c r="E430">
        <v>106.782178740546</v>
      </c>
      <c r="F430">
        <v>99.766250537634406</v>
      </c>
      <c r="G430">
        <v>100.318659974501</v>
      </c>
      <c r="H430">
        <v>64.021130798084002</v>
      </c>
      <c r="I430">
        <v>28.468332595554799</v>
      </c>
      <c r="J430">
        <v>61.1</v>
      </c>
      <c r="K430">
        <v>8.4601822429348097</v>
      </c>
      <c r="L430">
        <v>4.6309129237424198</v>
      </c>
      <c r="M430">
        <v>8.1052811161524296</v>
      </c>
    </row>
    <row r="431" spans="1:13" x14ac:dyDescent="0.25">
      <c r="A431">
        <v>430</v>
      </c>
      <c r="B431">
        <v>1.8852742506065201</v>
      </c>
      <c r="C431">
        <v>1.88385800951133</v>
      </c>
      <c r="D431">
        <v>1.84125772231917</v>
      </c>
      <c r="E431">
        <v>106.616520583198</v>
      </c>
      <c r="F431">
        <v>102.66269200295299</v>
      </c>
      <c r="G431">
        <v>96.168595969664395</v>
      </c>
      <c r="H431">
        <v>63.599562106895704</v>
      </c>
      <c r="I431">
        <v>28.299243406969499</v>
      </c>
      <c r="J431">
        <v>59.7</v>
      </c>
      <c r="K431">
        <v>8.5588708737322108</v>
      </c>
      <c r="L431">
        <v>4.4636501439395797</v>
      </c>
      <c r="M431">
        <v>8.0373017242773201</v>
      </c>
    </row>
    <row r="432" spans="1:13" x14ac:dyDescent="0.25">
      <c r="A432">
        <v>431</v>
      </c>
      <c r="B432">
        <v>1.8843842495626999</v>
      </c>
      <c r="C432">
        <v>1.88418072381605</v>
      </c>
      <c r="D432">
        <v>1.8415488046750199</v>
      </c>
      <c r="E432">
        <v>106.643847302336</v>
      </c>
      <c r="F432">
        <v>102.64146166732</v>
      </c>
      <c r="G432">
        <v>96.146793852291594</v>
      </c>
      <c r="H432">
        <v>63.594721448242296</v>
      </c>
      <c r="I432">
        <v>28.296479239898702</v>
      </c>
      <c r="J432">
        <v>59.7</v>
      </c>
      <c r="K432">
        <v>8.5631270123568601</v>
      </c>
      <c r="L432">
        <v>4.4662456819284904</v>
      </c>
      <c r="M432">
        <v>8.0360563463642993</v>
      </c>
    </row>
    <row r="433" spans="1:13" x14ac:dyDescent="0.25">
      <c r="A433">
        <v>432</v>
      </c>
      <c r="B433">
        <v>1.8768244457060901</v>
      </c>
      <c r="C433">
        <v>1.88121529868327</v>
      </c>
      <c r="D433">
        <v>1.83857390387223</v>
      </c>
      <c r="E433">
        <v>109.737444361976</v>
      </c>
      <c r="F433">
        <v>103.740741849175</v>
      </c>
      <c r="G433">
        <v>100.64356320476</v>
      </c>
      <c r="H433">
        <v>66.050517373493307</v>
      </c>
      <c r="I433">
        <v>29.3123388344628</v>
      </c>
      <c r="J433">
        <v>62</v>
      </c>
      <c r="K433">
        <v>8.2278262624133998</v>
      </c>
      <c r="L433">
        <v>4.6983204468008903</v>
      </c>
      <c r="M433">
        <v>8.1445503493771501</v>
      </c>
    </row>
    <row r="434" spans="1:13" x14ac:dyDescent="0.25">
      <c r="A434">
        <v>433</v>
      </c>
      <c r="B434">
        <v>1.87695631275743</v>
      </c>
      <c r="C434">
        <v>1.88123815610889</v>
      </c>
      <c r="D434">
        <v>1.8389589446205601</v>
      </c>
      <c r="E434">
        <v>109.791028550494</v>
      </c>
      <c r="F434">
        <v>103.77463853061199</v>
      </c>
      <c r="G434">
        <v>100.62172059810599</v>
      </c>
      <c r="H434">
        <v>66.068379857899899</v>
      </c>
      <c r="I434">
        <v>29.321743040907201</v>
      </c>
      <c r="J434">
        <v>62</v>
      </c>
      <c r="K434">
        <v>8.2324672074372494</v>
      </c>
      <c r="L434">
        <v>4.6746263676558604</v>
      </c>
      <c r="M434">
        <v>8.1419502830363299</v>
      </c>
    </row>
    <row r="435" spans="1:13" x14ac:dyDescent="0.25">
      <c r="A435">
        <v>434</v>
      </c>
      <c r="B435">
        <v>1.8777779421433101</v>
      </c>
      <c r="C435">
        <v>1.88023030504244</v>
      </c>
      <c r="D435">
        <v>1.8381177873030801</v>
      </c>
      <c r="E435">
        <v>109.66527031011</v>
      </c>
      <c r="F435">
        <v>103.053755521211</v>
      </c>
      <c r="G435">
        <v>102.55950006223701</v>
      </c>
      <c r="H435">
        <v>66.403494142791303</v>
      </c>
      <c r="I435">
        <v>29.4618706981191</v>
      </c>
      <c r="J435">
        <v>62.6</v>
      </c>
      <c r="K435">
        <v>8.2609004338876204</v>
      </c>
      <c r="L435">
        <v>4.46597950115481</v>
      </c>
      <c r="M435">
        <v>8.2024959845569505</v>
      </c>
    </row>
    <row r="436" spans="1:13" x14ac:dyDescent="0.25">
      <c r="A436">
        <v>435</v>
      </c>
      <c r="B436">
        <v>1.87792571738074</v>
      </c>
      <c r="C436">
        <v>1.88024041016036</v>
      </c>
      <c r="D436">
        <v>1.8377146133173099</v>
      </c>
      <c r="E436">
        <v>109.685124437445</v>
      </c>
      <c r="F436">
        <v>103.087563246052</v>
      </c>
      <c r="G436">
        <v>102.551260479321</v>
      </c>
      <c r="H436">
        <v>66.416848938525007</v>
      </c>
      <c r="I436">
        <v>29.4668531972011</v>
      </c>
      <c r="J436">
        <v>62.6</v>
      </c>
      <c r="K436">
        <v>8.2577736328551001</v>
      </c>
      <c r="L436">
        <v>4.4798826514529297</v>
      </c>
      <c r="M436">
        <v>8.2025013220094092</v>
      </c>
    </row>
    <row r="437" spans="1:13" x14ac:dyDescent="0.25">
      <c r="A437">
        <v>436</v>
      </c>
      <c r="B437">
        <v>1.8768937103629399</v>
      </c>
      <c r="C437">
        <v>1.8773902098391699</v>
      </c>
      <c r="D437">
        <v>1.8439221784012401</v>
      </c>
      <c r="E437">
        <v>106.711454114619</v>
      </c>
      <c r="F437">
        <v>108.188885058464</v>
      </c>
      <c r="G437">
        <v>103.796512991203</v>
      </c>
      <c r="H437">
        <v>67.442211410952197</v>
      </c>
      <c r="I437">
        <v>29.906407938732102</v>
      </c>
      <c r="J437">
        <v>50.4</v>
      </c>
      <c r="K437">
        <v>9.4056350745645005</v>
      </c>
      <c r="L437">
        <v>4.4012496270497303</v>
      </c>
      <c r="M437">
        <v>8.3821786612949793</v>
      </c>
    </row>
    <row r="438" spans="1:13" x14ac:dyDescent="0.25">
      <c r="A438">
        <v>437</v>
      </c>
      <c r="B438">
        <v>1.87717260793993</v>
      </c>
      <c r="C438">
        <v>1.8767101534333901</v>
      </c>
      <c r="D438">
        <v>1.8445872166964601</v>
      </c>
      <c r="E438">
        <v>106.742710506009</v>
      </c>
      <c r="F438">
        <v>108.228050358476</v>
      </c>
      <c r="G438">
        <v>103.7839329184</v>
      </c>
      <c r="H438">
        <v>67.458967091179403</v>
      </c>
      <c r="I438">
        <v>29.9144263601248</v>
      </c>
      <c r="J438">
        <v>50.4</v>
      </c>
      <c r="K438">
        <v>9.3964261690092297</v>
      </c>
      <c r="L438">
        <v>4.4013083353286699</v>
      </c>
      <c r="M438">
        <v>8.3829848109878995</v>
      </c>
    </row>
    <row r="439" spans="1:13" x14ac:dyDescent="0.25">
      <c r="A439">
        <v>438</v>
      </c>
      <c r="B439">
        <v>1.8796310808240999</v>
      </c>
      <c r="C439">
        <v>1.8794924846883501</v>
      </c>
      <c r="D439">
        <v>1.8416172240723601</v>
      </c>
      <c r="E439">
        <v>106.955454915733</v>
      </c>
      <c r="F439">
        <v>103.36912817291901</v>
      </c>
      <c r="G439">
        <v>102.04459269201899</v>
      </c>
      <c r="H439">
        <v>65.587888246476297</v>
      </c>
      <c r="I439">
        <v>29.124122096416599</v>
      </c>
      <c r="J439">
        <v>50.1</v>
      </c>
      <c r="K439">
        <v>10.108834891975</v>
      </c>
      <c r="L439">
        <v>4.3501395205901998</v>
      </c>
      <c r="M439">
        <v>8.3551571985862498</v>
      </c>
    </row>
    <row r="440" spans="1:13" x14ac:dyDescent="0.25">
      <c r="A440">
        <v>439</v>
      </c>
      <c r="B440">
        <v>1.87974758943853</v>
      </c>
      <c r="C440">
        <v>1.8798108947444601</v>
      </c>
      <c r="D440">
        <v>1.8415528773293399</v>
      </c>
      <c r="E440">
        <v>106.95054906065</v>
      </c>
      <c r="F440">
        <v>103.328343294986</v>
      </c>
      <c r="G440">
        <v>102.03581710274899</v>
      </c>
      <c r="H440">
        <v>65.572306178758097</v>
      </c>
      <c r="I440">
        <v>29.1186664378763</v>
      </c>
      <c r="J440">
        <v>50.1</v>
      </c>
      <c r="K440">
        <v>10.113826954512099</v>
      </c>
      <c r="L440">
        <v>4.3486895927680997</v>
      </c>
      <c r="M440">
        <v>8.3544436622230602</v>
      </c>
    </row>
    <row r="441" spans="1:13" x14ac:dyDescent="0.25">
      <c r="A441">
        <v>440</v>
      </c>
      <c r="B441">
        <v>1.87566681476215</v>
      </c>
      <c r="C441">
        <v>1.87485332759658</v>
      </c>
      <c r="D441">
        <v>1.8521449727275601</v>
      </c>
      <c r="E441">
        <v>107.48014878955</v>
      </c>
      <c r="F441">
        <v>106.16296467402501</v>
      </c>
      <c r="G441">
        <v>105.128368270274</v>
      </c>
      <c r="H441">
        <v>67.477354704878096</v>
      </c>
      <c r="I441">
        <v>29.939201737432601</v>
      </c>
      <c r="J441">
        <v>60.7</v>
      </c>
      <c r="K441">
        <v>7.6330150279503801</v>
      </c>
      <c r="L441">
        <v>4.4054469357144699</v>
      </c>
      <c r="M441">
        <v>6.8203233707119004</v>
      </c>
    </row>
    <row r="442" spans="1:13" x14ac:dyDescent="0.25">
      <c r="A442">
        <v>441</v>
      </c>
      <c r="B442">
        <v>1.87450206721678</v>
      </c>
      <c r="C442">
        <v>1.87508026494867</v>
      </c>
      <c r="D442">
        <v>1.85272636943505</v>
      </c>
      <c r="E442">
        <v>107.513309763371</v>
      </c>
      <c r="F442">
        <v>105.16278001418399</v>
      </c>
      <c r="G442">
        <v>106.148961472637</v>
      </c>
      <c r="H442">
        <v>67.493373042069905</v>
      </c>
      <c r="I442">
        <v>29.944912658841702</v>
      </c>
      <c r="J442">
        <v>60.7</v>
      </c>
      <c r="K442">
        <v>7.63189172952963</v>
      </c>
      <c r="L442">
        <v>4.40659442865954</v>
      </c>
      <c r="M442">
        <v>6.8205481628922104</v>
      </c>
    </row>
    <row r="443" spans="1:13" x14ac:dyDescent="0.25">
      <c r="A443">
        <v>442</v>
      </c>
      <c r="B443">
        <v>1.8816665485680499</v>
      </c>
      <c r="C443">
        <v>1.8790659913904</v>
      </c>
      <c r="D443">
        <v>1.85346243555136</v>
      </c>
      <c r="E443">
        <v>108.29762980977701</v>
      </c>
      <c r="F443">
        <v>103.192253592912</v>
      </c>
      <c r="G443">
        <v>98.717517964351003</v>
      </c>
      <c r="H443">
        <v>64.922942066234</v>
      </c>
      <c r="I443">
        <v>28.880688740500201</v>
      </c>
      <c r="J443">
        <v>60.1</v>
      </c>
      <c r="K443">
        <v>7.83823798214957</v>
      </c>
      <c r="L443">
        <v>4.5795828812938399</v>
      </c>
      <c r="M443">
        <v>6.8263439141058999</v>
      </c>
    </row>
    <row r="444" spans="1:13" x14ac:dyDescent="0.25">
      <c r="A444">
        <v>443</v>
      </c>
      <c r="B444">
        <v>1.87912107113937</v>
      </c>
      <c r="C444">
        <v>1.88294928237592</v>
      </c>
      <c r="D444">
        <v>1.8534171144132601</v>
      </c>
      <c r="E444">
        <v>108.208771729012</v>
      </c>
      <c r="F444">
        <v>98.608502124374297</v>
      </c>
      <c r="G444">
        <v>103.230834831235</v>
      </c>
      <c r="H444">
        <v>64.878101769984298</v>
      </c>
      <c r="I444">
        <v>28.865367859681701</v>
      </c>
      <c r="J444">
        <v>60</v>
      </c>
      <c r="K444">
        <v>7.8376320611761399</v>
      </c>
      <c r="L444">
        <v>4.5792757549776502</v>
      </c>
      <c r="M444">
        <v>6.82794681158932</v>
      </c>
    </row>
    <row r="445" spans="1:13" x14ac:dyDescent="0.25">
      <c r="A445">
        <v>444</v>
      </c>
      <c r="B445">
        <v>1.8796449132748401</v>
      </c>
      <c r="C445">
        <v>1.88290467098045</v>
      </c>
      <c r="D445">
        <v>1.8529330802810899</v>
      </c>
      <c r="E445">
        <v>107.91141332701</v>
      </c>
      <c r="F445">
        <v>100.61110736558901</v>
      </c>
      <c r="G445">
        <v>101.94600967634</v>
      </c>
      <c r="H445">
        <v>65.019744776048498</v>
      </c>
      <c r="I445">
        <v>28.927661635545</v>
      </c>
      <c r="J445">
        <v>60.8</v>
      </c>
      <c r="K445">
        <v>7.8099875493494402</v>
      </c>
      <c r="L445">
        <v>4.5850223935230598</v>
      </c>
      <c r="M445">
        <v>6.8031670928278603</v>
      </c>
    </row>
    <row r="446" spans="1:13" x14ac:dyDescent="0.25">
      <c r="A446">
        <v>445</v>
      </c>
      <c r="B446">
        <v>1.8824669983827</v>
      </c>
      <c r="C446">
        <v>1.87978429613612</v>
      </c>
      <c r="D446">
        <v>1.8534211609885101</v>
      </c>
      <c r="E446">
        <v>108.24124660323</v>
      </c>
      <c r="F446">
        <v>101.78486693994</v>
      </c>
      <c r="G446">
        <v>100.513386389449</v>
      </c>
      <c r="H446">
        <v>65.033324470976197</v>
      </c>
      <c r="I446">
        <v>28.934185617934801</v>
      </c>
      <c r="J446">
        <v>60.8</v>
      </c>
      <c r="K446">
        <v>7.8258240960695904</v>
      </c>
      <c r="L446">
        <v>4.5850942121610601</v>
      </c>
      <c r="M446">
        <v>6.8064167306756502</v>
      </c>
    </row>
    <row r="447" spans="1:13" x14ac:dyDescent="0.25">
      <c r="A447">
        <v>446</v>
      </c>
      <c r="B447">
        <v>1.87658493013239</v>
      </c>
      <c r="C447">
        <v>1.8784126277258599</v>
      </c>
      <c r="D447">
        <v>1.8518647358811</v>
      </c>
      <c r="E447">
        <v>111.028672314068</v>
      </c>
      <c r="F447">
        <v>105.719684658842</v>
      </c>
      <c r="G447">
        <v>102.764865198447</v>
      </c>
      <c r="H447">
        <v>67.650664993028101</v>
      </c>
      <c r="I447">
        <v>30.029718588277799</v>
      </c>
      <c r="J447">
        <v>60.9</v>
      </c>
      <c r="K447">
        <v>7.6109767189167199</v>
      </c>
      <c r="L447">
        <v>4.59018691626581</v>
      </c>
      <c r="M447">
        <v>6.8585425426229403</v>
      </c>
    </row>
    <row r="448" spans="1:13" x14ac:dyDescent="0.25">
      <c r="A448">
        <v>447</v>
      </c>
      <c r="B448">
        <v>1.87852096075609</v>
      </c>
      <c r="C448">
        <v>1.8764064058726699</v>
      </c>
      <c r="D448">
        <v>1.85210096916987</v>
      </c>
      <c r="E448">
        <v>111.06041173176099</v>
      </c>
      <c r="F448">
        <v>102.73351129184</v>
      </c>
      <c r="G448">
        <v>105.73854554279001</v>
      </c>
      <c r="H448">
        <v>67.655591430596601</v>
      </c>
      <c r="I448">
        <v>30.0323551172539</v>
      </c>
      <c r="J448">
        <v>60.9</v>
      </c>
      <c r="K448">
        <v>7.6140696562449603</v>
      </c>
      <c r="L448">
        <v>4.5852956035396097</v>
      </c>
      <c r="M448">
        <v>6.85978760842693</v>
      </c>
    </row>
    <row r="449" spans="1:13" x14ac:dyDescent="0.25">
      <c r="A449">
        <v>448</v>
      </c>
      <c r="B449">
        <v>1.8769339359710999</v>
      </c>
      <c r="C449">
        <v>1.8767061570741399</v>
      </c>
      <c r="D449">
        <v>1.8503961737962999</v>
      </c>
      <c r="E449">
        <v>110.820206927915</v>
      </c>
      <c r="F449">
        <v>105.51995961772801</v>
      </c>
      <c r="G449">
        <v>103.436599801748</v>
      </c>
      <c r="H449">
        <v>67.740732415662904</v>
      </c>
      <c r="I449">
        <v>30.058880755302301</v>
      </c>
      <c r="J449">
        <v>62.1</v>
      </c>
      <c r="K449">
        <v>7.5947320518587702</v>
      </c>
      <c r="L449">
        <v>4.6072761156884301</v>
      </c>
      <c r="M449">
        <v>6.8538778438130601</v>
      </c>
    </row>
    <row r="450" spans="1:13" x14ac:dyDescent="0.25">
      <c r="A450">
        <v>449</v>
      </c>
      <c r="B450">
        <v>1.8773670392334001</v>
      </c>
      <c r="C450">
        <v>1.8774935419329599</v>
      </c>
      <c r="D450">
        <v>1.8508036092465301</v>
      </c>
      <c r="E450">
        <v>110.88033392783601</v>
      </c>
      <c r="F450">
        <v>103.559565676367</v>
      </c>
      <c r="G450">
        <v>105.37791509265099</v>
      </c>
      <c r="H450">
        <v>67.753096960283898</v>
      </c>
      <c r="I450">
        <v>30.069802160794801</v>
      </c>
      <c r="J450">
        <v>62.1</v>
      </c>
      <c r="K450">
        <v>7.5999710963010596</v>
      </c>
      <c r="L450">
        <v>4.5905085429794701</v>
      </c>
      <c r="M450">
        <v>6.8519587525786401</v>
      </c>
    </row>
    <row r="451" spans="1:13" x14ac:dyDescent="0.25">
      <c r="A451">
        <v>450</v>
      </c>
      <c r="B451">
        <v>1.89541261998542</v>
      </c>
      <c r="C451">
        <v>1.8508165765412801</v>
      </c>
      <c r="D451">
        <v>1.84422910724237</v>
      </c>
      <c r="E451">
        <v>114.446448373076</v>
      </c>
      <c r="F451">
        <v>101.758753459004</v>
      </c>
      <c r="G451">
        <v>101.89038142977699</v>
      </c>
      <c r="H451">
        <v>67.101038776913896</v>
      </c>
      <c r="I451">
        <v>29.735717395062501</v>
      </c>
      <c r="J451">
        <v>16.2</v>
      </c>
      <c r="K451">
        <v>24.102878199228002</v>
      </c>
      <c r="L451">
        <v>4.5895468614897004</v>
      </c>
      <c r="M451">
        <v>6.9940850663213903</v>
      </c>
    </row>
    <row r="452" spans="1:13" x14ac:dyDescent="0.25">
      <c r="A452">
        <v>451</v>
      </c>
      <c r="B452">
        <v>1.89283992984087</v>
      </c>
      <c r="C452">
        <v>1.8416582201917899</v>
      </c>
      <c r="D452">
        <v>1.8454617308413599</v>
      </c>
      <c r="E452">
        <v>103.230660608489</v>
      </c>
      <c r="F452">
        <v>101.270413923612</v>
      </c>
      <c r="G452">
        <v>116.597637864338</v>
      </c>
      <c r="H452">
        <v>67.945242595241197</v>
      </c>
      <c r="I452">
        <v>30.060626389703401</v>
      </c>
      <c r="J452">
        <v>16.2</v>
      </c>
      <c r="K452">
        <v>23.894406384109299</v>
      </c>
      <c r="L452">
        <v>4.1030738248780603</v>
      </c>
      <c r="M452">
        <v>6.6838088479240403</v>
      </c>
    </row>
    <row r="453" spans="1:13" x14ac:dyDescent="0.25">
      <c r="A453">
        <v>452</v>
      </c>
      <c r="B453">
        <v>1.84274713403657</v>
      </c>
      <c r="C453">
        <v>1.8427856630655599</v>
      </c>
      <c r="D453">
        <v>1.8422068287790001</v>
      </c>
      <c r="E453">
        <v>103.018579643644</v>
      </c>
      <c r="F453">
        <v>105.526855223691</v>
      </c>
      <c r="G453">
        <v>100.69863577263</v>
      </c>
      <c r="H453">
        <v>64.696184627148895</v>
      </c>
      <c r="I453">
        <v>28.502462275029199</v>
      </c>
      <c r="J453">
        <v>16.2</v>
      </c>
      <c r="K453">
        <v>25.309587627060001</v>
      </c>
      <c r="L453">
        <v>4.5971876683181403</v>
      </c>
      <c r="M453">
        <v>7.0189960301223202</v>
      </c>
    </row>
    <row r="454" spans="1:13" x14ac:dyDescent="0.25">
      <c r="A454">
        <v>453</v>
      </c>
      <c r="B454">
        <v>1.8923728490971301</v>
      </c>
      <c r="C454">
        <v>1.84078950453331</v>
      </c>
      <c r="D454">
        <v>1.84585319026189</v>
      </c>
      <c r="E454">
        <v>103.335950371641</v>
      </c>
      <c r="F454">
        <v>101.63486022704799</v>
      </c>
      <c r="G454">
        <v>116.93709280804801</v>
      </c>
      <c r="H454">
        <v>68.189032933714103</v>
      </c>
      <c r="I454">
        <v>30.1612189856308</v>
      </c>
      <c r="J454">
        <v>16.2</v>
      </c>
      <c r="K454">
        <v>23.705966694838398</v>
      </c>
      <c r="L454">
        <v>4.4304353891380099</v>
      </c>
      <c r="M454">
        <v>6.7051900821339299</v>
      </c>
    </row>
    <row r="455" spans="1:13" x14ac:dyDescent="0.25">
      <c r="A455">
        <v>454</v>
      </c>
      <c r="B455">
        <v>1.8454882822711101</v>
      </c>
      <c r="C455">
        <v>1.8781634646643499</v>
      </c>
      <c r="D455">
        <v>1.84122649340052</v>
      </c>
      <c r="E455">
        <v>107.945768486555</v>
      </c>
      <c r="F455">
        <v>100.75493613679301</v>
      </c>
      <c r="G455">
        <v>100.336504003716</v>
      </c>
      <c r="H455">
        <v>64.606944544343804</v>
      </c>
      <c r="I455">
        <v>28.585561283095199</v>
      </c>
      <c r="J455">
        <v>16.2</v>
      </c>
      <c r="K455">
        <v>24.6343682032131</v>
      </c>
      <c r="L455">
        <v>4.8219660760799696</v>
      </c>
      <c r="M455">
        <v>6.6778914419383</v>
      </c>
    </row>
    <row r="456" spans="1:13" x14ac:dyDescent="0.25">
      <c r="A456">
        <v>455</v>
      </c>
      <c r="B456">
        <v>1.84719517106341</v>
      </c>
      <c r="C456">
        <v>1.8470498098318799</v>
      </c>
      <c r="D456">
        <v>1.8453663592902001</v>
      </c>
      <c r="E456">
        <v>107.09343142660499</v>
      </c>
      <c r="F456">
        <v>107.74447638120201</v>
      </c>
      <c r="G456">
        <v>108.37225793344</v>
      </c>
      <c r="H456">
        <v>68.843849449207198</v>
      </c>
      <c r="I456">
        <v>30.304488812472901</v>
      </c>
      <c r="J456">
        <v>16.2</v>
      </c>
      <c r="K456">
        <v>25.2667020393028</v>
      </c>
      <c r="L456">
        <v>4.5549766097064301</v>
      </c>
      <c r="M456">
        <v>6.9775648230778904</v>
      </c>
    </row>
    <row r="457" spans="1:13" x14ac:dyDescent="0.25">
      <c r="A457">
        <v>456</v>
      </c>
      <c r="B457">
        <v>1.84951399021472</v>
      </c>
      <c r="C457">
        <v>1.87043577810092</v>
      </c>
      <c r="D457">
        <v>1.84310715912016</v>
      </c>
      <c r="E457">
        <v>105.364011490796</v>
      </c>
      <c r="F457">
        <v>97.043068996189007</v>
      </c>
      <c r="G457">
        <v>99.642618389545703</v>
      </c>
      <c r="H457">
        <v>62.694592854655603</v>
      </c>
      <c r="I457">
        <v>27.757591608203199</v>
      </c>
      <c r="J457">
        <v>16.2</v>
      </c>
      <c r="K457">
        <v>19.514023748042401</v>
      </c>
      <c r="L457">
        <v>4.4659746777181004</v>
      </c>
      <c r="M457">
        <v>6.83980084669476</v>
      </c>
    </row>
    <row r="458" spans="1:13" x14ac:dyDescent="0.25">
      <c r="A458">
        <v>457</v>
      </c>
      <c r="B458">
        <v>1.8886108651598901</v>
      </c>
      <c r="C458">
        <v>1.83966790481325</v>
      </c>
      <c r="D458">
        <v>1.8434505689060301</v>
      </c>
      <c r="E458">
        <v>106.173635190157</v>
      </c>
      <c r="F458">
        <v>107.48624231525</v>
      </c>
      <c r="G458">
        <v>112.818191045082</v>
      </c>
      <c r="H458">
        <v>69.850065978646001</v>
      </c>
      <c r="I458">
        <v>30.8401525708137</v>
      </c>
      <c r="J458">
        <v>16.2</v>
      </c>
      <c r="K458">
        <v>26.160170818664401</v>
      </c>
      <c r="L458">
        <v>4.5375864958075196</v>
      </c>
      <c r="M458">
        <v>6.7847963000217799</v>
      </c>
    </row>
    <row r="459" spans="1:13" x14ac:dyDescent="0.25">
      <c r="A459">
        <v>458</v>
      </c>
      <c r="B459">
        <v>1.8458670049599899</v>
      </c>
      <c r="C459">
        <v>1.86478256105101</v>
      </c>
      <c r="D459">
        <v>1.8414206472177901</v>
      </c>
      <c r="E459">
        <v>107.583765944644</v>
      </c>
      <c r="F459">
        <v>98.576935405870401</v>
      </c>
      <c r="G459">
        <v>99.862099809213404</v>
      </c>
      <c r="H459">
        <v>63.7524724959354</v>
      </c>
      <c r="I459">
        <v>28.176938599908599</v>
      </c>
      <c r="J459">
        <v>16.2</v>
      </c>
      <c r="K459">
        <v>19.062994743573899</v>
      </c>
      <c r="L459">
        <v>4.32358408085598</v>
      </c>
      <c r="M459">
        <v>6.8866086351586597</v>
      </c>
    </row>
    <row r="460" spans="1:13" x14ac:dyDescent="0.25">
      <c r="A460">
        <v>459</v>
      </c>
      <c r="B460">
        <v>1.90553955613626</v>
      </c>
      <c r="C460">
        <v>1.9042807040980001</v>
      </c>
      <c r="D460">
        <v>1.8881999364474</v>
      </c>
      <c r="E460">
        <v>115.89935269721001</v>
      </c>
      <c r="F460">
        <v>108.964810383572</v>
      </c>
      <c r="G460">
        <v>115.254784665041</v>
      </c>
      <c r="H460">
        <v>74.716885552278498</v>
      </c>
      <c r="I460">
        <v>33.377934736411198</v>
      </c>
      <c r="J460">
        <v>16.2</v>
      </c>
      <c r="K460">
        <v>25.798220288363702</v>
      </c>
      <c r="L460">
        <v>4.3384193109185603</v>
      </c>
      <c r="M460">
        <v>6.75911241706598</v>
      </c>
    </row>
    <row r="461" spans="1:13" x14ac:dyDescent="0.25">
      <c r="A461">
        <v>460</v>
      </c>
      <c r="B461">
        <v>1.84119200519663</v>
      </c>
      <c r="C461">
        <v>1.84163269953593</v>
      </c>
      <c r="D461">
        <v>1.841023085135</v>
      </c>
      <c r="E461">
        <v>103.96819214460101</v>
      </c>
      <c r="F461">
        <v>103.498856833453</v>
      </c>
      <c r="G461">
        <v>102.774246033935</v>
      </c>
      <c r="H461">
        <v>64.993463399349395</v>
      </c>
      <c r="I461">
        <v>28.617471814975701</v>
      </c>
      <c r="J461">
        <v>16.2</v>
      </c>
      <c r="K461">
        <v>19.559906823973499</v>
      </c>
      <c r="L461">
        <v>3.5329552275516098</v>
      </c>
      <c r="M461">
        <v>6.6435558574560902</v>
      </c>
    </row>
    <row r="462" spans="1:13" x14ac:dyDescent="0.25">
      <c r="A462">
        <v>461</v>
      </c>
      <c r="B462">
        <v>1.8886781091546501</v>
      </c>
      <c r="C462">
        <v>1.8404578234776201</v>
      </c>
      <c r="D462">
        <v>1.84292729102371</v>
      </c>
      <c r="E462">
        <v>106.174595829163</v>
      </c>
      <c r="F462">
        <v>106.636449597249</v>
      </c>
      <c r="G462">
        <v>113.53244888856599</v>
      </c>
      <c r="H462">
        <v>69.789987948641397</v>
      </c>
      <c r="I462">
        <v>30.817121518647099</v>
      </c>
      <c r="J462">
        <v>16.2</v>
      </c>
      <c r="K462">
        <v>22.691436080355299</v>
      </c>
      <c r="L462">
        <v>4.7378581423961101</v>
      </c>
      <c r="M462">
        <v>6.89066624121189</v>
      </c>
    </row>
    <row r="463" spans="1:13" x14ac:dyDescent="0.25">
      <c r="A463">
        <v>462</v>
      </c>
      <c r="B463">
        <v>1.89070410165102</v>
      </c>
      <c r="C463">
        <v>1.8423121342487001</v>
      </c>
      <c r="D463">
        <v>1.84450426944477</v>
      </c>
      <c r="E463">
        <v>106.35930346849899</v>
      </c>
      <c r="F463">
        <v>108.299852959514</v>
      </c>
      <c r="G463">
        <v>111.74044184613599</v>
      </c>
      <c r="H463">
        <v>69.841164510129303</v>
      </c>
      <c r="I463">
        <v>30.854826089452398</v>
      </c>
      <c r="J463">
        <v>16.2</v>
      </c>
      <c r="K463">
        <v>26.1568121402419</v>
      </c>
      <c r="L463">
        <v>4.6754119633365097</v>
      </c>
      <c r="M463">
        <v>7.0190314610231104</v>
      </c>
    </row>
    <row r="464" spans="1:13" x14ac:dyDescent="0.25">
      <c r="A464">
        <v>463</v>
      </c>
      <c r="B464">
        <v>1.8423224473473601</v>
      </c>
      <c r="C464">
        <v>1.8425365668013201</v>
      </c>
      <c r="D464">
        <v>1.84080878963568</v>
      </c>
      <c r="E464">
        <v>104.966394914628</v>
      </c>
      <c r="F464">
        <v>104.878603612104</v>
      </c>
      <c r="G464">
        <v>98.952277691844401</v>
      </c>
      <c r="H464">
        <v>64.554330420400603</v>
      </c>
      <c r="I464">
        <v>28.434420445301399</v>
      </c>
      <c r="J464">
        <v>16.2</v>
      </c>
      <c r="K464">
        <v>25.877323215613501</v>
      </c>
      <c r="L464">
        <v>3.5184123177200699</v>
      </c>
      <c r="M464">
        <v>6.8457759126495397</v>
      </c>
    </row>
    <row r="465" spans="1:13" x14ac:dyDescent="0.25">
      <c r="A465">
        <v>464</v>
      </c>
      <c r="B465">
        <v>1.8418002063198899</v>
      </c>
      <c r="C465">
        <v>1.8655079737165401</v>
      </c>
      <c r="D465">
        <v>1.84580416079279</v>
      </c>
      <c r="E465">
        <v>98.095459766464799</v>
      </c>
      <c r="F465">
        <v>107.10812336139399</v>
      </c>
      <c r="G465">
        <v>101.688637470915</v>
      </c>
      <c r="H465">
        <v>64.000248444879702</v>
      </c>
      <c r="I465">
        <v>28.284810469881698</v>
      </c>
      <c r="J465">
        <v>16.2</v>
      </c>
      <c r="K465">
        <v>17.661420081968799</v>
      </c>
      <c r="L465">
        <v>4.2679550035862697</v>
      </c>
      <c r="M465">
        <v>6.7788501482283499</v>
      </c>
    </row>
    <row r="466" spans="1:13" x14ac:dyDescent="0.25">
      <c r="A466">
        <v>465</v>
      </c>
      <c r="B466">
        <v>1.8485629553791201</v>
      </c>
      <c r="C466">
        <v>1.86919956130959</v>
      </c>
      <c r="D466">
        <v>1.84330165735291</v>
      </c>
      <c r="E466">
        <v>105.685399896345</v>
      </c>
      <c r="F466">
        <v>96.949444733804995</v>
      </c>
      <c r="G466">
        <v>99.377255185111693</v>
      </c>
      <c r="H466">
        <v>62.677824068141902</v>
      </c>
      <c r="I466">
        <v>27.744027916786901</v>
      </c>
      <c r="J466">
        <v>16.2</v>
      </c>
      <c r="K466">
        <v>18.981003221692301</v>
      </c>
      <c r="L466">
        <v>4.4157222446294702</v>
      </c>
      <c r="M466">
        <v>6.6966266977587798</v>
      </c>
    </row>
    <row r="467" spans="1:13" x14ac:dyDescent="0.25">
      <c r="A467">
        <v>466</v>
      </c>
      <c r="B467">
        <v>1.8454541446484101</v>
      </c>
      <c r="C467">
        <v>1.86515307682774</v>
      </c>
      <c r="D467">
        <v>1.8420754599092799</v>
      </c>
      <c r="E467">
        <v>107.401174031373</v>
      </c>
      <c r="F467">
        <v>98.705284312746599</v>
      </c>
      <c r="G467">
        <v>99.911752545011694</v>
      </c>
      <c r="H467">
        <v>63.7556605537061</v>
      </c>
      <c r="I467">
        <v>28.180163632988201</v>
      </c>
      <c r="J467">
        <v>16.2</v>
      </c>
      <c r="K467">
        <v>18.754997656164999</v>
      </c>
      <c r="L467">
        <v>4.1557665545028799</v>
      </c>
      <c r="M467">
        <v>6.8955327782421802</v>
      </c>
    </row>
    <row r="468" spans="1:13" x14ac:dyDescent="0.25">
      <c r="A468">
        <v>467</v>
      </c>
      <c r="B468">
        <v>1.8401176592816</v>
      </c>
      <c r="C468">
        <v>1.8397638435407899</v>
      </c>
      <c r="D468">
        <v>1.8406463538659401</v>
      </c>
      <c r="E468">
        <v>105.31228180537001</v>
      </c>
      <c r="F468">
        <v>104.665693817559</v>
      </c>
      <c r="G468">
        <v>103.86304469081099</v>
      </c>
      <c r="H468">
        <v>66.021487489376895</v>
      </c>
      <c r="I468">
        <v>29.043367379939099</v>
      </c>
      <c r="J468">
        <v>16.2</v>
      </c>
      <c r="K468">
        <v>24.357451617992101</v>
      </c>
      <c r="L468">
        <v>3.5733581080264201</v>
      </c>
      <c r="M468">
        <v>6.8269263064575103</v>
      </c>
    </row>
    <row r="469" spans="1:13" x14ac:dyDescent="0.25">
      <c r="A469">
        <v>468</v>
      </c>
      <c r="B469">
        <v>1.8420526593992901</v>
      </c>
      <c r="C469">
        <v>1.8448460640389399</v>
      </c>
      <c r="D469">
        <v>1.84329568979043</v>
      </c>
      <c r="E469">
        <v>99.157186624038602</v>
      </c>
      <c r="F469">
        <v>103.774963997721</v>
      </c>
      <c r="G469">
        <v>103.88095280089</v>
      </c>
      <c r="H469">
        <v>64.017155614012694</v>
      </c>
      <c r="I469">
        <v>28.220574360369401</v>
      </c>
      <c r="J469">
        <v>16.2</v>
      </c>
      <c r="K469">
        <v>19.7931316658916</v>
      </c>
      <c r="L469">
        <v>4.2456351714390497</v>
      </c>
      <c r="M469">
        <v>6.8197358996065098</v>
      </c>
    </row>
    <row r="470" spans="1:13" x14ac:dyDescent="0.25">
      <c r="A470">
        <v>469</v>
      </c>
      <c r="B470">
        <v>1.88892165004269</v>
      </c>
      <c r="C470">
        <v>1.8398331446084899</v>
      </c>
      <c r="D470">
        <v>1.84387662277062</v>
      </c>
      <c r="E470">
        <v>106.045237638475</v>
      </c>
      <c r="F470">
        <v>105.86686138926601</v>
      </c>
      <c r="G470">
        <v>114.289004844027</v>
      </c>
      <c r="H470">
        <v>69.721593368494595</v>
      </c>
      <c r="I470">
        <v>30.791461622498499</v>
      </c>
      <c r="J470">
        <v>16.2</v>
      </c>
      <c r="K470">
        <v>22.122491504309298</v>
      </c>
      <c r="L470">
        <v>4.2279038196861798</v>
      </c>
      <c r="M470">
        <v>6.8317317503592996</v>
      </c>
    </row>
    <row r="471" spans="1:13" x14ac:dyDescent="0.25">
      <c r="A471">
        <v>470</v>
      </c>
      <c r="B471">
        <v>1.85201457877631</v>
      </c>
      <c r="C471">
        <v>1.8755399222623801</v>
      </c>
      <c r="D471">
        <v>1.8751837243320899</v>
      </c>
      <c r="E471">
        <v>105.24413411813499</v>
      </c>
      <c r="F471">
        <v>107.374255519679</v>
      </c>
      <c r="G471">
        <v>107.019940530491</v>
      </c>
      <c r="H471">
        <v>67.739333884589996</v>
      </c>
      <c r="I471">
        <v>30.0510629147545</v>
      </c>
      <c r="J471">
        <v>62</v>
      </c>
      <c r="K471">
        <v>7.5426287079257301</v>
      </c>
      <c r="L471">
        <v>4.4471583951883797</v>
      </c>
      <c r="M471">
        <v>6.8012790506420604</v>
      </c>
    </row>
    <row r="472" spans="1:13" x14ac:dyDescent="0.25">
      <c r="A472">
        <v>471</v>
      </c>
      <c r="B472">
        <v>1.8529406358542599</v>
      </c>
      <c r="C472">
        <v>1.87532130580335</v>
      </c>
      <c r="D472">
        <v>1.8747781202051601</v>
      </c>
      <c r="E472">
        <v>106.78064565477401</v>
      </c>
      <c r="F472">
        <v>107.377287340799</v>
      </c>
      <c r="G472">
        <v>105.39825845998701</v>
      </c>
      <c r="H472">
        <v>67.715300189473894</v>
      </c>
      <c r="I472">
        <v>30.0419990615373</v>
      </c>
      <c r="J472">
        <v>61.7</v>
      </c>
      <c r="K472">
        <v>7.5589066659018798</v>
      </c>
      <c r="L472">
        <v>4.4326307241941603</v>
      </c>
      <c r="M472">
        <v>6.8047322893559601</v>
      </c>
    </row>
    <row r="473" spans="1:13" x14ac:dyDescent="0.25">
      <c r="A473">
        <v>472</v>
      </c>
      <c r="B473">
        <v>1.8532625286235</v>
      </c>
      <c r="C473">
        <v>1.8769339359710999</v>
      </c>
      <c r="D473">
        <v>1.8771832622309399</v>
      </c>
      <c r="E473">
        <v>105.489732554756</v>
      </c>
      <c r="F473">
        <v>106.36729529627</v>
      </c>
      <c r="G473">
        <v>106.01157394537999</v>
      </c>
      <c r="H473">
        <v>67.2090096923652</v>
      </c>
      <c r="I473">
        <v>29.839007161397902</v>
      </c>
      <c r="J473">
        <v>63.5</v>
      </c>
      <c r="K473">
        <v>7.6583111651604003</v>
      </c>
      <c r="L473">
        <v>4.4056954297809998</v>
      </c>
      <c r="M473">
        <v>6.8062400132317702</v>
      </c>
    </row>
    <row r="474" spans="1:13" x14ac:dyDescent="0.25">
      <c r="A474">
        <v>473</v>
      </c>
      <c r="B474">
        <v>1.85278007329526</v>
      </c>
      <c r="C474">
        <v>1.8767783566526901</v>
      </c>
      <c r="D474">
        <v>1.87737423014166</v>
      </c>
      <c r="E474">
        <v>106.013626539212</v>
      </c>
      <c r="F474">
        <v>106.38763938850801</v>
      </c>
      <c r="G474">
        <v>105.50632998671399</v>
      </c>
      <c r="H474">
        <v>67.220712587711105</v>
      </c>
      <c r="I474">
        <v>29.842488264275602</v>
      </c>
      <c r="J474">
        <v>63.5</v>
      </c>
      <c r="K474">
        <v>7.6561001695363302</v>
      </c>
      <c r="L474">
        <v>4.4097322666460297</v>
      </c>
      <c r="M474">
        <v>6.8065013093530604</v>
      </c>
    </row>
    <row r="475" spans="1:13" x14ac:dyDescent="0.25">
      <c r="A475">
        <v>474</v>
      </c>
      <c r="B475">
        <v>1.8538834914848299</v>
      </c>
      <c r="C475">
        <v>1.8794586986683099</v>
      </c>
      <c r="D475">
        <v>1.8841151769464599</v>
      </c>
      <c r="E475">
        <v>102.84666665263001</v>
      </c>
      <c r="F475">
        <v>107.019622268099</v>
      </c>
      <c r="G475">
        <v>100.24449327655999</v>
      </c>
      <c r="H475">
        <v>64.928739626628101</v>
      </c>
      <c r="I475">
        <v>28.893787426677498</v>
      </c>
      <c r="J475">
        <v>60.9</v>
      </c>
      <c r="K475">
        <v>7.7917299967738103</v>
      </c>
      <c r="L475">
        <v>4.6042096588965604</v>
      </c>
      <c r="M475">
        <v>6.8027428140953399</v>
      </c>
    </row>
    <row r="476" spans="1:13" x14ac:dyDescent="0.25">
      <c r="A476">
        <v>475</v>
      </c>
      <c r="B476">
        <v>1.8545042464227399</v>
      </c>
      <c r="C476">
        <v>1.88369291552524</v>
      </c>
      <c r="D476">
        <v>1.87972817183762</v>
      </c>
      <c r="E476">
        <v>100.29928768004299</v>
      </c>
      <c r="F476">
        <v>107.243570113144</v>
      </c>
      <c r="G476">
        <v>102.740710083159</v>
      </c>
      <c r="H476">
        <v>64.975140813981099</v>
      </c>
      <c r="I476">
        <v>28.9154368385373</v>
      </c>
      <c r="J476">
        <v>60.9</v>
      </c>
      <c r="K476">
        <v>7.79824985782684</v>
      </c>
      <c r="L476">
        <v>4.60123904783421</v>
      </c>
      <c r="M476">
        <v>6.8057343433775399</v>
      </c>
    </row>
    <row r="477" spans="1:13" x14ac:dyDescent="0.25">
      <c r="A477">
        <v>476</v>
      </c>
      <c r="B477">
        <v>1.8540523185714</v>
      </c>
      <c r="C477">
        <v>1.8834383451549399</v>
      </c>
      <c r="D477">
        <v>1.88147840806106</v>
      </c>
      <c r="E477">
        <v>99.979436784192202</v>
      </c>
      <c r="F477">
        <v>107.09476307916501</v>
      </c>
      <c r="G477">
        <v>102.96242670710301</v>
      </c>
      <c r="H477">
        <v>64.905183699501904</v>
      </c>
      <c r="I477">
        <v>28.888701523375499</v>
      </c>
      <c r="J477">
        <v>60.5</v>
      </c>
      <c r="K477">
        <v>7.8014967522158196</v>
      </c>
      <c r="L477">
        <v>4.6079894851768701</v>
      </c>
      <c r="M477">
        <v>6.8051101569578902</v>
      </c>
    </row>
    <row r="478" spans="1:13" x14ac:dyDescent="0.25">
      <c r="A478">
        <v>477</v>
      </c>
      <c r="B478">
        <v>1.8535306849361799</v>
      </c>
      <c r="C478">
        <v>1.8803547537632299</v>
      </c>
      <c r="D478">
        <v>1.8838142158928499</v>
      </c>
      <c r="E478">
        <v>103.086957932253</v>
      </c>
      <c r="F478">
        <v>107.155869769188</v>
      </c>
      <c r="G478">
        <v>100.003388511766</v>
      </c>
      <c r="H478">
        <v>64.963764401042695</v>
      </c>
      <c r="I478">
        <v>28.909738346146799</v>
      </c>
      <c r="J478">
        <v>60.5</v>
      </c>
      <c r="K478">
        <v>7.7977793157665101</v>
      </c>
      <c r="L478">
        <v>4.6106766279620599</v>
      </c>
      <c r="M478">
        <v>6.8069646341396997</v>
      </c>
    </row>
    <row r="479" spans="1:13" x14ac:dyDescent="0.25">
      <c r="A479">
        <v>478</v>
      </c>
      <c r="B479">
        <v>1.8520917903818901</v>
      </c>
      <c r="C479">
        <v>1.8774607852096401</v>
      </c>
      <c r="D479">
        <v>1.8759053814091999</v>
      </c>
      <c r="E479">
        <v>105.689287221429</v>
      </c>
      <c r="F479">
        <v>111.04341392340901</v>
      </c>
      <c r="G479">
        <v>102.885504884106</v>
      </c>
      <c r="H479">
        <v>67.683134605006799</v>
      </c>
      <c r="I479">
        <v>30.038698802537599</v>
      </c>
      <c r="J479">
        <v>61.7</v>
      </c>
      <c r="K479">
        <v>7.59790984604789</v>
      </c>
      <c r="L479">
        <v>4.6064769610396796</v>
      </c>
      <c r="M479">
        <v>6.8587631929194099</v>
      </c>
    </row>
    <row r="480" spans="1:13" x14ac:dyDescent="0.25">
      <c r="A480">
        <v>479</v>
      </c>
      <c r="B480">
        <v>1.85081738699418</v>
      </c>
      <c r="C480">
        <v>1.8761860248919799</v>
      </c>
      <c r="D480">
        <v>1.8781730484702399</v>
      </c>
      <c r="E480">
        <v>103.04566630668</v>
      </c>
      <c r="F480">
        <v>110.996399950021</v>
      </c>
      <c r="G480">
        <v>105.51068883166199</v>
      </c>
      <c r="H480">
        <v>67.666059710204493</v>
      </c>
      <c r="I480">
        <v>30.030882175469401</v>
      </c>
      <c r="J480">
        <v>61.8</v>
      </c>
      <c r="K480">
        <v>7.5997975918127096</v>
      </c>
      <c r="L480">
        <v>4.6152654370277801</v>
      </c>
      <c r="M480">
        <v>6.8566014469012098</v>
      </c>
    </row>
    <row r="481" spans="1:13" x14ac:dyDescent="0.25">
      <c r="A481">
        <v>480</v>
      </c>
      <c r="B481">
        <v>1.85087330738762</v>
      </c>
      <c r="C481">
        <v>1.8762275981340799</v>
      </c>
      <c r="D481">
        <v>1.8789204347177599</v>
      </c>
      <c r="E481">
        <v>102.63156227005101</v>
      </c>
      <c r="F481">
        <v>110.55558905428499</v>
      </c>
      <c r="G481">
        <v>105.789937768811</v>
      </c>
      <c r="H481">
        <v>67.494887150390795</v>
      </c>
      <c r="I481">
        <v>29.9602679845176</v>
      </c>
      <c r="J481">
        <v>63</v>
      </c>
      <c r="K481">
        <v>7.5803841475765097</v>
      </c>
      <c r="L481">
        <v>4.9171641507011596</v>
      </c>
      <c r="M481">
        <v>6.8571792005632499</v>
      </c>
    </row>
    <row r="482" spans="1:13" x14ac:dyDescent="0.25">
      <c r="A482">
        <v>481</v>
      </c>
      <c r="B482">
        <v>1.8513362741544199</v>
      </c>
      <c r="C482">
        <v>1.87819061865402</v>
      </c>
      <c r="D482">
        <v>1.8764642282761399</v>
      </c>
      <c r="E482">
        <v>105.896424318291</v>
      </c>
      <c r="F482">
        <v>110.644471726796</v>
      </c>
      <c r="G482">
        <v>102.479442918549</v>
      </c>
      <c r="H482">
        <v>67.504595372396693</v>
      </c>
      <c r="I482">
        <v>29.964052988935698</v>
      </c>
      <c r="J482">
        <v>63</v>
      </c>
      <c r="K482">
        <v>7.5758928960776197</v>
      </c>
      <c r="L482">
        <v>4.9521846596177097</v>
      </c>
      <c r="M482">
        <v>6.8581941216688502</v>
      </c>
    </row>
    <row r="483" spans="1:13" x14ac:dyDescent="0.25">
      <c r="A483">
        <v>482</v>
      </c>
      <c r="B483">
        <v>1.8528194731273699</v>
      </c>
      <c r="C483">
        <v>1.8789268213530801</v>
      </c>
      <c r="D483">
        <v>1.87909073756431</v>
      </c>
      <c r="E483">
        <v>105.084087099653</v>
      </c>
      <c r="F483">
        <v>106.56697376389</v>
      </c>
      <c r="G483">
        <v>107.668039277708</v>
      </c>
      <c r="H483">
        <v>67.640043430115497</v>
      </c>
      <c r="I483">
        <v>30.034452729988399</v>
      </c>
      <c r="J483">
        <v>69.7</v>
      </c>
      <c r="K483">
        <v>7.5521233254420999</v>
      </c>
      <c r="L483">
        <v>4.3624855967985798</v>
      </c>
      <c r="M483">
        <v>6.4270545073886396</v>
      </c>
    </row>
    <row r="484" spans="1:13" x14ac:dyDescent="0.25">
      <c r="A484">
        <v>483</v>
      </c>
      <c r="B484">
        <v>1.8565152840739001</v>
      </c>
      <c r="C484">
        <v>1.8783002954799299</v>
      </c>
      <c r="D484">
        <v>1.8763584412366401</v>
      </c>
      <c r="E484">
        <v>105.884021036288</v>
      </c>
      <c r="F484">
        <v>106.618526118727</v>
      </c>
      <c r="G484">
        <v>105.96866504735701</v>
      </c>
      <c r="H484">
        <v>67.389685013388799</v>
      </c>
      <c r="I484">
        <v>29.9294939275674</v>
      </c>
      <c r="J484">
        <v>67.7</v>
      </c>
      <c r="K484">
        <v>7.6217647369113797</v>
      </c>
      <c r="L484">
        <v>4.3348043174605397</v>
      </c>
      <c r="M484">
        <v>6.6213562603607699</v>
      </c>
    </row>
    <row r="485" spans="1:13" x14ac:dyDescent="0.25">
      <c r="A485">
        <v>484</v>
      </c>
      <c r="B485">
        <v>1.85393770121867</v>
      </c>
      <c r="C485">
        <v>1.8841870926211099</v>
      </c>
      <c r="D485">
        <v>1.88138114160847</v>
      </c>
      <c r="E485">
        <v>100.25689654141701</v>
      </c>
      <c r="F485">
        <v>107.218531402446</v>
      </c>
      <c r="G485">
        <v>102.841239781048</v>
      </c>
      <c r="H485">
        <v>64.985192016595406</v>
      </c>
      <c r="I485">
        <v>28.9250609799379</v>
      </c>
      <c r="J485">
        <v>67.3</v>
      </c>
      <c r="K485">
        <v>7.7993568983657999</v>
      </c>
      <c r="L485">
        <v>4.6144816792801899</v>
      </c>
      <c r="M485">
        <v>6.8049668042373002</v>
      </c>
    </row>
    <row r="486" spans="1:13" x14ac:dyDescent="0.25">
      <c r="A486">
        <v>485</v>
      </c>
      <c r="B486">
        <v>1.8550649584313701</v>
      </c>
      <c r="C486">
        <v>1.8848546363048699</v>
      </c>
      <c r="D486">
        <v>1.8805331690773199</v>
      </c>
      <c r="E486">
        <v>99.957960638107494</v>
      </c>
      <c r="F486">
        <v>106.98016073929401</v>
      </c>
      <c r="G486">
        <v>102.835786311999</v>
      </c>
      <c r="H486">
        <v>64.831712112264199</v>
      </c>
      <c r="I486">
        <v>28.861446586688199</v>
      </c>
      <c r="J486">
        <v>67.5</v>
      </c>
      <c r="K486">
        <v>7.8017404786929498</v>
      </c>
      <c r="L486">
        <v>4.5565861958387197</v>
      </c>
      <c r="M486">
        <v>6.8055961003299199</v>
      </c>
    </row>
    <row r="487" spans="1:13" x14ac:dyDescent="0.25">
      <c r="A487">
        <v>486</v>
      </c>
      <c r="B487">
        <v>1.85132223019116</v>
      </c>
      <c r="C487">
        <v>1.8784126277258599</v>
      </c>
      <c r="D487">
        <v>1.8766845765871201</v>
      </c>
      <c r="E487">
        <v>105.69640969803601</v>
      </c>
      <c r="F487">
        <v>110.84824098865001</v>
      </c>
      <c r="G487">
        <v>103.20644759552</v>
      </c>
      <c r="H487">
        <v>67.730786160737694</v>
      </c>
      <c r="I487">
        <v>30.0627092696473</v>
      </c>
      <c r="J487">
        <v>70.5</v>
      </c>
      <c r="K487">
        <v>7.5934349618339203</v>
      </c>
      <c r="L487">
        <v>4.7387433899915097</v>
      </c>
      <c r="M487">
        <v>6.53614021930664</v>
      </c>
    </row>
    <row r="488" spans="1:13" x14ac:dyDescent="0.25">
      <c r="A488">
        <v>487</v>
      </c>
      <c r="B488">
        <v>1.85218654568053</v>
      </c>
      <c r="C488">
        <v>1.88039676664261</v>
      </c>
      <c r="D488">
        <v>1.87648021572304</v>
      </c>
      <c r="E488">
        <v>106.05907964269601</v>
      </c>
      <c r="F488">
        <v>110.476523773304</v>
      </c>
      <c r="G488">
        <v>102.21223415404</v>
      </c>
      <c r="H488">
        <v>67.422250885775796</v>
      </c>
      <c r="I488">
        <v>29.939222215962701</v>
      </c>
      <c r="J488">
        <v>68.400000000000006</v>
      </c>
      <c r="K488">
        <v>7.5719587626236704</v>
      </c>
      <c r="L488">
        <v>4.3853930314643996</v>
      </c>
      <c r="M488">
        <v>6.4876018960217703</v>
      </c>
    </row>
    <row r="489" spans="1:13" x14ac:dyDescent="0.25">
      <c r="A489">
        <v>488</v>
      </c>
      <c r="B489">
        <v>1.8742713250754199</v>
      </c>
      <c r="C489">
        <v>1.8792958787801299</v>
      </c>
      <c r="D489">
        <v>1.8901981377622801</v>
      </c>
      <c r="E489">
        <v>102.872630307412</v>
      </c>
      <c r="F489">
        <v>107.359114088285</v>
      </c>
      <c r="G489">
        <v>111.291699800725</v>
      </c>
      <c r="H489">
        <v>68.2590769024564</v>
      </c>
      <c r="I489">
        <v>30.412157953793599</v>
      </c>
      <c r="J489">
        <v>74.7</v>
      </c>
      <c r="K489">
        <v>8.4332266736934596</v>
      </c>
      <c r="L489">
        <v>4.7628839107844803</v>
      </c>
      <c r="M489">
        <v>8.32601643138252</v>
      </c>
    </row>
    <row r="490" spans="1:13" x14ac:dyDescent="0.25">
      <c r="A490">
        <v>489</v>
      </c>
      <c r="B490">
        <v>1.8748391931043</v>
      </c>
      <c r="C490">
        <v>1.8788083989592901</v>
      </c>
      <c r="D490">
        <v>1.8909011079376901</v>
      </c>
      <c r="E490">
        <v>102.825430073497</v>
      </c>
      <c r="F490">
        <v>107.42282553768401</v>
      </c>
      <c r="G490">
        <v>111.232036696113</v>
      </c>
      <c r="H490">
        <v>68.246472782423496</v>
      </c>
      <c r="I490">
        <v>30.409755960687701</v>
      </c>
      <c r="J490">
        <v>74.599999999999994</v>
      </c>
      <c r="K490">
        <v>8.4378878608843593</v>
      </c>
      <c r="L490">
        <v>4.7630583450242003</v>
      </c>
      <c r="M490">
        <v>8.3282560342548706</v>
      </c>
    </row>
    <row r="491" spans="1:13" x14ac:dyDescent="0.25">
      <c r="A491">
        <v>490</v>
      </c>
      <c r="B491">
        <v>1.87484772715012</v>
      </c>
      <c r="C491">
        <v>1.8792203170463999</v>
      </c>
      <c r="D491">
        <v>1.89107667745123</v>
      </c>
      <c r="E491">
        <v>102.742569378582</v>
      </c>
      <c r="F491">
        <v>107.38771499430899</v>
      </c>
      <c r="G491">
        <v>111.206847256877</v>
      </c>
      <c r="H491">
        <v>68.201475208155003</v>
      </c>
      <c r="I491">
        <v>30.392329189656198</v>
      </c>
      <c r="J491">
        <v>74</v>
      </c>
      <c r="K491">
        <v>8.4366275169748608</v>
      </c>
      <c r="L491">
        <v>4.7708193765054601</v>
      </c>
      <c r="M491">
        <v>8.3277810051038799</v>
      </c>
    </row>
    <row r="492" spans="1:13" x14ac:dyDescent="0.25">
      <c r="A492">
        <v>491</v>
      </c>
      <c r="B492">
        <v>1.87472691344632</v>
      </c>
      <c r="C492">
        <v>1.8795427635464901</v>
      </c>
      <c r="D492">
        <v>12.627091905898199</v>
      </c>
      <c r="E492">
        <v>102.77164104233999</v>
      </c>
      <c r="F492">
        <v>49.821748992344801</v>
      </c>
      <c r="G492">
        <v>109.520697861231</v>
      </c>
      <c r="H492">
        <v>51.9399660189804</v>
      </c>
      <c r="I492">
        <v>24.067395814422301</v>
      </c>
      <c r="J492">
        <v>72.5</v>
      </c>
      <c r="K492">
        <v>9.5488222208778399</v>
      </c>
      <c r="L492">
        <v>4.7324160905118298</v>
      </c>
      <c r="M492">
        <v>8.3109496161885907</v>
      </c>
    </row>
    <row r="493" spans="1:13" x14ac:dyDescent="0.25">
      <c r="A493">
        <v>492</v>
      </c>
      <c r="B493">
        <v>1.8781826322272199</v>
      </c>
      <c r="C493">
        <v>1.8941681551541201</v>
      </c>
      <c r="D493">
        <v>1.8922782564939999</v>
      </c>
      <c r="E493">
        <v>103.557434205088</v>
      </c>
      <c r="F493">
        <v>103.28857264711399</v>
      </c>
      <c r="G493">
        <v>104.09405753198</v>
      </c>
      <c r="H493">
        <v>65.191433087936304</v>
      </c>
      <c r="I493">
        <v>29.155430038706701</v>
      </c>
      <c r="J493">
        <v>72.8</v>
      </c>
      <c r="K493">
        <v>8.7570377953871397</v>
      </c>
      <c r="L493">
        <v>5.0333973998270496</v>
      </c>
      <c r="M493">
        <v>8.3384730905998197</v>
      </c>
    </row>
    <row r="494" spans="1:13" x14ac:dyDescent="0.25">
      <c r="A494">
        <v>493</v>
      </c>
      <c r="B494">
        <v>1.8787455921438601</v>
      </c>
      <c r="C494">
        <v>1.8938220613352199</v>
      </c>
      <c r="D494">
        <v>1.8920190273884601</v>
      </c>
      <c r="E494">
        <v>103.578347537293</v>
      </c>
      <c r="F494">
        <v>103.430758972748</v>
      </c>
      <c r="G494">
        <v>104.049526218772</v>
      </c>
      <c r="H494">
        <v>65.225375312101505</v>
      </c>
      <c r="I494">
        <v>29.170194062570701</v>
      </c>
      <c r="J494">
        <v>73</v>
      </c>
      <c r="K494">
        <v>8.7561710846795808</v>
      </c>
      <c r="L494">
        <v>5.0305995614388497</v>
      </c>
      <c r="M494">
        <v>8.3367618072798297</v>
      </c>
    </row>
    <row r="495" spans="1:13" x14ac:dyDescent="0.25">
      <c r="A495">
        <v>494</v>
      </c>
      <c r="B495">
        <v>1.8778106933341201</v>
      </c>
      <c r="C495">
        <v>1.8943162354791701</v>
      </c>
      <c r="D495">
        <v>1.89147852221483</v>
      </c>
      <c r="E495">
        <v>103.61503388257699</v>
      </c>
      <c r="F495">
        <v>103.432610971119</v>
      </c>
      <c r="G495">
        <v>104.009501034255</v>
      </c>
      <c r="H495">
        <v>65.225013338460201</v>
      </c>
      <c r="I495">
        <v>29.166826273446201</v>
      </c>
      <c r="J495">
        <v>72.5</v>
      </c>
      <c r="K495">
        <v>8.7553488217494699</v>
      </c>
      <c r="L495">
        <v>5.03150401303325</v>
      </c>
      <c r="M495">
        <v>8.3379831920058294</v>
      </c>
    </row>
    <row r="496" spans="1:13" x14ac:dyDescent="0.25">
      <c r="A496">
        <v>495</v>
      </c>
      <c r="B496">
        <v>1.87763281820488</v>
      </c>
      <c r="C496">
        <v>1.89430620544831</v>
      </c>
      <c r="D496">
        <v>1.8920798080419301</v>
      </c>
      <c r="E496">
        <v>103.577226325609</v>
      </c>
      <c r="F496">
        <v>103.400823989212</v>
      </c>
      <c r="G496">
        <v>104.06441275724001</v>
      </c>
      <c r="H496">
        <v>65.220721882821195</v>
      </c>
      <c r="I496">
        <v>29.166225694951201</v>
      </c>
      <c r="J496">
        <v>72.5</v>
      </c>
      <c r="K496">
        <v>8.7555390821020893</v>
      </c>
      <c r="L496">
        <v>5.0339418617782403</v>
      </c>
      <c r="M496">
        <v>8.3373597755259095</v>
      </c>
    </row>
    <row r="497" spans="1:13" x14ac:dyDescent="0.25">
      <c r="A497">
        <v>496</v>
      </c>
      <c r="B497">
        <v>1.8642459601672701</v>
      </c>
      <c r="C497">
        <v>1.8760823542691301</v>
      </c>
      <c r="D497">
        <v>1.87882649544868</v>
      </c>
      <c r="E497">
        <v>104.778614776003</v>
      </c>
      <c r="F497">
        <v>108.831033682198</v>
      </c>
      <c r="G497">
        <v>110.10007618673799</v>
      </c>
      <c r="H497">
        <v>68.976128130231004</v>
      </c>
      <c r="I497">
        <v>30.636024743350202</v>
      </c>
      <c r="J497">
        <v>72</v>
      </c>
      <c r="K497">
        <v>8.5036415162369199</v>
      </c>
      <c r="L497">
        <v>5.0221194293559197</v>
      </c>
      <c r="M497">
        <v>8.2532827923102499</v>
      </c>
    </row>
    <row r="498" spans="1:13" x14ac:dyDescent="0.25">
      <c r="A498">
        <v>497</v>
      </c>
      <c r="B498">
        <v>1.86453559901654</v>
      </c>
      <c r="C498">
        <v>1.8762904892366701</v>
      </c>
      <c r="D498">
        <v>1.87896993057366</v>
      </c>
      <c r="E498">
        <v>104.75919451279</v>
      </c>
      <c r="F498">
        <v>108.856498547878</v>
      </c>
      <c r="G498">
        <v>110.07876304344499</v>
      </c>
      <c r="H498">
        <v>68.971188713581896</v>
      </c>
      <c r="I498">
        <v>30.636130747193601</v>
      </c>
      <c r="J498">
        <v>71.2</v>
      </c>
      <c r="K498">
        <v>8.5050661874175901</v>
      </c>
      <c r="L498">
        <v>5.0176365365170303</v>
      </c>
      <c r="M498">
        <v>8.2551025566091205</v>
      </c>
    </row>
    <row r="499" spans="1:13" x14ac:dyDescent="0.25">
      <c r="A499">
        <v>498</v>
      </c>
      <c r="B499">
        <v>1.8656315284642799</v>
      </c>
      <c r="C499">
        <v>1.87663022463137</v>
      </c>
      <c r="D499">
        <v>1.8787873748777399</v>
      </c>
      <c r="E499">
        <v>104.752995147487</v>
      </c>
      <c r="F499">
        <v>108.844743111276</v>
      </c>
      <c r="G499">
        <v>110.115593919988</v>
      </c>
      <c r="H499">
        <v>68.976560432264705</v>
      </c>
      <c r="I499">
        <v>30.642618216087701</v>
      </c>
      <c r="J499">
        <v>72</v>
      </c>
      <c r="K499">
        <v>8.5056525047175402</v>
      </c>
      <c r="L499">
        <v>5.0220941230683804</v>
      </c>
      <c r="M499">
        <v>8.2553301685245692</v>
      </c>
    </row>
    <row r="500" spans="1:13" x14ac:dyDescent="0.25">
      <c r="A500">
        <v>499</v>
      </c>
      <c r="B500">
        <v>1.86509999731917</v>
      </c>
      <c r="C500">
        <v>1.87636190539032</v>
      </c>
      <c r="D500">
        <v>1.8782497171568999</v>
      </c>
      <c r="E500">
        <v>104.761942135653</v>
      </c>
      <c r="F500">
        <v>108.89492302483301</v>
      </c>
      <c r="G500">
        <v>110.047544244333</v>
      </c>
      <c r="H500">
        <v>68.974242797235505</v>
      </c>
      <c r="I500">
        <v>30.6370305888308</v>
      </c>
      <c r="J500">
        <v>71.2</v>
      </c>
      <c r="K500">
        <v>8.5075059592069397</v>
      </c>
      <c r="L500">
        <v>5.0183446745472402</v>
      </c>
      <c r="M500">
        <v>8.2561961886481505</v>
      </c>
    </row>
    <row r="501" spans="1:13" x14ac:dyDescent="0.25">
      <c r="A501">
        <v>500</v>
      </c>
      <c r="B501">
        <v>1.86379773580718</v>
      </c>
      <c r="C501">
        <v>1.8823182515185899</v>
      </c>
      <c r="D501">
        <v>1.87683723321976</v>
      </c>
      <c r="E501">
        <v>109.451731291383</v>
      </c>
      <c r="F501">
        <v>110.326390271598</v>
      </c>
      <c r="G501">
        <v>103.739360875746</v>
      </c>
      <c r="H501">
        <v>68.900357522650296</v>
      </c>
      <c r="I501">
        <v>30.617680375346001</v>
      </c>
      <c r="J501">
        <v>70</v>
      </c>
      <c r="K501">
        <v>8.5594709438291208</v>
      </c>
      <c r="L501">
        <v>4.8917987609226001</v>
      </c>
      <c r="M501">
        <v>8.2849344395915594</v>
      </c>
    </row>
    <row r="502" spans="1:13" x14ac:dyDescent="0.25">
      <c r="A502">
        <v>501</v>
      </c>
      <c r="B502">
        <v>1.8648715773478799</v>
      </c>
      <c r="C502">
        <v>1.8815456412215901</v>
      </c>
      <c r="D502">
        <v>1.87668590872314</v>
      </c>
      <c r="E502">
        <v>109.47986913654501</v>
      </c>
      <c r="F502">
        <v>110.310516830368</v>
      </c>
      <c r="G502">
        <v>103.638537040985</v>
      </c>
      <c r="H502">
        <v>68.8705067941777</v>
      </c>
      <c r="I502">
        <v>30.605056139156201</v>
      </c>
      <c r="J502">
        <v>69.900000000000006</v>
      </c>
      <c r="K502">
        <v>8.5600347484910504</v>
      </c>
      <c r="L502">
        <v>4.89057901314525</v>
      </c>
      <c r="M502">
        <v>8.2881846673441402</v>
      </c>
    </row>
    <row r="503" spans="1:13" x14ac:dyDescent="0.25">
      <c r="A503">
        <v>502</v>
      </c>
      <c r="B503">
        <v>1.8653586786460099</v>
      </c>
      <c r="C503">
        <v>1.8817042806987401</v>
      </c>
      <c r="D503">
        <v>1.87619641828887</v>
      </c>
      <c r="E503">
        <v>109.457633498398</v>
      </c>
      <c r="F503">
        <v>110.33535792252501</v>
      </c>
      <c r="G503">
        <v>103.727599072644</v>
      </c>
      <c r="H503">
        <v>68.9005377632772</v>
      </c>
      <c r="I503">
        <v>30.618568113850799</v>
      </c>
      <c r="J503">
        <v>70.7</v>
      </c>
      <c r="K503">
        <v>8.55976477903525</v>
      </c>
      <c r="L503">
        <v>4.8906405226837801</v>
      </c>
      <c r="M503">
        <v>8.2871460475921292</v>
      </c>
    </row>
    <row r="504" spans="1:13" x14ac:dyDescent="0.25">
      <c r="A504">
        <v>503</v>
      </c>
      <c r="B504">
        <v>1.86461953223707</v>
      </c>
      <c r="C504">
        <v>1.8817805398079701</v>
      </c>
      <c r="D504">
        <v>1.8769067638004799</v>
      </c>
      <c r="E504">
        <v>109.610035341691</v>
      </c>
      <c r="F504">
        <v>110.382262408214</v>
      </c>
      <c r="G504">
        <v>103.712731441364</v>
      </c>
      <c r="H504">
        <v>68.957237945993</v>
      </c>
      <c r="I504">
        <v>30.6429339488304</v>
      </c>
      <c r="J504">
        <v>70.8</v>
      </c>
      <c r="K504">
        <v>8.5549369166288294</v>
      </c>
      <c r="L504">
        <v>4.8902106731968598</v>
      </c>
      <c r="M504">
        <v>8.2837877423561199</v>
      </c>
    </row>
    <row r="505" spans="1:13" x14ac:dyDescent="0.25">
      <c r="A505">
        <v>504</v>
      </c>
      <c r="B505">
        <v>1.8657119284605499</v>
      </c>
      <c r="C505">
        <v>1.8806326063322401</v>
      </c>
      <c r="D505">
        <v>1.87341025939328</v>
      </c>
      <c r="E505">
        <v>110.23606963012701</v>
      </c>
      <c r="F505">
        <v>108.437922444617</v>
      </c>
      <c r="G505">
        <v>104.666770728991</v>
      </c>
      <c r="H505">
        <v>68.859112254329204</v>
      </c>
      <c r="I505">
        <v>30.588500427529901</v>
      </c>
      <c r="J505">
        <v>72.2</v>
      </c>
      <c r="K505">
        <v>8.4911152489676898</v>
      </c>
      <c r="L505">
        <v>5.0030914302339999</v>
      </c>
      <c r="M505">
        <v>8.2529214090153697</v>
      </c>
    </row>
    <row r="506" spans="1:13" x14ac:dyDescent="0.25">
      <c r="A506">
        <v>505</v>
      </c>
      <c r="B506">
        <v>1.8666269043384101</v>
      </c>
      <c r="C506">
        <v>1.8810789457117401</v>
      </c>
      <c r="D506">
        <v>1.8737689291905699</v>
      </c>
      <c r="E506">
        <v>110.275998533981</v>
      </c>
      <c r="F506">
        <v>108.371025557876</v>
      </c>
      <c r="G506">
        <v>104.601646786637</v>
      </c>
      <c r="H506">
        <v>68.829163350152498</v>
      </c>
      <c r="I506">
        <v>30.581550845399299</v>
      </c>
      <c r="J506">
        <v>72.2</v>
      </c>
      <c r="K506">
        <v>8.4887106079159107</v>
      </c>
      <c r="L506">
        <v>5.0027947148978296</v>
      </c>
      <c r="M506">
        <v>8.2539349201151406</v>
      </c>
    </row>
    <row r="507" spans="1:13" x14ac:dyDescent="0.25">
      <c r="A507">
        <v>506</v>
      </c>
      <c r="B507">
        <v>1.8662060443584401</v>
      </c>
      <c r="C507">
        <v>1.88109143850053</v>
      </c>
      <c r="D507">
        <v>1.8735618484587</v>
      </c>
      <c r="E507">
        <v>110.238320661389</v>
      </c>
      <c r="F507">
        <v>108.400481599266</v>
      </c>
      <c r="G507">
        <v>104.635656247154</v>
      </c>
      <c r="H507">
        <v>68.838030829221296</v>
      </c>
      <c r="I507">
        <v>30.583308077841998</v>
      </c>
      <c r="J507">
        <v>71.5</v>
      </c>
      <c r="K507">
        <v>8.4904892393820806</v>
      </c>
      <c r="L507">
        <v>5.0020370512806602</v>
      </c>
      <c r="M507">
        <v>8.2521188541378194</v>
      </c>
    </row>
    <row r="508" spans="1:13" x14ac:dyDescent="0.25">
      <c r="A508">
        <v>507</v>
      </c>
      <c r="B508">
        <v>1.86682216614223</v>
      </c>
      <c r="C508">
        <v>1.88081631213683</v>
      </c>
      <c r="D508">
        <v>1.8734961969537001</v>
      </c>
      <c r="E508">
        <v>110.190182740927</v>
      </c>
      <c r="F508">
        <v>108.461852012766</v>
      </c>
      <c r="G508">
        <v>104.620440503004</v>
      </c>
      <c r="H508">
        <v>68.837483898107493</v>
      </c>
      <c r="I508">
        <v>30.584031825410701</v>
      </c>
      <c r="J508">
        <v>71.5</v>
      </c>
      <c r="K508">
        <v>8.4930202886831605</v>
      </c>
      <c r="L508">
        <v>5.0030753497404499</v>
      </c>
      <c r="M508">
        <v>8.2540276366464909</v>
      </c>
    </row>
    <row r="509" spans="1:13" x14ac:dyDescent="0.25">
      <c r="A509">
        <v>508</v>
      </c>
      <c r="B509">
        <v>1.86338214008828</v>
      </c>
      <c r="C509">
        <v>1.87846586341088</v>
      </c>
      <c r="D509">
        <v>1.8787828506775299</v>
      </c>
      <c r="E509">
        <v>111.187826664271</v>
      </c>
      <c r="F509">
        <v>116.49438630386599</v>
      </c>
      <c r="G509">
        <v>105.373640920372</v>
      </c>
      <c r="H509">
        <v>71.993732968038699</v>
      </c>
      <c r="I509">
        <v>31.9260422190127</v>
      </c>
      <c r="J509">
        <v>70.5</v>
      </c>
      <c r="K509">
        <v>8.5450741236340004</v>
      </c>
      <c r="L509">
        <v>4.9546356299465097</v>
      </c>
      <c r="M509">
        <v>8.3009246612924894</v>
      </c>
    </row>
    <row r="510" spans="1:13" x14ac:dyDescent="0.25">
      <c r="A510">
        <v>509</v>
      </c>
      <c r="B510">
        <v>1.8628958639709301</v>
      </c>
      <c r="C510">
        <v>1.8775734339833401</v>
      </c>
      <c r="D510">
        <v>1.87882250359101</v>
      </c>
      <c r="E510">
        <v>111.16421682088</v>
      </c>
      <c r="F510">
        <v>116.465802680297</v>
      </c>
      <c r="G510">
        <v>105.42980364621</v>
      </c>
      <c r="H510">
        <v>71.996932859076594</v>
      </c>
      <c r="I510">
        <v>31.9224167755061</v>
      </c>
      <c r="J510">
        <v>70.5</v>
      </c>
      <c r="K510">
        <v>8.5455866384720398</v>
      </c>
      <c r="L510">
        <v>4.9880110427983002</v>
      </c>
      <c r="M510">
        <v>8.3002781881718199</v>
      </c>
    </row>
    <row r="511" spans="1:13" x14ac:dyDescent="0.25">
      <c r="A511">
        <v>510</v>
      </c>
      <c r="B511">
        <v>1.86266771056997</v>
      </c>
      <c r="C511">
        <v>1.8786433935156499</v>
      </c>
      <c r="D511">
        <v>1.8788658813230901</v>
      </c>
      <c r="E511">
        <v>111.22814313091401</v>
      </c>
      <c r="F511">
        <v>116.40012270582601</v>
      </c>
      <c r="G511">
        <v>105.34355341190999</v>
      </c>
      <c r="H511">
        <v>71.966273643268195</v>
      </c>
      <c r="I511">
        <v>31.913084067543501</v>
      </c>
      <c r="J511">
        <v>71.2</v>
      </c>
      <c r="K511">
        <v>8.5445183343920004</v>
      </c>
      <c r="L511">
        <v>4.9514893665299304</v>
      </c>
      <c r="M511">
        <v>8.3000383665116608</v>
      </c>
    </row>
    <row r="512" spans="1:13" x14ac:dyDescent="0.25">
      <c r="A512">
        <v>511</v>
      </c>
      <c r="B512">
        <v>1.8636751326344401</v>
      </c>
      <c r="C512">
        <v>1.8786473857538999</v>
      </c>
      <c r="D512">
        <v>1.87820579277138</v>
      </c>
      <c r="E512">
        <v>111.18462904912499</v>
      </c>
      <c r="F512">
        <v>116.3766674288</v>
      </c>
      <c r="G512">
        <v>105.34140910135601</v>
      </c>
      <c r="H512">
        <v>71.941894902367395</v>
      </c>
      <c r="I512">
        <v>31.903731211042501</v>
      </c>
      <c r="J512">
        <v>71.099999999999994</v>
      </c>
      <c r="K512">
        <v>8.5456158547846002</v>
      </c>
      <c r="L512">
        <v>4.9873001704402098</v>
      </c>
      <c r="M512">
        <v>8.3019039891345798</v>
      </c>
    </row>
    <row r="513" spans="1:13" x14ac:dyDescent="0.25">
      <c r="A513">
        <v>512</v>
      </c>
      <c r="B513">
        <v>1.86743192647014</v>
      </c>
      <c r="C513">
        <v>1.8854654597737901</v>
      </c>
      <c r="D513">
        <v>1.8803441174423301</v>
      </c>
      <c r="E513">
        <v>107.582590107272</v>
      </c>
      <c r="F513">
        <v>115.393739021508</v>
      </c>
      <c r="G513">
        <v>102.479573485058</v>
      </c>
      <c r="H513">
        <v>69.401856500986</v>
      </c>
      <c r="I513">
        <v>30.865217474204599</v>
      </c>
      <c r="J513">
        <v>72.400000000000006</v>
      </c>
      <c r="K513">
        <v>8.6678680735073801</v>
      </c>
      <c r="L513">
        <v>5.1989236622769601</v>
      </c>
      <c r="M513">
        <v>8.3292740426482901</v>
      </c>
    </row>
    <row r="514" spans="1:13" x14ac:dyDescent="0.25">
      <c r="A514">
        <v>513</v>
      </c>
      <c r="B514">
        <v>1.8676664584448599</v>
      </c>
      <c r="C514">
        <v>1.8852527681984701</v>
      </c>
      <c r="D514">
        <v>1.88212725393369</v>
      </c>
      <c r="E514">
        <v>107.661597143667</v>
      </c>
      <c r="F514">
        <v>115.306112776315</v>
      </c>
      <c r="G514">
        <v>102.351596858487</v>
      </c>
      <c r="H514">
        <v>69.358205391065198</v>
      </c>
      <c r="I514">
        <v>30.852616013200201</v>
      </c>
      <c r="J514">
        <v>72.2</v>
      </c>
      <c r="K514">
        <v>8.6658100196844892</v>
      </c>
      <c r="L514">
        <v>5.2005007811534201</v>
      </c>
      <c r="M514">
        <v>8.3315589350286405</v>
      </c>
    </row>
    <row r="515" spans="1:13" x14ac:dyDescent="0.25">
      <c r="A515">
        <v>514</v>
      </c>
      <c r="B515">
        <v>1.8668074351683901</v>
      </c>
      <c r="C515">
        <v>1.88501564980241</v>
      </c>
      <c r="D515">
        <v>1.8819354399128501</v>
      </c>
      <c r="E515">
        <v>107.597165796346</v>
      </c>
      <c r="F515">
        <v>115.413663446614</v>
      </c>
      <c r="G515">
        <v>102.439919613447</v>
      </c>
      <c r="H515">
        <v>69.399150739393605</v>
      </c>
      <c r="I515">
        <v>30.8659287863663</v>
      </c>
      <c r="J515">
        <v>71.599999999999994</v>
      </c>
      <c r="K515">
        <v>8.6674648790099909</v>
      </c>
      <c r="L515">
        <v>5.2003453885701498</v>
      </c>
      <c r="M515">
        <v>8.3305086567437296</v>
      </c>
    </row>
    <row r="516" spans="1:13" x14ac:dyDescent="0.25">
      <c r="A516">
        <v>515</v>
      </c>
      <c r="B516">
        <v>1.8672961736157401</v>
      </c>
      <c r="C516">
        <v>1.88489840575029</v>
      </c>
      <c r="D516">
        <v>1.8811647987350799</v>
      </c>
      <c r="E516">
        <v>107.599960850347</v>
      </c>
      <c r="F516">
        <v>115.379785899932</v>
      </c>
      <c r="G516">
        <v>102.42374893365201</v>
      </c>
      <c r="H516">
        <v>69.384236827390694</v>
      </c>
      <c r="I516">
        <v>30.857899433588202</v>
      </c>
      <c r="J516">
        <v>71.599999999999994</v>
      </c>
      <c r="K516">
        <v>8.6675015635233006</v>
      </c>
      <c r="L516">
        <v>5.1997285532284998</v>
      </c>
      <c r="M516">
        <v>8.3306815287329492</v>
      </c>
    </row>
    <row r="517" spans="1:13" x14ac:dyDescent="0.25">
      <c r="A517">
        <v>516</v>
      </c>
      <c r="B517">
        <v>1.8656864688365999</v>
      </c>
      <c r="C517">
        <v>1.87850605535356</v>
      </c>
      <c r="D517">
        <v>1.8812636710466699</v>
      </c>
      <c r="E517">
        <v>104.916559808274</v>
      </c>
      <c r="F517">
        <v>109.353048965147</v>
      </c>
      <c r="G517">
        <v>109.592010447902</v>
      </c>
      <c r="H517">
        <v>69.027767416975706</v>
      </c>
      <c r="I517">
        <v>30.680518539801302</v>
      </c>
      <c r="J517">
        <v>71.599999999999994</v>
      </c>
      <c r="K517">
        <v>8.5258270726301895</v>
      </c>
      <c r="L517">
        <v>4.9672854092592704</v>
      </c>
      <c r="M517">
        <v>8.2655637635141996</v>
      </c>
    </row>
    <row r="518" spans="1:13" x14ac:dyDescent="0.25">
      <c r="A518">
        <v>517</v>
      </c>
      <c r="B518">
        <v>1.8653184714680699</v>
      </c>
      <c r="C518">
        <v>1.8776669033670399</v>
      </c>
      <c r="D518">
        <v>1.8811084498241899</v>
      </c>
      <c r="E518">
        <v>104.907652970784</v>
      </c>
      <c r="F518">
        <v>109.400331937654</v>
      </c>
      <c r="G518">
        <v>109.61480805516599</v>
      </c>
      <c r="H518">
        <v>69.046791974284602</v>
      </c>
      <c r="I518">
        <v>30.684060990450799</v>
      </c>
      <c r="J518">
        <v>71</v>
      </c>
      <c r="K518">
        <v>8.5244101510936101</v>
      </c>
      <c r="L518">
        <v>4.96620452615179</v>
      </c>
      <c r="M518">
        <v>8.2650052304984207</v>
      </c>
    </row>
    <row r="519" spans="1:13" x14ac:dyDescent="0.25">
      <c r="A519">
        <v>518</v>
      </c>
      <c r="B519">
        <v>1.8645645604269101</v>
      </c>
      <c r="C519">
        <v>1.87800133120293</v>
      </c>
      <c r="D519">
        <v>1.88170242068186</v>
      </c>
      <c r="E519">
        <v>104.969901424084</v>
      </c>
      <c r="F519">
        <v>109.24722004115699</v>
      </c>
      <c r="G519">
        <v>109.66955329797</v>
      </c>
      <c r="H519">
        <v>69.036526844784007</v>
      </c>
      <c r="I519">
        <v>30.6802733634863</v>
      </c>
      <c r="J519">
        <v>71.900000000000006</v>
      </c>
      <c r="K519">
        <v>8.5199870305469592</v>
      </c>
      <c r="L519">
        <v>4.9707117696742502</v>
      </c>
      <c r="M519">
        <v>8.2597057643392198</v>
      </c>
    </row>
    <row r="520" spans="1:13" x14ac:dyDescent="0.25">
      <c r="A520">
        <v>519</v>
      </c>
      <c r="B520">
        <v>1.86475172610189</v>
      </c>
      <c r="C520">
        <v>1.87767728856691</v>
      </c>
      <c r="D520">
        <v>1.8814752190767701</v>
      </c>
      <c r="E520">
        <v>104.974157972067</v>
      </c>
      <c r="F520">
        <v>109.272089932968</v>
      </c>
      <c r="G520">
        <v>109.622198753429</v>
      </c>
      <c r="H520">
        <v>69.030973628878201</v>
      </c>
      <c r="I520">
        <v>30.676681279906798</v>
      </c>
      <c r="J520">
        <v>71.099999999999994</v>
      </c>
      <c r="K520">
        <v>8.5233919020484894</v>
      </c>
      <c r="L520">
        <v>4.9700043222453196</v>
      </c>
      <c r="M520">
        <v>8.2611263655922702</v>
      </c>
    </row>
    <row r="521" spans="1:13" x14ac:dyDescent="0.25">
      <c r="A521">
        <v>520</v>
      </c>
      <c r="B521">
        <v>1.86555568129177</v>
      </c>
      <c r="C521">
        <v>1.88519919371932</v>
      </c>
      <c r="D521">
        <v>1.8869790671864899</v>
      </c>
      <c r="E521">
        <v>106.40422674759699</v>
      </c>
      <c r="F521">
        <v>100.620550087628</v>
      </c>
      <c r="G521">
        <v>104.748094700793</v>
      </c>
      <c r="H521">
        <v>65.396494226760296</v>
      </c>
      <c r="I521">
        <v>29.152156817836399</v>
      </c>
      <c r="J521">
        <v>68.7</v>
      </c>
      <c r="K521">
        <v>8.7120086298178698</v>
      </c>
      <c r="L521">
        <v>4.9167151578294499</v>
      </c>
      <c r="M521">
        <v>8.26620910163712</v>
      </c>
    </row>
    <row r="522" spans="1:13" x14ac:dyDescent="0.25">
      <c r="A522">
        <v>521</v>
      </c>
      <c r="B522">
        <v>1.8657936649050899</v>
      </c>
      <c r="C522">
        <v>1.8859252371183699</v>
      </c>
      <c r="D522">
        <v>1.8859093297398899</v>
      </c>
      <c r="E522">
        <v>106.34685858418599</v>
      </c>
      <c r="F522">
        <v>100.657517266055</v>
      </c>
      <c r="G522">
        <v>104.74519487662801</v>
      </c>
      <c r="H522">
        <v>65.3909492294176</v>
      </c>
      <c r="I522">
        <v>29.149730306903699</v>
      </c>
      <c r="J522">
        <v>68.7</v>
      </c>
      <c r="K522">
        <v>8.7128854860872007</v>
      </c>
      <c r="L522">
        <v>4.9159415586737696</v>
      </c>
      <c r="M522">
        <v>8.2689834865259702</v>
      </c>
    </row>
    <row r="523" spans="1:13" x14ac:dyDescent="0.25">
      <c r="A523">
        <v>522</v>
      </c>
      <c r="B523">
        <v>1.8658494044268401</v>
      </c>
      <c r="C523">
        <v>1.8851647142889101</v>
      </c>
      <c r="D523">
        <v>1.8860238598702801</v>
      </c>
      <c r="E523">
        <v>106.30445546138399</v>
      </c>
      <c r="F523">
        <v>100.627401465714</v>
      </c>
      <c r="G523">
        <v>104.78215086750799</v>
      </c>
      <c r="H523">
        <v>65.380763582961194</v>
      </c>
      <c r="I523">
        <v>29.1434677211133</v>
      </c>
      <c r="J523">
        <v>68.8</v>
      </c>
      <c r="K523">
        <v>8.7132292486258809</v>
      </c>
      <c r="L523">
        <v>4.9131702375110402</v>
      </c>
      <c r="M523">
        <v>8.2687260215798997</v>
      </c>
    </row>
    <row r="524" spans="1:13" x14ac:dyDescent="0.25">
      <c r="A524">
        <v>523</v>
      </c>
      <c r="B524">
        <v>1.86532919346693</v>
      </c>
      <c r="C524">
        <v>1.88482704776857</v>
      </c>
      <c r="D524">
        <v>1.8860530215240401</v>
      </c>
      <c r="E524">
        <v>106.45649974856001</v>
      </c>
      <c r="F524">
        <v>100.62204422544301</v>
      </c>
      <c r="G524">
        <v>104.849256208966</v>
      </c>
      <c r="H524">
        <v>65.4400575180522</v>
      </c>
      <c r="I524">
        <v>29.166099836741299</v>
      </c>
      <c r="J524">
        <v>68.900000000000006</v>
      </c>
      <c r="K524">
        <v>8.7111629639948003</v>
      </c>
      <c r="L524">
        <v>4.91653432685884</v>
      </c>
      <c r="M524">
        <v>8.26370279129954</v>
      </c>
    </row>
    <row r="525" spans="1:13" x14ac:dyDescent="0.25">
      <c r="A525">
        <v>524</v>
      </c>
      <c r="B525">
        <v>1.85369064301463</v>
      </c>
      <c r="C525">
        <v>1.8757510495798699</v>
      </c>
      <c r="D525">
        <v>1.87531623999793</v>
      </c>
      <c r="E525">
        <v>106.68277299031701</v>
      </c>
      <c r="F525">
        <v>106.65737292145801</v>
      </c>
      <c r="G525">
        <v>105.302096373533</v>
      </c>
      <c r="H525">
        <v>67.439636703073205</v>
      </c>
      <c r="I525">
        <v>29.929193914308399</v>
      </c>
      <c r="J525">
        <v>63.7</v>
      </c>
      <c r="K525">
        <v>7.5852323370169001</v>
      </c>
      <c r="L525">
        <v>4.4291755711279102</v>
      </c>
      <c r="M525">
        <v>8.4038131656966506</v>
      </c>
    </row>
    <row r="526" spans="1:13" x14ac:dyDescent="0.25">
      <c r="A526">
        <v>525</v>
      </c>
      <c r="B526">
        <v>1.85377533698126</v>
      </c>
      <c r="C526">
        <v>1.87431400784393</v>
      </c>
      <c r="D526">
        <v>1.87637229781298</v>
      </c>
      <c r="E526">
        <v>105.349396680146</v>
      </c>
      <c r="F526">
        <v>106.677713870296</v>
      </c>
      <c r="G526">
        <v>106.569345007043</v>
      </c>
      <c r="H526">
        <v>67.426248024394994</v>
      </c>
      <c r="I526">
        <v>29.922601387118601</v>
      </c>
      <c r="J526">
        <v>63.7</v>
      </c>
      <c r="K526">
        <v>7.5903492472604199</v>
      </c>
      <c r="L526">
        <v>4.4287455361658097</v>
      </c>
      <c r="M526">
        <v>8.4027721635922301</v>
      </c>
    </row>
    <row r="527" spans="1:13" x14ac:dyDescent="0.25">
      <c r="A527">
        <v>526</v>
      </c>
      <c r="B527">
        <v>1.85521373431742</v>
      </c>
      <c r="C527">
        <v>1.8779438223759499</v>
      </c>
      <c r="D527">
        <v>1.87788311670348</v>
      </c>
      <c r="E527">
        <v>106.031943374318</v>
      </c>
      <c r="F527">
        <v>105.439937759503</v>
      </c>
      <c r="G527">
        <v>105.65565634226699</v>
      </c>
      <c r="H527">
        <v>66.987072897514807</v>
      </c>
      <c r="I527">
        <v>29.7550929567367</v>
      </c>
      <c r="J527">
        <v>69</v>
      </c>
      <c r="K527">
        <v>7.68874764948219</v>
      </c>
      <c r="L527">
        <v>4.3693010507547898</v>
      </c>
      <c r="M527">
        <v>8.7724287885107408</v>
      </c>
    </row>
    <row r="528" spans="1:13" x14ac:dyDescent="0.25">
      <c r="A528">
        <v>527</v>
      </c>
      <c r="B528">
        <v>1.8545624820965101</v>
      </c>
      <c r="C528">
        <v>1.8779912140369499</v>
      </c>
      <c r="D528">
        <v>1.87953026046403</v>
      </c>
      <c r="E528">
        <v>105.693108086444</v>
      </c>
      <c r="F528">
        <v>105.368241477534</v>
      </c>
      <c r="G528">
        <v>106.053754046202</v>
      </c>
      <c r="H528">
        <v>66.983221036223398</v>
      </c>
      <c r="I528">
        <v>29.7566385646683</v>
      </c>
      <c r="J528">
        <v>68.900000000000006</v>
      </c>
      <c r="K528">
        <v>7.6890893795701398</v>
      </c>
      <c r="L528">
        <v>4.3696752140646504</v>
      </c>
      <c r="M528">
        <v>8.7673529100367595</v>
      </c>
    </row>
    <row r="529" spans="1:13" x14ac:dyDescent="0.25">
      <c r="A529">
        <v>528</v>
      </c>
      <c r="B529">
        <v>1.8543769843265401</v>
      </c>
      <c r="C529">
        <v>1.8758094252881801</v>
      </c>
      <c r="D529">
        <v>1.87616870243589</v>
      </c>
      <c r="E529">
        <v>106.668455718375</v>
      </c>
      <c r="F529">
        <v>106.322710919754</v>
      </c>
      <c r="G529">
        <v>105.377253838443</v>
      </c>
      <c r="H529">
        <v>67.357406190162095</v>
      </c>
      <c r="I529">
        <v>29.898986228220199</v>
      </c>
      <c r="J529">
        <v>63.5</v>
      </c>
      <c r="K529">
        <v>7.59964017396742</v>
      </c>
      <c r="L529">
        <v>4.4288880589615403</v>
      </c>
      <c r="M529">
        <v>8.4989428803480394</v>
      </c>
    </row>
    <row r="530" spans="1:13" x14ac:dyDescent="0.25">
      <c r="A530">
        <v>529</v>
      </c>
      <c r="B530">
        <v>1.8543845340166101</v>
      </c>
      <c r="C530">
        <v>1.8762816952685899</v>
      </c>
      <c r="D530">
        <v>1.8750799982934001</v>
      </c>
      <c r="E530">
        <v>105.35880411436</v>
      </c>
      <c r="F530">
        <v>106.38510246762699</v>
      </c>
      <c r="G530">
        <v>106.638561833694</v>
      </c>
      <c r="H530">
        <v>67.361620332449604</v>
      </c>
      <c r="I530">
        <v>29.898815367502898</v>
      </c>
      <c r="J530">
        <v>63.4</v>
      </c>
      <c r="K530">
        <v>7.5943158172224203</v>
      </c>
      <c r="L530">
        <v>4.4282185825902403</v>
      </c>
      <c r="M530">
        <v>8.4972060738633708</v>
      </c>
    </row>
    <row r="531" spans="1:13" x14ac:dyDescent="0.25">
      <c r="A531">
        <v>530</v>
      </c>
      <c r="B531">
        <v>1.85543768421361</v>
      </c>
      <c r="C531">
        <v>1.8800374996260001</v>
      </c>
      <c r="D531">
        <v>1.88354851278112</v>
      </c>
      <c r="E531">
        <v>102.674209420594</v>
      </c>
      <c r="F531">
        <v>106.401178195904</v>
      </c>
      <c r="G531">
        <v>100.285100008002</v>
      </c>
      <c r="H531">
        <v>64.723895666470597</v>
      </c>
      <c r="I531">
        <v>28.8101797626632</v>
      </c>
      <c r="J531">
        <v>61.2</v>
      </c>
      <c r="K531">
        <v>7.78706653180042</v>
      </c>
      <c r="L531">
        <v>4.93628645201</v>
      </c>
      <c r="M531">
        <v>8.08869383252582</v>
      </c>
    </row>
    <row r="532" spans="1:13" x14ac:dyDescent="0.25">
      <c r="A532">
        <v>531</v>
      </c>
      <c r="B532">
        <v>1.8556187647251201</v>
      </c>
      <c r="C532">
        <v>1.8846185290397599</v>
      </c>
      <c r="D532">
        <v>1.87954489172246</v>
      </c>
      <c r="E532">
        <v>100.235459867454</v>
      </c>
      <c r="F532">
        <v>106.38270123018199</v>
      </c>
      <c r="G532">
        <v>102.639674409297</v>
      </c>
      <c r="H532">
        <v>64.694775668175893</v>
      </c>
      <c r="I532">
        <v>28.799915373701999</v>
      </c>
      <c r="J532">
        <v>61.2</v>
      </c>
      <c r="K532">
        <v>7.7915467996665102</v>
      </c>
      <c r="L532">
        <v>4.9359563713979702</v>
      </c>
      <c r="M532">
        <v>8.0809590403897502</v>
      </c>
    </row>
    <row r="533" spans="1:13" x14ac:dyDescent="0.25">
      <c r="A533">
        <v>532</v>
      </c>
      <c r="B533">
        <v>1.8564172483576999</v>
      </c>
      <c r="C533">
        <v>1.8794065552721599</v>
      </c>
      <c r="D533">
        <v>1.87585740396225</v>
      </c>
      <c r="E533">
        <v>106.135683666467</v>
      </c>
      <c r="F533">
        <v>105.22836870434</v>
      </c>
      <c r="G533">
        <v>105.812180685616</v>
      </c>
      <c r="H533">
        <v>67.000770856341404</v>
      </c>
      <c r="I533">
        <v>29.762946937861201</v>
      </c>
      <c r="J533">
        <v>69.8</v>
      </c>
      <c r="K533">
        <v>7.6858917511254301</v>
      </c>
      <c r="L533">
        <v>4.3495050938908202</v>
      </c>
      <c r="M533">
        <v>8.6819675968194296</v>
      </c>
    </row>
    <row r="534" spans="1:13" x14ac:dyDescent="0.25">
      <c r="A534">
        <v>533</v>
      </c>
      <c r="B534">
        <v>1.85646384290133</v>
      </c>
      <c r="C534">
        <v>1.87664301346846</v>
      </c>
      <c r="D534">
        <v>1.87945444211877</v>
      </c>
      <c r="E534">
        <v>105.69815026802</v>
      </c>
      <c r="F534">
        <v>105.09461005041901</v>
      </c>
      <c r="G534">
        <v>106.18290384269299</v>
      </c>
      <c r="H534">
        <v>66.940777832219794</v>
      </c>
      <c r="I534">
        <v>29.739977061332599</v>
      </c>
      <c r="J534">
        <v>69.900000000000006</v>
      </c>
      <c r="K534">
        <v>7.6962669318975303</v>
      </c>
      <c r="L534">
        <v>4.3414798813244104</v>
      </c>
      <c r="M534">
        <v>8.6864655606033292</v>
      </c>
    </row>
    <row r="535" spans="1:13" x14ac:dyDescent="0.25">
      <c r="A535">
        <v>534</v>
      </c>
      <c r="B535">
        <v>1.85128820014604</v>
      </c>
      <c r="C535">
        <v>1.87533916932377</v>
      </c>
      <c r="D535">
        <v>1.8755332575030399</v>
      </c>
      <c r="E535">
        <v>102.47384089051801</v>
      </c>
      <c r="F535">
        <v>111.05590595752101</v>
      </c>
      <c r="G535">
        <v>105.622331017281</v>
      </c>
      <c r="H535">
        <v>67.536328070338101</v>
      </c>
      <c r="I535">
        <v>29.964366080261598</v>
      </c>
      <c r="J535">
        <v>63.7</v>
      </c>
      <c r="K535">
        <v>7.5990775777072299</v>
      </c>
      <c r="L535">
        <v>5.0289070616655804</v>
      </c>
      <c r="M535">
        <v>8.2381066285398301</v>
      </c>
    </row>
    <row r="536" spans="1:13" x14ac:dyDescent="0.25">
      <c r="A536">
        <v>535</v>
      </c>
      <c r="B536">
        <v>1.85133978512859</v>
      </c>
      <c r="C536">
        <v>1.8762241337324199</v>
      </c>
      <c r="D536">
        <v>1.87549193546653</v>
      </c>
      <c r="E536">
        <v>105.671159480028</v>
      </c>
      <c r="F536">
        <v>111.015111043799</v>
      </c>
      <c r="G536">
        <v>102.416758054773</v>
      </c>
      <c r="H536">
        <v>67.521822773092893</v>
      </c>
      <c r="I536">
        <v>29.961267079793899</v>
      </c>
      <c r="J536">
        <v>63.8</v>
      </c>
      <c r="K536">
        <v>7.59629856502593</v>
      </c>
      <c r="L536">
        <v>5.0281466001913202</v>
      </c>
      <c r="M536">
        <v>8.2324032850612898</v>
      </c>
    </row>
    <row r="537" spans="1:13" x14ac:dyDescent="0.25">
      <c r="A537">
        <v>536</v>
      </c>
      <c r="B537">
        <v>1.85184826592245</v>
      </c>
      <c r="C537">
        <v>1.8821947295643899</v>
      </c>
      <c r="D537">
        <v>1.8807511797151599</v>
      </c>
      <c r="E537">
        <v>100.263194080589</v>
      </c>
      <c r="F537">
        <v>105.00405712449199</v>
      </c>
      <c r="G537">
        <v>103.935862077076</v>
      </c>
      <c r="H537">
        <v>64.6889374631198</v>
      </c>
      <c r="I537">
        <v>28.780282473389001</v>
      </c>
      <c r="J537">
        <v>64.3</v>
      </c>
      <c r="K537">
        <v>7.72319190049088</v>
      </c>
      <c r="L537">
        <v>4.9252029117814802</v>
      </c>
      <c r="M537">
        <v>8.32342602432389</v>
      </c>
    </row>
    <row r="538" spans="1:13" x14ac:dyDescent="0.25">
      <c r="A538">
        <v>537</v>
      </c>
      <c r="B538">
        <v>1.8524896760845899</v>
      </c>
      <c r="C538">
        <v>1.88137210567181</v>
      </c>
      <c r="D538">
        <v>1.8832007327950899</v>
      </c>
      <c r="E538">
        <v>104.00988453328399</v>
      </c>
      <c r="F538">
        <v>104.988679010315</v>
      </c>
      <c r="G538">
        <v>100.210553607376</v>
      </c>
      <c r="H538">
        <v>64.690013771206196</v>
      </c>
      <c r="I538">
        <v>28.787867003511199</v>
      </c>
      <c r="J538">
        <v>64.5</v>
      </c>
      <c r="K538">
        <v>7.7182564182454696</v>
      </c>
      <c r="L538">
        <v>4.9239461371294304</v>
      </c>
      <c r="M538">
        <v>8.3288454515696699</v>
      </c>
    </row>
    <row r="539" spans="1:13" x14ac:dyDescent="0.25">
      <c r="A539">
        <v>538</v>
      </c>
      <c r="B539">
        <v>1.85548080022402</v>
      </c>
      <c r="C539">
        <v>1.8804004892575401</v>
      </c>
      <c r="D539">
        <v>1.8849628643556799</v>
      </c>
      <c r="E539">
        <v>102.94422427740901</v>
      </c>
      <c r="F539">
        <v>106.17275210367799</v>
      </c>
      <c r="G539">
        <v>99.656066074485594</v>
      </c>
      <c r="H539">
        <v>64.556529224881004</v>
      </c>
      <c r="I539">
        <v>28.7433522958437</v>
      </c>
      <c r="J539">
        <v>61.2</v>
      </c>
      <c r="K539">
        <v>7.7991851885988597</v>
      </c>
      <c r="L539">
        <v>4.9501384283985201</v>
      </c>
      <c r="M539">
        <v>8.1199101875573501</v>
      </c>
    </row>
    <row r="540" spans="1:13" x14ac:dyDescent="0.25">
      <c r="A540">
        <v>539</v>
      </c>
      <c r="B540">
        <v>1.8557340865544201</v>
      </c>
      <c r="C540">
        <v>1.88494058261792</v>
      </c>
      <c r="D540">
        <v>1.8805164184340399</v>
      </c>
      <c r="E540">
        <v>99.639266073331498</v>
      </c>
      <c r="F540">
        <v>106.209828767234</v>
      </c>
      <c r="G540">
        <v>102.982521256675</v>
      </c>
      <c r="H540">
        <v>64.572330063547895</v>
      </c>
      <c r="I540">
        <v>28.751263807154999</v>
      </c>
      <c r="J540">
        <v>61.2</v>
      </c>
      <c r="K540">
        <v>7.8011799094540502</v>
      </c>
      <c r="L540">
        <v>4.94912801235124</v>
      </c>
      <c r="M540">
        <v>8.1009920394900607</v>
      </c>
    </row>
    <row r="541" spans="1:13" x14ac:dyDescent="0.25">
      <c r="A541">
        <v>540</v>
      </c>
      <c r="B541">
        <v>1.85222298873542</v>
      </c>
      <c r="C541">
        <v>1.87795287480809</v>
      </c>
      <c r="D541">
        <v>1.8760581014456801</v>
      </c>
      <c r="E541">
        <v>103.549208425887</v>
      </c>
      <c r="F541">
        <v>110.604231419374</v>
      </c>
      <c r="G541">
        <v>105.038555029324</v>
      </c>
      <c r="H541">
        <v>67.565097550452506</v>
      </c>
      <c r="I541">
        <v>29.990810611424699</v>
      </c>
      <c r="J541">
        <v>64.3</v>
      </c>
      <c r="K541">
        <v>7.6158678631879999</v>
      </c>
      <c r="L541">
        <v>5.0491152966575203</v>
      </c>
      <c r="M541">
        <v>7.9436413841003803</v>
      </c>
    </row>
    <row r="542" spans="1:13" x14ac:dyDescent="0.25">
      <c r="A542">
        <v>541</v>
      </c>
      <c r="B542">
        <v>1.8523015413263499</v>
      </c>
      <c r="C542">
        <v>1.8768252449282501</v>
      </c>
      <c r="D542">
        <v>1.87689024719081</v>
      </c>
      <c r="E542">
        <v>105.03988720495499</v>
      </c>
      <c r="F542">
        <v>110.580928469794</v>
      </c>
      <c r="G542">
        <v>103.62446469855399</v>
      </c>
      <c r="H542">
        <v>67.582259115890906</v>
      </c>
      <c r="I542">
        <v>29.9974963581769</v>
      </c>
      <c r="J542">
        <v>64.400000000000006</v>
      </c>
      <c r="K542">
        <v>7.61783477336812</v>
      </c>
      <c r="L542">
        <v>5.0511355756744303</v>
      </c>
      <c r="M542">
        <v>7.9225979993397804</v>
      </c>
    </row>
    <row r="543" spans="1:13" x14ac:dyDescent="0.25">
      <c r="A543">
        <v>542</v>
      </c>
      <c r="B543">
        <v>1.85235363794282</v>
      </c>
      <c r="C543">
        <v>1.87953026046403</v>
      </c>
      <c r="D543">
        <v>1.87588325862778</v>
      </c>
      <c r="E543">
        <v>106.19119497789001</v>
      </c>
      <c r="F543">
        <v>109.79498847572501</v>
      </c>
      <c r="G543">
        <v>101.405356399813</v>
      </c>
      <c r="H543">
        <v>67.0149540418589</v>
      </c>
      <c r="I543">
        <v>29.759593702849202</v>
      </c>
      <c r="J543">
        <v>66.7</v>
      </c>
      <c r="K543">
        <v>7.5719077304837796</v>
      </c>
      <c r="L543">
        <v>5.0201032593722204</v>
      </c>
      <c r="M543">
        <v>8.3798579496001793</v>
      </c>
    </row>
    <row r="544" spans="1:13" x14ac:dyDescent="0.25">
      <c r="A544">
        <v>543</v>
      </c>
      <c r="B544">
        <v>1.8546150543980799</v>
      </c>
      <c r="C544">
        <v>1.87673812770988</v>
      </c>
      <c r="D544">
        <v>1.87585660432774</v>
      </c>
      <c r="E544">
        <v>105.926141627002</v>
      </c>
      <c r="F544">
        <v>106.54190233170701</v>
      </c>
      <c r="G544">
        <v>106.591020613967</v>
      </c>
      <c r="H544">
        <v>67.566578693745498</v>
      </c>
      <c r="I544">
        <v>29.991560735718299</v>
      </c>
      <c r="J544">
        <v>64</v>
      </c>
      <c r="K544">
        <v>7.64675813387458</v>
      </c>
      <c r="L544">
        <v>4.4093187739723998</v>
      </c>
      <c r="M544">
        <v>8.5339249803034694</v>
      </c>
    </row>
    <row r="545" spans="1:13" x14ac:dyDescent="0.25">
      <c r="A545">
        <v>544</v>
      </c>
      <c r="B545">
        <v>1.85349615591724</v>
      </c>
      <c r="C545">
        <v>1.87516505940143</v>
      </c>
      <c r="D545">
        <v>1.87678794753163</v>
      </c>
      <c r="E545">
        <v>106.601622195576</v>
      </c>
      <c r="F545">
        <v>106.530233726093</v>
      </c>
      <c r="G545">
        <v>105.907949888917</v>
      </c>
      <c r="H545">
        <v>67.560750385102494</v>
      </c>
      <c r="I545">
        <v>29.983031301289898</v>
      </c>
      <c r="J545">
        <v>64</v>
      </c>
      <c r="K545">
        <v>7.6500580713677699</v>
      </c>
      <c r="L545">
        <v>4.4067423707889697</v>
      </c>
      <c r="M545">
        <v>8.5410063167861292</v>
      </c>
    </row>
    <row r="546" spans="1:13" x14ac:dyDescent="0.25">
      <c r="A546">
        <v>545</v>
      </c>
      <c r="B546">
        <v>1.85223540620516</v>
      </c>
      <c r="C546">
        <v>1.8764852783861601</v>
      </c>
      <c r="D546">
        <v>1.87969306004996</v>
      </c>
      <c r="E546">
        <v>101.221597059964</v>
      </c>
      <c r="F546">
        <v>109.74043224984401</v>
      </c>
      <c r="G546">
        <v>106.244031115845</v>
      </c>
      <c r="H546">
        <v>66.958082261089302</v>
      </c>
      <c r="I546">
        <v>29.737262326700598</v>
      </c>
      <c r="J546">
        <v>67</v>
      </c>
      <c r="K546">
        <v>7.5820562272304102</v>
      </c>
      <c r="L546">
        <v>5.0164926480117096</v>
      </c>
      <c r="M546">
        <v>8.4127679378412701</v>
      </c>
    </row>
    <row r="547" spans="1:13" x14ac:dyDescent="0.25">
      <c r="A547">
        <v>546</v>
      </c>
      <c r="B547">
        <v>1.85331783566661</v>
      </c>
      <c r="C547">
        <v>1.87613672209676</v>
      </c>
      <c r="D547">
        <v>1.87558897416251</v>
      </c>
      <c r="E547">
        <v>105.77173583654999</v>
      </c>
      <c r="F547">
        <v>106.42803401848199</v>
      </c>
      <c r="G547">
        <v>106.22656348200699</v>
      </c>
      <c r="H547">
        <v>67.376190608327093</v>
      </c>
      <c r="I547">
        <v>29.902762678486301</v>
      </c>
      <c r="J547">
        <v>63.8</v>
      </c>
      <c r="K547">
        <v>7.6494781679274997</v>
      </c>
      <c r="L547">
        <v>4.4032981171737902</v>
      </c>
      <c r="M547">
        <v>8.61774930504032</v>
      </c>
    </row>
    <row r="548" spans="1:13" x14ac:dyDescent="0.25">
      <c r="A548">
        <v>547</v>
      </c>
      <c r="B548">
        <v>1.8525134277516</v>
      </c>
      <c r="C548">
        <v>1.8808737331357399</v>
      </c>
      <c r="D548">
        <v>1.8819261409524</v>
      </c>
      <c r="E548">
        <v>104.031895655653</v>
      </c>
      <c r="F548">
        <v>104.66110857733</v>
      </c>
      <c r="G548">
        <v>99.954486291933193</v>
      </c>
      <c r="H548">
        <v>64.532287688477297</v>
      </c>
      <c r="I548">
        <v>28.714063677999501</v>
      </c>
      <c r="J548">
        <v>64.5</v>
      </c>
      <c r="K548">
        <v>7.72939650499631</v>
      </c>
      <c r="L548">
        <v>4.9291551916545604</v>
      </c>
      <c r="M548">
        <v>8.2988483887356903</v>
      </c>
    </row>
    <row r="549" spans="1:13" x14ac:dyDescent="0.25">
      <c r="A549">
        <v>548</v>
      </c>
      <c r="B549">
        <v>1.85363912345418</v>
      </c>
      <c r="C549">
        <v>1.8816609683999901</v>
      </c>
      <c r="D549">
        <v>1.8760207887973901</v>
      </c>
      <c r="E549">
        <v>106.60911457811901</v>
      </c>
      <c r="F549">
        <v>109.720204946344</v>
      </c>
      <c r="G549">
        <v>100.82583110982701</v>
      </c>
      <c r="H549">
        <v>66.937151765012899</v>
      </c>
      <c r="I549">
        <v>29.737923878374001</v>
      </c>
      <c r="J549">
        <v>69.599999999999994</v>
      </c>
      <c r="K549">
        <v>7.6229385591324297</v>
      </c>
      <c r="L549">
        <v>5.0034043897331504</v>
      </c>
      <c r="M549">
        <v>8.1390575016175806</v>
      </c>
    </row>
    <row r="550" spans="1:13" x14ac:dyDescent="0.25">
      <c r="A550">
        <v>549</v>
      </c>
      <c r="B550">
        <v>1.85382766189309</v>
      </c>
      <c r="C550">
        <v>1.87631154129584</v>
      </c>
      <c r="D550">
        <v>1.8814382796148199</v>
      </c>
      <c r="E550">
        <v>100.94941080819601</v>
      </c>
      <c r="F550">
        <v>109.734643359953</v>
      </c>
      <c r="G550">
        <v>106.459649434463</v>
      </c>
      <c r="H550">
        <v>66.935548428054901</v>
      </c>
      <c r="I550">
        <v>29.738104174627299</v>
      </c>
      <c r="J550">
        <v>69.2</v>
      </c>
      <c r="K550">
        <v>7.6208985963854596</v>
      </c>
      <c r="L550">
        <v>5.0009372089736699</v>
      </c>
      <c r="M550">
        <v>8.1366210718902501</v>
      </c>
    </row>
    <row r="551" spans="1:13" x14ac:dyDescent="0.25">
      <c r="A551">
        <v>550</v>
      </c>
      <c r="B551">
        <v>1.85310334304377</v>
      </c>
      <c r="C551">
        <v>1.88214930332319</v>
      </c>
      <c r="D551">
        <v>1.8813763578827001</v>
      </c>
      <c r="E551">
        <v>99.871297888692197</v>
      </c>
      <c r="F551">
        <v>104.63412135980801</v>
      </c>
      <c r="G551">
        <v>103.978171886458</v>
      </c>
      <c r="H551">
        <v>64.486258611844406</v>
      </c>
      <c r="I551">
        <v>28.698436448448199</v>
      </c>
      <c r="J551">
        <v>64.3</v>
      </c>
      <c r="K551">
        <v>7.7365503697673299</v>
      </c>
      <c r="L551">
        <v>4.9316558744425096</v>
      </c>
      <c r="M551">
        <v>8.2939025972564799</v>
      </c>
    </row>
    <row r="552" spans="1:13" x14ac:dyDescent="0.25">
      <c r="A552">
        <v>551</v>
      </c>
      <c r="B552">
        <v>1.85517923662378</v>
      </c>
      <c r="C552">
        <v>1.8767197446608801</v>
      </c>
      <c r="D552">
        <v>1.8755951055598299</v>
      </c>
      <c r="E552">
        <v>106.606021799337</v>
      </c>
      <c r="F552">
        <v>106.00511017092801</v>
      </c>
      <c r="G552">
        <v>106.213568805915</v>
      </c>
      <c r="H552">
        <v>67.495195353665594</v>
      </c>
      <c r="I552">
        <v>29.961377738649301</v>
      </c>
      <c r="J552">
        <v>64</v>
      </c>
      <c r="K552">
        <v>7.6540750760906402</v>
      </c>
      <c r="L552">
        <v>4.3959537657157401</v>
      </c>
      <c r="M552">
        <v>8.6256343558909805</v>
      </c>
    </row>
    <row r="553" spans="1:13" x14ac:dyDescent="0.25">
      <c r="A553">
        <v>552</v>
      </c>
      <c r="B553">
        <v>1.8550940676957499</v>
      </c>
      <c r="C553">
        <v>1.8762878244022101</v>
      </c>
      <c r="D553">
        <v>1.8766749851799001</v>
      </c>
      <c r="E553">
        <v>106.25805594657599</v>
      </c>
      <c r="F553">
        <v>106.038642199674</v>
      </c>
      <c r="G553">
        <v>106.605256014834</v>
      </c>
      <c r="H553">
        <v>67.518555781052996</v>
      </c>
      <c r="I553">
        <v>29.9732453044445</v>
      </c>
      <c r="J553">
        <v>64.099999999999994</v>
      </c>
      <c r="K553">
        <v>7.6521542028796699</v>
      </c>
      <c r="L553">
        <v>4.3988150143688802</v>
      </c>
      <c r="M553">
        <v>8.6094882709986607</v>
      </c>
    </row>
    <row r="554" spans="1:13" x14ac:dyDescent="0.25">
      <c r="A554">
        <v>553</v>
      </c>
      <c r="B554">
        <v>1.8526545819445099</v>
      </c>
      <c r="C554">
        <v>1.8748263919627299</v>
      </c>
      <c r="D554">
        <v>1.8781219342736999</v>
      </c>
      <c r="E554">
        <v>103.79931254054701</v>
      </c>
      <c r="F554">
        <v>106.92689272654199</v>
      </c>
      <c r="G554">
        <v>109.105099837014</v>
      </c>
      <c r="H554">
        <v>67.777278330418099</v>
      </c>
      <c r="I554">
        <v>30.075452213734899</v>
      </c>
      <c r="J554">
        <v>64.2</v>
      </c>
      <c r="K554">
        <v>7.4589716890240796</v>
      </c>
      <c r="L554">
        <v>4.46619833728034</v>
      </c>
      <c r="M554">
        <v>7.9697739707843001</v>
      </c>
    </row>
    <row r="555" spans="1:13" x14ac:dyDescent="0.25">
      <c r="A555">
        <v>554</v>
      </c>
      <c r="B555">
        <v>1.85306286995341</v>
      </c>
      <c r="C555">
        <v>1.87731377238862</v>
      </c>
      <c r="D555">
        <v>1.8751239958999999</v>
      </c>
      <c r="E555">
        <v>109.194020569659</v>
      </c>
      <c r="F555">
        <v>106.898626730538</v>
      </c>
      <c r="G555">
        <v>103.736325466746</v>
      </c>
      <c r="H555">
        <v>67.774812300220603</v>
      </c>
      <c r="I555">
        <v>30.073800936045401</v>
      </c>
      <c r="J555">
        <v>64.2</v>
      </c>
      <c r="K555">
        <v>7.4569048413018697</v>
      </c>
      <c r="L555">
        <v>4.4653718839156902</v>
      </c>
      <c r="M555">
        <v>7.9494797494940803</v>
      </c>
    </row>
    <row r="556" spans="1:13" x14ac:dyDescent="0.25">
      <c r="A556">
        <v>555</v>
      </c>
      <c r="B556">
        <v>1.8550221022941999</v>
      </c>
      <c r="C556">
        <v>1.87963028279499</v>
      </c>
      <c r="D556">
        <v>1.88313515181465</v>
      </c>
      <c r="E556">
        <v>104.17144169568699</v>
      </c>
      <c r="F556">
        <v>106.27345158438099</v>
      </c>
      <c r="G556">
        <v>99.481112979394197</v>
      </c>
      <c r="H556">
        <v>64.874796445286194</v>
      </c>
      <c r="I556">
        <v>28.870171786936101</v>
      </c>
      <c r="J556">
        <v>62.3</v>
      </c>
      <c r="K556">
        <v>7.7625259720609296</v>
      </c>
      <c r="L556">
        <v>4.9434810782581904</v>
      </c>
      <c r="M556">
        <v>8.3166254233371699</v>
      </c>
    </row>
    <row r="557" spans="1:13" x14ac:dyDescent="0.25">
      <c r="A557">
        <v>556</v>
      </c>
      <c r="B557">
        <v>1.85418607480479</v>
      </c>
      <c r="C557">
        <v>1.8830565578335601</v>
      </c>
      <c r="D557">
        <v>1.87987925144143</v>
      </c>
      <c r="E557">
        <v>99.558523417414904</v>
      </c>
      <c r="F557">
        <v>106.269759401634</v>
      </c>
      <c r="G557">
        <v>104.213468470739</v>
      </c>
      <c r="H557">
        <v>64.908393542576206</v>
      </c>
      <c r="I557">
        <v>28.8826338622573</v>
      </c>
      <c r="J557">
        <v>62.4</v>
      </c>
      <c r="K557">
        <v>7.75684319709866</v>
      </c>
      <c r="L557">
        <v>4.9485858636253104</v>
      </c>
      <c r="M557">
        <v>8.3274504951793098</v>
      </c>
    </row>
    <row r="558" spans="1:13" x14ac:dyDescent="0.25">
      <c r="A558">
        <v>557</v>
      </c>
      <c r="B558">
        <v>1.85397788552075</v>
      </c>
      <c r="C558">
        <v>1.8844017618331801</v>
      </c>
      <c r="D558">
        <v>1.88118526466693</v>
      </c>
      <c r="E558">
        <v>100.001897127384</v>
      </c>
      <c r="F558">
        <v>105.316708742263</v>
      </c>
      <c r="G558">
        <v>103.954728274839</v>
      </c>
      <c r="H558">
        <v>64.704442471294897</v>
      </c>
      <c r="I558">
        <v>28.802182948194901</v>
      </c>
      <c r="J558">
        <v>71.8</v>
      </c>
      <c r="K558">
        <v>7.7366401798565301</v>
      </c>
      <c r="L558">
        <v>4.7784242330536504</v>
      </c>
      <c r="M558">
        <v>8.49154278269374</v>
      </c>
    </row>
    <row r="559" spans="1:13" x14ac:dyDescent="0.25">
      <c r="A559">
        <v>558</v>
      </c>
      <c r="B559">
        <v>1.85391963148352</v>
      </c>
      <c r="C559">
        <v>1.8760514385272</v>
      </c>
      <c r="D559">
        <v>1.8784413751831599</v>
      </c>
      <c r="E559">
        <v>103.38575049979001</v>
      </c>
      <c r="F559">
        <v>106.43557451837199</v>
      </c>
      <c r="G559">
        <v>109.65161311852501</v>
      </c>
      <c r="H559">
        <v>67.657833625156798</v>
      </c>
      <c r="I559">
        <v>30.032584460387099</v>
      </c>
      <c r="J559">
        <v>64.599999999999994</v>
      </c>
      <c r="K559">
        <v>7.4584211766391402</v>
      </c>
      <c r="L559">
        <v>4.4696289597617103</v>
      </c>
      <c r="M559">
        <v>7.9412636137562798</v>
      </c>
    </row>
    <row r="560" spans="1:13" x14ac:dyDescent="0.25">
      <c r="A560">
        <v>559</v>
      </c>
      <c r="B560">
        <v>1.85464767543595</v>
      </c>
      <c r="C560">
        <v>1.87788471424632</v>
      </c>
      <c r="D560">
        <v>1.8759075137116901</v>
      </c>
      <c r="E560">
        <v>109.64559150052</v>
      </c>
      <c r="F560">
        <v>106.533985847758</v>
      </c>
      <c r="G560">
        <v>103.508741719442</v>
      </c>
      <c r="H560">
        <v>67.724458122302195</v>
      </c>
      <c r="I560">
        <v>30.061365091516599</v>
      </c>
      <c r="J560">
        <v>64.599999999999994</v>
      </c>
      <c r="K560">
        <v>7.4582232590946997</v>
      </c>
      <c r="L560">
        <v>4.4769584626085903</v>
      </c>
      <c r="M560">
        <v>7.9645990715346802</v>
      </c>
    </row>
    <row r="561" spans="1:13" x14ac:dyDescent="0.25">
      <c r="A561">
        <v>560</v>
      </c>
      <c r="B561">
        <v>1.8544824075735999</v>
      </c>
      <c r="C561">
        <v>1.88513792598844</v>
      </c>
      <c r="D561">
        <v>1.8800542545362799</v>
      </c>
      <c r="E561">
        <v>101.201109795542</v>
      </c>
      <c r="F561">
        <v>106.710226498859</v>
      </c>
      <c r="G561">
        <v>102.25973185618599</v>
      </c>
      <c r="H561">
        <v>64.954944274493002</v>
      </c>
      <c r="I561">
        <v>28.912423053262099</v>
      </c>
      <c r="J561">
        <v>62.2</v>
      </c>
      <c r="K561">
        <v>7.7736768874532203</v>
      </c>
      <c r="L561">
        <v>4.9345446355264002</v>
      </c>
      <c r="M561">
        <v>8.2180880501383307</v>
      </c>
    </row>
    <row r="562" spans="1:13" x14ac:dyDescent="0.25">
      <c r="A562">
        <v>561</v>
      </c>
      <c r="B562">
        <v>1.8549212921307401</v>
      </c>
      <c r="C562">
        <v>1.88038985319534</v>
      </c>
      <c r="D562">
        <v>1.8843943324049699</v>
      </c>
      <c r="E562">
        <v>102.269172589508</v>
      </c>
      <c r="F562">
        <v>106.68617245163399</v>
      </c>
      <c r="G562">
        <v>101.19379452803599</v>
      </c>
      <c r="H562">
        <v>64.948820474436005</v>
      </c>
      <c r="I562">
        <v>28.909853703255799</v>
      </c>
      <c r="J562">
        <v>62.1</v>
      </c>
      <c r="K562">
        <v>7.7744541421293896</v>
      </c>
      <c r="L562">
        <v>4.9344456485447603</v>
      </c>
      <c r="M562">
        <v>8.2166134688940797</v>
      </c>
    </row>
    <row r="563" spans="1:13" x14ac:dyDescent="0.25">
      <c r="A563">
        <v>562</v>
      </c>
      <c r="B563">
        <v>1.8552827277803201</v>
      </c>
      <c r="C563">
        <v>1.8832116184858201</v>
      </c>
      <c r="D563">
        <v>1.88063845541879</v>
      </c>
      <c r="E563">
        <v>99.348974990305706</v>
      </c>
      <c r="F563">
        <v>105.793263727202</v>
      </c>
      <c r="G563">
        <v>104.412056684074</v>
      </c>
      <c r="H563">
        <v>64.771950395718704</v>
      </c>
      <c r="I563">
        <v>28.8297853775574</v>
      </c>
      <c r="J563">
        <v>62.1</v>
      </c>
      <c r="K563">
        <v>7.7576132460069802</v>
      </c>
      <c r="L563">
        <v>4.9541736359539303</v>
      </c>
      <c r="M563">
        <v>8.3111523652566692</v>
      </c>
    </row>
    <row r="564" spans="1:13" x14ac:dyDescent="0.25">
      <c r="A564">
        <v>563</v>
      </c>
      <c r="B564">
        <v>1.8550738529772799</v>
      </c>
      <c r="C564">
        <v>1.88015398305564</v>
      </c>
      <c r="D564">
        <v>1.88393630465576</v>
      </c>
      <c r="E564">
        <v>104.38311370611299</v>
      </c>
      <c r="F564">
        <v>105.68489122397099</v>
      </c>
      <c r="G564">
        <v>99.340742548370699</v>
      </c>
      <c r="H564">
        <v>64.731751551663706</v>
      </c>
      <c r="I564">
        <v>28.812328089072299</v>
      </c>
      <c r="J564">
        <v>62.1</v>
      </c>
      <c r="K564">
        <v>7.7554001136716604</v>
      </c>
      <c r="L564">
        <v>4.9567383502892497</v>
      </c>
      <c r="M564">
        <v>8.3222847276029501</v>
      </c>
    </row>
    <row r="565" spans="1:13" x14ac:dyDescent="0.25">
      <c r="A565">
        <v>564</v>
      </c>
      <c r="B565">
        <v>1.8550113207201699</v>
      </c>
      <c r="C565">
        <v>1.8836310679111199</v>
      </c>
      <c r="D565">
        <v>1.8798688784061499</v>
      </c>
      <c r="E565">
        <v>99.208140219997802</v>
      </c>
      <c r="F565">
        <v>106.530134088643</v>
      </c>
      <c r="G565">
        <v>103.796385537636</v>
      </c>
      <c r="H565">
        <v>64.760695885431204</v>
      </c>
      <c r="I565">
        <v>28.8235778883728</v>
      </c>
      <c r="J565">
        <v>62.1</v>
      </c>
      <c r="K565">
        <v>7.7861305257546398</v>
      </c>
      <c r="L565">
        <v>4.9569250456704799</v>
      </c>
      <c r="M565">
        <v>8.42329751820062</v>
      </c>
    </row>
    <row r="566" spans="1:13" x14ac:dyDescent="0.25">
      <c r="A566">
        <v>565</v>
      </c>
      <c r="B566">
        <v>1.85548618965488</v>
      </c>
      <c r="C566">
        <v>1.88374414398558</v>
      </c>
      <c r="D566">
        <v>1.88067301783164</v>
      </c>
      <c r="E566">
        <v>101.425986995511</v>
      </c>
      <c r="F566">
        <v>106.485611073896</v>
      </c>
      <c r="G566">
        <v>102.034616561142</v>
      </c>
      <c r="H566">
        <v>64.893956632534596</v>
      </c>
      <c r="I566">
        <v>28.886766338245099</v>
      </c>
      <c r="J566">
        <v>62.3</v>
      </c>
      <c r="K566">
        <v>7.7687793678148598</v>
      </c>
      <c r="L566">
        <v>4.9222373887715696</v>
      </c>
      <c r="M566">
        <v>8.39035117612646</v>
      </c>
    </row>
    <row r="567" spans="1:13" x14ac:dyDescent="0.25">
      <c r="A567">
        <v>566</v>
      </c>
      <c r="B567">
        <v>1.85466061585401</v>
      </c>
      <c r="C567">
        <v>1.8808054125825899</v>
      </c>
      <c r="D567">
        <v>1.8837765260242501</v>
      </c>
      <c r="E567">
        <v>102.102786018769</v>
      </c>
      <c r="F567">
        <v>106.53651467205</v>
      </c>
      <c r="G567">
        <v>101.447289469193</v>
      </c>
      <c r="H567">
        <v>64.933624158423697</v>
      </c>
      <c r="I567">
        <v>28.901844864180401</v>
      </c>
      <c r="J567">
        <v>62.3</v>
      </c>
      <c r="K567">
        <v>7.7651323189048904</v>
      </c>
      <c r="L567">
        <v>4.9219542658823103</v>
      </c>
      <c r="M567">
        <v>8.3773916373964408</v>
      </c>
    </row>
    <row r="568" spans="1:13" x14ac:dyDescent="0.25">
      <c r="A568">
        <v>567</v>
      </c>
      <c r="B568">
        <v>1.8531667491081301</v>
      </c>
      <c r="C568">
        <v>1.8788339468936499</v>
      </c>
      <c r="D568">
        <v>1.8780729485299501</v>
      </c>
      <c r="E568">
        <v>104.814363250139</v>
      </c>
      <c r="F568">
        <v>110.918579190706</v>
      </c>
      <c r="G568">
        <v>104.311705611395</v>
      </c>
      <c r="H568">
        <v>67.824786563644395</v>
      </c>
      <c r="I568">
        <v>30.1154018041528</v>
      </c>
      <c r="J568">
        <v>72.3</v>
      </c>
      <c r="K568">
        <v>7.6391790844510199</v>
      </c>
      <c r="L568">
        <v>4.8292440990244296</v>
      </c>
      <c r="M568">
        <v>7.8388603579337799</v>
      </c>
    </row>
    <row r="569" spans="1:13" x14ac:dyDescent="0.25">
      <c r="A569">
        <v>568</v>
      </c>
      <c r="B569">
        <v>1.8519705721204101</v>
      </c>
      <c r="C569">
        <v>1.87515412699863</v>
      </c>
      <c r="D569">
        <v>1.8777332078865701</v>
      </c>
      <c r="E569">
        <v>102.02276818441101</v>
      </c>
      <c r="F569">
        <v>110.584386069606</v>
      </c>
      <c r="G569">
        <v>106.54668960078</v>
      </c>
      <c r="H569">
        <v>67.539793633330106</v>
      </c>
      <c r="I569">
        <v>29.9747171087444</v>
      </c>
      <c r="J569">
        <v>63.9</v>
      </c>
      <c r="K569">
        <v>7.5628769230219</v>
      </c>
      <c r="L569">
        <v>5.0276803983664999</v>
      </c>
      <c r="M569">
        <v>8.2082541695522995</v>
      </c>
    </row>
    <row r="570" spans="1:13" x14ac:dyDescent="0.25">
      <c r="A570">
        <v>569</v>
      </c>
      <c r="B570">
        <v>1.8520955698883299</v>
      </c>
      <c r="C570">
        <v>1.87883048729788</v>
      </c>
      <c r="D570">
        <v>1.8746951752218199</v>
      </c>
      <c r="E570">
        <v>106.571569457233</v>
      </c>
      <c r="F570">
        <v>110.479048486848</v>
      </c>
      <c r="G570">
        <v>102.00340406725</v>
      </c>
      <c r="H570">
        <v>67.511253706657001</v>
      </c>
      <c r="I570">
        <v>29.9652811934635</v>
      </c>
      <c r="J570">
        <v>63.9</v>
      </c>
      <c r="K570">
        <v>7.5626019582396902</v>
      </c>
      <c r="L570">
        <v>5.0273851046052904</v>
      </c>
      <c r="M570">
        <v>8.2097877007415896</v>
      </c>
    </row>
    <row r="571" spans="1:13" x14ac:dyDescent="0.25">
      <c r="A571">
        <v>570</v>
      </c>
      <c r="B571">
        <v>1.8514278273808</v>
      </c>
      <c r="C571">
        <v>1.8773294862649901</v>
      </c>
      <c r="D571">
        <v>1.8752423843332799</v>
      </c>
      <c r="E571">
        <v>106.80622676468001</v>
      </c>
      <c r="F571">
        <v>110.83270731648</v>
      </c>
      <c r="G571">
        <v>100.94438943252</v>
      </c>
      <c r="H571">
        <v>67.347876305836394</v>
      </c>
      <c r="I571">
        <v>29.888970939022698</v>
      </c>
      <c r="J571">
        <v>63.2</v>
      </c>
      <c r="K571">
        <v>7.5772096942754601</v>
      </c>
      <c r="L571">
        <v>5.0049242161372103</v>
      </c>
      <c r="M571">
        <v>8.5984557541227993</v>
      </c>
    </row>
    <row r="572" spans="1:13" x14ac:dyDescent="0.25">
      <c r="A572">
        <v>571</v>
      </c>
      <c r="B572">
        <v>1.85137489450408</v>
      </c>
      <c r="C572">
        <v>1.8756305606382</v>
      </c>
      <c r="D572">
        <v>1.87689237837442</v>
      </c>
      <c r="E572">
        <v>101.19096973540699</v>
      </c>
      <c r="F572">
        <v>110.915593227484</v>
      </c>
      <c r="G572">
        <v>106.59877979715201</v>
      </c>
      <c r="H572">
        <v>67.387250453323702</v>
      </c>
      <c r="I572">
        <v>29.905618064703699</v>
      </c>
      <c r="J572">
        <v>63.3</v>
      </c>
      <c r="K572">
        <v>7.5644116566867297</v>
      </c>
      <c r="L572">
        <v>5.00713035910728</v>
      </c>
      <c r="M572">
        <v>8.5721301935002501</v>
      </c>
    </row>
    <row r="573" spans="1:13" x14ac:dyDescent="0.25">
      <c r="A573">
        <v>572</v>
      </c>
      <c r="B573">
        <v>1.8548250591363</v>
      </c>
      <c r="C573">
        <v>1.88468379310695</v>
      </c>
      <c r="D573">
        <v>1.8794265082732</v>
      </c>
      <c r="E573">
        <v>101.750059782797</v>
      </c>
      <c r="F573">
        <v>106.053150026106</v>
      </c>
      <c r="G573">
        <v>102.244265969371</v>
      </c>
      <c r="H573">
        <v>64.928376346446896</v>
      </c>
      <c r="I573">
        <v>28.898146034237499</v>
      </c>
      <c r="J573">
        <v>62.3</v>
      </c>
      <c r="K573">
        <v>7.7506952045520396</v>
      </c>
      <c r="L573">
        <v>4.9239721236830301</v>
      </c>
      <c r="M573">
        <v>8.2163324441787502</v>
      </c>
    </row>
    <row r="574" spans="1:13" x14ac:dyDescent="0.25">
      <c r="A574">
        <v>573</v>
      </c>
      <c r="B574">
        <v>1.85492883960544</v>
      </c>
      <c r="C574">
        <v>1.875213854471</v>
      </c>
      <c r="D574">
        <v>1.8779374323975699</v>
      </c>
      <c r="E574">
        <v>103.440842508175</v>
      </c>
      <c r="F574">
        <v>106.415567979196</v>
      </c>
      <c r="G574">
        <v>109.633255137795</v>
      </c>
      <c r="H574">
        <v>67.663638249773697</v>
      </c>
      <c r="I574">
        <v>30.034189438116499</v>
      </c>
      <c r="J574">
        <v>64.5</v>
      </c>
      <c r="K574">
        <v>7.4595791299551797</v>
      </c>
      <c r="L574">
        <v>4.4729720752445798</v>
      </c>
      <c r="M574">
        <v>8.0117907817343603</v>
      </c>
    </row>
    <row r="575" spans="1:13" x14ac:dyDescent="0.25">
      <c r="A575">
        <v>574</v>
      </c>
      <c r="B575">
        <v>1.84995081015685</v>
      </c>
      <c r="C575">
        <v>1.8755143294573799</v>
      </c>
      <c r="D575">
        <v>1.8758128904557601</v>
      </c>
      <c r="E575">
        <v>104.29899352190699</v>
      </c>
      <c r="F575">
        <v>111.29275956761199</v>
      </c>
      <c r="G575">
        <v>104.72661212743201</v>
      </c>
      <c r="H575">
        <v>67.901963727073806</v>
      </c>
      <c r="I575">
        <v>30.11876173944</v>
      </c>
      <c r="J575">
        <v>64.400000000000006</v>
      </c>
      <c r="K575">
        <v>7.6206751008400797</v>
      </c>
      <c r="L575">
        <v>5.0490081019279502</v>
      </c>
      <c r="M575">
        <v>7.9151937792157803</v>
      </c>
    </row>
    <row r="576" spans="1:13" x14ac:dyDescent="0.25">
      <c r="A576">
        <v>575</v>
      </c>
      <c r="B576">
        <v>1.85468541806959</v>
      </c>
      <c r="C576">
        <v>1.87990292302554</v>
      </c>
      <c r="D576">
        <v>1.88401114646384</v>
      </c>
      <c r="E576">
        <v>102.344005344785</v>
      </c>
      <c r="F576">
        <v>106.015940750631</v>
      </c>
      <c r="G576">
        <v>101.673994404732</v>
      </c>
      <c r="H576">
        <v>64.924772776254201</v>
      </c>
      <c r="I576">
        <v>28.895492491851801</v>
      </c>
      <c r="J576">
        <v>62.3</v>
      </c>
      <c r="K576">
        <v>7.7497855387673997</v>
      </c>
      <c r="L576">
        <v>4.9285244927615999</v>
      </c>
      <c r="M576">
        <v>8.2092882919814993</v>
      </c>
    </row>
    <row r="577" spans="1:13" x14ac:dyDescent="0.25">
      <c r="A577">
        <v>576</v>
      </c>
      <c r="B577">
        <v>1.85212256613864</v>
      </c>
      <c r="C577">
        <v>1.8766544700610099</v>
      </c>
      <c r="D577">
        <v>1.8767687657247401</v>
      </c>
      <c r="E577">
        <v>103.644819268237</v>
      </c>
      <c r="F577">
        <v>110.32058138242</v>
      </c>
      <c r="G577">
        <v>105.325442685707</v>
      </c>
      <c r="H577">
        <v>67.601026753589593</v>
      </c>
      <c r="I577">
        <v>30.0038443696487</v>
      </c>
      <c r="J577">
        <v>65.3</v>
      </c>
      <c r="K577">
        <v>7.5972002942204302</v>
      </c>
      <c r="L577">
        <v>5.0495395727727903</v>
      </c>
      <c r="M577">
        <v>7.90543381139757</v>
      </c>
    </row>
    <row r="578" spans="1:13" x14ac:dyDescent="0.25">
      <c r="A578">
        <v>577</v>
      </c>
      <c r="B578">
        <v>1.8496975428431499</v>
      </c>
      <c r="C578">
        <v>1.87548527053666</v>
      </c>
      <c r="D578">
        <v>1.8756854746998399</v>
      </c>
      <c r="E578">
        <v>104.724986703993</v>
      </c>
      <c r="F578">
        <v>111.292612219991</v>
      </c>
      <c r="G578">
        <v>104.361106632605</v>
      </c>
      <c r="H578">
        <v>67.920955079018</v>
      </c>
      <c r="I578">
        <v>30.1255237543124</v>
      </c>
      <c r="J578">
        <v>64.5</v>
      </c>
      <c r="K578">
        <v>7.6214934107916896</v>
      </c>
      <c r="L578">
        <v>5.0497427437701496</v>
      </c>
      <c r="M578">
        <v>7.8974692662921697</v>
      </c>
    </row>
    <row r="579" spans="1:13" x14ac:dyDescent="0.25">
      <c r="A579">
        <v>578</v>
      </c>
      <c r="B579">
        <v>1.8522059820657</v>
      </c>
      <c r="C579">
        <v>1.87699813532139</v>
      </c>
      <c r="D579">
        <v>1.8772503828738401</v>
      </c>
      <c r="E579">
        <v>105.40292326718399</v>
      </c>
      <c r="F579">
        <v>110.276598125509</v>
      </c>
      <c r="G579">
        <v>103.621448711659</v>
      </c>
      <c r="H579">
        <v>67.6048223642251</v>
      </c>
      <c r="I579">
        <v>30.0085288863499</v>
      </c>
      <c r="J579">
        <v>65.3</v>
      </c>
      <c r="K579">
        <v>7.5940660541991702</v>
      </c>
      <c r="L579">
        <v>5.0515390126559696</v>
      </c>
      <c r="M579">
        <v>7.8981890595487299</v>
      </c>
    </row>
    <row r="580" spans="1:13" x14ac:dyDescent="0.25">
      <c r="A580">
        <v>579</v>
      </c>
      <c r="B580">
        <v>1.85247024267597</v>
      </c>
      <c r="C580">
        <v>1.8744111075215</v>
      </c>
      <c r="D580">
        <v>1.87858350892367</v>
      </c>
      <c r="E580">
        <v>101.619473136127</v>
      </c>
      <c r="F580">
        <v>110.525304385957</v>
      </c>
      <c r="G580">
        <v>106.508876172138</v>
      </c>
      <c r="H580">
        <v>67.384472662912799</v>
      </c>
      <c r="I580">
        <v>29.910223697104001</v>
      </c>
      <c r="J580">
        <v>63.6</v>
      </c>
      <c r="K580">
        <v>7.5597370721174197</v>
      </c>
      <c r="L580">
        <v>5.0193332526726104</v>
      </c>
      <c r="M580">
        <v>8.2287446737482792</v>
      </c>
    </row>
    <row r="581" spans="1:13" x14ac:dyDescent="0.25">
      <c r="A581">
        <v>580</v>
      </c>
      <c r="B581">
        <v>1.85106050684465</v>
      </c>
      <c r="C581">
        <v>1.87558710808109</v>
      </c>
      <c r="D581">
        <v>1.87820286444249</v>
      </c>
      <c r="E581">
        <v>101.14820987318799</v>
      </c>
      <c r="F581">
        <v>110.78982146162799</v>
      </c>
      <c r="G581">
        <v>106.558622726149</v>
      </c>
      <c r="H581">
        <v>67.326645720467795</v>
      </c>
      <c r="I581">
        <v>29.8832697417728</v>
      </c>
      <c r="J581">
        <v>63.3</v>
      </c>
      <c r="K581">
        <v>7.5704295305916398</v>
      </c>
      <c r="L581">
        <v>5.0048211137817296</v>
      </c>
      <c r="M581">
        <v>8.6514689983936695</v>
      </c>
    </row>
    <row r="582" spans="1:13" x14ac:dyDescent="0.25">
      <c r="A582">
        <v>581</v>
      </c>
      <c r="B582">
        <v>1.85472639491651</v>
      </c>
      <c r="C582">
        <v>1.8829089197303099</v>
      </c>
      <c r="D582">
        <v>1.8810435933279099</v>
      </c>
      <c r="E582">
        <v>101.918696690526</v>
      </c>
      <c r="F582">
        <v>106.160869207766</v>
      </c>
      <c r="G582">
        <v>101.85551874716199</v>
      </c>
      <c r="H582">
        <v>64.895349512672695</v>
      </c>
      <c r="I582">
        <v>28.883325792840498</v>
      </c>
      <c r="J582">
        <v>62.2</v>
      </c>
      <c r="K582">
        <v>7.7550181477504196</v>
      </c>
      <c r="L582">
        <v>4.9155740864327999</v>
      </c>
      <c r="M582">
        <v>8.3973659483029692</v>
      </c>
    </row>
    <row r="583" spans="1:13" x14ac:dyDescent="0.25">
      <c r="A583">
        <v>582</v>
      </c>
      <c r="B583">
        <v>1.8526934446907199</v>
      </c>
      <c r="C583">
        <v>1.88078839851802</v>
      </c>
      <c r="D583">
        <v>1.8782451916616201</v>
      </c>
      <c r="E583">
        <v>105.888450174585</v>
      </c>
      <c r="F583">
        <v>108.62550313590501</v>
      </c>
      <c r="G583">
        <v>102.485913323852</v>
      </c>
      <c r="H583">
        <v>66.924567576642701</v>
      </c>
      <c r="I583">
        <v>29.733912521854901</v>
      </c>
      <c r="J583">
        <v>66.900000000000006</v>
      </c>
      <c r="K583">
        <v>7.5553562108714596</v>
      </c>
      <c r="L583">
        <v>5.03899110266289</v>
      </c>
      <c r="M583">
        <v>7.3343880743517698</v>
      </c>
    </row>
    <row r="584" spans="1:13" x14ac:dyDescent="0.25">
      <c r="A584">
        <v>583</v>
      </c>
      <c r="B584">
        <v>1.85246997276609</v>
      </c>
      <c r="C584">
        <v>1.8771672807717401</v>
      </c>
      <c r="D584">
        <v>1.88161287197978</v>
      </c>
      <c r="E584">
        <v>102.57198481626</v>
      </c>
      <c r="F584">
        <v>108.643207298568</v>
      </c>
      <c r="G584">
        <v>105.89473858629999</v>
      </c>
      <c r="H584">
        <v>66.958188504374505</v>
      </c>
      <c r="I584">
        <v>29.746957766948199</v>
      </c>
      <c r="J584">
        <v>67</v>
      </c>
      <c r="K584">
        <v>7.5565702293096697</v>
      </c>
      <c r="L584">
        <v>5.0407206332350603</v>
      </c>
      <c r="M584">
        <v>7.3335459750274801</v>
      </c>
    </row>
    <row r="585" spans="1:13" x14ac:dyDescent="0.25">
      <c r="A585">
        <v>584</v>
      </c>
      <c r="B585">
        <v>1.85318671482395</v>
      </c>
      <c r="C585">
        <v>1.87765944729069</v>
      </c>
      <c r="D585">
        <v>1.88106512380619</v>
      </c>
      <c r="E585">
        <v>102.50652932194799</v>
      </c>
      <c r="F585">
        <v>108.725793926653</v>
      </c>
      <c r="G585">
        <v>105.925769576287</v>
      </c>
      <c r="H585">
        <v>66.970721455430905</v>
      </c>
      <c r="I585">
        <v>29.7544097276953</v>
      </c>
      <c r="J585">
        <v>67.7</v>
      </c>
      <c r="K585">
        <v>7.5540448223791898</v>
      </c>
      <c r="L585">
        <v>5.0403916633923203</v>
      </c>
      <c r="M585">
        <v>7.3351574918072497</v>
      </c>
    </row>
    <row r="586" spans="1:13" x14ac:dyDescent="0.25">
      <c r="A586">
        <v>585</v>
      </c>
      <c r="B586">
        <v>1.85305612435241</v>
      </c>
      <c r="C586">
        <v>1.88116719086847</v>
      </c>
      <c r="D586">
        <v>1.8778919031722701</v>
      </c>
      <c r="E586">
        <v>105.90494363225901</v>
      </c>
      <c r="F586">
        <v>108.701547377815</v>
      </c>
      <c r="G586">
        <v>102.527018370224</v>
      </c>
      <c r="H586">
        <v>66.963926615203604</v>
      </c>
      <c r="I586">
        <v>29.752181823768598</v>
      </c>
      <c r="J586">
        <v>67.599999999999994</v>
      </c>
      <c r="K586">
        <v>7.5525312777565601</v>
      </c>
      <c r="L586">
        <v>5.0401820608231596</v>
      </c>
      <c r="M586">
        <v>7.3329779090682301</v>
      </c>
    </row>
    <row r="587" spans="1:13" x14ac:dyDescent="0.25">
      <c r="A587">
        <v>586</v>
      </c>
      <c r="B587">
        <v>1.8595176793996799</v>
      </c>
      <c r="C587">
        <v>1.8804757376791601</v>
      </c>
      <c r="D587">
        <v>1.8847795627075301</v>
      </c>
      <c r="E587">
        <v>107.944467560333</v>
      </c>
      <c r="F587">
        <v>103.51121789973899</v>
      </c>
      <c r="G587">
        <v>105.499780114625</v>
      </c>
      <c r="H587">
        <v>66.9155688051369</v>
      </c>
      <c r="I587">
        <v>29.765811902838202</v>
      </c>
      <c r="J587">
        <v>66.5</v>
      </c>
      <c r="K587">
        <v>7.6479929498832</v>
      </c>
      <c r="L587">
        <v>4.3824682159411097</v>
      </c>
      <c r="M587">
        <v>7.5824646161729499</v>
      </c>
    </row>
    <row r="588" spans="1:13" x14ac:dyDescent="0.25">
      <c r="A588">
        <v>587</v>
      </c>
      <c r="B588">
        <v>1.8582265739139501</v>
      </c>
      <c r="C588">
        <v>1.87953903923275</v>
      </c>
      <c r="D588">
        <v>1.88373724282342</v>
      </c>
      <c r="E588">
        <v>108.03060848371901</v>
      </c>
      <c r="F588">
        <v>103.57955165310599</v>
      </c>
      <c r="G588">
        <v>105.591863422111</v>
      </c>
      <c r="H588">
        <v>66.988587882807806</v>
      </c>
      <c r="I588">
        <v>29.786229802105002</v>
      </c>
      <c r="J588">
        <v>67.2</v>
      </c>
      <c r="K588">
        <v>7.6444886572925803</v>
      </c>
      <c r="L588">
        <v>4.3919892150596498</v>
      </c>
      <c r="M588">
        <v>7.5820642786560901</v>
      </c>
    </row>
    <row r="589" spans="1:13" x14ac:dyDescent="0.25">
      <c r="A589">
        <v>588</v>
      </c>
      <c r="B589">
        <v>1.85916621096662</v>
      </c>
      <c r="C589">
        <v>1.8834112668241101</v>
      </c>
      <c r="D589">
        <v>1.87987393194331</v>
      </c>
      <c r="E589">
        <v>105.47206726334301</v>
      </c>
      <c r="F589">
        <v>103.53888005116499</v>
      </c>
      <c r="G589">
        <v>108.00169259583301</v>
      </c>
      <c r="H589">
        <v>66.932388486377704</v>
      </c>
      <c r="I589">
        <v>29.765532577698099</v>
      </c>
      <c r="J589">
        <v>66.599999999999994</v>
      </c>
      <c r="K589">
        <v>7.6447196562186299</v>
      </c>
      <c r="L589">
        <v>4.3838840928703702</v>
      </c>
      <c r="M589">
        <v>7.58317839883102</v>
      </c>
    </row>
    <row r="590" spans="1:13" x14ac:dyDescent="0.25">
      <c r="A590">
        <v>589</v>
      </c>
      <c r="B590">
        <v>1.85849482108506</v>
      </c>
      <c r="C590">
        <v>1.8839588636697899</v>
      </c>
      <c r="D590">
        <v>1.8792554376667301</v>
      </c>
      <c r="E590">
        <v>105.560868536627</v>
      </c>
      <c r="F590">
        <v>103.554341051872</v>
      </c>
      <c r="G590">
        <v>107.93564489339001</v>
      </c>
      <c r="H590">
        <v>66.944289730917106</v>
      </c>
      <c r="I590">
        <v>29.7679888309133</v>
      </c>
      <c r="J590">
        <v>67.2</v>
      </c>
      <c r="K590">
        <v>7.6484406720043898</v>
      </c>
      <c r="L590">
        <v>4.37887660433445</v>
      </c>
      <c r="M590">
        <v>7.5909624628375996</v>
      </c>
    </row>
    <row r="591" spans="1:13" x14ac:dyDescent="0.25">
      <c r="A591">
        <v>590</v>
      </c>
      <c r="B591">
        <v>1.8549075448657799</v>
      </c>
      <c r="C591">
        <v>1.88475940109075</v>
      </c>
      <c r="D591">
        <v>1.8887247020145601</v>
      </c>
      <c r="E591">
        <v>105.797418533525</v>
      </c>
      <c r="F591">
        <v>101.032380526634</v>
      </c>
      <c r="G591">
        <v>102.36058833482301</v>
      </c>
      <c r="H591">
        <v>64.675901169552603</v>
      </c>
      <c r="I591">
        <v>28.810321076093299</v>
      </c>
      <c r="J591">
        <v>65.3</v>
      </c>
      <c r="K591">
        <v>7.5819376248023298</v>
      </c>
      <c r="L591">
        <v>4.9186908902731199</v>
      </c>
      <c r="M591">
        <v>7.0927028972815904</v>
      </c>
    </row>
    <row r="592" spans="1:13" x14ac:dyDescent="0.25">
      <c r="A592">
        <v>591</v>
      </c>
      <c r="B592">
        <v>1.85465414565627</v>
      </c>
      <c r="C592">
        <v>1.8878485108715599</v>
      </c>
      <c r="D592">
        <v>1.8847562176578601</v>
      </c>
      <c r="E592">
        <v>102.549193893405</v>
      </c>
      <c r="F592">
        <v>100.973032552354</v>
      </c>
      <c r="G592">
        <v>105.895468629072</v>
      </c>
      <c r="H592">
        <v>64.738574754657293</v>
      </c>
      <c r="I592">
        <v>28.8336154055165</v>
      </c>
      <c r="J592">
        <v>65.599999999999994</v>
      </c>
      <c r="K592">
        <v>7.5656923373866096</v>
      </c>
      <c r="L592">
        <v>4.9072613382220203</v>
      </c>
      <c r="M592">
        <v>7.1197674386781102</v>
      </c>
    </row>
    <row r="593" spans="1:13" x14ac:dyDescent="0.25">
      <c r="A593">
        <v>592</v>
      </c>
      <c r="B593">
        <v>1.8552105001858901</v>
      </c>
      <c r="C593">
        <v>1.8848856729255401</v>
      </c>
      <c r="D593">
        <v>1.8887186132402001</v>
      </c>
      <c r="E593">
        <v>105.709058328675</v>
      </c>
      <c r="F593">
        <v>101.04511422367401</v>
      </c>
      <c r="G593">
        <v>102.24465688369899</v>
      </c>
      <c r="H593">
        <v>64.623086605266195</v>
      </c>
      <c r="I593">
        <v>28.7891022794254</v>
      </c>
      <c r="J593">
        <v>65.2</v>
      </c>
      <c r="K593">
        <v>7.5897390884871196</v>
      </c>
      <c r="L593">
        <v>4.9222127419839996</v>
      </c>
      <c r="M593">
        <v>7.0944564166092698</v>
      </c>
    </row>
    <row r="594" spans="1:13" x14ac:dyDescent="0.25">
      <c r="A594">
        <v>593</v>
      </c>
      <c r="B594">
        <v>1.8547759972568101</v>
      </c>
      <c r="C594">
        <v>1.88827831635063</v>
      </c>
      <c r="D594">
        <v>1.88415498300962</v>
      </c>
      <c r="E594">
        <v>102.507378555118</v>
      </c>
      <c r="F594">
        <v>100.990321467935</v>
      </c>
      <c r="G594">
        <v>105.913854974676</v>
      </c>
      <c r="H594">
        <v>64.736645533430405</v>
      </c>
      <c r="I594">
        <v>28.832593627795902</v>
      </c>
      <c r="J594">
        <v>65.599999999999994</v>
      </c>
      <c r="K594">
        <v>7.5665647985768096</v>
      </c>
      <c r="L594">
        <v>4.9073231470659104</v>
      </c>
      <c r="M594">
        <v>7.1389776078331399</v>
      </c>
    </row>
    <row r="595" spans="1:13" x14ac:dyDescent="0.25">
      <c r="A595">
        <v>594</v>
      </c>
      <c r="B595">
        <v>1.8479748374910301</v>
      </c>
      <c r="C595">
        <v>1.8771560936693501</v>
      </c>
      <c r="D595">
        <v>1.8756241627788801</v>
      </c>
      <c r="E595">
        <v>109.724821056094</v>
      </c>
      <c r="F595">
        <v>116.81835390807601</v>
      </c>
      <c r="G595">
        <v>108.377648619951</v>
      </c>
      <c r="H595">
        <v>72.711592859261103</v>
      </c>
      <c r="I595">
        <v>32.1653522790861</v>
      </c>
      <c r="J595">
        <v>71.3</v>
      </c>
      <c r="K595">
        <v>7.4858341132481403</v>
      </c>
      <c r="L595">
        <v>5.0763467813260998</v>
      </c>
      <c r="M595">
        <v>6.9968358479268797</v>
      </c>
    </row>
    <row r="596" spans="1:13" x14ac:dyDescent="0.25">
      <c r="A596">
        <v>595</v>
      </c>
      <c r="B596">
        <v>1.8479226174274701</v>
      </c>
      <c r="C596">
        <v>1.87743708283393</v>
      </c>
      <c r="D596">
        <v>1.8750541325519099</v>
      </c>
      <c r="E596">
        <v>109.69710072074901</v>
      </c>
      <c r="F596">
        <v>116.77402839918</v>
      </c>
      <c r="G596">
        <v>108.370138596633</v>
      </c>
      <c r="H596">
        <v>72.683384092802996</v>
      </c>
      <c r="I596">
        <v>32.152169294106898</v>
      </c>
      <c r="J596">
        <v>71.2</v>
      </c>
      <c r="K596">
        <v>7.4861318517895397</v>
      </c>
      <c r="L596">
        <v>5.0813028736739998</v>
      </c>
      <c r="M596">
        <v>7.0012471006957604</v>
      </c>
    </row>
    <row r="597" spans="1:13" x14ac:dyDescent="0.25">
      <c r="A597">
        <v>596</v>
      </c>
      <c r="B597">
        <v>1.84898891289266</v>
      </c>
      <c r="C597">
        <v>1.8749066643435801</v>
      </c>
      <c r="D597">
        <v>1.8774453387515699</v>
      </c>
      <c r="E597">
        <v>108.35404481202301</v>
      </c>
      <c r="F597">
        <v>116.743854372809</v>
      </c>
      <c r="G597">
        <v>109.68516463815</v>
      </c>
      <c r="H597">
        <v>72.661979267289198</v>
      </c>
      <c r="I597">
        <v>32.146216558940097</v>
      </c>
      <c r="J597">
        <v>71.2</v>
      </c>
      <c r="K597">
        <v>7.4875864025913703</v>
      </c>
      <c r="L597">
        <v>5.0813203155697897</v>
      </c>
      <c r="M597">
        <v>6.9959868477541098</v>
      </c>
    </row>
    <row r="598" spans="1:13" x14ac:dyDescent="0.25">
      <c r="A598">
        <v>597</v>
      </c>
      <c r="B598">
        <v>1.8488009627864199</v>
      </c>
      <c r="C598">
        <v>1.87429853545266</v>
      </c>
      <c r="D598">
        <v>1.87708657232424</v>
      </c>
      <c r="E598">
        <v>108.36296440227299</v>
      </c>
      <c r="F598">
        <v>116.73421472571999</v>
      </c>
      <c r="G598">
        <v>109.669003489852</v>
      </c>
      <c r="H598">
        <v>72.655912871467706</v>
      </c>
      <c r="I598">
        <v>32.139294497503698</v>
      </c>
      <c r="J598">
        <v>71.2</v>
      </c>
      <c r="K598">
        <v>7.4902162785291502</v>
      </c>
      <c r="L598">
        <v>5.0832053590049098</v>
      </c>
      <c r="M598">
        <v>6.98591912873718</v>
      </c>
    </row>
    <row r="599" spans="1:13" x14ac:dyDescent="0.25">
      <c r="A599">
        <v>598</v>
      </c>
      <c r="B599">
        <v>1.85095353804464</v>
      </c>
      <c r="C599">
        <v>1.87838068559065</v>
      </c>
      <c r="D599">
        <v>1.8758467421407301</v>
      </c>
      <c r="E599">
        <v>114.767072538045</v>
      </c>
      <c r="F599">
        <v>109.759590784363</v>
      </c>
      <c r="G599">
        <v>107.383259710587</v>
      </c>
      <c r="H599">
        <v>71.656713960938603</v>
      </c>
      <c r="I599">
        <v>31.7232827695141</v>
      </c>
      <c r="J599">
        <v>71.400000000000006</v>
      </c>
      <c r="K599">
        <v>7.5917483294085697</v>
      </c>
      <c r="L599">
        <v>4.3873791665361503</v>
      </c>
      <c r="M599">
        <v>6.98286149890441</v>
      </c>
    </row>
    <row r="600" spans="1:13" x14ac:dyDescent="0.25">
      <c r="A600">
        <v>599</v>
      </c>
      <c r="B600">
        <v>1.8519703021376901</v>
      </c>
      <c r="C600">
        <v>1.8748637283813401</v>
      </c>
      <c r="D600">
        <v>1.87831200816051</v>
      </c>
      <c r="E600">
        <v>107.54737498255101</v>
      </c>
      <c r="F600">
        <v>109.87308738732099</v>
      </c>
      <c r="G600">
        <v>114.56219503228201</v>
      </c>
      <c r="H600">
        <v>71.689120021965195</v>
      </c>
      <c r="I600">
        <v>31.738092869536899</v>
      </c>
      <c r="J600">
        <v>71.5</v>
      </c>
      <c r="K600">
        <v>7.5672994422209703</v>
      </c>
      <c r="L600">
        <v>4.3883779593919403</v>
      </c>
      <c r="M600">
        <v>6.9654893219496303</v>
      </c>
    </row>
    <row r="601" spans="1:13" x14ac:dyDescent="0.25">
      <c r="A601">
        <v>600</v>
      </c>
      <c r="B601">
        <v>1.85162847245336</v>
      </c>
      <c r="C601">
        <v>1.8762673050501</v>
      </c>
      <c r="D601">
        <v>1.8779845579769801</v>
      </c>
      <c r="E601">
        <v>107.381671419954</v>
      </c>
      <c r="F601">
        <v>109.745029624015</v>
      </c>
      <c r="G601">
        <v>114.736321771622</v>
      </c>
      <c r="H601">
        <v>71.640613112226106</v>
      </c>
      <c r="I601">
        <v>31.718936785259501</v>
      </c>
      <c r="J601">
        <v>71.3</v>
      </c>
      <c r="K601">
        <v>7.59036110972984</v>
      </c>
      <c r="L601">
        <v>4.3883288444092496</v>
      </c>
      <c r="M601">
        <v>6.9881625819378197</v>
      </c>
    </row>
    <row r="602" spans="1:13" x14ac:dyDescent="0.25">
      <c r="A602">
        <v>601</v>
      </c>
      <c r="B602">
        <v>1.8514829191758699</v>
      </c>
      <c r="C602">
        <v>1.8776330844975999</v>
      </c>
      <c r="D602">
        <v>1.8761241963153701</v>
      </c>
      <c r="E602">
        <v>114.63736677234201</v>
      </c>
      <c r="F602">
        <v>109.725651434981</v>
      </c>
      <c r="G602">
        <v>107.489653622506</v>
      </c>
      <c r="H602">
        <v>71.640155773712905</v>
      </c>
      <c r="I602">
        <v>31.716560680507101</v>
      </c>
      <c r="J602">
        <v>71.5</v>
      </c>
      <c r="K602">
        <v>7.5849009586399596</v>
      </c>
      <c r="L602">
        <v>4.3885571082381496</v>
      </c>
      <c r="M602">
        <v>6.9777167753212801</v>
      </c>
    </row>
    <row r="603" spans="1:13" x14ac:dyDescent="0.25">
      <c r="A603">
        <v>602</v>
      </c>
      <c r="B603">
        <v>1.8508422407109599</v>
      </c>
      <c r="C603">
        <v>1.8707295368385</v>
      </c>
      <c r="D603">
        <v>1.88143163574975</v>
      </c>
      <c r="E603">
        <v>106.42180158334099</v>
      </c>
      <c r="F603">
        <v>112.910073067909</v>
      </c>
      <c r="G603">
        <v>114.08956647588199</v>
      </c>
      <c r="H603">
        <v>72.188885020282697</v>
      </c>
      <c r="I603">
        <v>31.948273720489901</v>
      </c>
      <c r="J603">
        <v>67.599999999999994</v>
      </c>
      <c r="K603">
        <v>7.50628566906662</v>
      </c>
      <c r="L603">
        <v>4.65054728287061</v>
      </c>
      <c r="M603">
        <v>7.33385490052056</v>
      </c>
    </row>
    <row r="604" spans="1:13" x14ac:dyDescent="0.25">
      <c r="A604">
        <v>603</v>
      </c>
      <c r="B604">
        <v>1.8505709929640599</v>
      </c>
      <c r="C604">
        <v>1.88097581058343</v>
      </c>
      <c r="D604">
        <v>1.8710587911661101</v>
      </c>
      <c r="E604">
        <v>114.07277405097</v>
      </c>
      <c r="F604">
        <v>112.92032198705699</v>
      </c>
      <c r="G604">
        <v>106.461676445517</v>
      </c>
      <c r="H604">
        <v>72.201404830390601</v>
      </c>
      <c r="I604">
        <v>31.951947499440099</v>
      </c>
      <c r="J604">
        <v>67.599999999999994</v>
      </c>
      <c r="K604">
        <v>7.5061555847080603</v>
      </c>
      <c r="L604">
        <v>4.6493236599421204</v>
      </c>
      <c r="M604">
        <v>7.3411805342649599</v>
      </c>
    </row>
    <row r="605" spans="1:13" x14ac:dyDescent="0.25">
      <c r="A605">
        <v>604</v>
      </c>
      <c r="B605">
        <v>1.8508284631483201</v>
      </c>
      <c r="C605">
        <v>1.87018207669734</v>
      </c>
      <c r="D605">
        <v>1.88104864370914</v>
      </c>
      <c r="E605">
        <v>106.379953840403</v>
      </c>
      <c r="F605">
        <v>113.003708804308</v>
      </c>
      <c r="G605">
        <v>114.099570333771</v>
      </c>
      <c r="H605">
        <v>72.209356371872602</v>
      </c>
      <c r="I605">
        <v>31.953555181647801</v>
      </c>
      <c r="J605">
        <v>68.3</v>
      </c>
      <c r="K605">
        <v>7.50726327360423</v>
      </c>
      <c r="L605">
        <v>4.6475483280366596</v>
      </c>
      <c r="M605">
        <v>7.3376889617170704</v>
      </c>
    </row>
    <row r="606" spans="1:13" x14ac:dyDescent="0.25">
      <c r="A606">
        <v>605</v>
      </c>
      <c r="B606">
        <v>1.8504291394160399</v>
      </c>
      <c r="C606">
        <v>1.8809521525014901</v>
      </c>
      <c r="D606">
        <v>1.8707781803303101</v>
      </c>
      <c r="E606">
        <v>114.12185473142</v>
      </c>
      <c r="F606">
        <v>112.883711577604</v>
      </c>
      <c r="G606">
        <v>106.433656652409</v>
      </c>
      <c r="H606">
        <v>72.194979629748701</v>
      </c>
      <c r="I606">
        <v>31.947548203196099</v>
      </c>
      <c r="J606">
        <v>68.3</v>
      </c>
      <c r="K606">
        <v>7.5089926867371704</v>
      </c>
      <c r="L606">
        <v>4.6489643757655097</v>
      </c>
      <c r="M606">
        <v>7.3330047596536101</v>
      </c>
    </row>
    <row r="607" spans="1:13" x14ac:dyDescent="0.25">
      <c r="A607">
        <v>606</v>
      </c>
      <c r="B607">
        <v>1.8680588855814999</v>
      </c>
      <c r="C607">
        <v>1.8790167641615101</v>
      </c>
      <c r="D607">
        <v>1.8764106693365299</v>
      </c>
      <c r="E607">
        <v>104.782784539449</v>
      </c>
      <c r="F607">
        <v>107.61660748455201</v>
      </c>
      <c r="G607">
        <v>104.377300711366</v>
      </c>
      <c r="H607">
        <v>66.874067464148595</v>
      </c>
      <c r="I607">
        <v>29.749846234856498</v>
      </c>
      <c r="J607">
        <v>68</v>
      </c>
      <c r="K607">
        <v>7.3956693412495902</v>
      </c>
      <c r="L607">
        <v>4.7301701369914504</v>
      </c>
      <c r="M607">
        <v>8.7152804546273703</v>
      </c>
    </row>
    <row r="608" spans="1:13" x14ac:dyDescent="0.25">
      <c r="A608">
        <v>607</v>
      </c>
      <c r="B608">
        <v>1.87315829549987</v>
      </c>
      <c r="C608">
        <v>1.8826308719448901</v>
      </c>
      <c r="D608">
        <v>1.88450152560299</v>
      </c>
      <c r="E608">
        <v>105.461107153464</v>
      </c>
      <c r="F608">
        <v>104.002005254461</v>
      </c>
      <c r="G608">
        <v>110.60299384436399</v>
      </c>
      <c r="H608">
        <v>67.826103395306603</v>
      </c>
      <c r="I608">
        <v>30.210849262295699</v>
      </c>
      <c r="J608">
        <v>67.599999999999994</v>
      </c>
      <c r="K608">
        <v>7.50840142079785</v>
      </c>
      <c r="L608">
        <v>4.4552309851290604</v>
      </c>
      <c r="M608">
        <v>9.0103600474807006</v>
      </c>
    </row>
    <row r="609" spans="1:13" x14ac:dyDescent="0.25">
      <c r="A609">
        <v>608</v>
      </c>
      <c r="B609">
        <v>1.8748967971597701</v>
      </c>
      <c r="C609">
        <v>1.8869703230310699</v>
      </c>
      <c r="D609">
        <v>1.88217454025921</v>
      </c>
      <c r="E609">
        <v>101.871806529903</v>
      </c>
      <c r="F609">
        <v>102.577417540643</v>
      </c>
      <c r="G609">
        <v>103.421694769342</v>
      </c>
      <c r="H609">
        <v>64.329078664082601</v>
      </c>
      <c r="I609">
        <v>28.716380099772302</v>
      </c>
      <c r="J609">
        <v>65.3</v>
      </c>
      <c r="K609">
        <v>6.6929237244830198</v>
      </c>
      <c r="L609">
        <v>4.8828606474801104</v>
      </c>
      <c r="M609">
        <v>8.8644510800297294</v>
      </c>
    </row>
    <row r="610" spans="1:13" x14ac:dyDescent="0.25">
      <c r="A610">
        <v>609</v>
      </c>
      <c r="B610">
        <v>1.8764746201321201</v>
      </c>
      <c r="C610">
        <v>1.88210653258523</v>
      </c>
      <c r="D610">
        <v>1.88364168567166</v>
      </c>
      <c r="E610">
        <v>104.444602596677</v>
      </c>
      <c r="F610">
        <v>104.20809786561099</v>
      </c>
      <c r="G610">
        <v>109.150796765105</v>
      </c>
      <c r="H610">
        <v>67.160675758064798</v>
      </c>
      <c r="I610">
        <v>29.932912551281699</v>
      </c>
      <c r="J610">
        <v>68.400000000000006</v>
      </c>
      <c r="K610">
        <v>7.5592105138665904</v>
      </c>
      <c r="L610">
        <v>4.4991258559932499</v>
      </c>
      <c r="M610">
        <v>9.04396079465082</v>
      </c>
    </row>
    <row r="611" spans="1:13" x14ac:dyDescent="0.25">
      <c r="A611">
        <v>610</v>
      </c>
      <c r="B611">
        <v>1.87790787846475</v>
      </c>
      <c r="C611">
        <v>1.8898449671864599</v>
      </c>
      <c r="D611">
        <v>1.88126845505897</v>
      </c>
      <c r="E611">
        <v>101.38619973462001</v>
      </c>
      <c r="F611">
        <v>104.20041970051</v>
      </c>
      <c r="G611">
        <v>104.31469220515299</v>
      </c>
      <c r="H611">
        <v>64.890029943585006</v>
      </c>
      <c r="I611">
        <v>28.974754593058702</v>
      </c>
      <c r="J611">
        <v>65</v>
      </c>
      <c r="K611">
        <v>6.7182115996067102</v>
      </c>
      <c r="L611">
        <v>4.76763165181963</v>
      </c>
      <c r="M611">
        <v>8.8256015595004804</v>
      </c>
    </row>
    <row r="612" spans="1:13" x14ac:dyDescent="0.25">
      <c r="A612">
        <v>611</v>
      </c>
      <c r="B612">
        <v>1.8749458658851901</v>
      </c>
      <c r="C612">
        <v>1.8831054139373</v>
      </c>
      <c r="D612">
        <v>1.8821721494060999</v>
      </c>
      <c r="E612">
        <v>104.364156786423</v>
      </c>
      <c r="F612">
        <v>109.263219851266</v>
      </c>
      <c r="G612">
        <v>104.502016670827</v>
      </c>
      <c r="H612">
        <v>67.260641122014306</v>
      </c>
      <c r="I612">
        <v>29.971356781783498</v>
      </c>
      <c r="J612">
        <v>69.3</v>
      </c>
      <c r="K612">
        <v>7.4855778151464998</v>
      </c>
      <c r="L612">
        <v>4.22089014580901</v>
      </c>
      <c r="M612">
        <v>8.9868526394990198</v>
      </c>
    </row>
    <row r="613" spans="1:13" x14ac:dyDescent="0.25">
      <c r="A613">
        <v>612</v>
      </c>
      <c r="B613">
        <v>1.8631781986702101</v>
      </c>
      <c r="C613">
        <v>1.87731430506455</v>
      </c>
      <c r="D613">
        <v>1.87900425757899</v>
      </c>
      <c r="E613">
        <v>104.623040670839</v>
      </c>
      <c r="F613">
        <v>106.25988594298499</v>
      </c>
      <c r="G613">
        <v>108.742364858841</v>
      </c>
      <c r="H613">
        <v>67.722619533267903</v>
      </c>
      <c r="I613">
        <v>30.099230027701601</v>
      </c>
      <c r="J613">
        <v>66.099999999999994</v>
      </c>
      <c r="K613">
        <v>7.74832761623263</v>
      </c>
      <c r="L613">
        <v>4.3628167705549803</v>
      </c>
      <c r="M613">
        <v>8.8998041346470096</v>
      </c>
    </row>
    <row r="614" spans="1:13" x14ac:dyDescent="0.25">
      <c r="A614">
        <v>613</v>
      </c>
      <c r="B614">
        <v>1.8607517298124401</v>
      </c>
      <c r="C614">
        <v>1.8809736840264399</v>
      </c>
      <c r="D614">
        <v>1.8822651247898099</v>
      </c>
      <c r="E614">
        <v>104.20585966860899</v>
      </c>
      <c r="F614">
        <v>107.732934881628</v>
      </c>
      <c r="G614">
        <v>98.721081987577705</v>
      </c>
      <c r="H614">
        <v>65.055865018485804</v>
      </c>
      <c r="I614">
        <v>28.9679118801279</v>
      </c>
      <c r="J614">
        <v>67.3</v>
      </c>
      <c r="K614">
        <v>6.7674651156288101</v>
      </c>
      <c r="L614">
        <v>4.7456577966832398</v>
      </c>
      <c r="M614">
        <v>8.7467693592135003</v>
      </c>
    </row>
    <row r="615" spans="1:13" x14ac:dyDescent="0.25">
      <c r="A615">
        <v>614</v>
      </c>
      <c r="B615">
        <v>1.8610306284422</v>
      </c>
      <c r="C615">
        <v>1.87822602473717</v>
      </c>
      <c r="D615">
        <v>1.8758278172582801</v>
      </c>
      <c r="E615">
        <v>111.114322348738</v>
      </c>
      <c r="F615">
        <v>107.17848226753399</v>
      </c>
      <c r="G615">
        <v>103.83563103517101</v>
      </c>
      <c r="H615">
        <v>68.458664776168902</v>
      </c>
      <c r="I615">
        <v>30.398021127586102</v>
      </c>
      <c r="J615">
        <v>68.8</v>
      </c>
      <c r="K615">
        <v>7.3397072254563103</v>
      </c>
      <c r="L615">
        <v>4.4366063035202599</v>
      </c>
      <c r="M615">
        <v>8.9852693905086998</v>
      </c>
    </row>
    <row r="616" spans="1:13" x14ac:dyDescent="0.25">
      <c r="A616">
        <v>615</v>
      </c>
      <c r="B616">
        <v>1.86411936313101</v>
      </c>
      <c r="C616">
        <v>1.8832764003194</v>
      </c>
      <c r="D616">
        <v>1.88184244824055</v>
      </c>
      <c r="E616">
        <v>100.79773062725</v>
      </c>
      <c r="F616">
        <v>106.64015476350799</v>
      </c>
      <c r="G616">
        <v>102.230449115043</v>
      </c>
      <c r="H616">
        <v>64.808753938365996</v>
      </c>
      <c r="I616">
        <v>28.878925461799501</v>
      </c>
      <c r="J616">
        <v>65.7</v>
      </c>
      <c r="K616">
        <v>6.7486733991414303</v>
      </c>
      <c r="L616">
        <v>4.4026703596302603</v>
      </c>
      <c r="M616">
        <v>8.7340166605879599</v>
      </c>
    </row>
    <row r="617" spans="1:13" x14ac:dyDescent="0.25">
      <c r="A617">
        <v>616</v>
      </c>
      <c r="B617">
        <v>1.8654259567187299</v>
      </c>
      <c r="C617">
        <v>1.8803935758239501</v>
      </c>
      <c r="D617">
        <v>1.88429350155436</v>
      </c>
      <c r="E617">
        <v>101.426602375258</v>
      </c>
      <c r="F617">
        <v>106.42666809716501</v>
      </c>
      <c r="G617">
        <v>102.631408157222</v>
      </c>
      <c r="H617">
        <v>65.045714684682494</v>
      </c>
      <c r="I617">
        <v>28.984041100074901</v>
      </c>
      <c r="J617">
        <v>66.5</v>
      </c>
      <c r="K617">
        <v>6.7564023118110601</v>
      </c>
      <c r="L617">
        <v>4.8261248428708701</v>
      </c>
      <c r="M617">
        <v>8.7712777371230395</v>
      </c>
    </row>
    <row r="618" spans="1:13" x14ac:dyDescent="0.25">
      <c r="A618">
        <v>617</v>
      </c>
      <c r="B618">
        <v>1.8635624486450599</v>
      </c>
      <c r="C618">
        <v>1.87684549177602</v>
      </c>
      <c r="D618">
        <v>1.88061213438603</v>
      </c>
      <c r="E618">
        <v>100.10006731176</v>
      </c>
      <c r="F618">
        <v>110.557314924918</v>
      </c>
      <c r="G618">
        <v>108.911140188986</v>
      </c>
      <c r="H618">
        <v>67.620291536905299</v>
      </c>
      <c r="I618">
        <v>30.0593983223865</v>
      </c>
      <c r="J618">
        <v>65.7</v>
      </c>
      <c r="K618">
        <v>7.6586286169785804</v>
      </c>
      <c r="L618">
        <v>4.4453662995088203</v>
      </c>
      <c r="M618">
        <v>8.7177777227331905</v>
      </c>
    </row>
    <row r="619" spans="1:13" x14ac:dyDescent="0.25">
      <c r="A619">
        <v>618</v>
      </c>
      <c r="B619">
        <v>1.8633783834744799</v>
      </c>
      <c r="C619">
        <v>1.8861023302037401</v>
      </c>
      <c r="D619">
        <v>1.88469467023175</v>
      </c>
      <c r="E619">
        <v>97.089319137005901</v>
      </c>
      <c r="F619">
        <v>106.52499847623</v>
      </c>
      <c r="G619">
        <v>105.76346768699101</v>
      </c>
      <c r="H619">
        <v>64.676821124867203</v>
      </c>
      <c r="I619">
        <v>28.8345729517882</v>
      </c>
      <c r="J619">
        <v>65.3</v>
      </c>
      <c r="K619">
        <v>7.0077574417767003</v>
      </c>
      <c r="L619">
        <v>4.4668875422024499</v>
      </c>
      <c r="M619">
        <v>8.7126776245071191</v>
      </c>
    </row>
    <row r="620" spans="1:13" x14ac:dyDescent="0.25">
      <c r="A620">
        <v>619</v>
      </c>
      <c r="B620">
        <v>1.8615974323145099</v>
      </c>
      <c r="C620">
        <v>1.8854203775285701</v>
      </c>
      <c r="D620">
        <v>1.8829734464404899</v>
      </c>
      <c r="E620">
        <v>98.303119153008595</v>
      </c>
      <c r="F620">
        <v>106.27419176850201</v>
      </c>
      <c r="G620">
        <v>103.827191942057</v>
      </c>
      <c r="H620">
        <v>64.435761202688795</v>
      </c>
      <c r="I620">
        <v>28.719052099706399</v>
      </c>
      <c r="J620">
        <v>66.599999999999994</v>
      </c>
      <c r="K620">
        <v>6.77003626277242</v>
      </c>
      <c r="L620">
        <v>4.4345584565089098</v>
      </c>
      <c r="M620">
        <v>8.7006466311719493</v>
      </c>
    </row>
    <row r="621" spans="1:13" x14ac:dyDescent="0.25">
      <c r="A621">
        <v>620</v>
      </c>
      <c r="B621">
        <v>1.86004112857753</v>
      </c>
      <c r="C621">
        <v>1.87738674758292</v>
      </c>
      <c r="D621">
        <v>1.8783412895424501</v>
      </c>
      <c r="E621">
        <v>106.32610892526</v>
      </c>
      <c r="F621">
        <v>109.43939918057799</v>
      </c>
      <c r="G621">
        <v>103.83345003279101</v>
      </c>
      <c r="H621">
        <v>67.706077679396003</v>
      </c>
      <c r="I621">
        <v>30.081945488526902</v>
      </c>
      <c r="J621">
        <v>69.3</v>
      </c>
      <c r="K621">
        <v>7.2462001193922596</v>
      </c>
      <c r="L621">
        <v>4.5145240098443598</v>
      </c>
      <c r="M621">
        <v>8.8817415251044594</v>
      </c>
    </row>
    <row r="622" spans="1:13" x14ac:dyDescent="0.25">
      <c r="A622">
        <v>621</v>
      </c>
      <c r="B622">
        <v>1.8590637428555199</v>
      </c>
      <c r="C622">
        <v>1.8776650393507299</v>
      </c>
      <c r="D622">
        <v>1.87952068357866</v>
      </c>
      <c r="E622">
        <v>103.325918234169</v>
      </c>
      <c r="F622">
        <v>110.836394832796</v>
      </c>
      <c r="G622">
        <v>106.519995483709</v>
      </c>
      <c r="H622">
        <v>68.015645211267199</v>
      </c>
      <c r="I622">
        <v>30.216714529696901</v>
      </c>
      <c r="J622">
        <v>68.599999999999994</v>
      </c>
      <c r="K622">
        <v>7.45930927256628</v>
      </c>
      <c r="L622">
        <v>4.8070526799925304</v>
      </c>
      <c r="M622">
        <v>8.8654892640437097</v>
      </c>
    </row>
    <row r="623" spans="1:13" x14ac:dyDescent="0.25">
      <c r="A623">
        <v>622</v>
      </c>
      <c r="B623">
        <v>1.85186527587727</v>
      </c>
      <c r="C623">
        <v>1.8762848930799301</v>
      </c>
      <c r="D623">
        <v>1.87673786129017</v>
      </c>
      <c r="E623">
        <v>103.705835620985</v>
      </c>
      <c r="F623">
        <v>106.40153447383101</v>
      </c>
      <c r="G623">
        <v>107.407878017396</v>
      </c>
      <c r="H623">
        <v>67.092117989630495</v>
      </c>
      <c r="I623">
        <v>29.780044466283702</v>
      </c>
      <c r="J623">
        <v>63.8</v>
      </c>
      <c r="K623">
        <v>7.7607516085354602</v>
      </c>
      <c r="L623">
        <v>4.3526541903564802</v>
      </c>
      <c r="M623">
        <v>6.8296578822288598</v>
      </c>
    </row>
    <row r="624" spans="1:13" x14ac:dyDescent="0.25">
      <c r="A624">
        <v>623</v>
      </c>
      <c r="B624">
        <v>1.85131466801297</v>
      </c>
      <c r="C624">
        <v>1.87685854554891</v>
      </c>
      <c r="D624">
        <v>1.8774293595232801</v>
      </c>
      <c r="E624">
        <v>107.367052583952</v>
      </c>
      <c r="F624">
        <v>106.352309981668</v>
      </c>
      <c r="G624">
        <v>103.678718688964</v>
      </c>
      <c r="H624">
        <v>67.057266662354294</v>
      </c>
      <c r="I624">
        <v>29.7672732891156</v>
      </c>
      <c r="J624">
        <v>63.8</v>
      </c>
      <c r="K624">
        <v>7.7639980423832498</v>
      </c>
      <c r="L624">
        <v>4.3465737829565603</v>
      </c>
      <c r="M624">
        <v>6.8286307463070202</v>
      </c>
    </row>
    <row r="625" spans="1:13" x14ac:dyDescent="0.25">
      <c r="A625">
        <v>624</v>
      </c>
      <c r="B625">
        <v>1.84983296543228</v>
      </c>
      <c r="C625">
        <v>1.8756742787595</v>
      </c>
      <c r="D625">
        <v>1.87713212108258</v>
      </c>
      <c r="E625">
        <v>104.240643715096</v>
      </c>
      <c r="F625">
        <v>106.72899796036199</v>
      </c>
      <c r="G625">
        <v>107.16390352203</v>
      </c>
      <c r="H625">
        <v>67.281500335607106</v>
      </c>
      <c r="I625">
        <v>29.854091914667801</v>
      </c>
      <c r="J625">
        <v>60</v>
      </c>
      <c r="K625">
        <v>7.7220941603493998</v>
      </c>
      <c r="L625">
        <v>4.3726891588585097</v>
      </c>
      <c r="M625">
        <v>6.8622201463541401</v>
      </c>
    </row>
    <row r="626" spans="1:13" x14ac:dyDescent="0.25">
      <c r="A626">
        <v>625</v>
      </c>
      <c r="B626">
        <v>1.85070743230798</v>
      </c>
      <c r="C626">
        <v>1.8765918575971701</v>
      </c>
      <c r="D626">
        <v>1.8773670392334001</v>
      </c>
      <c r="E626">
        <v>107.21112702482201</v>
      </c>
      <c r="F626">
        <v>106.652719173398</v>
      </c>
      <c r="G626">
        <v>104.19520320054001</v>
      </c>
      <c r="H626">
        <v>67.258465736833898</v>
      </c>
      <c r="I626">
        <v>29.850721303662301</v>
      </c>
      <c r="J626">
        <v>59.9</v>
      </c>
      <c r="K626">
        <v>7.7287266576136497</v>
      </c>
      <c r="L626">
        <v>4.3695448776563302</v>
      </c>
      <c r="M626">
        <v>6.8637417300272201</v>
      </c>
    </row>
    <row r="627" spans="1:13" x14ac:dyDescent="0.25">
      <c r="A627">
        <v>626</v>
      </c>
      <c r="B627">
        <v>1.8495861699309899</v>
      </c>
      <c r="C627">
        <v>1.8793985740124399</v>
      </c>
      <c r="D627">
        <v>1.8829543276457801</v>
      </c>
      <c r="E627">
        <v>102.804464709694</v>
      </c>
      <c r="F627">
        <v>108.08972083688499</v>
      </c>
      <c r="G627">
        <v>98.9885043176766</v>
      </c>
      <c r="H627">
        <v>64.839433341638099</v>
      </c>
      <c r="I627">
        <v>28.8384343331855</v>
      </c>
      <c r="J627">
        <v>60.8</v>
      </c>
      <c r="K627">
        <v>7.8230452213511796</v>
      </c>
      <c r="L627">
        <v>4.5915400104511299</v>
      </c>
      <c r="M627">
        <v>6.8202657548462904</v>
      </c>
    </row>
    <row r="628" spans="1:13" x14ac:dyDescent="0.25">
      <c r="A628">
        <v>627</v>
      </c>
      <c r="B628">
        <v>1.8499321609183399</v>
      </c>
      <c r="C628">
        <v>1.8826539777664899</v>
      </c>
      <c r="D628">
        <v>1.8789813729784499</v>
      </c>
      <c r="E628">
        <v>98.891015376634599</v>
      </c>
      <c r="F628">
        <v>108.15100661581501</v>
      </c>
      <c r="G628">
        <v>102.91241671261101</v>
      </c>
      <c r="H628">
        <v>64.857353831690702</v>
      </c>
      <c r="I628">
        <v>28.844762446855398</v>
      </c>
      <c r="J628">
        <v>60.8</v>
      </c>
      <c r="K628">
        <v>7.8226494009926002</v>
      </c>
      <c r="L628">
        <v>4.5874899841697703</v>
      </c>
      <c r="M628">
        <v>6.8232606990964504</v>
      </c>
    </row>
    <row r="629" spans="1:13" x14ac:dyDescent="0.25">
      <c r="A629">
        <v>628</v>
      </c>
      <c r="B629">
        <v>1.8493158194315999</v>
      </c>
      <c r="C629">
        <v>1.8829808814749001</v>
      </c>
      <c r="D629">
        <v>1.8795217476794399</v>
      </c>
      <c r="E629">
        <v>99.665262294842506</v>
      </c>
      <c r="F629">
        <v>108.171003731564</v>
      </c>
      <c r="G629">
        <v>102.22467591355699</v>
      </c>
      <c r="H629">
        <v>64.894801154473996</v>
      </c>
      <c r="I629">
        <v>28.862479860024301</v>
      </c>
      <c r="J629">
        <v>61.4</v>
      </c>
      <c r="K629">
        <v>7.8172700489703999</v>
      </c>
      <c r="L629">
        <v>4.5831977272469402</v>
      </c>
      <c r="M629">
        <v>6.8130075097852796</v>
      </c>
    </row>
    <row r="630" spans="1:13" x14ac:dyDescent="0.25">
      <c r="A630">
        <v>629</v>
      </c>
      <c r="B630">
        <v>1.8486700625043899</v>
      </c>
      <c r="C630">
        <v>1.8792461254449799</v>
      </c>
      <c r="D630">
        <v>1.8831542687735301</v>
      </c>
      <c r="E630">
        <v>102.269446912842</v>
      </c>
      <c r="F630">
        <v>108.22169212910001</v>
      </c>
      <c r="G630">
        <v>99.695871149304494</v>
      </c>
      <c r="H630">
        <v>64.930224109279095</v>
      </c>
      <c r="I630">
        <v>28.875408374583401</v>
      </c>
      <c r="J630">
        <v>61.4</v>
      </c>
      <c r="K630">
        <v>7.81522149597604</v>
      </c>
      <c r="L630">
        <v>4.5818399862287897</v>
      </c>
      <c r="M630">
        <v>6.81279871236723</v>
      </c>
    </row>
    <row r="631" spans="1:13" x14ac:dyDescent="0.25">
      <c r="A631">
        <v>630</v>
      </c>
      <c r="B631">
        <v>1.85135760997166</v>
      </c>
      <c r="C631">
        <v>1.8845341599451</v>
      </c>
      <c r="D631">
        <v>1.88113316912971</v>
      </c>
      <c r="E631">
        <v>97.511032913871503</v>
      </c>
      <c r="F631">
        <v>107.257334870329</v>
      </c>
      <c r="G631">
        <v>104.61522634346601</v>
      </c>
      <c r="H631">
        <v>64.687305396245094</v>
      </c>
      <c r="I631">
        <v>28.786756154108801</v>
      </c>
      <c r="J631">
        <v>62.2</v>
      </c>
      <c r="K631">
        <v>7.7596435469131597</v>
      </c>
      <c r="L631">
        <v>4.85172535001107</v>
      </c>
      <c r="M631">
        <v>6.8340323668367899</v>
      </c>
    </row>
    <row r="632" spans="1:13" x14ac:dyDescent="0.25">
      <c r="A632">
        <v>631</v>
      </c>
      <c r="B632">
        <v>1.8512074438052499</v>
      </c>
      <c r="C632">
        <v>1.88145688231221</v>
      </c>
      <c r="D632">
        <v>1.8833695866717099</v>
      </c>
      <c r="E632">
        <v>104.540251626253</v>
      </c>
      <c r="F632">
        <v>107.311050352644</v>
      </c>
      <c r="G632">
        <v>97.568286197609694</v>
      </c>
      <c r="H632">
        <v>64.698254513197895</v>
      </c>
      <c r="I632">
        <v>28.7887198548515</v>
      </c>
      <c r="J632">
        <v>62.2</v>
      </c>
      <c r="K632">
        <v>7.7620262270092502</v>
      </c>
      <c r="L632">
        <v>4.8619631139325303</v>
      </c>
      <c r="M632">
        <v>6.8333447288032598</v>
      </c>
    </row>
    <row r="633" spans="1:13" x14ac:dyDescent="0.25">
      <c r="A633">
        <v>632</v>
      </c>
      <c r="B633">
        <v>1.8514958817129401</v>
      </c>
      <c r="C633">
        <v>1.87693633349669</v>
      </c>
      <c r="D633">
        <v>1.8792298954625</v>
      </c>
      <c r="E633">
        <v>99.803750875550094</v>
      </c>
      <c r="F633">
        <v>110.280141568047</v>
      </c>
      <c r="G633">
        <v>107.864867002441</v>
      </c>
      <c r="H633">
        <v>67.142823717014494</v>
      </c>
      <c r="I633">
        <v>29.812137581013701</v>
      </c>
      <c r="J633">
        <v>62.9</v>
      </c>
      <c r="K633">
        <v>7.6797902004689798</v>
      </c>
      <c r="L633">
        <v>4.4998831604777099</v>
      </c>
      <c r="M633">
        <v>7.1104088259623603</v>
      </c>
    </row>
    <row r="634" spans="1:13" x14ac:dyDescent="0.25">
      <c r="A634">
        <v>633</v>
      </c>
      <c r="B634">
        <v>1.8507549810820401</v>
      </c>
      <c r="C634">
        <v>1.8793054568111001</v>
      </c>
      <c r="D634">
        <v>1.87649833466486</v>
      </c>
      <c r="E634">
        <v>107.779010975847</v>
      </c>
      <c r="F634">
        <v>110.36916443636299</v>
      </c>
      <c r="G634">
        <v>99.936038250277804</v>
      </c>
      <c r="H634">
        <v>67.185376825759207</v>
      </c>
      <c r="I634">
        <v>29.827097273363901</v>
      </c>
      <c r="J634">
        <v>63.1</v>
      </c>
      <c r="K634">
        <v>7.6696400080735101</v>
      </c>
      <c r="L634">
        <v>4.5026991933388896</v>
      </c>
      <c r="M634">
        <v>7.0638377810197897</v>
      </c>
    </row>
    <row r="635" spans="1:13" x14ac:dyDescent="0.25">
      <c r="A635">
        <v>634</v>
      </c>
      <c r="B635">
        <v>1.8496932178066701</v>
      </c>
      <c r="C635">
        <v>1.87955446848448</v>
      </c>
      <c r="D635">
        <v>1.87649167330952</v>
      </c>
      <c r="E635">
        <v>107.953856333578</v>
      </c>
      <c r="F635">
        <v>110.141144127461</v>
      </c>
      <c r="G635">
        <v>99.738678756978999</v>
      </c>
      <c r="H635">
        <v>67.109552820651899</v>
      </c>
      <c r="I635">
        <v>29.791767424861099</v>
      </c>
      <c r="J635">
        <v>58.8</v>
      </c>
      <c r="K635">
        <v>7.6808210973081996</v>
      </c>
      <c r="L635">
        <v>4.5010417097568496</v>
      </c>
      <c r="M635">
        <v>6.9808443523031496</v>
      </c>
    </row>
    <row r="636" spans="1:13" x14ac:dyDescent="0.25">
      <c r="A636">
        <v>635</v>
      </c>
      <c r="B636">
        <v>1.8508608807795299</v>
      </c>
      <c r="C636">
        <v>1.8756996028149</v>
      </c>
      <c r="D636">
        <v>1.8800952103550499</v>
      </c>
      <c r="E636">
        <v>99.817479894883206</v>
      </c>
      <c r="F636">
        <v>110.11694209459399</v>
      </c>
      <c r="G636">
        <v>107.82881446048999</v>
      </c>
      <c r="H636">
        <v>67.091076873106601</v>
      </c>
      <c r="I636">
        <v>29.787197295314101</v>
      </c>
      <c r="J636">
        <v>58.8</v>
      </c>
      <c r="K636">
        <v>7.6709891942055499</v>
      </c>
      <c r="L636">
        <v>4.5005272966018497</v>
      </c>
      <c r="M636">
        <v>6.9533943616966702</v>
      </c>
    </row>
    <row r="637" spans="1:13" x14ac:dyDescent="0.25">
      <c r="A637">
        <v>636</v>
      </c>
      <c r="B637">
        <v>1.85144727173095</v>
      </c>
      <c r="C637">
        <v>1.88077085260273</v>
      </c>
      <c r="D637">
        <v>1.88439194436826</v>
      </c>
      <c r="E637">
        <v>101.43603823184399</v>
      </c>
      <c r="F637">
        <v>106.917211395056</v>
      </c>
      <c r="G637">
        <v>102.81397860471201</v>
      </c>
      <c r="H637">
        <v>65.239014597550906</v>
      </c>
      <c r="I637">
        <v>29.025524887288601</v>
      </c>
      <c r="J637">
        <v>63</v>
      </c>
      <c r="K637">
        <v>7.6884455045960403</v>
      </c>
      <c r="L637">
        <v>4.8754474824338496</v>
      </c>
      <c r="M637">
        <v>6.8171797233981399</v>
      </c>
    </row>
    <row r="638" spans="1:13" x14ac:dyDescent="0.25">
      <c r="A638">
        <v>637</v>
      </c>
      <c r="B638">
        <v>1.8510737424532799</v>
      </c>
      <c r="C638">
        <v>1.8849564981717699</v>
      </c>
      <c r="D638">
        <v>1.88178346256948</v>
      </c>
      <c r="E638">
        <v>102.82991572422701</v>
      </c>
      <c r="F638">
        <v>106.858729215097</v>
      </c>
      <c r="G638">
        <v>101.421583512437</v>
      </c>
      <c r="H638">
        <v>65.223630911332705</v>
      </c>
      <c r="I638">
        <v>29.0227925935882</v>
      </c>
      <c r="J638">
        <v>63</v>
      </c>
      <c r="K638">
        <v>7.6842583624805103</v>
      </c>
      <c r="L638">
        <v>4.87426750173685</v>
      </c>
      <c r="M638">
        <v>6.8165938927106398</v>
      </c>
    </row>
    <row r="639" spans="1:13" x14ac:dyDescent="0.25">
      <c r="A639">
        <v>638</v>
      </c>
      <c r="B639">
        <v>1.8492931081902599</v>
      </c>
      <c r="C639">
        <v>1.87753322207624</v>
      </c>
      <c r="D639">
        <v>1.87956537529291</v>
      </c>
      <c r="E639">
        <v>100.91856938719</v>
      </c>
      <c r="F639">
        <v>110.157121780384</v>
      </c>
      <c r="G639">
        <v>106.8917093064</v>
      </c>
      <c r="H639">
        <v>67.174464009739907</v>
      </c>
      <c r="I639">
        <v>29.823226616791899</v>
      </c>
      <c r="J639">
        <v>60.1</v>
      </c>
      <c r="K639">
        <v>7.6143330413389103</v>
      </c>
      <c r="L639">
        <v>4.6549572621853903</v>
      </c>
      <c r="M639">
        <v>6.8670059376519603</v>
      </c>
    </row>
    <row r="640" spans="1:13" x14ac:dyDescent="0.25">
      <c r="A640">
        <v>639</v>
      </c>
      <c r="B640">
        <v>1.84830814530478</v>
      </c>
      <c r="C640">
        <v>1.87978988187509</v>
      </c>
      <c r="D640">
        <v>1.87822416127575</v>
      </c>
      <c r="E640">
        <v>106.70161350174401</v>
      </c>
      <c r="F640">
        <v>110.207437662423</v>
      </c>
      <c r="G640">
        <v>101.044046026572</v>
      </c>
      <c r="H640">
        <v>67.172381329376407</v>
      </c>
      <c r="I640">
        <v>29.822442506903698</v>
      </c>
      <c r="J640">
        <v>60.7</v>
      </c>
      <c r="K640">
        <v>7.60685788410174</v>
      </c>
      <c r="L640">
        <v>4.67107314837454</v>
      </c>
      <c r="M640">
        <v>6.86623746860948</v>
      </c>
    </row>
    <row r="641" spans="1:13" x14ac:dyDescent="0.25">
      <c r="A641">
        <v>640</v>
      </c>
      <c r="B641">
        <v>1.8533874392581799</v>
      </c>
      <c r="C641">
        <v>1.8783719014082301</v>
      </c>
      <c r="D641">
        <v>1.8768939767605399</v>
      </c>
      <c r="E641">
        <v>104.709316751343</v>
      </c>
      <c r="F641">
        <v>108.645041799878</v>
      </c>
      <c r="G641">
        <v>106.57185109625701</v>
      </c>
      <c r="H641">
        <v>67.819963381468199</v>
      </c>
      <c r="I641">
        <v>30.106823508551699</v>
      </c>
      <c r="J641">
        <v>45.8</v>
      </c>
      <c r="K641">
        <v>11.383576546220599</v>
      </c>
      <c r="L641">
        <v>4.7052340480315999</v>
      </c>
      <c r="M641">
        <v>6.8249659268627401</v>
      </c>
    </row>
    <row r="642" spans="1:13" x14ac:dyDescent="0.25">
      <c r="A642">
        <v>641</v>
      </c>
      <c r="B642">
        <v>1.8527128757581399</v>
      </c>
      <c r="C642">
        <v>1.8771398456161901</v>
      </c>
      <c r="D642">
        <v>1.87933259430043</v>
      </c>
      <c r="E642">
        <v>106.571218310473</v>
      </c>
      <c r="F642">
        <v>108.722173263644</v>
      </c>
      <c r="G642">
        <v>104.492520713562</v>
      </c>
      <c r="H642">
        <v>67.775621350310004</v>
      </c>
      <c r="I642">
        <v>30.089664614796501</v>
      </c>
      <c r="J642">
        <v>45.8</v>
      </c>
      <c r="K642">
        <v>11.399960988758901</v>
      </c>
      <c r="L642">
        <v>4.7069845225560396</v>
      </c>
      <c r="M642">
        <v>6.8275734986748597</v>
      </c>
    </row>
    <row r="643" spans="1:13" x14ac:dyDescent="0.25">
      <c r="A643">
        <v>642</v>
      </c>
      <c r="B643">
        <v>1.8771148073572901</v>
      </c>
      <c r="C643">
        <v>1.8502524152125801</v>
      </c>
      <c r="D643">
        <v>1.87672560594243</v>
      </c>
      <c r="E643">
        <v>105.834731353083</v>
      </c>
      <c r="F643">
        <v>105.92295009122201</v>
      </c>
      <c r="G643">
        <v>106.127083029003</v>
      </c>
      <c r="H643">
        <v>67.214167574824501</v>
      </c>
      <c r="I643">
        <v>29.829576897085101</v>
      </c>
      <c r="J643">
        <v>67.8</v>
      </c>
      <c r="K643">
        <v>7.4090385900677704</v>
      </c>
      <c r="L643">
        <v>3.4602774543950998</v>
      </c>
      <c r="M643">
        <v>7.30415720572433</v>
      </c>
    </row>
    <row r="644" spans="1:13" x14ac:dyDescent="0.25">
      <c r="A644">
        <v>643</v>
      </c>
      <c r="B644">
        <v>1.8767317336263001</v>
      </c>
      <c r="C644">
        <v>1.85044913466974</v>
      </c>
      <c r="D644">
        <v>1.87639734597979</v>
      </c>
      <c r="E644">
        <v>105.85444813417</v>
      </c>
      <c r="F644">
        <v>105.881416702509</v>
      </c>
      <c r="G644">
        <v>106.134786303003</v>
      </c>
      <c r="H644">
        <v>67.209928032612893</v>
      </c>
      <c r="I644">
        <v>29.8261149805492</v>
      </c>
      <c r="J644">
        <v>67.8</v>
      </c>
      <c r="K644">
        <v>7.4099895136455602</v>
      </c>
      <c r="L644">
        <v>3.4537293850038999</v>
      </c>
      <c r="M644">
        <v>7.3166704636720503</v>
      </c>
    </row>
    <row r="645" spans="1:13" x14ac:dyDescent="0.25">
      <c r="A645">
        <v>644</v>
      </c>
      <c r="B645">
        <v>1.88300451406787</v>
      </c>
      <c r="C645">
        <v>1.85061881542364</v>
      </c>
      <c r="D645">
        <v>1.8804377150014799</v>
      </c>
      <c r="E645">
        <v>100.22887981624901</v>
      </c>
      <c r="F645">
        <v>102.991100423003</v>
      </c>
      <c r="G645">
        <v>105.86847720462301</v>
      </c>
      <c r="H645">
        <v>64.653286059862893</v>
      </c>
      <c r="I645">
        <v>28.7638227154305</v>
      </c>
      <c r="J645">
        <v>63.9</v>
      </c>
      <c r="K645">
        <v>7.7450336291876001</v>
      </c>
      <c r="L645">
        <v>3.9987770146658899</v>
      </c>
      <c r="M645">
        <v>6.56104662286414</v>
      </c>
    </row>
    <row r="646" spans="1:13" x14ac:dyDescent="0.25">
      <c r="A646">
        <v>645</v>
      </c>
      <c r="B646">
        <v>1.87564015738627</v>
      </c>
      <c r="C646">
        <v>1.8472950495251099</v>
      </c>
      <c r="D646">
        <v>1.8772336029381</v>
      </c>
      <c r="E646">
        <v>102.603762327204</v>
      </c>
      <c r="F646">
        <v>105.458504477134</v>
      </c>
      <c r="G646">
        <v>110.57468000776301</v>
      </c>
      <c r="H646">
        <v>67.391975817382502</v>
      </c>
      <c r="I646">
        <v>29.896909064921701</v>
      </c>
      <c r="J646">
        <v>67</v>
      </c>
      <c r="K646">
        <v>7.5599494006064596</v>
      </c>
      <c r="L646">
        <v>3.9887317943945102</v>
      </c>
      <c r="M646">
        <v>7.0937953865996102</v>
      </c>
    </row>
    <row r="647" spans="1:13" x14ac:dyDescent="0.25">
      <c r="A647">
        <v>646</v>
      </c>
      <c r="B647">
        <v>1.8761804284236601</v>
      </c>
      <c r="C647">
        <v>1.8474506759315601</v>
      </c>
      <c r="D647">
        <v>1.8757531820578099</v>
      </c>
      <c r="E647">
        <v>105.40158513871199</v>
      </c>
      <c r="F647">
        <v>102.695329560158</v>
      </c>
      <c r="G647">
        <v>110.629288476632</v>
      </c>
      <c r="H647">
        <v>67.418504401130306</v>
      </c>
      <c r="I647">
        <v>29.905475304284501</v>
      </c>
      <c r="J647">
        <v>66.8</v>
      </c>
      <c r="K647">
        <v>7.5670077552096702</v>
      </c>
      <c r="L647">
        <v>3.9872841432907999</v>
      </c>
      <c r="M647">
        <v>7.0243954707625003</v>
      </c>
    </row>
    <row r="648" spans="1:13" x14ac:dyDescent="0.25">
      <c r="A648">
        <v>647</v>
      </c>
      <c r="B648">
        <v>1.8956017514235399</v>
      </c>
      <c r="C648">
        <v>1.83178246525071</v>
      </c>
      <c r="D648">
        <v>1.85750208613611</v>
      </c>
      <c r="E648">
        <v>103.649321973181</v>
      </c>
      <c r="F648">
        <v>86.429310941382894</v>
      </c>
      <c r="G648">
        <v>103.263861030812</v>
      </c>
      <c r="H648">
        <v>60.283242151413198</v>
      </c>
      <c r="I648">
        <v>26.795640254548498</v>
      </c>
      <c r="J648">
        <v>54.7</v>
      </c>
      <c r="K648">
        <v>7.6792632539134198</v>
      </c>
      <c r="L648">
        <v>3.2108616017606302</v>
      </c>
      <c r="M648">
        <v>8.7641237899605695</v>
      </c>
    </row>
    <row r="649" spans="1:13" x14ac:dyDescent="0.25">
      <c r="A649">
        <v>648</v>
      </c>
      <c r="B649">
        <v>1.8950200526643499</v>
      </c>
      <c r="C649">
        <v>1.83221095946946</v>
      </c>
      <c r="D649">
        <v>1.85701265477648</v>
      </c>
      <c r="E649">
        <v>103.58503601154101</v>
      </c>
      <c r="F649">
        <v>86.377405343355704</v>
      </c>
      <c r="G649">
        <v>103.334289992725</v>
      </c>
      <c r="H649">
        <v>60.2700633143427</v>
      </c>
      <c r="I649">
        <v>26.787981230635701</v>
      </c>
      <c r="J649">
        <v>54.7</v>
      </c>
      <c r="K649">
        <v>7.6848398231035402</v>
      </c>
      <c r="L649">
        <v>3.2119481429130601</v>
      </c>
      <c r="M649">
        <v>8.7629471029274004</v>
      </c>
    </row>
    <row r="650" spans="1:13" x14ac:dyDescent="0.25">
      <c r="A650">
        <v>649</v>
      </c>
      <c r="B650">
        <v>10.6595860144754</v>
      </c>
      <c r="C650">
        <v>1.84009510623771</v>
      </c>
      <c r="D650">
        <v>1.86601473734801</v>
      </c>
      <c r="E650">
        <v>135.553439150587</v>
      </c>
      <c r="F650">
        <v>99.839746986770507</v>
      </c>
      <c r="G650">
        <v>82.608638678926098</v>
      </c>
      <c r="H650">
        <v>71.178759413698799</v>
      </c>
      <c r="I650">
        <v>31.400602724706701</v>
      </c>
      <c r="J650">
        <v>76.2</v>
      </c>
      <c r="K650">
        <v>7.9933228827663996</v>
      </c>
      <c r="L650">
        <v>4.6436138171906496</v>
      </c>
      <c r="M650">
        <v>7.3116214750691899</v>
      </c>
    </row>
    <row r="651" spans="1:13" x14ac:dyDescent="0.25">
      <c r="A651">
        <v>650</v>
      </c>
      <c r="B651">
        <v>1.8670107123420501</v>
      </c>
      <c r="C651">
        <v>1.83945915964448</v>
      </c>
      <c r="D651">
        <v>6.4425934219070502</v>
      </c>
      <c r="E651">
        <v>102.189594542687</v>
      </c>
      <c r="F651">
        <v>118.907035056948</v>
      </c>
      <c r="G651">
        <v>86.388263215829099</v>
      </c>
      <c r="H651">
        <v>66.349425133447397</v>
      </c>
      <c r="I651">
        <v>30.806316766726699</v>
      </c>
      <c r="J651">
        <v>75.400000000000006</v>
      </c>
      <c r="K651">
        <v>8.5460256047896195</v>
      </c>
      <c r="L651">
        <v>5.1889825236118297</v>
      </c>
      <c r="M651">
        <v>7.3069478125673797</v>
      </c>
    </row>
    <row r="652" spans="1:13" x14ac:dyDescent="0.25">
      <c r="A652">
        <v>651</v>
      </c>
      <c r="B652">
        <v>19.250965196581699</v>
      </c>
      <c r="C652">
        <v>1.8444571016968601</v>
      </c>
      <c r="D652">
        <v>1.8672027206492601</v>
      </c>
      <c r="E652">
        <v>114.37970764229399</v>
      </c>
      <c r="F652">
        <v>102.096186102042</v>
      </c>
      <c r="G652">
        <v>113.654971153326</v>
      </c>
      <c r="H652">
        <v>75.860215107669504</v>
      </c>
      <c r="I652">
        <v>33.029879270424999</v>
      </c>
      <c r="J652">
        <v>74.3</v>
      </c>
      <c r="K652">
        <v>6.02337125554544</v>
      </c>
      <c r="L652">
        <v>5.45662776605581</v>
      </c>
      <c r="M652">
        <v>7.5861398973778504</v>
      </c>
    </row>
    <row r="653" spans="1:13" x14ac:dyDescent="0.25">
      <c r="A653">
        <v>652</v>
      </c>
      <c r="B653">
        <v>1.86907838251904</v>
      </c>
      <c r="C653">
        <v>1.8432278752232401</v>
      </c>
      <c r="D653">
        <v>1.8666475296638001</v>
      </c>
      <c r="E653">
        <v>98.499231077157305</v>
      </c>
      <c r="F653">
        <v>101.95705436374701</v>
      </c>
      <c r="G653">
        <v>101.20885154526999</v>
      </c>
      <c r="H653">
        <v>62.632279055840002</v>
      </c>
      <c r="I653">
        <v>27.780114980013401</v>
      </c>
      <c r="J653">
        <v>58</v>
      </c>
      <c r="K653">
        <v>7.65242917763159</v>
      </c>
      <c r="L653">
        <v>5.5759191364687704</v>
      </c>
      <c r="M653">
        <v>7.5473696384029196</v>
      </c>
    </row>
    <row r="654" spans="1:13" x14ac:dyDescent="0.25">
      <c r="A654">
        <v>653</v>
      </c>
      <c r="B654">
        <v>1.86939615919151</v>
      </c>
      <c r="C654">
        <v>1.8448579891146</v>
      </c>
      <c r="D654">
        <v>1.86816086031155</v>
      </c>
      <c r="E654">
        <v>95.906315642338498</v>
      </c>
      <c r="F654">
        <v>104.557315817758</v>
      </c>
      <c r="G654">
        <v>100.459755508418</v>
      </c>
      <c r="H654">
        <v>62.3904358448765</v>
      </c>
      <c r="I654">
        <v>27.683594420468399</v>
      </c>
      <c r="J654">
        <v>57.1</v>
      </c>
      <c r="K654">
        <v>7.5083455873034097</v>
      </c>
      <c r="L654">
        <v>5.5203418811335903</v>
      </c>
      <c r="M654">
        <v>7.5208582375872002</v>
      </c>
    </row>
    <row r="655" spans="1:13" x14ac:dyDescent="0.25">
      <c r="A655">
        <v>654</v>
      </c>
      <c r="B655">
        <v>12.576708830214599</v>
      </c>
      <c r="C655">
        <v>1.8439018412052099</v>
      </c>
      <c r="D655">
        <v>1.86774998326863</v>
      </c>
      <c r="E655">
        <v>84.799906130092495</v>
      </c>
      <c r="F655">
        <v>104.690470357622</v>
      </c>
      <c r="G655">
        <v>132.27975042857901</v>
      </c>
      <c r="H655">
        <v>71.554715426334695</v>
      </c>
      <c r="I655">
        <v>31.514147767920399</v>
      </c>
      <c r="J655">
        <v>80.2</v>
      </c>
      <c r="K655">
        <v>6.6257630365494196</v>
      </c>
      <c r="L655">
        <v>5.5354165967836799</v>
      </c>
      <c r="M655">
        <v>7.5728920532231401</v>
      </c>
    </row>
    <row r="656" spans="1:13" x14ac:dyDescent="0.25">
      <c r="A656">
        <v>655</v>
      </c>
      <c r="B656">
        <v>8.0632745209374992</v>
      </c>
      <c r="C656">
        <v>1.8399157589411499</v>
      </c>
      <c r="D656">
        <v>1.8653165951119399</v>
      </c>
      <c r="E656">
        <v>144.06215992908</v>
      </c>
      <c r="F656">
        <v>108.8115153473</v>
      </c>
      <c r="G656">
        <v>84.523259396166694</v>
      </c>
      <c r="H656">
        <v>75.534339574589097</v>
      </c>
      <c r="I656">
        <v>32.316166523676998</v>
      </c>
      <c r="J656">
        <v>78.7</v>
      </c>
      <c r="K656">
        <v>9.0424218659490805</v>
      </c>
      <c r="L656">
        <v>4.6231136710478502</v>
      </c>
      <c r="M656">
        <v>6.97378853648567</v>
      </c>
    </row>
    <row r="657" spans="1:13" x14ac:dyDescent="0.25">
      <c r="A657">
        <v>656</v>
      </c>
      <c r="B657">
        <v>1.8670471338453101</v>
      </c>
      <c r="C657">
        <v>1.8400350540139101</v>
      </c>
      <c r="D657">
        <v>5.7307655684035703</v>
      </c>
      <c r="E657">
        <v>101.948537798451</v>
      </c>
      <c r="F657">
        <v>101.39762760687</v>
      </c>
      <c r="G657">
        <v>103.92854278469601</v>
      </c>
      <c r="H657">
        <v>66.477577187078893</v>
      </c>
      <c r="I657">
        <v>31.208242979809999</v>
      </c>
      <c r="J657">
        <v>83.4</v>
      </c>
      <c r="K657">
        <v>8.4533894227229496</v>
      </c>
      <c r="L657">
        <v>5.1122481445582899</v>
      </c>
      <c r="M657">
        <v>7.4053581121266498</v>
      </c>
    </row>
    <row r="658" spans="1:13" x14ac:dyDescent="0.25">
      <c r="A658">
        <v>657</v>
      </c>
      <c r="B658">
        <v>1.86651814885363</v>
      </c>
      <c r="C658">
        <v>1.83932297327032</v>
      </c>
      <c r="D658">
        <v>12.547801122109</v>
      </c>
      <c r="E658">
        <v>109.43122790831799</v>
      </c>
      <c r="F658">
        <v>130.052088063112</v>
      </c>
      <c r="G658">
        <v>81.159290768986295</v>
      </c>
      <c r="H658">
        <v>69.772906753195002</v>
      </c>
      <c r="I658">
        <v>30.629265843564301</v>
      </c>
      <c r="J658">
        <v>78</v>
      </c>
      <c r="K658">
        <v>9.3362336855785504</v>
      </c>
      <c r="L658">
        <v>4.8518807351463096</v>
      </c>
      <c r="M658">
        <v>7.35814990484955</v>
      </c>
    </row>
    <row r="659" spans="1:13" x14ac:dyDescent="0.25">
      <c r="A659">
        <v>658</v>
      </c>
      <c r="B659">
        <v>1.8685874344006399</v>
      </c>
      <c r="C659">
        <v>1.8423248899149101</v>
      </c>
      <c r="D659">
        <v>1.86560285162732</v>
      </c>
      <c r="E659">
        <v>107.90433704971601</v>
      </c>
      <c r="F659">
        <v>101.927371925112</v>
      </c>
      <c r="G659">
        <v>100.36655896879</v>
      </c>
      <c r="H659">
        <v>64.927096117340596</v>
      </c>
      <c r="I659">
        <v>28.751497701879</v>
      </c>
      <c r="J659">
        <v>52.6</v>
      </c>
      <c r="K659">
        <v>9.7184414064419506</v>
      </c>
      <c r="L659">
        <v>5.1977536151193302</v>
      </c>
      <c r="M659">
        <v>7.5551150243287397</v>
      </c>
    </row>
    <row r="660" spans="1:13" x14ac:dyDescent="0.25">
      <c r="A660">
        <v>659</v>
      </c>
      <c r="B660">
        <v>1.8693159176554399</v>
      </c>
      <c r="C660">
        <v>1.8425495922769599</v>
      </c>
      <c r="D660">
        <v>1.86585663972342</v>
      </c>
      <c r="E660">
        <v>107.837400066149</v>
      </c>
      <c r="F660">
        <v>102.031887910873</v>
      </c>
      <c r="G660">
        <v>100.450721484768</v>
      </c>
      <c r="H660">
        <v>64.963811525205003</v>
      </c>
      <c r="I660">
        <v>28.771296440126701</v>
      </c>
      <c r="J660">
        <v>52.5</v>
      </c>
      <c r="K660">
        <v>9.7348130207773096</v>
      </c>
      <c r="L660">
        <v>5.2073672549904</v>
      </c>
      <c r="M660">
        <v>7.5575686038518803</v>
      </c>
    </row>
    <row r="661" spans="1:13" x14ac:dyDescent="0.25">
      <c r="A661">
        <v>660</v>
      </c>
      <c r="B661">
        <v>1.8697844795590699</v>
      </c>
      <c r="C661">
        <v>1.84439692040514</v>
      </c>
      <c r="D661">
        <v>1.8655725662648399</v>
      </c>
      <c r="E661">
        <v>107.46113133924101</v>
      </c>
      <c r="F661">
        <v>101.03059767475899</v>
      </c>
      <c r="G661">
        <v>100.442216021907</v>
      </c>
      <c r="H661">
        <v>64.576236183777397</v>
      </c>
      <c r="I661">
        <v>28.613003088650999</v>
      </c>
      <c r="J661">
        <v>53.8</v>
      </c>
      <c r="K661">
        <v>9.31481954286666</v>
      </c>
      <c r="L661">
        <v>5.1752344368518601</v>
      </c>
      <c r="M661">
        <v>7.55403424669377</v>
      </c>
    </row>
    <row r="662" spans="1:13" x14ac:dyDescent="0.25">
      <c r="A662">
        <v>661</v>
      </c>
      <c r="B662">
        <v>1.87043577810092</v>
      </c>
      <c r="C662">
        <v>1.84138154655682</v>
      </c>
      <c r="D662">
        <v>1.8653251727245801</v>
      </c>
      <c r="E662">
        <v>107.450404938064</v>
      </c>
      <c r="F662">
        <v>103.858703632847</v>
      </c>
      <c r="G662">
        <v>100.62205551882199</v>
      </c>
      <c r="H662">
        <v>65.431508564295797</v>
      </c>
      <c r="I662">
        <v>28.9691948120003</v>
      </c>
      <c r="J662">
        <v>51.4</v>
      </c>
      <c r="K662">
        <v>9.9685441776660504</v>
      </c>
      <c r="L662">
        <v>5.4231986487589401</v>
      </c>
      <c r="M662">
        <v>7.5607828979312703</v>
      </c>
    </row>
    <row r="663" spans="1:13" x14ac:dyDescent="0.25">
      <c r="A663">
        <v>662</v>
      </c>
      <c r="B663">
        <v>1.8695970154019801</v>
      </c>
      <c r="C663">
        <v>1.84150726308641</v>
      </c>
      <c r="D663">
        <v>1.8664503743737699</v>
      </c>
      <c r="E663">
        <v>107.523734101619</v>
      </c>
      <c r="F663">
        <v>103.683046569016</v>
      </c>
      <c r="G663">
        <v>100.800451648402</v>
      </c>
      <c r="H663">
        <v>65.453991093499596</v>
      </c>
      <c r="I663">
        <v>28.980314298154799</v>
      </c>
      <c r="J663">
        <v>51.6</v>
      </c>
      <c r="K663">
        <v>9.9529721460354494</v>
      </c>
      <c r="L663">
        <v>5.4462185050698997</v>
      </c>
      <c r="M663">
        <v>7.5614838550513896</v>
      </c>
    </row>
    <row r="664" spans="1:13" x14ac:dyDescent="0.25">
      <c r="A664">
        <v>663</v>
      </c>
      <c r="B664">
        <v>1.83174152106676</v>
      </c>
      <c r="C664">
        <v>1.8950200526643499</v>
      </c>
      <c r="D664">
        <v>1.8563022383221901</v>
      </c>
      <c r="E664">
        <v>103.023054154832</v>
      </c>
      <c r="F664">
        <v>103.18242272930399</v>
      </c>
      <c r="G664">
        <v>86.538865758384603</v>
      </c>
      <c r="H664">
        <v>60.141830319481798</v>
      </c>
      <c r="I664">
        <v>26.729421481314098</v>
      </c>
      <c r="J664">
        <v>54.4</v>
      </c>
      <c r="K664">
        <v>7.7063932823554397</v>
      </c>
      <c r="L664">
        <v>3.2137984688406398</v>
      </c>
      <c r="M664">
        <v>7.8018234290196</v>
      </c>
    </row>
    <row r="665" spans="1:13" x14ac:dyDescent="0.25">
      <c r="A665">
        <v>664</v>
      </c>
      <c r="B665">
        <v>1.8922071768175901</v>
      </c>
      <c r="C665">
        <v>1.8457814063425799</v>
      </c>
      <c r="D665">
        <v>1.84139105026607</v>
      </c>
      <c r="E665">
        <v>116.95442946003899</v>
      </c>
      <c r="F665">
        <v>101.485191986914</v>
      </c>
      <c r="G665">
        <v>103.62612168759399</v>
      </c>
      <c r="H665">
        <v>68.238472764216596</v>
      </c>
      <c r="I665">
        <v>30.1838393273365</v>
      </c>
      <c r="J665">
        <v>44.3</v>
      </c>
      <c r="K665">
        <v>7.7199828467601996</v>
      </c>
      <c r="L665">
        <v>4.1154099516924596</v>
      </c>
      <c r="M665">
        <v>6.6065949311704601</v>
      </c>
    </row>
    <row r="666" spans="1:13" x14ac:dyDescent="0.25">
      <c r="A666">
        <v>665</v>
      </c>
      <c r="B666">
        <v>1.8926462955343699</v>
      </c>
      <c r="C666">
        <v>1.8408261732167901</v>
      </c>
      <c r="D666">
        <v>1.8453086462703101</v>
      </c>
      <c r="E666">
        <v>103.678370570225</v>
      </c>
      <c r="F666">
        <v>101.45233472283699</v>
      </c>
      <c r="G666">
        <v>116.952702918429</v>
      </c>
      <c r="H666">
        <v>68.244879806005201</v>
      </c>
      <c r="I666">
        <v>30.184836969251499</v>
      </c>
      <c r="J666">
        <v>44.3</v>
      </c>
      <c r="K666">
        <v>7.7204223170816197</v>
      </c>
      <c r="L666">
        <v>4.1142097161088804</v>
      </c>
      <c r="M666">
        <v>6.6070258183305803</v>
      </c>
    </row>
    <row r="667" spans="1:13" x14ac:dyDescent="0.25">
      <c r="A667">
        <v>666</v>
      </c>
      <c r="B667">
        <v>1.8877576645321801</v>
      </c>
      <c r="C667">
        <v>1.8428212067370999</v>
      </c>
      <c r="D667">
        <v>1.8406938909009201</v>
      </c>
      <c r="E667">
        <v>112.868530278696</v>
      </c>
      <c r="F667">
        <v>107.901951093268</v>
      </c>
      <c r="G667">
        <v>106.639124380315</v>
      </c>
      <c r="H667">
        <v>70.159710308657097</v>
      </c>
      <c r="I667">
        <v>30.969576115830002</v>
      </c>
      <c r="J667">
        <v>46.4</v>
      </c>
      <c r="K667">
        <v>7.2596374338601501</v>
      </c>
      <c r="L667">
        <v>3.9919581194642499</v>
      </c>
      <c r="M667">
        <v>6.6557878394766901</v>
      </c>
    </row>
    <row r="668" spans="1:13" x14ac:dyDescent="0.25">
      <c r="A668">
        <v>667</v>
      </c>
      <c r="B668">
        <v>1.8873947652783101</v>
      </c>
      <c r="C668">
        <v>1.8401008124556599</v>
      </c>
      <c r="D668">
        <v>1.84353220747563</v>
      </c>
      <c r="E668">
        <v>107.22290011152801</v>
      </c>
      <c r="F668">
        <v>108.271664449013</v>
      </c>
      <c r="G668">
        <v>112.846074605737</v>
      </c>
      <c r="H668">
        <v>70.475363321525606</v>
      </c>
      <c r="I668">
        <v>31.103090772920002</v>
      </c>
      <c r="J668">
        <v>46.6</v>
      </c>
      <c r="K668">
        <v>7.2457999694517996</v>
      </c>
      <c r="L668">
        <v>3.9840088517468302</v>
      </c>
      <c r="M668">
        <v>6.6580824895210098</v>
      </c>
    </row>
    <row r="669" spans="1:13" x14ac:dyDescent="0.25">
      <c r="A669">
        <v>668</v>
      </c>
      <c r="B669">
        <v>1.8964959794315399</v>
      </c>
      <c r="C669">
        <v>1.8504488644650501</v>
      </c>
      <c r="D669">
        <v>1.8432178384553399</v>
      </c>
      <c r="E669">
        <v>114.420353052176</v>
      </c>
      <c r="F669">
        <v>102.18067500412199</v>
      </c>
      <c r="G669">
        <v>102.120380823803</v>
      </c>
      <c r="H669">
        <v>67.299020081853698</v>
      </c>
      <c r="I669">
        <v>29.819565574291499</v>
      </c>
      <c r="J669">
        <v>43</v>
      </c>
      <c r="K669">
        <v>7.7146680033401198</v>
      </c>
      <c r="L669">
        <v>4.1640191014269501</v>
      </c>
      <c r="M669">
        <v>6.5778083959415499</v>
      </c>
    </row>
    <row r="670" spans="1:13" x14ac:dyDescent="0.25">
      <c r="A670">
        <v>669</v>
      </c>
      <c r="B670">
        <v>1.89666944932426</v>
      </c>
      <c r="C670">
        <v>1.8440721244029401</v>
      </c>
      <c r="D670">
        <v>1.8514861598186401</v>
      </c>
      <c r="E670">
        <v>102.19630266279501</v>
      </c>
      <c r="F670">
        <v>102.900670207174</v>
      </c>
      <c r="G670">
        <v>113.767767395394</v>
      </c>
      <c r="H670">
        <v>67.370144780579096</v>
      </c>
      <c r="I670">
        <v>29.856426780712901</v>
      </c>
      <c r="J670">
        <v>43</v>
      </c>
      <c r="K670">
        <v>7.6860804589007898</v>
      </c>
      <c r="L670">
        <v>4.1559564193039602</v>
      </c>
      <c r="M670">
        <v>6.57999515100542</v>
      </c>
    </row>
    <row r="671" spans="1:13" x14ac:dyDescent="0.25">
      <c r="A671">
        <v>670</v>
      </c>
      <c r="B671">
        <v>1.88651027031394</v>
      </c>
      <c r="C671">
        <v>1.8419739411837499</v>
      </c>
      <c r="D671">
        <v>1.8414985745310799</v>
      </c>
      <c r="E671">
        <v>110.182894563405</v>
      </c>
      <c r="F671">
        <v>111.343057455802</v>
      </c>
      <c r="G671">
        <v>110.107695455594</v>
      </c>
      <c r="H671">
        <v>71.621882523877204</v>
      </c>
      <c r="I671">
        <v>31.579189716358002</v>
      </c>
      <c r="J671">
        <v>47.5</v>
      </c>
      <c r="K671">
        <v>7.0359016254427198</v>
      </c>
      <c r="L671">
        <v>3.92418568807881</v>
      </c>
      <c r="M671">
        <v>6.6404068147614996</v>
      </c>
    </row>
    <row r="672" spans="1:13" x14ac:dyDescent="0.25">
      <c r="A672">
        <v>671</v>
      </c>
      <c r="B672">
        <v>1.8928256655064599</v>
      </c>
      <c r="C672">
        <v>1.8405165035934801</v>
      </c>
      <c r="D672">
        <v>1.84659416223489</v>
      </c>
      <c r="E672">
        <v>103.258194448469</v>
      </c>
      <c r="F672">
        <v>101.218186780906</v>
      </c>
      <c r="G672">
        <v>116.44162711723899</v>
      </c>
      <c r="H672">
        <v>67.896764117337099</v>
      </c>
      <c r="I672">
        <v>30.0411495963466</v>
      </c>
      <c r="J672">
        <v>43.8</v>
      </c>
      <c r="K672">
        <v>8.7349254506515308</v>
      </c>
      <c r="L672">
        <v>4.3119526834155701</v>
      </c>
      <c r="M672">
        <v>8.8557649907767999</v>
      </c>
    </row>
    <row r="673" spans="1:13" x14ac:dyDescent="0.25">
      <c r="A673">
        <v>672</v>
      </c>
      <c r="B673">
        <v>1.8927625313282099</v>
      </c>
      <c r="C673">
        <v>1.8453771972146999</v>
      </c>
      <c r="D673">
        <v>1.84094269329601</v>
      </c>
      <c r="E673">
        <v>116.474765692262</v>
      </c>
      <c r="F673">
        <v>101.248135802554</v>
      </c>
      <c r="G673">
        <v>103.225569378202</v>
      </c>
      <c r="H673">
        <v>67.904144237430501</v>
      </c>
      <c r="I673">
        <v>30.0405870797847</v>
      </c>
      <c r="J673">
        <v>43.8</v>
      </c>
      <c r="K673">
        <v>8.7449399247433401</v>
      </c>
      <c r="L673">
        <v>4.3126353758589904</v>
      </c>
      <c r="M673">
        <v>8.8613721450821004</v>
      </c>
    </row>
    <row r="674" spans="1:13" x14ac:dyDescent="0.25">
      <c r="A674">
        <v>673</v>
      </c>
      <c r="B674">
        <v>1.8974646241761599</v>
      </c>
      <c r="C674">
        <v>1.84359865480532</v>
      </c>
      <c r="D674">
        <v>1.8500927003801699</v>
      </c>
      <c r="E674">
        <v>101.877706860779</v>
      </c>
      <c r="F674">
        <v>102.28400950897699</v>
      </c>
      <c r="G674">
        <v>113.69725821592399</v>
      </c>
      <c r="H674">
        <v>67.060266418040001</v>
      </c>
      <c r="I674">
        <v>29.720344223339801</v>
      </c>
      <c r="J674">
        <v>42.8</v>
      </c>
      <c r="K674">
        <v>8.6656417724510799</v>
      </c>
      <c r="L674">
        <v>4.2614577873162398</v>
      </c>
      <c r="M674">
        <v>8.7351916640381209</v>
      </c>
    </row>
    <row r="675" spans="1:13" x14ac:dyDescent="0.25">
      <c r="A675">
        <v>674</v>
      </c>
      <c r="B675">
        <v>1.89269014896786</v>
      </c>
      <c r="C675">
        <v>1.84531514923603</v>
      </c>
      <c r="D675">
        <v>1.8411262857283801</v>
      </c>
      <c r="E675">
        <v>116.87119847748799</v>
      </c>
      <c r="F675">
        <v>101.804396829124</v>
      </c>
      <c r="G675">
        <v>103.30276945580999</v>
      </c>
      <c r="H675">
        <v>68.2155534995875</v>
      </c>
      <c r="I675">
        <v>30.172393494165501</v>
      </c>
      <c r="J675">
        <v>44.1</v>
      </c>
      <c r="K675">
        <v>8.7517973595023406</v>
      </c>
      <c r="L675">
        <v>4.3414803219172198</v>
      </c>
      <c r="M675">
        <v>8.8982068910231806</v>
      </c>
    </row>
    <row r="676" spans="1:13" x14ac:dyDescent="0.25">
      <c r="A676">
        <v>675</v>
      </c>
      <c r="B676">
        <v>1.89165218790347</v>
      </c>
      <c r="C676">
        <v>1.8410426393758501</v>
      </c>
      <c r="D676">
        <v>1.8462616282639901</v>
      </c>
      <c r="E676">
        <v>103.24188538273199</v>
      </c>
      <c r="F676">
        <v>101.74024219640999</v>
      </c>
      <c r="G676">
        <v>116.863336097366</v>
      </c>
      <c r="H676">
        <v>68.172451455288297</v>
      </c>
      <c r="I676">
        <v>30.153670013077299</v>
      </c>
      <c r="J676">
        <v>44</v>
      </c>
      <c r="K676">
        <v>8.7609135001225802</v>
      </c>
      <c r="L676">
        <v>4.3353560508503097</v>
      </c>
      <c r="M676">
        <v>8.89113632599026</v>
      </c>
    </row>
    <row r="677" spans="1:13" x14ac:dyDescent="0.25">
      <c r="A677">
        <v>676</v>
      </c>
      <c r="B677">
        <v>1.89704928770973</v>
      </c>
      <c r="C677">
        <v>1.8498499939184201</v>
      </c>
      <c r="D677">
        <v>1.84376842363676</v>
      </c>
      <c r="E677">
        <v>113.656787070208</v>
      </c>
      <c r="F677">
        <v>102.36834156170001</v>
      </c>
      <c r="G677">
        <v>101.916265459253</v>
      </c>
      <c r="H677">
        <v>67.087120689303305</v>
      </c>
      <c r="I677">
        <v>29.730001080873901</v>
      </c>
      <c r="J677">
        <v>42.8</v>
      </c>
      <c r="K677">
        <v>8.6598143587801903</v>
      </c>
      <c r="L677">
        <v>4.2634918368613999</v>
      </c>
      <c r="M677">
        <v>8.7407205998238897</v>
      </c>
    </row>
    <row r="678" spans="1:13" x14ac:dyDescent="0.25">
      <c r="A678">
        <v>677</v>
      </c>
      <c r="B678">
        <v>1.8897211434494701</v>
      </c>
      <c r="C678">
        <v>1.8420969029885399</v>
      </c>
      <c r="D678">
        <v>1.8438983160684299</v>
      </c>
      <c r="E678">
        <v>106.339433852716</v>
      </c>
      <c r="F678">
        <v>108.606607636231</v>
      </c>
      <c r="G678">
        <v>111.532052946156</v>
      </c>
      <c r="H678">
        <v>69.868103961671807</v>
      </c>
      <c r="I678">
        <v>30.859115290347798</v>
      </c>
      <c r="J678">
        <v>45.7</v>
      </c>
      <c r="K678">
        <v>7.8752636457726002</v>
      </c>
      <c r="L678">
        <v>4.3930098280985996</v>
      </c>
      <c r="M678">
        <v>8.9823776840344802</v>
      </c>
    </row>
    <row r="679" spans="1:13" x14ac:dyDescent="0.25">
      <c r="A679">
        <v>678</v>
      </c>
      <c r="B679">
        <v>1.8884837833563699</v>
      </c>
      <c r="C679">
        <v>1.8432281464864799</v>
      </c>
      <c r="D679">
        <v>1.8401415706406901</v>
      </c>
      <c r="E679">
        <v>112.70851385298501</v>
      </c>
      <c r="F679">
        <v>107.69951131171899</v>
      </c>
      <c r="G679">
        <v>106.568238978434</v>
      </c>
      <c r="H679">
        <v>70.018980360588401</v>
      </c>
      <c r="I679">
        <v>30.912362396561399</v>
      </c>
      <c r="J679">
        <v>46.2</v>
      </c>
      <c r="K679">
        <v>8.0662229322624608</v>
      </c>
      <c r="L679">
        <v>4.3760994141732699</v>
      </c>
      <c r="M679">
        <v>8.9804702838032107</v>
      </c>
    </row>
    <row r="680" spans="1:13" x14ac:dyDescent="0.25">
      <c r="A680">
        <v>679</v>
      </c>
      <c r="B680">
        <v>1.8899764548797899</v>
      </c>
      <c r="C680">
        <v>1.84295577809127</v>
      </c>
      <c r="D680">
        <v>1.84234904401961</v>
      </c>
      <c r="E680">
        <v>111.701153608244</v>
      </c>
      <c r="F680">
        <v>108.547677063265</v>
      </c>
      <c r="G680">
        <v>106.24664759850501</v>
      </c>
      <c r="H680">
        <v>69.870943309745698</v>
      </c>
      <c r="I680">
        <v>30.858415992802701</v>
      </c>
      <c r="J680">
        <v>45.7</v>
      </c>
      <c r="K680">
        <v>8.0691744802812302</v>
      </c>
      <c r="L680">
        <v>4.3963080511037997</v>
      </c>
      <c r="M680">
        <v>8.9818768831648192</v>
      </c>
    </row>
    <row r="681" spans="1:13" x14ac:dyDescent="0.25">
      <c r="A681">
        <v>680</v>
      </c>
      <c r="B681">
        <v>1.8884917262196299</v>
      </c>
      <c r="C681">
        <v>1.8400502710523901</v>
      </c>
      <c r="D681">
        <v>1.84313455830007</v>
      </c>
      <c r="E681">
        <v>106.26704888481</v>
      </c>
      <c r="F681">
        <v>107.710533387662</v>
      </c>
      <c r="G681">
        <v>112.63946727284301</v>
      </c>
      <c r="H681">
        <v>69.899372501757597</v>
      </c>
      <c r="I681">
        <v>30.8604221063366</v>
      </c>
      <c r="J681">
        <v>46.1</v>
      </c>
      <c r="K681">
        <v>8.0729614752653696</v>
      </c>
      <c r="L681">
        <v>4.2187913095458498</v>
      </c>
      <c r="M681">
        <v>8.9687464442798408</v>
      </c>
    </row>
    <row r="682" spans="1:13" x14ac:dyDescent="0.25">
      <c r="A682">
        <v>681</v>
      </c>
      <c r="B682">
        <v>1.8881316161751001</v>
      </c>
      <c r="C682">
        <v>1.8396097412223</v>
      </c>
      <c r="D682">
        <v>1.8428068265556199</v>
      </c>
      <c r="E682">
        <v>106.753717259339</v>
      </c>
      <c r="F682">
        <v>108.269478878496</v>
      </c>
      <c r="G682">
        <v>112.525376054291</v>
      </c>
      <c r="H682">
        <v>70.2125430957731</v>
      </c>
      <c r="I682">
        <v>30.988865206772701</v>
      </c>
      <c r="J682">
        <v>46.3</v>
      </c>
      <c r="K682">
        <v>8.0031516161114595</v>
      </c>
      <c r="L682">
        <v>4.4018542849997102</v>
      </c>
      <c r="M682">
        <v>8.9856125340367896</v>
      </c>
    </row>
    <row r="683" spans="1:13" x14ac:dyDescent="0.25">
      <c r="A683">
        <v>682</v>
      </c>
      <c r="B683">
        <v>1.8954988789234299</v>
      </c>
      <c r="C683">
        <v>1.8439595982558801</v>
      </c>
      <c r="D683">
        <v>1.84786417249753</v>
      </c>
      <c r="E683">
        <v>106.008115401716</v>
      </c>
      <c r="F683">
        <v>108.34102727785699</v>
      </c>
      <c r="G683">
        <v>108.324645561354</v>
      </c>
      <c r="H683">
        <v>68.670553507876605</v>
      </c>
      <c r="I683">
        <v>30.3879267418389</v>
      </c>
      <c r="J683">
        <v>44.2</v>
      </c>
      <c r="K683">
        <v>7.8146937803042196</v>
      </c>
      <c r="L683">
        <v>4.3990960702974897</v>
      </c>
      <c r="M683">
        <v>8.8904511048007997</v>
      </c>
    </row>
    <row r="684" spans="1:13" x14ac:dyDescent="0.25">
      <c r="A684">
        <v>683</v>
      </c>
      <c r="B684">
        <v>1.8862081009263001</v>
      </c>
      <c r="C684">
        <v>1.8407859734363401</v>
      </c>
      <c r="D684">
        <v>1.8413755727716099</v>
      </c>
      <c r="E684">
        <v>109.502965455584</v>
      </c>
      <c r="F684">
        <v>111.149301173856</v>
      </c>
      <c r="G684">
        <v>110.447800321092</v>
      </c>
      <c r="H684">
        <v>71.436278753268795</v>
      </c>
      <c r="I684">
        <v>31.4948572291555</v>
      </c>
      <c r="J684">
        <v>47.3</v>
      </c>
      <c r="K684">
        <v>7.5489875298041103</v>
      </c>
      <c r="L684">
        <v>4.2732146292670903</v>
      </c>
      <c r="M684">
        <v>8.9792908048512494</v>
      </c>
    </row>
    <row r="685" spans="1:13" x14ac:dyDescent="0.25">
      <c r="A685">
        <v>684</v>
      </c>
      <c r="B685">
        <v>1.8870789596622599</v>
      </c>
      <c r="C685">
        <v>1.84147712448458</v>
      </c>
      <c r="D685">
        <v>1.84117625446343</v>
      </c>
      <c r="E685">
        <v>110.626666534327</v>
      </c>
      <c r="F685">
        <v>111.10502834536901</v>
      </c>
      <c r="G685">
        <v>109.320303171083</v>
      </c>
      <c r="H685">
        <v>71.419120361092396</v>
      </c>
      <c r="I685">
        <v>31.492413384871501</v>
      </c>
      <c r="J685">
        <v>47.3</v>
      </c>
      <c r="K685">
        <v>7.4786419085281803</v>
      </c>
      <c r="L685">
        <v>4.2715681318620096</v>
      </c>
      <c r="M685">
        <v>8.9839612527836206</v>
      </c>
    </row>
    <row r="686" spans="1:13" x14ac:dyDescent="0.25">
      <c r="A686">
        <v>685</v>
      </c>
      <c r="B686">
        <v>1.8951659557938401</v>
      </c>
      <c r="C686">
        <v>1.84952047839433</v>
      </c>
      <c r="D686">
        <v>1.84332254366944</v>
      </c>
      <c r="E686">
        <v>114.54200067039601</v>
      </c>
      <c r="F686">
        <v>102.28036488114699</v>
      </c>
      <c r="G686">
        <v>101.81965553299</v>
      </c>
      <c r="H686">
        <v>67.266763627572203</v>
      </c>
      <c r="I686">
        <v>29.797319760730598</v>
      </c>
      <c r="J686">
        <v>42.9</v>
      </c>
      <c r="K686">
        <v>8.7100629423810094</v>
      </c>
      <c r="L686">
        <v>4.2894898798016499</v>
      </c>
      <c r="M686">
        <v>8.6535008741808497</v>
      </c>
    </row>
    <row r="687" spans="1:13" x14ac:dyDescent="0.25">
      <c r="A687">
        <v>686</v>
      </c>
      <c r="B687">
        <v>1.89625868488452</v>
      </c>
      <c r="C687">
        <v>1.8437239489685</v>
      </c>
      <c r="D687">
        <v>1.8485388824690701</v>
      </c>
      <c r="E687">
        <v>101.803858945076</v>
      </c>
      <c r="F687">
        <v>102.012002290919</v>
      </c>
      <c r="G687">
        <v>114.753864575531</v>
      </c>
      <c r="H687">
        <v>67.234676741109993</v>
      </c>
      <c r="I687">
        <v>29.785000786659101</v>
      </c>
      <c r="J687">
        <v>42.8</v>
      </c>
      <c r="K687">
        <v>8.7078249312398803</v>
      </c>
      <c r="L687">
        <v>4.2898178891646301</v>
      </c>
      <c r="M687">
        <v>8.6532612485309706</v>
      </c>
    </row>
    <row r="688" spans="1:13" x14ac:dyDescent="0.25">
      <c r="A688">
        <v>687</v>
      </c>
      <c r="B688">
        <v>1.8925551511118499</v>
      </c>
      <c r="C688">
        <v>1.8433173899250199</v>
      </c>
      <c r="D688">
        <v>1.84732590519377</v>
      </c>
      <c r="E688">
        <v>102.825119633242</v>
      </c>
      <c r="F688">
        <v>100.844071103556</v>
      </c>
      <c r="G688">
        <v>116.35085817898801</v>
      </c>
      <c r="H688">
        <v>67.611333591706597</v>
      </c>
      <c r="I688">
        <v>29.9290052955844</v>
      </c>
      <c r="J688">
        <v>43.6</v>
      </c>
      <c r="K688">
        <v>8.8476676939944898</v>
      </c>
      <c r="L688">
        <v>4.4919634433976903</v>
      </c>
      <c r="M688">
        <v>8.8065626374104298</v>
      </c>
    </row>
    <row r="689" spans="1:13" x14ac:dyDescent="0.25">
      <c r="A689">
        <v>688</v>
      </c>
      <c r="B689">
        <v>1.8924473572599001</v>
      </c>
      <c r="C689">
        <v>1.8475824744784699</v>
      </c>
      <c r="D689">
        <v>1.8415900738220701</v>
      </c>
      <c r="E689">
        <v>116.556877981572</v>
      </c>
      <c r="F689">
        <v>100.807097912712</v>
      </c>
      <c r="G689">
        <v>102.92420838545399</v>
      </c>
      <c r="H689">
        <v>67.686902498166802</v>
      </c>
      <c r="I689">
        <v>29.9568391538306</v>
      </c>
      <c r="J689">
        <v>43.6</v>
      </c>
      <c r="K689">
        <v>8.7932199525316399</v>
      </c>
      <c r="L689">
        <v>4.4770138693412598</v>
      </c>
      <c r="M689">
        <v>8.8052103977096294</v>
      </c>
    </row>
    <row r="690" spans="1:13" x14ac:dyDescent="0.25">
      <c r="A690">
        <v>689</v>
      </c>
      <c r="B690">
        <v>1.89246532332827</v>
      </c>
      <c r="C690">
        <v>1.84740331276091</v>
      </c>
      <c r="D690">
        <v>1.84173695190165</v>
      </c>
      <c r="E690">
        <v>116.786321759393</v>
      </c>
      <c r="F690">
        <v>100.854092320926</v>
      </c>
      <c r="G690">
        <v>103.18803830701199</v>
      </c>
      <c r="H690">
        <v>67.847073026428305</v>
      </c>
      <c r="I690">
        <v>30.0251223543683</v>
      </c>
      <c r="J690">
        <v>43.9</v>
      </c>
      <c r="K690">
        <v>8.8433950806199508</v>
      </c>
      <c r="L690">
        <v>4.5331651316816997</v>
      </c>
      <c r="M690">
        <v>8.8370216000022399</v>
      </c>
    </row>
    <row r="691" spans="1:13" x14ac:dyDescent="0.25">
      <c r="A691">
        <v>690</v>
      </c>
      <c r="B691">
        <v>1.8922446987638699</v>
      </c>
      <c r="C691">
        <v>1.8423392738580999</v>
      </c>
      <c r="D691">
        <v>1.84763713970032</v>
      </c>
      <c r="E691">
        <v>102.944889212916</v>
      </c>
      <c r="F691">
        <v>100.880664248051</v>
      </c>
      <c r="G691">
        <v>116.647789805876</v>
      </c>
      <c r="H691">
        <v>67.740459810603198</v>
      </c>
      <c r="I691">
        <v>29.9811860322434</v>
      </c>
      <c r="J691">
        <v>43.7</v>
      </c>
      <c r="K691">
        <v>8.8001682617427299</v>
      </c>
      <c r="L691">
        <v>4.4731435838849896</v>
      </c>
      <c r="M691">
        <v>8.8062797410138796</v>
      </c>
    </row>
    <row r="692" spans="1:13" x14ac:dyDescent="0.25">
      <c r="A692">
        <v>691</v>
      </c>
      <c r="B692">
        <v>1.8934299564546799</v>
      </c>
      <c r="C692">
        <v>1.8480132575282</v>
      </c>
      <c r="D692">
        <v>1.8427406220084199</v>
      </c>
      <c r="E692">
        <v>116.25952835353699</v>
      </c>
      <c r="F692">
        <v>101.178502540057</v>
      </c>
      <c r="G692">
        <v>102.89012734575699</v>
      </c>
      <c r="H692">
        <v>67.716343532236493</v>
      </c>
      <c r="I692">
        <v>29.9777228012344</v>
      </c>
      <c r="J692">
        <v>43.7</v>
      </c>
      <c r="K692">
        <v>8.8457220945179706</v>
      </c>
      <c r="L692">
        <v>4.5173809907207501</v>
      </c>
      <c r="M692">
        <v>8.8474119026557698</v>
      </c>
    </row>
    <row r="693" spans="1:13" x14ac:dyDescent="0.25">
      <c r="A693">
        <v>692</v>
      </c>
      <c r="B693">
        <v>1.89258421212901</v>
      </c>
      <c r="C693">
        <v>1.84147712448458</v>
      </c>
      <c r="D693">
        <v>1.84665589647882</v>
      </c>
      <c r="E693">
        <v>103.008094048841</v>
      </c>
      <c r="F693">
        <v>100.731754898546</v>
      </c>
      <c r="G693">
        <v>116.692472100716</v>
      </c>
      <c r="H693">
        <v>67.725204416650399</v>
      </c>
      <c r="I693">
        <v>29.969921256152301</v>
      </c>
      <c r="J693">
        <v>43.9</v>
      </c>
      <c r="K693">
        <v>8.8615998465099093</v>
      </c>
      <c r="L693">
        <v>4.5194424123143699</v>
      </c>
      <c r="M693">
        <v>8.8311896233908591</v>
      </c>
    </row>
    <row r="694" spans="1:13" x14ac:dyDescent="0.25">
      <c r="A694">
        <v>693</v>
      </c>
      <c r="B694">
        <v>1.89313998425895</v>
      </c>
      <c r="C694">
        <v>1.84196715497318</v>
      </c>
      <c r="D694">
        <v>1.8466946147102901</v>
      </c>
      <c r="E694">
        <v>103.081964271929</v>
      </c>
      <c r="F694">
        <v>100.977668113875</v>
      </c>
      <c r="G694">
        <v>116.86751374507701</v>
      </c>
      <c r="H694">
        <v>67.874538720500396</v>
      </c>
      <c r="I694">
        <v>30.036834519130501</v>
      </c>
      <c r="J694">
        <v>43.9</v>
      </c>
      <c r="K694">
        <v>8.7943001338516495</v>
      </c>
      <c r="L694">
        <v>4.5568594717358701</v>
      </c>
      <c r="M694">
        <v>8.8240646927436206</v>
      </c>
    </row>
    <row r="695" spans="1:13" x14ac:dyDescent="0.25">
      <c r="A695">
        <v>694</v>
      </c>
      <c r="B695">
        <v>1.8938901763301901</v>
      </c>
      <c r="C695">
        <v>1.8421840298949499</v>
      </c>
      <c r="D695">
        <v>1.84728043350217</v>
      </c>
      <c r="E695">
        <v>102.68407274005099</v>
      </c>
      <c r="F695">
        <v>100.96757054643599</v>
      </c>
      <c r="G695">
        <v>116.39303872472</v>
      </c>
      <c r="H695">
        <v>67.618741506005904</v>
      </c>
      <c r="I695">
        <v>29.933043137284798</v>
      </c>
      <c r="J695">
        <v>43.5</v>
      </c>
      <c r="K695">
        <v>8.8573112368853195</v>
      </c>
      <c r="L695">
        <v>4.5270699705544297</v>
      </c>
      <c r="M695">
        <v>8.8267495247615102</v>
      </c>
    </row>
    <row r="696" spans="1:13" x14ac:dyDescent="0.25">
      <c r="A696">
        <v>695</v>
      </c>
      <c r="B696">
        <v>1.8914809013045799</v>
      </c>
      <c r="C696">
        <v>1.8455801255973601</v>
      </c>
      <c r="D696">
        <v>1.8414499721686699</v>
      </c>
      <c r="E696">
        <v>117.14406601071499</v>
      </c>
      <c r="F696">
        <v>101.077610221669</v>
      </c>
      <c r="G696">
        <v>103.34623876537501</v>
      </c>
      <c r="H696">
        <v>68.064789935880597</v>
      </c>
      <c r="I696">
        <v>30.106296553901998</v>
      </c>
      <c r="J696">
        <v>44.2</v>
      </c>
      <c r="K696">
        <v>8.7981306849006398</v>
      </c>
      <c r="L696">
        <v>4.5302265945639002</v>
      </c>
      <c r="M696">
        <v>8.83644990006683</v>
      </c>
    </row>
    <row r="697" spans="1:13" x14ac:dyDescent="0.25">
      <c r="A697">
        <v>696</v>
      </c>
      <c r="B697">
        <v>1.8920071352930901</v>
      </c>
      <c r="C697">
        <v>1.8408438282483299</v>
      </c>
      <c r="D697">
        <v>1.84571016142838</v>
      </c>
      <c r="E697">
        <v>103.34142094293</v>
      </c>
      <c r="F697">
        <v>101.279464644591</v>
      </c>
      <c r="G697">
        <v>117.12151237645701</v>
      </c>
      <c r="H697">
        <v>68.123946114587596</v>
      </c>
      <c r="I697">
        <v>30.1319597533492</v>
      </c>
      <c r="J697">
        <v>44.2</v>
      </c>
      <c r="K697">
        <v>8.78648612493296</v>
      </c>
      <c r="L697">
        <v>4.53304544319887</v>
      </c>
      <c r="M697">
        <v>8.8411962535355801</v>
      </c>
    </row>
    <row r="698" spans="1:13" x14ac:dyDescent="0.25">
      <c r="A698">
        <v>697</v>
      </c>
      <c r="B698">
        <v>1.8972234976406901</v>
      </c>
      <c r="C698">
        <v>1.8506852784847001</v>
      </c>
      <c r="D698">
        <v>1.8438853001203701</v>
      </c>
      <c r="E698">
        <v>114.05143820523701</v>
      </c>
      <c r="F698">
        <v>102.058256177339</v>
      </c>
      <c r="G698">
        <v>101.882988409742</v>
      </c>
      <c r="H698">
        <v>67.087128460437398</v>
      </c>
      <c r="I698">
        <v>29.734238338865101</v>
      </c>
      <c r="J698">
        <v>42.8</v>
      </c>
      <c r="K698">
        <v>8.7721846293493098</v>
      </c>
      <c r="L698">
        <v>4.5797795696602099</v>
      </c>
      <c r="M698">
        <v>8.8424551924571393</v>
      </c>
    </row>
    <row r="699" spans="1:13" x14ac:dyDescent="0.25">
      <c r="A699">
        <v>698</v>
      </c>
      <c r="B699">
        <v>1.89634200501913</v>
      </c>
      <c r="C699">
        <v>1.8441700030094801</v>
      </c>
      <c r="D699">
        <v>1.8510896790809399</v>
      </c>
      <c r="E699">
        <v>101.892238887519</v>
      </c>
      <c r="F699">
        <v>102.011562935727</v>
      </c>
      <c r="G699">
        <v>114.14975306767801</v>
      </c>
      <c r="H699">
        <v>67.101419634264602</v>
      </c>
      <c r="I699">
        <v>29.7397422187613</v>
      </c>
      <c r="J699">
        <v>42.8</v>
      </c>
      <c r="K699">
        <v>8.7774706354054803</v>
      </c>
      <c r="L699">
        <v>4.57929441517296</v>
      </c>
      <c r="M699">
        <v>8.8420850669884601</v>
      </c>
    </row>
    <row r="700" spans="1:13" x14ac:dyDescent="0.25">
      <c r="A700">
        <v>699</v>
      </c>
      <c r="B700">
        <v>1.89541261998542</v>
      </c>
      <c r="C700">
        <v>1.8508165765412801</v>
      </c>
      <c r="D700">
        <v>1.84422910724237</v>
      </c>
      <c r="E700">
        <v>114.446448373076</v>
      </c>
      <c r="F700">
        <v>101.758753459004</v>
      </c>
      <c r="G700">
        <v>101.89038142977699</v>
      </c>
      <c r="H700">
        <v>67.101038776913896</v>
      </c>
      <c r="I700">
        <v>29.735717395062501</v>
      </c>
      <c r="J700">
        <v>42.9</v>
      </c>
      <c r="K700">
        <v>8.7630644132292108</v>
      </c>
      <c r="L700">
        <v>4.5657114554858804</v>
      </c>
      <c r="M700">
        <v>8.8158542288122899</v>
      </c>
    </row>
    <row r="701" spans="1:13" x14ac:dyDescent="0.25">
      <c r="A701">
        <v>700</v>
      </c>
      <c r="B701">
        <v>1.8971739509069701</v>
      </c>
      <c r="C701">
        <v>1.8438180495916601</v>
      </c>
      <c r="D701">
        <v>1.8496888927600701</v>
      </c>
      <c r="E701">
        <v>101.90414755620399</v>
      </c>
      <c r="F701">
        <v>101.693412123489</v>
      </c>
      <c r="G701">
        <v>114.563715602569</v>
      </c>
      <c r="H701">
        <v>67.117074858106307</v>
      </c>
      <c r="I701">
        <v>29.743196468482399</v>
      </c>
      <c r="J701">
        <v>42.9</v>
      </c>
      <c r="K701">
        <v>8.7626728274402694</v>
      </c>
      <c r="L701">
        <v>4.5640340693849497</v>
      </c>
      <c r="M701">
        <v>8.8177509908853295</v>
      </c>
    </row>
    <row r="702" spans="1:13" x14ac:dyDescent="0.25">
      <c r="A702">
        <v>701</v>
      </c>
      <c r="B702">
        <v>1.8970803883863201</v>
      </c>
      <c r="C702">
        <v>1.8512066335231101</v>
      </c>
      <c r="D702">
        <v>1.84477451196616</v>
      </c>
      <c r="E702">
        <v>113.62740511581799</v>
      </c>
      <c r="F702">
        <v>102.594240953404</v>
      </c>
      <c r="G702">
        <v>101.870139550313</v>
      </c>
      <c r="H702">
        <v>67.134079594359505</v>
      </c>
      <c r="I702">
        <v>29.7578467104975</v>
      </c>
      <c r="J702">
        <v>42.8</v>
      </c>
      <c r="K702">
        <v>8.7478750534194401</v>
      </c>
      <c r="L702">
        <v>4.5615962262043102</v>
      </c>
      <c r="M702">
        <v>8.8506032045470402</v>
      </c>
    </row>
    <row r="703" spans="1:13" x14ac:dyDescent="0.25">
      <c r="A703">
        <v>702</v>
      </c>
      <c r="B703">
        <v>1.8910645150284999</v>
      </c>
      <c r="C703">
        <v>1.8414442701314599</v>
      </c>
      <c r="D703">
        <v>1.8452717956983999</v>
      </c>
      <c r="E703">
        <v>103.27988360506799</v>
      </c>
      <c r="F703">
        <v>101.473204483706</v>
      </c>
      <c r="G703">
        <v>117.12496317098901</v>
      </c>
      <c r="H703">
        <v>68.166893541617597</v>
      </c>
      <c r="I703">
        <v>30.146610301253901</v>
      </c>
      <c r="J703">
        <v>44.3</v>
      </c>
      <c r="K703">
        <v>8.8274126320779391</v>
      </c>
      <c r="L703">
        <v>4.4740279323905403</v>
      </c>
      <c r="M703">
        <v>8.7987132279801106</v>
      </c>
    </row>
    <row r="704" spans="1:13" x14ac:dyDescent="0.25">
      <c r="A704">
        <v>703</v>
      </c>
      <c r="B704">
        <v>1.8963348860367399</v>
      </c>
      <c r="C704">
        <v>1.84349342282526</v>
      </c>
      <c r="D704">
        <v>1.8514343088535401</v>
      </c>
      <c r="E704">
        <v>101.908789074748</v>
      </c>
      <c r="F704">
        <v>102.585238005653</v>
      </c>
      <c r="G704">
        <v>113.65102790451699</v>
      </c>
      <c r="H704">
        <v>67.150448529712094</v>
      </c>
      <c r="I704">
        <v>29.759437852865201</v>
      </c>
      <c r="J704">
        <v>42.8</v>
      </c>
      <c r="K704">
        <v>8.7446805076487095</v>
      </c>
      <c r="L704">
        <v>4.5623795292526799</v>
      </c>
      <c r="M704">
        <v>8.8499994463897398</v>
      </c>
    </row>
    <row r="705" spans="1:13" x14ac:dyDescent="0.25">
      <c r="A705">
        <v>704</v>
      </c>
      <c r="B705">
        <v>1.8955307963734001</v>
      </c>
      <c r="C705">
        <v>1.84939719908947</v>
      </c>
      <c r="D705">
        <v>1.8434006618204299</v>
      </c>
      <c r="E705">
        <v>115.010061877116</v>
      </c>
      <c r="F705">
        <v>101.311625661756</v>
      </c>
      <c r="G705">
        <v>101.939762401745</v>
      </c>
      <c r="H705">
        <v>67.126954556427904</v>
      </c>
      <c r="I705">
        <v>29.739722737665801</v>
      </c>
      <c r="J705">
        <v>43</v>
      </c>
      <c r="K705">
        <v>8.8406084450228306</v>
      </c>
      <c r="L705">
        <v>4.52706632902912</v>
      </c>
      <c r="M705">
        <v>8.8135988787725292</v>
      </c>
    </row>
    <row r="706" spans="1:13" x14ac:dyDescent="0.25">
      <c r="A706">
        <v>705</v>
      </c>
      <c r="B706">
        <v>1.8882873192393099</v>
      </c>
      <c r="C706">
        <v>1.8442095867877899</v>
      </c>
      <c r="D706">
        <v>1.84042766769031</v>
      </c>
      <c r="E706">
        <v>112.86020693189499</v>
      </c>
      <c r="F706">
        <v>107.57733229960699</v>
      </c>
      <c r="G706">
        <v>106.488873603416</v>
      </c>
      <c r="H706">
        <v>69.999221329963504</v>
      </c>
      <c r="I706">
        <v>30.908184839243301</v>
      </c>
      <c r="J706">
        <v>46.2</v>
      </c>
      <c r="K706">
        <v>8.2675111301478594</v>
      </c>
      <c r="L706">
        <v>4.4783790542689896</v>
      </c>
      <c r="M706">
        <v>8.7912606270690308</v>
      </c>
    </row>
    <row r="707" spans="1:13" x14ac:dyDescent="0.25">
      <c r="A707">
        <v>706</v>
      </c>
      <c r="B707">
        <v>1.8891950666884501</v>
      </c>
      <c r="C707">
        <v>1.8441838303162701</v>
      </c>
      <c r="D707">
        <v>1.8412555498898</v>
      </c>
      <c r="E707">
        <v>112.790292010692</v>
      </c>
      <c r="F707">
        <v>107.535959026249</v>
      </c>
      <c r="G707">
        <v>106.000170764953</v>
      </c>
      <c r="H707">
        <v>69.798913470577602</v>
      </c>
      <c r="I707">
        <v>30.8281710643314</v>
      </c>
      <c r="J707">
        <v>46</v>
      </c>
      <c r="K707">
        <v>8.3809004536363396</v>
      </c>
      <c r="L707">
        <v>4.5004887753448797</v>
      </c>
      <c r="M707">
        <v>8.6998877397681795</v>
      </c>
    </row>
    <row r="708" spans="1:13" x14ac:dyDescent="0.25">
      <c r="A708">
        <v>707</v>
      </c>
      <c r="B708">
        <v>1.88879379499192</v>
      </c>
      <c r="C708">
        <v>1.8446094437576701</v>
      </c>
      <c r="D708">
        <v>1.84274414935986</v>
      </c>
      <c r="E708">
        <v>111.748153276995</v>
      </c>
      <c r="F708">
        <v>108.568338982021</v>
      </c>
      <c r="G708">
        <v>106.23399060846199</v>
      </c>
      <c r="H708">
        <v>69.888169179885296</v>
      </c>
      <c r="I708">
        <v>30.869475712029299</v>
      </c>
      <c r="J708">
        <v>45.8</v>
      </c>
      <c r="K708">
        <v>8.0567600117857108</v>
      </c>
      <c r="L708">
        <v>4.5090572805873199</v>
      </c>
      <c r="M708">
        <v>8.6761727828180195</v>
      </c>
    </row>
    <row r="709" spans="1:13" x14ac:dyDescent="0.25">
      <c r="A709">
        <v>708</v>
      </c>
      <c r="B709">
        <v>1.8894456859089599</v>
      </c>
      <c r="C709">
        <v>1.8409521992708</v>
      </c>
      <c r="D709">
        <v>1.8442095867877899</v>
      </c>
      <c r="E709">
        <v>106.13100772755899</v>
      </c>
      <c r="F709">
        <v>106.970855063741</v>
      </c>
      <c r="G709">
        <v>113.321723543966</v>
      </c>
      <c r="H709">
        <v>69.821348536894703</v>
      </c>
      <c r="I709">
        <v>30.838971404955799</v>
      </c>
      <c r="J709">
        <v>46.1</v>
      </c>
      <c r="K709">
        <v>8.4195580062431006</v>
      </c>
      <c r="L709">
        <v>4.4935243133107701</v>
      </c>
      <c r="M709">
        <v>8.7059913960390904</v>
      </c>
    </row>
    <row r="710" spans="1:13" x14ac:dyDescent="0.25">
      <c r="A710">
        <v>709</v>
      </c>
      <c r="B710">
        <v>1.89664915047564</v>
      </c>
      <c r="C710">
        <v>1.8504896649265501</v>
      </c>
      <c r="D710">
        <v>1.84489240878702</v>
      </c>
      <c r="E710">
        <v>114.218596580588</v>
      </c>
      <c r="F710">
        <v>102.038555928954</v>
      </c>
      <c r="G710">
        <v>101.87269359720599</v>
      </c>
      <c r="H710">
        <v>67.121542577541305</v>
      </c>
      <c r="I710">
        <v>29.7491710047649</v>
      </c>
      <c r="J710">
        <v>42.8</v>
      </c>
      <c r="K710">
        <v>8.7493226619918403</v>
      </c>
      <c r="L710">
        <v>4.5707486502621402</v>
      </c>
      <c r="M710">
        <v>8.8235118868752096</v>
      </c>
    </row>
    <row r="711" spans="1:13" x14ac:dyDescent="0.25">
      <c r="A711">
        <v>710</v>
      </c>
      <c r="B711">
        <v>1.89016560121064</v>
      </c>
      <c r="C711">
        <v>1.84419738639875</v>
      </c>
      <c r="D711">
        <v>1.84324523599004</v>
      </c>
      <c r="E711">
        <v>111.322634249923</v>
      </c>
      <c r="F711">
        <v>108.668678909546</v>
      </c>
      <c r="G711">
        <v>106.065324990362</v>
      </c>
      <c r="H711">
        <v>69.729861726475306</v>
      </c>
      <c r="I711">
        <v>30.806300415002099</v>
      </c>
      <c r="J711">
        <v>45.6</v>
      </c>
      <c r="K711">
        <v>8.0732932728902593</v>
      </c>
      <c r="L711">
        <v>4.5096206222755502</v>
      </c>
      <c r="M711">
        <v>8.6716846630536004</v>
      </c>
    </row>
    <row r="712" spans="1:13" x14ac:dyDescent="0.25">
      <c r="A712">
        <v>711</v>
      </c>
      <c r="B712">
        <v>1.88918527413274</v>
      </c>
      <c r="C712">
        <v>1.8441838303162701</v>
      </c>
      <c r="D712">
        <v>1.8432609690437201</v>
      </c>
      <c r="E712">
        <v>111.39880743651401</v>
      </c>
      <c r="F712">
        <v>108.85139904207099</v>
      </c>
      <c r="G712">
        <v>106.21770046787999</v>
      </c>
      <c r="H712">
        <v>69.863838483211495</v>
      </c>
      <c r="I712">
        <v>30.859813072485</v>
      </c>
      <c r="J712">
        <v>45.7</v>
      </c>
      <c r="K712">
        <v>8.0155102095652904</v>
      </c>
      <c r="L712">
        <v>4.4836977103197704</v>
      </c>
      <c r="M712">
        <v>8.7453186741477094</v>
      </c>
    </row>
    <row r="713" spans="1:13" x14ac:dyDescent="0.25">
      <c r="A713">
        <v>712</v>
      </c>
      <c r="B713">
        <v>1.8885692997610599</v>
      </c>
      <c r="C713">
        <v>1.8445622786992</v>
      </c>
      <c r="D713">
        <v>1.8407123621033199</v>
      </c>
      <c r="E713">
        <v>113.141379876055</v>
      </c>
      <c r="F713">
        <v>107.41187054874899</v>
      </c>
      <c r="G713">
        <v>106.15642097070101</v>
      </c>
      <c r="H713">
        <v>69.919652967152302</v>
      </c>
      <c r="I713">
        <v>30.877451984683098</v>
      </c>
      <c r="J713">
        <v>46.1</v>
      </c>
      <c r="K713">
        <v>8.3900667139836305</v>
      </c>
      <c r="L713">
        <v>4.4748771332525399</v>
      </c>
      <c r="M713">
        <v>8.7776022304439696</v>
      </c>
    </row>
    <row r="714" spans="1:13" x14ac:dyDescent="0.25">
      <c r="A714">
        <v>713</v>
      </c>
      <c r="B714">
        <v>1.8904298452997399</v>
      </c>
      <c r="C714">
        <v>1.8428016713688899</v>
      </c>
      <c r="D714">
        <v>1.84422395603137</v>
      </c>
      <c r="E714">
        <v>106.15852693653</v>
      </c>
      <c r="F714">
        <v>108.43080128868</v>
      </c>
      <c r="G714">
        <v>111.529428466653</v>
      </c>
      <c r="H714">
        <v>69.749635209730997</v>
      </c>
      <c r="I714">
        <v>30.814934553013899</v>
      </c>
      <c r="J714">
        <v>45.6</v>
      </c>
      <c r="K714">
        <v>8.2021072421439705</v>
      </c>
      <c r="L714">
        <v>4.4767585327351496</v>
      </c>
      <c r="M714">
        <v>8.7454597109893193</v>
      </c>
    </row>
    <row r="715" spans="1:13" x14ac:dyDescent="0.25">
      <c r="A715">
        <v>714</v>
      </c>
      <c r="B715">
        <v>1.88998121683788</v>
      </c>
      <c r="C715">
        <v>1.8438508616479801</v>
      </c>
      <c r="D715">
        <v>1.84328972220863</v>
      </c>
      <c r="E715">
        <v>111.64374683944401</v>
      </c>
      <c r="F715">
        <v>108.56730398784001</v>
      </c>
      <c r="G715">
        <v>106.294689955281</v>
      </c>
      <c r="H715">
        <v>69.875242319672594</v>
      </c>
      <c r="I715">
        <v>30.866972826828</v>
      </c>
      <c r="J715">
        <v>45.7</v>
      </c>
      <c r="K715">
        <v>8.2640169662027301</v>
      </c>
      <c r="L715">
        <v>4.4961454345723801</v>
      </c>
      <c r="M715">
        <v>8.7535084703369108</v>
      </c>
    </row>
    <row r="716" spans="1:13" x14ac:dyDescent="0.25">
      <c r="A716">
        <v>715</v>
      </c>
      <c r="B716">
        <v>1.88806276378726</v>
      </c>
      <c r="C716">
        <v>1.8417917906212899</v>
      </c>
      <c r="D716">
        <v>1.8437912029294401</v>
      </c>
      <c r="E716">
        <v>106.289501136339</v>
      </c>
      <c r="F716">
        <v>107.788456931998</v>
      </c>
      <c r="G716">
        <v>112.934759515111</v>
      </c>
      <c r="H716">
        <v>70.023981665823797</v>
      </c>
      <c r="I716">
        <v>30.9201194231938</v>
      </c>
      <c r="J716">
        <v>46.2</v>
      </c>
      <c r="K716">
        <v>8.2698230385846703</v>
      </c>
      <c r="L716">
        <v>4.4672234390033001</v>
      </c>
      <c r="M716">
        <v>8.7733681686976297</v>
      </c>
    </row>
    <row r="717" spans="1:13" x14ac:dyDescent="0.25">
      <c r="A717">
        <v>716</v>
      </c>
      <c r="B717">
        <v>1.8939493129437199</v>
      </c>
      <c r="C717">
        <v>1.8449319770658199</v>
      </c>
      <c r="D717">
        <v>1.8476563533298</v>
      </c>
      <c r="E717">
        <v>107.026519971141</v>
      </c>
      <c r="F717">
        <v>108.632269455493</v>
      </c>
      <c r="G717">
        <v>107.710081934976</v>
      </c>
      <c r="H717">
        <v>68.892244302049306</v>
      </c>
      <c r="I717">
        <v>30.480032458822901</v>
      </c>
      <c r="J717">
        <v>44.5</v>
      </c>
      <c r="K717">
        <v>8.2775480761978297</v>
      </c>
      <c r="L717">
        <v>4.5300399231600199</v>
      </c>
      <c r="M717">
        <v>8.7697299403526792</v>
      </c>
    </row>
    <row r="718" spans="1:13" x14ac:dyDescent="0.25">
      <c r="A718">
        <v>717</v>
      </c>
      <c r="B718">
        <v>1.8947530182058001</v>
      </c>
      <c r="C718">
        <v>1.8488623529078601</v>
      </c>
      <c r="D718">
        <v>1.8453785519507899</v>
      </c>
      <c r="E718">
        <v>107.92769985931901</v>
      </c>
      <c r="F718">
        <v>108.398983065061</v>
      </c>
      <c r="G718">
        <v>106.559140480941</v>
      </c>
      <c r="H718">
        <v>68.739957406671195</v>
      </c>
      <c r="I718">
        <v>30.423949771995598</v>
      </c>
      <c r="J718">
        <v>44.4</v>
      </c>
      <c r="K718">
        <v>8.3038889128485192</v>
      </c>
      <c r="L718">
        <v>4.5036719942270897</v>
      </c>
      <c r="M718">
        <v>8.7530039531246207</v>
      </c>
    </row>
    <row r="719" spans="1:13" x14ac:dyDescent="0.25">
      <c r="A719">
        <v>718</v>
      </c>
      <c r="B719">
        <v>1.8946896843546699</v>
      </c>
      <c r="C719">
        <v>1.84364367490033</v>
      </c>
      <c r="D719">
        <v>1.85048669273788</v>
      </c>
      <c r="E719">
        <v>101.837958883879</v>
      </c>
      <c r="F719">
        <v>101.674071971982</v>
      </c>
      <c r="G719">
        <v>115.22472855083799</v>
      </c>
      <c r="H719">
        <v>67.264774185393406</v>
      </c>
      <c r="I719">
        <v>29.799723443399301</v>
      </c>
      <c r="J719">
        <v>43</v>
      </c>
      <c r="K719">
        <v>8.8381135175605596</v>
      </c>
      <c r="L719">
        <v>4.5361167452419</v>
      </c>
      <c r="M719">
        <v>8.8495375981632893</v>
      </c>
    </row>
    <row r="720" spans="1:13" x14ac:dyDescent="0.25">
      <c r="A720">
        <v>719</v>
      </c>
      <c r="B720">
        <v>1.89469601783505</v>
      </c>
      <c r="C720">
        <v>1.8480094696727001</v>
      </c>
      <c r="D720">
        <v>1.8451346834309901</v>
      </c>
      <c r="E720">
        <v>107.939031689831</v>
      </c>
      <c r="F720">
        <v>108.48186075766699</v>
      </c>
      <c r="G720">
        <v>106.644285709554</v>
      </c>
      <c r="H720">
        <v>68.796170460941198</v>
      </c>
      <c r="I720">
        <v>30.443665443864901</v>
      </c>
      <c r="J720">
        <v>44.4</v>
      </c>
      <c r="K720">
        <v>8.3294878809297899</v>
      </c>
      <c r="L720">
        <v>4.5271039678166396</v>
      </c>
      <c r="M720">
        <v>8.7541753247569893</v>
      </c>
    </row>
    <row r="721" spans="1:13" x14ac:dyDescent="0.25">
      <c r="A721">
        <v>720</v>
      </c>
      <c r="B721">
        <v>1.8945038928437099</v>
      </c>
      <c r="C721">
        <v>1.8499664861829199</v>
      </c>
      <c r="D721">
        <v>1.8442898362242299</v>
      </c>
      <c r="E721">
        <v>115.627400786565</v>
      </c>
      <c r="F721">
        <v>101.55226697555599</v>
      </c>
      <c r="G721">
        <v>101.899206201805</v>
      </c>
      <c r="H721">
        <v>67.351657425433203</v>
      </c>
      <c r="I721">
        <v>29.836023575143798</v>
      </c>
      <c r="J721">
        <v>43.1</v>
      </c>
      <c r="K721">
        <v>8.8485201894283296</v>
      </c>
      <c r="L721">
        <v>4.5410577720357601</v>
      </c>
      <c r="M721">
        <v>8.8327940355035199</v>
      </c>
    </row>
    <row r="722" spans="1:13" x14ac:dyDescent="0.25">
      <c r="A722">
        <v>721</v>
      </c>
      <c r="B722">
        <v>1.88577994474434</v>
      </c>
      <c r="C722">
        <v>1.8419011917038299</v>
      </c>
      <c r="D722">
        <v>1.84276965462317</v>
      </c>
      <c r="E722">
        <v>109.717670489247</v>
      </c>
      <c r="F722">
        <v>111.781010319668</v>
      </c>
      <c r="G722">
        <v>110.077609510465</v>
      </c>
      <c r="H722">
        <v>71.596737893897497</v>
      </c>
      <c r="I722">
        <v>31.568834910403599</v>
      </c>
      <c r="J722">
        <v>47.4</v>
      </c>
      <c r="K722">
        <v>8.0850569841389408</v>
      </c>
      <c r="L722">
        <v>4.5481591849650398</v>
      </c>
      <c r="M722">
        <v>8.7490551098634199</v>
      </c>
    </row>
    <row r="723" spans="1:13" x14ac:dyDescent="0.25">
      <c r="A723">
        <v>722</v>
      </c>
      <c r="B723">
        <v>1.8856447173314399</v>
      </c>
      <c r="C723">
        <v>1.84231647661307</v>
      </c>
      <c r="D723">
        <v>1.84186780198797</v>
      </c>
      <c r="E723">
        <v>110.09170917516499</v>
      </c>
      <c r="F723">
        <v>111.769274590436</v>
      </c>
      <c r="G723">
        <v>109.773150005091</v>
      </c>
      <c r="H723">
        <v>71.617246595170798</v>
      </c>
      <c r="I723">
        <v>31.575305385430301</v>
      </c>
      <c r="J723">
        <v>47.5</v>
      </c>
      <c r="K723">
        <v>8.0866768374485094</v>
      </c>
      <c r="L723">
        <v>4.5297323291962801</v>
      </c>
      <c r="M723">
        <v>8.7486443269945902</v>
      </c>
    </row>
    <row r="724" spans="1:13" x14ac:dyDescent="0.25">
      <c r="A724">
        <v>723</v>
      </c>
      <c r="B724">
        <v>1.89581275446706</v>
      </c>
      <c r="C724">
        <v>1.84949344416248</v>
      </c>
      <c r="D724">
        <v>1.8453395351533499</v>
      </c>
      <c r="E724">
        <v>108.45935313245</v>
      </c>
      <c r="F724">
        <v>107.928039691329</v>
      </c>
      <c r="G724">
        <v>105.473189140751</v>
      </c>
      <c r="H724">
        <v>68.415331789277204</v>
      </c>
      <c r="I724">
        <v>30.291320989149899</v>
      </c>
      <c r="J724">
        <v>44</v>
      </c>
      <c r="K724">
        <v>8.3754252695595302</v>
      </c>
      <c r="L724">
        <v>4.5069587465837202</v>
      </c>
      <c r="M724">
        <v>8.7974598978790493</v>
      </c>
    </row>
    <row r="725" spans="1:13" x14ac:dyDescent="0.25">
      <c r="A725">
        <v>724</v>
      </c>
      <c r="B725">
        <v>1.8954537715280699</v>
      </c>
      <c r="C725">
        <v>1.8458285402496</v>
      </c>
      <c r="D725">
        <v>1.8496856489684901</v>
      </c>
      <c r="E725">
        <v>105.547534331679</v>
      </c>
      <c r="F725">
        <v>107.88182337262501</v>
      </c>
      <c r="G725">
        <v>108.461332195674</v>
      </c>
      <c r="H725">
        <v>68.425378342941698</v>
      </c>
      <c r="I725">
        <v>30.297082409968102</v>
      </c>
      <c r="J725">
        <v>44</v>
      </c>
      <c r="K725">
        <v>8.4089734145059492</v>
      </c>
      <c r="L725">
        <v>4.5244529771910802</v>
      </c>
      <c r="M725">
        <v>8.7956159430926206</v>
      </c>
    </row>
    <row r="726" spans="1:13" x14ac:dyDescent="0.25">
      <c r="A726">
        <v>725</v>
      </c>
      <c r="B726">
        <v>1.89409213081095</v>
      </c>
      <c r="C726">
        <v>1.8480982116759901</v>
      </c>
      <c r="D726">
        <v>1.8417483541461299</v>
      </c>
      <c r="E726">
        <v>115.738936255637</v>
      </c>
      <c r="F726">
        <v>101.149405558089</v>
      </c>
      <c r="G726">
        <v>102.318223920547</v>
      </c>
      <c r="H726">
        <v>67.388224585703398</v>
      </c>
      <c r="I726">
        <v>29.836957874345298</v>
      </c>
      <c r="J726">
        <v>43.2</v>
      </c>
      <c r="K726">
        <v>10.113044818818301</v>
      </c>
      <c r="L726">
        <v>4.6860805206673497</v>
      </c>
      <c r="M726">
        <v>8.8349105661909597</v>
      </c>
    </row>
    <row r="727" spans="1:13" x14ac:dyDescent="0.25">
      <c r="A727">
        <v>726</v>
      </c>
      <c r="B727">
        <v>1.8937082668668801</v>
      </c>
      <c r="C727">
        <v>1.8419655262789201</v>
      </c>
      <c r="D727">
        <v>1.84741928105127</v>
      </c>
      <c r="E727">
        <v>102.31792278887001</v>
      </c>
      <c r="F727">
        <v>100.93167867279701</v>
      </c>
      <c r="G727">
        <v>115.865826147912</v>
      </c>
      <c r="H727">
        <v>67.352044755091597</v>
      </c>
      <c r="I727">
        <v>29.818373323912699</v>
      </c>
      <c r="J727">
        <v>43.2</v>
      </c>
      <c r="K727">
        <v>10.121945370111</v>
      </c>
      <c r="L727">
        <v>4.6863927008011697</v>
      </c>
      <c r="M727">
        <v>8.8298270709006701</v>
      </c>
    </row>
    <row r="728" spans="1:13" x14ac:dyDescent="0.25">
      <c r="A728">
        <v>727</v>
      </c>
      <c r="B728">
        <v>1.8959791665521999</v>
      </c>
      <c r="C728">
        <v>1.84913980001513</v>
      </c>
      <c r="D728">
        <v>1.84272624119807</v>
      </c>
      <c r="E728">
        <v>115.010039372018</v>
      </c>
      <c r="F728">
        <v>101.583888010226</v>
      </c>
      <c r="G728">
        <v>101.607129867235</v>
      </c>
      <c r="H728">
        <v>67.107798240545605</v>
      </c>
      <c r="I728">
        <v>29.729187321365</v>
      </c>
      <c r="J728">
        <v>42.9</v>
      </c>
      <c r="K728">
        <v>10.1138672506444</v>
      </c>
      <c r="L728">
        <v>4.68116940657342</v>
      </c>
      <c r="M728">
        <v>8.8416461064665999</v>
      </c>
    </row>
    <row r="729" spans="1:13" x14ac:dyDescent="0.25">
      <c r="A729">
        <v>728</v>
      </c>
      <c r="B729">
        <v>1.89561493980185</v>
      </c>
      <c r="C729">
        <v>1.84309468015075</v>
      </c>
      <c r="D729">
        <v>1.84947262753467</v>
      </c>
      <c r="E729">
        <v>101.58557612586699</v>
      </c>
      <c r="F729">
        <v>101.35878085429501</v>
      </c>
      <c r="G729">
        <v>115.132242518325</v>
      </c>
      <c r="H729">
        <v>67.062637138105003</v>
      </c>
      <c r="I729">
        <v>29.711110635183701</v>
      </c>
      <c r="J729">
        <v>42.9</v>
      </c>
      <c r="K729">
        <v>10.120645093569699</v>
      </c>
      <c r="L729">
        <v>4.6823282365169998</v>
      </c>
      <c r="M729">
        <v>8.8440593433213408</v>
      </c>
    </row>
    <row r="730" spans="1:13" x14ac:dyDescent="0.25">
      <c r="A730">
        <v>729</v>
      </c>
      <c r="B730">
        <v>1.88873661477719</v>
      </c>
      <c r="C730">
        <v>1.8441946751902301</v>
      </c>
      <c r="D730">
        <v>1.8411205826887</v>
      </c>
      <c r="E730">
        <v>112.00503960576501</v>
      </c>
      <c r="F730">
        <v>108.044033045406</v>
      </c>
      <c r="G730">
        <v>105.626233379741</v>
      </c>
      <c r="H730">
        <v>69.595257907303306</v>
      </c>
      <c r="I730">
        <v>30.737943042996701</v>
      </c>
      <c r="J730">
        <v>46.1</v>
      </c>
      <c r="K730">
        <v>9.6184020709779698</v>
      </c>
      <c r="L730">
        <v>4.5653897160886903</v>
      </c>
      <c r="M730">
        <v>8.7327577414062603</v>
      </c>
    </row>
    <row r="731" spans="1:13" x14ac:dyDescent="0.25">
      <c r="A731">
        <v>730</v>
      </c>
      <c r="B731">
        <v>1.88918527413274</v>
      </c>
      <c r="C731">
        <v>1.8420211725167499</v>
      </c>
      <c r="D731">
        <v>1.8438928927678999</v>
      </c>
      <c r="E731">
        <v>105.453087306895</v>
      </c>
      <c r="F731">
        <v>107.86872129180399</v>
      </c>
      <c r="G731">
        <v>112.32836573567199</v>
      </c>
      <c r="H731">
        <v>69.580305499550306</v>
      </c>
      <c r="I731">
        <v>30.7350399449112</v>
      </c>
      <c r="J731">
        <v>46.1</v>
      </c>
      <c r="K731">
        <v>9.6531957482277395</v>
      </c>
      <c r="L731">
        <v>4.5742464123839097</v>
      </c>
      <c r="M731">
        <v>8.7352520385599703</v>
      </c>
    </row>
    <row r="732" spans="1:13" x14ac:dyDescent="0.25">
      <c r="A732">
        <v>731</v>
      </c>
      <c r="B732">
        <v>1.8881008977276601</v>
      </c>
      <c r="C732">
        <v>1.8400861392880401</v>
      </c>
      <c r="D732">
        <v>1.8440027114947499</v>
      </c>
      <c r="E732">
        <v>105.812363969758</v>
      </c>
      <c r="F732">
        <v>107.73749524279</v>
      </c>
      <c r="G732">
        <v>112.24941418659201</v>
      </c>
      <c r="H732">
        <v>69.6343972290815</v>
      </c>
      <c r="I732">
        <v>30.749234042782401</v>
      </c>
      <c r="J732">
        <v>46.4</v>
      </c>
      <c r="K732">
        <v>9.7506164083510605</v>
      </c>
      <c r="L732">
        <v>4.5699056473364701</v>
      </c>
      <c r="M732">
        <v>8.7301255511175597</v>
      </c>
    </row>
    <row r="733" spans="1:13" x14ac:dyDescent="0.25">
      <c r="A733">
        <v>732</v>
      </c>
      <c r="B733">
        <v>1.88815942123539</v>
      </c>
      <c r="C733">
        <v>1.84304991793494</v>
      </c>
      <c r="D733">
        <v>1.8405151452786199</v>
      </c>
      <c r="E733">
        <v>112.441690369922</v>
      </c>
      <c r="F733">
        <v>107.557663860923</v>
      </c>
      <c r="G733">
        <v>105.83974724874101</v>
      </c>
      <c r="H733">
        <v>69.644310627851794</v>
      </c>
      <c r="I733">
        <v>30.751859064786</v>
      </c>
      <c r="J733">
        <v>46.5</v>
      </c>
      <c r="K733">
        <v>9.76937521065609</v>
      </c>
      <c r="L733">
        <v>4.57576270058955</v>
      </c>
      <c r="M733">
        <v>8.7331447912134408</v>
      </c>
    </row>
    <row r="734" spans="1:13" x14ac:dyDescent="0.25">
      <c r="A734">
        <v>733</v>
      </c>
      <c r="B734">
        <v>1.8910661014359</v>
      </c>
      <c r="C734">
        <v>1.84393112669643</v>
      </c>
      <c r="D734">
        <v>1.8402991604627701</v>
      </c>
      <c r="E734">
        <v>115.648344817707</v>
      </c>
      <c r="F734">
        <v>102.392832256349</v>
      </c>
      <c r="G734">
        <v>103.81207408629</v>
      </c>
      <c r="H734">
        <v>68.238742123098405</v>
      </c>
      <c r="I734">
        <v>30.170318103842099</v>
      </c>
      <c r="J734">
        <v>45.2</v>
      </c>
      <c r="K734">
        <v>10.040191094685801</v>
      </c>
      <c r="L734">
        <v>4.67484920812384</v>
      </c>
      <c r="M734">
        <v>8.7825609621522496</v>
      </c>
    </row>
    <row r="735" spans="1:13" x14ac:dyDescent="0.25">
      <c r="A735">
        <v>734</v>
      </c>
      <c r="B735">
        <v>1.8909217329122801</v>
      </c>
      <c r="C735">
        <v>1.8405572525732501</v>
      </c>
      <c r="D735">
        <v>1.84345924826126</v>
      </c>
      <c r="E735">
        <v>103.897072883446</v>
      </c>
      <c r="F735">
        <v>102.594664849192</v>
      </c>
      <c r="G735">
        <v>115.625527082348</v>
      </c>
      <c r="H735">
        <v>68.324979938171595</v>
      </c>
      <c r="I735">
        <v>30.205430236703499</v>
      </c>
      <c r="J735">
        <v>45.2</v>
      </c>
      <c r="K735">
        <v>10.033411132044399</v>
      </c>
      <c r="L735">
        <v>4.6746769302022004</v>
      </c>
      <c r="M735">
        <v>8.7967134110137799</v>
      </c>
    </row>
    <row r="736" spans="1:13" x14ac:dyDescent="0.25">
      <c r="A736">
        <v>735</v>
      </c>
      <c r="B736">
        <v>1.8910898973872099</v>
      </c>
      <c r="C736">
        <v>1.8440311819489299</v>
      </c>
      <c r="D736">
        <v>1.8395600017395399</v>
      </c>
      <c r="E736">
        <v>116.606847519404</v>
      </c>
      <c r="F736">
        <v>100.983371717024</v>
      </c>
      <c r="G736">
        <v>103.51311881031801</v>
      </c>
      <c r="H736">
        <v>67.945940809753694</v>
      </c>
      <c r="I736">
        <v>30.043970027480299</v>
      </c>
      <c r="J736">
        <v>44.6</v>
      </c>
      <c r="K736">
        <v>10.091289469931001</v>
      </c>
      <c r="L736">
        <v>4.6824833036051201</v>
      </c>
      <c r="M736">
        <v>8.8003107412492501</v>
      </c>
    </row>
    <row r="737" spans="1:13" x14ac:dyDescent="0.25">
      <c r="A737">
        <v>736</v>
      </c>
      <c r="B737">
        <v>1.89555822912407</v>
      </c>
      <c r="C737">
        <v>1.8440393162836799</v>
      </c>
      <c r="D737">
        <v>1.84914547832235</v>
      </c>
      <c r="E737">
        <v>106.90868850395501</v>
      </c>
      <c r="F737">
        <v>107.45457195335899</v>
      </c>
      <c r="G737">
        <v>108.371779576267</v>
      </c>
      <c r="H737">
        <v>68.698018192492398</v>
      </c>
      <c r="I737">
        <v>30.408029137583501</v>
      </c>
      <c r="J737">
        <v>44.4</v>
      </c>
      <c r="K737">
        <v>9.5944732491342908</v>
      </c>
      <c r="L737">
        <v>4.5342038894513701</v>
      </c>
      <c r="M737">
        <v>8.78246326638968</v>
      </c>
    </row>
    <row r="738" spans="1:13" x14ac:dyDescent="0.25">
      <c r="A738">
        <v>737</v>
      </c>
      <c r="B738">
        <v>1.8942214759631399</v>
      </c>
      <c r="C738">
        <v>1.84221714246719</v>
      </c>
      <c r="D738">
        <v>1.84839038084491</v>
      </c>
      <c r="E738">
        <v>102.505338134632</v>
      </c>
      <c r="F738">
        <v>101.22990826821901</v>
      </c>
      <c r="G738">
        <v>115.75205069344101</v>
      </c>
      <c r="H738">
        <v>67.476393078736706</v>
      </c>
      <c r="I738">
        <v>29.877742084812699</v>
      </c>
      <c r="J738">
        <v>43.3</v>
      </c>
      <c r="K738">
        <v>10.089761401409501</v>
      </c>
      <c r="L738">
        <v>4.6857764504670296</v>
      </c>
      <c r="M738">
        <v>8.8325869589134101</v>
      </c>
    </row>
    <row r="739" spans="1:13" x14ac:dyDescent="0.25">
      <c r="A739">
        <v>738</v>
      </c>
      <c r="B739">
        <v>1.8938291897634201</v>
      </c>
      <c r="C739">
        <v>1.84871468864181</v>
      </c>
      <c r="D739">
        <v>1.8425813414880701</v>
      </c>
      <c r="E739">
        <v>115.74636726259099</v>
      </c>
      <c r="F739">
        <v>101.232198041172</v>
      </c>
      <c r="G739">
        <v>102.495821389856</v>
      </c>
      <c r="H739">
        <v>67.472163688176707</v>
      </c>
      <c r="I739">
        <v>29.876822785869301</v>
      </c>
      <c r="J739">
        <v>43.3</v>
      </c>
      <c r="K739">
        <v>10.0917889946963</v>
      </c>
      <c r="L739">
        <v>4.68605000559372</v>
      </c>
      <c r="M739">
        <v>8.8367000824916708</v>
      </c>
    </row>
    <row r="740" spans="1:13" x14ac:dyDescent="0.25">
      <c r="A740">
        <v>739</v>
      </c>
      <c r="B740">
        <v>1.89357783045746</v>
      </c>
      <c r="C740">
        <v>1.8479561683113499</v>
      </c>
      <c r="D740">
        <v>1.84213653131357</v>
      </c>
      <c r="E740">
        <v>116.00811208544199</v>
      </c>
      <c r="F740">
        <v>100.64118570435301</v>
      </c>
      <c r="G740">
        <v>102.323373045918</v>
      </c>
      <c r="H740">
        <v>67.298921891092306</v>
      </c>
      <c r="I740">
        <v>29.797914808921899</v>
      </c>
      <c r="J740">
        <v>43.2</v>
      </c>
      <c r="K740">
        <v>10.1260516366963</v>
      </c>
      <c r="L740">
        <v>4.6869879710387101</v>
      </c>
      <c r="M740">
        <v>8.8248545425664204</v>
      </c>
    </row>
    <row r="741" spans="1:13" x14ac:dyDescent="0.25">
      <c r="A741">
        <v>740</v>
      </c>
      <c r="B741">
        <v>1.8937167158791199</v>
      </c>
      <c r="C741">
        <v>1.8420735598775599</v>
      </c>
      <c r="D741">
        <v>1.8476433638556899</v>
      </c>
      <c r="E741">
        <v>102.27023248344</v>
      </c>
      <c r="F741">
        <v>100.856228646017</v>
      </c>
      <c r="G741">
        <v>115.96825627040801</v>
      </c>
      <c r="H741">
        <v>67.339892615056598</v>
      </c>
      <c r="I741">
        <v>29.814261851299001</v>
      </c>
      <c r="J741">
        <v>43.2</v>
      </c>
      <c r="K741">
        <v>10.1225508321518</v>
      </c>
      <c r="L741">
        <v>4.6864400670115103</v>
      </c>
      <c r="M741">
        <v>8.8222485777464996</v>
      </c>
    </row>
    <row r="742" spans="1:13" x14ac:dyDescent="0.25">
      <c r="A742">
        <v>741</v>
      </c>
      <c r="B742">
        <v>1.8928145709498301</v>
      </c>
      <c r="C742">
        <v>1.8419163933251601</v>
      </c>
      <c r="D742">
        <v>1.8453999566489601</v>
      </c>
      <c r="E742">
        <v>103.11737118114399</v>
      </c>
      <c r="F742">
        <v>100.89936301595201</v>
      </c>
      <c r="G742">
        <v>116.910017269684</v>
      </c>
      <c r="H742">
        <v>67.871367726073203</v>
      </c>
      <c r="I742">
        <v>30.029361407773202</v>
      </c>
      <c r="J742">
        <v>43.9</v>
      </c>
      <c r="K742">
        <v>8.8624193134466296</v>
      </c>
      <c r="L742">
        <v>4.55553902057882</v>
      </c>
      <c r="M742">
        <v>8.1608782429980202</v>
      </c>
    </row>
    <row r="743" spans="1:13" x14ac:dyDescent="0.25">
      <c r="A743">
        <v>742</v>
      </c>
      <c r="B743">
        <v>1.8924196152016599</v>
      </c>
      <c r="C743">
        <v>1.8471626890991399</v>
      </c>
      <c r="D743">
        <v>1.84159604691148</v>
      </c>
      <c r="E743">
        <v>116.78948485732199</v>
      </c>
      <c r="F743">
        <v>100.825889926423</v>
      </c>
      <c r="G743">
        <v>102.98895313466799</v>
      </c>
      <c r="H743">
        <v>67.774948982771903</v>
      </c>
      <c r="I743">
        <v>29.992563265788</v>
      </c>
      <c r="J743">
        <v>43.8</v>
      </c>
      <c r="K743">
        <v>8.8632280378838306</v>
      </c>
      <c r="L743">
        <v>4.5596175679661899</v>
      </c>
      <c r="M743">
        <v>8.1432420574722695</v>
      </c>
    </row>
    <row r="744" spans="1:13" x14ac:dyDescent="0.25">
      <c r="A744">
        <v>743</v>
      </c>
      <c r="B744">
        <v>1.89322264934687</v>
      </c>
      <c r="C744">
        <v>1.84583287434155</v>
      </c>
      <c r="D744">
        <v>1.84107713037775</v>
      </c>
      <c r="E744">
        <v>117.04283226362</v>
      </c>
      <c r="F744">
        <v>101.104804274255</v>
      </c>
      <c r="G744">
        <v>103.16983511041499</v>
      </c>
      <c r="H744">
        <v>67.991193149258095</v>
      </c>
      <c r="I744">
        <v>30.080852792734699</v>
      </c>
      <c r="J744">
        <v>44</v>
      </c>
      <c r="K744">
        <v>8.8568027404814398</v>
      </c>
      <c r="L744">
        <v>4.5120371045306698</v>
      </c>
      <c r="M744">
        <v>8.8015685490413293</v>
      </c>
    </row>
    <row r="745" spans="1:13" x14ac:dyDescent="0.25">
      <c r="A745">
        <v>744</v>
      </c>
      <c r="B745">
        <v>1.8921503640038699</v>
      </c>
      <c r="C745">
        <v>1.8415088921859699</v>
      </c>
      <c r="D745">
        <v>1.84594962011426</v>
      </c>
      <c r="E745">
        <v>103.16049060605999</v>
      </c>
      <c r="F745">
        <v>101.08697711451801</v>
      </c>
      <c r="G745">
        <v>117.066435900836</v>
      </c>
      <c r="H745">
        <v>67.987627246318596</v>
      </c>
      <c r="I745">
        <v>30.077146657729902</v>
      </c>
      <c r="J745">
        <v>44</v>
      </c>
      <c r="K745">
        <v>8.8595178027893695</v>
      </c>
      <c r="L745">
        <v>4.51244353399112</v>
      </c>
      <c r="M745">
        <v>8.8005699373279604</v>
      </c>
    </row>
    <row r="746" spans="1:13" x14ac:dyDescent="0.25">
      <c r="A746">
        <v>745</v>
      </c>
      <c r="B746">
        <v>1.89204888943177</v>
      </c>
      <c r="C746">
        <v>1.84014048376747</v>
      </c>
      <c r="D746">
        <v>1.8461511314082599</v>
      </c>
      <c r="E746">
        <v>103.57942615034599</v>
      </c>
      <c r="F746">
        <v>101.161256895134</v>
      </c>
      <c r="G746">
        <v>117.143694628109</v>
      </c>
      <c r="H746">
        <v>68.169157118173402</v>
      </c>
      <c r="I746">
        <v>30.151533746957298</v>
      </c>
      <c r="J746">
        <v>44.2</v>
      </c>
      <c r="K746">
        <v>8.7636955532744594</v>
      </c>
      <c r="L746">
        <v>4.4618607896528397</v>
      </c>
      <c r="M746">
        <v>8.8009009849853292</v>
      </c>
    </row>
    <row r="747" spans="1:13" x14ac:dyDescent="0.25">
      <c r="A747">
        <v>746</v>
      </c>
      <c r="B747">
        <v>1.89297332258011</v>
      </c>
      <c r="C747">
        <v>1.84642302845258</v>
      </c>
      <c r="D747">
        <v>1.84105920600071</v>
      </c>
      <c r="E747">
        <v>116.839666762739</v>
      </c>
      <c r="F747">
        <v>100.86196331399501</v>
      </c>
      <c r="G747">
        <v>103.26853281334699</v>
      </c>
      <c r="H747">
        <v>67.890295869643495</v>
      </c>
      <c r="I747">
        <v>30.039797966365999</v>
      </c>
      <c r="J747">
        <v>43.9</v>
      </c>
      <c r="K747">
        <v>8.7577097762112999</v>
      </c>
      <c r="L747">
        <v>4.4734205134426501</v>
      </c>
      <c r="M747">
        <v>8.1532636381271892</v>
      </c>
    </row>
    <row r="748" spans="1:13" x14ac:dyDescent="0.25">
      <c r="A748">
        <v>747</v>
      </c>
      <c r="B748">
        <v>1.8930081880435701</v>
      </c>
      <c r="C748">
        <v>1.8458921962021499</v>
      </c>
      <c r="D748">
        <v>1.8410483426569699</v>
      </c>
      <c r="E748">
        <v>116.800763292353</v>
      </c>
      <c r="F748">
        <v>100.929128460633</v>
      </c>
      <c r="G748">
        <v>103.065856864521</v>
      </c>
      <c r="H748">
        <v>67.836518826926905</v>
      </c>
      <c r="I748">
        <v>30.014569482960798</v>
      </c>
      <c r="J748">
        <v>43.8</v>
      </c>
      <c r="K748">
        <v>8.7652164564789192</v>
      </c>
      <c r="L748">
        <v>4.4747365799947803</v>
      </c>
      <c r="M748">
        <v>8.7978005827647596</v>
      </c>
    </row>
    <row r="749" spans="1:13" x14ac:dyDescent="0.25">
      <c r="A749">
        <v>748</v>
      </c>
      <c r="B749">
        <v>1.8927392847405</v>
      </c>
      <c r="C749">
        <v>1.8416755957551201</v>
      </c>
      <c r="D749">
        <v>1.84659497454097</v>
      </c>
      <c r="E749">
        <v>103.203019594374</v>
      </c>
      <c r="F749">
        <v>100.848923359832</v>
      </c>
      <c r="G749">
        <v>116.907355058302</v>
      </c>
      <c r="H749">
        <v>67.882292847963797</v>
      </c>
      <c r="I749">
        <v>30.037787594393301</v>
      </c>
      <c r="J749">
        <v>43.9</v>
      </c>
      <c r="K749">
        <v>8.7655876273515592</v>
      </c>
      <c r="L749">
        <v>4.4756208486701698</v>
      </c>
      <c r="M749">
        <v>8.1562317948501502</v>
      </c>
    </row>
    <row r="750" spans="1:13" x14ac:dyDescent="0.25">
      <c r="A750">
        <v>749</v>
      </c>
      <c r="B750">
        <v>1.8961605944644999</v>
      </c>
      <c r="C750">
        <v>1.8430032555586999</v>
      </c>
      <c r="D750">
        <v>1.8501510749125301</v>
      </c>
      <c r="E750">
        <v>102.013670100577</v>
      </c>
      <c r="F750">
        <v>101.86773311921399</v>
      </c>
      <c r="G750">
        <v>114.62093810531699</v>
      </c>
      <c r="H750">
        <v>67.221384390697693</v>
      </c>
      <c r="I750">
        <v>29.783600016324002</v>
      </c>
      <c r="J750">
        <v>43</v>
      </c>
      <c r="K750">
        <v>8.8101197325139502</v>
      </c>
      <c r="L750">
        <v>4.5748533490665899</v>
      </c>
      <c r="M750">
        <v>8.0704923092702501</v>
      </c>
    </row>
    <row r="751" spans="1:13" x14ac:dyDescent="0.25">
      <c r="A751">
        <v>750</v>
      </c>
      <c r="B751">
        <v>1.89514379401669</v>
      </c>
      <c r="C751">
        <v>1.84922091703506</v>
      </c>
      <c r="D751">
        <v>1.8437261184894</v>
      </c>
      <c r="E751">
        <v>114.68613195269801</v>
      </c>
      <c r="F751">
        <v>101.750364331884</v>
      </c>
      <c r="G751">
        <v>102.028824561896</v>
      </c>
      <c r="H751">
        <v>67.205682990576804</v>
      </c>
      <c r="I751">
        <v>29.772194156642499</v>
      </c>
      <c r="J751">
        <v>43</v>
      </c>
      <c r="K751">
        <v>8.81658449914889</v>
      </c>
      <c r="L751">
        <v>4.57692910764899</v>
      </c>
      <c r="M751">
        <v>8.0717918215020799</v>
      </c>
    </row>
    <row r="752" spans="1:13" x14ac:dyDescent="0.25">
      <c r="A752">
        <v>751</v>
      </c>
      <c r="B752">
        <v>1.8959488389721899</v>
      </c>
      <c r="C752">
        <v>1.85018620684513</v>
      </c>
      <c r="D752">
        <v>1.8429460111462801</v>
      </c>
      <c r="E752">
        <v>114.64727105244999</v>
      </c>
      <c r="F752">
        <v>101.993628699452</v>
      </c>
      <c r="G752">
        <v>101.963578246751</v>
      </c>
      <c r="H752">
        <v>67.251847722982703</v>
      </c>
      <c r="I752">
        <v>29.795585952954902</v>
      </c>
      <c r="J752">
        <v>43</v>
      </c>
      <c r="K752">
        <v>8.8081397238026593</v>
      </c>
      <c r="L752">
        <v>4.5462360043933296</v>
      </c>
      <c r="M752">
        <v>8.8023120461619904</v>
      </c>
    </row>
    <row r="753" spans="1:13" x14ac:dyDescent="0.25">
      <c r="A753">
        <v>752</v>
      </c>
      <c r="B753">
        <v>1.89547276424642</v>
      </c>
      <c r="C753">
        <v>1.8432210936293001</v>
      </c>
      <c r="D753">
        <v>1.85042940962361</v>
      </c>
      <c r="E753">
        <v>101.997472625482</v>
      </c>
      <c r="F753">
        <v>101.877596734007</v>
      </c>
      <c r="G753">
        <v>114.831362094043</v>
      </c>
      <c r="H753">
        <v>67.275107050634702</v>
      </c>
      <c r="I753">
        <v>29.805710382990501</v>
      </c>
      <c r="J753">
        <v>43</v>
      </c>
      <c r="K753">
        <v>8.8149182490507094</v>
      </c>
      <c r="L753">
        <v>4.5424114538568796</v>
      </c>
      <c r="M753">
        <v>8.8027022252257492</v>
      </c>
    </row>
    <row r="754" spans="1:13" x14ac:dyDescent="0.25">
      <c r="A754">
        <v>753</v>
      </c>
      <c r="B754">
        <v>1.8973038765574599</v>
      </c>
      <c r="C754">
        <v>1.84355227753378</v>
      </c>
      <c r="D754">
        <v>1.8504783165441301</v>
      </c>
      <c r="E754">
        <v>101.996598430728</v>
      </c>
      <c r="F754">
        <v>102.057267986458</v>
      </c>
      <c r="G754">
        <v>114.36641418420101</v>
      </c>
      <c r="H754">
        <v>67.2071698323535</v>
      </c>
      <c r="I754">
        <v>29.784121395158301</v>
      </c>
      <c r="J754">
        <v>42.9</v>
      </c>
      <c r="K754">
        <v>8.7431346077375895</v>
      </c>
      <c r="L754">
        <v>4.4625033410983503</v>
      </c>
      <c r="M754">
        <v>8.1616560334552393</v>
      </c>
    </row>
    <row r="755" spans="1:13" x14ac:dyDescent="0.25">
      <c r="A755">
        <v>754</v>
      </c>
      <c r="B755">
        <v>1.89657718007994</v>
      </c>
      <c r="C755">
        <v>1.84984350689456</v>
      </c>
      <c r="D755">
        <v>1.84323248669287</v>
      </c>
      <c r="E755">
        <v>114.732671423745</v>
      </c>
      <c r="F755">
        <v>101.76111222320201</v>
      </c>
      <c r="G755">
        <v>102.068733386361</v>
      </c>
      <c r="H755">
        <v>67.2352264071245</v>
      </c>
      <c r="I755">
        <v>29.790631809025001</v>
      </c>
      <c r="J755">
        <v>43</v>
      </c>
      <c r="K755">
        <v>8.7539705242565091</v>
      </c>
      <c r="L755">
        <v>4.46616548457341</v>
      </c>
      <c r="M755">
        <v>8.1464980647871599</v>
      </c>
    </row>
    <row r="756" spans="1:13" x14ac:dyDescent="0.25">
      <c r="A756">
        <v>755</v>
      </c>
      <c r="B756">
        <v>1.89575604970681</v>
      </c>
      <c r="C756">
        <v>1.84368462595965</v>
      </c>
      <c r="D756">
        <v>1.84955913665932</v>
      </c>
      <c r="E756">
        <v>102.091972405044</v>
      </c>
      <c r="F756">
        <v>101.871753928448</v>
      </c>
      <c r="G756">
        <v>114.791193278337</v>
      </c>
      <c r="H756">
        <v>67.291995816277193</v>
      </c>
      <c r="I756">
        <v>29.812204796233001</v>
      </c>
      <c r="J756">
        <v>43</v>
      </c>
      <c r="K756">
        <v>8.7569215940540008</v>
      </c>
      <c r="L756">
        <v>4.4662030066081702</v>
      </c>
      <c r="M756">
        <v>8.8021520746356199</v>
      </c>
    </row>
    <row r="757" spans="1:13" x14ac:dyDescent="0.25">
      <c r="A757">
        <v>756</v>
      </c>
      <c r="B757">
        <v>1.8965610984094301</v>
      </c>
      <c r="C757">
        <v>1.8502307964143201</v>
      </c>
      <c r="D757">
        <v>1.8435699064586599</v>
      </c>
      <c r="E757">
        <v>114.66299686716999</v>
      </c>
      <c r="F757">
        <v>101.97317834101401</v>
      </c>
      <c r="G757">
        <v>102.05577022953599</v>
      </c>
      <c r="H757">
        <v>67.278628933284807</v>
      </c>
      <c r="I757">
        <v>29.811310836156899</v>
      </c>
      <c r="J757">
        <v>43</v>
      </c>
      <c r="K757">
        <v>8.74925137185331</v>
      </c>
      <c r="L757">
        <v>4.4658299890738498</v>
      </c>
      <c r="M757">
        <v>8.8019439664623906</v>
      </c>
    </row>
    <row r="758" spans="1:13" x14ac:dyDescent="0.25">
      <c r="A758">
        <v>757</v>
      </c>
      <c r="B758">
        <v>1.8885692997610599</v>
      </c>
      <c r="C758">
        <v>1.8392754008032599</v>
      </c>
      <c r="D758">
        <v>1.8432682930056601</v>
      </c>
      <c r="E758">
        <v>106.468599490592</v>
      </c>
      <c r="F758">
        <v>107.41727864142</v>
      </c>
      <c r="G758">
        <v>113.439453774025</v>
      </c>
      <c r="H758">
        <v>70.1202540677847</v>
      </c>
      <c r="I758">
        <v>30.953247636860201</v>
      </c>
      <c r="J758">
        <v>46.3</v>
      </c>
      <c r="K758">
        <v>8.3132562791995994</v>
      </c>
      <c r="L758">
        <v>4.3947508005043998</v>
      </c>
      <c r="M758">
        <v>8.7386281803813297</v>
      </c>
    </row>
    <row r="759" spans="1:13" x14ac:dyDescent="0.25">
      <c r="A759">
        <v>758</v>
      </c>
      <c r="B759">
        <v>1.8875290726237799</v>
      </c>
      <c r="C759">
        <v>1.8434277854041301</v>
      </c>
      <c r="D759">
        <v>1.8402244428329899</v>
      </c>
      <c r="E759">
        <v>113.30084468499599</v>
      </c>
      <c r="F759">
        <v>107.55500412545599</v>
      </c>
      <c r="G759">
        <v>106.402483034491</v>
      </c>
      <c r="H759">
        <v>70.099704875868099</v>
      </c>
      <c r="I759">
        <v>30.9443829343885</v>
      </c>
      <c r="J759">
        <v>46.3</v>
      </c>
      <c r="K759">
        <v>8.4346507141096296</v>
      </c>
      <c r="L759">
        <v>4.2065071166444197</v>
      </c>
      <c r="M759">
        <v>8.5608408945821299</v>
      </c>
    </row>
    <row r="760" spans="1:13" x14ac:dyDescent="0.25">
      <c r="A760">
        <v>759</v>
      </c>
      <c r="B760">
        <v>1.8883214768677501</v>
      </c>
      <c r="C760">
        <v>1.8401252674750099</v>
      </c>
      <c r="D760">
        <v>1.8432398107679799</v>
      </c>
      <c r="E760">
        <v>106.402639656079</v>
      </c>
      <c r="F760">
        <v>107.482827535467</v>
      </c>
      <c r="G760">
        <v>113.25944148169</v>
      </c>
      <c r="H760">
        <v>70.063135100345406</v>
      </c>
      <c r="I760">
        <v>30.930678023209701</v>
      </c>
      <c r="J760">
        <v>46.3</v>
      </c>
      <c r="K760">
        <v>8.43487687602574</v>
      </c>
      <c r="L760">
        <v>4.2077193355594096</v>
      </c>
      <c r="M760">
        <v>8.557940967055</v>
      </c>
    </row>
    <row r="761" spans="1:13" x14ac:dyDescent="0.25">
      <c r="A761">
        <v>760</v>
      </c>
      <c r="B761">
        <v>1.8888446203962801</v>
      </c>
      <c r="C761">
        <v>1.84011412689539</v>
      </c>
      <c r="D761">
        <v>1.84295252244869</v>
      </c>
      <c r="E761">
        <v>106.49203650188601</v>
      </c>
      <c r="F761">
        <v>107.33736924406</v>
      </c>
      <c r="G761">
        <v>113.364278781176</v>
      </c>
      <c r="H761">
        <v>70.077908501870994</v>
      </c>
      <c r="I761">
        <v>30.938035728819901</v>
      </c>
      <c r="J761">
        <v>46.3</v>
      </c>
      <c r="K761">
        <v>8.3216912611798701</v>
      </c>
      <c r="L761">
        <v>4.2112624823025602</v>
      </c>
      <c r="M761">
        <v>8.55298108209508</v>
      </c>
    </row>
    <row r="762" spans="1:13" x14ac:dyDescent="0.25">
      <c r="A762">
        <v>761</v>
      </c>
      <c r="B762">
        <v>1.8888115310956699</v>
      </c>
      <c r="C762">
        <v>1.8430141073795301</v>
      </c>
      <c r="D762">
        <v>1.83997989119446</v>
      </c>
      <c r="E762">
        <v>113.340436001553</v>
      </c>
      <c r="F762">
        <v>107.42314527780999</v>
      </c>
      <c r="G762">
        <v>106.431408769697</v>
      </c>
      <c r="H762">
        <v>70.078459969125504</v>
      </c>
      <c r="I762">
        <v>30.937660776529299</v>
      </c>
      <c r="J762">
        <v>46.3</v>
      </c>
      <c r="K762">
        <v>8.3123513273201901</v>
      </c>
      <c r="L762">
        <v>4.3965537829661496</v>
      </c>
      <c r="M762">
        <v>8.7372775182933999</v>
      </c>
    </row>
    <row r="763" spans="1:13" x14ac:dyDescent="0.25">
      <c r="A763">
        <v>762</v>
      </c>
      <c r="B763">
        <v>1.8892045945317799</v>
      </c>
      <c r="C763">
        <v>1.8428212067370999</v>
      </c>
      <c r="D763">
        <v>1.84022743159643</v>
      </c>
      <c r="E763">
        <v>113.38425656775399</v>
      </c>
      <c r="F763">
        <v>107.381070778248</v>
      </c>
      <c r="G763">
        <v>106.252127452484</v>
      </c>
      <c r="H763">
        <v>70.017208601843805</v>
      </c>
      <c r="I763">
        <v>30.912856031949001</v>
      </c>
      <c r="J763">
        <v>46.2</v>
      </c>
      <c r="K763">
        <v>8.4437618190749699</v>
      </c>
      <c r="L763">
        <v>4.4851997903054697</v>
      </c>
      <c r="M763">
        <v>8.7418066560739707</v>
      </c>
    </row>
    <row r="764" spans="1:13" x14ac:dyDescent="0.25">
      <c r="A764">
        <v>763</v>
      </c>
      <c r="B764">
        <v>1.8884970214432399</v>
      </c>
      <c r="C764">
        <v>1.8408704462834899</v>
      </c>
      <c r="D764">
        <v>1.8432606977853101</v>
      </c>
      <c r="E764">
        <v>106.257012585805</v>
      </c>
      <c r="F764">
        <v>107.41754639958501</v>
      </c>
      <c r="G764">
        <v>113.33697890946</v>
      </c>
      <c r="H764">
        <v>70.015891269262596</v>
      </c>
      <c r="I764">
        <v>30.9136732182609</v>
      </c>
      <c r="J764">
        <v>46.2</v>
      </c>
      <c r="K764">
        <v>8.4456364057892905</v>
      </c>
      <c r="L764">
        <v>4.4862500665239899</v>
      </c>
      <c r="M764">
        <v>8.7423299822131195</v>
      </c>
    </row>
    <row r="765" spans="1:13" x14ac:dyDescent="0.25">
      <c r="A765">
        <v>764</v>
      </c>
      <c r="B765">
        <v>1.88815809719419</v>
      </c>
      <c r="C765">
        <v>1.8424535272293801</v>
      </c>
      <c r="D765">
        <v>1.8404113670590001</v>
      </c>
      <c r="E765">
        <v>113.28483166713301</v>
      </c>
      <c r="F765">
        <v>107.42640048671301</v>
      </c>
      <c r="G765">
        <v>106.464788691292</v>
      </c>
      <c r="H765">
        <v>70.073121840542598</v>
      </c>
      <c r="I765">
        <v>30.932490662443801</v>
      </c>
      <c r="J765">
        <v>46.3</v>
      </c>
      <c r="K765">
        <v>8.3145802780770008</v>
      </c>
      <c r="L765">
        <v>4.2106688889384998</v>
      </c>
      <c r="M765">
        <v>8.5572254392790104</v>
      </c>
    </row>
    <row r="766" spans="1:13" x14ac:dyDescent="0.25">
      <c r="A766">
        <v>765</v>
      </c>
      <c r="B766">
        <v>1.89580405105591</v>
      </c>
      <c r="C766">
        <v>1.84420606223925</v>
      </c>
      <c r="D766">
        <v>1.84892914953494</v>
      </c>
      <c r="E766">
        <v>105.992771335695</v>
      </c>
      <c r="F766">
        <v>108.18277990533301</v>
      </c>
      <c r="G766">
        <v>108.443341865319</v>
      </c>
      <c r="H766">
        <v>68.654038461763506</v>
      </c>
      <c r="I766">
        <v>30.3871193019129</v>
      </c>
      <c r="J766">
        <v>44.2</v>
      </c>
      <c r="K766">
        <v>8.3541893466731594</v>
      </c>
      <c r="L766">
        <v>4.2510257771750899</v>
      </c>
      <c r="M766">
        <v>8.4879107595711094</v>
      </c>
    </row>
    <row r="767" spans="1:13" x14ac:dyDescent="0.25">
      <c r="A767">
        <v>766</v>
      </c>
      <c r="B767">
        <v>1.88649118736346</v>
      </c>
      <c r="C767">
        <v>1.8409198787562699</v>
      </c>
      <c r="D767">
        <v>1.8408924466138701</v>
      </c>
      <c r="E767">
        <v>109.134219900733</v>
      </c>
      <c r="F767">
        <v>111.33324790333501</v>
      </c>
      <c r="G767">
        <v>111.29109641005</v>
      </c>
      <c r="H767">
        <v>71.660912822472</v>
      </c>
      <c r="I767">
        <v>31.5890193682669</v>
      </c>
      <c r="J767">
        <v>47.5</v>
      </c>
      <c r="K767">
        <v>8.0868748541636002</v>
      </c>
      <c r="L767">
        <v>4.1933274888831598</v>
      </c>
      <c r="M767">
        <v>8.6874202463047894</v>
      </c>
    </row>
    <row r="768" spans="1:13" x14ac:dyDescent="0.25">
      <c r="A768">
        <v>767</v>
      </c>
      <c r="B768">
        <v>1.8856516115125801</v>
      </c>
      <c r="C768">
        <v>1.8415327854806101</v>
      </c>
      <c r="D768">
        <v>1.84187431710201</v>
      </c>
      <c r="E768">
        <v>110.897935805343</v>
      </c>
      <c r="F768">
        <v>111.43965989920601</v>
      </c>
      <c r="G768">
        <v>109.549767135542</v>
      </c>
      <c r="H768">
        <v>71.708155336648502</v>
      </c>
      <c r="I768">
        <v>31.612227531258299</v>
      </c>
      <c r="J768">
        <v>47.5</v>
      </c>
      <c r="K768">
        <v>8.1622641002680396</v>
      </c>
      <c r="L768">
        <v>4.2240833845154997</v>
      </c>
      <c r="M768">
        <v>8.6850597000309193</v>
      </c>
    </row>
    <row r="769" spans="1:13" x14ac:dyDescent="0.25">
      <c r="A769">
        <v>768</v>
      </c>
      <c r="B769">
        <v>1.8857680133038599</v>
      </c>
      <c r="C769">
        <v>1.8421981435231101</v>
      </c>
      <c r="D769">
        <v>1.8414499721686699</v>
      </c>
      <c r="E769">
        <v>110.32590516258099</v>
      </c>
      <c r="F769">
        <v>111.634287720156</v>
      </c>
      <c r="G769">
        <v>110.020471466036</v>
      </c>
      <c r="H769">
        <v>71.740942100216898</v>
      </c>
      <c r="I769">
        <v>31.626895966323101</v>
      </c>
      <c r="J769">
        <v>47.6</v>
      </c>
      <c r="K769">
        <v>8.1087341418777399</v>
      </c>
      <c r="L769">
        <v>4.2623422882177904</v>
      </c>
      <c r="M769">
        <v>8.6855835102465306</v>
      </c>
    </row>
    <row r="770" spans="1:13" x14ac:dyDescent="0.25">
      <c r="A770">
        <v>769</v>
      </c>
      <c r="B770">
        <v>1.88577039959799</v>
      </c>
      <c r="C770">
        <v>1.8414638198998099</v>
      </c>
      <c r="D770">
        <v>1.84163432852453</v>
      </c>
      <c r="E770">
        <v>110.28453553025901</v>
      </c>
      <c r="F770">
        <v>111.59504133360601</v>
      </c>
      <c r="G770">
        <v>110.15145476745199</v>
      </c>
      <c r="H770">
        <v>71.759219469190299</v>
      </c>
      <c r="I770">
        <v>31.632737643862502</v>
      </c>
      <c r="J770">
        <v>47.6</v>
      </c>
      <c r="K770">
        <v>8.0373984631775599</v>
      </c>
      <c r="L770">
        <v>4.3799946876376996</v>
      </c>
      <c r="M770">
        <v>8.6041794601205002</v>
      </c>
    </row>
    <row r="771" spans="1:13" x14ac:dyDescent="0.25">
      <c r="A771">
        <v>770</v>
      </c>
      <c r="B771">
        <v>1.8951039549322799</v>
      </c>
      <c r="C771">
        <v>1.8450092140691301</v>
      </c>
      <c r="D771">
        <v>1.84993324203875</v>
      </c>
      <c r="E771">
        <v>105.70668625219101</v>
      </c>
      <c r="F771">
        <v>107.999709430472</v>
      </c>
      <c r="G771">
        <v>108.991202616324</v>
      </c>
      <c r="H771">
        <v>68.675800460179303</v>
      </c>
      <c r="I771">
        <v>30.4012126123584</v>
      </c>
      <c r="J771">
        <v>44.2</v>
      </c>
      <c r="K771">
        <v>8.3856966705312299</v>
      </c>
      <c r="L771">
        <v>4.2685892219418697</v>
      </c>
      <c r="M771">
        <v>8.7693060230182596</v>
      </c>
    </row>
    <row r="772" spans="1:13" x14ac:dyDescent="0.25">
      <c r="A772">
        <v>771</v>
      </c>
      <c r="B772">
        <v>1.89150997882644</v>
      </c>
      <c r="C772">
        <v>1.8445039983692</v>
      </c>
      <c r="D772">
        <v>1.8396157207416901</v>
      </c>
      <c r="E772">
        <v>117.092702582557</v>
      </c>
      <c r="F772">
        <v>101.868946756878</v>
      </c>
      <c r="G772">
        <v>104.049407040289</v>
      </c>
      <c r="H772">
        <v>68.540758025783305</v>
      </c>
      <c r="I772">
        <v>30.3001702951886</v>
      </c>
      <c r="J772">
        <v>44.8</v>
      </c>
      <c r="K772">
        <v>8.8100140411905006</v>
      </c>
      <c r="L772">
        <v>4.4933368395651199</v>
      </c>
      <c r="M772">
        <v>8.7946843785069593</v>
      </c>
    </row>
    <row r="773" spans="1:13" x14ac:dyDescent="0.25">
      <c r="A773">
        <v>772</v>
      </c>
      <c r="B773">
        <v>1.8960770026557401</v>
      </c>
      <c r="C773">
        <v>1.8489191437161301</v>
      </c>
      <c r="D773">
        <v>1.84480378360409</v>
      </c>
      <c r="E773">
        <v>108.80910542222701</v>
      </c>
      <c r="F773">
        <v>107.95699898361001</v>
      </c>
      <c r="G773">
        <v>105.493907026936</v>
      </c>
      <c r="H773">
        <v>68.538409183247893</v>
      </c>
      <c r="I773">
        <v>30.3409392406618</v>
      </c>
      <c r="J773">
        <v>44.1</v>
      </c>
      <c r="K773">
        <v>8.3887779726329192</v>
      </c>
      <c r="L773">
        <v>4.2714907003755398</v>
      </c>
      <c r="M773">
        <v>8.4717336210134597</v>
      </c>
    </row>
    <row r="774" spans="1:13" x14ac:dyDescent="0.25">
      <c r="A774">
        <v>773</v>
      </c>
      <c r="B774">
        <v>1.8932667535241801</v>
      </c>
      <c r="C774">
        <v>1.8478032903964601</v>
      </c>
      <c r="D774">
        <v>1.8416234685733099</v>
      </c>
      <c r="E774">
        <v>116.324000406468</v>
      </c>
      <c r="F774">
        <v>100.090943091483</v>
      </c>
      <c r="G774">
        <v>102.313611092855</v>
      </c>
      <c r="H774">
        <v>67.203670561368995</v>
      </c>
      <c r="I774">
        <v>29.754302418178899</v>
      </c>
      <c r="J774">
        <v>43.4</v>
      </c>
      <c r="K774">
        <v>10.1423737250456</v>
      </c>
      <c r="L774">
        <v>4.6877514250967396</v>
      </c>
      <c r="M774">
        <v>8.5224612314511798</v>
      </c>
    </row>
    <row r="775" spans="1:13" x14ac:dyDescent="0.25">
      <c r="A775">
        <v>774</v>
      </c>
      <c r="B775">
        <v>1.89355591414671</v>
      </c>
      <c r="C775">
        <v>1.84159414638513</v>
      </c>
      <c r="D775">
        <v>1.8473800367006199</v>
      </c>
      <c r="E775">
        <v>102.233257719438</v>
      </c>
      <c r="F775">
        <v>100.043051525189</v>
      </c>
      <c r="G775">
        <v>116.401260750387</v>
      </c>
      <c r="H775">
        <v>67.183209607426505</v>
      </c>
      <c r="I775">
        <v>29.744749709567099</v>
      </c>
      <c r="J775">
        <v>43.4</v>
      </c>
      <c r="K775">
        <v>10.1492975357184</v>
      </c>
      <c r="L775">
        <v>4.6876207103784999</v>
      </c>
      <c r="M775">
        <v>8.5205321196868606</v>
      </c>
    </row>
    <row r="776" spans="1:13" x14ac:dyDescent="0.25">
      <c r="A776">
        <v>775</v>
      </c>
      <c r="B776">
        <v>1.8950052770375001</v>
      </c>
      <c r="C776">
        <v>1.8490646283999901</v>
      </c>
      <c r="D776">
        <v>1.8421587879441801</v>
      </c>
      <c r="E776">
        <v>115.702832848269</v>
      </c>
      <c r="F776">
        <v>100.51212025614301</v>
      </c>
      <c r="G776">
        <v>102.256194714979</v>
      </c>
      <c r="H776">
        <v>67.158080925243397</v>
      </c>
      <c r="I776">
        <v>29.747262752997401</v>
      </c>
      <c r="J776">
        <v>43.1</v>
      </c>
      <c r="K776">
        <v>10.150595647328799</v>
      </c>
      <c r="L776">
        <v>4.6874601370289497</v>
      </c>
      <c r="M776">
        <v>8.5089379994242194</v>
      </c>
    </row>
    <row r="777" spans="1:13" x14ac:dyDescent="0.25">
      <c r="A777">
        <v>776</v>
      </c>
      <c r="B777">
        <v>1.8943035659576799</v>
      </c>
      <c r="C777">
        <v>1.84254226545824</v>
      </c>
      <c r="D777">
        <v>1.8482773060339099</v>
      </c>
      <c r="E777">
        <v>102.446105829007</v>
      </c>
      <c r="F777">
        <v>100.463532450644</v>
      </c>
      <c r="G777">
        <v>115.814935065649</v>
      </c>
      <c r="H777">
        <v>67.230964351956501</v>
      </c>
      <c r="I777">
        <v>29.774387622318901</v>
      </c>
      <c r="J777">
        <v>43.2</v>
      </c>
      <c r="K777">
        <v>10.1482626129722</v>
      </c>
      <c r="L777">
        <v>4.6885454960460198</v>
      </c>
      <c r="M777">
        <v>8.5084707082298099</v>
      </c>
    </row>
    <row r="778" spans="1:13" x14ac:dyDescent="0.25">
      <c r="A778">
        <v>777</v>
      </c>
      <c r="B778">
        <v>1.8933689550639601</v>
      </c>
      <c r="C778">
        <v>1.84150862066947</v>
      </c>
      <c r="D778">
        <v>1.84746664381254</v>
      </c>
      <c r="E778">
        <v>102.69873792148699</v>
      </c>
      <c r="F778">
        <v>100.489069561306</v>
      </c>
      <c r="G778">
        <v>116.750467096191</v>
      </c>
      <c r="H778">
        <v>67.564136093814099</v>
      </c>
      <c r="I778">
        <v>29.9067736331425</v>
      </c>
      <c r="J778">
        <v>43.5</v>
      </c>
      <c r="K778">
        <v>10.172273729804401</v>
      </c>
      <c r="L778">
        <v>4.6900622345327401</v>
      </c>
      <c r="M778">
        <v>8.7500969086554097</v>
      </c>
    </row>
    <row r="779" spans="1:13" x14ac:dyDescent="0.25">
      <c r="A779">
        <v>778</v>
      </c>
      <c r="B779">
        <v>1.8939981520582301</v>
      </c>
      <c r="C779">
        <v>1.8413066013024499</v>
      </c>
      <c r="D779">
        <v>1.8462992715158599</v>
      </c>
      <c r="E779">
        <v>102.682813507533</v>
      </c>
      <c r="F779">
        <v>100.317548963052</v>
      </c>
      <c r="G779">
        <v>116.71841619889101</v>
      </c>
      <c r="H779">
        <v>67.495947793476404</v>
      </c>
      <c r="I779">
        <v>29.875131630583599</v>
      </c>
      <c r="J779">
        <v>43.5</v>
      </c>
      <c r="K779">
        <v>10.176080463763901</v>
      </c>
      <c r="L779">
        <v>4.6899807787996597</v>
      </c>
      <c r="M779">
        <v>8.7506401509321297</v>
      </c>
    </row>
    <row r="780" spans="1:13" x14ac:dyDescent="0.25">
      <c r="A780">
        <v>779</v>
      </c>
      <c r="B780">
        <v>1.8918512097942499</v>
      </c>
      <c r="C780">
        <v>1.8407349075844599</v>
      </c>
      <c r="D780">
        <v>1.8463309562480901</v>
      </c>
      <c r="E780">
        <v>102.68610875655401</v>
      </c>
      <c r="F780">
        <v>100.676330480963</v>
      </c>
      <c r="G780">
        <v>117.06334141535601</v>
      </c>
      <c r="H780">
        <v>67.701685983196299</v>
      </c>
      <c r="I780">
        <v>29.9529576902213</v>
      </c>
      <c r="J780">
        <v>43.9</v>
      </c>
      <c r="K780">
        <v>10.1280471402182</v>
      </c>
      <c r="L780">
        <v>4.6877185965084402</v>
      </c>
      <c r="M780">
        <v>8.7468563781424695</v>
      </c>
    </row>
    <row r="781" spans="1:13" x14ac:dyDescent="0.25">
      <c r="A781">
        <v>780</v>
      </c>
      <c r="B781">
        <v>1.89289857097521</v>
      </c>
      <c r="C781">
        <v>1.8465716882915699</v>
      </c>
      <c r="D781">
        <v>1.8410860925008301</v>
      </c>
      <c r="E781">
        <v>117.085043233573</v>
      </c>
      <c r="F781">
        <v>100.62117683593</v>
      </c>
      <c r="G781">
        <v>102.71018525784299</v>
      </c>
      <c r="H781">
        <v>67.697696697141893</v>
      </c>
      <c r="I781">
        <v>29.956986092282801</v>
      </c>
      <c r="J781">
        <v>43.9</v>
      </c>
      <c r="K781">
        <v>10.136602507288201</v>
      </c>
      <c r="L781">
        <v>4.6879767327399602</v>
      </c>
      <c r="M781">
        <v>8.7486609050015698</v>
      </c>
    </row>
    <row r="782" spans="1:13" x14ac:dyDescent="0.25">
      <c r="A782">
        <v>781</v>
      </c>
      <c r="B782">
        <v>1.89068188757389</v>
      </c>
      <c r="C782">
        <v>1.8439571578537199</v>
      </c>
      <c r="D782">
        <v>1.8397339481566299</v>
      </c>
      <c r="E782">
        <v>116.595445459484</v>
      </c>
      <c r="F782">
        <v>101.80856714518001</v>
      </c>
      <c r="G782">
        <v>103.90716767497101</v>
      </c>
      <c r="H782">
        <v>68.338581419329998</v>
      </c>
      <c r="I782">
        <v>30.209778716372298</v>
      </c>
      <c r="J782">
        <v>45</v>
      </c>
      <c r="K782">
        <v>10.069826056898901</v>
      </c>
      <c r="L782">
        <v>4.6808304280617401</v>
      </c>
      <c r="M782">
        <v>8.7179123235351206</v>
      </c>
    </row>
    <row r="783" spans="1:13" x14ac:dyDescent="0.25">
      <c r="A783">
        <v>782</v>
      </c>
      <c r="B783">
        <v>1.8905456884190801</v>
      </c>
      <c r="C783">
        <v>1.83975270077257</v>
      </c>
      <c r="D783">
        <v>1.8448926798055201</v>
      </c>
      <c r="E783">
        <v>103.96120333070201</v>
      </c>
      <c r="F783">
        <v>101.918387789378</v>
      </c>
      <c r="G783">
        <v>116.53231472033799</v>
      </c>
      <c r="H783">
        <v>68.374996829110799</v>
      </c>
      <c r="I783">
        <v>30.228448763370601</v>
      </c>
      <c r="J783">
        <v>45</v>
      </c>
      <c r="K783">
        <v>10.063502107806899</v>
      </c>
      <c r="L783">
        <v>4.6805021269260996</v>
      </c>
      <c r="M783">
        <v>8.7181763062000002</v>
      </c>
    </row>
    <row r="784" spans="1:13" x14ac:dyDescent="0.25">
      <c r="A784">
        <v>783</v>
      </c>
      <c r="B784">
        <v>1.8891929493834101</v>
      </c>
      <c r="C784">
        <v>1.84362035137389</v>
      </c>
      <c r="D784">
        <v>1.8399404881680199</v>
      </c>
      <c r="E784">
        <v>114.24081488831401</v>
      </c>
      <c r="F784">
        <v>105.69698625738199</v>
      </c>
      <c r="G784">
        <v>105.637105861842</v>
      </c>
      <c r="H784">
        <v>69.514121035491797</v>
      </c>
      <c r="I784">
        <v>30.703253501957999</v>
      </c>
      <c r="J784">
        <v>46.1</v>
      </c>
      <c r="K784">
        <v>9.8047291176294493</v>
      </c>
      <c r="L784">
        <v>4.6310430483663803</v>
      </c>
      <c r="M784">
        <v>8.6880041606534508</v>
      </c>
    </row>
    <row r="785" spans="1:13" x14ac:dyDescent="0.25">
      <c r="A785">
        <v>784</v>
      </c>
      <c r="B785">
        <v>1.88892165004269</v>
      </c>
      <c r="C785">
        <v>1.8398331446084899</v>
      </c>
      <c r="D785">
        <v>1.84387662277062</v>
      </c>
      <c r="E785">
        <v>106.045237638475</v>
      </c>
      <c r="F785">
        <v>105.86686138926601</v>
      </c>
      <c r="G785">
        <v>114.289004844027</v>
      </c>
      <c r="H785">
        <v>69.721593368494595</v>
      </c>
      <c r="I785">
        <v>30.791461622498499</v>
      </c>
      <c r="J785">
        <v>46.4</v>
      </c>
      <c r="K785">
        <v>9.8048703577271503</v>
      </c>
      <c r="L785">
        <v>4.6250929485899404</v>
      </c>
      <c r="M785">
        <v>8.6851406875376895</v>
      </c>
    </row>
    <row r="786" spans="1:13" x14ac:dyDescent="0.25">
      <c r="A786">
        <v>785</v>
      </c>
      <c r="B786">
        <v>1.8919180743362001</v>
      </c>
      <c r="C786">
        <v>1.84097718617043</v>
      </c>
      <c r="D786">
        <v>1.8448333258048</v>
      </c>
      <c r="E786">
        <v>103.068747123392</v>
      </c>
      <c r="F786">
        <v>100.844735102687</v>
      </c>
      <c r="G786">
        <v>116.73476743795</v>
      </c>
      <c r="H786">
        <v>67.791875767370598</v>
      </c>
      <c r="I786">
        <v>29.9876028136371</v>
      </c>
      <c r="J786">
        <v>44.8</v>
      </c>
      <c r="K786">
        <v>10.130054446085699</v>
      </c>
      <c r="L786">
        <v>4.6837101991646302</v>
      </c>
      <c r="M786">
        <v>8.5005226895186503</v>
      </c>
    </row>
    <row r="787" spans="1:13" x14ac:dyDescent="0.25">
      <c r="A787">
        <v>786</v>
      </c>
      <c r="B787">
        <v>1.8902409899269399</v>
      </c>
      <c r="C787">
        <v>1.8433540083228701</v>
      </c>
      <c r="D787">
        <v>1.8444866494501899</v>
      </c>
      <c r="E787">
        <v>105.99712273109</v>
      </c>
      <c r="F787">
        <v>108.27338731136</v>
      </c>
      <c r="G787">
        <v>111.37488981714</v>
      </c>
      <c r="H787">
        <v>69.596455098724903</v>
      </c>
      <c r="I787">
        <v>30.752185604248499</v>
      </c>
      <c r="J787">
        <v>46.2</v>
      </c>
      <c r="K787">
        <v>9.4390704992318692</v>
      </c>
      <c r="L787">
        <v>4.5542944221652197</v>
      </c>
      <c r="M787">
        <v>8.6381341925909805</v>
      </c>
    </row>
    <row r="788" spans="1:13" x14ac:dyDescent="0.25">
      <c r="A788">
        <v>787</v>
      </c>
      <c r="B788">
        <v>1.8910182442271599</v>
      </c>
      <c r="C788">
        <v>1.8435804837326699</v>
      </c>
      <c r="D788">
        <v>1.8437811692280599</v>
      </c>
      <c r="E788">
        <v>111.486861761645</v>
      </c>
      <c r="F788">
        <v>108.18142273833701</v>
      </c>
      <c r="G788">
        <v>105.971029500149</v>
      </c>
      <c r="H788">
        <v>69.593001645211203</v>
      </c>
      <c r="I788">
        <v>30.751459047491799</v>
      </c>
      <c r="J788">
        <v>46.2</v>
      </c>
      <c r="K788">
        <v>9.4375393885666892</v>
      </c>
      <c r="L788">
        <v>4.5574136826868203</v>
      </c>
      <c r="M788">
        <v>8.6415034727088997</v>
      </c>
    </row>
    <row r="789" spans="1:13" x14ac:dyDescent="0.25">
      <c r="A789">
        <v>788</v>
      </c>
      <c r="B789">
        <v>1.88964546939366</v>
      </c>
      <c r="C789">
        <v>1.8436271314992001</v>
      </c>
      <c r="D789">
        <v>1.8430219749096799</v>
      </c>
      <c r="E789">
        <v>111.527443615945</v>
      </c>
      <c r="F789">
        <v>108.184473701589</v>
      </c>
      <c r="G789">
        <v>105.905229452406</v>
      </c>
      <c r="H789">
        <v>69.5847195328775</v>
      </c>
      <c r="I789">
        <v>30.740871438930601</v>
      </c>
      <c r="J789">
        <v>46.8</v>
      </c>
      <c r="K789">
        <v>9.4797922835627695</v>
      </c>
      <c r="L789">
        <v>4.5051887762020799</v>
      </c>
      <c r="M789">
        <v>8.4811277450359004</v>
      </c>
    </row>
    <row r="790" spans="1:13" x14ac:dyDescent="0.25">
      <c r="A790">
        <v>789</v>
      </c>
      <c r="B790">
        <v>1.8886781091546501</v>
      </c>
      <c r="C790">
        <v>1.8404578234776201</v>
      </c>
      <c r="D790">
        <v>1.84292729102371</v>
      </c>
      <c r="E790">
        <v>106.174595829163</v>
      </c>
      <c r="F790">
        <v>106.636449597249</v>
      </c>
      <c r="G790">
        <v>113.53244888856599</v>
      </c>
      <c r="H790">
        <v>69.789987948641397</v>
      </c>
      <c r="I790">
        <v>30.817121518647099</v>
      </c>
      <c r="J790">
        <v>47.1</v>
      </c>
      <c r="K790">
        <v>9.7702207448438099</v>
      </c>
      <c r="L790">
        <v>4.5928470196988904</v>
      </c>
      <c r="M790">
        <v>8.5012140573499</v>
      </c>
    </row>
    <row r="791" spans="1:13" x14ac:dyDescent="0.25">
      <c r="A791">
        <v>790</v>
      </c>
      <c r="B791">
        <v>1.8912115164623899</v>
      </c>
      <c r="C791">
        <v>1.83992282446846</v>
      </c>
      <c r="D791">
        <v>1.8439918654918099</v>
      </c>
      <c r="E791">
        <v>103.99481466850099</v>
      </c>
      <c r="F791">
        <v>102.131151546157</v>
      </c>
      <c r="G791">
        <v>116.238732097408</v>
      </c>
      <c r="H791">
        <v>68.375312690479703</v>
      </c>
      <c r="I791">
        <v>30.228172504142702</v>
      </c>
      <c r="J791">
        <v>45.7</v>
      </c>
      <c r="K791">
        <v>10.0458650166207</v>
      </c>
      <c r="L791">
        <v>4.67844372981346</v>
      </c>
      <c r="M791">
        <v>8.5135578421202194</v>
      </c>
    </row>
    <row r="792" spans="1:13" x14ac:dyDescent="0.25">
      <c r="A792">
        <v>791</v>
      </c>
      <c r="B792">
        <v>1.88863495678757</v>
      </c>
      <c r="C792">
        <v>1.8435577018363101</v>
      </c>
      <c r="D792">
        <v>1.840032880141</v>
      </c>
      <c r="E792">
        <v>113.278925861857</v>
      </c>
      <c r="F792">
        <v>107.178556584731</v>
      </c>
      <c r="G792">
        <v>106.336471192378</v>
      </c>
      <c r="H792">
        <v>69.9461544337546</v>
      </c>
      <c r="I792">
        <v>30.883543024250201</v>
      </c>
      <c r="J792">
        <v>47.3</v>
      </c>
      <c r="K792">
        <v>9.7501991976608693</v>
      </c>
      <c r="L792">
        <v>4.5740353044414901</v>
      </c>
      <c r="M792">
        <v>8.4937586593411503</v>
      </c>
    </row>
    <row r="793" spans="1:13" x14ac:dyDescent="0.25">
      <c r="A793">
        <v>792</v>
      </c>
      <c r="B793">
        <v>1.8891778635162899</v>
      </c>
      <c r="C793">
        <v>1.8406425508501101</v>
      </c>
      <c r="D793">
        <v>1.84380503307697</v>
      </c>
      <c r="E793">
        <v>105.46673979314799</v>
      </c>
      <c r="F793">
        <v>105.785264276101</v>
      </c>
      <c r="G793">
        <v>113.759547498636</v>
      </c>
      <c r="H793">
        <v>69.342389999637902</v>
      </c>
      <c r="I793">
        <v>30.632951862456199</v>
      </c>
      <c r="J793">
        <v>47</v>
      </c>
      <c r="K793">
        <v>9.8456451833488394</v>
      </c>
      <c r="L793">
        <v>4.6188265141998004</v>
      </c>
      <c r="M793">
        <v>8.4844268803619993</v>
      </c>
    </row>
    <row r="794" spans="1:13" x14ac:dyDescent="0.25">
      <c r="A794">
        <v>793</v>
      </c>
      <c r="B794">
        <v>1.88854653106562</v>
      </c>
      <c r="C794">
        <v>1.84405070429204</v>
      </c>
      <c r="D794">
        <v>1.8409348168797199</v>
      </c>
      <c r="E794">
        <v>113.899780662051</v>
      </c>
      <c r="F794">
        <v>105.70068006302201</v>
      </c>
      <c r="G794">
        <v>105.544858649418</v>
      </c>
      <c r="H794">
        <v>69.382127768821107</v>
      </c>
      <c r="I794">
        <v>30.649768701297699</v>
      </c>
      <c r="J794">
        <v>47</v>
      </c>
      <c r="K794">
        <v>9.85551025179468</v>
      </c>
      <c r="L794">
        <v>4.6234231906895999</v>
      </c>
      <c r="M794">
        <v>8.4832875101539997</v>
      </c>
    </row>
    <row r="795" spans="1:13" x14ac:dyDescent="0.25">
      <c r="A795">
        <v>794</v>
      </c>
      <c r="B795">
        <v>1.89019178921081</v>
      </c>
      <c r="C795">
        <v>1.8450065040535699</v>
      </c>
      <c r="D795">
        <v>1.8400581512550001</v>
      </c>
      <c r="E795">
        <v>113.889931516632</v>
      </c>
      <c r="F795">
        <v>106.101934771774</v>
      </c>
      <c r="G795">
        <v>105.395799107298</v>
      </c>
      <c r="H795">
        <v>69.462288916514694</v>
      </c>
      <c r="I795">
        <v>30.689377515896499</v>
      </c>
      <c r="J795">
        <v>46.3</v>
      </c>
      <c r="K795">
        <v>9.8106710096584102</v>
      </c>
      <c r="L795">
        <v>4.6347092909693801</v>
      </c>
      <c r="M795">
        <v>8.6902693856407094</v>
      </c>
    </row>
    <row r="796" spans="1:13" x14ac:dyDescent="0.25">
      <c r="A796">
        <v>795</v>
      </c>
      <c r="B796">
        <v>1.8889875595143499</v>
      </c>
      <c r="C796">
        <v>1.8443410747472899</v>
      </c>
      <c r="D796">
        <v>1.8403820255588199</v>
      </c>
      <c r="E796">
        <v>113.67207684390701</v>
      </c>
      <c r="F796">
        <v>106.50922421560399</v>
      </c>
      <c r="G796">
        <v>105.441683353522</v>
      </c>
      <c r="H796">
        <v>69.544927660183802</v>
      </c>
      <c r="I796">
        <v>30.7182213475214</v>
      </c>
      <c r="J796">
        <v>46.4</v>
      </c>
      <c r="K796">
        <v>9.8052057406426592</v>
      </c>
      <c r="L796">
        <v>4.6301234308732697</v>
      </c>
      <c r="M796">
        <v>8.6885799846392509</v>
      </c>
    </row>
    <row r="797" spans="1:13" x14ac:dyDescent="0.25">
      <c r="A797">
        <v>796</v>
      </c>
      <c r="B797">
        <v>1.89069987041835</v>
      </c>
      <c r="C797">
        <v>1.84404609486856</v>
      </c>
      <c r="D797">
        <v>1.84009293243575</v>
      </c>
      <c r="E797">
        <v>116.271344664702</v>
      </c>
      <c r="F797">
        <v>102.374372705219</v>
      </c>
      <c r="G797">
        <v>104.058621217411</v>
      </c>
      <c r="H797">
        <v>68.484120636799602</v>
      </c>
      <c r="I797">
        <v>30.273167801598198</v>
      </c>
      <c r="J797">
        <v>45.1</v>
      </c>
      <c r="K797">
        <v>10.017165198955199</v>
      </c>
      <c r="L797">
        <v>4.68061763040392</v>
      </c>
      <c r="M797">
        <v>8.7214950172698398</v>
      </c>
    </row>
    <row r="798" spans="1:13" x14ac:dyDescent="0.25">
      <c r="A798">
        <v>797</v>
      </c>
      <c r="B798">
        <v>1.8862730449221801</v>
      </c>
      <c r="C798">
        <v>1.84160636402028</v>
      </c>
      <c r="D798">
        <v>1.8415832861969601</v>
      </c>
      <c r="E798">
        <v>109.462663540759</v>
      </c>
      <c r="F798">
        <v>112.190999925703</v>
      </c>
      <c r="G798">
        <v>110.586864212362</v>
      </c>
      <c r="H798">
        <v>71.824789609936204</v>
      </c>
      <c r="I798">
        <v>31.6600202383372</v>
      </c>
      <c r="J798">
        <v>48.8</v>
      </c>
      <c r="K798">
        <v>9.4228845425374193</v>
      </c>
      <c r="L798">
        <v>4.5552574008352602</v>
      </c>
      <c r="M798">
        <v>8.6326858635565902</v>
      </c>
    </row>
    <row r="799" spans="1:13" x14ac:dyDescent="0.25">
      <c r="A799">
        <v>798</v>
      </c>
      <c r="B799">
        <v>1.8961745700224899</v>
      </c>
      <c r="C799">
        <v>1.84811958487539</v>
      </c>
      <c r="D799">
        <v>1.84446225225673</v>
      </c>
      <c r="E799">
        <v>109.01729012484201</v>
      </c>
      <c r="F799">
        <v>108.334767315259</v>
      </c>
      <c r="G799">
        <v>107.39806054133101</v>
      </c>
      <c r="H799">
        <v>69.333918997414003</v>
      </c>
      <c r="I799">
        <v>30.677888680520201</v>
      </c>
      <c r="J799">
        <v>45.1</v>
      </c>
      <c r="K799">
        <v>9.61813018279841</v>
      </c>
      <c r="L799">
        <v>4.4157087177996104</v>
      </c>
      <c r="M799">
        <v>8.7357383321425797</v>
      </c>
    </row>
    <row r="800" spans="1:13" x14ac:dyDescent="0.25">
      <c r="A800">
        <v>799</v>
      </c>
      <c r="B800">
        <v>1.89346930262943</v>
      </c>
      <c r="C800">
        <v>1.8432278752232401</v>
      </c>
      <c r="D800">
        <v>1.84796401480115</v>
      </c>
      <c r="E800">
        <v>101.913299999088</v>
      </c>
      <c r="F800">
        <v>99.619895124967002</v>
      </c>
      <c r="G800">
        <v>115.88683936866001</v>
      </c>
      <c r="H800">
        <v>66.815322478695293</v>
      </c>
      <c r="I800">
        <v>29.5944480401512</v>
      </c>
      <c r="J800">
        <v>43.1</v>
      </c>
      <c r="K800">
        <v>10.2863162430916</v>
      </c>
      <c r="L800">
        <v>4.6867207413255203</v>
      </c>
      <c r="M800">
        <v>8.4947498650854101</v>
      </c>
    </row>
    <row r="801" spans="1:13" x14ac:dyDescent="0.25">
      <c r="A801">
        <v>800</v>
      </c>
      <c r="B801">
        <v>1.89371222734606</v>
      </c>
      <c r="C801">
        <v>1.8417917906212899</v>
      </c>
      <c r="D801">
        <v>1.8480413956402599</v>
      </c>
      <c r="E801">
        <v>102.40763712835199</v>
      </c>
      <c r="F801">
        <v>100.332330324905</v>
      </c>
      <c r="G801">
        <v>116.316767782941</v>
      </c>
      <c r="H801">
        <v>67.308438822544403</v>
      </c>
      <c r="I801">
        <v>29.801924851351401</v>
      </c>
      <c r="J801">
        <v>43.4</v>
      </c>
      <c r="K801">
        <v>10.2780311777592</v>
      </c>
      <c r="L801">
        <v>4.6873012419816096</v>
      </c>
      <c r="M801">
        <v>8.7490308294576593</v>
      </c>
    </row>
    <row r="802" spans="1:13" x14ac:dyDescent="0.25">
      <c r="A802">
        <v>801</v>
      </c>
      <c r="B802">
        <v>1.8845874880195901</v>
      </c>
      <c r="C802">
        <v>1.8420347445148799</v>
      </c>
      <c r="D802">
        <v>1.84184635624147</v>
      </c>
      <c r="E802">
        <v>109.274843339051</v>
      </c>
      <c r="F802">
        <v>113.34934189110599</v>
      </c>
      <c r="G802">
        <v>110.729738998128</v>
      </c>
      <c r="H802">
        <v>72.204065523375604</v>
      </c>
      <c r="I802">
        <v>31.813188040014101</v>
      </c>
      <c r="J802">
        <v>49.5</v>
      </c>
      <c r="K802">
        <v>9.4200894026103192</v>
      </c>
      <c r="L802">
        <v>4.56429237609143</v>
      </c>
      <c r="M802">
        <v>8.6692895702684201</v>
      </c>
    </row>
    <row r="803" spans="1:13" x14ac:dyDescent="0.25">
      <c r="A803">
        <v>802</v>
      </c>
      <c r="B803">
        <v>1.88515940970518</v>
      </c>
      <c r="C803">
        <v>1.84173179372024</v>
      </c>
      <c r="D803">
        <v>1.83996440182955</v>
      </c>
      <c r="E803">
        <v>111.283651998106</v>
      </c>
      <c r="F803">
        <v>113.219956780757</v>
      </c>
      <c r="G803">
        <v>109.025661479514</v>
      </c>
      <c r="H803">
        <v>72.267058389975205</v>
      </c>
      <c r="I803">
        <v>31.8337932896148</v>
      </c>
      <c r="J803">
        <v>49.6</v>
      </c>
      <c r="K803">
        <v>9.4533821377170906</v>
      </c>
      <c r="L803">
        <v>4.52556803806681</v>
      </c>
      <c r="M803">
        <v>8.6681599146360497</v>
      </c>
    </row>
    <row r="804" spans="1:13" x14ac:dyDescent="0.25">
      <c r="A804">
        <v>803</v>
      </c>
      <c r="B804">
        <v>1.8959691453185601</v>
      </c>
      <c r="C804">
        <v>1.84405558484553</v>
      </c>
      <c r="D804">
        <v>1.8498283704170999</v>
      </c>
      <c r="E804">
        <v>101.419879100598</v>
      </c>
      <c r="F804">
        <v>101.036704327043</v>
      </c>
      <c r="G804">
        <v>114.52308242828499</v>
      </c>
      <c r="H804">
        <v>66.750444751313097</v>
      </c>
      <c r="I804">
        <v>29.583483203963301</v>
      </c>
      <c r="J804">
        <v>42.9</v>
      </c>
      <c r="K804">
        <v>10.2532173646161</v>
      </c>
      <c r="L804">
        <v>4.6788870787312096</v>
      </c>
      <c r="M804">
        <v>8.4817271897520392</v>
      </c>
    </row>
    <row r="805" spans="1:13" x14ac:dyDescent="0.25">
      <c r="A805">
        <v>804</v>
      </c>
      <c r="B805">
        <v>1.8946295152351</v>
      </c>
      <c r="C805">
        <v>1.84976998570092</v>
      </c>
      <c r="D805">
        <v>1.8439774944396601</v>
      </c>
      <c r="E805">
        <v>115.55671470867</v>
      </c>
      <c r="F805">
        <v>101.318579363664</v>
      </c>
      <c r="G805">
        <v>102.446148021049</v>
      </c>
      <c r="H805">
        <v>67.433072046655099</v>
      </c>
      <c r="I805">
        <v>29.870922137488499</v>
      </c>
      <c r="J805">
        <v>43.1</v>
      </c>
      <c r="K805">
        <v>10.1131786979598</v>
      </c>
      <c r="L805">
        <v>4.6876934002668698</v>
      </c>
      <c r="M805">
        <v>8.75445460803844</v>
      </c>
    </row>
    <row r="806" spans="1:13" x14ac:dyDescent="0.25">
      <c r="A806">
        <v>805</v>
      </c>
      <c r="B806">
        <v>1.8971333637886301</v>
      </c>
      <c r="C806">
        <v>1.8443172178342799</v>
      </c>
      <c r="D806">
        <v>1.85110588568023</v>
      </c>
      <c r="E806">
        <v>101.391073447591</v>
      </c>
      <c r="F806">
        <v>102.36157942698</v>
      </c>
      <c r="G806">
        <v>113.587277185269</v>
      </c>
      <c r="H806">
        <v>66.901877509947795</v>
      </c>
      <c r="I806">
        <v>29.656438107795399</v>
      </c>
      <c r="J806">
        <v>42.9</v>
      </c>
      <c r="K806">
        <v>10.0974403167203</v>
      </c>
      <c r="L806">
        <v>4.6724354910035997</v>
      </c>
      <c r="M806">
        <v>8.5103317890159005</v>
      </c>
    </row>
    <row r="807" spans="1:13" x14ac:dyDescent="0.25">
      <c r="A807">
        <v>806</v>
      </c>
      <c r="B807">
        <v>1.89777448607573</v>
      </c>
      <c r="C807">
        <v>1.85123985480002</v>
      </c>
      <c r="D807">
        <v>1.8441198442617499</v>
      </c>
      <c r="E807">
        <v>113.360766455746</v>
      </c>
      <c r="F807">
        <v>102.564696721906</v>
      </c>
      <c r="G807">
        <v>101.414195261903</v>
      </c>
      <c r="H807">
        <v>66.910914555770006</v>
      </c>
      <c r="I807">
        <v>29.662187169248298</v>
      </c>
      <c r="J807">
        <v>42.9</v>
      </c>
      <c r="K807">
        <v>10.090133225737199</v>
      </c>
      <c r="L807">
        <v>4.6709965935430304</v>
      </c>
      <c r="M807">
        <v>8.5073757128769891</v>
      </c>
    </row>
    <row r="808" spans="1:13" x14ac:dyDescent="0.25">
      <c r="A808">
        <v>807</v>
      </c>
      <c r="B808">
        <v>1.89674062538872</v>
      </c>
      <c r="C808">
        <v>1.8438749957629901</v>
      </c>
      <c r="D808">
        <v>1.8506769031897401</v>
      </c>
      <c r="E808">
        <v>101.54154845343599</v>
      </c>
      <c r="F808">
        <v>100.979050394068</v>
      </c>
      <c r="G808">
        <v>114.85668107955</v>
      </c>
      <c r="H808">
        <v>66.858643143036403</v>
      </c>
      <c r="I808">
        <v>29.635079552944799</v>
      </c>
      <c r="J808">
        <v>42.8</v>
      </c>
      <c r="K808">
        <v>10.1453135483391</v>
      </c>
      <c r="L808">
        <v>4.6847305401153303</v>
      </c>
      <c r="M808">
        <v>8.5062007634604395</v>
      </c>
    </row>
    <row r="809" spans="1:13" x14ac:dyDescent="0.25">
      <c r="A809">
        <v>808</v>
      </c>
      <c r="B809">
        <v>1.8948704441201201</v>
      </c>
      <c r="C809">
        <v>1.8431454093478301</v>
      </c>
      <c r="D809">
        <v>1.84996972948208</v>
      </c>
      <c r="E809">
        <v>102.027824066311</v>
      </c>
      <c r="F809">
        <v>101.228759666984</v>
      </c>
      <c r="G809">
        <v>115.445968172793</v>
      </c>
      <c r="H809">
        <v>67.243784855727597</v>
      </c>
      <c r="I809">
        <v>29.7886750488471</v>
      </c>
      <c r="J809">
        <v>43.2</v>
      </c>
      <c r="K809">
        <v>10.252891155533501</v>
      </c>
      <c r="L809">
        <v>4.6834936781231198</v>
      </c>
      <c r="M809">
        <v>8.7585169809681709</v>
      </c>
    </row>
    <row r="810" spans="1:13" x14ac:dyDescent="0.25">
      <c r="A810">
        <v>809</v>
      </c>
      <c r="B810">
        <v>1.8929490220288501</v>
      </c>
      <c r="C810">
        <v>1.84245488411521</v>
      </c>
      <c r="D810">
        <v>1.8472752907999299</v>
      </c>
      <c r="E810">
        <v>102.33866903541499</v>
      </c>
      <c r="F810">
        <v>100.608865586766</v>
      </c>
      <c r="G810">
        <v>116.96585483884201</v>
      </c>
      <c r="H810">
        <v>67.542606435634298</v>
      </c>
      <c r="I810">
        <v>29.897036775325802</v>
      </c>
      <c r="J810">
        <v>43.5</v>
      </c>
      <c r="K810">
        <v>10.264840951187299</v>
      </c>
      <c r="L810">
        <v>4.6898313367826603</v>
      </c>
      <c r="M810">
        <v>8.7538081955869806</v>
      </c>
    </row>
    <row r="811" spans="1:13" x14ac:dyDescent="0.25">
      <c r="A811">
        <v>810</v>
      </c>
      <c r="B811">
        <v>1.89804531031269</v>
      </c>
      <c r="C811">
        <v>1.8440471794398301</v>
      </c>
      <c r="D811">
        <v>1.8523425709085199</v>
      </c>
      <c r="E811">
        <v>101.716771311965</v>
      </c>
      <c r="F811">
        <v>103.21112114650001</v>
      </c>
      <c r="G811">
        <v>112.481974918814</v>
      </c>
      <c r="H811">
        <v>66.964792144475993</v>
      </c>
      <c r="I811">
        <v>29.689784944126899</v>
      </c>
      <c r="J811">
        <v>42.7</v>
      </c>
      <c r="K811">
        <v>9.9957982481746299</v>
      </c>
      <c r="L811">
        <v>4.6662396821641803</v>
      </c>
      <c r="M811">
        <v>8.5106445023189004</v>
      </c>
    </row>
    <row r="812" spans="1:13" x14ac:dyDescent="0.25">
      <c r="A812">
        <v>811</v>
      </c>
      <c r="B812">
        <v>1.89512928318888</v>
      </c>
      <c r="C812">
        <v>1.84284589697565</v>
      </c>
      <c r="D812">
        <v>1.85025430684541</v>
      </c>
      <c r="E812">
        <v>102.090479831753</v>
      </c>
      <c r="F812">
        <v>101.561815571244</v>
      </c>
      <c r="G812">
        <v>115.087730311784</v>
      </c>
      <c r="H812">
        <v>67.273880159193297</v>
      </c>
      <c r="I812">
        <v>29.802627928788699</v>
      </c>
      <c r="J812">
        <v>43</v>
      </c>
      <c r="K812">
        <v>10.0997239181207</v>
      </c>
      <c r="L812">
        <v>4.6852716578629696</v>
      </c>
      <c r="M812">
        <v>8.5087871960840893</v>
      </c>
    </row>
    <row r="813" spans="1:13" x14ac:dyDescent="0.25">
      <c r="A813">
        <v>812</v>
      </c>
      <c r="B813">
        <v>1.8952957552846399</v>
      </c>
      <c r="C813">
        <v>1.8488723590340099</v>
      </c>
      <c r="D813">
        <v>1.8426421247762601</v>
      </c>
      <c r="E813">
        <v>115.98343544451301</v>
      </c>
      <c r="F813">
        <v>100.48397651743601</v>
      </c>
      <c r="G813">
        <v>101.78312035070699</v>
      </c>
      <c r="H813">
        <v>67.072976751713597</v>
      </c>
      <c r="I813">
        <v>29.711507655566301</v>
      </c>
      <c r="J813">
        <v>43.1</v>
      </c>
      <c r="K813">
        <v>10.152603045344501</v>
      </c>
      <c r="L813">
        <v>4.6864490273236399</v>
      </c>
      <c r="M813">
        <v>8.7419356007223197</v>
      </c>
    </row>
    <row r="814" spans="1:13" x14ac:dyDescent="0.25">
      <c r="A814">
        <v>813</v>
      </c>
      <c r="B814">
        <v>1.8892082997912101</v>
      </c>
      <c r="C814">
        <v>1.8446736838801501</v>
      </c>
      <c r="D814">
        <v>1.84017553510527</v>
      </c>
      <c r="E814">
        <v>113.044098565935</v>
      </c>
      <c r="F814">
        <v>106.882511903381</v>
      </c>
      <c r="G814">
        <v>105.61774514051601</v>
      </c>
      <c r="H814">
        <v>69.535716380131603</v>
      </c>
      <c r="I814">
        <v>30.715377700852699</v>
      </c>
      <c r="J814">
        <v>46.5</v>
      </c>
      <c r="K814">
        <v>9.7720348760802604</v>
      </c>
      <c r="L814">
        <v>4.57901293191986</v>
      </c>
      <c r="M814">
        <v>8.6340451678954899</v>
      </c>
    </row>
    <row r="815" spans="1:13" x14ac:dyDescent="0.25">
      <c r="A815">
        <v>814</v>
      </c>
      <c r="B815">
        <v>1.8881753096574401</v>
      </c>
      <c r="C815">
        <v>1.84423452955419</v>
      </c>
      <c r="D815">
        <v>1.8412555498898</v>
      </c>
      <c r="E815">
        <v>113.20464496271001</v>
      </c>
      <c r="F815">
        <v>107.12676786047</v>
      </c>
      <c r="G815">
        <v>105.947107862699</v>
      </c>
      <c r="H815">
        <v>69.774322569940395</v>
      </c>
      <c r="I815">
        <v>30.815148980171401</v>
      </c>
      <c r="J815">
        <v>46.8</v>
      </c>
      <c r="K815">
        <v>9.7852544536478003</v>
      </c>
      <c r="L815">
        <v>4.5800773035874798</v>
      </c>
      <c r="M815">
        <v>8.6331500485269501</v>
      </c>
    </row>
    <row r="816" spans="1:13" x14ac:dyDescent="0.25">
      <c r="A816">
        <v>815</v>
      </c>
      <c r="B816">
        <v>1.89476172644477</v>
      </c>
      <c r="C816">
        <v>1.84348854078347</v>
      </c>
      <c r="D816">
        <v>1.8487804088100801</v>
      </c>
      <c r="E816">
        <v>101.524716207175</v>
      </c>
      <c r="F816">
        <v>101.270279474322</v>
      </c>
      <c r="G816">
        <v>116.323051772122</v>
      </c>
      <c r="H816">
        <v>67.326309904031604</v>
      </c>
      <c r="I816">
        <v>29.818201522809201</v>
      </c>
      <c r="J816">
        <v>43.1</v>
      </c>
      <c r="K816">
        <v>10.137545610687599</v>
      </c>
      <c r="L816">
        <v>4.6869639115888901</v>
      </c>
      <c r="M816">
        <v>8.7556802413190997</v>
      </c>
    </row>
    <row r="817" spans="1:13" x14ac:dyDescent="0.25">
      <c r="A817">
        <v>816</v>
      </c>
      <c r="B817">
        <v>1.8885602982166001</v>
      </c>
      <c r="C817">
        <v>1.83937326282622</v>
      </c>
      <c r="D817">
        <v>1.8429077567800201</v>
      </c>
      <c r="E817">
        <v>105.68853856235199</v>
      </c>
      <c r="F817">
        <v>104.75453612251199</v>
      </c>
      <c r="G817">
        <v>115.122586294865</v>
      </c>
      <c r="H817">
        <v>69.480050324132407</v>
      </c>
      <c r="I817">
        <v>30.683134304002699</v>
      </c>
      <c r="J817">
        <v>47.2</v>
      </c>
      <c r="K817">
        <v>9.9877756033588696</v>
      </c>
      <c r="L817">
        <v>4.6643006327572198</v>
      </c>
      <c r="M817">
        <v>8.4468741093344697</v>
      </c>
    </row>
    <row r="818" spans="1:13" x14ac:dyDescent="0.25">
      <c r="A818">
        <v>817</v>
      </c>
      <c r="B818">
        <v>1.8888965032526199</v>
      </c>
      <c r="C818">
        <v>1.8432433371641399</v>
      </c>
      <c r="D818">
        <v>1.83938250508152</v>
      </c>
      <c r="E818">
        <v>115.420465303081</v>
      </c>
      <c r="F818">
        <v>105.455795727991</v>
      </c>
      <c r="G818">
        <v>105.758266307651</v>
      </c>
      <c r="H818">
        <v>69.826452801875405</v>
      </c>
      <c r="I818">
        <v>30.831529822722899</v>
      </c>
      <c r="J818">
        <v>46.7</v>
      </c>
      <c r="K818">
        <v>9.9739267513409793</v>
      </c>
      <c r="L818">
        <v>4.6740786639862897</v>
      </c>
      <c r="M818">
        <v>8.7125151311214903</v>
      </c>
    </row>
    <row r="819" spans="1:13" x14ac:dyDescent="0.25">
      <c r="A819">
        <v>818</v>
      </c>
      <c r="B819">
        <v>1.88738045979076</v>
      </c>
      <c r="C819">
        <v>1.8434394484224299</v>
      </c>
      <c r="D819">
        <v>1.8393371088519901</v>
      </c>
      <c r="E819">
        <v>114.69191527924799</v>
      </c>
      <c r="F819">
        <v>105.80159059923101</v>
      </c>
      <c r="G819">
        <v>106.47964661204701</v>
      </c>
      <c r="H819">
        <v>69.967564458619705</v>
      </c>
      <c r="I819">
        <v>30.887811699370101</v>
      </c>
      <c r="J819">
        <v>47.7</v>
      </c>
      <c r="K819">
        <v>9.9128363871079408</v>
      </c>
      <c r="L819">
        <v>4.6460366168226503</v>
      </c>
      <c r="M819">
        <v>8.4201195224548098</v>
      </c>
    </row>
    <row r="820" spans="1:13" x14ac:dyDescent="0.25">
      <c r="A820">
        <v>819</v>
      </c>
      <c r="B820">
        <v>1.88864422271639</v>
      </c>
      <c r="C820">
        <v>1.8429449259269699</v>
      </c>
      <c r="D820">
        <v>1.8398570596652299</v>
      </c>
      <c r="E820">
        <v>115.33908822168</v>
      </c>
      <c r="F820">
        <v>105.260570772663</v>
      </c>
      <c r="G820">
        <v>105.604842896131</v>
      </c>
      <c r="H820">
        <v>69.684489978907393</v>
      </c>
      <c r="I820">
        <v>30.770814956404301</v>
      </c>
      <c r="J820">
        <v>46.5</v>
      </c>
      <c r="K820">
        <v>9.9734576228490202</v>
      </c>
      <c r="L820">
        <v>4.6502838439896204</v>
      </c>
      <c r="M820">
        <v>8.7114169158123893</v>
      </c>
    </row>
    <row r="821" spans="1:13" x14ac:dyDescent="0.25">
      <c r="A821">
        <v>820</v>
      </c>
      <c r="B821">
        <v>1.8941343669338699</v>
      </c>
      <c r="C821">
        <v>1.8469025420958101</v>
      </c>
      <c r="D821">
        <v>1.84538722223819</v>
      </c>
      <c r="E821">
        <v>107.44413493351701</v>
      </c>
      <c r="F821">
        <v>108.85065137216399</v>
      </c>
      <c r="G821">
        <v>107.614236823686</v>
      </c>
      <c r="H821">
        <v>69.062799910510705</v>
      </c>
      <c r="I821">
        <v>30.551955261800298</v>
      </c>
      <c r="J821">
        <v>45.3</v>
      </c>
      <c r="K821">
        <v>9.5566699754733904</v>
      </c>
      <c r="L821">
        <v>4.47673957502478</v>
      </c>
      <c r="M821">
        <v>8.6953976672639293</v>
      </c>
    </row>
    <row r="822" spans="1:13" x14ac:dyDescent="0.25">
      <c r="A822">
        <v>821</v>
      </c>
      <c r="B822">
        <v>1.8967899198382501</v>
      </c>
      <c r="C822">
        <v>1.84544141061156</v>
      </c>
      <c r="D822">
        <v>1.8482459251950201</v>
      </c>
      <c r="E822">
        <v>107.31153182929199</v>
      </c>
      <c r="F822">
        <v>108.101107162711</v>
      </c>
      <c r="G822">
        <v>109.55309508306701</v>
      </c>
      <c r="H822">
        <v>69.401788030495496</v>
      </c>
      <c r="I822">
        <v>30.713708942176201</v>
      </c>
      <c r="J822">
        <v>44.8</v>
      </c>
      <c r="K822">
        <v>9.6073592561047398</v>
      </c>
      <c r="L822">
        <v>4.5504708970760497</v>
      </c>
      <c r="M822">
        <v>8.7452637958128303</v>
      </c>
    </row>
    <row r="823" spans="1:13" x14ac:dyDescent="0.25">
      <c r="A823">
        <v>822</v>
      </c>
      <c r="B823">
        <v>1.8946994484614099</v>
      </c>
      <c r="C823">
        <v>1.8446942836144899</v>
      </c>
      <c r="D823">
        <v>1.8488009627864199</v>
      </c>
      <c r="E823">
        <v>107.17192079331799</v>
      </c>
      <c r="F823">
        <v>107.342765843195</v>
      </c>
      <c r="G823">
        <v>108.55709112586899</v>
      </c>
      <c r="H823">
        <v>68.804201663242907</v>
      </c>
      <c r="I823">
        <v>30.452300054019801</v>
      </c>
      <c r="J823">
        <v>45</v>
      </c>
      <c r="K823">
        <v>9.7054772363416308</v>
      </c>
      <c r="L823">
        <v>4.5379843891407496</v>
      </c>
      <c r="M823">
        <v>8.5211380201879194</v>
      </c>
    </row>
    <row r="824" spans="1:13" x14ac:dyDescent="0.25">
      <c r="A824">
        <v>823</v>
      </c>
      <c r="B824">
        <v>1.8972951799864901</v>
      </c>
      <c r="C824">
        <v>1.8443573406474101</v>
      </c>
      <c r="D824">
        <v>1.8522078717033801</v>
      </c>
      <c r="E824">
        <v>101.788290508855</v>
      </c>
      <c r="F824">
        <v>102.957938380691</v>
      </c>
      <c r="G824">
        <v>112.55414594788</v>
      </c>
      <c r="H824">
        <v>66.929289276092504</v>
      </c>
      <c r="I824">
        <v>29.673075680723699</v>
      </c>
      <c r="J824">
        <v>43</v>
      </c>
      <c r="K824">
        <v>10.1396204143806</v>
      </c>
      <c r="L824">
        <v>4.6654308930332</v>
      </c>
      <c r="M824">
        <v>8.5002956958084503</v>
      </c>
    </row>
    <row r="825" spans="1:13" x14ac:dyDescent="0.25">
      <c r="A825">
        <v>824</v>
      </c>
      <c r="B825">
        <v>1.8946432381849601</v>
      </c>
      <c r="C825">
        <v>1.8452604152259899</v>
      </c>
      <c r="D825">
        <v>1.84889832062231</v>
      </c>
      <c r="E825">
        <v>107.899438615889</v>
      </c>
      <c r="F825">
        <v>107.061488228396</v>
      </c>
      <c r="G825">
        <v>108.14518684654399</v>
      </c>
      <c r="H825">
        <v>68.816874422661201</v>
      </c>
      <c r="I825">
        <v>30.4607551133934</v>
      </c>
      <c r="J825">
        <v>44.8</v>
      </c>
      <c r="K825">
        <v>9.6829526062648092</v>
      </c>
      <c r="L825">
        <v>4.5391739910127802</v>
      </c>
      <c r="M825">
        <v>8.6953155762029102</v>
      </c>
    </row>
    <row r="826" spans="1:13" x14ac:dyDescent="0.25">
      <c r="A826">
        <v>825</v>
      </c>
      <c r="B826">
        <v>1.8918060154254699</v>
      </c>
      <c r="C826">
        <v>1.8432992160796899</v>
      </c>
      <c r="D826">
        <v>1.83858124650503</v>
      </c>
      <c r="E826">
        <v>117.70774420041199</v>
      </c>
      <c r="F826">
        <v>102.34489252009899</v>
      </c>
      <c r="G826">
        <v>104.114670697652</v>
      </c>
      <c r="H826">
        <v>68.888801716782098</v>
      </c>
      <c r="I826">
        <v>30.440395883449298</v>
      </c>
      <c r="J826">
        <v>44.9</v>
      </c>
      <c r="K826">
        <v>9.2591127480114803</v>
      </c>
      <c r="L826">
        <v>4.6050358617448097</v>
      </c>
      <c r="M826">
        <v>7.9047282564066803</v>
      </c>
    </row>
    <row r="827" spans="1:13" x14ac:dyDescent="0.25">
      <c r="A827">
        <v>826</v>
      </c>
      <c r="B827">
        <v>1.8916881349736201</v>
      </c>
      <c r="C827">
        <v>1.84331711867491</v>
      </c>
      <c r="D827">
        <v>1.83898586182711</v>
      </c>
      <c r="E827">
        <v>117.75343410992301</v>
      </c>
      <c r="F827">
        <v>102.24204198995101</v>
      </c>
      <c r="G827">
        <v>104.049384706708</v>
      </c>
      <c r="H827">
        <v>68.844878992722599</v>
      </c>
      <c r="I827">
        <v>30.422487852212601</v>
      </c>
      <c r="J827">
        <v>44.9</v>
      </c>
      <c r="K827">
        <v>9.2629003994368304</v>
      </c>
      <c r="L827">
        <v>4.5866320877371702</v>
      </c>
      <c r="M827">
        <v>7.9035153620181102</v>
      </c>
    </row>
    <row r="828" spans="1:13" x14ac:dyDescent="0.25">
      <c r="A828">
        <v>827</v>
      </c>
      <c r="B828">
        <v>1.89203435486779</v>
      </c>
      <c r="C828">
        <v>1.84322570511589</v>
      </c>
      <c r="D828">
        <v>1.8387770392301499</v>
      </c>
      <c r="E828">
        <v>117.925134167457</v>
      </c>
      <c r="F828">
        <v>102.58138339459801</v>
      </c>
      <c r="G828">
        <v>103.956139483607</v>
      </c>
      <c r="H828">
        <v>68.974367151643193</v>
      </c>
      <c r="I828">
        <v>30.476966311271401</v>
      </c>
      <c r="J828">
        <v>44.8</v>
      </c>
      <c r="K828">
        <v>9.2539713801682897</v>
      </c>
      <c r="L828">
        <v>4.6275371037503596</v>
      </c>
      <c r="M828">
        <v>7.9025037672798204</v>
      </c>
    </row>
    <row r="829" spans="1:13" x14ac:dyDescent="0.25">
      <c r="A829">
        <v>828</v>
      </c>
      <c r="B829">
        <v>1.8918564956148201</v>
      </c>
      <c r="C829">
        <v>1.84322380626987</v>
      </c>
      <c r="D829">
        <v>1.83966817660142</v>
      </c>
      <c r="E829">
        <v>117.90989046188599</v>
      </c>
      <c r="F829">
        <v>102.623230642146</v>
      </c>
      <c r="G829">
        <v>103.89691614795299</v>
      </c>
      <c r="H829">
        <v>68.963474598596406</v>
      </c>
      <c r="I829">
        <v>30.474139909383101</v>
      </c>
      <c r="J829">
        <v>44.8</v>
      </c>
      <c r="K829">
        <v>9.2551840682103794</v>
      </c>
      <c r="L829">
        <v>4.61375023199715</v>
      </c>
      <c r="M829">
        <v>7.9028884614999404</v>
      </c>
    </row>
    <row r="830" spans="1:13" x14ac:dyDescent="0.25">
      <c r="A830">
        <v>829</v>
      </c>
      <c r="B830">
        <v>1.8886000105898499</v>
      </c>
      <c r="C830">
        <v>1.8383617707078199</v>
      </c>
      <c r="D830">
        <v>1.84118603079645</v>
      </c>
      <c r="E830">
        <v>106.669202993973</v>
      </c>
      <c r="F830">
        <v>107.796371808451</v>
      </c>
      <c r="G830">
        <v>114.11069018164299</v>
      </c>
      <c r="H830">
        <v>70.526355596604205</v>
      </c>
      <c r="I830">
        <v>31.113703997455801</v>
      </c>
      <c r="J830">
        <v>46.9</v>
      </c>
      <c r="K830">
        <v>8.9749349302693293</v>
      </c>
      <c r="L830">
        <v>4.4447566358111601</v>
      </c>
      <c r="M830">
        <v>7.6135618539262504</v>
      </c>
    </row>
    <row r="831" spans="1:13" x14ac:dyDescent="0.25">
      <c r="A831">
        <v>830</v>
      </c>
      <c r="B831">
        <v>1.88852905722946</v>
      </c>
      <c r="C831">
        <v>1.83861116063185</v>
      </c>
      <c r="D831">
        <v>1.84102227037045</v>
      </c>
      <c r="E831">
        <v>106.967776198726</v>
      </c>
      <c r="F831">
        <v>108.088120138858</v>
      </c>
      <c r="G831">
        <v>113.895205217618</v>
      </c>
      <c r="H831">
        <v>70.660315499978793</v>
      </c>
      <c r="I831">
        <v>31.1703580833763</v>
      </c>
      <c r="J831">
        <v>47</v>
      </c>
      <c r="K831">
        <v>8.9539173867798496</v>
      </c>
      <c r="L831">
        <v>4.4379886128173203</v>
      </c>
      <c r="M831">
        <v>7.6160832243984604</v>
      </c>
    </row>
    <row r="832" spans="1:13" x14ac:dyDescent="0.25">
      <c r="A832">
        <v>831</v>
      </c>
      <c r="B832">
        <v>1.8895475648948299</v>
      </c>
      <c r="C832">
        <v>1.8417171335468401</v>
      </c>
      <c r="D832">
        <v>1.84030948484215</v>
      </c>
      <c r="E832">
        <v>112.78892848490599</v>
      </c>
      <c r="F832">
        <v>109.05940845805399</v>
      </c>
      <c r="G832">
        <v>106.49849784363199</v>
      </c>
      <c r="H832">
        <v>70.470346181144805</v>
      </c>
      <c r="I832">
        <v>31.0986728592238</v>
      </c>
      <c r="J832">
        <v>46.6</v>
      </c>
      <c r="K832">
        <v>8.7051463920843606</v>
      </c>
      <c r="L832">
        <v>4.3746428679443303</v>
      </c>
      <c r="M832">
        <v>7.9151882079226503</v>
      </c>
    </row>
    <row r="833" spans="1:13" x14ac:dyDescent="0.25">
      <c r="A833">
        <v>832</v>
      </c>
      <c r="B833">
        <v>1.8893461832073</v>
      </c>
      <c r="C833">
        <v>1.83940995974252</v>
      </c>
      <c r="D833">
        <v>1.8417543267222101</v>
      </c>
      <c r="E833">
        <v>106.56422497598</v>
      </c>
      <c r="F833">
        <v>108.975859985065</v>
      </c>
      <c r="G833">
        <v>112.904931875589</v>
      </c>
      <c r="H833">
        <v>70.5027257248925</v>
      </c>
      <c r="I833">
        <v>31.109118744082298</v>
      </c>
      <c r="J833">
        <v>46.6</v>
      </c>
      <c r="K833">
        <v>8.7094327686920892</v>
      </c>
      <c r="L833">
        <v>4.3625974714988196</v>
      </c>
      <c r="M833">
        <v>7.9152968761105296</v>
      </c>
    </row>
    <row r="834" spans="1:13" x14ac:dyDescent="0.25">
      <c r="A834">
        <v>833</v>
      </c>
      <c r="B834">
        <v>1.88646256257578</v>
      </c>
      <c r="C834">
        <v>1.8399581516980199</v>
      </c>
      <c r="D834">
        <v>1.8400804330245999</v>
      </c>
      <c r="E834">
        <v>111.161845293825</v>
      </c>
      <c r="F834">
        <v>111.434416168393</v>
      </c>
      <c r="G834">
        <v>110.08284190888</v>
      </c>
      <c r="H834">
        <v>71.989297420834902</v>
      </c>
      <c r="I834">
        <v>31.721791225432199</v>
      </c>
      <c r="J834">
        <v>48.5</v>
      </c>
      <c r="K834">
        <v>8.61333828842365</v>
      </c>
      <c r="L834">
        <v>4.4391699164948699</v>
      </c>
      <c r="M834">
        <v>7.5551149997829201</v>
      </c>
    </row>
    <row r="835" spans="1:13" x14ac:dyDescent="0.25">
      <c r="A835">
        <v>834</v>
      </c>
      <c r="B835">
        <v>1.89623337171351</v>
      </c>
      <c r="C835">
        <v>1.84251485747062</v>
      </c>
      <c r="D835">
        <v>1.84776216001951</v>
      </c>
      <c r="E835">
        <v>102.376418737069</v>
      </c>
      <c r="F835">
        <v>101.86529178054499</v>
      </c>
      <c r="G835">
        <v>115.65519048101299</v>
      </c>
      <c r="H835">
        <v>67.611839260311697</v>
      </c>
      <c r="I835">
        <v>29.940126823100499</v>
      </c>
      <c r="J835">
        <v>43.3</v>
      </c>
      <c r="K835">
        <v>9.2744841953963704</v>
      </c>
      <c r="L835">
        <v>4.65144119419175</v>
      </c>
      <c r="M835">
        <v>7.6258955725836302</v>
      </c>
    </row>
    <row r="836" spans="1:13" x14ac:dyDescent="0.25">
      <c r="A836">
        <v>835</v>
      </c>
      <c r="B836">
        <v>1.8956465915354499</v>
      </c>
      <c r="C836">
        <v>1.8480500534347</v>
      </c>
      <c r="D836">
        <v>1.84151513705426</v>
      </c>
      <c r="E836">
        <v>115.871826669258</v>
      </c>
      <c r="F836">
        <v>102.03601676282599</v>
      </c>
      <c r="G836">
        <v>102.33814152742799</v>
      </c>
      <c r="H836">
        <v>67.712273236943304</v>
      </c>
      <c r="I836">
        <v>29.978639033975298</v>
      </c>
      <c r="J836">
        <v>43.4</v>
      </c>
      <c r="K836">
        <v>9.2745877052706405</v>
      </c>
      <c r="L836">
        <v>4.6490505744570001</v>
      </c>
      <c r="M836">
        <v>7.6260179126284999</v>
      </c>
    </row>
    <row r="837" spans="1:13" x14ac:dyDescent="0.25">
      <c r="A837">
        <v>836</v>
      </c>
      <c r="B837">
        <v>1.8906477725901201</v>
      </c>
      <c r="C837">
        <v>1.8424597688959099</v>
      </c>
      <c r="D837">
        <v>1.83726399844986</v>
      </c>
      <c r="E837">
        <v>117.39085815771</v>
      </c>
      <c r="F837">
        <v>103.434621646613</v>
      </c>
      <c r="G837">
        <v>104.75714366244701</v>
      </c>
      <c r="H837">
        <v>69.381328336133805</v>
      </c>
      <c r="I837">
        <v>30.638490348663399</v>
      </c>
      <c r="J837">
        <v>45.4</v>
      </c>
      <c r="K837">
        <v>9.2106701232000194</v>
      </c>
      <c r="L837">
        <v>4.6309579697816403</v>
      </c>
      <c r="M837">
        <v>7.62758904192627</v>
      </c>
    </row>
    <row r="838" spans="1:13" x14ac:dyDescent="0.25">
      <c r="A838">
        <v>837</v>
      </c>
      <c r="B838">
        <v>1.89344896947343</v>
      </c>
      <c r="C838">
        <v>1.84083051908642</v>
      </c>
      <c r="D838">
        <v>1.8455541173317001</v>
      </c>
      <c r="E838">
        <v>103.072130838075</v>
      </c>
      <c r="F838">
        <v>101.460038380406</v>
      </c>
      <c r="G838">
        <v>117.046496439349</v>
      </c>
      <c r="H838">
        <v>68.076251671761995</v>
      </c>
      <c r="I838">
        <v>30.115552629467299</v>
      </c>
      <c r="J838">
        <v>43.9</v>
      </c>
      <c r="K838">
        <v>9.2885733606446408</v>
      </c>
      <c r="L838">
        <v>4.6593330767675898</v>
      </c>
      <c r="M838">
        <v>7.6255114216270696</v>
      </c>
    </row>
    <row r="839" spans="1:13" x14ac:dyDescent="0.25">
      <c r="A839">
        <v>838</v>
      </c>
      <c r="B839">
        <v>1.8938088604714001</v>
      </c>
      <c r="C839">
        <v>1.8459767062452299</v>
      </c>
      <c r="D839">
        <v>1.84074196996754</v>
      </c>
      <c r="E839">
        <v>117.163428278697</v>
      </c>
      <c r="F839">
        <v>101.52041501347399</v>
      </c>
      <c r="G839">
        <v>103.23460697312299</v>
      </c>
      <c r="H839">
        <v>68.180296037083906</v>
      </c>
      <c r="I839">
        <v>30.1626377170148</v>
      </c>
      <c r="J839">
        <v>44.1</v>
      </c>
      <c r="K839">
        <v>9.2863660660322402</v>
      </c>
      <c r="L839">
        <v>4.6498014405651897</v>
      </c>
      <c r="M839">
        <v>7.6251918213935896</v>
      </c>
    </row>
    <row r="840" spans="1:13" x14ac:dyDescent="0.25">
      <c r="A840">
        <v>839</v>
      </c>
      <c r="B840">
        <v>1.89485988927941</v>
      </c>
      <c r="C840">
        <v>1.8417573130029901</v>
      </c>
      <c r="D840">
        <v>1.8469079565587401</v>
      </c>
      <c r="E840">
        <v>102.532666791528</v>
      </c>
      <c r="F840">
        <v>101.957377826658</v>
      </c>
      <c r="G840">
        <v>116.49891958674201</v>
      </c>
      <c r="H840">
        <v>67.916485559888599</v>
      </c>
      <c r="I840">
        <v>30.059241969906001</v>
      </c>
      <c r="J840">
        <v>43.5</v>
      </c>
      <c r="K840">
        <v>9.2805169980950701</v>
      </c>
      <c r="L840">
        <v>4.6836321583515703</v>
      </c>
      <c r="M840">
        <v>7.8581080525609499</v>
      </c>
    </row>
    <row r="841" spans="1:13" x14ac:dyDescent="0.25">
      <c r="A841">
        <v>840</v>
      </c>
      <c r="B841">
        <v>1.89424100895319</v>
      </c>
      <c r="C841">
        <v>1.8414942302380399</v>
      </c>
      <c r="D841">
        <v>1.8472547198478</v>
      </c>
      <c r="E841">
        <v>102.58926812409899</v>
      </c>
      <c r="F841">
        <v>102.22015506161</v>
      </c>
      <c r="G841">
        <v>116.677868258537</v>
      </c>
      <c r="H841">
        <v>68.067300805817496</v>
      </c>
      <c r="I841">
        <v>30.121518214311902</v>
      </c>
      <c r="J841">
        <v>43.6</v>
      </c>
      <c r="K841">
        <v>9.2726875884046294</v>
      </c>
      <c r="L841">
        <v>4.6834102814661502</v>
      </c>
      <c r="M841">
        <v>7.8582048865417802</v>
      </c>
    </row>
    <row r="842" spans="1:13" x14ac:dyDescent="0.25">
      <c r="A842">
        <v>841</v>
      </c>
      <c r="B842">
        <v>1.8923207973279701</v>
      </c>
      <c r="C842">
        <v>1.84161695257184</v>
      </c>
      <c r="D842">
        <v>1.84645741895121</v>
      </c>
      <c r="E842">
        <v>103.466342129046</v>
      </c>
      <c r="F842">
        <v>101.283085160491</v>
      </c>
      <c r="G842">
        <v>116.945417179912</v>
      </c>
      <c r="H842">
        <v>68.118284349038007</v>
      </c>
      <c r="I842">
        <v>30.1361899226501</v>
      </c>
      <c r="J842">
        <v>44.2</v>
      </c>
      <c r="K842">
        <v>9.7577640877707594</v>
      </c>
      <c r="L842">
        <v>4.5351641139365304</v>
      </c>
      <c r="M842">
        <v>7.5969498391580697</v>
      </c>
    </row>
    <row r="843" spans="1:13" x14ac:dyDescent="0.25">
      <c r="A843">
        <v>842</v>
      </c>
      <c r="B843">
        <v>1.8930765964429399</v>
      </c>
      <c r="C843">
        <v>1.8462212760121599</v>
      </c>
      <c r="D843">
        <v>1.8404762970492099</v>
      </c>
      <c r="E843">
        <v>116.85314111165501</v>
      </c>
      <c r="F843">
        <v>101.256953098366</v>
      </c>
      <c r="G843">
        <v>103.361622634113</v>
      </c>
      <c r="H843">
        <v>68.052639245077501</v>
      </c>
      <c r="I843">
        <v>30.1066663433161</v>
      </c>
      <c r="J843">
        <v>44.1</v>
      </c>
      <c r="K843">
        <v>9.7458150673466193</v>
      </c>
      <c r="L843">
        <v>4.5452683889925201</v>
      </c>
      <c r="M843">
        <v>7.6117597078509398</v>
      </c>
    </row>
    <row r="844" spans="1:13" x14ac:dyDescent="0.25">
      <c r="A844">
        <v>843</v>
      </c>
      <c r="B844">
        <v>1.8920977776003001</v>
      </c>
      <c r="C844">
        <v>1.84547554846982</v>
      </c>
      <c r="D844">
        <v>1.841023085135</v>
      </c>
      <c r="E844">
        <v>116.939001583417</v>
      </c>
      <c r="F844">
        <v>101.24666990669201</v>
      </c>
      <c r="G844">
        <v>103.336590234985</v>
      </c>
      <c r="H844">
        <v>68.062877335050899</v>
      </c>
      <c r="I844">
        <v>30.106139432065</v>
      </c>
      <c r="J844">
        <v>44.1</v>
      </c>
      <c r="K844">
        <v>9.7533764475741496</v>
      </c>
      <c r="L844">
        <v>4.5357063245461804</v>
      </c>
      <c r="M844">
        <v>8.2771083945457296</v>
      </c>
    </row>
    <row r="845" spans="1:13" x14ac:dyDescent="0.25">
      <c r="A845">
        <v>844</v>
      </c>
      <c r="B845">
        <v>1.8932136699274</v>
      </c>
      <c r="C845">
        <v>1.8415995764552</v>
      </c>
      <c r="D845">
        <v>1.84684189902655</v>
      </c>
      <c r="E845">
        <v>103.166584753504</v>
      </c>
      <c r="F845">
        <v>101.171771310549</v>
      </c>
      <c r="G845">
        <v>116.84875042002299</v>
      </c>
      <c r="H845">
        <v>67.960106719539695</v>
      </c>
      <c r="I845">
        <v>30.073059029360198</v>
      </c>
      <c r="J845">
        <v>43.9</v>
      </c>
      <c r="K845">
        <v>9.7516768919487902</v>
      </c>
      <c r="L845">
        <v>4.5491074840516701</v>
      </c>
      <c r="M845">
        <v>7.5830462680360302</v>
      </c>
    </row>
    <row r="846" spans="1:13" x14ac:dyDescent="0.25">
      <c r="A846">
        <v>845</v>
      </c>
      <c r="B846">
        <v>1.8934925402546401</v>
      </c>
      <c r="C846">
        <v>1.84612404783643</v>
      </c>
      <c r="D846">
        <v>1.8414923296066099</v>
      </c>
      <c r="E846">
        <v>117.160595095795</v>
      </c>
      <c r="F846">
        <v>101.38489665505899</v>
      </c>
      <c r="G846">
        <v>103.213288560911</v>
      </c>
      <c r="H846">
        <v>68.127607827648006</v>
      </c>
      <c r="I846">
        <v>30.141902115140098</v>
      </c>
      <c r="J846">
        <v>44.1</v>
      </c>
      <c r="K846">
        <v>9.78155478173794</v>
      </c>
      <c r="L846">
        <v>4.5388585353289104</v>
      </c>
      <c r="M846">
        <v>7.5739408723411001</v>
      </c>
    </row>
    <row r="847" spans="1:13" x14ac:dyDescent="0.25">
      <c r="A847">
        <v>846</v>
      </c>
      <c r="B847">
        <v>1.8923728490971301</v>
      </c>
      <c r="C847">
        <v>1.84078950453331</v>
      </c>
      <c r="D847">
        <v>1.84585319026189</v>
      </c>
      <c r="E847">
        <v>103.335950371641</v>
      </c>
      <c r="F847">
        <v>101.63486022704799</v>
      </c>
      <c r="G847">
        <v>116.93709280804801</v>
      </c>
      <c r="H847">
        <v>68.189032933714103</v>
      </c>
      <c r="I847">
        <v>30.1612189856308</v>
      </c>
      <c r="J847">
        <v>44.2</v>
      </c>
      <c r="K847">
        <v>9.7581083455721807</v>
      </c>
      <c r="L847">
        <v>4.5399457963640497</v>
      </c>
      <c r="M847">
        <v>8.27461277699053</v>
      </c>
    </row>
    <row r="848" spans="1:13" x14ac:dyDescent="0.25">
      <c r="A848">
        <v>847</v>
      </c>
      <c r="B848">
        <v>1.89295245582132</v>
      </c>
      <c r="C848">
        <v>1.8466445245363201</v>
      </c>
      <c r="D848">
        <v>1.84140679916198</v>
      </c>
      <c r="E848">
        <v>116.984808642153</v>
      </c>
      <c r="F848">
        <v>101.207229648187</v>
      </c>
      <c r="G848">
        <v>103.130743532235</v>
      </c>
      <c r="H848">
        <v>67.996160835477596</v>
      </c>
      <c r="I848">
        <v>30.0859277040183</v>
      </c>
      <c r="J848">
        <v>43.9</v>
      </c>
      <c r="K848">
        <v>9.75579513747976</v>
      </c>
      <c r="L848">
        <v>4.5428683196056596</v>
      </c>
      <c r="M848">
        <v>8.27726116436979</v>
      </c>
    </row>
    <row r="849" spans="1:13" x14ac:dyDescent="0.25">
      <c r="A849">
        <v>848</v>
      </c>
      <c r="B849">
        <v>1.8930837276782</v>
      </c>
      <c r="C849">
        <v>1.84025079812508</v>
      </c>
      <c r="D849">
        <v>1.84636236963387</v>
      </c>
      <c r="E849">
        <v>103.26877942795799</v>
      </c>
      <c r="F849">
        <v>101.293295380807</v>
      </c>
      <c r="G849">
        <v>117.15181780693101</v>
      </c>
      <c r="H849">
        <v>68.114310540616998</v>
      </c>
      <c r="I849">
        <v>30.1323068390038</v>
      </c>
      <c r="J849">
        <v>44.1</v>
      </c>
      <c r="K849">
        <v>9.74438044483224</v>
      </c>
      <c r="L849">
        <v>4.5408478823274798</v>
      </c>
      <c r="M849">
        <v>8.2773119464125902</v>
      </c>
    </row>
    <row r="850" spans="1:13" x14ac:dyDescent="0.25">
      <c r="A850">
        <v>849</v>
      </c>
      <c r="B850">
        <v>1.89388568820824</v>
      </c>
      <c r="C850">
        <v>1.8464433378796099</v>
      </c>
      <c r="D850">
        <v>1.8411186816715499</v>
      </c>
      <c r="E850">
        <v>116.560549500918</v>
      </c>
      <c r="F850">
        <v>101.124174821561</v>
      </c>
      <c r="G850">
        <v>103.071097351251</v>
      </c>
      <c r="H850">
        <v>67.838099268696993</v>
      </c>
      <c r="I850">
        <v>30.0207263016651</v>
      </c>
      <c r="J850">
        <v>43.8</v>
      </c>
      <c r="K850">
        <v>9.7830279476384199</v>
      </c>
      <c r="L850">
        <v>4.53674640996348</v>
      </c>
      <c r="M850">
        <v>7.6522974554910697</v>
      </c>
    </row>
    <row r="851" spans="1:13" x14ac:dyDescent="0.25">
      <c r="A851">
        <v>850</v>
      </c>
      <c r="B851">
        <v>1.8934957089996201</v>
      </c>
      <c r="C851">
        <v>1.84142852155602</v>
      </c>
      <c r="D851">
        <v>1.8473486406198401</v>
      </c>
      <c r="E851">
        <v>102.915637254359</v>
      </c>
      <c r="F851">
        <v>101.526557461235</v>
      </c>
      <c r="G851">
        <v>116.521394731317</v>
      </c>
      <c r="H851">
        <v>67.907154890771096</v>
      </c>
      <c r="I851">
        <v>30.0524264517414</v>
      </c>
      <c r="J851">
        <v>43.9</v>
      </c>
      <c r="K851">
        <v>9.7397969075791408</v>
      </c>
      <c r="L851">
        <v>4.56870467632739</v>
      </c>
      <c r="M851">
        <v>7.6291165630917899</v>
      </c>
    </row>
    <row r="852" spans="1:13" x14ac:dyDescent="0.25">
      <c r="A852">
        <v>851</v>
      </c>
      <c r="B852">
        <v>1.8915520082725701</v>
      </c>
      <c r="C852">
        <v>1.8467363103594401</v>
      </c>
      <c r="D852">
        <v>1.8401546130692299</v>
      </c>
      <c r="E852">
        <v>117.16134495499701</v>
      </c>
      <c r="F852">
        <v>101.202891353789</v>
      </c>
      <c r="G852">
        <v>103.30880922860899</v>
      </c>
      <c r="H852">
        <v>68.099569033512594</v>
      </c>
      <c r="I852">
        <v>30.121819140245002</v>
      </c>
      <c r="J852">
        <v>44.2</v>
      </c>
      <c r="K852">
        <v>9.7760626185726291</v>
      </c>
      <c r="L852">
        <v>4.5450036670492198</v>
      </c>
      <c r="M852">
        <v>7.5490272180850804</v>
      </c>
    </row>
    <row r="853" spans="1:13" x14ac:dyDescent="0.25">
      <c r="A853">
        <v>852</v>
      </c>
      <c r="B853">
        <v>1.89360344317388</v>
      </c>
      <c r="C853">
        <v>1.84038827425084</v>
      </c>
      <c r="D853">
        <v>1.8457870949814299</v>
      </c>
      <c r="E853">
        <v>103.33107988435199</v>
      </c>
      <c r="F853">
        <v>101.202643131428</v>
      </c>
      <c r="G853">
        <v>117.099715369683</v>
      </c>
      <c r="H853">
        <v>68.091146608571606</v>
      </c>
      <c r="I853">
        <v>30.1227813675372</v>
      </c>
      <c r="J853">
        <v>44.1</v>
      </c>
      <c r="K853">
        <v>9.76456075206994</v>
      </c>
      <c r="L853">
        <v>4.5458953454354099</v>
      </c>
      <c r="M853">
        <v>7.55712267186086</v>
      </c>
    </row>
    <row r="854" spans="1:13" x14ac:dyDescent="0.25">
      <c r="A854">
        <v>853</v>
      </c>
      <c r="B854">
        <v>1.8929223438905201</v>
      </c>
      <c r="C854">
        <v>1.8408826687217099</v>
      </c>
      <c r="D854">
        <v>1.84609127618327</v>
      </c>
      <c r="E854">
        <v>103.262370862845</v>
      </c>
      <c r="F854">
        <v>101.277981904737</v>
      </c>
      <c r="G854">
        <v>116.90887214521</v>
      </c>
      <c r="H854">
        <v>68.041790831346006</v>
      </c>
      <c r="I854">
        <v>30.1019079934742</v>
      </c>
      <c r="J854">
        <v>44</v>
      </c>
      <c r="K854">
        <v>9.7807608501377103</v>
      </c>
      <c r="L854">
        <v>4.5336044582278303</v>
      </c>
      <c r="M854">
        <v>8.2439812547538498</v>
      </c>
    </row>
    <row r="855" spans="1:13" x14ac:dyDescent="0.25">
      <c r="A855">
        <v>854</v>
      </c>
      <c r="B855">
        <v>1.8973818803814899</v>
      </c>
      <c r="C855">
        <v>1.8515047934045401</v>
      </c>
      <c r="D855">
        <v>1.84425892976013</v>
      </c>
      <c r="E855">
        <v>113.388695071887</v>
      </c>
      <c r="F855">
        <v>102.84953485322301</v>
      </c>
      <c r="G855">
        <v>101.92170770808301</v>
      </c>
      <c r="H855">
        <v>67.164792056170299</v>
      </c>
      <c r="I855">
        <v>29.771370844706201</v>
      </c>
      <c r="J855">
        <v>42.9</v>
      </c>
      <c r="K855">
        <v>9.7742893811520695</v>
      </c>
      <c r="L855">
        <v>4.4897735258712501</v>
      </c>
      <c r="M855">
        <v>8.0830090192493405</v>
      </c>
    </row>
    <row r="856" spans="1:13" x14ac:dyDescent="0.25">
      <c r="A856">
        <v>855</v>
      </c>
      <c r="B856">
        <v>1.89278498514754</v>
      </c>
      <c r="C856">
        <v>1.84600839651394</v>
      </c>
      <c r="D856">
        <v>1.84217398743984</v>
      </c>
      <c r="E856">
        <v>117.04594829408801</v>
      </c>
      <c r="F856">
        <v>101.21347158914</v>
      </c>
      <c r="G856">
        <v>103.30645929346601</v>
      </c>
      <c r="H856">
        <v>68.070372184433793</v>
      </c>
      <c r="I856">
        <v>30.116997317017699</v>
      </c>
      <c r="J856">
        <v>44</v>
      </c>
      <c r="K856">
        <v>9.7786399804704907</v>
      </c>
      <c r="L856">
        <v>4.5341815878070699</v>
      </c>
      <c r="M856">
        <v>8.2462032153005698</v>
      </c>
    </row>
    <row r="857" spans="1:13" x14ac:dyDescent="0.25">
      <c r="A857">
        <v>856</v>
      </c>
      <c r="B857">
        <v>1.8968882413046899</v>
      </c>
      <c r="C857">
        <v>1.8437383219969099</v>
      </c>
      <c r="D857">
        <v>1.85122526992259</v>
      </c>
      <c r="E857">
        <v>101.973401541405</v>
      </c>
      <c r="F857">
        <v>102.76146346733501</v>
      </c>
      <c r="G857">
        <v>113.553222068965</v>
      </c>
      <c r="H857">
        <v>67.1986540569726</v>
      </c>
      <c r="I857">
        <v>29.781757435581898</v>
      </c>
      <c r="J857">
        <v>42.9</v>
      </c>
      <c r="K857">
        <v>9.78048537811007</v>
      </c>
      <c r="L857">
        <v>4.48943953371489</v>
      </c>
      <c r="M857">
        <v>8.0778966070249396</v>
      </c>
    </row>
    <row r="858" spans="1:13" x14ac:dyDescent="0.25">
      <c r="A858">
        <v>857</v>
      </c>
      <c r="B858">
        <v>1.8972646099055299</v>
      </c>
      <c r="C858">
        <v>1.84369194823864</v>
      </c>
      <c r="D858">
        <v>1.85057774762369</v>
      </c>
      <c r="E858">
        <v>101.814636066172</v>
      </c>
      <c r="F858">
        <v>102.592671517436</v>
      </c>
      <c r="G858">
        <v>113.90782603743899</v>
      </c>
      <c r="H858">
        <v>67.192481828622206</v>
      </c>
      <c r="I858">
        <v>29.7776270251562</v>
      </c>
      <c r="J858">
        <v>42.9</v>
      </c>
      <c r="K858">
        <v>9.7801444890780704</v>
      </c>
      <c r="L858">
        <v>4.5034995169329202</v>
      </c>
      <c r="M858">
        <v>7.5135593357850601</v>
      </c>
    </row>
    <row r="859" spans="1:13" x14ac:dyDescent="0.25">
      <c r="A859">
        <v>858</v>
      </c>
      <c r="B859">
        <v>1.8979884088160199</v>
      </c>
      <c r="C859">
        <v>1.8518020952574801</v>
      </c>
      <c r="D859">
        <v>1.8447032281643501</v>
      </c>
      <c r="E859">
        <v>113.31158461365899</v>
      </c>
      <c r="F859">
        <v>103.14466445718</v>
      </c>
      <c r="G859">
        <v>102.033601439834</v>
      </c>
      <c r="H859">
        <v>67.269921768021106</v>
      </c>
      <c r="I859">
        <v>29.8205809698851</v>
      </c>
      <c r="J859">
        <v>42.9</v>
      </c>
      <c r="K859">
        <v>9.7831801671263303</v>
      </c>
      <c r="L859">
        <v>4.4729209506208001</v>
      </c>
      <c r="M859">
        <v>7.5616299270185499</v>
      </c>
    </row>
    <row r="860" spans="1:13" x14ac:dyDescent="0.25">
      <c r="A860">
        <v>859</v>
      </c>
      <c r="B860">
        <v>1.8927561913780599</v>
      </c>
      <c r="C860">
        <v>1.8459710181906901</v>
      </c>
      <c r="D860">
        <v>1.8415583075210999</v>
      </c>
      <c r="E860">
        <v>116.874835160339</v>
      </c>
      <c r="F860">
        <v>101.23896114668599</v>
      </c>
      <c r="G860">
        <v>103.071386241578</v>
      </c>
      <c r="H860">
        <v>67.957652419144097</v>
      </c>
      <c r="I860">
        <v>30.066675056076001</v>
      </c>
      <c r="J860">
        <v>43.8</v>
      </c>
      <c r="K860">
        <v>9.7627737575075493</v>
      </c>
      <c r="L860">
        <v>4.5449478017918503</v>
      </c>
      <c r="M860">
        <v>8.2765312516949194</v>
      </c>
    </row>
    <row r="861" spans="1:13" x14ac:dyDescent="0.25">
      <c r="A861">
        <v>860</v>
      </c>
      <c r="B861">
        <v>1.8927530213950201</v>
      </c>
      <c r="C861">
        <v>1.8414290646125899</v>
      </c>
      <c r="D861">
        <v>1.84615708974074</v>
      </c>
      <c r="E861">
        <v>103.092965887112</v>
      </c>
      <c r="F861">
        <v>101.246929509475</v>
      </c>
      <c r="G861">
        <v>116.830128260291</v>
      </c>
      <c r="H861">
        <v>67.955470749385299</v>
      </c>
      <c r="I861">
        <v>30.066152546483401</v>
      </c>
      <c r="J861">
        <v>43.8</v>
      </c>
      <c r="K861">
        <v>9.7684164150596793</v>
      </c>
      <c r="L861">
        <v>4.5430537807045299</v>
      </c>
      <c r="M861">
        <v>8.2763909452578908</v>
      </c>
    </row>
    <row r="862" spans="1:13" x14ac:dyDescent="0.25">
      <c r="A862">
        <v>861</v>
      </c>
      <c r="B862">
        <v>1.8968168071798599</v>
      </c>
      <c r="C862">
        <v>1.8498902670158499</v>
      </c>
      <c r="D862">
        <v>1.8434258867662601</v>
      </c>
      <c r="E862">
        <v>113.97599022265</v>
      </c>
      <c r="F862">
        <v>102.451707044709</v>
      </c>
      <c r="G862">
        <v>101.79458775494901</v>
      </c>
      <c r="H862">
        <v>67.160759835940098</v>
      </c>
      <c r="I862">
        <v>29.759331448500198</v>
      </c>
      <c r="J862">
        <v>42.8</v>
      </c>
      <c r="K862">
        <v>9.7764088329240106</v>
      </c>
      <c r="L862">
        <v>4.5361299237367403</v>
      </c>
      <c r="M862">
        <v>8.2713922954558594</v>
      </c>
    </row>
    <row r="863" spans="1:13" x14ac:dyDescent="0.25">
      <c r="A863">
        <v>862</v>
      </c>
      <c r="B863">
        <v>1.89679255586898</v>
      </c>
      <c r="C863">
        <v>1.85102917318987</v>
      </c>
      <c r="D863">
        <v>1.8448842782136701</v>
      </c>
      <c r="E863">
        <v>113.64802345784901</v>
      </c>
      <c r="F863">
        <v>102.870868806536</v>
      </c>
      <c r="G863">
        <v>101.764660978218</v>
      </c>
      <c r="H863">
        <v>67.191539386952599</v>
      </c>
      <c r="I863">
        <v>29.7805079938761</v>
      </c>
      <c r="J863">
        <v>42.9</v>
      </c>
      <c r="K863">
        <v>9.7761169092655695</v>
      </c>
      <c r="L863">
        <v>4.5323025282311296</v>
      </c>
      <c r="M863">
        <v>8.2693413486250495</v>
      </c>
    </row>
    <row r="864" spans="1:13" x14ac:dyDescent="0.25">
      <c r="A864">
        <v>863</v>
      </c>
      <c r="B864">
        <v>1.8889745895590999</v>
      </c>
      <c r="C864">
        <v>1.84293163193863</v>
      </c>
      <c r="D864">
        <v>1.8401008124556599</v>
      </c>
      <c r="E864">
        <v>113.41823046553</v>
      </c>
      <c r="F864">
        <v>106.894270681938</v>
      </c>
      <c r="G864">
        <v>106.494000529197</v>
      </c>
      <c r="H864">
        <v>69.948147389716894</v>
      </c>
      <c r="I864">
        <v>30.8841898422139</v>
      </c>
      <c r="J864">
        <v>46.7</v>
      </c>
      <c r="K864">
        <v>9.3633284971324109</v>
      </c>
      <c r="L864">
        <v>4.3416192936819202</v>
      </c>
      <c r="M864">
        <v>7.3245970770526201</v>
      </c>
    </row>
    <row r="865" spans="1:13" x14ac:dyDescent="0.25">
      <c r="A865">
        <v>864</v>
      </c>
      <c r="B865">
        <v>1.89799920969425</v>
      </c>
      <c r="C865">
        <v>1.8435769579814101</v>
      </c>
      <c r="D865">
        <v>1.8513951496101499</v>
      </c>
      <c r="E865">
        <v>101.80873727188001</v>
      </c>
      <c r="F865">
        <v>102.991996578683</v>
      </c>
      <c r="G865">
        <v>113.54113301477101</v>
      </c>
      <c r="H865">
        <v>67.215162516647695</v>
      </c>
      <c r="I865">
        <v>29.792027602227002</v>
      </c>
      <c r="J865">
        <v>42.9</v>
      </c>
      <c r="K865">
        <v>9.7759850187318609</v>
      </c>
      <c r="L865">
        <v>4.5289224499139102</v>
      </c>
      <c r="M865">
        <v>8.2668621664327109</v>
      </c>
    </row>
    <row r="866" spans="1:13" x14ac:dyDescent="0.25">
      <c r="A866">
        <v>865</v>
      </c>
      <c r="B866">
        <v>1.89719108157296</v>
      </c>
      <c r="C866">
        <v>1.8443443279387901</v>
      </c>
      <c r="D866">
        <v>1.85038401419813</v>
      </c>
      <c r="E866">
        <v>101.817552677425</v>
      </c>
      <c r="F866">
        <v>102.382055017186</v>
      </c>
      <c r="G866">
        <v>114.000517728579</v>
      </c>
      <c r="H866">
        <v>67.1526974575156</v>
      </c>
      <c r="I866">
        <v>29.7618515564312</v>
      </c>
      <c r="J866">
        <v>42.8</v>
      </c>
      <c r="K866">
        <v>9.7741292864370095</v>
      </c>
      <c r="L866">
        <v>4.53721057390079</v>
      </c>
      <c r="M866">
        <v>8.2726633524624393</v>
      </c>
    </row>
    <row r="867" spans="1:13" x14ac:dyDescent="0.25">
      <c r="A867">
        <v>866</v>
      </c>
      <c r="B867">
        <v>1.88934009643579</v>
      </c>
      <c r="C867">
        <v>1.83995951042407</v>
      </c>
      <c r="D867">
        <v>1.84285973421744</v>
      </c>
      <c r="E867">
        <v>106.50922800497</v>
      </c>
      <c r="F867">
        <v>106.972079549331</v>
      </c>
      <c r="G867">
        <v>113.350609234063</v>
      </c>
      <c r="H867">
        <v>69.958381876834395</v>
      </c>
      <c r="I867">
        <v>30.888925082335501</v>
      </c>
      <c r="J867">
        <v>46.7</v>
      </c>
      <c r="K867">
        <v>9.3543710721305509</v>
      </c>
      <c r="L867">
        <v>4.3368767834041204</v>
      </c>
      <c r="M867">
        <v>7.3218695539445404</v>
      </c>
    </row>
    <row r="868" spans="1:13" x14ac:dyDescent="0.25">
      <c r="A868">
        <v>867</v>
      </c>
      <c r="B868">
        <v>1.88949569991572</v>
      </c>
      <c r="C868">
        <v>1.8415879017847601</v>
      </c>
      <c r="D868">
        <v>1.8438646913480301</v>
      </c>
      <c r="E868">
        <v>106.27188075257899</v>
      </c>
      <c r="F868">
        <v>108.23608530589399</v>
      </c>
      <c r="G868">
        <v>112.21888907781199</v>
      </c>
      <c r="H868">
        <v>69.9412437855961</v>
      </c>
      <c r="I868">
        <v>30.888419066665499</v>
      </c>
      <c r="J868">
        <v>46.3</v>
      </c>
      <c r="K868">
        <v>8.8769584466540206</v>
      </c>
      <c r="L868">
        <v>4.3339628580737104</v>
      </c>
      <c r="M868">
        <v>7.4191299894783196</v>
      </c>
    </row>
    <row r="869" spans="1:13" x14ac:dyDescent="0.25">
      <c r="A869">
        <v>868</v>
      </c>
      <c r="B869">
        <v>1.88961821540754</v>
      </c>
      <c r="C869">
        <v>1.84394685389791</v>
      </c>
      <c r="D869">
        <v>1.8424825643679701</v>
      </c>
      <c r="E869">
        <v>112.002189101883</v>
      </c>
      <c r="F869">
        <v>108.49310891978899</v>
      </c>
      <c r="G869">
        <v>106.340674147809</v>
      </c>
      <c r="H869">
        <v>69.979911729742099</v>
      </c>
      <c r="I869">
        <v>30.9081179920925</v>
      </c>
      <c r="J869">
        <v>46.4</v>
      </c>
      <c r="K869">
        <v>8.8637752032408503</v>
      </c>
      <c r="L869">
        <v>4.3305296872424499</v>
      </c>
      <c r="M869">
        <v>7.4115608499943502</v>
      </c>
    </row>
    <row r="870" spans="1:13" x14ac:dyDescent="0.25">
      <c r="A870">
        <v>869</v>
      </c>
      <c r="B870">
        <v>1.8925255612540599</v>
      </c>
      <c r="C870">
        <v>1.8452116409778001</v>
      </c>
      <c r="D870">
        <v>1.8410285168894001</v>
      </c>
      <c r="E870">
        <v>117.138342052163</v>
      </c>
      <c r="F870">
        <v>101.087643725858</v>
      </c>
      <c r="G870">
        <v>103.396931050042</v>
      </c>
      <c r="H870">
        <v>68.083890134595507</v>
      </c>
      <c r="I870">
        <v>30.1156731522622</v>
      </c>
      <c r="J870">
        <v>44.1</v>
      </c>
      <c r="K870">
        <v>9.7798716666140795</v>
      </c>
      <c r="L870">
        <v>4.53581832708901</v>
      </c>
      <c r="M870">
        <v>8.2511444666564504</v>
      </c>
    </row>
    <row r="871" spans="1:13" x14ac:dyDescent="0.25">
      <c r="A871">
        <v>870</v>
      </c>
      <c r="B871">
        <v>1.8886783738900501</v>
      </c>
      <c r="C871">
        <v>1.8398429280783699</v>
      </c>
      <c r="D871">
        <v>1.84264646636298</v>
      </c>
      <c r="E871">
        <v>106.362683536475</v>
      </c>
      <c r="F871">
        <v>106.93964451004101</v>
      </c>
      <c r="G871">
        <v>113.468099327278</v>
      </c>
      <c r="H871">
        <v>69.934243702295404</v>
      </c>
      <c r="I871">
        <v>30.874981198164399</v>
      </c>
      <c r="J871">
        <v>46.6</v>
      </c>
      <c r="K871">
        <v>9.3490721021328298</v>
      </c>
      <c r="L871">
        <v>4.3396255727101902</v>
      </c>
      <c r="M871">
        <v>8.2355632296702002</v>
      </c>
    </row>
    <row r="872" spans="1:13" x14ac:dyDescent="0.25">
      <c r="A872">
        <v>871</v>
      </c>
      <c r="B872">
        <v>1.88823224207193</v>
      </c>
      <c r="C872">
        <v>1.84309250988657</v>
      </c>
      <c r="D872">
        <v>1.83908156425972</v>
      </c>
      <c r="E872">
        <v>113.552481577728</v>
      </c>
      <c r="F872">
        <v>106.814895282355</v>
      </c>
      <c r="G872">
        <v>106.4099990639</v>
      </c>
      <c r="H872">
        <v>69.935102514241706</v>
      </c>
      <c r="I872">
        <v>30.873307975210398</v>
      </c>
      <c r="J872">
        <v>46.6</v>
      </c>
      <c r="K872">
        <v>9.3587118513454897</v>
      </c>
      <c r="L872">
        <v>4.3370311418520204</v>
      </c>
      <c r="M872">
        <v>8.2358595019113299</v>
      </c>
    </row>
    <row r="873" spans="1:13" x14ac:dyDescent="0.25">
      <c r="A873">
        <v>872</v>
      </c>
      <c r="B873">
        <v>1.89239266538422</v>
      </c>
      <c r="C873">
        <v>1.8407110039329899</v>
      </c>
      <c r="D873">
        <v>1.84621369294022</v>
      </c>
      <c r="E873">
        <v>103.304643095312</v>
      </c>
      <c r="F873">
        <v>101.05653057731099</v>
      </c>
      <c r="G873">
        <v>117.048685529537</v>
      </c>
      <c r="H873">
        <v>68.020492029882206</v>
      </c>
      <c r="I873">
        <v>30.091041811886999</v>
      </c>
      <c r="J873">
        <v>44</v>
      </c>
      <c r="K873">
        <v>9.7871324375182702</v>
      </c>
      <c r="L873">
        <v>4.5352690192921203</v>
      </c>
      <c r="M873">
        <v>8.2484603115812796</v>
      </c>
    </row>
    <row r="874" spans="1:13" x14ac:dyDescent="0.25">
      <c r="A874">
        <v>873</v>
      </c>
      <c r="B874">
        <v>1.8973526293232801</v>
      </c>
      <c r="C874">
        <v>1.84329514728379</v>
      </c>
      <c r="D874">
        <v>1.85068041541482</v>
      </c>
      <c r="E874">
        <v>101.88889040545099</v>
      </c>
      <c r="F874">
        <v>102.291606887754</v>
      </c>
      <c r="G874">
        <v>113.835560414391</v>
      </c>
      <c r="H874">
        <v>67.103644385876507</v>
      </c>
      <c r="I874">
        <v>29.739751189302101</v>
      </c>
      <c r="J874">
        <v>42.8</v>
      </c>
      <c r="K874">
        <v>9.7334609540328501</v>
      </c>
      <c r="L874">
        <v>4.50253728763398</v>
      </c>
      <c r="M874">
        <v>8.0396825420320202</v>
      </c>
    </row>
    <row r="875" spans="1:13" x14ac:dyDescent="0.25">
      <c r="A875">
        <v>874</v>
      </c>
      <c r="B875">
        <v>1.8974095498863699</v>
      </c>
      <c r="C875">
        <v>1.8434549085887599</v>
      </c>
      <c r="D875">
        <v>1.85134275594769</v>
      </c>
      <c r="E875">
        <v>101.764759515245</v>
      </c>
      <c r="F875">
        <v>102.402095565267</v>
      </c>
      <c r="G875">
        <v>113.985282597549</v>
      </c>
      <c r="H875">
        <v>67.139137254429102</v>
      </c>
      <c r="I875">
        <v>29.757613655649401</v>
      </c>
      <c r="J875">
        <v>42.9</v>
      </c>
      <c r="K875">
        <v>9.7376281776323008</v>
      </c>
      <c r="L875">
        <v>4.5071444141563104</v>
      </c>
      <c r="M875">
        <v>7.4980875652178103</v>
      </c>
    </row>
    <row r="876" spans="1:13" x14ac:dyDescent="0.25">
      <c r="A876">
        <v>875</v>
      </c>
      <c r="B876">
        <v>1.8975860981784201</v>
      </c>
      <c r="C876">
        <v>1.8515458406423499</v>
      </c>
      <c r="D876">
        <v>1.84378550813265</v>
      </c>
      <c r="E876">
        <v>113.751434846347</v>
      </c>
      <c r="F876">
        <v>102.538783490624</v>
      </c>
      <c r="G876">
        <v>101.749098497481</v>
      </c>
      <c r="H876">
        <v>67.113359476077903</v>
      </c>
      <c r="I876">
        <v>29.7487999681166</v>
      </c>
      <c r="J876">
        <v>42.8</v>
      </c>
      <c r="K876">
        <v>9.7311695008208492</v>
      </c>
      <c r="L876">
        <v>4.4979516767857701</v>
      </c>
      <c r="M876">
        <v>7.5181389860809</v>
      </c>
    </row>
    <row r="877" spans="1:13" x14ac:dyDescent="0.25">
      <c r="A877">
        <v>876</v>
      </c>
      <c r="B877">
        <v>1.89283992984087</v>
      </c>
      <c r="C877">
        <v>1.8416582201917899</v>
      </c>
      <c r="D877">
        <v>1.8454617308413599</v>
      </c>
      <c r="E877">
        <v>103.230660608489</v>
      </c>
      <c r="F877">
        <v>101.270413923612</v>
      </c>
      <c r="G877">
        <v>116.597637864338</v>
      </c>
      <c r="H877">
        <v>67.945242595241197</v>
      </c>
      <c r="I877">
        <v>30.060626389703401</v>
      </c>
      <c r="J877">
        <v>43.9</v>
      </c>
      <c r="K877">
        <v>9.7719574325358707</v>
      </c>
      <c r="L877">
        <v>4.5368949250781503</v>
      </c>
      <c r="M877">
        <v>8.2389402712381994</v>
      </c>
    </row>
    <row r="878" spans="1:13" x14ac:dyDescent="0.25">
      <c r="A878">
        <v>877</v>
      </c>
      <c r="B878">
        <v>1.89781611332605</v>
      </c>
      <c r="C878">
        <v>1.8502437677235899</v>
      </c>
      <c r="D878">
        <v>1.8441621403770301</v>
      </c>
      <c r="E878">
        <v>113.732374827744</v>
      </c>
      <c r="F878">
        <v>102.422522795752</v>
      </c>
      <c r="G878">
        <v>101.826178483691</v>
      </c>
      <c r="H878">
        <v>67.096080471818397</v>
      </c>
      <c r="I878">
        <v>29.738764736573</v>
      </c>
      <c r="J878">
        <v>42.8</v>
      </c>
      <c r="K878">
        <v>9.7133773485404102</v>
      </c>
      <c r="L878">
        <v>4.51420729886601</v>
      </c>
      <c r="M878">
        <v>8.0399377455597794</v>
      </c>
    </row>
    <row r="879" spans="1:13" x14ac:dyDescent="0.25">
      <c r="A879">
        <v>878</v>
      </c>
      <c r="B879">
        <v>1.8930760682022201</v>
      </c>
      <c r="C879">
        <v>1.8456483955509999</v>
      </c>
      <c r="D879">
        <v>1.8415314279153601</v>
      </c>
      <c r="E879">
        <v>116.602528670269</v>
      </c>
      <c r="F879">
        <v>101.19727612348601</v>
      </c>
      <c r="G879">
        <v>103.222546640521</v>
      </c>
      <c r="H879">
        <v>67.920560219916297</v>
      </c>
      <c r="I879">
        <v>30.051344399741701</v>
      </c>
      <c r="J879">
        <v>43.8</v>
      </c>
      <c r="K879">
        <v>9.76479544950395</v>
      </c>
      <c r="L879">
        <v>4.54035397434229</v>
      </c>
      <c r="M879">
        <v>8.2380275316087097</v>
      </c>
    </row>
    <row r="880" spans="1:13" x14ac:dyDescent="0.25">
      <c r="A880">
        <v>879</v>
      </c>
      <c r="B880">
        <v>1.89734393297577</v>
      </c>
      <c r="C880">
        <v>1.8497724184342199</v>
      </c>
      <c r="D880">
        <v>1.8441640382569</v>
      </c>
      <c r="E880">
        <v>114.074502932417</v>
      </c>
      <c r="F880">
        <v>102.19450375776</v>
      </c>
      <c r="G880">
        <v>101.83945773480301</v>
      </c>
      <c r="H880">
        <v>67.121440387299103</v>
      </c>
      <c r="I880">
        <v>29.7464498408869</v>
      </c>
      <c r="J880">
        <v>42.9</v>
      </c>
      <c r="K880">
        <v>9.7808520009304996</v>
      </c>
      <c r="L880">
        <v>4.5025458470934199</v>
      </c>
      <c r="M880">
        <v>8.0688480283136297</v>
      </c>
    </row>
    <row r="881" spans="1:13" x14ac:dyDescent="0.25">
      <c r="A881">
        <v>880</v>
      </c>
      <c r="B881">
        <v>1.8973191613431799</v>
      </c>
      <c r="C881">
        <v>1.84439746258771</v>
      </c>
      <c r="D881">
        <v>1.8513133176207599</v>
      </c>
      <c r="E881">
        <v>101.857082277782</v>
      </c>
      <c r="F881">
        <v>102.90293717532499</v>
      </c>
      <c r="G881">
        <v>113.652542260114</v>
      </c>
      <c r="H881">
        <v>67.232388349012396</v>
      </c>
      <c r="I881">
        <v>29.799465042016902</v>
      </c>
      <c r="J881">
        <v>42.9</v>
      </c>
      <c r="K881">
        <v>9.7799050451747291</v>
      </c>
      <c r="L881">
        <v>4.4929349332415702</v>
      </c>
      <c r="M881">
        <v>8.0416189331503798</v>
      </c>
    </row>
    <row r="882" spans="1:13" x14ac:dyDescent="0.25">
      <c r="A882">
        <v>881</v>
      </c>
      <c r="B882">
        <v>1.88958937338248</v>
      </c>
      <c r="C882">
        <v>1.8410171101866399</v>
      </c>
      <c r="D882">
        <v>1.8436035365555099</v>
      </c>
      <c r="E882">
        <v>106.391485140694</v>
      </c>
      <c r="F882">
        <v>108.516350348334</v>
      </c>
      <c r="G882">
        <v>111.852001008073</v>
      </c>
      <c r="H882">
        <v>69.957649740077997</v>
      </c>
      <c r="I882">
        <v>30.892218151673699</v>
      </c>
      <c r="J882">
        <v>46.3</v>
      </c>
      <c r="K882">
        <v>8.7998030967710399</v>
      </c>
      <c r="L882">
        <v>4.3244003919437404</v>
      </c>
      <c r="M882">
        <v>8.2545234825840392</v>
      </c>
    </row>
    <row r="883" spans="1:13" x14ac:dyDescent="0.25">
      <c r="A883">
        <v>882</v>
      </c>
      <c r="B883">
        <v>1.8883233303647899</v>
      </c>
      <c r="C883">
        <v>1.8396589357813</v>
      </c>
      <c r="D883">
        <v>1.8428903928340299</v>
      </c>
      <c r="E883">
        <v>106.77189959717499</v>
      </c>
      <c r="F883">
        <v>107.652655702563</v>
      </c>
      <c r="G883">
        <v>112.908672112524</v>
      </c>
      <c r="H883">
        <v>70.135280659408494</v>
      </c>
      <c r="I883">
        <v>30.958663248928399</v>
      </c>
      <c r="J883">
        <v>47</v>
      </c>
      <c r="K883">
        <v>9.1531726471555803</v>
      </c>
      <c r="L883">
        <v>4.3264678425802501</v>
      </c>
      <c r="M883">
        <v>7.2809727878203301</v>
      </c>
    </row>
    <row r="884" spans="1:13" x14ac:dyDescent="0.25">
      <c r="A884">
        <v>883</v>
      </c>
      <c r="B884">
        <v>1.88802251045902</v>
      </c>
      <c r="C884">
        <v>1.84058305979382</v>
      </c>
      <c r="D884">
        <v>1.84255094909204</v>
      </c>
      <c r="E884">
        <v>106.779428743493</v>
      </c>
      <c r="F884">
        <v>107.64363190996799</v>
      </c>
      <c r="G884">
        <v>113.45901602039</v>
      </c>
      <c r="H884">
        <v>70.307123926588304</v>
      </c>
      <c r="I884">
        <v>31.032303309708301</v>
      </c>
      <c r="J884">
        <v>47.1</v>
      </c>
      <c r="K884">
        <v>9.1887015956694693</v>
      </c>
      <c r="L884">
        <v>4.0802879652346196</v>
      </c>
      <c r="M884">
        <v>7.2846983461218597</v>
      </c>
    </row>
    <row r="885" spans="1:13" x14ac:dyDescent="0.25">
      <c r="A885">
        <v>884</v>
      </c>
      <c r="B885">
        <v>1.88795709697016</v>
      </c>
      <c r="C885">
        <v>1.8433822175555401</v>
      </c>
      <c r="D885">
        <v>1.84011113794792</v>
      </c>
      <c r="E885">
        <v>112.865699456855</v>
      </c>
      <c r="F885">
        <v>107.565426809724</v>
      </c>
      <c r="G885">
        <v>106.612702514906</v>
      </c>
      <c r="H885">
        <v>70.038793055538093</v>
      </c>
      <c r="I885">
        <v>30.919823991141701</v>
      </c>
      <c r="J885">
        <v>46.9</v>
      </c>
      <c r="K885">
        <v>9.1644150885014906</v>
      </c>
      <c r="L885">
        <v>4.3249977377303201</v>
      </c>
      <c r="M885">
        <v>7.2865478909581096</v>
      </c>
    </row>
    <row r="886" spans="1:13" x14ac:dyDescent="0.25">
      <c r="A886">
        <v>885</v>
      </c>
      <c r="B886">
        <v>1.88814114938475</v>
      </c>
      <c r="C886">
        <v>1.8422882510617</v>
      </c>
      <c r="D886">
        <v>1.8397741709242399</v>
      </c>
      <c r="E886">
        <v>113.13184702001899</v>
      </c>
      <c r="F886">
        <v>107.84812188904399</v>
      </c>
      <c r="G886">
        <v>107.089584868882</v>
      </c>
      <c r="H886">
        <v>70.378856448323702</v>
      </c>
      <c r="I886">
        <v>31.059508027532701</v>
      </c>
      <c r="J886">
        <v>47.2</v>
      </c>
      <c r="K886">
        <v>9.1552972974141298</v>
      </c>
      <c r="L886">
        <v>4.0499678754527499</v>
      </c>
      <c r="M886">
        <v>7.2634710785951704</v>
      </c>
    </row>
    <row r="887" spans="1:13" x14ac:dyDescent="0.25">
      <c r="A887">
        <v>886</v>
      </c>
      <c r="B887">
        <v>1.88926467177047</v>
      </c>
      <c r="C887">
        <v>1.84403307996358</v>
      </c>
      <c r="D887">
        <v>1.8416603921461701</v>
      </c>
      <c r="E887">
        <v>111.73091956975701</v>
      </c>
      <c r="F887">
        <v>108.962169935714</v>
      </c>
      <c r="G887">
        <v>106.369682314454</v>
      </c>
      <c r="H887">
        <v>70.056860608871403</v>
      </c>
      <c r="I887">
        <v>30.9359685363987</v>
      </c>
      <c r="J887">
        <v>46.5</v>
      </c>
      <c r="K887">
        <v>9.1962967466566194</v>
      </c>
      <c r="L887">
        <v>4.0173711522683302</v>
      </c>
      <c r="M887">
        <v>7.40002318494885</v>
      </c>
    </row>
    <row r="888" spans="1:13" x14ac:dyDescent="0.25">
      <c r="A888">
        <v>887</v>
      </c>
      <c r="B888">
        <v>1.8894364239105701</v>
      </c>
      <c r="C888">
        <v>1.84118032794183</v>
      </c>
      <c r="D888">
        <v>1.8431519199458299</v>
      </c>
      <c r="E888">
        <v>106.360318405085</v>
      </c>
      <c r="F888">
        <v>108.760217665727</v>
      </c>
      <c r="G888">
        <v>112.187055726238</v>
      </c>
      <c r="H888">
        <v>70.132607023100306</v>
      </c>
      <c r="I888">
        <v>30.964169670518999</v>
      </c>
      <c r="J888">
        <v>46.5</v>
      </c>
      <c r="K888">
        <v>9.1653388359252492</v>
      </c>
      <c r="L888">
        <v>4.0243719719864197</v>
      </c>
      <c r="M888">
        <v>7.3975845092944299</v>
      </c>
    </row>
    <row r="889" spans="1:13" x14ac:dyDescent="0.25">
      <c r="A889">
        <v>888</v>
      </c>
      <c r="B889">
        <v>1.8891281057673099</v>
      </c>
      <c r="C889">
        <v>1.8418506997039601</v>
      </c>
      <c r="D889">
        <v>1.8435829246334401</v>
      </c>
      <c r="E889">
        <v>106.256041101211</v>
      </c>
      <c r="F889">
        <v>108.70819613572399</v>
      </c>
      <c r="G889">
        <v>111.776070769328</v>
      </c>
      <c r="H889">
        <v>69.949974618882905</v>
      </c>
      <c r="I889">
        <v>30.889500134936998</v>
      </c>
      <c r="J889">
        <v>46.4</v>
      </c>
      <c r="K889">
        <v>8.7803059974742794</v>
      </c>
      <c r="L889">
        <v>4.3056268494280401</v>
      </c>
      <c r="M889">
        <v>7.3916301781813498</v>
      </c>
    </row>
    <row r="890" spans="1:13" x14ac:dyDescent="0.25">
      <c r="A890">
        <v>889</v>
      </c>
      <c r="B890">
        <v>1.8931814493069501</v>
      </c>
      <c r="C890">
        <v>1.84597426850972</v>
      </c>
      <c r="D890">
        <v>1.84045673679116</v>
      </c>
      <c r="E890">
        <v>116.859734526032</v>
      </c>
      <c r="F890">
        <v>101.164127431572</v>
      </c>
      <c r="G890">
        <v>103.199642382135</v>
      </c>
      <c r="H890">
        <v>67.971975397924297</v>
      </c>
      <c r="I890">
        <v>30.071465030123299</v>
      </c>
      <c r="J890">
        <v>44</v>
      </c>
      <c r="K890">
        <v>9.7802397735778399</v>
      </c>
      <c r="L890">
        <v>4.5387428683597202</v>
      </c>
      <c r="M890">
        <v>8.2743597416501906</v>
      </c>
    </row>
    <row r="891" spans="1:13" x14ac:dyDescent="0.25">
      <c r="A891">
        <v>890</v>
      </c>
      <c r="B891">
        <v>1.8927242271392799</v>
      </c>
      <c r="C891">
        <v>1.8450219510889201</v>
      </c>
      <c r="D891">
        <v>1.8408693598406101</v>
      </c>
      <c r="E891">
        <v>116.78934906274399</v>
      </c>
      <c r="F891">
        <v>101.27233609596399</v>
      </c>
      <c r="G891">
        <v>103.22416544281501</v>
      </c>
      <c r="H891">
        <v>67.995396282054102</v>
      </c>
      <c r="I891">
        <v>30.077399235393699</v>
      </c>
      <c r="J891">
        <v>44</v>
      </c>
      <c r="K891">
        <v>9.7498559559833193</v>
      </c>
      <c r="L891">
        <v>4.5411747384635097</v>
      </c>
      <c r="M891">
        <v>8.2770192683793091</v>
      </c>
    </row>
    <row r="892" spans="1:13" x14ac:dyDescent="0.25">
      <c r="A892">
        <v>891</v>
      </c>
      <c r="B892">
        <v>1.89281853329895</v>
      </c>
      <c r="C892">
        <v>1.8405702920562399</v>
      </c>
      <c r="D892">
        <v>1.8460306064634999</v>
      </c>
      <c r="E892">
        <v>103.322335870263</v>
      </c>
      <c r="F892">
        <v>101.14068955558599</v>
      </c>
      <c r="G892">
        <v>116.863327971156</v>
      </c>
      <c r="H892">
        <v>68.0046025000605</v>
      </c>
      <c r="I892">
        <v>30.0848588849687</v>
      </c>
      <c r="J892">
        <v>44.1</v>
      </c>
      <c r="K892">
        <v>9.7611353021231402</v>
      </c>
      <c r="L892">
        <v>4.5339493691598198</v>
      </c>
      <c r="M892">
        <v>8.2748606216875107</v>
      </c>
    </row>
    <row r="893" spans="1:13" x14ac:dyDescent="0.25">
      <c r="A893">
        <v>892</v>
      </c>
      <c r="B893">
        <v>1.8901920537342201</v>
      </c>
      <c r="C893">
        <v>1.84325418757153</v>
      </c>
      <c r="D893">
        <v>1.84191992225503</v>
      </c>
      <c r="E893">
        <v>111.73477764326</v>
      </c>
      <c r="F893">
        <v>108.78083999641299</v>
      </c>
      <c r="G893">
        <v>106.166182052645</v>
      </c>
      <c r="H893">
        <v>69.930191363356201</v>
      </c>
      <c r="I893">
        <v>30.8832423107187</v>
      </c>
      <c r="J893">
        <v>46.4</v>
      </c>
      <c r="K893">
        <v>8.7757885807953393</v>
      </c>
      <c r="L893">
        <v>4.3088862669439196</v>
      </c>
      <c r="M893">
        <v>7.3926320713429297</v>
      </c>
    </row>
    <row r="894" spans="1:13" x14ac:dyDescent="0.25">
      <c r="A894">
        <v>893</v>
      </c>
      <c r="B894">
        <v>1.8934521382913201</v>
      </c>
      <c r="C894">
        <v>1.8410336770412401</v>
      </c>
      <c r="D894">
        <v>1.8460612124195599</v>
      </c>
      <c r="E894">
        <v>103.077288780384</v>
      </c>
      <c r="F894">
        <v>101.33002685786499</v>
      </c>
      <c r="G894">
        <v>116.49555707963501</v>
      </c>
      <c r="H894">
        <v>67.888930698438998</v>
      </c>
      <c r="I894">
        <v>30.0390197777316</v>
      </c>
      <c r="J894">
        <v>43.8</v>
      </c>
      <c r="K894">
        <v>9.7581815294727292</v>
      </c>
      <c r="L894">
        <v>4.5455860997173403</v>
      </c>
      <c r="M894">
        <v>8.27506315788027</v>
      </c>
    </row>
    <row r="895" spans="1:13" x14ac:dyDescent="0.25">
      <c r="A895">
        <v>894</v>
      </c>
      <c r="B895">
        <v>1.89261961312885</v>
      </c>
      <c r="C895">
        <v>1.84055344937331</v>
      </c>
      <c r="D895">
        <v>1.8462624407163699</v>
      </c>
      <c r="E895">
        <v>103.21429555280299</v>
      </c>
      <c r="F895">
        <v>101.17278485908599</v>
      </c>
      <c r="G895">
        <v>117.224047985276</v>
      </c>
      <c r="H895">
        <v>68.0759937682122</v>
      </c>
      <c r="I895">
        <v>30.1147466168477</v>
      </c>
      <c r="J895">
        <v>44.1</v>
      </c>
      <c r="K895">
        <v>9.7836255159558192</v>
      </c>
      <c r="L895">
        <v>4.5399683717231198</v>
      </c>
      <c r="M895">
        <v>8.2747112486865593</v>
      </c>
    </row>
    <row r="896" spans="1:13" x14ac:dyDescent="0.25">
      <c r="A896">
        <v>895</v>
      </c>
      <c r="B896">
        <v>1.8974082323000401</v>
      </c>
      <c r="C896">
        <v>1.8438294389666301</v>
      </c>
      <c r="D896">
        <v>1.8510629378818999</v>
      </c>
      <c r="E896">
        <v>102.018745273386</v>
      </c>
      <c r="F896">
        <v>103.485612749061</v>
      </c>
      <c r="G896">
        <v>113.094412191091</v>
      </c>
      <c r="H896">
        <v>67.310843370820507</v>
      </c>
      <c r="I896">
        <v>29.8302279061859</v>
      </c>
      <c r="J896">
        <v>42.9</v>
      </c>
      <c r="K896">
        <v>9.7705544547882699</v>
      </c>
      <c r="L896">
        <v>4.51763743103586</v>
      </c>
      <c r="M896">
        <v>8.26316202866224</v>
      </c>
    </row>
    <row r="897" spans="1:13" x14ac:dyDescent="0.25">
      <c r="A897">
        <v>896</v>
      </c>
      <c r="B897">
        <v>1.89769491752494</v>
      </c>
      <c r="C897">
        <v>1.8502210678727</v>
      </c>
      <c r="D897">
        <v>1.8445720370861001</v>
      </c>
      <c r="E897">
        <v>113.133685266208</v>
      </c>
      <c r="F897">
        <v>103.519670107192</v>
      </c>
      <c r="G897">
        <v>101.887984042127</v>
      </c>
      <c r="H897">
        <v>67.290225162981898</v>
      </c>
      <c r="I897">
        <v>29.821144049547001</v>
      </c>
      <c r="J897">
        <v>42.9</v>
      </c>
      <c r="K897">
        <v>9.7697556919015796</v>
      </c>
      <c r="L897">
        <v>4.52310004820262</v>
      </c>
      <c r="M897">
        <v>8.2646740639011593</v>
      </c>
    </row>
    <row r="898" spans="1:13" x14ac:dyDescent="0.25">
      <c r="A898">
        <v>897</v>
      </c>
      <c r="B898">
        <v>1.8929347585165199</v>
      </c>
      <c r="C898">
        <v>1.8459041145194901</v>
      </c>
      <c r="D898">
        <v>1.8405382364949601</v>
      </c>
      <c r="E898">
        <v>117.151990642366</v>
      </c>
      <c r="F898">
        <v>101.112475057057</v>
      </c>
      <c r="G898">
        <v>103.15433400183301</v>
      </c>
      <c r="H898">
        <v>68.017940228068397</v>
      </c>
      <c r="I898">
        <v>30.089770857595301</v>
      </c>
      <c r="J898">
        <v>44.1</v>
      </c>
      <c r="K898">
        <v>9.7753209994984296</v>
      </c>
      <c r="L898">
        <v>4.5430082192398702</v>
      </c>
      <c r="M898">
        <v>8.2746661947475104</v>
      </c>
    </row>
    <row r="899" spans="1:13" x14ac:dyDescent="0.25">
      <c r="A899">
        <v>898</v>
      </c>
      <c r="B899">
        <v>1.8880958662101801</v>
      </c>
      <c r="C899">
        <v>1.8431814886223199</v>
      </c>
      <c r="D899">
        <v>1.8395472269012201</v>
      </c>
      <c r="E899">
        <v>113.200330320631</v>
      </c>
      <c r="F899">
        <v>107.82915458893</v>
      </c>
      <c r="G899">
        <v>106.814212699642</v>
      </c>
      <c r="H899">
        <v>70.300219079184899</v>
      </c>
      <c r="I899">
        <v>31.028270396015898</v>
      </c>
      <c r="J899">
        <v>46.6</v>
      </c>
      <c r="K899">
        <v>9.1596610639440108</v>
      </c>
      <c r="L899">
        <v>4.1310707034623704</v>
      </c>
      <c r="M899">
        <v>8.0683607573543501</v>
      </c>
    </row>
    <row r="900" spans="1:13" x14ac:dyDescent="0.25">
      <c r="A900">
        <v>899</v>
      </c>
      <c r="B900">
        <v>1.8881792817420699</v>
      </c>
      <c r="C900">
        <v>1.8391411038851799</v>
      </c>
      <c r="D900">
        <v>1.84306348235756</v>
      </c>
      <c r="E900">
        <v>107.20248554132699</v>
      </c>
      <c r="F900">
        <v>108.15916478884</v>
      </c>
      <c r="G900">
        <v>112.994836013841</v>
      </c>
      <c r="H900">
        <v>70.478619943523398</v>
      </c>
      <c r="I900">
        <v>31.102270240260701</v>
      </c>
      <c r="J900">
        <v>46.8</v>
      </c>
      <c r="K900">
        <v>9.1575507185642095</v>
      </c>
      <c r="L900">
        <v>4.1677663038155899</v>
      </c>
      <c r="M900">
        <v>8.06740416407429</v>
      </c>
    </row>
    <row r="901" spans="1:13" x14ac:dyDescent="0.25">
      <c r="A901">
        <v>900</v>
      </c>
      <c r="B901">
        <v>1.8891974486537899</v>
      </c>
      <c r="C901">
        <v>1.84381262605504</v>
      </c>
      <c r="D901">
        <v>1.84024808110211</v>
      </c>
      <c r="E901">
        <v>113.806636217369</v>
      </c>
      <c r="F901">
        <v>106.552089094617</v>
      </c>
      <c r="G901">
        <v>106.213811648918</v>
      </c>
      <c r="H901">
        <v>69.859477784136601</v>
      </c>
      <c r="I901">
        <v>30.851294859227</v>
      </c>
      <c r="J901">
        <v>46.5</v>
      </c>
      <c r="K901">
        <v>9.3294933720587707</v>
      </c>
      <c r="L901">
        <v>4.1863905114954196</v>
      </c>
      <c r="M901">
        <v>7.3610082342934096</v>
      </c>
    </row>
    <row r="902" spans="1:13" x14ac:dyDescent="0.25">
      <c r="A902">
        <v>901</v>
      </c>
      <c r="B902">
        <v>1.8890338800561499</v>
      </c>
      <c r="C902">
        <v>1.84317687702509</v>
      </c>
      <c r="D902">
        <v>1.84209907442569</v>
      </c>
      <c r="E902">
        <v>112.003548485891</v>
      </c>
      <c r="F902">
        <v>109.025661951259</v>
      </c>
      <c r="G902">
        <v>106.406397165545</v>
      </c>
      <c r="H902">
        <v>70.1765201101733</v>
      </c>
      <c r="I902">
        <v>30.9841226462657</v>
      </c>
      <c r="J902">
        <v>46</v>
      </c>
      <c r="K902">
        <v>9.1782665206394896</v>
      </c>
      <c r="L902">
        <v>4.1915249914588397</v>
      </c>
      <c r="M902">
        <v>8.0611243818187592</v>
      </c>
    </row>
    <row r="903" spans="1:13" x14ac:dyDescent="0.25">
      <c r="A903">
        <v>902</v>
      </c>
      <c r="B903">
        <v>1.8894790287272301</v>
      </c>
      <c r="C903">
        <v>1.8412259502842101</v>
      </c>
      <c r="D903">
        <v>1.8424681815434401</v>
      </c>
      <c r="E903">
        <v>106.349824874672</v>
      </c>
      <c r="F903">
        <v>108.86969866779999</v>
      </c>
      <c r="G903">
        <v>112.220336745361</v>
      </c>
      <c r="H903">
        <v>70.175328591574598</v>
      </c>
      <c r="I903">
        <v>30.979635059574399</v>
      </c>
      <c r="J903">
        <v>46</v>
      </c>
      <c r="K903">
        <v>9.1586766855155197</v>
      </c>
      <c r="L903">
        <v>4.1832792996056298</v>
      </c>
      <c r="M903">
        <v>8.0595006712147104</v>
      </c>
    </row>
    <row r="904" spans="1:13" x14ac:dyDescent="0.25">
      <c r="A904">
        <v>903</v>
      </c>
      <c r="B904">
        <v>1.8902936279848099</v>
      </c>
      <c r="C904">
        <v>1.8422741381238501</v>
      </c>
      <c r="D904">
        <v>1.8444484270371899</v>
      </c>
      <c r="E904">
        <v>106.40634720409599</v>
      </c>
      <c r="F904">
        <v>108.04754877917701</v>
      </c>
      <c r="G904">
        <v>112.017276881619</v>
      </c>
      <c r="H904">
        <v>69.861767307533</v>
      </c>
      <c r="I904">
        <v>30.862577989194801</v>
      </c>
      <c r="J904">
        <v>46.2</v>
      </c>
      <c r="K904">
        <v>9.1731683905191002</v>
      </c>
      <c r="L904">
        <v>4.0537590260919103</v>
      </c>
      <c r="M904">
        <v>7.4466135086886398</v>
      </c>
    </row>
    <row r="905" spans="1:13" x14ac:dyDescent="0.25">
      <c r="A905">
        <v>904</v>
      </c>
      <c r="B905">
        <v>1.88837231498452</v>
      </c>
      <c r="C905">
        <v>1.83991983521021</v>
      </c>
      <c r="D905">
        <v>1.8437478135580201</v>
      </c>
      <c r="E905">
        <v>106.26944600985701</v>
      </c>
      <c r="F905">
        <v>106.348904749434</v>
      </c>
      <c r="G905">
        <v>114.065896976605</v>
      </c>
      <c r="H905">
        <v>69.889676068952895</v>
      </c>
      <c r="I905">
        <v>30.860309346038701</v>
      </c>
      <c r="J905">
        <v>46.5</v>
      </c>
      <c r="K905">
        <v>9.3647613162250298</v>
      </c>
      <c r="L905">
        <v>4.2154816855186699</v>
      </c>
      <c r="M905">
        <v>7.3597612934226699</v>
      </c>
    </row>
    <row r="906" spans="1:13" x14ac:dyDescent="0.25">
      <c r="A906">
        <v>905</v>
      </c>
      <c r="B906">
        <v>1.8903240462947</v>
      </c>
      <c r="C906">
        <v>1.84313699979138</v>
      </c>
      <c r="D906">
        <v>1.8419277944588299</v>
      </c>
      <c r="E906">
        <v>112.105541135867</v>
      </c>
      <c r="F906">
        <v>108.257859837353</v>
      </c>
      <c r="G906">
        <v>106.394667193822</v>
      </c>
      <c r="H906">
        <v>69.954115171542597</v>
      </c>
      <c r="I906">
        <v>30.8951605515383</v>
      </c>
      <c r="J906">
        <v>46.3</v>
      </c>
      <c r="K906">
        <v>9.1586408239967003</v>
      </c>
      <c r="L906">
        <v>4.0550812599950001</v>
      </c>
      <c r="M906">
        <v>7.4328579098328502</v>
      </c>
    </row>
    <row r="907" spans="1:13" x14ac:dyDescent="0.25">
      <c r="A907">
        <v>906</v>
      </c>
      <c r="B907">
        <v>1.89803609027858</v>
      </c>
      <c r="C907">
        <v>1.85098946512399</v>
      </c>
      <c r="D907">
        <v>1.8437735761204499</v>
      </c>
      <c r="E907">
        <v>113.60159889525001</v>
      </c>
      <c r="F907">
        <v>102.71006212024299</v>
      </c>
      <c r="G907">
        <v>101.87484292447201</v>
      </c>
      <c r="H907">
        <v>67.165262049215997</v>
      </c>
      <c r="I907">
        <v>29.770423039491</v>
      </c>
      <c r="J907">
        <v>42.9</v>
      </c>
      <c r="K907">
        <v>9.7209697943573694</v>
      </c>
      <c r="L907">
        <v>4.4876819869654296</v>
      </c>
      <c r="M907">
        <v>8.0336194691426908</v>
      </c>
    </row>
    <row r="908" spans="1:13" x14ac:dyDescent="0.25">
      <c r="A908">
        <v>907</v>
      </c>
      <c r="B908">
        <v>1.89260666806391</v>
      </c>
      <c r="C908">
        <v>1.8412229631416099</v>
      </c>
      <c r="D908">
        <v>1.8466632069763</v>
      </c>
      <c r="E908">
        <v>103.25075859509199</v>
      </c>
      <c r="F908">
        <v>101.069356860483</v>
      </c>
      <c r="G908">
        <v>116.69322729968501</v>
      </c>
      <c r="H908">
        <v>67.912580670569994</v>
      </c>
      <c r="I908">
        <v>30.049292603896902</v>
      </c>
      <c r="J908">
        <v>44</v>
      </c>
      <c r="K908">
        <v>9.7725151374878205</v>
      </c>
      <c r="L908">
        <v>4.5378892157561603</v>
      </c>
      <c r="M908">
        <v>8.2447823115937098</v>
      </c>
    </row>
    <row r="909" spans="1:13" x14ac:dyDescent="0.25">
      <c r="A909">
        <v>908</v>
      </c>
      <c r="B909">
        <v>1.89236412986507</v>
      </c>
      <c r="C909">
        <v>1.8455852730231599</v>
      </c>
      <c r="D909">
        <v>1.84201737233936</v>
      </c>
      <c r="E909">
        <v>116.779517080687</v>
      </c>
      <c r="F909">
        <v>100.981830705018</v>
      </c>
      <c r="G909">
        <v>103.28868525370601</v>
      </c>
      <c r="H909">
        <v>67.9182946681358</v>
      </c>
      <c r="I909">
        <v>30.049136076225899</v>
      </c>
      <c r="J909">
        <v>44</v>
      </c>
      <c r="K909">
        <v>9.7809552113407197</v>
      </c>
      <c r="L909">
        <v>4.53290068843899</v>
      </c>
      <c r="M909">
        <v>8.2454483998216297</v>
      </c>
    </row>
    <row r="910" spans="1:13" x14ac:dyDescent="0.25">
      <c r="A910">
        <v>909</v>
      </c>
      <c r="B910">
        <v>1.8899029075590099</v>
      </c>
      <c r="C910">
        <v>1.8442272094294601</v>
      </c>
      <c r="D910">
        <v>1.84133782886248</v>
      </c>
      <c r="E910">
        <v>112.340703813798</v>
      </c>
      <c r="F910">
        <v>107.876233152998</v>
      </c>
      <c r="G910">
        <v>106.32873454620599</v>
      </c>
      <c r="H910">
        <v>69.881198441737496</v>
      </c>
      <c r="I910">
        <v>30.865770087711599</v>
      </c>
      <c r="J910">
        <v>46.2</v>
      </c>
      <c r="K910">
        <v>9.1467839121091004</v>
      </c>
      <c r="L910">
        <v>4.0742158904531003</v>
      </c>
      <c r="M910">
        <v>8.26348867655995</v>
      </c>
    </row>
    <row r="911" spans="1:13" x14ac:dyDescent="0.25">
      <c r="A911">
        <v>910</v>
      </c>
      <c r="B911">
        <v>1.8976970253441401</v>
      </c>
      <c r="C911">
        <v>1.84421500915701</v>
      </c>
      <c r="D911">
        <v>1.8518155955710001</v>
      </c>
      <c r="E911">
        <v>101.856730035914</v>
      </c>
      <c r="F911">
        <v>102.76598053607</v>
      </c>
      <c r="G911">
        <v>113.550661720191</v>
      </c>
      <c r="H911">
        <v>67.162803162248295</v>
      </c>
      <c r="I911">
        <v>29.772548184610301</v>
      </c>
      <c r="J911">
        <v>42.9</v>
      </c>
      <c r="K911">
        <v>9.7191274150810703</v>
      </c>
      <c r="L911">
        <v>4.4896359854276797</v>
      </c>
      <c r="M911">
        <v>8.0263510766464403</v>
      </c>
    </row>
    <row r="912" spans="1:13" x14ac:dyDescent="0.25">
      <c r="A912">
        <v>911</v>
      </c>
      <c r="B912">
        <v>1.8906599376937101</v>
      </c>
      <c r="C912">
        <v>1.84135249205577</v>
      </c>
      <c r="D912">
        <v>1.84337733521924</v>
      </c>
      <c r="E912">
        <v>106.355837867376</v>
      </c>
      <c r="F912">
        <v>108.14249614312899</v>
      </c>
      <c r="G912">
        <v>112.23085283837</v>
      </c>
      <c r="H912">
        <v>69.942995224028806</v>
      </c>
      <c r="I912">
        <v>30.890745212022701</v>
      </c>
      <c r="J912">
        <v>46.3</v>
      </c>
      <c r="K912">
        <v>9.1476057303821303</v>
      </c>
      <c r="L912">
        <v>4.0644168752707497</v>
      </c>
      <c r="M912">
        <v>8.2618671212312709</v>
      </c>
    </row>
    <row r="913" spans="1:13" x14ac:dyDescent="0.25">
      <c r="A913">
        <v>912</v>
      </c>
      <c r="B913">
        <v>1.8907458845651299</v>
      </c>
      <c r="C913">
        <v>1.84315327631751</v>
      </c>
      <c r="D913">
        <v>1.8422252848118199</v>
      </c>
      <c r="E913">
        <v>111.792375931338</v>
      </c>
      <c r="F913">
        <v>108.26935330622899</v>
      </c>
      <c r="G913">
        <v>106.52287798197101</v>
      </c>
      <c r="H913">
        <v>69.902423024400505</v>
      </c>
      <c r="I913">
        <v>30.875857429788901</v>
      </c>
      <c r="J913">
        <v>45.7</v>
      </c>
      <c r="K913">
        <v>9.1925850218660408</v>
      </c>
      <c r="L913">
        <v>4.1772900013943799</v>
      </c>
      <c r="M913">
        <v>8.0764441486595402</v>
      </c>
    </row>
    <row r="914" spans="1:13" x14ac:dyDescent="0.25">
      <c r="A914">
        <v>913</v>
      </c>
      <c r="B914">
        <v>1.8885512966292399</v>
      </c>
      <c r="C914">
        <v>1.8427634140062501</v>
      </c>
      <c r="D914">
        <v>1.8399665757833701</v>
      </c>
      <c r="E914">
        <v>113.506375789456</v>
      </c>
      <c r="F914">
        <v>106.995878375309</v>
      </c>
      <c r="G914">
        <v>106.60314354192801</v>
      </c>
      <c r="H914">
        <v>70.046001650027193</v>
      </c>
      <c r="I914">
        <v>30.923127890249098</v>
      </c>
      <c r="J914">
        <v>46.4</v>
      </c>
      <c r="K914">
        <v>9.3820944140815694</v>
      </c>
      <c r="L914">
        <v>4.3373306049640803</v>
      </c>
      <c r="M914">
        <v>8.0802666811586104</v>
      </c>
    </row>
    <row r="915" spans="1:13" x14ac:dyDescent="0.25">
      <c r="A915">
        <v>914</v>
      </c>
      <c r="B915">
        <v>1.8899759257726001</v>
      </c>
      <c r="C915">
        <v>1.84185585755237</v>
      </c>
      <c r="D915">
        <v>1.8432769732191601</v>
      </c>
      <c r="E915">
        <v>106.321770271134</v>
      </c>
      <c r="F915">
        <v>107.991672613161</v>
      </c>
      <c r="G915">
        <v>112.40050552123</v>
      </c>
      <c r="H915">
        <v>69.935012725071005</v>
      </c>
      <c r="I915">
        <v>30.886688854457699</v>
      </c>
      <c r="J915">
        <v>45.8</v>
      </c>
      <c r="K915">
        <v>9.1365925451137109</v>
      </c>
      <c r="L915">
        <v>4.1567287401552102</v>
      </c>
      <c r="M915">
        <v>8.0752161941860194</v>
      </c>
    </row>
    <row r="916" spans="1:13" x14ac:dyDescent="0.25">
      <c r="A916">
        <v>915</v>
      </c>
      <c r="B916">
        <v>1.88866937286545</v>
      </c>
      <c r="C916">
        <v>1.8402763379449201</v>
      </c>
      <c r="D916">
        <v>1.8425550195313001</v>
      </c>
      <c r="E916">
        <v>106.43363643191999</v>
      </c>
      <c r="F916">
        <v>106.953004853377</v>
      </c>
      <c r="G916">
        <v>113.454447673331</v>
      </c>
      <c r="H916">
        <v>69.958217502155605</v>
      </c>
      <c r="I916">
        <v>30.886313824773101</v>
      </c>
      <c r="J916">
        <v>46.3</v>
      </c>
      <c r="K916">
        <v>9.3537456540051203</v>
      </c>
      <c r="L916">
        <v>4.3404818769423796</v>
      </c>
      <c r="M916">
        <v>8.0817135487764897</v>
      </c>
    </row>
    <row r="917" spans="1:13" x14ac:dyDescent="0.25">
      <c r="A917">
        <v>916</v>
      </c>
      <c r="B917">
        <v>1.8974069147128101</v>
      </c>
      <c r="C917">
        <v>1.8508022584814401</v>
      </c>
      <c r="D917">
        <v>1.84419196397771</v>
      </c>
      <c r="E917">
        <v>113.14772193573501</v>
      </c>
      <c r="F917">
        <v>103.297072265349</v>
      </c>
      <c r="G917">
        <v>102.069630600156</v>
      </c>
      <c r="H917">
        <v>67.283222002499201</v>
      </c>
      <c r="I917">
        <v>29.818924909998099</v>
      </c>
      <c r="J917">
        <v>42.9</v>
      </c>
      <c r="K917">
        <v>9.7744704769349404</v>
      </c>
      <c r="L917">
        <v>4.4734081388391598</v>
      </c>
      <c r="M917">
        <v>8.1116188506462006</v>
      </c>
    </row>
    <row r="918" spans="1:13" x14ac:dyDescent="0.25">
      <c r="A918">
        <v>917</v>
      </c>
      <c r="B918">
        <v>1.8966818394237801</v>
      </c>
      <c r="C918">
        <v>1.8444386679963001</v>
      </c>
      <c r="D918">
        <v>1.84998648643713</v>
      </c>
      <c r="E918">
        <v>102.12682835181501</v>
      </c>
      <c r="F918">
        <v>103.167736377305</v>
      </c>
      <c r="G918">
        <v>113.539534890082</v>
      </c>
      <c r="H918">
        <v>67.3680167993856</v>
      </c>
      <c r="I918">
        <v>29.850608850485202</v>
      </c>
      <c r="J918">
        <v>43</v>
      </c>
      <c r="K918">
        <v>9.7928795071998493</v>
      </c>
      <c r="L918">
        <v>4.4765099419318402</v>
      </c>
      <c r="M918">
        <v>8.0936423851666195</v>
      </c>
    </row>
    <row r="919" spans="1:13" x14ac:dyDescent="0.25">
      <c r="A919">
        <v>918</v>
      </c>
      <c r="B919">
        <v>1.8894126071348201</v>
      </c>
      <c r="C919">
        <v>1.8435699064586599</v>
      </c>
      <c r="D919">
        <v>1.8410632797380899</v>
      </c>
      <c r="E919">
        <v>112.26295328511701</v>
      </c>
      <c r="F919">
        <v>108.342537707581</v>
      </c>
      <c r="G919">
        <v>106.30811642498399</v>
      </c>
      <c r="H919">
        <v>70.002263915420798</v>
      </c>
      <c r="I919">
        <v>30.910928776222399</v>
      </c>
      <c r="J919">
        <v>45.9</v>
      </c>
      <c r="K919">
        <v>8.9065291328385801</v>
      </c>
      <c r="L919">
        <v>4.3321619092630899</v>
      </c>
      <c r="M919">
        <v>8.0698375974328993</v>
      </c>
    </row>
    <row r="920" spans="1:13" x14ac:dyDescent="0.25">
      <c r="A920">
        <v>919</v>
      </c>
      <c r="B920">
        <v>1.8895846104369001</v>
      </c>
      <c r="C920">
        <v>1.84176165667547</v>
      </c>
      <c r="D920">
        <v>1.8428860518219701</v>
      </c>
      <c r="E920">
        <v>106.347153887986</v>
      </c>
      <c r="F920">
        <v>108.43648543678999</v>
      </c>
      <c r="G920">
        <v>111.984323197332</v>
      </c>
      <c r="H920">
        <v>69.958064221037702</v>
      </c>
      <c r="I920">
        <v>30.892301880081</v>
      </c>
      <c r="J920">
        <v>45.9</v>
      </c>
      <c r="K920">
        <v>8.8488812373254202</v>
      </c>
      <c r="L920">
        <v>4.3303227653110996</v>
      </c>
      <c r="M920">
        <v>8.0704496200583797</v>
      </c>
    </row>
    <row r="921" spans="1:13" x14ac:dyDescent="0.25">
      <c r="A921">
        <v>920</v>
      </c>
      <c r="B921">
        <v>1.89274007724251</v>
      </c>
      <c r="C921">
        <v>1.84571232861461</v>
      </c>
      <c r="D921">
        <v>1.8406686285151901</v>
      </c>
      <c r="E921">
        <v>117.089203578316</v>
      </c>
      <c r="F921">
        <v>101.075536241712</v>
      </c>
      <c r="G921">
        <v>103.21741204649599</v>
      </c>
      <c r="H921">
        <v>68.009386786517396</v>
      </c>
      <c r="I921">
        <v>30.085304626545501</v>
      </c>
      <c r="J921">
        <v>44</v>
      </c>
      <c r="K921">
        <v>9.7783507205837807</v>
      </c>
      <c r="L921">
        <v>4.5391769988788404</v>
      </c>
      <c r="M921">
        <v>8.2746268831034602</v>
      </c>
    </row>
    <row r="922" spans="1:13" x14ac:dyDescent="0.25">
      <c r="A922">
        <v>921</v>
      </c>
      <c r="B922">
        <v>1.8927876267558299</v>
      </c>
      <c r="C922">
        <v>1.8462288590529601</v>
      </c>
      <c r="D922">
        <v>1.8404268526621701</v>
      </c>
      <c r="E922">
        <v>116.72122077485101</v>
      </c>
      <c r="F922">
        <v>101.106880420677</v>
      </c>
      <c r="G922">
        <v>103.114468323577</v>
      </c>
      <c r="H922">
        <v>67.889016655326898</v>
      </c>
      <c r="I922">
        <v>30.0356353102482</v>
      </c>
      <c r="J922">
        <v>43.8</v>
      </c>
      <c r="K922">
        <v>9.7906570655094001</v>
      </c>
      <c r="L922">
        <v>4.5407232482250901</v>
      </c>
      <c r="M922">
        <v>8.2744235953197105</v>
      </c>
    </row>
    <row r="923" spans="1:13" x14ac:dyDescent="0.25">
      <c r="A923">
        <v>922</v>
      </c>
      <c r="B923">
        <v>1.8902989181608201</v>
      </c>
      <c r="C923">
        <v>1.84263371292289</v>
      </c>
      <c r="D923">
        <v>1.8438603526297701</v>
      </c>
      <c r="E923">
        <v>106.310348144583</v>
      </c>
      <c r="F923">
        <v>107.955312189827</v>
      </c>
      <c r="G923">
        <v>112.248281194938</v>
      </c>
      <c r="H923">
        <v>69.871516825812506</v>
      </c>
      <c r="I923">
        <v>30.865763066091901</v>
      </c>
      <c r="J923">
        <v>45.7</v>
      </c>
      <c r="K923">
        <v>9.1539702358882398</v>
      </c>
      <c r="L923">
        <v>4.1634947103510402</v>
      </c>
      <c r="M923">
        <v>8.2646742076748101</v>
      </c>
    </row>
    <row r="924" spans="1:13" x14ac:dyDescent="0.25">
      <c r="A924">
        <v>923</v>
      </c>
      <c r="B924">
        <v>1.8892903429594901</v>
      </c>
      <c r="C924">
        <v>1.84036816968779</v>
      </c>
      <c r="D924">
        <v>1.84228038039816</v>
      </c>
      <c r="E924">
        <v>106.211819539179</v>
      </c>
      <c r="F924">
        <v>106.802756587064</v>
      </c>
      <c r="G924">
        <v>113.785917410629</v>
      </c>
      <c r="H924">
        <v>69.935440920167807</v>
      </c>
      <c r="I924">
        <v>30.877841081518</v>
      </c>
      <c r="J924">
        <v>46.1</v>
      </c>
      <c r="K924">
        <v>9.3225708875955799</v>
      </c>
      <c r="L924">
        <v>4.1716143419906899</v>
      </c>
      <c r="M924">
        <v>8.2450294155432502</v>
      </c>
    </row>
    <row r="925" spans="1:13" x14ac:dyDescent="0.25">
      <c r="A925">
        <v>924</v>
      </c>
      <c r="B925">
        <v>1.8902915119102599</v>
      </c>
      <c r="C925">
        <v>1.8436252330666301</v>
      </c>
      <c r="D925">
        <v>1.8427484907061999</v>
      </c>
      <c r="E925">
        <v>111.404173973678</v>
      </c>
      <c r="F925">
        <v>108.436966817439</v>
      </c>
      <c r="G925">
        <v>106.598088228629</v>
      </c>
      <c r="H925">
        <v>69.859431418991903</v>
      </c>
      <c r="I925">
        <v>30.8593416592038</v>
      </c>
      <c r="J925">
        <v>45.6</v>
      </c>
      <c r="K925">
        <v>9.2276154962841801</v>
      </c>
      <c r="L925">
        <v>4.1911247553079596</v>
      </c>
      <c r="M925">
        <v>8.2645911637779097</v>
      </c>
    </row>
    <row r="926" spans="1:13" x14ac:dyDescent="0.25">
      <c r="A926">
        <v>925</v>
      </c>
      <c r="B926">
        <v>1.8895790536518899</v>
      </c>
      <c r="C926">
        <v>1.84307596153821</v>
      </c>
      <c r="D926">
        <v>1.84042467925204</v>
      </c>
      <c r="E926">
        <v>113.763484486861</v>
      </c>
      <c r="F926">
        <v>106.703102169877</v>
      </c>
      <c r="G926">
        <v>105.98500067441</v>
      </c>
      <c r="H926">
        <v>69.819083492026806</v>
      </c>
      <c r="I926">
        <v>30.832505196799701</v>
      </c>
      <c r="J926">
        <v>46</v>
      </c>
      <c r="K926">
        <v>9.3017292687673407</v>
      </c>
      <c r="L926">
        <v>4.1810550791793997</v>
      </c>
      <c r="M926">
        <v>8.2485938887301504</v>
      </c>
    </row>
    <row r="927" spans="1:13" x14ac:dyDescent="0.25">
      <c r="A927">
        <v>926</v>
      </c>
      <c r="B927">
        <v>1.8889692956742301</v>
      </c>
      <c r="C927">
        <v>1.842344701732</v>
      </c>
      <c r="D927">
        <v>1.8393833205724099</v>
      </c>
      <c r="E927">
        <v>113.417611777593</v>
      </c>
      <c r="F927">
        <v>106.96024473616301</v>
      </c>
      <c r="G927">
        <v>106.416308510725</v>
      </c>
      <c r="H927">
        <v>69.9438616127496</v>
      </c>
      <c r="I927">
        <v>30.8774294375708</v>
      </c>
      <c r="J927">
        <v>46.2</v>
      </c>
      <c r="K927">
        <v>9.3495109648688608</v>
      </c>
      <c r="L927">
        <v>4.34169122226632</v>
      </c>
      <c r="M927">
        <v>8.2337337865169502</v>
      </c>
    </row>
    <row r="928" spans="1:13" x14ac:dyDescent="0.25">
      <c r="A928">
        <v>927</v>
      </c>
      <c r="B928">
        <v>1.89775077394266</v>
      </c>
      <c r="C928">
        <v>1.84314595189854</v>
      </c>
      <c r="D928">
        <v>1.85111750032244</v>
      </c>
      <c r="E928">
        <v>101.77535587109401</v>
      </c>
      <c r="F928">
        <v>102.755180744035</v>
      </c>
      <c r="G928">
        <v>113.744710067537</v>
      </c>
      <c r="H928">
        <v>67.186932054064698</v>
      </c>
      <c r="I928">
        <v>29.7770255925873</v>
      </c>
      <c r="J928">
        <v>42.9</v>
      </c>
      <c r="K928">
        <v>9.7293008460850494</v>
      </c>
      <c r="L928">
        <v>4.53488780888165</v>
      </c>
      <c r="M928">
        <v>8.2661490372941699</v>
      </c>
    </row>
    <row r="929" spans="1:13" x14ac:dyDescent="0.25">
      <c r="A929">
        <v>928</v>
      </c>
      <c r="B929">
        <v>1.88856188672757</v>
      </c>
      <c r="C929">
        <v>1.83911772325754</v>
      </c>
      <c r="D929">
        <v>1.8420903886617499</v>
      </c>
      <c r="E929">
        <v>106.43630203992799</v>
      </c>
      <c r="F929">
        <v>107.15084302306001</v>
      </c>
      <c r="G929">
        <v>113.369721051119</v>
      </c>
      <c r="H929">
        <v>69.998997507972007</v>
      </c>
      <c r="I929">
        <v>30.897202227811199</v>
      </c>
      <c r="J929">
        <v>46.2</v>
      </c>
      <c r="K929">
        <v>9.3405590363066402</v>
      </c>
      <c r="L929">
        <v>4.3361608374573199</v>
      </c>
      <c r="M929">
        <v>8.2332515931351402</v>
      </c>
    </row>
    <row r="930" spans="1:13" x14ac:dyDescent="0.25">
      <c r="A930">
        <v>929</v>
      </c>
      <c r="B930">
        <v>1.8969053745508699</v>
      </c>
      <c r="C930">
        <v>1.8443700821689699</v>
      </c>
      <c r="D930">
        <v>1.8495348063769901</v>
      </c>
      <c r="E930">
        <v>101.873975358964</v>
      </c>
      <c r="F930">
        <v>102.767945213164</v>
      </c>
      <c r="G930">
        <v>113.72920721195401</v>
      </c>
      <c r="H930">
        <v>67.216201577575802</v>
      </c>
      <c r="I930">
        <v>29.784611954705099</v>
      </c>
      <c r="J930">
        <v>42.9</v>
      </c>
      <c r="K930">
        <v>9.7753041774819192</v>
      </c>
      <c r="L930">
        <v>4.5332074924201704</v>
      </c>
      <c r="M930">
        <v>8.2694395305158892</v>
      </c>
    </row>
    <row r="931" spans="1:13" x14ac:dyDescent="0.25">
      <c r="A931">
        <v>930</v>
      </c>
      <c r="B931">
        <v>1.89725723084667</v>
      </c>
      <c r="C931">
        <v>1.8509335482399101</v>
      </c>
      <c r="D931">
        <v>1.8438213037059701</v>
      </c>
      <c r="E931">
        <v>114.199060685964</v>
      </c>
      <c r="F931">
        <v>102.284550856612</v>
      </c>
      <c r="G931">
        <v>101.67454085481801</v>
      </c>
      <c r="H931">
        <v>67.131305514208293</v>
      </c>
      <c r="I931">
        <v>29.753201398521</v>
      </c>
      <c r="J931">
        <v>42.8</v>
      </c>
      <c r="K931">
        <v>9.7511477253772796</v>
      </c>
      <c r="L931">
        <v>4.53862528901867</v>
      </c>
      <c r="M931">
        <v>8.2700710755768299</v>
      </c>
    </row>
    <row r="932" spans="1:13" x14ac:dyDescent="0.25">
      <c r="A932">
        <v>931</v>
      </c>
      <c r="B932">
        <v>1.8885340875928001</v>
      </c>
      <c r="C932">
        <v>1.8419609116373701</v>
      </c>
      <c r="D932">
        <v>1.8400747267434501</v>
      </c>
      <c r="E932">
        <v>113.177482222976</v>
      </c>
      <c r="F932">
        <v>107.46466120999401</v>
      </c>
      <c r="G932">
        <v>106.601469250938</v>
      </c>
      <c r="H932">
        <v>70.098932286985502</v>
      </c>
      <c r="I932">
        <v>30.941867848301602</v>
      </c>
      <c r="J932">
        <v>46.8</v>
      </c>
      <c r="K932">
        <v>9.1770123294066597</v>
      </c>
      <c r="L932">
        <v>4.33056058982908</v>
      </c>
      <c r="M932">
        <v>8.2184161345214104</v>
      </c>
    </row>
    <row r="933" spans="1:13" x14ac:dyDescent="0.25">
      <c r="A933">
        <v>932</v>
      </c>
      <c r="B933">
        <v>1.88849913952853</v>
      </c>
      <c r="C933">
        <v>1.8438668607033399</v>
      </c>
      <c r="D933">
        <v>1.8397181849402899</v>
      </c>
      <c r="E933">
        <v>112.801965100839</v>
      </c>
      <c r="F933">
        <v>107.936520066585</v>
      </c>
      <c r="G933">
        <v>106.51852008265099</v>
      </c>
      <c r="H933">
        <v>70.1099567995076</v>
      </c>
      <c r="I933">
        <v>30.951444830975898</v>
      </c>
      <c r="J933">
        <v>46.9</v>
      </c>
      <c r="K933">
        <v>9.1306987058139502</v>
      </c>
      <c r="L933">
        <v>4.3168845719505002</v>
      </c>
      <c r="M933">
        <v>8.2135314637696109</v>
      </c>
    </row>
    <row r="934" spans="1:13" x14ac:dyDescent="0.25">
      <c r="A934">
        <v>933</v>
      </c>
      <c r="B934">
        <v>1.8962236155053001</v>
      </c>
      <c r="C934">
        <v>1.8430491040664101</v>
      </c>
      <c r="D934">
        <v>1.8498683736958099</v>
      </c>
      <c r="E934">
        <v>101.754187029389</v>
      </c>
      <c r="F934">
        <v>102.13800058498001</v>
      </c>
      <c r="G934">
        <v>114.127292100242</v>
      </c>
      <c r="H934">
        <v>67.091615477952402</v>
      </c>
      <c r="I934">
        <v>29.726871640794499</v>
      </c>
      <c r="J934">
        <v>42.8</v>
      </c>
      <c r="K934">
        <v>9.7437725701626494</v>
      </c>
      <c r="L934">
        <v>4.5416921492439197</v>
      </c>
      <c r="M934">
        <v>8.2699022569113598</v>
      </c>
    </row>
    <row r="935" spans="1:13" x14ac:dyDescent="0.25">
      <c r="A935">
        <v>934</v>
      </c>
      <c r="B935">
        <v>1.88790121563603</v>
      </c>
      <c r="C935">
        <v>1.84322353500599</v>
      </c>
      <c r="D935">
        <v>1.8392471285827701</v>
      </c>
      <c r="E935">
        <v>113.101806234112</v>
      </c>
      <c r="F935">
        <v>107.98075594703499</v>
      </c>
      <c r="G935">
        <v>106.820512584181</v>
      </c>
      <c r="H935">
        <v>70.321967555839393</v>
      </c>
      <c r="I935">
        <v>31.035650952816798</v>
      </c>
      <c r="J935">
        <v>47</v>
      </c>
      <c r="K935">
        <v>9.1410518168542492</v>
      </c>
      <c r="L935">
        <v>4.01732744367213</v>
      </c>
      <c r="M935">
        <v>8.2092256125605001</v>
      </c>
    </row>
    <row r="936" spans="1:13" x14ac:dyDescent="0.25">
      <c r="A936">
        <v>935</v>
      </c>
      <c r="B936">
        <v>1.8882777867676099</v>
      </c>
      <c r="C936">
        <v>1.8396091976286699</v>
      </c>
      <c r="D936">
        <v>1.8427886476750299</v>
      </c>
      <c r="E936">
        <v>106.82097327569799</v>
      </c>
      <c r="F936">
        <v>107.980683951245</v>
      </c>
      <c r="G936">
        <v>113.140046314252</v>
      </c>
      <c r="H936">
        <v>70.334065146762896</v>
      </c>
      <c r="I936">
        <v>31.041611742533501</v>
      </c>
      <c r="J936">
        <v>47</v>
      </c>
      <c r="K936">
        <v>9.1424265107928697</v>
      </c>
      <c r="L936">
        <v>4.0528845447969202</v>
      </c>
      <c r="M936">
        <v>8.2087880758919294</v>
      </c>
    </row>
    <row r="937" spans="1:13" x14ac:dyDescent="0.25">
      <c r="A937">
        <v>936</v>
      </c>
      <c r="B937">
        <v>1.8962787242386001</v>
      </c>
      <c r="C937">
        <v>1.8496102292104599</v>
      </c>
      <c r="D937">
        <v>1.84348691343334</v>
      </c>
      <c r="E937">
        <v>114.42045486319201</v>
      </c>
      <c r="F937">
        <v>102.235194527215</v>
      </c>
      <c r="G937">
        <v>101.942558850515</v>
      </c>
      <c r="H937">
        <v>67.259357396506701</v>
      </c>
      <c r="I937">
        <v>29.799125890218001</v>
      </c>
      <c r="J937">
        <v>43</v>
      </c>
      <c r="K937">
        <v>9.7816699223160608</v>
      </c>
      <c r="L937">
        <v>4.5443472905923104</v>
      </c>
      <c r="M937">
        <v>8.2720602298439001</v>
      </c>
    </row>
    <row r="938" spans="1:13" x14ac:dyDescent="0.25">
      <c r="A938">
        <v>937</v>
      </c>
      <c r="B938">
        <v>1.8886399868688499</v>
      </c>
      <c r="C938">
        <v>1.84184282717065</v>
      </c>
      <c r="D938">
        <v>1.8399850542871199</v>
      </c>
      <c r="E938">
        <v>112.826853369712</v>
      </c>
      <c r="F938">
        <v>107.616523410401</v>
      </c>
      <c r="G938">
        <v>106.63171281643601</v>
      </c>
      <c r="H938">
        <v>70.049978098364804</v>
      </c>
      <c r="I938">
        <v>30.9204585708897</v>
      </c>
      <c r="J938">
        <v>46.4</v>
      </c>
      <c r="K938">
        <v>9.1506223909811695</v>
      </c>
      <c r="L938">
        <v>4.3269182523804099</v>
      </c>
      <c r="M938">
        <v>8.0742532730420695</v>
      </c>
    </row>
    <row r="939" spans="1:13" x14ac:dyDescent="0.25">
      <c r="A939">
        <v>938</v>
      </c>
      <c r="B939">
        <v>1.8885407064715301</v>
      </c>
      <c r="C939">
        <v>1.8399874999575401</v>
      </c>
      <c r="D939">
        <v>1.8424231327249401</v>
      </c>
      <c r="E939">
        <v>106.817757100874</v>
      </c>
      <c r="F939">
        <v>107.589597853987</v>
      </c>
      <c r="G939">
        <v>112.925397923967</v>
      </c>
      <c r="H939">
        <v>70.135006604206595</v>
      </c>
      <c r="I939">
        <v>30.9588147849983</v>
      </c>
      <c r="J939">
        <v>46.5</v>
      </c>
      <c r="K939">
        <v>9.1707021454485798</v>
      </c>
      <c r="L939">
        <v>4.3282967667356997</v>
      </c>
      <c r="M939">
        <v>8.0740141017605094</v>
      </c>
    </row>
    <row r="940" spans="1:13" x14ac:dyDescent="0.25">
      <c r="A940">
        <v>939</v>
      </c>
      <c r="B940">
        <v>1.88959122563585</v>
      </c>
      <c r="C940">
        <v>1.8412677697716799</v>
      </c>
      <c r="D940">
        <v>1.84318257370234</v>
      </c>
      <c r="E940">
        <v>106.295937127279</v>
      </c>
      <c r="F940">
        <v>108.470446570139</v>
      </c>
      <c r="G940">
        <v>111.980716266926</v>
      </c>
      <c r="H940">
        <v>69.950897553429897</v>
      </c>
      <c r="I940">
        <v>30.888561273751002</v>
      </c>
      <c r="J940">
        <v>45.8</v>
      </c>
      <c r="K940">
        <v>8.8278589647935899</v>
      </c>
      <c r="L940">
        <v>4.3274396453903199</v>
      </c>
      <c r="M940">
        <v>8.2549918979434906</v>
      </c>
    </row>
    <row r="941" spans="1:13" x14ac:dyDescent="0.25">
      <c r="A941">
        <v>940</v>
      </c>
      <c r="B941">
        <v>1.88934644784909</v>
      </c>
      <c r="C941">
        <v>1.84391567052292</v>
      </c>
      <c r="D941">
        <v>1.8404686903069001</v>
      </c>
      <c r="E941">
        <v>111.779974916829</v>
      </c>
      <c r="F941">
        <v>109.13832391993699</v>
      </c>
      <c r="G941">
        <v>106.512206353431</v>
      </c>
      <c r="H941">
        <v>70.178708908668995</v>
      </c>
      <c r="I941">
        <v>30.983162297564601</v>
      </c>
      <c r="J941">
        <v>46.5</v>
      </c>
      <c r="K941">
        <v>9.1975086268455009</v>
      </c>
      <c r="L941">
        <v>4.0166474102606102</v>
      </c>
      <c r="M941">
        <v>8.2414162995599902</v>
      </c>
    </row>
    <row r="942" spans="1:13" x14ac:dyDescent="0.25">
      <c r="A942">
        <v>941</v>
      </c>
      <c r="B942">
        <v>1.89020792507067</v>
      </c>
      <c r="C942">
        <v>1.84317145160183</v>
      </c>
      <c r="D942">
        <v>1.84237048391467</v>
      </c>
      <c r="E942">
        <v>111.439475217149</v>
      </c>
      <c r="F942">
        <v>108.638056544409</v>
      </c>
      <c r="G942">
        <v>106.405475208241</v>
      </c>
      <c r="H942">
        <v>69.871117434638705</v>
      </c>
      <c r="I942">
        <v>30.860168994477501</v>
      </c>
      <c r="J942">
        <v>45.7</v>
      </c>
      <c r="K942">
        <v>8.7965020687367694</v>
      </c>
      <c r="L942">
        <v>4.3082548910813099</v>
      </c>
      <c r="M942">
        <v>8.2577481747149992</v>
      </c>
    </row>
    <row r="943" spans="1:13" x14ac:dyDescent="0.25">
      <c r="A943">
        <v>942</v>
      </c>
      <c r="B943">
        <v>1.8968344682654801</v>
      </c>
      <c r="C943">
        <v>1.8493969287310901</v>
      </c>
      <c r="D943">
        <v>1.8427536460417</v>
      </c>
      <c r="E943">
        <v>114.82787592669899</v>
      </c>
      <c r="F943">
        <v>101.670717473983</v>
      </c>
      <c r="G943">
        <v>101.90067295997601</v>
      </c>
      <c r="H943">
        <v>67.179687279986794</v>
      </c>
      <c r="I943">
        <v>29.764443364730901</v>
      </c>
      <c r="J943">
        <v>43</v>
      </c>
      <c r="K943">
        <v>9.7823786992009101</v>
      </c>
      <c r="L943">
        <v>4.5447250487885702</v>
      </c>
      <c r="M943">
        <v>8.2715531467517405</v>
      </c>
    </row>
    <row r="944" spans="1:13" x14ac:dyDescent="0.25">
      <c r="A944">
        <v>943</v>
      </c>
      <c r="B944">
        <v>1.8896309163431799</v>
      </c>
      <c r="C944">
        <v>1.84247360903758</v>
      </c>
      <c r="D944">
        <v>1.8439620386547999</v>
      </c>
      <c r="E944">
        <v>106.55207386788</v>
      </c>
      <c r="F944">
        <v>109.627241342256</v>
      </c>
      <c r="G944">
        <v>111.02783107875401</v>
      </c>
      <c r="H944">
        <v>70.1094501044591</v>
      </c>
      <c r="I944">
        <v>30.960429634664901</v>
      </c>
      <c r="J944">
        <v>46.4</v>
      </c>
      <c r="K944">
        <v>9.2477099501009707</v>
      </c>
      <c r="L944">
        <v>4.0259460548698804</v>
      </c>
      <c r="M944">
        <v>8.2422967722168092</v>
      </c>
    </row>
    <row r="945" spans="1:13" x14ac:dyDescent="0.25">
      <c r="A945">
        <v>944</v>
      </c>
      <c r="B945">
        <v>1.8907630734706</v>
      </c>
      <c r="C945">
        <v>1.84310308990029</v>
      </c>
      <c r="D945">
        <v>1.8394689451034401</v>
      </c>
      <c r="E945">
        <v>117.260030576559</v>
      </c>
      <c r="F945">
        <v>102.520653300753</v>
      </c>
      <c r="G945">
        <v>104.64918262941001</v>
      </c>
      <c r="H945">
        <v>69.000257553724097</v>
      </c>
      <c r="I945">
        <v>30.487250143036899</v>
      </c>
      <c r="J945">
        <v>45.2</v>
      </c>
      <c r="K945">
        <v>9.7108830409390006</v>
      </c>
      <c r="L945">
        <v>4.5004744084853696</v>
      </c>
      <c r="M945">
        <v>8.2151305391614695</v>
      </c>
    </row>
    <row r="946" spans="1:13" x14ac:dyDescent="0.25">
      <c r="A946">
        <v>945</v>
      </c>
      <c r="B946">
        <v>1.8896512905824701</v>
      </c>
      <c r="C946">
        <v>1.8430542585610401</v>
      </c>
      <c r="D946">
        <v>1.84137258587174</v>
      </c>
      <c r="E946">
        <v>112.000344790155</v>
      </c>
      <c r="F946">
        <v>108.66292724576699</v>
      </c>
      <c r="G946">
        <v>106.22645858284</v>
      </c>
      <c r="H946">
        <v>69.9962286743596</v>
      </c>
      <c r="I946">
        <v>30.907269627749901</v>
      </c>
      <c r="J946">
        <v>45.9</v>
      </c>
      <c r="K946">
        <v>8.8022708685924904</v>
      </c>
      <c r="L946">
        <v>4.3075826661946097</v>
      </c>
      <c r="M946">
        <v>8.0637195273024194</v>
      </c>
    </row>
    <row r="947" spans="1:13" x14ac:dyDescent="0.25">
      <c r="A947">
        <v>946</v>
      </c>
      <c r="B947">
        <v>1.88950840167489</v>
      </c>
      <c r="C947">
        <v>1.8414942302380399</v>
      </c>
      <c r="D947">
        <v>1.84249748982189</v>
      </c>
      <c r="E947">
        <v>106.27553518774199</v>
      </c>
      <c r="F947">
        <v>108.664733687603</v>
      </c>
      <c r="G947">
        <v>111.860910385971</v>
      </c>
      <c r="H947">
        <v>69.969233609149597</v>
      </c>
      <c r="I947">
        <v>30.893661777117</v>
      </c>
      <c r="J947">
        <v>45.9</v>
      </c>
      <c r="K947">
        <v>8.7897721824890294</v>
      </c>
      <c r="L947">
        <v>4.3118843199352703</v>
      </c>
      <c r="M947">
        <v>8.0648242917034594</v>
      </c>
    </row>
    <row r="948" spans="1:13" x14ac:dyDescent="0.25">
      <c r="A948">
        <v>947</v>
      </c>
      <c r="B948">
        <v>1.8976182440100999</v>
      </c>
      <c r="C948">
        <v>1.8443437857406</v>
      </c>
      <c r="D948">
        <v>1.8504631852593001</v>
      </c>
      <c r="E948">
        <v>101.820310126885</v>
      </c>
      <c r="F948">
        <v>102.55457354450201</v>
      </c>
      <c r="G948">
        <v>113.620252335798</v>
      </c>
      <c r="H948">
        <v>67.104566500005305</v>
      </c>
      <c r="I948">
        <v>29.742934979601198</v>
      </c>
      <c r="J948">
        <v>42.8</v>
      </c>
      <c r="K948">
        <v>9.7237048886042992</v>
      </c>
      <c r="L948">
        <v>4.5008811841995104</v>
      </c>
      <c r="M948">
        <v>8.0585120692412406</v>
      </c>
    </row>
    <row r="949" spans="1:13" x14ac:dyDescent="0.25">
      <c r="A949">
        <v>948</v>
      </c>
      <c r="B949">
        <v>1.88847610522346</v>
      </c>
      <c r="C949">
        <v>1.8424898914240999</v>
      </c>
      <c r="D949">
        <v>1.83926996387153</v>
      </c>
      <c r="E949">
        <v>113.318990901009</v>
      </c>
      <c r="F949">
        <v>107.76698606235399</v>
      </c>
      <c r="G949">
        <v>106.783199443668</v>
      </c>
      <c r="H949">
        <v>70.306330631978696</v>
      </c>
      <c r="I949">
        <v>31.028613607366701</v>
      </c>
      <c r="J949">
        <v>46.5</v>
      </c>
      <c r="K949">
        <v>9.1611426254663701</v>
      </c>
      <c r="L949">
        <v>4.1238392419833403</v>
      </c>
      <c r="M949">
        <v>8.21234496067229</v>
      </c>
    </row>
    <row r="950" spans="1:13" x14ac:dyDescent="0.25">
      <c r="A950">
        <v>949</v>
      </c>
      <c r="B950">
        <v>1.8884919909811599</v>
      </c>
      <c r="C950">
        <v>1.8395697866620799</v>
      </c>
      <c r="D950">
        <v>1.8427058908029701</v>
      </c>
      <c r="E950">
        <v>106.663342229237</v>
      </c>
      <c r="F950">
        <v>108.19579103549</v>
      </c>
      <c r="G950">
        <v>112.967234952843</v>
      </c>
      <c r="H950">
        <v>70.297210345044903</v>
      </c>
      <c r="I950">
        <v>31.0254978241754</v>
      </c>
      <c r="J950">
        <v>46.5</v>
      </c>
      <c r="K950">
        <v>9.1317059056730994</v>
      </c>
      <c r="L950">
        <v>4.1644982402461697</v>
      </c>
      <c r="M950">
        <v>8.2108382263871498</v>
      </c>
    </row>
    <row r="951" spans="1:13" x14ac:dyDescent="0.25">
      <c r="A951">
        <v>950</v>
      </c>
      <c r="B951">
        <v>1.88933877322199</v>
      </c>
      <c r="C951">
        <v>1.84191992225503</v>
      </c>
      <c r="D951">
        <v>1.8430548011385799</v>
      </c>
      <c r="E951">
        <v>106.396390783021</v>
      </c>
      <c r="F951">
        <v>109.16725985062899</v>
      </c>
      <c r="G951">
        <v>111.625915575297</v>
      </c>
      <c r="H951">
        <v>70.098981858143006</v>
      </c>
      <c r="I951">
        <v>30.950695421051002</v>
      </c>
      <c r="J951">
        <v>45.9</v>
      </c>
      <c r="K951">
        <v>9.1938002526275895</v>
      </c>
      <c r="L951">
        <v>4.1982546631418902</v>
      </c>
      <c r="M951">
        <v>8.2445600964362793</v>
      </c>
    </row>
    <row r="952" spans="1:13" x14ac:dyDescent="0.25">
      <c r="A952">
        <v>951</v>
      </c>
      <c r="B952">
        <v>1.88969071543467</v>
      </c>
      <c r="C952">
        <v>1.8433420735175501</v>
      </c>
      <c r="D952">
        <v>1.84094921168401</v>
      </c>
      <c r="E952">
        <v>112.02209670383</v>
      </c>
      <c r="F952">
        <v>109.028890404759</v>
      </c>
      <c r="G952">
        <v>106.38423294107299</v>
      </c>
      <c r="H952">
        <v>70.176392974608603</v>
      </c>
      <c r="I952">
        <v>30.9828736751743</v>
      </c>
      <c r="J952">
        <v>46</v>
      </c>
      <c r="K952">
        <v>9.1758682304944905</v>
      </c>
      <c r="L952">
        <v>4.18976069911428</v>
      </c>
      <c r="M952">
        <v>8.2428233446940595</v>
      </c>
    </row>
    <row r="953" spans="1:13" x14ac:dyDescent="0.25">
      <c r="A953">
        <v>952</v>
      </c>
      <c r="B953">
        <v>1.8863271190331701</v>
      </c>
      <c r="C953">
        <v>1.8401342342340099</v>
      </c>
      <c r="D953">
        <v>1.8422304416114701</v>
      </c>
      <c r="E953">
        <v>109.002216640439</v>
      </c>
      <c r="F953">
        <v>111.11430080153799</v>
      </c>
      <c r="G953">
        <v>111.107817967138</v>
      </c>
      <c r="H953">
        <v>71.476333138124204</v>
      </c>
      <c r="I953">
        <v>31.513070527566299</v>
      </c>
      <c r="J953">
        <v>47.8</v>
      </c>
      <c r="K953">
        <v>8.9252132598930807</v>
      </c>
      <c r="L953">
        <v>4.2937151984881998</v>
      </c>
      <c r="M953">
        <v>8.05036820167334</v>
      </c>
    </row>
    <row r="954" spans="1:13" x14ac:dyDescent="0.25">
      <c r="A954">
        <v>953</v>
      </c>
      <c r="B954">
        <v>1.8911422474261399</v>
      </c>
      <c r="C954">
        <v>1.8391881361078799</v>
      </c>
      <c r="D954">
        <v>1.8446688049620099</v>
      </c>
      <c r="E954">
        <v>104.089596346305</v>
      </c>
      <c r="F954">
        <v>101.64660994359301</v>
      </c>
      <c r="G954">
        <v>117.27626633459499</v>
      </c>
      <c r="H954">
        <v>68.530527479216005</v>
      </c>
      <c r="I954">
        <v>30.2939534347624</v>
      </c>
      <c r="J954">
        <v>44.8</v>
      </c>
      <c r="K954">
        <v>9.7365562047209604</v>
      </c>
      <c r="L954">
        <v>4.51676821435926</v>
      </c>
      <c r="M954">
        <v>8.2382839550461604</v>
      </c>
    </row>
    <row r="955" spans="1:13" x14ac:dyDescent="0.25">
      <c r="A955">
        <v>954</v>
      </c>
      <c r="B955">
        <v>1.89703189219369</v>
      </c>
      <c r="C955">
        <v>1.8507060814726899</v>
      </c>
      <c r="D955">
        <v>1.8440745646529499</v>
      </c>
      <c r="E955">
        <v>113.61133094940701</v>
      </c>
      <c r="F955">
        <v>102.726969789191</v>
      </c>
      <c r="G955">
        <v>101.79919607274999</v>
      </c>
      <c r="H955">
        <v>67.148658245502901</v>
      </c>
      <c r="I955">
        <v>29.7596380534095</v>
      </c>
      <c r="J955">
        <v>42.8</v>
      </c>
      <c r="K955">
        <v>9.7295212086979195</v>
      </c>
      <c r="L955">
        <v>4.5296000044029299</v>
      </c>
      <c r="M955">
        <v>8.2656576344821495</v>
      </c>
    </row>
    <row r="956" spans="1:13" x14ac:dyDescent="0.25">
      <c r="A956">
        <v>955</v>
      </c>
      <c r="B956">
        <v>1.8924029697714999</v>
      </c>
      <c r="C956">
        <v>1.84689414964691</v>
      </c>
      <c r="D956">
        <v>1.8403657245232501</v>
      </c>
      <c r="E956">
        <v>116.52772407934</v>
      </c>
      <c r="F956">
        <v>101.081455057781</v>
      </c>
      <c r="G956">
        <v>103.07933327636501</v>
      </c>
      <c r="H956">
        <v>67.818089296718597</v>
      </c>
      <c r="I956">
        <v>30.006533118265999</v>
      </c>
      <c r="J956">
        <v>43.8</v>
      </c>
      <c r="K956">
        <v>9.7624757012376993</v>
      </c>
      <c r="L956">
        <v>4.5426974102759203</v>
      </c>
      <c r="M956">
        <v>8.2737404902454408</v>
      </c>
    </row>
    <row r="957" spans="1:13" x14ac:dyDescent="0.25">
      <c r="A957">
        <v>956</v>
      </c>
      <c r="B957">
        <v>1.8924555476945799</v>
      </c>
      <c r="C957">
        <v>1.84072947496366</v>
      </c>
      <c r="D957">
        <v>1.8457158502868201</v>
      </c>
      <c r="E957">
        <v>103.23402781310899</v>
      </c>
      <c r="F957">
        <v>101.048045685826</v>
      </c>
      <c r="G957">
        <v>116.782138048462</v>
      </c>
      <c r="H957">
        <v>67.924051095955903</v>
      </c>
      <c r="I957">
        <v>30.048524537364099</v>
      </c>
      <c r="J957">
        <v>44</v>
      </c>
      <c r="K957">
        <v>9.7746057913751105</v>
      </c>
      <c r="L957">
        <v>4.53731586310077</v>
      </c>
      <c r="M957">
        <v>8.2746436913869594</v>
      </c>
    </row>
    <row r="958" spans="1:13" x14ac:dyDescent="0.25">
      <c r="A958">
        <v>957</v>
      </c>
      <c r="B958">
        <v>1.8973460411848899</v>
      </c>
      <c r="C958">
        <v>1.8431285901965699</v>
      </c>
      <c r="D958">
        <v>1.8514421406028301</v>
      </c>
      <c r="E958">
        <v>101.71660054903801</v>
      </c>
      <c r="F958">
        <v>102.917071351413</v>
      </c>
      <c r="G958">
        <v>113.542456363589</v>
      </c>
      <c r="H958">
        <v>67.163488734337804</v>
      </c>
      <c r="I958">
        <v>29.766531515480899</v>
      </c>
      <c r="J958">
        <v>42.8</v>
      </c>
      <c r="K958">
        <v>9.7117234843043807</v>
      </c>
      <c r="L958">
        <v>4.5353640611778498</v>
      </c>
      <c r="M958">
        <v>8.2657172719350402</v>
      </c>
    </row>
    <row r="959" spans="1:13" x14ac:dyDescent="0.25">
      <c r="A959">
        <v>958</v>
      </c>
      <c r="B959">
        <v>1.89687980641895</v>
      </c>
      <c r="C959">
        <v>1.84456336296696</v>
      </c>
      <c r="D959">
        <v>1.8483270814441899</v>
      </c>
      <c r="E959">
        <v>105.400334922597</v>
      </c>
      <c r="F959">
        <v>108.079639090746</v>
      </c>
      <c r="G959">
        <v>108.642962451839</v>
      </c>
      <c r="H959">
        <v>68.494951847655301</v>
      </c>
      <c r="I959">
        <v>30.3213546424195</v>
      </c>
      <c r="J959">
        <v>44.3</v>
      </c>
      <c r="K959">
        <v>9.2963701133552501</v>
      </c>
      <c r="L959">
        <v>4.1919189260472596</v>
      </c>
      <c r="M959">
        <v>8.2816121000475107</v>
      </c>
    </row>
    <row r="960" spans="1:13" x14ac:dyDescent="0.25">
      <c r="A960">
        <v>959</v>
      </c>
      <c r="B960">
        <v>1.8885097299193301</v>
      </c>
      <c r="C960">
        <v>1.8425135006289599</v>
      </c>
      <c r="D960">
        <v>1.8393653796894101</v>
      </c>
      <c r="E960">
        <v>112.932902625506</v>
      </c>
      <c r="F960">
        <v>107.762780520655</v>
      </c>
      <c r="G960">
        <v>106.67104431256401</v>
      </c>
      <c r="H960">
        <v>70.145299509468003</v>
      </c>
      <c r="I960">
        <v>30.960685317728998</v>
      </c>
      <c r="J960">
        <v>46.4</v>
      </c>
      <c r="K960">
        <v>9.1472844182982396</v>
      </c>
      <c r="L960">
        <v>4.3213387700482402</v>
      </c>
      <c r="M960">
        <v>8.2122052195596993</v>
      </c>
    </row>
    <row r="961" spans="1:13" x14ac:dyDescent="0.25">
      <c r="A961">
        <v>960</v>
      </c>
      <c r="B961">
        <v>1.8883574873418401</v>
      </c>
      <c r="C961">
        <v>1.8400994538339399</v>
      </c>
      <c r="D961">
        <v>1.8424030503665501</v>
      </c>
      <c r="E961">
        <v>106.684964082468</v>
      </c>
      <c r="F961">
        <v>107.775085847837</v>
      </c>
      <c r="G961">
        <v>112.942944917503</v>
      </c>
      <c r="H961">
        <v>70.156920515878895</v>
      </c>
      <c r="I961">
        <v>30.967154663182001</v>
      </c>
      <c r="J961">
        <v>46.4</v>
      </c>
      <c r="K961">
        <v>9.1526601619549997</v>
      </c>
      <c r="L961">
        <v>4.3225175985430697</v>
      </c>
      <c r="M961">
        <v>8.2129692980336806</v>
      </c>
    </row>
    <row r="962" spans="1:13" x14ac:dyDescent="0.25">
      <c r="A962">
        <v>961</v>
      </c>
      <c r="B962">
        <v>1.88925937869843</v>
      </c>
      <c r="C962">
        <v>1.84124251525973</v>
      </c>
      <c r="D962">
        <v>1.8432040039019</v>
      </c>
      <c r="E962">
        <v>106.31403944597901</v>
      </c>
      <c r="F962">
        <v>109.18609443565801</v>
      </c>
      <c r="G962">
        <v>111.321364760492</v>
      </c>
      <c r="H962">
        <v>69.980291338686698</v>
      </c>
      <c r="I962">
        <v>30.898014552454701</v>
      </c>
      <c r="J962">
        <v>45.9</v>
      </c>
      <c r="K962">
        <v>8.7890559246735904</v>
      </c>
      <c r="L962">
        <v>4.2984242725990098</v>
      </c>
      <c r="M962">
        <v>8.2425767093852897</v>
      </c>
    </row>
    <row r="963" spans="1:13" x14ac:dyDescent="0.25">
      <c r="A963">
        <v>962</v>
      </c>
      <c r="B963">
        <v>1.89647040578016</v>
      </c>
      <c r="C963">
        <v>1.8491257393698199</v>
      </c>
      <c r="D963">
        <v>1.84314568062321</v>
      </c>
      <c r="E963">
        <v>114.66965838874199</v>
      </c>
      <c r="F963">
        <v>102.186449041041</v>
      </c>
      <c r="G963">
        <v>101.775618793877</v>
      </c>
      <c r="H963">
        <v>67.258317629728097</v>
      </c>
      <c r="I963">
        <v>29.796093982492</v>
      </c>
      <c r="J963">
        <v>42.9</v>
      </c>
      <c r="K963">
        <v>9.7188027641317394</v>
      </c>
      <c r="L963">
        <v>4.5519249824476802</v>
      </c>
      <c r="M963">
        <v>8.1223885598396794</v>
      </c>
    </row>
    <row r="964" spans="1:13" x14ac:dyDescent="0.25">
      <c r="A964">
        <v>963</v>
      </c>
      <c r="B964">
        <v>1.89721532778965</v>
      </c>
      <c r="C964">
        <v>1.8432682930056601</v>
      </c>
      <c r="D964">
        <v>1.84978323054351</v>
      </c>
      <c r="E964">
        <v>101.739309236455</v>
      </c>
      <c r="F964">
        <v>102.37287512020001</v>
      </c>
      <c r="G964">
        <v>113.815242320857</v>
      </c>
      <c r="H964">
        <v>67.076032484797594</v>
      </c>
      <c r="I964">
        <v>29.723670293413001</v>
      </c>
      <c r="J964">
        <v>42.8</v>
      </c>
      <c r="K964">
        <v>9.7326067546084598</v>
      </c>
      <c r="L964">
        <v>4.5354399041226996</v>
      </c>
      <c r="M964">
        <v>8.2680194012888499</v>
      </c>
    </row>
    <row r="965" spans="1:13" x14ac:dyDescent="0.25">
      <c r="A965">
        <v>964</v>
      </c>
      <c r="B965">
        <v>1.89675986882894</v>
      </c>
      <c r="C965">
        <v>1.85080793168821</v>
      </c>
      <c r="D965">
        <v>1.8434744370345899</v>
      </c>
      <c r="E965">
        <v>113.93569031166599</v>
      </c>
      <c r="F965">
        <v>102.18334044146999</v>
      </c>
      <c r="G965">
        <v>101.84366599578399</v>
      </c>
      <c r="H965">
        <v>67.082563806408402</v>
      </c>
      <c r="I965">
        <v>29.729774141395801</v>
      </c>
      <c r="J965">
        <v>42.8</v>
      </c>
      <c r="K965">
        <v>9.7480407137511804</v>
      </c>
      <c r="L965">
        <v>4.53356810441531</v>
      </c>
      <c r="M965">
        <v>8.2681715813454897</v>
      </c>
    </row>
    <row r="966" spans="1:13" x14ac:dyDescent="0.25">
      <c r="A966">
        <v>965</v>
      </c>
      <c r="B966">
        <v>1.8860872196163101</v>
      </c>
      <c r="C966">
        <v>1.84144209792216</v>
      </c>
      <c r="D966">
        <v>1.8414659920834799</v>
      </c>
      <c r="E966">
        <v>109.145411657778</v>
      </c>
      <c r="F966">
        <v>111.025034992153</v>
      </c>
      <c r="G966">
        <v>111.028890497584</v>
      </c>
      <c r="H966">
        <v>71.469099288635306</v>
      </c>
      <c r="I966">
        <v>31.511503248059999</v>
      </c>
      <c r="J966">
        <v>47.4</v>
      </c>
      <c r="K966">
        <v>8.9375539350379398</v>
      </c>
      <c r="L966">
        <v>4.3383389437986697</v>
      </c>
      <c r="M966">
        <v>8.09506013381462</v>
      </c>
    </row>
    <row r="967" spans="1:13" x14ac:dyDescent="0.25">
      <c r="A967">
        <v>966</v>
      </c>
      <c r="B967">
        <v>1.8961184034759</v>
      </c>
      <c r="C967">
        <v>1.84402223413927</v>
      </c>
      <c r="D967">
        <v>1.8489721468967499</v>
      </c>
      <c r="E967">
        <v>105.478849423025</v>
      </c>
      <c r="F967">
        <v>107.942697461861</v>
      </c>
      <c r="G967">
        <v>108.790769787849</v>
      </c>
      <c r="H967">
        <v>68.523717468447401</v>
      </c>
      <c r="I967">
        <v>30.332287112018399</v>
      </c>
      <c r="J967">
        <v>44.1</v>
      </c>
      <c r="K967">
        <v>9.6086370384713398</v>
      </c>
      <c r="L967">
        <v>4.3857846671851499</v>
      </c>
      <c r="M967">
        <v>8.1458537377148499</v>
      </c>
    </row>
    <row r="968" spans="1:13" x14ac:dyDescent="0.25">
      <c r="A968">
        <v>967</v>
      </c>
      <c r="B968">
        <v>1.89542343554151</v>
      </c>
      <c r="C968">
        <v>1.8484539485743201</v>
      </c>
      <c r="D968">
        <v>1.8442640808734501</v>
      </c>
      <c r="E968">
        <v>108.706394751452</v>
      </c>
      <c r="F968">
        <v>108.339392658798</v>
      </c>
      <c r="G968">
        <v>105.555731812942</v>
      </c>
      <c r="H968">
        <v>68.643771000593205</v>
      </c>
      <c r="I968">
        <v>30.3792444853554</v>
      </c>
      <c r="J968">
        <v>44.4</v>
      </c>
      <c r="K968">
        <v>9.5876547938024803</v>
      </c>
      <c r="L968">
        <v>4.1954406392359296</v>
      </c>
      <c r="M968">
        <v>8.28225524648232</v>
      </c>
    </row>
    <row r="969" spans="1:13" x14ac:dyDescent="0.25">
      <c r="A969">
        <v>968</v>
      </c>
      <c r="B969">
        <v>1.8936071398259899</v>
      </c>
      <c r="C969">
        <v>1.8423248899149101</v>
      </c>
      <c r="D969">
        <v>1.8490540824973101</v>
      </c>
      <c r="E969">
        <v>102.415064732687</v>
      </c>
      <c r="F969">
        <v>100.878801742943</v>
      </c>
      <c r="G969">
        <v>115.89920097060499</v>
      </c>
      <c r="H969">
        <v>67.374883982797797</v>
      </c>
      <c r="I969">
        <v>29.835125550213199</v>
      </c>
      <c r="J969">
        <v>43.3</v>
      </c>
      <c r="K969">
        <v>10.1419478101312</v>
      </c>
      <c r="L969">
        <v>4.6874296402017599</v>
      </c>
      <c r="M969">
        <v>7.7536923973735501</v>
      </c>
    </row>
    <row r="970" spans="1:13" x14ac:dyDescent="0.25">
      <c r="A970">
        <v>969</v>
      </c>
      <c r="B970">
        <v>1.8937975076549201</v>
      </c>
      <c r="C970">
        <v>1.8420960886989499</v>
      </c>
      <c r="D970">
        <v>1.8477581010510999</v>
      </c>
      <c r="E970">
        <v>102.26027071283301</v>
      </c>
      <c r="F970">
        <v>100.81633565572299</v>
      </c>
      <c r="G970">
        <v>115.946667333192</v>
      </c>
      <c r="H970">
        <v>67.318483745905894</v>
      </c>
      <c r="I970">
        <v>29.805945666933699</v>
      </c>
      <c r="J970">
        <v>43.3</v>
      </c>
      <c r="K970">
        <v>10.1461554931149</v>
      </c>
      <c r="L970">
        <v>4.6871519728482296</v>
      </c>
      <c r="M970">
        <v>7.7583589213238104</v>
      </c>
    </row>
    <row r="971" spans="1:13" x14ac:dyDescent="0.25">
      <c r="A971">
        <v>970</v>
      </c>
      <c r="B971">
        <v>1.89341120731868</v>
      </c>
      <c r="C971">
        <v>1.8485910851240099</v>
      </c>
      <c r="D971">
        <v>1.8414228194523901</v>
      </c>
      <c r="E971">
        <v>115.936568550779</v>
      </c>
      <c r="F971">
        <v>100.723328282248</v>
      </c>
      <c r="G971">
        <v>102.628260232977</v>
      </c>
      <c r="H971">
        <v>67.403368938156106</v>
      </c>
      <c r="I971">
        <v>29.8427535308678</v>
      </c>
      <c r="J971">
        <v>43.3</v>
      </c>
      <c r="K971">
        <v>10.1465206959504</v>
      </c>
      <c r="L971">
        <v>4.68766035653515</v>
      </c>
      <c r="M971">
        <v>8.2637518684998099</v>
      </c>
    </row>
    <row r="972" spans="1:13" x14ac:dyDescent="0.25">
      <c r="A972">
        <v>971</v>
      </c>
      <c r="B972">
        <v>1.8939593448646099</v>
      </c>
      <c r="C972">
        <v>1.8418376692857501</v>
      </c>
      <c r="D972">
        <v>1.8485399644043401</v>
      </c>
      <c r="E972">
        <v>102.441838611771</v>
      </c>
      <c r="F972">
        <v>100.927434267683</v>
      </c>
      <c r="G972">
        <v>116.020841203</v>
      </c>
      <c r="H972">
        <v>67.431317936233995</v>
      </c>
      <c r="I972">
        <v>29.857010474689599</v>
      </c>
      <c r="J972">
        <v>43.3</v>
      </c>
      <c r="K972">
        <v>10.145343120576999</v>
      </c>
      <c r="L972">
        <v>4.68711565904173</v>
      </c>
      <c r="M972">
        <v>8.1609559639333291</v>
      </c>
    </row>
    <row r="973" spans="1:13" x14ac:dyDescent="0.25">
      <c r="A973">
        <v>972</v>
      </c>
      <c r="B973">
        <v>1.89406705266735</v>
      </c>
      <c r="C973">
        <v>1.8480882013583599</v>
      </c>
      <c r="D973">
        <v>1.8427878336911101</v>
      </c>
      <c r="E973">
        <v>115.92226891863901</v>
      </c>
      <c r="F973">
        <v>100.950341544079</v>
      </c>
      <c r="G973">
        <v>102.37259856889</v>
      </c>
      <c r="H973">
        <v>67.389841241007005</v>
      </c>
      <c r="I973">
        <v>29.840670464267198</v>
      </c>
      <c r="J973">
        <v>43.3</v>
      </c>
      <c r="K973">
        <v>10.144089245285</v>
      </c>
      <c r="L973">
        <v>4.6873644077267604</v>
      </c>
      <c r="M973">
        <v>8.1599764714657006</v>
      </c>
    </row>
    <row r="974" spans="1:13" x14ac:dyDescent="0.25">
      <c r="A974">
        <v>973</v>
      </c>
      <c r="B974">
        <v>1.8932464181928299</v>
      </c>
      <c r="C974">
        <v>1.8427764378784499</v>
      </c>
      <c r="D974">
        <v>1.84805330009715</v>
      </c>
      <c r="E974">
        <v>102.499192666325</v>
      </c>
      <c r="F974">
        <v>100.850577617951</v>
      </c>
      <c r="G974">
        <v>115.92177497231</v>
      </c>
      <c r="H974">
        <v>67.397716452852407</v>
      </c>
      <c r="I974">
        <v>29.8413174543021</v>
      </c>
      <c r="J974">
        <v>43.3</v>
      </c>
      <c r="K974">
        <v>10.1439503196262</v>
      </c>
      <c r="L974">
        <v>4.6877216626313798</v>
      </c>
      <c r="M974">
        <v>8.2580158403895094</v>
      </c>
    </row>
    <row r="975" spans="1:13" x14ac:dyDescent="0.25">
      <c r="A975">
        <v>974</v>
      </c>
      <c r="B975">
        <v>1.89386615155348</v>
      </c>
      <c r="C975">
        <v>1.84202415836492</v>
      </c>
      <c r="D975">
        <v>1.8485848641596001</v>
      </c>
      <c r="E975">
        <v>102.468512959115</v>
      </c>
      <c r="F975">
        <v>101.189437989288</v>
      </c>
      <c r="G975">
        <v>115.807416273871</v>
      </c>
      <c r="H975">
        <v>67.466512493007201</v>
      </c>
      <c r="I975">
        <v>29.872379311628201</v>
      </c>
      <c r="J975">
        <v>43.3</v>
      </c>
      <c r="K975">
        <v>10.131154754415</v>
      </c>
      <c r="L975">
        <v>4.6876389065761801</v>
      </c>
      <c r="M975">
        <v>8.2558509744708992</v>
      </c>
    </row>
    <row r="976" spans="1:13" x14ac:dyDescent="0.25">
      <c r="A976">
        <v>975</v>
      </c>
      <c r="B976">
        <v>1.8935820552592899</v>
      </c>
      <c r="C976">
        <v>1.8426616618359399</v>
      </c>
      <c r="D976">
        <v>1.8482288819299399</v>
      </c>
      <c r="E976">
        <v>102.331106700907</v>
      </c>
      <c r="F976">
        <v>100.893919952562</v>
      </c>
      <c r="G976">
        <v>115.875212940555</v>
      </c>
      <c r="H976">
        <v>67.3462811532996</v>
      </c>
      <c r="I976">
        <v>29.820565211054902</v>
      </c>
      <c r="J976">
        <v>43.3</v>
      </c>
      <c r="K976">
        <v>10.1493656653559</v>
      </c>
      <c r="L976">
        <v>4.6869155887076204</v>
      </c>
      <c r="M976">
        <v>8.2515646329168302</v>
      </c>
    </row>
    <row r="977" spans="1:13" x14ac:dyDescent="0.25">
      <c r="A977">
        <v>976</v>
      </c>
      <c r="B977">
        <v>1.89366311681882</v>
      </c>
      <c r="C977">
        <v>1.84206677403399</v>
      </c>
      <c r="D977">
        <v>1.8473204919558399</v>
      </c>
      <c r="E977">
        <v>102.497672737823</v>
      </c>
      <c r="F977">
        <v>100.897829968021</v>
      </c>
      <c r="G977">
        <v>115.867682835474</v>
      </c>
      <c r="H977">
        <v>67.398639267820002</v>
      </c>
      <c r="I977">
        <v>29.8383870537616</v>
      </c>
      <c r="J977">
        <v>43.3</v>
      </c>
      <c r="K977">
        <v>10.1447279856775</v>
      </c>
      <c r="L977">
        <v>4.6868981344284197</v>
      </c>
      <c r="M977">
        <v>8.2461826082439007</v>
      </c>
    </row>
    <row r="978" spans="1:13" x14ac:dyDescent="0.25">
      <c r="A978">
        <v>977</v>
      </c>
      <c r="B978">
        <v>1.89363988128683</v>
      </c>
      <c r="C978">
        <v>1.84800811686529</v>
      </c>
      <c r="D978">
        <v>1.84219352946426</v>
      </c>
      <c r="E978">
        <v>116.343205376684</v>
      </c>
      <c r="F978">
        <v>101.233402465647</v>
      </c>
      <c r="G978">
        <v>102.403267573685</v>
      </c>
      <c r="H978">
        <v>67.600876236564901</v>
      </c>
      <c r="I978">
        <v>29.926559360288199</v>
      </c>
      <c r="J978">
        <v>43.4</v>
      </c>
      <c r="K978">
        <v>10.120375357846401</v>
      </c>
      <c r="L978">
        <v>4.6912560250117501</v>
      </c>
      <c r="M978">
        <v>8.2508448609689697</v>
      </c>
    </row>
    <row r="979" spans="1:13" x14ac:dyDescent="0.25">
      <c r="A979">
        <v>978</v>
      </c>
      <c r="B979">
        <v>1.8935271321003</v>
      </c>
      <c r="C979">
        <v>1.8430086814771101</v>
      </c>
      <c r="D979">
        <v>1.8477166990639999</v>
      </c>
      <c r="E979">
        <v>102.514157763694</v>
      </c>
      <c r="F979">
        <v>100.75511887807301</v>
      </c>
      <c r="G979">
        <v>115.91729293601099</v>
      </c>
      <c r="H979">
        <v>67.370843689254897</v>
      </c>
      <c r="I979">
        <v>29.8303687814089</v>
      </c>
      <c r="J979">
        <v>43.3</v>
      </c>
      <c r="K979">
        <v>10.151152091842199</v>
      </c>
      <c r="L979">
        <v>4.68682589751824</v>
      </c>
      <c r="M979">
        <v>8.2568302570740304</v>
      </c>
    </row>
    <row r="980" spans="1:13" x14ac:dyDescent="0.25">
      <c r="A980">
        <v>979</v>
      </c>
      <c r="B980">
        <v>1.89320125713036</v>
      </c>
      <c r="C980">
        <v>1.84263751182917</v>
      </c>
      <c r="D980">
        <v>1.8483692812855299</v>
      </c>
      <c r="E980">
        <v>102.61931886287</v>
      </c>
      <c r="F980">
        <v>100.88490115659999</v>
      </c>
      <c r="G980">
        <v>116.03231198002599</v>
      </c>
      <c r="H980">
        <v>67.476040453571599</v>
      </c>
      <c r="I980">
        <v>29.875444549702902</v>
      </c>
      <c r="J980">
        <v>43.4</v>
      </c>
      <c r="K980">
        <v>10.145462446251001</v>
      </c>
      <c r="L980">
        <v>4.6874712516549497</v>
      </c>
      <c r="M980">
        <v>8.2561150739963605</v>
      </c>
    </row>
    <row r="981" spans="1:13" x14ac:dyDescent="0.25">
      <c r="A981">
        <v>980</v>
      </c>
      <c r="B981">
        <v>1.89401399150059</v>
      </c>
      <c r="C981">
        <v>1.84841472619106</v>
      </c>
      <c r="D981">
        <v>1.8433550933013401</v>
      </c>
      <c r="E981">
        <v>115.881561065429</v>
      </c>
      <c r="F981">
        <v>100.89196849392</v>
      </c>
      <c r="G981">
        <v>102.40586239830201</v>
      </c>
      <c r="H981">
        <v>67.370740176830395</v>
      </c>
      <c r="I981">
        <v>29.835347140110901</v>
      </c>
      <c r="J981">
        <v>43.2</v>
      </c>
      <c r="K981">
        <v>10.1484707975549</v>
      </c>
      <c r="L981">
        <v>4.6869075743169999</v>
      </c>
      <c r="M981">
        <v>8.2523628046027309</v>
      </c>
    </row>
    <row r="982" spans="1:13" x14ac:dyDescent="0.25">
      <c r="A982">
        <v>981</v>
      </c>
      <c r="B982">
        <v>1.89368661610098</v>
      </c>
      <c r="C982">
        <v>1.8476947799893699</v>
      </c>
      <c r="D982">
        <v>1.84247605140473</v>
      </c>
      <c r="E982">
        <v>116.007235684931</v>
      </c>
      <c r="F982">
        <v>100.67960019609001</v>
      </c>
      <c r="G982">
        <v>102.43547821037799</v>
      </c>
      <c r="H982">
        <v>67.346087100796495</v>
      </c>
      <c r="I982">
        <v>29.818593071493101</v>
      </c>
      <c r="J982">
        <v>43.3</v>
      </c>
      <c r="K982">
        <v>10.150960659884401</v>
      </c>
      <c r="L982">
        <v>4.6875491961718803</v>
      </c>
      <c r="M982">
        <v>8.2481745554116497</v>
      </c>
    </row>
    <row r="983" spans="1:13" x14ac:dyDescent="0.25">
      <c r="A983">
        <v>982</v>
      </c>
      <c r="B983">
        <v>1.8940699564693999</v>
      </c>
      <c r="C983">
        <v>1.8480232682517801</v>
      </c>
      <c r="D983">
        <v>1.84270046399299</v>
      </c>
      <c r="E983">
        <v>115.712470804823</v>
      </c>
      <c r="F983">
        <v>101.033818568155</v>
      </c>
      <c r="G983">
        <v>102.486845870379</v>
      </c>
      <c r="H983">
        <v>67.397278628709898</v>
      </c>
      <c r="I983">
        <v>29.8436769453882</v>
      </c>
      <c r="J983">
        <v>43.2</v>
      </c>
      <c r="K983">
        <v>10.145154437313</v>
      </c>
      <c r="L983">
        <v>4.6867270982166698</v>
      </c>
      <c r="M983">
        <v>7.7662565465638602</v>
      </c>
    </row>
    <row r="984" spans="1:13" x14ac:dyDescent="0.25">
      <c r="A984">
        <v>983</v>
      </c>
      <c r="B984">
        <v>1.89397597661638</v>
      </c>
      <c r="C984">
        <v>1.8428355868063699</v>
      </c>
      <c r="D984">
        <v>1.8484482681427601</v>
      </c>
      <c r="E984">
        <v>102.533711173117</v>
      </c>
      <c r="F984">
        <v>100.875281680059</v>
      </c>
      <c r="G984">
        <v>115.844493642334</v>
      </c>
      <c r="H984">
        <v>67.396599832094395</v>
      </c>
      <c r="I984">
        <v>29.8451651018859</v>
      </c>
      <c r="J984">
        <v>43.2</v>
      </c>
      <c r="K984">
        <v>10.151528019064999</v>
      </c>
      <c r="L984">
        <v>4.6870324187232804</v>
      </c>
      <c r="M984">
        <v>7.7573277981769104</v>
      </c>
    </row>
    <row r="985" spans="1:13" x14ac:dyDescent="0.25">
      <c r="A985">
        <v>984</v>
      </c>
      <c r="B985">
        <v>1.8941729065742601</v>
      </c>
      <c r="C985">
        <v>1.84219217238593</v>
      </c>
      <c r="D985">
        <v>1.84770398062027</v>
      </c>
      <c r="E985">
        <v>102.70232191080601</v>
      </c>
      <c r="F985">
        <v>100.631265752245</v>
      </c>
      <c r="G985">
        <v>115.914490133958</v>
      </c>
      <c r="H985">
        <v>67.391325663549907</v>
      </c>
      <c r="I985">
        <v>29.8394494460502</v>
      </c>
      <c r="J985">
        <v>43.3</v>
      </c>
      <c r="K985">
        <v>10.157832923784801</v>
      </c>
      <c r="L985">
        <v>4.6875043699269696</v>
      </c>
      <c r="M985">
        <v>8.2631089382777798</v>
      </c>
    </row>
    <row r="986" spans="1:13" x14ac:dyDescent="0.25">
      <c r="A986">
        <v>985</v>
      </c>
      <c r="B986">
        <v>1.89455456506272</v>
      </c>
      <c r="C986">
        <v>1.8479439926577801</v>
      </c>
      <c r="D986">
        <v>1.8424239468699899</v>
      </c>
      <c r="E986">
        <v>115.64827154935099</v>
      </c>
      <c r="F986">
        <v>100.777498734378</v>
      </c>
      <c r="G986">
        <v>102.658473914696</v>
      </c>
      <c r="H986">
        <v>67.353813427153597</v>
      </c>
      <c r="I986">
        <v>29.826355460888799</v>
      </c>
      <c r="J986">
        <v>43.2</v>
      </c>
      <c r="K986">
        <v>10.147005764700801</v>
      </c>
      <c r="L986">
        <v>4.6873804212857202</v>
      </c>
      <c r="M986">
        <v>8.2692918480698303</v>
      </c>
    </row>
    <row r="987" spans="1:13" x14ac:dyDescent="0.25">
      <c r="A987">
        <v>986</v>
      </c>
      <c r="B987">
        <v>1.89685898263418</v>
      </c>
      <c r="C987">
        <v>1.8440276570594001</v>
      </c>
      <c r="D987">
        <v>1.8509397613104499</v>
      </c>
      <c r="E987">
        <v>101.567737152486</v>
      </c>
      <c r="F987">
        <v>101.726977640839</v>
      </c>
      <c r="G987">
        <v>114.009685059847</v>
      </c>
      <c r="H987">
        <v>66.874803121394805</v>
      </c>
      <c r="I987">
        <v>29.6434562994198</v>
      </c>
      <c r="J987">
        <v>42.7</v>
      </c>
      <c r="K987">
        <v>10.128923449117501</v>
      </c>
      <c r="L987">
        <v>4.6768244662354599</v>
      </c>
      <c r="M987">
        <v>8.2407618815064207</v>
      </c>
    </row>
    <row r="988" spans="1:13" x14ac:dyDescent="0.25">
      <c r="A988">
        <v>987</v>
      </c>
      <c r="B988">
        <v>1.8937436468540201</v>
      </c>
      <c r="C988">
        <v>1.84846530938505</v>
      </c>
      <c r="D988">
        <v>1.8421321885250199</v>
      </c>
      <c r="E988">
        <v>115.860428958177</v>
      </c>
      <c r="F988">
        <v>100.93043095524401</v>
      </c>
      <c r="G988">
        <v>102.593817007415</v>
      </c>
      <c r="H988">
        <v>67.437823214618106</v>
      </c>
      <c r="I988">
        <v>29.860014558642298</v>
      </c>
      <c r="J988">
        <v>43.3</v>
      </c>
      <c r="K988">
        <v>10.1441238474541</v>
      </c>
      <c r="L988">
        <v>4.6874299447104404</v>
      </c>
      <c r="M988">
        <v>8.2618540834494798</v>
      </c>
    </row>
    <row r="989" spans="1:13" x14ac:dyDescent="0.25">
      <c r="A989">
        <v>988</v>
      </c>
      <c r="B989">
        <v>1.89386007930892</v>
      </c>
      <c r="C989">
        <v>1.84247795102139</v>
      </c>
      <c r="D989">
        <v>1.8479548154649199</v>
      </c>
      <c r="E989">
        <v>102.613914270685</v>
      </c>
      <c r="F989">
        <v>100.913706686821</v>
      </c>
      <c r="G989">
        <v>115.91594624994001</v>
      </c>
      <c r="H989">
        <v>67.453205290708496</v>
      </c>
      <c r="I989">
        <v>29.866080528683401</v>
      </c>
      <c r="J989">
        <v>43.3</v>
      </c>
      <c r="K989">
        <v>10.1447155331864</v>
      </c>
      <c r="L989">
        <v>4.6882372403083101</v>
      </c>
      <c r="M989">
        <v>8.2590439053724705</v>
      </c>
    </row>
    <row r="990" spans="1:13" x14ac:dyDescent="0.25">
      <c r="A990">
        <v>989</v>
      </c>
      <c r="B990">
        <v>1.89566452728324</v>
      </c>
      <c r="C990">
        <v>1.8434147661337601</v>
      </c>
      <c r="D990">
        <v>1.8505972009056899</v>
      </c>
      <c r="E990">
        <v>101.67559870835299</v>
      </c>
      <c r="F990">
        <v>101.928704950119</v>
      </c>
      <c r="G990">
        <v>113.96125557178399</v>
      </c>
      <c r="H990">
        <v>66.957640537413496</v>
      </c>
      <c r="I990">
        <v>29.6717308758965</v>
      </c>
      <c r="J990">
        <v>42.8</v>
      </c>
      <c r="K990">
        <v>10.1012591560165</v>
      </c>
      <c r="L990">
        <v>4.6758280085433697</v>
      </c>
      <c r="M990">
        <v>7.8498981174773501</v>
      </c>
    </row>
    <row r="991" spans="1:13" x14ac:dyDescent="0.25">
      <c r="A991">
        <v>990</v>
      </c>
      <c r="B991">
        <v>1.8889325027644499</v>
      </c>
      <c r="C991">
        <v>1.83983178578912</v>
      </c>
      <c r="D991">
        <v>1.8436130288105399</v>
      </c>
      <c r="E991">
        <v>106.01252944392699</v>
      </c>
      <c r="F991">
        <v>106.989249345235</v>
      </c>
      <c r="G991">
        <v>112.941302683017</v>
      </c>
      <c r="H991">
        <v>69.671079921284701</v>
      </c>
      <c r="I991">
        <v>30.767189016861199</v>
      </c>
      <c r="J991">
        <v>46.2</v>
      </c>
      <c r="K991">
        <v>9.8046448956119594</v>
      </c>
      <c r="L991">
        <v>4.5935604693342702</v>
      </c>
      <c r="M991">
        <v>7.6726984563432996</v>
      </c>
    </row>
    <row r="992" spans="1:13" x14ac:dyDescent="0.25">
      <c r="A992">
        <v>991</v>
      </c>
      <c r="B992">
        <v>1.8892956359447799</v>
      </c>
      <c r="C992">
        <v>1.8403828406068099</v>
      </c>
      <c r="D992">
        <v>1.8423563716067499</v>
      </c>
      <c r="E992">
        <v>106.017047135551</v>
      </c>
      <c r="F992">
        <v>107.336083523545</v>
      </c>
      <c r="G992">
        <v>112.842322543048</v>
      </c>
      <c r="H992">
        <v>69.755324999394801</v>
      </c>
      <c r="I992">
        <v>30.8004778256687</v>
      </c>
      <c r="J992">
        <v>46.3</v>
      </c>
      <c r="K992">
        <v>9.7940201645320908</v>
      </c>
      <c r="L992">
        <v>4.5891260104974396</v>
      </c>
      <c r="M992">
        <v>7.6613909998938201</v>
      </c>
    </row>
    <row r="993" spans="1:13" x14ac:dyDescent="0.25">
      <c r="A993">
        <v>992</v>
      </c>
      <c r="B993">
        <v>1.8963783905117599</v>
      </c>
      <c r="C993">
        <v>1.8446606734030999</v>
      </c>
      <c r="D993">
        <v>1.85123337264646</v>
      </c>
      <c r="E993">
        <v>101.79749179169799</v>
      </c>
      <c r="F993">
        <v>101.775026952178</v>
      </c>
      <c r="G993">
        <v>113.866750169182</v>
      </c>
      <c r="H993">
        <v>66.922715685159304</v>
      </c>
      <c r="I993">
        <v>29.6657041912345</v>
      </c>
      <c r="J993">
        <v>42.8</v>
      </c>
      <c r="K993">
        <v>10.101051041669001</v>
      </c>
      <c r="L993">
        <v>4.6760677810128497</v>
      </c>
      <c r="M993">
        <v>8.2600124255640797</v>
      </c>
    </row>
    <row r="994" spans="1:13" x14ac:dyDescent="0.25">
      <c r="A994">
        <v>993</v>
      </c>
      <c r="B994">
        <v>1.8968423761609701</v>
      </c>
      <c r="C994">
        <v>1.85030889313109</v>
      </c>
      <c r="D994">
        <v>1.84483305477758</v>
      </c>
      <c r="E994">
        <v>113.490525138029</v>
      </c>
      <c r="F994">
        <v>102.356791281219</v>
      </c>
      <c r="G994">
        <v>101.75905948751</v>
      </c>
      <c r="H994">
        <v>66.9888784501304</v>
      </c>
      <c r="I994">
        <v>29.691977569061901</v>
      </c>
      <c r="J994">
        <v>42.7</v>
      </c>
      <c r="K994">
        <v>10.073101558109199</v>
      </c>
      <c r="L994">
        <v>4.6732119071665803</v>
      </c>
      <c r="M994">
        <v>8.2585137784966598</v>
      </c>
    </row>
    <row r="995" spans="1:13" x14ac:dyDescent="0.25">
      <c r="A995">
        <v>994</v>
      </c>
      <c r="B995">
        <v>1.89656030750408</v>
      </c>
      <c r="C995">
        <v>1.85132817188093</v>
      </c>
      <c r="D995">
        <v>1.8434109688292499</v>
      </c>
      <c r="E995">
        <v>113.88463104265</v>
      </c>
      <c r="F995">
        <v>101.62175992807499</v>
      </c>
      <c r="G995">
        <v>101.761850051846</v>
      </c>
      <c r="H995">
        <v>66.870075226858106</v>
      </c>
      <c r="I995">
        <v>29.640591448047601</v>
      </c>
      <c r="J995">
        <v>42.7</v>
      </c>
      <c r="K995">
        <v>10.126431305839899</v>
      </c>
      <c r="L995">
        <v>4.6770010511559796</v>
      </c>
      <c r="M995">
        <v>8.2647021925589392</v>
      </c>
    </row>
    <row r="996" spans="1:13" x14ac:dyDescent="0.25">
      <c r="A996">
        <v>995</v>
      </c>
      <c r="B996">
        <v>1.89669343859254</v>
      </c>
      <c r="C996">
        <v>1.8441743409992399</v>
      </c>
      <c r="D996">
        <v>1.8515061436571001</v>
      </c>
      <c r="E996">
        <v>101.716156814976</v>
      </c>
      <c r="F996">
        <v>101.813014921777</v>
      </c>
      <c r="G996">
        <v>113.85532681382701</v>
      </c>
      <c r="H996">
        <v>66.906537130354593</v>
      </c>
      <c r="I996">
        <v>29.659236375574601</v>
      </c>
      <c r="J996">
        <v>42.7</v>
      </c>
      <c r="K996">
        <v>10.121786448082499</v>
      </c>
      <c r="L996">
        <v>4.67649629599957</v>
      </c>
      <c r="M996">
        <v>8.2655944199920199</v>
      </c>
    </row>
    <row r="997" spans="1:13" x14ac:dyDescent="0.25">
      <c r="A997">
        <v>996</v>
      </c>
      <c r="B997">
        <v>1.8939384889694799</v>
      </c>
      <c r="C997">
        <v>1.84852400579489</v>
      </c>
      <c r="D997">
        <v>1.8420917458150601</v>
      </c>
      <c r="E997">
        <v>115.816523484065</v>
      </c>
      <c r="F997">
        <v>100.951247668601</v>
      </c>
      <c r="G997">
        <v>102.483408578213</v>
      </c>
      <c r="H997">
        <v>67.398001314671106</v>
      </c>
      <c r="I997">
        <v>29.843624717363301</v>
      </c>
      <c r="J997">
        <v>43.2</v>
      </c>
      <c r="K997">
        <v>10.1487604031001</v>
      </c>
      <c r="L997">
        <v>4.6857308476073696</v>
      </c>
      <c r="M997">
        <v>8.1900893246307902</v>
      </c>
    </row>
    <row r="998" spans="1:13" x14ac:dyDescent="0.25">
      <c r="A998">
        <v>997</v>
      </c>
      <c r="B998">
        <v>1.89068717666355</v>
      </c>
      <c r="C998">
        <v>1.8444386679963001</v>
      </c>
      <c r="D998">
        <v>1.8399269007218699</v>
      </c>
      <c r="E998">
        <v>116.10355406204199</v>
      </c>
      <c r="F998">
        <v>102.52683237888</v>
      </c>
      <c r="G998">
        <v>104.329373771756</v>
      </c>
      <c r="H998">
        <v>68.576270640162804</v>
      </c>
      <c r="I998">
        <v>30.313814304438399</v>
      </c>
      <c r="J998">
        <v>45.3</v>
      </c>
      <c r="K998">
        <v>10.0722018326978</v>
      </c>
      <c r="L998">
        <v>4.6769158707838603</v>
      </c>
      <c r="M998">
        <v>7.72977410005333</v>
      </c>
    </row>
    <row r="999" spans="1:13" x14ac:dyDescent="0.25">
      <c r="A999">
        <v>998</v>
      </c>
      <c r="B999">
        <v>1.89323691069026</v>
      </c>
      <c r="C999">
        <v>1.8426944944835499</v>
      </c>
      <c r="D999">
        <v>1.8476135959664199</v>
      </c>
      <c r="E999">
        <v>102.67777747815801</v>
      </c>
      <c r="F999">
        <v>100.579447580083</v>
      </c>
      <c r="G999">
        <v>116.25429770548099</v>
      </c>
      <c r="H999">
        <v>67.455361673801406</v>
      </c>
      <c r="I999">
        <v>29.864248563331898</v>
      </c>
      <c r="J999">
        <v>43.4</v>
      </c>
      <c r="K999">
        <v>10.166455424791399</v>
      </c>
      <c r="L999">
        <v>4.6885213721055496</v>
      </c>
      <c r="M999">
        <v>8.1395999136355801</v>
      </c>
    </row>
    <row r="1000" spans="1:13" x14ac:dyDescent="0.25">
      <c r="A1000">
        <v>999</v>
      </c>
      <c r="B1000">
        <v>1.8940306227724999</v>
      </c>
      <c r="C1000">
        <v>1.8486852084657299</v>
      </c>
      <c r="D1000">
        <v>1.8430336404960099</v>
      </c>
      <c r="E1000">
        <v>115.72828337391201</v>
      </c>
      <c r="F1000">
        <v>100.836919185043</v>
      </c>
      <c r="G1000">
        <v>102.648304669843</v>
      </c>
      <c r="H1000">
        <v>67.389957401115495</v>
      </c>
      <c r="I1000">
        <v>29.8443256926119</v>
      </c>
      <c r="J1000">
        <v>43.2</v>
      </c>
      <c r="K1000">
        <v>10.1475281898656</v>
      </c>
      <c r="L1000">
        <v>4.6877719759419598</v>
      </c>
      <c r="M1000">
        <v>8.2631318032942094</v>
      </c>
    </row>
    <row r="1001" spans="1:13" x14ac:dyDescent="0.25">
      <c r="A1001">
        <v>1000</v>
      </c>
      <c r="B1001">
        <v>1.89376820123266</v>
      </c>
      <c r="C1001">
        <v>1.8430466624586499</v>
      </c>
      <c r="D1001">
        <v>1.8473757062384399</v>
      </c>
      <c r="E1001">
        <v>102.814874626803</v>
      </c>
      <c r="F1001">
        <v>100.55401048292499</v>
      </c>
      <c r="G1001">
        <v>116.178430608818</v>
      </c>
      <c r="H1001">
        <v>67.470780859295999</v>
      </c>
      <c r="I1001">
        <v>29.873181982579901</v>
      </c>
      <c r="J1001">
        <v>43.4</v>
      </c>
      <c r="K1001">
        <v>10.1638766370897</v>
      </c>
      <c r="L1001">
        <v>4.6887928732983504</v>
      </c>
      <c r="M1001">
        <v>8.2631674928264101</v>
      </c>
    </row>
    <row r="1002" spans="1:13" x14ac:dyDescent="0.25">
      <c r="A1002">
        <v>1001</v>
      </c>
      <c r="B1002">
        <v>1.8890860223928301</v>
      </c>
      <c r="C1002">
        <v>1.84085931021357</v>
      </c>
      <c r="D1002">
        <v>1.84345924826126</v>
      </c>
      <c r="E1002">
        <v>106.038733636987</v>
      </c>
      <c r="F1002">
        <v>106.343695771318</v>
      </c>
      <c r="G1002">
        <v>113.164611979917</v>
      </c>
      <c r="H1002">
        <v>69.536103571138099</v>
      </c>
      <c r="I1002">
        <v>30.7144748057977</v>
      </c>
      <c r="J1002">
        <v>46.1</v>
      </c>
      <c r="K1002">
        <v>9.8308563414560801</v>
      </c>
      <c r="L1002">
        <v>4.6092229779766702</v>
      </c>
      <c r="M1002">
        <v>8.2555719754293495</v>
      </c>
    </row>
    <row r="1003" spans="1:13" x14ac:dyDescent="0.25">
      <c r="A1003">
        <v>1002</v>
      </c>
      <c r="B1003">
        <v>1.88928452065854</v>
      </c>
      <c r="C1003">
        <v>1.8412153594840499</v>
      </c>
      <c r="D1003">
        <v>1.84303526824637</v>
      </c>
      <c r="E1003">
        <v>105.69908957614101</v>
      </c>
      <c r="F1003">
        <v>106.563391861857</v>
      </c>
      <c r="G1003">
        <v>113.136375160394</v>
      </c>
      <c r="H1003">
        <v>69.486106707748505</v>
      </c>
      <c r="I1003">
        <v>30.6924527693321</v>
      </c>
      <c r="J1003">
        <v>45.9</v>
      </c>
      <c r="K1003">
        <v>9.8216507228178607</v>
      </c>
      <c r="L1003">
        <v>4.6039911143190997</v>
      </c>
      <c r="M1003">
        <v>8.0883148225021095</v>
      </c>
    </row>
    <row r="1004" spans="1:13" x14ac:dyDescent="0.25">
      <c r="A1004">
        <v>1003</v>
      </c>
      <c r="B1004">
        <v>1.8886108651598901</v>
      </c>
      <c r="C1004">
        <v>1.83966790481325</v>
      </c>
      <c r="D1004">
        <v>1.8434505689060301</v>
      </c>
      <c r="E1004">
        <v>106.173635190157</v>
      </c>
      <c r="F1004">
        <v>107.48624231525</v>
      </c>
      <c r="G1004">
        <v>112.818191045082</v>
      </c>
      <c r="H1004">
        <v>69.850065978646001</v>
      </c>
      <c r="I1004">
        <v>30.8401525708137</v>
      </c>
      <c r="J1004">
        <v>46.4</v>
      </c>
      <c r="K1004">
        <v>9.7852854691075208</v>
      </c>
      <c r="L1004">
        <v>4.5832348833385597</v>
      </c>
      <c r="M1004">
        <v>8.2287692846629898</v>
      </c>
    </row>
    <row r="1005" spans="1:13" x14ac:dyDescent="0.25">
      <c r="A1005">
        <v>1004</v>
      </c>
      <c r="B1005">
        <v>1.8912168040708599</v>
      </c>
      <c r="C1005">
        <v>1.8398078704038601</v>
      </c>
      <c r="D1005">
        <v>1.84436737121431</v>
      </c>
      <c r="E1005">
        <v>104.241872906662</v>
      </c>
      <c r="F1005">
        <v>102.7287843023</v>
      </c>
      <c r="G1005">
        <v>115.927965271822</v>
      </c>
      <c r="H1005">
        <v>68.565479629065095</v>
      </c>
      <c r="I1005">
        <v>30.3102387842459</v>
      </c>
      <c r="J1005">
        <v>45.3</v>
      </c>
      <c r="K1005">
        <v>10.0609183709972</v>
      </c>
      <c r="L1005">
        <v>4.6781847801847896</v>
      </c>
      <c r="M1005">
        <v>8.2635520004547907</v>
      </c>
    </row>
    <row r="1006" spans="1:13" x14ac:dyDescent="0.25">
      <c r="A1006">
        <v>1005</v>
      </c>
      <c r="B1006">
        <v>1.89140714813072</v>
      </c>
      <c r="C1006">
        <v>1.8408438282483299</v>
      </c>
      <c r="D1006">
        <v>1.8457193719523</v>
      </c>
      <c r="E1006">
        <v>103.324709863431</v>
      </c>
      <c r="F1006">
        <v>102.08960008827199</v>
      </c>
      <c r="G1006">
        <v>117.032683267211</v>
      </c>
      <c r="H1006">
        <v>68.358894177891003</v>
      </c>
      <c r="I1006">
        <v>30.229105036753101</v>
      </c>
      <c r="J1006">
        <v>44.6</v>
      </c>
      <c r="K1006">
        <v>10.1237616775213</v>
      </c>
      <c r="L1006">
        <v>4.68551386589247</v>
      </c>
      <c r="M1006">
        <v>7.7618632516393502</v>
      </c>
    </row>
    <row r="1007" spans="1:13" x14ac:dyDescent="0.25">
      <c r="A1007">
        <v>1006</v>
      </c>
      <c r="B1007">
        <v>1.89701396937397</v>
      </c>
      <c r="C1007">
        <v>1.84444408969206</v>
      </c>
      <c r="D1007">
        <v>1.8507765937573299</v>
      </c>
      <c r="E1007">
        <v>101.714368316337</v>
      </c>
      <c r="F1007">
        <v>101.65421053465199</v>
      </c>
      <c r="G1007">
        <v>114.156568916428</v>
      </c>
      <c r="H1007">
        <v>66.936914086583002</v>
      </c>
      <c r="I1007">
        <v>29.6714455704941</v>
      </c>
      <c r="J1007">
        <v>42.8</v>
      </c>
      <c r="K1007">
        <v>10.131110265978201</v>
      </c>
      <c r="L1007">
        <v>4.6552069789098596</v>
      </c>
      <c r="M1007">
        <v>8.2804709278862703</v>
      </c>
    </row>
    <row r="1008" spans="1:13" x14ac:dyDescent="0.25">
      <c r="A1008">
        <v>1007</v>
      </c>
      <c r="B1008">
        <v>1.8960342823904801</v>
      </c>
      <c r="C1008">
        <v>1.8516622262172899</v>
      </c>
      <c r="D1008">
        <v>1.8447707174605701</v>
      </c>
      <c r="E1008">
        <v>114.010109196583</v>
      </c>
      <c r="F1008">
        <v>101.83668116329299</v>
      </c>
      <c r="G1008">
        <v>101.71872025288999</v>
      </c>
      <c r="H1008">
        <v>66.955240934002703</v>
      </c>
      <c r="I1008">
        <v>29.680073290132299</v>
      </c>
      <c r="J1008">
        <v>42.8</v>
      </c>
      <c r="K1008">
        <v>10.1240310146549</v>
      </c>
      <c r="L1008">
        <v>4.6523927981909301</v>
      </c>
      <c r="M1008">
        <v>8.2858104730240001</v>
      </c>
    </row>
    <row r="1009" spans="1:13" x14ac:dyDescent="0.25">
      <c r="A1009">
        <v>1008</v>
      </c>
      <c r="B1009">
        <v>1.8973173166341899</v>
      </c>
      <c r="C1009">
        <v>1.8443809259477799</v>
      </c>
      <c r="D1009">
        <v>1.8498097199441801</v>
      </c>
      <c r="E1009">
        <v>101.63742258731</v>
      </c>
      <c r="F1009">
        <v>102.12664145516401</v>
      </c>
      <c r="G1009">
        <v>113.85872826434</v>
      </c>
      <c r="H1009">
        <v>66.979136601670803</v>
      </c>
      <c r="I1009">
        <v>29.686120915371902</v>
      </c>
      <c r="J1009">
        <v>42.8</v>
      </c>
      <c r="K1009">
        <v>10.0937092516739</v>
      </c>
      <c r="L1009">
        <v>4.6498012164808804</v>
      </c>
      <c r="M1009">
        <v>8.2911073345594897</v>
      </c>
    </row>
    <row r="1010" spans="1:13" x14ac:dyDescent="0.25">
      <c r="A1010">
        <v>1009</v>
      </c>
      <c r="B1010">
        <v>1.89183297359994</v>
      </c>
      <c r="C1010">
        <v>1.84092639722504</v>
      </c>
      <c r="D1010">
        <v>1.8462107138677299</v>
      </c>
      <c r="E1010">
        <v>103.084423050195</v>
      </c>
      <c r="F1010">
        <v>100.94242652374</v>
      </c>
      <c r="G1010">
        <v>116.930561372322</v>
      </c>
      <c r="H1010">
        <v>67.880581666072601</v>
      </c>
      <c r="I1010">
        <v>30.0298694056405</v>
      </c>
      <c r="J1010">
        <v>43.9</v>
      </c>
      <c r="K1010">
        <v>10.163915585912999</v>
      </c>
      <c r="L1010">
        <v>4.6884367967064797</v>
      </c>
      <c r="M1010">
        <v>8.1721311415050408</v>
      </c>
    </row>
    <row r="1011" spans="1:13" x14ac:dyDescent="0.25">
      <c r="A1011">
        <v>1010</v>
      </c>
      <c r="B1011">
        <v>1.89188609593706</v>
      </c>
      <c r="C1011">
        <v>1.8406664553905401</v>
      </c>
      <c r="D1011">
        <v>1.84660688832247</v>
      </c>
      <c r="E1011">
        <v>103.130224338669</v>
      </c>
      <c r="F1011">
        <v>100.86441578829501</v>
      </c>
      <c r="G1011">
        <v>116.98587306639899</v>
      </c>
      <c r="H1011">
        <v>67.885011613698495</v>
      </c>
      <c r="I1011">
        <v>30.032790122744199</v>
      </c>
      <c r="J1011">
        <v>44</v>
      </c>
      <c r="K1011">
        <v>10.167870531519799</v>
      </c>
      <c r="L1011">
        <v>4.6887941459836702</v>
      </c>
      <c r="M1011">
        <v>8.1603354916641297</v>
      </c>
    </row>
    <row r="1012" spans="1:13" x14ac:dyDescent="0.25">
      <c r="A1012">
        <v>1011</v>
      </c>
      <c r="B1012">
        <v>1.8889152972010099</v>
      </c>
      <c r="C1012">
        <v>1.84098913630689</v>
      </c>
      <c r="D1012">
        <v>1.8436523533464699</v>
      </c>
      <c r="E1012">
        <v>105.99874300140399</v>
      </c>
      <c r="F1012">
        <v>106.497324555863</v>
      </c>
      <c r="G1012">
        <v>113.08014309946</v>
      </c>
      <c r="H1012">
        <v>69.547352206287897</v>
      </c>
      <c r="I1012">
        <v>30.719493544350598</v>
      </c>
      <c r="J1012">
        <v>46</v>
      </c>
      <c r="K1012">
        <v>9.8252443216264709</v>
      </c>
      <c r="L1012">
        <v>4.6056951904884196</v>
      </c>
      <c r="M1012">
        <v>8.2526608047623995</v>
      </c>
    </row>
    <row r="1013" spans="1:13" x14ac:dyDescent="0.25">
      <c r="A1013">
        <v>1012</v>
      </c>
      <c r="B1013">
        <v>1.89038197198344</v>
      </c>
      <c r="C1013">
        <v>1.84427058752234</v>
      </c>
      <c r="D1013">
        <v>1.83971465178706</v>
      </c>
      <c r="E1013">
        <v>116.66202076976801</v>
      </c>
      <c r="F1013">
        <v>102.283883005525</v>
      </c>
      <c r="G1013">
        <v>103.939678648647</v>
      </c>
      <c r="H1013">
        <v>68.523012978707001</v>
      </c>
      <c r="I1013">
        <v>30.287782710606901</v>
      </c>
      <c r="J1013">
        <v>45.1</v>
      </c>
      <c r="K1013">
        <v>10.087213910072499</v>
      </c>
      <c r="L1013">
        <v>4.6820780254319301</v>
      </c>
      <c r="M1013">
        <v>7.7465274074178696</v>
      </c>
    </row>
    <row r="1014" spans="1:13" x14ac:dyDescent="0.25">
      <c r="A1014">
        <v>1013</v>
      </c>
      <c r="B1014">
        <v>1.8890709356718101</v>
      </c>
      <c r="C1014">
        <v>1.8399785324834601</v>
      </c>
      <c r="D1014">
        <v>1.8429207796321501</v>
      </c>
      <c r="E1014">
        <v>106.34906668450201</v>
      </c>
      <c r="F1014">
        <v>107.504806233289</v>
      </c>
      <c r="G1014">
        <v>112.68597145429101</v>
      </c>
      <c r="H1014">
        <v>69.874087585413605</v>
      </c>
      <c r="I1014">
        <v>30.851177121143401</v>
      </c>
      <c r="J1014">
        <v>46.2</v>
      </c>
      <c r="K1014">
        <v>9.7813888602180405</v>
      </c>
      <c r="L1014">
        <v>4.58222096966397</v>
      </c>
      <c r="M1014">
        <v>8.2412539791119297</v>
      </c>
    </row>
    <row r="1015" spans="1:13" x14ac:dyDescent="0.25">
      <c r="A1015">
        <v>1014</v>
      </c>
      <c r="B1015">
        <v>1.89237258487857</v>
      </c>
      <c r="C1015">
        <v>1.8460373777364301</v>
      </c>
      <c r="D1015">
        <v>1.8419473390952299</v>
      </c>
      <c r="E1015">
        <v>116.976898947206</v>
      </c>
      <c r="F1015">
        <v>100.85782558020099</v>
      </c>
      <c r="G1015">
        <v>103.319120699819</v>
      </c>
      <c r="H1015">
        <v>67.940367156098205</v>
      </c>
      <c r="I1015">
        <v>30.0600176089625</v>
      </c>
      <c r="J1015">
        <v>44.1</v>
      </c>
      <c r="K1015">
        <v>10.1675639095638</v>
      </c>
      <c r="L1015">
        <v>4.6889932431277002</v>
      </c>
      <c r="M1015">
        <v>8.2604035424166309</v>
      </c>
    </row>
    <row r="1016" spans="1:13" x14ac:dyDescent="0.25">
      <c r="A1016">
        <v>1015</v>
      </c>
      <c r="B1016">
        <v>1.8906903501102399</v>
      </c>
      <c r="C1016">
        <v>1.83952412324492</v>
      </c>
      <c r="D1016">
        <v>1.8440048806876801</v>
      </c>
      <c r="E1016">
        <v>104.196247036402</v>
      </c>
      <c r="F1016">
        <v>102.998170255052</v>
      </c>
      <c r="G1016">
        <v>116.225394661753</v>
      </c>
      <c r="H1016">
        <v>68.721425904062897</v>
      </c>
      <c r="I1016">
        <v>30.371766106182498</v>
      </c>
      <c r="J1016">
        <v>45.3</v>
      </c>
      <c r="K1016">
        <v>10.0427836730534</v>
      </c>
      <c r="L1016">
        <v>4.6799592698755204</v>
      </c>
      <c r="M1016">
        <v>8.2574273688410607</v>
      </c>
    </row>
    <row r="1017" spans="1:13" x14ac:dyDescent="0.25">
      <c r="A1017">
        <v>1016</v>
      </c>
      <c r="B1017">
        <v>1.8924032339858201</v>
      </c>
      <c r="C1017">
        <v>1.8464056975648599</v>
      </c>
      <c r="D1017">
        <v>1.84218077288848</v>
      </c>
      <c r="E1017">
        <v>116.888911662656</v>
      </c>
      <c r="F1017">
        <v>100.866864899313</v>
      </c>
      <c r="G1017">
        <v>103.25247059348899</v>
      </c>
      <c r="H1017">
        <v>67.898441678335502</v>
      </c>
      <c r="I1017">
        <v>30.044297247522</v>
      </c>
      <c r="J1017">
        <v>44</v>
      </c>
      <c r="K1017">
        <v>10.1656632959505</v>
      </c>
      <c r="L1017">
        <v>4.6889717776613704</v>
      </c>
      <c r="M1017">
        <v>8.2606267388859393</v>
      </c>
    </row>
    <row r="1018" spans="1:13" x14ac:dyDescent="0.25">
      <c r="A1018">
        <v>1017</v>
      </c>
      <c r="B1018">
        <v>1.89669897453444</v>
      </c>
      <c r="C1018">
        <v>1.8508484540880099</v>
      </c>
      <c r="D1018">
        <v>1.84524117664873</v>
      </c>
      <c r="E1018">
        <v>113.886674206435</v>
      </c>
      <c r="F1018">
        <v>102.029349837791</v>
      </c>
      <c r="G1018">
        <v>101.81023555951001</v>
      </c>
      <c r="H1018">
        <v>67.010148490541098</v>
      </c>
      <c r="I1018">
        <v>29.7041542821935</v>
      </c>
      <c r="J1018">
        <v>42.8</v>
      </c>
      <c r="K1018">
        <v>10.0932517980031</v>
      </c>
      <c r="L1018">
        <v>4.6501778049434002</v>
      </c>
      <c r="M1018">
        <v>8.2890276325618792</v>
      </c>
    </row>
    <row r="1019" spans="1:13" x14ac:dyDescent="0.25">
      <c r="A1019">
        <v>1018</v>
      </c>
      <c r="B1019">
        <v>1.8969712702094299</v>
      </c>
      <c r="C1019">
        <v>1.8438619796503199</v>
      </c>
      <c r="D1019">
        <v>1.85078064610585</v>
      </c>
      <c r="E1019">
        <v>101.75464152847</v>
      </c>
      <c r="F1019">
        <v>102.12105308338499</v>
      </c>
      <c r="G1019">
        <v>113.883890101202</v>
      </c>
      <c r="H1019">
        <v>67.021336184792304</v>
      </c>
      <c r="I1019">
        <v>29.7053006640297</v>
      </c>
      <c r="J1019">
        <v>42.8</v>
      </c>
      <c r="K1019">
        <v>10.089093637551301</v>
      </c>
      <c r="L1019">
        <v>4.6495372594031803</v>
      </c>
      <c r="M1019">
        <v>8.2892210558609491</v>
      </c>
    </row>
    <row r="1020" spans="1:13" x14ac:dyDescent="0.25">
      <c r="A1020">
        <v>1019</v>
      </c>
      <c r="B1020">
        <v>1.8913799195296499</v>
      </c>
      <c r="C1020">
        <v>1.84407429351422</v>
      </c>
      <c r="D1020">
        <v>1.8390065252739001</v>
      </c>
      <c r="E1020">
        <v>116.928736193679</v>
      </c>
      <c r="F1020">
        <v>102.576639073859</v>
      </c>
      <c r="G1020">
        <v>103.895085790758</v>
      </c>
      <c r="H1020">
        <v>68.678915777097501</v>
      </c>
      <c r="I1020">
        <v>30.354091932599999</v>
      </c>
      <c r="J1020">
        <v>45</v>
      </c>
      <c r="K1020">
        <v>10.084911680608601</v>
      </c>
      <c r="L1020">
        <v>4.6823780507253696</v>
      </c>
      <c r="M1020">
        <v>8.2487741559161396</v>
      </c>
    </row>
    <row r="1021" spans="1:13" x14ac:dyDescent="0.25">
      <c r="A1021">
        <v>1020</v>
      </c>
      <c r="B1021">
        <v>1.89066813587154</v>
      </c>
      <c r="C1021">
        <v>1.8457069106442601</v>
      </c>
      <c r="D1021">
        <v>1.83982471991219</v>
      </c>
      <c r="E1021">
        <v>116.911012763382</v>
      </c>
      <c r="F1021">
        <v>101.99458748708</v>
      </c>
      <c r="G1021">
        <v>104.086340496308</v>
      </c>
      <c r="H1021">
        <v>68.544328546889304</v>
      </c>
      <c r="I1021">
        <v>30.304000856041402</v>
      </c>
      <c r="J1021">
        <v>44.9</v>
      </c>
      <c r="K1021">
        <v>10.1016170475714</v>
      </c>
      <c r="L1021">
        <v>4.6834466475660097</v>
      </c>
      <c r="M1021">
        <v>8.2616996044979807</v>
      </c>
    </row>
    <row r="1022" spans="1:13" x14ac:dyDescent="0.25">
      <c r="A1022">
        <v>1021</v>
      </c>
      <c r="B1022">
        <v>1.8928658166917101</v>
      </c>
      <c r="C1022">
        <v>1.84658441453403</v>
      </c>
      <c r="D1022">
        <v>1.84081530849784</v>
      </c>
      <c r="E1022">
        <v>117.140945650405</v>
      </c>
      <c r="F1022">
        <v>101.235150286693</v>
      </c>
      <c r="G1022">
        <v>103.135565732286</v>
      </c>
      <c r="H1022">
        <v>68.048721525863897</v>
      </c>
      <c r="I1022">
        <v>30.105879534947299</v>
      </c>
      <c r="J1022">
        <v>44</v>
      </c>
      <c r="K1022">
        <v>10.143270221066</v>
      </c>
      <c r="L1022">
        <v>4.68994062836419</v>
      </c>
      <c r="M1022">
        <v>8.2557632087805608</v>
      </c>
    </row>
    <row r="1023" spans="1:13" x14ac:dyDescent="0.25">
      <c r="A1023">
        <v>1022</v>
      </c>
      <c r="B1023">
        <v>1.8904962311520199</v>
      </c>
      <c r="C1023">
        <v>1.8398929316674899</v>
      </c>
      <c r="D1023">
        <v>1.8433930671454699</v>
      </c>
      <c r="E1023">
        <v>104.6670846742</v>
      </c>
      <c r="F1023">
        <v>103.41853332858599</v>
      </c>
      <c r="G1023">
        <v>115.32263859509099</v>
      </c>
      <c r="H1023">
        <v>68.759700724708694</v>
      </c>
      <c r="I1023">
        <v>30.387240306612799</v>
      </c>
      <c r="J1023">
        <v>45.4</v>
      </c>
      <c r="K1023">
        <v>10.022301798343101</v>
      </c>
      <c r="L1023">
        <v>4.67480423408501</v>
      </c>
      <c r="M1023">
        <v>8.25798229352303</v>
      </c>
    </row>
    <row r="1024" spans="1:13" x14ac:dyDescent="0.25">
      <c r="A1024">
        <v>1023</v>
      </c>
      <c r="B1024">
        <v>1.89280875948945</v>
      </c>
      <c r="C1024">
        <v>1.8461511314082599</v>
      </c>
      <c r="D1024">
        <v>1.84160201998151</v>
      </c>
      <c r="E1024">
        <v>116.95872406074101</v>
      </c>
      <c r="F1024">
        <v>100.88603063460501</v>
      </c>
      <c r="G1024">
        <v>103.202624264028</v>
      </c>
      <c r="H1024">
        <v>67.9078045527162</v>
      </c>
      <c r="I1024">
        <v>30.046925833899198</v>
      </c>
      <c r="J1024">
        <v>44</v>
      </c>
      <c r="K1024">
        <v>10.1645334340191</v>
      </c>
      <c r="L1024">
        <v>4.68852071564016</v>
      </c>
      <c r="M1024">
        <v>8.1530067827511008</v>
      </c>
    </row>
    <row r="1025" spans="1:13" x14ac:dyDescent="0.25">
      <c r="A1025">
        <v>1024</v>
      </c>
      <c r="B1025">
        <v>1.89349623712327</v>
      </c>
      <c r="C1025">
        <v>1.84572072643723</v>
      </c>
      <c r="D1025">
        <v>1.84134000119478</v>
      </c>
      <c r="E1025">
        <v>116.879369388085</v>
      </c>
      <c r="F1025">
        <v>100.822895422774</v>
      </c>
      <c r="G1025">
        <v>103.079893494223</v>
      </c>
      <c r="H1025">
        <v>67.827463155817696</v>
      </c>
      <c r="I1025">
        <v>30.012687230117798</v>
      </c>
      <c r="J1025">
        <v>43.9</v>
      </c>
      <c r="K1025">
        <v>10.165679353043201</v>
      </c>
      <c r="L1025">
        <v>4.6891551949256502</v>
      </c>
      <c r="M1025">
        <v>8.1740855377566</v>
      </c>
    </row>
    <row r="1026" spans="1:13" x14ac:dyDescent="0.25">
      <c r="A1026">
        <v>1025</v>
      </c>
      <c r="B1026">
        <v>1.89309508477519</v>
      </c>
      <c r="C1026">
        <v>1.8469334043218699</v>
      </c>
      <c r="D1026">
        <v>1.8424206902876401</v>
      </c>
      <c r="E1026">
        <v>116.808105812593</v>
      </c>
      <c r="F1026">
        <v>100.714606483899</v>
      </c>
      <c r="G1026">
        <v>103.22092544290101</v>
      </c>
      <c r="H1026">
        <v>67.817935892446997</v>
      </c>
      <c r="I1026">
        <v>30.015314655897502</v>
      </c>
      <c r="J1026">
        <v>43.9</v>
      </c>
      <c r="K1026">
        <v>10.168535704203901</v>
      </c>
      <c r="L1026">
        <v>4.6894247711346901</v>
      </c>
      <c r="M1026">
        <v>8.2609680062667206</v>
      </c>
    </row>
    <row r="1027" spans="1:13" x14ac:dyDescent="0.25">
      <c r="A1027">
        <v>1026</v>
      </c>
      <c r="B1027">
        <v>1.8916820557376901</v>
      </c>
      <c r="C1027">
        <v>1.84601895981596</v>
      </c>
      <c r="D1027">
        <v>1.84131311840219</v>
      </c>
      <c r="E1027">
        <v>117.017723936039</v>
      </c>
      <c r="F1027">
        <v>100.94708767257499</v>
      </c>
      <c r="G1027">
        <v>103.263604445764</v>
      </c>
      <c r="H1027">
        <v>67.962421152441706</v>
      </c>
      <c r="I1027">
        <v>30.0648047814148</v>
      </c>
      <c r="J1027">
        <v>44.1</v>
      </c>
      <c r="K1027">
        <v>10.1671102729946</v>
      </c>
      <c r="L1027">
        <v>4.6878933905464004</v>
      </c>
      <c r="M1027">
        <v>8.2595255292107392</v>
      </c>
    </row>
    <row r="1028" spans="1:13" x14ac:dyDescent="0.25">
      <c r="A1028">
        <v>1027</v>
      </c>
      <c r="B1028">
        <v>1.89591613738582</v>
      </c>
      <c r="C1028">
        <v>1.85022512143792</v>
      </c>
      <c r="D1028">
        <v>1.84313374446891</v>
      </c>
      <c r="E1028">
        <v>114.61349892386799</v>
      </c>
      <c r="F1028">
        <v>101.830846000737</v>
      </c>
      <c r="G1028">
        <v>101.52292920158099</v>
      </c>
      <c r="H1028">
        <v>67.053123997013202</v>
      </c>
      <c r="I1028">
        <v>29.710657963475999</v>
      </c>
      <c r="J1028">
        <v>42.8</v>
      </c>
      <c r="K1028">
        <v>10.127487822362401</v>
      </c>
      <c r="L1028">
        <v>4.6794935928290604</v>
      </c>
      <c r="M1028">
        <v>8.2445060157867402</v>
      </c>
    </row>
    <row r="1029" spans="1:13" x14ac:dyDescent="0.25">
      <c r="A1029">
        <v>1028</v>
      </c>
      <c r="B1029">
        <v>1.8907810555429201</v>
      </c>
      <c r="C1029">
        <v>1.84012988671995</v>
      </c>
      <c r="D1029">
        <v>1.8442402229644499</v>
      </c>
      <c r="E1029">
        <v>103.961245139949</v>
      </c>
      <c r="F1029">
        <v>103.048863758275</v>
      </c>
      <c r="G1029">
        <v>116.394880440037</v>
      </c>
      <c r="H1029">
        <v>68.707470574819993</v>
      </c>
      <c r="I1029">
        <v>30.3681877877282</v>
      </c>
      <c r="J1029">
        <v>45.2</v>
      </c>
      <c r="K1029">
        <v>10.0305437175573</v>
      </c>
      <c r="L1029">
        <v>4.6815826253631503</v>
      </c>
      <c r="M1029">
        <v>7.7668810010787697</v>
      </c>
    </row>
    <row r="1030" spans="1:13" x14ac:dyDescent="0.25">
      <c r="A1030">
        <v>1029</v>
      </c>
      <c r="B1030">
        <v>1.8889822656658199</v>
      </c>
      <c r="C1030">
        <v>1.8436553365529</v>
      </c>
      <c r="D1030">
        <v>1.84261119067479</v>
      </c>
      <c r="E1030">
        <v>111.90118313850201</v>
      </c>
      <c r="F1030">
        <v>108.333891974409</v>
      </c>
      <c r="G1030">
        <v>106.29455738025401</v>
      </c>
      <c r="H1030">
        <v>69.880494358903704</v>
      </c>
      <c r="I1030">
        <v>30.8633802025014</v>
      </c>
      <c r="J1030">
        <v>46</v>
      </c>
      <c r="K1030">
        <v>9.4487448092727995</v>
      </c>
      <c r="L1030">
        <v>4.5640835427710504</v>
      </c>
      <c r="M1030">
        <v>7.7439536814868601</v>
      </c>
    </row>
    <row r="1031" spans="1:13" x14ac:dyDescent="0.25">
      <c r="A1031">
        <v>1030</v>
      </c>
      <c r="B1031">
        <v>1.8897076493468501</v>
      </c>
      <c r="C1031">
        <v>1.84156509523828</v>
      </c>
      <c r="D1031">
        <v>1.8435067127623901</v>
      </c>
      <c r="E1031">
        <v>106.347733220406</v>
      </c>
      <c r="F1031">
        <v>108.43026061854501</v>
      </c>
      <c r="G1031">
        <v>111.829638959059</v>
      </c>
      <c r="H1031">
        <v>69.907654376085205</v>
      </c>
      <c r="I1031">
        <v>30.873027395744</v>
      </c>
      <c r="J1031">
        <v>46</v>
      </c>
      <c r="K1031">
        <v>9.4416162397253096</v>
      </c>
      <c r="L1031">
        <v>4.56068057480047</v>
      </c>
      <c r="M1031">
        <v>7.7369087167379904</v>
      </c>
    </row>
    <row r="1032" spans="1:13" x14ac:dyDescent="0.25">
      <c r="A1032">
        <v>1031</v>
      </c>
      <c r="B1032">
        <v>1.8900449730099</v>
      </c>
      <c r="C1032">
        <v>1.8442958005699599</v>
      </c>
      <c r="D1032">
        <v>1.8425053595580101</v>
      </c>
      <c r="E1032">
        <v>111.672547030416</v>
      </c>
      <c r="F1032">
        <v>107.977834446215</v>
      </c>
      <c r="G1032">
        <v>106.286221886943</v>
      </c>
      <c r="H1032">
        <v>69.690824045656697</v>
      </c>
      <c r="I1032">
        <v>30.789232046120301</v>
      </c>
      <c r="J1032">
        <v>45.8</v>
      </c>
      <c r="K1032">
        <v>9.4379715530113</v>
      </c>
      <c r="L1032">
        <v>4.5623903119540801</v>
      </c>
      <c r="M1032">
        <v>8.2567731272565901</v>
      </c>
    </row>
    <row r="1033" spans="1:13" x14ac:dyDescent="0.25">
      <c r="A1033">
        <v>1032</v>
      </c>
      <c r="B1033">
        <v>1.8889351497603</v>
      </c>
      <c r="C1033">
        <v>1.8421134601321301</v>
      </c>
      <c r="D1033">
        <v>1.8433480409298699</v>
      </c>
      <c r="E1033">
        <v>106.280218793413</v>
      </c>
      <c r="F1033">
        <v>108.041742313377</v>
      </c>
      <c r="G1033">
        <v>112.08302825273699</v>
      </c>
      <c r="H1033">
        <v>69.837717689538295</v>
      </c>
      <c r="I1033">
        <v>30.842833535660301</v>
      </c>
      <c r="J1033">
        <v>46</v>
      </c>
      <c r="K1033">
        <v>9.4873343955281904</v>
      </c>
      <c r="L1033">
        <v>4.5816716036546996</v>
      </c>
      <c r="M1033">
        <v>8.2591840445920202</v>
      </c>
    </row>
    <row r="1034" spans="1:13" x14ac:dyDescent="0.25">
      <c r="A1034">
        <v>1033</v>
      </c>
      <c r="B1034">
        <v>1.88829049671918</v>
      </c>
      <c r="C1034">
        <v>1.84001385864346</v>
      </c>
      <c r="D1034">
        <v>1.84350318687004</v>
      </c>
      <c r="E1034">
        <v>106.252207148667</v>
      </c>
      <c r="F1034">
        <v>106.450110540013</v>
      </c>
      <c r="G1034">
        <v>113.373075737685</v>
      </c>
      <c r="H1034">
        <v>69.705948947387796</v>
      </c>
      <c r="I1034">
        <v>30.781369638466799</v>
      </c>
      <c r="J1034">
        <v>46.2</v>
      </c>
      <c r="K1034">
        <v>9.7152449140707997</v>
      </c>
      <c r="L1034">
        <v>4.6220957643888196</v>
      </c>
      <c r="M1034">
        <v>8.2535687604096903</v>
      </c>
    </row>
    <row r="1035" spans="1:13" x14ac:dyDescent="0.25">
      <c r="A1035">
        <v>1034</v>
      </c>
      <c r="B1035">
        <v>1.8916606460990799</v>
      </c>
      <c r="C1035">
        <v>1.8406917178061</v>
      </c>
      <c r="D1035">
        <v>1.84502926806053</v>
      </c>
      <c r="E1035">
        <v>103.88295740511801</v>
      </c>
      <c r="F1035">
        <v>103.20204026561601</v>
      </c>
      <c r="G1035">
        <v>116.450778286909</v>
      </c>
      <c r="H1035">
        <v>68.747675457999193</v>
      </c>
      <c r="I1035">
        <v>30.392727711141902</v>
      </c>
      <c r="J1035">
        <v>45.1</v>
      </c>
      <c r="K1035">
        <v>10.030931043499001</v>
      </c>
      <c r="L1035">
        <v>4.6831765988996104</v>
      </c>
      <c r="M1035">
        <v>8.2534780560668697</v>
      </c>
    </row>
    <row r="1036" spans="1:13" x14ac:dyDescent="0.25">
      <c r="A1036">
        <v>1035</v>
      </c>
      <c r="B1036">
        <v>1.8907355711468401</v>
      </c>
      <c r="C1036">
        <v>1.8397516136696199</v>
      </c>
      <c r="D1036">
        <v>1.8448341388862</v>
      </c>
      <c r="E1036">
        <v>103.772867720712</v>
      </c>
      <c r="F1036">
        <v>102.840396082667</v>
      </c>
      <c r="G1036">
        <v>116.844119567814</v>
      </c>
      <c r="H1036">
        <v>68.701405075141594</v>
      </c>
      <c r="I1036">
        <v>30.366024240507901</v>
      </c>
      <c r="J1036">
        <v>44.9</v>
      </c>
      <c r="K1036">
        <v>10.0709001344251</v>
      </c>
      <c r="L1036">
        <v>4.6837258613422499</v>
      </c>
      <c r="M1036">
        <v>8.2528001058876708</v>
      </c>
    </row>
    <row r="1037" spans="1:13" x14ac:dyDescent="0.25">
      <c r="A1037">
        <v>1036</v>
      </c>
      <c r="B1037">
        <v>1.89076413124429</v>
      </c>
      <c r="C1037">
        <v>1.8407922207571299</v>
      </c>
      <c r="D1037">
        <v>1.8439745117544299</v>
      </c>
      <c r="E1037">
        <v>103.952193385074</v>
      </c>
      <c r="F1037">
        <v>103.06102142648</v>
      </c>
      <c r="G1037">
        <v>116.39334339776801</v>
      </c>
      <c r="H1037">
        <v>68.707463696787002</v>
      </c>
      <c r="I1037">
        <v>30.3690486037999</v>
      </c>
      <c r="J1037">
        <v>45.1</v>
      </c>
      <c r="K1037">
        <v>10.0286182858649</v>
      </c>
      <c r="L1037">
        <v>4.6809073614457297</v>
      </c>
      <c r="M1037">
        <v>8.2233614018376002</v>
      </c>
    </row>
    <row r="1038" spans="1:13" x14ac:dyDescent="0.25">
      <c r="A1038">
        <v>1037</v>
      </c>
      <c r="B1038">
        <v>1.8899208978155599</v>
      </c>
      <c r="C1038">
        <v>1.84240087928767</v>
      </c>
      <c r="D1038">
        <v>1.8430444921379401</v>
      </c>
      <c r="E1038">
        <v>106.222572237785</v>
      </c>
      <c r="F1038">
        <v>108.454097102909</v>
      </c>
      <c r="G1038">
        <v>111.69063547048501</v>
      </c>
      <c r="H1038">
        <v>69.829197696553194</v>
      </c>
      <c r="I1038">
        <v>30.841209660244001</v>
      </c>
      <c r="J1038">
        <v>45.7</v>
      </c>
      <c r="K1038">
        <v>9.4240738961793902</v>
      </c>
      <c r="L1038">
        <v>4.5583498160676896</v>
      </c>
      <c r="M1038">
        <v>8.0326035782213108</v>
      </c>
    </row>
    <row r="1039" spans="1:13" x14ac:dyDescent="0.25">
      <c r="A1039">
        <v>1038</v>
      </c>
      <c r="B1039">
        <v>1.88984523175841</v>
      </c>
      <c r="C1039">
        <v>1.8441957596741101</v>
      </c>
      <c r="D1039">
        <v>1.8430621259197899</v>
      </c>
      <c r="E1039">
        <v>111.192663739436</v>
      </c>
      <c r="F1039">
        <v>108.69156318289799</v>
      </c>
      <c r="G1039">
        <v>106.36337439796</v>
      </c>
      <c r="H1039">
        <v>69.796143889685695</v>
      </c>
      <c r="I1039">
        <v>30.8331867888351</v>
      </c>
      <c r="J1039">
        <v>45.7</v>
      </c>
      <c r="K1039">
        <v>9.3994881346657806</v>
      </c>
      <c r="L1039">
        <v>4.5434968255232704</v>
      </c>
      <c r="M1039">
        <v>8.0209152991823593</v>
      </c>
    </row>
    <row r="1040" spans="1:13" x14ac:dyDescent="0.25">
      <c r="A1040">
        <v>1039</v>
      </c>
      <c r="B1040">
        <v>1.8964590688965499</v>
      </c>
      <c r="C1040">
        <v>1.85031105493103</v>
      </c>
      <c r="D1040">
        <v>1.8446574207694999</v>
      </c>
      <c r="E1040">
        <v>114.12918480066099</v>
      </c>
      <c r="F1040">
        <v>101.828693754489</v>
      </c>
      <c r="G1040">
        <v>101.71641997542299</v>
      </c>
      <c r="H1040">
        <v>66.983691128827203</v>
      </c>
      <c r="I1040">
        <v>29.6882619993508</v>
      </c>
      <c r="J1040">
        <v>42.8</v>
      </c>
      <c r="K1040">
        <v>10.1051407519754</v>
      </c>
      <c r="L1040">
        <v>4.6767062938726802</v>
      </c>
      <c r="M1040">
        <v>8.2536432559624799</v>
      </c>
    </row>
    <row r="1041" spans="1:13" x14ac:dyDescent="0.25">
      <c r="A1041">
        <v>1040</v>
      </c>
      <c r="B1041">
        <v>1.8970882952567001</v>
      </c>
      <c r="C1041">
        <v>1.8511145291418301</v>
      </c>
      <c r="D1041">
        <v>1.8438549292175801</v>
      </c>
      <c r="E1041">
        <v>113.707285326497</v>
      </c>
      <c r="F1041">
        <v>102.149563840177</v>
      </c>
      <c r="G1041">
        <v>101.873199877408</v>
      </c>
      <c r="H1041">
        <v>67.020019060048298</v>
      </c>
      <c r="I1041">
        <v>29.706606825204201</v>
      </c>
      <c r="J1041">
        <v>42.8</v>
      </c>
      <c r="K1041">
        <v>10.074528058719901</v>
      </c>
      <c r="L1041">
        <v>4.6750695771746598</v>
      </c>
      <c r="M1041">
        <v>8.2625372060595801</v>
      </c>
    </row>
    <row r="1042" spans="1:13" x14ac:dyDescent="0.25">
      <c r="A1042">
        <v>1041</v>
      </c>
      <c r="B1042">
        <v>1.8959475203707501</v>
      </c>
      <c r="C1042">
        <v>1.8503680714927999</v>
      </c>
      <c r="D1042">
        <v>1.8445733924135399</v>
      </c>
      <c r="E1042">
        <v>113.939680981262</v>
      </c>
      <c r="F1042">
        <v>101.924470120062</v>
      </c>
      <c r="G1042">
        <v>101.749299615623</v>
      </c>
      <c r="H1042">
        <v>66.972890902943902</v>
      </c>
      <c r="I1042">
        <v>29.6819232800366</v>
      </c>
      <c r="J1042">
        <v>42.8</v>
      </c>
      <c r="K1042">
        <v>10.0939466135597</v>
      </c>
      <c r="L1042">
        <v>4.6761729029338799</v>
      </c>
      <c r="M1042">
        <v>8.2523101644068699</v>
      </c>
    </row>
    <row r="1043" spans="1:13" x14ac:dyDescent="0.25">
      <c r="A1043">
        <v>1042</v>
      </c>
      <c r="B1043">
        <v>1.8889007385249199</v>
      </c>
      <c r="C1043">
        <v>1.8401448312564901</v>
      </c>
      <c r="D1043">
        <v>1.84338330251741</v>
      </c>
      <c r="E1043">
        <v>106.05364077022701</v>
      </c>
      <c r="F1043">
        <v>105.964168572967</v>
      </c>
      <c r="G1043">
        <v>114.17180744202</v>
      </c>
      <c r="H1043">
        <v>69.7211471498225</v>
      </c>
      <c r="I1043">
        <v>30.790205282524798</v>
      </c>
      <c r="J1043">
        <v>46.3</v>
      </c>
      <c r="K1043">
        <v>9.8805431633402794</v>
      </c>
      <c r="L1043">
        <v>4.6264936055659902</v>
      </c>
      <c r="M1043">
        <v>7.6772276618591899</v>
      </c>
    </row>
    <row r="1044" spans="1:13" x14ac:dyDescent="0.25">
      <c r="A1044">
        <v>1043</v>
      </c>
      <c r="B1044">
        <v>1.8908521888291501</v>
      </c>
      <c r="C1044">
        <v>1.8399934782493099</v>
      </c>
      <c r="D1044">
        <v>1.8445590258920901</v>
      </c>
      <c r="E1044">
        <v>103.70415657023401</v>
      </c>
      <c r="F1044">
        <v>103.10847185750499</v>
      </c>
      <c r="G1044">
        <v>117.013094185928</v>
      </c>
      <c r="H1044">
        <v>68.813368422552301</v>
      </c>
      <c r="I1044">
        <v>30.413026414808101</v>
      </c>
      <c r="J1044">
        <v>44.9</v>
      </c>
      <c r="K1044">
        <v>10.068897721159299</v>
      </c>
      <c r="L1044">
        <v>4.6856311572031899</v>
      </c>
      <c r="M1044">
        <v>8.2458315286581705</v>
      </c>
    </row>
    <row r="1045" spans="1:13" x14ac:dyDescent="0.25">
      <c r="A1045">
        <v>1044</v>
      </c>
      <c r="B1045">
        <v>1.8970685280189501</v>
      </c>
      <c r="C1045">
        <v>1.85046399586698</v>
      </c>
      <c r="D1045">
        <v>1.8435777716169099</v>
      </c>
      <c r="E1045">
        <v>113.80869806884201</v>
      </c>
      <c r="F1045">
        <v>102.00833820248999</v>
      </c>
      <c r="G1045">
        <v>101.85185107690501</v>
      </c>
      <c r="H1045">
        <v>66.9970025715497</v>
      </c>
      <c r="I1045">
        <v>29.693569849325801</v>
      </c>
      <c r="J1045">
        <v>42.8</v>
      </c>
      <c r="K1045">
        <v>10.081272393878001</v>
      </c>
      <c r="L1045">
        <v>4.6756058960770002</v>
      </c>
      <c r="M1045">
        <v>8.2622483704149392</v>
      </c>
    </row>
    <row r="1046" spans="1:13" x14ac:dyDescent="0.25">
      <c r="A1046">
        <v>1045</v>
      </c>
      <c r="B1046">
        <v>1.8955542725018399</v>
      </c>
      <c r="C1046">
        <v>1.8437619152157301</v>
      </c>
      <c r="D1046">
        <v>1.85116422826285</v>
      </c>
      <c r="E1046">
        <v>101.532940802835</v>
      </c>
      <c r="F1046">
        <v>101.988370221548</v>
      </c>
      <c r="G1046">
        <v>114.545868986746</v>
      </c>
      <c r="H1046">
        <v>67.086833974509702</v>
      </c>
      <c r="I1046">
        <v>29.729053435298901</v>
      </c>
      <c r="J1046">
        <v>42.8</v>
      </c>
      <c r="K1046">
        <v>10.1240946659941</v>
      </c>
      <c r="L1046">
        <v>4.6556132408012996</v>
      </c>
      <c r="M1046">
        <v>8.2844386352937303</v>
      </c>
    </row>
    <row r="1047" spans="1:13" x14ac:dyDescent="0.25">
      <c r="A1047">
        <v>1046</v>
      </c>
      <c r="B1047">
        <v>1.89003359758497</v>
      </c>
      <c r="C1047">
        <v>1.84408730812833</v>
      </c>
      <c r="D1047">
        <v>1.84224726896255</v>
      </c>
      <c r="E1047">
        <v>111.873696372993</v>
      </c>
      <c r="F1047">
        <v>108.17556540984</v>
      </c>
      <c r="G1047">
        <v>106.365553893897</v>
      </c>
      <c r="H1047">
        <v>69.844600537388004</v>
      </c>
      <c r="I1047">
        <v>30.8525522309093</v>
      </c>
      <c r="J1047">
        <v>45.8</v>
      </c>
      <c r="K1047">
        <v>9.4553005970572102</v>
      </c>
      <c r="L1047">
        <v>4.5692488964001798</v>
      </c>
      <c r="M1047">
        <v>8.2663992257449497</v>
      </c>
    </row>
    <row r="1048" spans="1:13" x14ac:dyDescent="0.25">
      <c r="A1048">
        <v>1047</v>
      </c>
      <c r="B1048">
        <v>1.88851979073559</v>
      </c>
      <c r="C1048">
        <v>1.83902963543277</v>
      </c>
      <c r="D1048">
        <v>1.84331467742217</v>
      </c>
      <c r="E1048">
        <v>105.90332124709499</v>
      </c>
      <c r="F1048">
        <v>105.749617481728</v>
      </c>
      <c r="G1048">
        <v>114.349228141423</v>
      </c>
      <c r="H1048">
        <v>69.653322978397796</v>
      </c>
      <c r="I1048">
        <v>30.756233630985001</v>
      </c>
      <c r="J1048">
        <v>46.3</v>
      </c>
      <c r="K1048">
        <v>9.8925611857406608</v>
      </c>
      <c r="L1048">
        <v>4.6294552573635199</v>
      </c>
      <c r="M1048">
        <v>7.6843250218141401</v>
      </c>
    </row>
    <row r="1049" spans="1:13" x14ac:dyDescent="0.25">
      <c r="A1049">
        <v>1048</v>
      </c>
      <c r="B1049">
        <v>1.8898656036871999</v>
      </c>
      <c r="C1049">
        <v>1.8419473390952299</v>
      </c>
      <c r="D1049">
        <v>1.8435785852520601</v>
      </c>
      <c r="E1049">
        <v>106.283742786822</v>
      </c>
      <c r="F1049">
        <v>108.366715720146</v>
      </c>
      <c r="G1049">
        <v>111.743112686564</v>
      </c>
      <c r="H1049">
        <v>69.838156330366104</v>
      </c>
      <c r="I1049">
        <v>30.845658850034901</v>
      </c>
      <c r="J1049">
        <v>45.8</v>
      </c>
      <c r="K1049">
        <v>9.4414439296349393</v>
      </c>
      <c r="L1049">
        <v>4.5634991565912397</v>
      </c>
      <c r="M1049">
        <v>8.2561110109322104</v>
      </c>
    </row>
    <row r="1050" spans="1:13" x14ac:dyDescent="0.25">
      <c r="A1050">
        <v>1049</v>
      </c>
      <c r="B1050">
        <v>1.8893051632809299</v>
      </c>
      <c r="C1050">
        <v>1.8432634103676</v>
      </c>
      <c r="D1050">
        <v>1.84061891764699</v>
      </c>
      <c r="E1050">
        <v>113.428894282101</v>
      </c>
      <c r="F1050">
        <v>106.66479140972901</v>
      </c>
      <c r="G1050">
        <v>106.098076561266</v>
      </c>
      <c r="H1050">
        <v>69.742149787021802</v>
      </c>
      <c r="I1050">
        <v>30.8006316606917</v>
      </c>
      <c r="J1050">
        <v>46.1</v>
      </c>
      <c r="K1050">
        <v>9.7093761964179794</v>
      </c>
      <c r="L1050">
        <v>4.6206439169002396</v>
      </c>
      <c r="M1050">
        <v>8.0950474287185195</v>
      </c>
    </row>
    <row r="1051" spans="1:13" x14ac:dyDescent="0.25">
      <c r="A1051">
        <v>1050</v>
      </c>
      <c r="B1051">
        <v>1.8890068819355801</v>
      </c>
      <c r="C1051">
        <v>1.8400285323874701</v>
      </c>
      <c r="D1051">
        <v>1.84368164280062</v>
      </c>
      <c r="E1051">
        <v>106.324907861893</v>
      </c>
      <c r="F1051">
        <v>107.544181725961</v>
      </c>
      <c r="G1051">
        <v>113.244893278435</v>
      </c>
      <c r="H1051">
        <v>70.052839663658801</v>
      </c>
      <c r="I1051">
        <v>30.929776391831801</v>
      </c>
      <c r="J1051">
        <v>46.3</v>
      </c>
      <c r="K1051">
        <v>9.7947138656394195</v>
      </c>
      <c r="L1051">
        <v>4.5968478557652599</v>
      </c>
      <c r="M1051">
        <v>8.0519318794143295</v>
      </c>
    </row>
    <row r="1052" spans="1:13" x14ac:dyDescent="0.25">
      <c r="A1052">
        <v>1051</v>
      </c>
      <c r="B1052">
        <v>1.89094315091702</v>
      </c>
      <c r="C1052">
        <v>1.8400828785682399</v>
      </c>
      <c r="D1052">
        <v>1.8452476798522099</v>
      </c>
      <c r="E1052">
        <v>103.83781046791201</v>
      </c>
      <c r="F1052">
        <v>102.687360782106</v>
      </c>
      <c r="G1052">
        <v>117.136862054728</v>
      </c>
      <c r="H1052">
        <v>68.752842255738798</v>
      </c>
      <c r="I1052">
        <v>30.391202456544299</v>
      </c>
      <c r="J1052">
        <v>44.8</v>
      </c>
      <c r="K1052">
        <v>10.083056468271201</v>
      </c>
      <c r="L1052">
        <v>4.68641129355633</v>
      </c>
      <c r="M1052">
        <v>8.2496504473290795</v>
      </c>
    </row>
    <row r="1053" spans="1:13" x14ac:dyDescent="0.25">
      <c r="A1053">
        <v>1052</v>
      </c>
      <c r="B1053">
        <v>1.88956238319881</v>
      </c>
      <c r="C1053">
        <v>1.84273953666816</v>
      </c>
      <c r="D1053">
        <v>1.8437662541656401</v>
      </c>
      <c r="E1053">
        <v>106.273678254579</v>
      </c>
      <c r="F1053">
        <v>109.04039910088299</v>
      </c>
      <c r="G1053">
        <v>111.498819508446</v>
      </c>
      <c r="H1053">
        <v>69.975664368309296</v>
      </c>
      <c r="I1053">
        <v>30.9047728696865</v>
      </c>
      <c r="J1053">
        <v>46.1</v>
      </c>
      <c r="K1053">
        <v>9.4969773554288608</v>
      </c>
      <c r="L1053">
        <v>4.5498342496902904</v>
      </c>
      <c r="M1053">
        <v>7.7374643332841497</v>
      </c>
    </row>
    <row r="1054" spans="1:13" x14ac:dyDescent="0.25">
      <c r="A1054">
        <v>1053</v>
      </c>
      <c r="B1054">
        <v>1.8892363536625001</v>
      </c>
      <c r="C1054">
        <v>1.8412878645122199</v>
      </c>
      <c r="D1054">
        <v>1.8436781172428101</v>
      </c>
      <c r="E1054">
        <v>106.02774593887</v>
      </c>
      <c r="F1054">
        <v>108.30601893981699</v>
      </c>
      <c r="G1054">
        <v>112.47768540436699</v>
      </c>
      <c r="H1054">
        <v>69.962646080363001</v>
      </c>
      <c r="I1054">
        <v>30.894301530667299</v>
      </c>
      <c r="J1054">
        <v>45.9</v>
      </c>
      <c r="K1054">
        <v>9.6205898922740296</v>
      </c>
      <c r="L1054">
        <v>4.5763432181724104</v>
      </c>
      <c r="M1054">
        <v>8.0271685590923099</v>
      </c>
    </row>
    <row r="1055" spans="1:13" x14ac:dyDescent="0.25">
      <c r="A1055">
        <v>1054</v>
      </c>
      <c r="B1055">
        <v>1.8879409418729101</v>
      </c>
      <c r="C1055">
        <v>1.8433974069635599</v>
      </c>
      <c r="D1055">
        <v>1.8399035300797699</v>
      </c>
      <c r="E1055">
        <v>113.183922488592</v>
      </c>
      <c r="F1055">
        <v>108.01627612730999</v>
      </c>
      <c r="G1055">
        <v>106.60317636699099</v>
      </c>
      <c r="H1055">
        <v>70.285139363141695</v>
      </c>
      <c r="I1055">
        <v>31.022621090450301</v>
      </c>
      <c r="J1055">
        <v>46.5</v>
      </c>
      <c r="K1055">
        <v>9.7760768049323392</v>
      </c>
      <c r="L1055">
        <v>4.5897386527433897</v>
      </c>
      <c r="M1055">
        <v>8.0311421162212593</v>
      </c>
    </row>
    <row r="1056" spans="1:13" x14ac:dyDescent="0.25">
      <c r="A1056">
        <v>1055</v>
      </c>
      <c r="B1056">
        <v>1.8881562435349399</v>
      </c>
      <c r="C1056">
        <v>1.8435699064586599</v>
      </c>
      <c r="D1056">
        <v>1.8397959125946499</v>
      </c>
      <c r="E1056">
        <v>114.069636449534</v>
      </c>
      <c r="F1056">
        <v>106.043662268498</v>
      </c>
      <c r="G1056">
        <v>106.312936303071</v>
      </c>
      <c r="H1056">
        <v>69.803705001704301</v>
      </c>
      <c r="I1056">
        <v>30.822580906185301</v>
      </c>
      <c r="J1056">
        <v>46.4</v>
      </c>
      <c r="K1056">
        <v>9.8733844529312602</v>
      </c>
      <c r="L1056">
        <v>4.6253321531032201</v>
      </c>
      <c r="M1056">
        <v>8.2512969071973004</v>
      </c>
    </row>
    <row r="1057" spans="1:13" x14ac:dyDescent="0.25">
      <c r="A1057">
        <v>1056</v>
      </c>
      <c r="B1057">
        <v>1.89662173350407</v>
      </c>
      <c r="C1057">
        <v>1.8498589135390799</v>
      </c>
      <c r="D1057">
        <v>1.8432558151271301</v>
      </c>
      <c r="E1057">
        <v>114.160279972208</v>
      </c>
      <c r="F1057">
        <v>102.04226960237099</v>
      </c>
      <c r="G1057">
        <v>101.81600974228201</v>
      </c>
      <c r="H1057">
        <v>67.090254073461296</v>
      </c>
      <c r="I1057">
        <v>29.728439468569299</v>
      </c>
      <c r="J1057">
        <v>42.8</v>
      </c>
      <c r="K1057">
        <v>10.091625050510901</v>
      </c>
      <c r="L1057">
        <v>4.6531682707463604</v>
      </c>
      <c r="M1057">
        <v>8.2855810847293991</v>
      </c>
    </row>
    <row r="1058" spans="1:13" x14ac:dyDescent="0.25">
      <c r="A1058">
        <v>1057</v>
      </c>
      <c r="B1058">
        <v>1.8888943856129099</v>
      </c>
      <c r="C1058">
        <v>1.8427422500176101</v>
      </c>
      <c r="D1058">
        <v>1.8404309277992399</v>
      </c>
      <c r="E1058">
        <v>113.659595772911</v>
      </c>
      <c r="F1058">
        <v>106.670089554749</v>
      </c>
      <c r="G1058">
        <v>106.32429881671</v>
      </c>
      <c r="H1058">
        <v>69.890539789149003</v>
      </c>
      <c r="I1058">
        <v>30.859914201694</v>
      </c>
      <c r="J1058">
        <v>46.2</v>
      </c>
      <c r="K1058">
        <v>9.8397496969285196</v>
      </c>
      <c r="L1058">
        <v>4.6121528764510797</v>
      </c>
      <c r="M1058">
        <v>8.2454008891734496</v>
      </c>
    </row>
    <row r="1059" spans="1:13" x14ac:dyDescent="0.25">
      <c r="A1059">
        <v>1058</v>
      </c>
      <c r="B1059">
        <v>1.89618590860706</v>
      </c>
      <c r="C1059">
        <v>1.8445948064547899</v>
      </c>
      <c r="D1059">
        <v>1.84998837834187</v>
      </c>
      <c r="E1059">
        <v>101.741907548412</v>
      </c>
      <c r="F1059">
        <v>101.940987951152</v>
      </c>
      <c r="G1059">
        <v>114.36814985001401</v>
      </c>
      <c r="H1059">
        <v>67.089966172319393</v>
      </c>
      <c r="I1059">
        <v>29.731142005225099</v>
      </c>
      <c r="J1059">
        <v>42.9</v>
      </c>
      <c r="K1059">
        <v>10.1063014157049</v>
      </c>
      <c r="L1059">
        <v>4.6550168462676798</v>
      </c>
      <c r="M1059">
        <v>8.2826067812844109</v>
      </c>
    </row>
    <row r="1060" spans="1:13" x14ac:dyDescent="0.25">
      <c r="A1060">
        <v>1059</v>
      </c>
      <c r="B1060">
        <v>1.8960983624274299</v>
      </c>
      <c r="C1060">
        <v>1.85111236828021</v>
      </c>
      <c r="D1060">
        <v>1.8447788485344201</v>
      </c>
      <c r="E1060">
        <v>114.060798510843</v>
      </c>
      <c r="F1060">
        <v>102.14137543779199</v>
      </c>
      <c r="G1060">
        <v>101.83616253688299</v>
      </c>
      <c r="H1060">
        <v>67.099679348237302</v>
      </c>
      <c r="I1060">
        <v>29.7398342015053</v>
      </c>
      <c r="J1060">
        <v>42.8</v>
      </c>
      <c r="K1060">
        <v>10.0897713920521</v>
      </c>
      <c r="L1060">
        <v>4.6531932753694001</v>
      </c>
      <c r="M1060">
        <v>8.2870608241995392</v>
      </c>
    </row>
    <row r="1061" spans="1:13" x14ac:dyDescent="0.25">
      <c r="A1061">
        <v>1060</v>
      </c>
      <c r="B1061">
        <v>1.89653499835884</v>
      </c>
      <c r="C1061">
        <v>1.84382238840946</v>
      </c>
      <c r="D1061">
        <v>1.8517991251752901</v>
      </c>
      <c r="E1061">
        <v>101.943606904695</v>
      </c>
      <c r="F1061">
        <v>101.67020686677699</v>
      </c>
      <c r="G1061">
        <v>114.42906893565799</v>
      </c>
      <c r="H1061">
        <v>67.086646983386402</v>
      </c>
      <c r="I1061">
        <v>29.736065732728999</v>
      </c>
      <c r="J1061">
        <v>42.9</v>
      </c>
      <c r="K1061">
        <v>10.1073616837058</v>
      </c>
      <c r="L1061">
        <v>4.6579708847486199</v>
      </c>
      <c r="M1061">
        <v>8.2746862624839697</v>
      </c>
    </row>
    <row r="1062" spans="1:13" x14ac:dyDescent="0.25">
      <c r="A1062">
        <v>1061</v>
      </c>
      <c r="B1062">
        <v>1.8901759177388699</v>
      </c>
      <c r="C1062">
        <v>1.8440450102966499</v>
      </c>
      <c r="D1062">
        <v>1.8419462532875299</v>
      </c>
      <c r="E1062">
        <v>111.955094263402</v>
      </c>
      <c r="F1062">
        <v>108.53539948301599</v>
      </c>
      <c r="G1062">
        <v>106.17482506105</v>
      </c>
      <c r="H1062">
        <v>69.923054656091793</v>
      </c>
      <c r="I1062">
        <v>30.8839736163502</v>
      </c>
      <c r="J1062">
        <v>46.1</v>
      </c>
      <c r="K1062">
        <v>9.5892339043306194</v>
      </c>
      <c r="L1062">
        <v>4.5626158027438803</v>
      </c>
      <c r="M1062">
        <v>8.2562683722713608</v>
      </c>
    </row>
    <row r="1063" spans="1:13" x14ac:dyDescent="0.25">
      <c r="A1063">
        <v>1062</v>
      </c>
      <c r="B1063">
        <v>1.88936020917134</v>
      </c>
      <c r="C1063">
        <v>1.8413000841796501</v>
      </c>
      <c r="D1063">
        <v>1.84364964133644</v>
      </c>
      <c r="E1063">
        <v>106.085358676463</v>
      </c>
      <c r="F1063">
        <v>108.672368416372</v>
      </c>
      <c r="G1063">
        <v>112.04982397370399</v>
      </c>
      <c r="H1063">
        <v>69.967185153918606</v>
      </c>
      <c r="I1063">
        <v>30.8957666025686</v>
      </c>
      <c r="J1063">
        <v>45.9</v>
      </c>
      <c r="K1063">
        <v>9.5975151320317806</v>
      </c>
      <c r="L1063">
        <v>4.5640766406086204</v>
      </c>
      <c r="M1063">
        <v>8.2537864697582695</v>
      </c>
    </row>
    <row r="1064" spans="1:13" x14ac:dyDescent="0.25">
      <c r="A1064">
        <v>1063</v>
      </c>
      <c r="B1064">
        <v>1.8895250726042201</v>
      </c>
      <c r="C1064">
        <v>1.8422733239125999</v>
      </c>
      <c r="D1064">
        <v>1.84407103984635</v>
      </c>
      <c r="E1064">
        <v>106.061778289842</v>
      </c>
      <c r="F1064">
        <v>108.577811516281</v>
      </c>
      <c r="G1064">
        <v>111.963468670537</v>
      </c>
      <c r="H1064">
        <v>69.9010741811759</v>
      </c>
      <c r="I1064">
        <v>30.873394845613198</v>
      </c>
      <c r="J1064">
        <v>45.9</v>
      </c>
      <c r="K1064">
        <v>9.5832739959812496</v>
      </c>
      <c r="L1064">
        <v>4.5664723071651503</v>
      </c>
      <c r="M1064">
        <v>8.2539582880137594</v>
      </c>
    </row>
    <row r="1065" spans="1:13" x14ac:dyDescent="0.25">
      <c r="A1065">
        <v>1064</v>
      </c>
      <c r="B1065">
        <v>1.8885012576114399</v>
      </c>
      <c r="C1065">
        <v>1.83984075397845</v>
      </c>
      <c r="D1065">
        <v>1.84342371689202</v>
      </c>
      <c r="E1065">
        <v>106.217701737922</v>
      </c>
      <c r="F1065">
        <v>106.989901875603</v>
      </c>
      <c r="G1065">
        <v>113.445932088907</v>
      </c>
      <c r="H1065">
        <v>69.895180365601107</v>
      </c>
      <c r="I1065">
        <v>30.860439060883401</v>
      </c>
      <c r="J1065">
        <v>46.4</v>
      </c>
      <c r="K1065">
        <v>9.6843250912684002</v>
      </c>
      <c r="L1065">
        <v>4.6108059157640398</v>
      </c>
      <c r="M1065">
        <v>7.6756079465903202</v>
      </c>
    </row>
    <row r="1066" spans="1:13" x14ac:dyDescent="0.25">
      <c r="A1066">
        <v>1065</v>
      </c>
      <c r="B1066">
        <v>1.88899073581635</v>
      </c>
      <c r="C1066">
        <v>1.84000516303623</v>
      </c>
      <c r="D1066">
        <v>1.8432813133105801</v>
      </c>
      <c r="E1066">
        <v>106.30023918873199</v>
      </c>
      <c r="F1066">
        <v>106.67383746036801</v>
      </c>
      <c r="G1066">
        <v>113.727110336534</v>
      </c>
      <c r="H1066">
        <v>69.904692678861807</v>
      </c>
      <c r="I1066">
        <v>30.866860747098801</v>
      </c>
      <c r="J1066">
        <v>46.4</v>
      </c>
      <c r="K1066">
        <v>9.7088147998908703</v>
      </c>
      <c r="L1066">
        <v>4.6260835705411498</v>
      </c>
      <c r="M1066">
        <v>7.6731090310965504</v>
      </c>
    </row>
    <row r="1067" spans="1:13" x14ac:dyDescent="0.25">
      <c r="A1067">
        <v>1066</v>
      </c>
      <c r="B1067">
        <v>1.8935693808255301</v>
      </c>
      <c r="C1067">
        <v>1.84645768974</v>
      </c>
      <c r="D1067">
        <v>1.84477288575043</v>
      </c>
      <c r="E1067">
        <v>107.534737825589</v>
      </c>
      <c r="F1067">
        <v>108.47667209183101</v>
      </c>
      <c r="G1067">
        <v>107.90729437640699</v>
      </c>
      <c r="H1067">
        <v>69.068823584503505</v>
      </c>
      <c r="I1067">
        <v>30.5502273179988</v>
      </c>
      <c r="J1067">
        <v>44.8</v>
      </c>
      <c r="K1067">
        <v>9.1906082526729396</v>
      </c>
      <c r="L1067">
        <v>4.4709434563122601</v>
      </c>
      <c r="M1067">
        <v>8.2328284552100595</v>
      </c>
    </row>
    <row r="1068" spans="1:13" x14ac:dyDescent="0.25">
      <c r="A1068">
        <v>1067</v>
      </c>
      <c r="B1068">
        <v>1.8891529848056201</v>
      </c>
      <c r="C1068">
        <v>1.84324442220775</v>
      </c>
      <c r="D1068">
        <v>1.8417638285078699</v>
      </c>
      <c r="E1068">
        <v>111.81931411190899</v>
      </c>
      <c r="F1068">
        <v>108.441591326097</v>
      </c>
      <c r="G1068">
        <v>106.343783312559</v>
      </c>
      <c r="H1068">
        <v>69.906564790702504</v>
      </c>
      <c r="I1068">
        <v>30.870352951970901</v>
      </c>
      <c r="J1068">
        <v>46</v>
      </c>
      <c r="K1068">
        <v>9.4232399868757</v>
      </c>
      <c r="L1068">
        <v>4.5643860961107299</v>
      </c>
      <c r="M1068">
        <v>7.7445329856731098</v>
      </c>
    </row>
    <row r="1069" spans="1:13" x14ac:dyDescent="0.25">
      <c r="A1069">
        <v>1068</v>
      </c>
      <c r="B1069">
        <v>1.8886492527729899</v>
      </c>
      <c r="C1069">
        <v>1.84289147808545</v>
      </c>
      <c r="D1069">
        <v>1.84019401151074</v>
      </c>
      <c r="E1069">
        <v>113.14490981759501</v>
      </c>
      <c r="F1069">
        <v>107.850495162185</v>
      </c>
      <c r="G1069">
        <v>107.151897132778</v>
      </c>
      <c r="H1069">
        <v>70.405151208160802</v>
      </c>
      <c r="I1069">
        <v>31.076272344446</v>
      </c>
      <c r="J1069">
        <v>46.7</v>
      </c>
      <c r="K1069">
        <v>9.7715519385361702</v>
      </c>
      <c r="L1069">
        <v>4.5817652828665096</v>
      </c>
      <c r="M1069">
        <v>8.2237052078043895</v>
      </c>
    </row>
    <row r="1070" spans="1:13" x14ac:dyDescent="0.25">
      <c r="A1070">
        <v>1069</v>
      </c>
      <c r="B1070">
        <v>1.88897114853562</v>
      </c>
      <c r="C1070">
        <v>1.8438823172859999</v>
      </c>
      <c r="D1070">
        <v>1.8419557540831399</v>
      </c>
      <c r="E1070">
        <v>112.36891022722401</v>
      </c>
      <c r="F1070">
        <v>108.28290465033901</v>
      </c>
      <c r="G1070">
        <v>106.235122100399</v>
      </c>
      <c r="H1070">
        <v>69.991005491035907</v>
      </c>
      <c r="I1070">
        <v>30.908941165475799</v>
      </c>
      <c r="J1070">
        <v>45.9</v>
      </c>
      <c r="K1070">
        <v>9.4817707588164399</v>
      </c>
      <c r="L1070">
        <v>4.5811352114735904</v>
      </c>
      <c r="M1070">
        <v>8.0352355964706508</v>
      </c>
    </row>
    <row r="1071" spans="1:13" x14ac:dyDescent="0.25">
      <c r="A1071">
        <v>1070</v>
      </c>
      <c r="B1071">
        <v>1.88891767951914</v>
      </c>
      <c r="C1071">
        <v>1.84221904235082</v>
      </c>
      <c r="D1071">
        <v>1.8436792020305399</v>
      </c>
      <c r="E1071">
        <v>106.36797824659899</v>
      </c>
      <c r="F1071">
        <v>108.108175454801</v>
      </c>
      <c r="G1071">
        <v>112.337931345866</v>
      </c>
      <c r="H1071">
        <v>69.968887564607996</v>
      </c>
      <c r="I1071">
        <v>30.900114356328199</v>
      </c>
      <c r="J1071">
        <v>46.1</v>
      </c>
      <c r="K1071">
        <v>9.4837045942811606</v>
      </c>
      <c r="L1071">
        <v>4.5803278261829403</v>
      </c>
      <c r="M1071">
        <v>7.7439263052015503</v>
      </c>
    </row>
    <row r="1072" spans="1:13" x14ac:dyDescent="0.25">
      <c r="A1072">
        <v>1071</v>
      </c>
      <c r="B1072">
        <v>1.88786095886323</v>
      </c>
      <c r="C1072">
        <v>1.8406699867167899</v>
      </c>
      <c r="D1072">
        <v>1.84363174197018</v>
      </c>
      <c r="E1072">
        <v>106.386035244251</v>
      </c>
      <c r="F1072">
        <v>106.548411982874</v>
      </c>
      <c r="G1072">
        <v>113.746437851186</v>
      </c>
      <c r="H1072">
        <v>69.897225613741696</v>
      </c>
      <c r="I1072">
        <v>30.863696805486502</v>
      </c>
      <c r="J1072">
        <v>46.4</v>
      </c>
      <c r="K1072">
        <v>9.7162568649271694</v>
      </c>
      <c r="L1072">
        <v>4.6169271300497501</v>
      </c>
      <c r="M1072">
        <v>8.2553321444982206</v>
      </c>
    </row>
    <row r="1073" spans="1:13" x14ac:dyDescent="0.25">
      <c r="A1073">
        <v>1072</v>
      </c>
      <c r="B1073">
        <v>1.88966557887897</v>
      </c>
      <c r="C1073">
        <v>1.8447354823930699</v>
      </c>
      <c r="D1073">
        <v>1.8427772518673999</v>
      </c>
      <c r="E1073">
        <v>111.947155783802</v>
      </c>
      <c r="F1073">
        <v>108.43028994555399</v>
      </c>
      <c r="G1073">
        <v>106.34027594285</v>
      </c>
      <c r="H1073">
        <v>69.941984378172506</v>
      </c>
      <c r="I1073">
        <v>30.896367414892399</v>
      </c>
      <c r="J1073">
        <v>45.8</v>
      </c>
      <c r="K1073">
        <v>9.4446371473500701</v>
      </c>
      <c r="L1073">
        <v>4.5693194205062504</v>
      </c>
      <c r="M1073">
        <v>8.0261948407329395</v>
      </c>
    </row>
    <row r="1074" spans="1:13" x14ac:dyDescent="0.25">
      <c r="A1074">
        <v>1073</v>
      </c>
      <c r="B1074">
        <v>1.8881040755212599</v>
      </c>
      <c r="C1074">
        <v>1.8397081290248101</v>
      </c>
      <c r="D1074">
        <v>1.8432191947785199</v>
      </c>
      <c r="E1074">
        <v>106.50816382643499</v>
      </c>
      <c r="F1074">
        <v>106.87227939192201</v>
      </c>
      <c r="G1074">
        <v>113.477877490525</v>
      </c>
      <c r="H1074">
        <v>69.963991720065195</v>
      </c>
      <c r="I1074">
        <v>30.887764932850001</v>
      </c>
      <c r="J1074">
        <v>46.4</v>
      </c>
      <c r="K1074">
        <v>9.6883979739162207</v>
      </c>
      <c r="L1074">
        <v>4.6108582122083099</v>
      </c>
      <c r="M1074">
        <v>8.2487574325648403</v>
      </c>
    </row>
    <row r="1075" spans="1:13" x14ac:dyDescent="0.25">
      <c r="A1075">
        <v>1074</v>
      </c>
      <c r="B1075">
        <v>1.8921421722481599</v>
      </c>
      <c r="C1075">
        <v>1.84651157591822</v>
      </c>
      <c r="D1075">
        <v>1.8444806857215901</v>
      </c>
      <c r="E1075">
        <v>107.342362662911</v>
      </c>
      <c r="F1075">
        <v>109.269985020253</v>
      </c>
      <c r="G1075">
        <v>108.078932243048</v>
      </c>
      <c r="H1075">
        <v>69.309438178342006</v>
      </c>
      <c r="I1075">
        <v>30.645096487316899</v>
      </c>
      <c r="J1075">
        <v>45</v>
      </c>
      <c r="K1075">
        <v>9.1205593320962297</v>
      </c>
      <c r="L1075">
        <v>4.4995703494847499</v>
      </c>
      <c r="M1075">
        <v>8.2458651863650996</v>
      </c>
    </row>
    <row r="1076" spans="1:13" x14ac:dyDescent="0.25">
      <c r="A1076">
        <v>1075</v>
      </c>
      <c r="B1076">
        <v>1.8884705451767001</v>
      </c>
      <c r="C1076">
        <v>1.84383459127981</v>
      </c>
      <c r="D1076">
        <v>1.84006304239827</v>
      </c>
      <c r="E1076">
        <v>113.36492048216201</v>
      </c>
      <c r="F1076">
        <v>107.315440085742</v>
      </c>
      <c r="G1076">
        <v>106.45821158537299</v>
      </c>
      <c r="H1076">
        <v>70.059400312357795</v>
      </c>
      <c r="I1076">
        <v>30.932127538877101</v>
      </c>
      <c r="J1076">
        <v>46.3</v>
      </c>
      <c r="K1076">
        <v>9.6636071402706794</v>
      </c>
      <c r="L1076">
        <v>4.6132852552780204</v>
      </c>
      <c r="M1076">
        <v>8.2462756816156695</v>
      </c>
    </row>
    <row r="1077" spans="1:13" x14ac:dyDescent="0.25">
      <c r="A1077">
        <v>1076</v>
      </c>
      <c r="B1077">
        <v>1.8885438835250801</v>
      </c>
      <c r="C1077">
        <v>1.84097854414439</v>
      </c>
      <c r="D1077">
        <v>1.8436368948358499</v>
      </c>
      <c r="E1077">
        <v>106.39208155486899</v>
      </c>
      <c r="F1077">
        <v>107.25126272106699</v>
      </c>
      <c r="G1077">
        <v>113.289947995627</v>
      </c>
      <c r="H1077">
        <v>69.992020847088497</v>
      </c>
      <c r="I1077">
        <v>30.906111316950099</v>
      </c>
      <c r="J1077">
        <v>46.2</v>
      </c>
      <c r="K1077">
        <v>9.6673329364722207</v>
      </c>
      <c r="L1077">
        <v>4.6111084324155298</v>
      </c>
      <c r="M1077">
        <v>8.2471659538283397</v>
      </c>
    </row>
    <row r="1078" spans="1:13" x14ac:dyDescent="0.25">
      <c r="A1078">
        <v>1077</v>
      </c>
      <c r="B1078">
        <v>1.89070410165102</v>
      </c>
      <c r="C1078">
        <v>1.8423121342487001</v>
      </c>
      <c r="D1078">
        <v>1.84450426944477</v>
      </c>
      <c r="E1078">
        <v>106.35930346849899</v>
      </c>
      <c r="F1078">
        <v>108.299852959514</v>
      </c>
      <c r="G1078">
        <v>111.74044184613599</v>
      </c>
      <c r="H1078">
        <v>69.841164510129303</v>
      </c>
      <c r="I1078">
        <v>30.854826089452398</v>
      </c>
      <c r="J1078">
        <v>45.8</v>
      </c>
      <c r="K1078">
        <v>9.4227433885640206</v>
      </c>
      <c r="L1078">
        <v>4.5662137336235196</v>
      </c>
      <c r="M1078">
        <v>8.2566565962537801</v>
      </c>
    </row>
    <row r="1079" spans="1:13" x14ac:dyDescent="0.25">
      <c r="A1079">
        <v>1078</v>
      </c>
      <c r="B1079">
        <v>1.8880264828651101</v>
      </c>
      <c r="C1079">
        <v>1.8410260726019001</v>
      </c>
      <c r="D1079">
        <v>1.84327670196311</v>
      </c>
      <c r="E1079">
        <v>106.583352202987</v>
      </c>
      <c r="F1079">
        <v>107.33541146231001</v>
      </c>
      <c r="G1079">
        <v>113.400496764979</v>
      </c>
      <c r="H1079">
        <v>70.118960067227903</v>
      </c>
      <c r="I1079">
        <v>30.957108096077199</v>
      </c>
      <c r="J1079">
        <v>46.4</v>
      </c>
      <c r="K1079">
        <v>9.6587716718597303</v>
      </c>
      <c r="L1079">
        <v>4.6037454396031503</v>
      </c>
      <c r="M1079">
        <v>8.0592617815430199</v>
      </c>
    </row>
    <row r="1080" spans="1:13" x14ac:dyDescent="0.25">
      <c r="A1080">
        <v>1079</v>
      </c>
      <c r="B1080">
        <v>1.8901124305183501</v>
      </c>
      <c r="C1080">
        <v>1.8441114391489399</v>
      </c>
      <c r="D1080">
        <v>1.8419003773277201</v>
      </c>
      <c r="E1080">
        <v>111.617259281912</v>
      </c>
      <c r="F1080">
        <v>108.284230651437</v>
      </c>
      <c r="G1080">
        <v>106.389891982112</v>
      </c>
      <c r="H1080">
        <v>69.807590096947294</v>
      </c>
      <c r="I1080">
        <v>30.835734568906101</v>
      </c>
      <c r="J1080">
        <v>45.9</v>
      </c>
      <c r="K1080">
        <v>9.4204145903824497</v>
      </c>
      <c r="L1080">
        <v>4.5631773596330101</v>
      </c>
      <c r="M1080">
        <v>8.2589944301361502</v>
      </c>
    </row>
    <row r="1081" spans="1:13" x14ac:dyDescent="0.25">
      <c r="A1081">
        <v>1080</v>
      </c>
      <c r="B1081">
        <v>1.8866494109929299</v>
      </c>
      <c r="C1081">
        <v>1.84094242169601</v>
      </c>
      <c r="D1081">
        <v>1.8431380848976</v>
      </c>
      <c r="E1081">
        <v>107.35022989596401</v>
      </c>
      <c r="F1081">
        <v>110.72867867172</v>
      </c>
      <c r="G1081">
        <v>111.941843479707</v>
      </c>
      <c r="H1081">
        <v>71.046501347982101</v>
      </c>
      <c r="I1081">
        <v>31.3377726200426</v>
      </c>
      <c r="J1081">
        <v>47</v>
      </c>
      <c r="K1081">
        <v>9.4092469593459906</v>
      </c>
      <c r="L1081">
        <v>4.5094206210313397</v>
      </c>
      <c r="M1081">
        <v>7.9165823656907799</v>
      </c>
    </row>
    <row r="1082" spans="1:13" x14ac:dyDescent="0.25">
      <c r="A1082">
        <v>1081</v>
      </c>
      <c r="B1082">
        <v>1.8869621087875601</v>
      </c>
      <c r="C1082">
        <v>1.84238920969484</v>
      </c>
      <c r="D1082">
        <v>1.8415235540171599</v>
      </c>
      <c r="E1082">
        <v>111.461012128626</v>
      </c>
      <c r="F1082">
        <v>111.27045989943301</v>
      </c>
      <c r="G1082">
        <v>108.620704419085</v>
      </c>
      <c r="H1082">
        <v>71.515569753379097</v>
      </c>
      <c r="I1082">
        <v>31.5367529085906</v>
      </c>
      <c r="J1082">
        <v>47.6</v>
      </c>
      <c r="K1082">
        <v>9.2806513433862303</v>
      </c>
      <c r="L1082">
        <v>4.5017139291515704</v>
      </c>
      <c r="M1082">
        <v>8.1230736973020203</v>
      </c>
    </row>
    <row r="1083" spans="1:13" x14ac:dyDescent="0.25">
      <c r="A1083">
        <v>1082</v>
      </c>
      <c r="B1083">
        <v>1.8852620507505</v>
      </c>
      <c r="C1083">
        <v>1.8419706838057901</v>
      </c>
      <c r="D1083">
        <v>1.84151595160074</v>
      </c>
      <c r="E1083">
        <v>110.696369540893</v>
      </c>
      <c r="F1083">
        <v>111.06343559944401</v>
      </c>
      <c r="G1083">
        <v>109.84645330261</v>
      </c>
      <c r="H1083">
        <v>71.613876866393099</v>
      </c>
      <c r="I1083">
        <v>31.572703031778001</v>
      </c>
      <c r="J1083">
        <v>47.7</v>
      </c>
      <c r="K1083">
        <v>9.1348287665450201</v>
      </c>
      <c r="L1083">
        <v>4.5731616558119796</v>
      </c>
      <c r="M1083">
        <v>7.9482125344360099</v>
      </c>
    </row>
    <row r="1084" spans="1:13" x14ac:dyDescent="0.25">
      <c r="A1084">
        <v>1083</v>
      </c>
      <c r="B1084">
        <v>1.89494722881667</v>
      </c>
      <c r="C1084">
        <v>1.8456548973196401</v>
      </c>
      <c r="D1084">
        <v>1.8464725830620901</v>
      </c>
      <c r="E1084">
        <v>107.483251742592</v>
      </c>
      <c r="F1084">
        <v>108.43241845413399</v>
      </c>
      <c r="G1084">
        <v>107.265886509748</v>
      </c>
      <c r="H1084">
        <v>68.834839457752906</v>
      </c>
      <c r="I1084">
        <v>30.457573646704098</v>
      </c>
      <c r="J1084">
        <v>44.6</v>
      </c>
      <c r="K1084">
        <v>9.1921014127255791</v>
      </c>
      <c r="L1084">
        <v>4.5002570591470397</v>
      </c>
      <c r="M1084">
        <v>8.0428171583665602</v>
      </c>
    </row>
    <row r="1085" spans="1:13" x14ac:dyDescent="0.25">
      <c r="A1085">
        <v>1084</v>
      </c>
      <c r="B1085">
        <v>1.89472319878128</v>
      </c>
      <c r="C1085">
        <v>1.8488939937162401</v>
      </c>
      <c r="D1085">
        <v>1.8436531669487</v>
      </c>
      <c r="E1085">
        <v>108.310159485605</v>
      </c>
      <c r="F1085">
        <v>107.639750209211</v>
      </c>
      <c r="G1085">
        <v>106.08397054336299</v>
      </c>
      <c r="H1085">
        <v>68.474981748366901</v>
      </c>
      <c r="I1085">
        <v>30.3065566988206</v>
      </c>
      <c r="J1085">
        <v>44.2</v>
      </c>
      <c r="K1085">
        <v>9.5728138472586792</v>
      </c>
      <c r="L1085">
        <v>4.5295282760142603</v>
      </c>
      <c r="M1085">
        <v>8.19476395956052</v>
      </c>
    </row>
    <row r="1086" spans="1:13" x14ac:dyDescent="0.25">
      <c r="A1086">
        <v>1085</v>
      </c>
      <c r="B1086">
        <v>1.8848387198909</v>
      </c>
      <c r="C1086">
        <v>1.8428730287244399</v>
      </c>
      <c r="D1086">
        <v>1.84173125075294</v>
      </c>
      <c r="E1086">
        <v>110.24135037623</v>
      </c>
      <c r="F1086">
        <v>111.80176409459899</v>
      </c>
      <c r="G1086">
        <v>109.758948743049</v>
      </c>
      <c r="H1086">
        <v>71.675868251680498</v>
      </c>
      <c r="I1086">
        <v>31.5990734650136</v>
      </c>
      <c r="J1086">
        <v>47.5</v>
      </c>
      <c r="K1086">
        <v>9.3953323221008898</v>
      </c>
      <c r="L1086">
        <v>4.6149267343668496</v>
      </c>
      <c r="M1086">
        <v>8.0078687659656502</v>
      </c>
    </row>
    <row r="1087" spans="1:13" x14ac:dyDescent="0.25">
      <c r="A1087">
        <v>1086</v>
      </c>
      <c r="B1087">
        <v>1.8963630981433901</v>
      </c>
      <c r="C1087">
        <v>1.8447476792233599</v>
      </c>
      <c r="D1087">
        <v>1.84845800601474</v>
      </c>
      <c r="E1087">
        <v>105.50057678563699</v>
      </c>
      <c r="F1087">
        <v>108.201841273516</v>
      </c>
      <c r="G1087">
        <v>109.577249115317</v>
      </c>
      <c r="H1087">
        <v>68.852979785100203</v>
      </c>
      <c r="I1087">
        <v>30.474038817433399</v>
      </c>
      <c r="J1087">
        <v>44.2</v>
      </c>
      <c r="K1087">
        <v>9.5760873004595908</v>
      </c>
      <c r="L1087">
        <v>4.5681758320264096</v>
      </c>
      <c r="M1087">
        <v>8.20582948725745</v>
      </c>
    </row>
    <row r="1088" spans="1:13" x14ac:dyDescent="0.25">
      <c r="A1088">
        <v>1087</v>
      </c>
      <c r="B1088">
        <v>1.89182293040337</v>
      </c>
      <c r="C1088">
        <v>1.84112411314392</v>
      </c>
      <c r="D1088">
        <v>1.8458921962021499</v>
      </c>
      <c r="E1088">
        <v>103.405264569347</v>
      </c>
      <c r="F1088">
        <v>101.328622706941</v>
      </c>
      <c r="G1088">
        <v>116.821085895523</v>
      </c>
      <c r="H1088">
        <v>68.080097526084103</v>
      </c>
      <c r="I1088">
        <v>30.1145466536823</v>
      </c>
      <c r="J1088">
        <v>44.1</v>
      </c>
      <c r="K1088">
        <v>8.6492117748349298</v>
      </c>
      <c r="L1088">
        <v>4.1200869168411796</v>
      </c>
      <c r="M1088">
        <v>8.7786491626195993</v>
      </c>
    </row>
    <row r="1089" spans="1:13" x14ac:dyDescent="0.25">
      <c r="A1089">
        <v>1088</v>
      </c>
      <c r="B1089">
        <v>1.8923279314114601</v>
      </c>
      <c r="C1089">
        <v>1.84073626573716</v>
      </c>
      <c r="D1089">
        <v>1.8466179897314901</v>
      </c>
      <c r="E1089">
        <v>103.271320808239</v>
      </c>
      <c r="F1089">
        <v>101.391895659835</v>
      </c>
      <c r="G1089">
        <v>116.56070242623601</v>
      </c>
      <c r="H1089">
        <v>67.988527971700094</v>
      </c>
      <c r="I1089">
        <v>30.078937959898401</v>
      </c>
      <c r="J1089">
        <v>43.9</v>
      </c>
      <c r="K1089">
        <v>7.7275196422932604</v>
      </c>
      <c r="L1089">
        <v>4.1303944992292898</v>
      </c>
      <c r="M1089">
        <v>8.7615347709941194</v>
      </c>
    </row>
    <row r="1090" spans="1:13" x14ac:dyDescent="0.25">
      <c r="A1090">
        <v>1089</v>
      </c>
      <c r="B1090">
        <v>1.8919981501048</v>
      </c>
      <c r="C1090">
        <v>1.8455971933225299</v>
      </c>
      <c r="D1090">
        <v>1.84096849511337</v>
      </c>
      <c r="E1090">
        <v>116.851168170696</v>
      </c>
      <c r="F1090">
        <v>101.36666966657501</v>
      </c>
      <c r="G1090">
        <v>103.48454434520799</v>
      </c>
      <c r="H1090">
        <v>68.126359168977203</v>
      </c>
      <c r="I1090">
        <v>30.133383606425099</v>
      </c>
      <c r="J1090">
        <v>44.1</v>
      </c>
      <c r="K1090">
        <v>8.6400163970650894</v>
      </c>
      <c r="L1090">
        <v>4.1162847900197503</v>
      </c>
      <c r="M1090">
        <v>8.7818604052693203</v>
      </c>
    </row>
    <row r="1091" spans="1:13" x14ac:dyDescent="0.25">
      <c r="A1091">
        <v>1090</v>
      </c>
      <c r="B1091">
        <v>1.89324747457906</v>
      </c>
      <c r="C1091">
        <v>1.84509240960988</v>
      </c>
      <c r="D1091">
        <v>1.84033611060588</v>
      </c>
      <c r="E1091">
        <v>116.834939966845</v>
      </c>
      <c r="F1091">
        <v>101.425367754676</v>
      </c>
      <c r="G1091">
        <v>103.515219865128</v>
      </c>
      <c r="H1091">
        <v>68.152259031800298</v>
      </c>
      <c r="I1091">
        <v>30.145149129849099</v>
      </c>
      <c r="J1091">
        <v>44.2</v>
      </c>
      <c r="K1091">
        <v>7.7141123138543302</v>
      </c>
      <c r="L1091">
        <v>4.1137521529887904</v>
      </c>
      <c r="M1091">
        <v>8.7909516005621509</v>
      </c>
    </row>
    <row r="1092" spans="1:13" x14ac:dyDescent="0.25">
      <c r="A1092">
        <v>1091</v>
      </c>
      <c r="B1092">
        <v>1.8920544389631</v>
      </c>
      <c r="C1092">
        <v>1.8406004455068401</v>
      </c>
      <c r="D1092">
        <v>1.8456050498413701</v>
      </c>
      <c r="E1092">
        <v>103.57225436433001</v>
      </c>
      <c r="F1092">
        <v>101.415739897126</v>
      </c>
      <c r="G1092">
        <v>116.89966291752</v>
      </c>
      <c r="H1092">
        <v>68.184130636043605</v>
      </c>
      <c r="I1092">
        <v>30.157208690788298</v>
      </c>
      <c r="J1092">
        <v>44.2</v>
      </c>
      <c r="K1092">
        <v>8.6368590432979992</v>
      </c>
      <c r="L1092">
        <v>4.1429861184053198</v>
      </c>
      <c r="M1092">
        <v>8.5998771827789007</v>
      </c>
    </row>
    <row r="1093" spans="1:13" x14ac:dyDescent="0.25">
      <c r="A1093">
        <v>1092</v>
      </c>
      <c r="B1093">
        <v>1.8929704170958399</v>
      </c>
      <c r="C1093">
        <v>1.8463325810914999</v>
      </c>
      <c r="D1093">
        <v>1.8417125182829099</v>
      </c>
      <c r="E1093">
        <v>116.66804433262</v>
      </c>
      <c r="F1093">
        <v>101.335089681485</v>
      </c>
      <c r="G1093">
        <v>103.255115913425</v>
      </c>
      <c r="H1093">
        <v>67.9930940735387</v>
      </c>
      <c r="I1093">
        <v>30.084844982502801</v>
      </c>
      <c r="J1093">
        <v>43.9</v>
      </c>
      <c r="K1093">
        <v>7.7268235610185698</v>
      </c>
      <c r="L1093">
        <v>4.2779261573771397</v>
      </c>
      <c r="M1093">
        <v>8.6012578308261691</v>
      </c>
    </row>
    <row r="1094" spans="1:13" x14ac:dyDescent="0.25">
      <c r="A1094">
        <v>1093</v>
      </c>
      <c r="B1094">
        <v>1.89197277993104</v>
      </c>
      <c r="C1094">
        <v>1.8456925529459101</v>
      </c>
      <c r="D1094">
        <v>1.84066319569876</v>
      </c>
      <c r="E1094">
        <v>116.875550380231</v>
      </c>
      <c r="F1094">
        <v>101.34010088463199</v>
      </c>
      <c r="G1094">
        <v>103.54012254186701</v>
      </c>
      <c r="H1094">
        <v>68.142489817953802</v>
      </c>
      <c r="I1094">
        <v>30.1397391994334</v>
      </c>
      <c r="J1094">
        <v>44.1</v>
      </c>
      <c r="K1094">
        <v>8.6405922873168599</v>
      </c>
      <c r="L1094">
        <v>4.1421912816939903</v>
      </c>
      <c r="M1094">
        <v>8.5927461213387897</v>
      </c>
    </row>
    <row r="1095" spans="1:13" x14ac:dyDescent="0.25">
      <c r="A1095">
        <v>1094</v>
      </c>
      <c r="B1095">
        <v>1.8921220890841</v>
      </c>
      <c r="C1095">
        <v>1.84110781867874</v>
      </c>
      <c r="D1095">
        <v>1.84550535084567</v>
      </c>
      <c r="E1095">
        <v>103.57887841495101</v>
      </c>
      <c r="F1095">
        <v>101.442870266558</v>
      </c>
      <c r="G1095">
        <v>116.92325011323901</v>
      </c>
      <c r="H1095">
        <v>68.201057624167007</v>
      </c>
      <c r="I1095">
        <v>30.1657152477019</v>
      </c>
      <c r="J1095">
        <v>44.2</v>
      </c>
      <c r="K1095">
        <v>7.71940974522649</v>
      </c>
      <c r="L1095">
        <v>4.2925099938095297</v>
      </c>
      <c r="M1095">
        <v>8.6010113455754507</v>
      </c>
    </row>
    <row r="1096" spans="1:13" x14ac:dyDescent="0.25">
      <c r="A1096">
        <v>1095</v>
      </c>
      <c r="B1096">
        <v>1.8888758561641801</v>
      </c>
      <c r="C1096">
        <v>1.8398203716667501</v>
      </c>
      <c r="D1096">
        <v>1.84233058922659</v>
      </c>
      <c r="E1096">
        <v>106.844867765871</v>
      </c>
      <c r="F1096">
        <v>107.822090831677</v>
      </c>
      <c r="G1096">
        <v>112.92535430784901</v>
      </c>
      <c r="H1096">
        <v>70.221614409045202</v>
      </c>
      <c r="I1096">
        <v>30.9953093314809</v>
      </c>
      <c r="J1096">
        <v>46.4</v>
      </c>
      <c r="K1096">
        <v>7.26308182846235</v>
      </c>
      <c r="L1096">
        <v>4.1812073983468601</v>
      </c>
      <c r="M1096">
        <v>8.9162995003450298</v>
      </c>
    </row>
    <row r="1097" spans="1:13" x14ac:dyDescent="0.25">
      <c r="A1097">
        <v>1096</v>
      </c>
      <c r="B1097">
        <v>1.88832280079439</v>
      </c>
      <c r="C1097">
        <v>1.8414358528061701</v>
      </c>
      <c r="D1097">
        <v>1.8402527000387701</v>
      </c>
      <c r="E1097">
        <v>113.057756175786</v>
      </c>
      <c r="F1097">
        <v>107.864989724076</v>
      </c>
      <c r="G1097">
        <v>106.980292708728</v>
      </c>
      <c r="H1097">
        <v>70.323450796532896</v>
      </c>
      <c r="I1097">
        <v>31.034740661154601</v>
      </c>
      <c r="J1097">
        <v>46.5</v>
      </c>
      <c r="K1097">
        <v>7.2693072096574003</v>
      </c>
      <c r="L1097">
        <v>4.1825301494432701</v>
      </c>
      <c r="M1097">
        <v>8.9182604269486898</v>
      </c>
    </row>
    <row r="1098" spans="1:13" x14ac:dyDescent="0.25">
      <c r="A1098">
        <v>1097</v>
      </c>
      <c r="B1098">
        <v>1.88845333540439</v>
      </c>
      <c r="C1098">
        <v>1.8395746791038401</v>
      </c>
      <c r="D1098">
        <v>1.8427045341019801</v>
      </c>
      <c r="E1098">
        <v>106.901910632322</v>
      </c>
      <c r="F1098">
        <v>107.81988925793701</v>
      </c>
      <c r="G1098">
        <v>113.031587990476</v>
      </c>
      <c r="H1098">
        <v>70.273856326844594</v>
      </c>
      <c r="I1098">
        <v>31.0167345874627</v>
      </c>
      <c r="J1098">
        <v>46.5</v>
      </c>
      <c r="K1098">
        <v>7.94640713831902</v>
      </c>
      <c r="L1098">
        <v>4.0598758176451897</v>
      </c>
      <c r="M1098">
        <v>8.9169320874695597</v>
      </c>
    </row>
    <row r="1099" spans="1:13" x14ac:dyDescent="0.25">
      <c r="A1099">
        <v>1098</v>
      </c>
      <c r="B1099">
        <v>1.88878611811925</v>
      </c>
      <c r="C1099">
        <v>1.8422100857393999</v>
      </c>
      <c r="D1099">
        <v>1.8399358684475899</v>
      </c>
      <c r="E1099">
        <v>113.054393565764</v>
      </c>
      <c r="F1099">
        <v>107.81265807802799</v>
      </c>
      <c r="G1099">
        <v>106.89263494099499</v>
      </c>
      <c r="H1099">
        <v>70.275349279327997</v>
      </c>
      <c r="I1099">
        <v>31.017818810745599</v>
      </c>
      <c r="J1099">
        <v>46.5</v>
      </c>
      <c r="K1099">
        <v>7.9504958930842502</v>
      </c>
      <c r="L1099">
        <v>4.0505959004505501</v>
      </c>
      <c r="M1099">
        <v>8.9182545076603095</v>
      </c>
    </row>
    <row r="1100" spans="1:13" x14ac:dyDescent="0.25">
      <c r="A1100">
        <v>1099</v>
      </c>
      <c r="B1100">
        <v>1.8879719277574001</v>
      </c>
      <c r="C1100">
        <v>1.8398896706052701</v>
      </c>
      <c r="D1100">
        <v>1.8430005425935101</v>
      </c>
      <c r="E1100">
        <v>106.754756578882</v>
      </c>
      <c r="F1100">
        <v>108.042587904556</v>
      </c>
      <c r="G1100">
        <v>112.786686473591</v>
      </c>
      <c r="H1100">
        <v>70.220290810128503</v>
      </c>
      <c r="I1100">
        <v>30.9938501551405</v>
      </c>
      <c r="J1100">
        <v>46.4</v>
      </c>
      <c r="K1100">
        <v>7.2470624820591096</v>
      </c>
      <c r="L1100">
        <v>4.3253689683348497</v>
      </c>
      <c r="M1100">
        <v>8.7119694726834496</v>
      </c>
    </row>
    <row r="1101" spans="1:13" x14ac:dyDescent="0.25">
      <c r="A1101">
        <v>1100</v>
      </c>
      <c r="B1101">
        <v>1.8889346203614299</v>
      </c>
      <c r="C1101">
        <v>1.84242096166972</v>
      </c>
      <c r="D1101">
        <v>1.83940506686265</v>
      </c>
      <c r="E1101">
        <v>112.997434389031</v>
      </c>
      <c r="F1101">
        <v>107.847493087719</v>
      </c>
      <c r="G1101">
        <v>106.934069021102</v>
      </c>
      <c r="H1101">
        <v>70.283394958004195</v>
      </c>
      <c r="I1101">
        <v>31.0207440794095</v>
      </c>
      <c r="J1101">
        <v>46.5</v>
      </c>
      <c r="K1101">
        <v>7.25973423581007</v>
      </c>
      <c r="L1101">
        <v>4.3255759145393204</v>
      </c>
      <c r="M1101">
        <v>8.7114288278632799</v>
      </c>
    </row>
    <row r="1102" spans="1:13" x14ac:dyDescent="0.25">
      <c r="A1102">
        <v>1101</v>
      </c>
      <c r="B1102">
        <v>1.89638867324185</v>
      </c>
      <c r="C1102">
        <v>1.8431161113722501</v>
      </c>
      <c r="D1102">
        <v>1.85050641717341</v>
      </c>
      <c r="E1102">
        <v>102.14898597438</v>
      </c>
      <c r="F1102">
        <v>102.85094418413701</v>
      </c>
      <c r="G1102">
        <v>113.69637940870101</v>
      </c>
      <c r="H1102">
        <v>67.320597646226602</v>
      </c>
      <c r="I1102">
        <v>29.827781865113302</v>
      </c>
      <c r="J1102">
        <v>42.9</v>
      </c>
      <c r="K1102">
        <v>7.6803751279089596</v>
      </c>
      <c r="L1102">
        <v>4.1860037657312299</v>
      </c>
      <c r="M1102">
        <v>8.6567027676239992</v>
      </c>
    </row>
    <row r="1103" spans="1:13" x14ac:dyDescent="0.25">
      <c r="A1103">
        <v>1102</v>
      </c>
      <c r="B1103">
        <v>1.89638102711454</v>
      </c>
      <c r="C1103">
        <v>1.8496348288243201</v>
      </c>
      <c r="D1103">
        <v>1.84360435017928</v>
      </c>
      <c r="E1103">
        <v>114.20769882246501</v>
      </c>
      <c r="F1103">
        <v>102.301057397656</v>
      </c>
      <c r="G1103">
        <v>102.067663359319</v>
      </c>
      <c r="H1103">
        <v>67.262124371809705</v>
      </c>
      <c r="I1103">
        <v>29.801362357454401</v>
      </c>
      <c r="J1103">
        <v>42.9</v>
      </c>
      <c r="K1103">
        <v>7.7079371924812996</v>
      </c>
      <c r="L1103">
        <v>4.1809648042231196</v>
      </c>
      <c r="M1103">
        <v>8.6669443814126907</v>
      </c>
    </row>
    <row r="1104" spans="1:13" x14ac:dyDescent="0.25">
      <c r="A1104">
        <v>1103</v>
      </c>
      <c r="B1104">
        <v>1.8883551043169799</v>
      </c>
      <c r="C1104">
        <v>1.84045700846284</v>
      </c>
      <c r="D1104">
        <v>1.8429403137378</v>
      </c>
      <c r="E1104">
        <v>106.58636293592301</v>
      </c>
      <c r="F1104">
        <v>107.914374164252</v>
      </c>
      <c r="G1104">
        <v>112.902532919324</v>
      </c>
      <c r="H1104">
        <v>70.156817198683598</v>
      </c>
      <c r="I1104">
        <v>30.9699207202769</v>
      </c>
      <c r="J1104">
        <v>46.3</v>
      </c>
      <c r="K1104">
        <v>7.9654040153738404</v>
      </c>
      <c r="L1104">
        <v>4.0597069142098503</v>
      </c>
      <c r="M1104">
        <v>8.5687647267695795</v>
      </c>
    </row>
    <row r="1105" spans="1:13" x14ac:dyDescent="0.25">
      <c r="A1105">
        <v>1104</v>
      </c>
      <c r="B1105">
        <v>1.8891958606772301</v>
      </c>
      <c r="C1105">
        <v>1.84266274722207</v>
      </c>
      <c r="D1105">
        <v>1.84049015210622</v>
      </c>
      <c r="E1105">
        <v>113.09676701753899</v>
      </c>
      <c r="F1105">
        <v>107.875181119741</v>
      </c>
      <c r="G1105">
        <v>106.939425238537</v>
      </c>
      <c r="H1105">
        <v>70.325517111037598</v>
      </c>
      <c r="I1105">
        <v>31.0440796581961</v>
      </c>
      <c r="J1105">
        <v>46.5</v>
      </c>
      <c r="K1105">
        <v>7.9418538347074996</v>
      </c>
      <c r="L1105">
        <v>4.0519171499810298</v>
      </c>
      <c r="M1105">
        <v>8.56996952517569</v>
      </c>
    </row>
    <row r="1106" spans="1:13" x14ac:dyDescent="0.25">
      <c r="A1106">
        <v>1105</v>
      </c>
      <c r="B1106">
        <v>1.89745566483119</v>
      </c>
      <c r="C1106">
        <v>1.84351132353452</v>
      </c>
      <c r="D1106">
        <v>1.84985431858835</v>
      </c>
      <c r="E1106">
        <v>102.039654079868</v>
      </c>
      <c r="F1106">
        <v>102.457078968991</v>
      </c>
      <c r="G1106">
        <v>114.10773114473901</v>
      </c>
      <c r="H1106">
        <v>67.275402348643397</v>
      </c>
      <c r="I1106">
        <v>29.810993140589598</v>
      </c>
      <c r="J1106">
        <v>42.9</v>
      </c>
      <c r="K1106">
        <v>7.6993786013176599</v>
      </c>
      <c r="L1106">
        <v>4.2112910028861599</v>
      </c>
      <c r="M1106">
        <v>8.6518917413723209</v>
      </c>
    </row>
    <row r="1107" spans="1:13" x14ac:dyDescent="0.25">
      <c r="A1107">
        <v>1106</v>
      </c>
      <c r="B1107">
        <v>1.89649097018678</v>
      </c>
      <c r="C1107">
        <v>1.8498183694622501</v>
      </c>
      <c r="D1107">
        <v>1.84296391717255</v>
      </c>
      <c r="E1107">
        <v>114.326814555832</v>
      </c>
      <c r="F1107">
        <v>102.204580485397</v>
      </c>
      <c r="G1107">
        <v>102.049149773265</v>
      </c>
      <c r="H1107">
        <v>67.258851981204202</v>
      </c>
      <c r="I1107">
        <v>29.7991581725427</v>
      </c>
      <c r="J1107">
        <v>42.9</v>
      </c>
      <c r="K1107">
        <v>8.5425366176818294</v>
      </c>
      <c r="L1107">
        <v>4.1798059169715298</v>
      </c>
      <c r="M1107">
        <v>8.6708529299987305</v>
      </c>
    </row>
    <row r="1108" spans="1:13" x14ac:dyDescent="0.25">
      <c r="A1108">
        <v>1107</v>
      </c>
      <c r="B1108">
        <v>1.89694939310462</v>
      </c>
      <c r="C1108">
        <v>1.8429319032454701</v>
      </c>
      <c r="D1108">
        <v>1.85000999997297</v>
      </c>
      <c r="E1108">
        <v>102.03613405229601</v>
      </c>
      <c r="F1108">
        <v>102.190067055014</v>
      </c>
      <c r="G1108">
        <v>114.275956083444</v>
      </c>
      <c r="H1108">
        <v>67.236832057710004</v>
      </c>
      <c r="I1108">
        <v>29.791947675471601</v>
      </c>
      <c r="J1108">
        <v>42.9</v>
      </c>
      <c r="K1108">
        <v>8.5447244169886005</v>
      </c>
      <c r="L1108">
        <v>4.1823795758551903</v>
      </c>
      <c r="M1108">
        <v>8.6428216898220391</v>
      </c>
    </row>
    <row r="1109" spans="1:13" x14ac:dyDescent="0.25">
      <c r="A1109">
        <v>1108</v>
      </c>
      <c r="B1109">
        <v>1.89669343859254</v>
      </c>
      <c r="C1109">
        <v>1.8491936080356699</v>
      </c>
      <c r="D1109">
        <v>1.84446116792953</v>
      </c>
      <c r="E1109">
        <v>114.058234033106</v>
      </c>
      <c r="F1109">
        <v>102.685709423182</v>
      </c>
      <c r="G1109">
        <v>102.049991982352</v>
      </c>
      <c r="H1109">
        <v>67.335182990854904</v>
      </c>
      <c r="I1109">
        <v>29.8340293839934</v>
      </c>
      <c r="J1109">
        <v>42.9</v>
      </c>
      <c r="K1109">
        <v>8.5159657062788696</v>
      </c>
      <c r="L1109">
        <v>4.1894176617535699</v>
      </c>
      <c r="M1109">
        <v>8.6604014322655996</v>
      </c>
    </row>
    <row r="1110" spans="1:13" x14ac:dyDescent="0.25">
      <c r="A1110">
        <v>1109</v>
      </c>
      <c r="B1110">
        <v>1.89554715056101</v>
      </c>
      <c r="C1110">
        <v>1.8439718002182099</v>
      </c>
      <c r="D1110">
        <v>1.8486092069444999</v>
      </c>
      <c r="E1110">
        <v>105.849293538639</v>
      </c>
      <c r="F1110">
        <v>108.14887276727799</v>
      </c>
      <c r="G1110">
        <v>108.900597649658</v>
      </c>
      <c r="H1110">
        <v>68.739615243893994</v>
      </c>
      <c r="I1110">
        <v>30.421096606139699</v>
      </c>
      <c r="J1110">
        <v>44.2</v>
      </c>
      <c r="K1110">
        <v>7.6757266361699497</v>
      </c>
      <c r="L1110">
        <v>4.2082033621879003</v>
      </c>
      <c r="M1110">
        <v>8.5176625358377596</v>
      </c>
    </row>
    <row r="1111" spans="1:13" x14ac:dyDescent="0.25">
      <c r="A1111">
        <v>1110</v>
      </c>
      <c r="B1111">
        <v>1.8456803623596301</v>
      </c>
      <c r="C1111">
        <v>1.8656484127509101</v>
      </c>
      <c r="D1111">
        <v>1.84199239955</v>
      </c>
      <c r="E1111">
        <v>107.526738644277</v>
      </c>
      <c r="F1111">
        <v>98.346412763648104</v>
      </c>
      <c r="G1111">
        <v>99.766100872116397</v>
      </c>
      <c r="H1111">
        <v>63.645356127532203</v>
      </c>
      <c r="I1111">
        <v>28.134730427902401</v>
      </c>
      <c r="J1111">
        <v>41.7</v>
      </c>
      <c r="K1111">
        <v>10.1014402449693</v>
      </c>
      <c r="L1111">
        <v>5.3566208473317003</v>
      </c>
      <c r="M1111">
        <v>8.3249820308581501</v>
      </c>
    </row>
    <row r="1112" spans="1:13" x14ac:dyDescent="0.25">
      <c r="A1112">
        <v>1111</v>
      </c>
      <c r="B1112">
        <v>1.84198832786747</v>
      </c>
      <c r="C1112">
        <v>1.8652490450339301</v>
      </c>
      <c r="D1112">
        <v>1.8467533673991201</v>
      </c>
      <c r="E1112">
        <v>98.613550414922798</v>
      </c>
      <c r="F1112">
        <v>107.384672860222</v>
      </c>
      <c r="G1112">
        <v>99.978900832260194</v>
      </c>
      <c r="H1112">
        <v>63.744456984598202</v>
      </c>
      <c r="I1112">
        <v>28.179713667064998</v>
      </c>
      <c r="J1112">
        <v>41.9</v>
      </c>
      <c r="K1112">
        <v>10.0827655199442</v>
      </c>
      <c r="L1112">
        <v>5.3324373522785304</v>
      </c>
      <c r="M1112">
        <v>8.3255816236910007</v>
      </c>
    </row>
    <row r="1113" spans="1:13" x14ac:dyDescent="0.25">
      <c r="A1113">
        <v>1112</v>
      </c>
      <c r="B1113">
        <v>1.8412153594840499</v>
      </c>
      <c r="C1113">
        <v>1.8657620427053301</v>
      </c>
      <c r="D1113">
        <v>1.84664533682025</v>
      </c>
      <c r="E1113">
        <v>97.925206499201195</v>
      </c>
      <c r="F1113">
        <v>107.553119937327</v>
      </c>
      <c r="G1113">
        <v>100.118393120674</v>
      </c>
      <c r="H1113">
        <v>63.6309777235547</v>
      </c>
      <c r="I1113">
        <v>28.129385412124499</v>
      </c>
      <c r="J1113">
        <v>41.7</v>
      </c>
      <c r="K1113">
        <v>10.111555881412301</v>
      </c>
      <c r="L1113">
        <v>5.3732714672020299</v>
      </c>
      <c r="M1113">
        <v>8.5820935941626608</v>
      </c>
    </row>
    <row r="1114" spans="1:13" x14ac:dyDescent="0.25">
      <c r="A1114">
        <v>1113</v>
      </c>
      <c r="B1114">
        <v>1.8458670049599899</v>
      </c>
      <c r="C1114">
        <v>1.86478256105101</v>
      </c>
      <c r="D1114">
        <v>1.8414206472177901</v>
      </c>
      <c r="E1114">
        <v>107.583765944644</v>
      </c>
      <c r="F1114">
        <v>98.576935405870401</v>
      </c>
      <c r="G1114">
        <v>99.862099809213404</v>
      </c>
      <c r="H1114">
        <v>63.7524724959354</v>
      </c>
      <c r="I1114">
        <v>28.176938599908599</v>
      </c>
      <c r="J1114">
        <v>41.8</v>
      </c>
      <c r="K1114">
        <v>10.092825891272801</v>
      </c>
      <c r="L1114">
        <v>5.2307825921943101</v>
      </c>
      <c r="M1114">
        <v>8.3253337129446798</v>
      </c>
    </row>
    <row r="1115" spans="1:13" x14ac:dyDescent="0.25">
      <c r="A1115">
        <v>1114</v>
      </c>
      <c r="B1115">
        <v>1.8415637376968499</v>
      </c>
      <c r="C1115">
        <v>1.8659662376366799</v>
      </c>
      <c r="D1115">
        <v>1.84580768228978</v>
      </c>
      <c r="E1115">
        <v>98.715553854635701</v>
      </c>
      <c r="F1115">
        <v>107.77831365662399</v>
      </c>
      <c r="G1115">
        <v>99.746593552868006</v>
      </c>
      <c r="H1115">
        <v>63.809634681770902</v>
      </c>
      <c r="I1115">
        <v>28.205505098774498</v>
      </c>
      <c r="J1115">
        <v>41.8</v>
      </c>
      <c r="K1115">
        <v>10.0706067426934</v>
      </c>
      <c r="L1115">
        <v>5.2369950908082998</v>
      </c>
      <c r="M1115">
        <v>8.3307077593986101</v>
      </c>
    </row>
    <row r="1116" spans="1:13" x14ac:dyDescent="0.25">
      <c r="A1116">
        <v>1115</v>
      </c>
      <c r="B1116">
        <v>1.8441317740335099</v>
      </c>
      <c r="C1116">
        <v>1.8709778192164599</v>
      </c>
      <c r="D1116">
        <v>1.8498210724283499</v>
      </c>
      <c r="E1116">
        <v>97.028067948135899</v>
      </c>
      <c r="F1116">
        <v>104.833628944118</v>
      </c>
      <c r="G1116">
        <v>99.444196299825407</v>
      </c>
      <c r="H1116">
        <v>62.5017976237515</v>
      </c>
      <c r="I1116">
        <v>27.680589516312001</v>
      </c>
      <c r="J1116">
        <v>40.1</v>
      </c>
      <c r="K1116">
        <v>10.079055841134499</v>
      </c>
      <c r="L1116">
        <v>5.4441588091757698</v>
      </c>
      <c r="M1116">
        <v>8.3255354663498</v>
      </c>
    </row>
    <row r="1117" spans="1:13" x14ac:dyDescent="0.25">
      <c r="A1117">
        <v>1116</v>
      </c>
      <c r="B1117">
        <v>1.85055072883722</v>
      </c>
      <c r="C1117">
        <v>1.8717208659412801</v>
      </c>
      <c r="D1117">
        <v>1.8448512135128901</v>
      </c>
      <c r="E1117">
        <v>104.719854873259</v>
      </c>
      <c r="F1117">
        <v>97.184822842364497</v>
      </c>
      <c r="G1117">
        <v>99.983175772015301</v>
      </c>
      <c r="H1117">
        <v>62.661127297194597</v>
      </c>
      <c r="I1117">
        <v>27.755580055420999</v>
      </c>
      <c r="J1117">
        <v>40.200000000000003</v>
      </c>
      <c r="K1117">
        <v>10.043840179209299</v>
      </c>
      <c r="L1117">
        <v>5.4421362082279199</v>
      </c>
      <c r="M1117">
        <v>8.3242359349297796</v>
      </c>
    </row>
    <row r="1118" spans="1:13" x14ac:dyDescent="0.25">
      <c r="A1118">
        <v>1117</v>
      </c>
      <c r="B1118">
        <v>1.84270073533387</v>
      </c>
      <c r="C1118">
        <v>1.8680516588145999</v>
      </c>
      <c r="D1118">
        <v>1.8488115101329201</v>
      </c>
      <c r="E1118">
        <v>97.570229853364495</v>
      </c>
      <c r="F1118">
        <v>106.320712984442</v>
      </c>
      <c r="G1118">
        <v>98.911468173616001</v>
      </c>
      <c r="H1118">
        <v>62.884685121782198</v>
      </c>
      <c r="I1118">
        <v>27.828984216193401</v>
      </c>
      <c r="J1118">
        <v>40.5</v>
      </c>
      <c r="K1118">
        <v>10.138435118354201</v>
      </c>
      <c r="L1118">
        <v>5.4533742351973302</v>
      </c>
      <c r="M1118">
        <v>8.4064318045066493</v>
      </c>
    </row>
    <row r="1119" spans="1:13" x14ac:dyDescent="0.25">
      <c r="A1119">
        <v>1118</v>
      </c>
      <c r="B1119">
        <v>1.84376598298157</v>
      </c>
      <c r="C1119">
        <v>1.87115044825369</v>
      </c>
      <c r="D1119">
        <v>1.84953561739156</v>
      </c>
      <c r="E1119">
        <v>97.156159530891699</v>
      </c>
      <c r="F1119">
        <v>104.8423635348</v>
      </c>
      <c r="G1119">
        <v>99.529495749953995</v>
      </c>
      <c r="H1119">
        <v>62.562484027232102</v>
      </c>
      <c r="I1119">
        <v>27.705238246341999</v>
      </c>
      <c r="J1119">
        <v>40.1</v>
      </c>
      <c r="K1119">
        <v>10.056944204618</v>
      </c>
      <c r="L1119">
        <v>5.4114641631122398</v>
      </c>
      <c r="M1119">
        <v>8.5862328778514794</v>
      </c>
    </row>
    <row r="1120" spans="1:13" x14ac:dyDescent="0.25">
      <c r="A1120">
        <v>1119</v>
      </c>
      <c r="B1120">
        <v>1.8452517443427601</v>
      </c>
      <c r="C1120">
        <v>1.86590808991225</v>
      </c>
      <c r="D1120">
        <v>1.8414874422596501</v>
      </c>
      <c r="E1120">
        <v>107.31958201059101</v>
      </c>
      <c r="F1120">
        <v>98.668908594418497</v>
      </c>
      <c r="G1120">
        <v>100.239452255506</v>
      </c>
      <c r="H1120">
        <v>63.816211418951603</v>
      </c>
      <c r="I1120">
        <v>28.205927453621801</v>
      </c>
      <c r="J1120">
        <v>42</v>
      </c>
      <c r="K1120">
        <v>10.0566639255639</v>
      </c>
      <c r="L1120">
        <v>5.3220179762448003</v>
      </c>
      <c r="M1120">
        <v>8.5784855420434791</v>
      </c>
    </row>
    <row r="1121" spans="1:13" x14ac:dyDescent="0.25">
      <c r="A1121">
        <v>1120</v>
      </c>
      <c r="B1121">
        <v>1.8501705326807001</v>
      </c>
      <c r="C1121">
        <v>1.8703136100665001</v>
      </c>
      <c r="D1121">
        <v>1.8436618453501701</v>
      </c>
      <c r="E1121">
        <v>104.851806790097</v>
      </c>
      <c r="F1121">
        <v>97.165545567234901</v>
      </c>
      <c r="G1121">
        <v>99.657857326192001</v>
      </c>
      <c r="H1121">
        <v>62.602144991245098</v>
      </c>
      <c r="I1121">
        <v>27.721434936867102</v>
      </c>
      <c r="J1121">
        <v>40.1</v>
      </c>
      <c r="K1121">
        <v>10.052034022782999</v>
      </c>
      <c r="L1121">
        <v>5.4130690166470004</v>
      </c>
      <c r="M1121">
        <v>8.5865949338172101</v>
      </c>
    </row>
    <row r="1122" spans="1:13" x14ac:dyDescent="0.25">
      <c r="A1122">
        <v>1121</v>
      </c>
      <c r="B1122">
        <v>1.84148309794035</v>
      </c>
      <c r="C1122">
        <v>1.86580518811584</v>
      </c>
      <c r="D1122">
        <v>1.84582881113065</v>
      </c>
      <c r="E1122">
        <v>98.381808897237704</v>
      </c>
      <c r="F1122">
        <v>107.615518781462</v>
      </c>
      <c r="G1122">
        <v>100.085096394839</v>
      </c>
      <c r="H1122">
        <v>63.767547043780802</v>
      </c>
      <c r="I1122">
        <v>28.186410374507901</v>
      </c>
      <c r="J1122">
        <v>41.7</v>
      </c>
      <c r="K1122">
        <v>10.087094156142699</v>
      </c>
      <c r="L1122">
        <v>5.2415806594591796</v>
      </c>
      <c r="M1122">
        <v>8.5834130006650593</v>
      </c>
    </row>
    <row r="1123" spans="1:13" x14ac:dyDescent="0.25">
      <c r="A1123">
        <v>1122</v>
      </c>
      <c r="B1123">
        <v>1.84636534846167</v>
      </c>
      <c r="C1123">
        <v>1.8658062600387999</v>
      </c>
      <c r="D1123">
        <v>1.8416096220426299</v>
      </c>
      <c r="E1123">
        <v>107.238230001491</v>
      </c>
      <c r="F1123">
        <v>98.2635452308445</v>
      </c>
      <c r="G1123">
        <v>100.654984231725</v>
      </c>
      <c r="H1123">
        <v>63.795577299280801</v>
      </c>
      <c r="I1123">
        <v>28.200331420583801</v>
      </c>
      <c r="J1123">
        <v>41.9</v>
      </c>
      <c r="K1123">
        <v>10.07408005273</v>
      </c>
      <c r="L1123">
        <v>5.3307028642419896</v>
      </c>
      <c r="M1123">
        <v>8.5830067924395692</v>
      </c>
    </row>
    <row r="1124" spans="1:13" x14ac:dyDescent="0.25">
      <c r="A1124">
        <v>1123</v>
      </c>
      <c r="B1124">
        <v>1.8454541446484101</v>
      </c>
      <c r="C1124">
        <v>1.86515307682774</v>
      </c>
      <c r="D1124">
        <v>1.8420754599092799</v>
      </c>
      <c r="E1124">
        <v>107.401174031373</v>
      </c>
      <c r="F1124">
        <v>98.705284312746599</v>
      </c>
      <c r="G1124">
        <v>99.911752545011694</v>
      </c>
      <c r="H1124">
        <v>63.7556605537061</v>
      </c>
      <c r="I1124">
        <v>28.180163632988201</v>
      </c>
      <c r="J1124">
        <v>42</v>
      </c>
      <c r="K1124">
        <v>10.107465258214299</v>
      </c>
      <c r="L1124">
        <v>5.3238185212075404</v>
      </c>
      <c r="M1124">
        <v>8.3219759432393108</v>
      </c>
    </row>
    <row r="1125" spans="1:13" x14ac:dyDescent="0.25">
      <c r="A1125">
        <v>1124</v>
      </c>
      <c r="B1125">
        <v>1.84392434768891</v>
      </c>
      <c r="C1125">
        <v>1.87044834197579</v>
      </c>
      <c r="D1125">
        <v>1.84955481129919</v>
      </c>
      <c r="E1125">
        <v>97.234261095113396</v>
      </c>
      <c r="F1125">
        <v>104.75091441904701</v>
      </c>
      <c r="G1125">
        <v>99.585744633381793</v>
      </c>
      <c r="H1125">
        <v>62.575786976867803</v>
      </c>
      <c r="I1125">
        <v>27.709369095591502</v>
      </c>
      <c r="J1125">
        <v>40.200000000000003</v>
      </c>
      <c r="K1125">
        <v>10.0551313838148</v>
      </c>
      <c r="L1125">
        <v>5.3823887349613697</v>
      </c>
      <c r="M1125">
        <v>8.3307778072825194</v>
      </c>
    </row>
    <row r="1126" spans="1:13" x14ac:dyDescent="0.25">
      <c r="A1126">
        <v>1125</v>
      </c>
      <c r="B1126">
        <v>1.84065721958217</v>
      </c>
      <c r="C1126">
        <v>1.8660166130021401</v>
      </c>
      <c r="D1126">
        <v>1.84561588636422</v>
      </c>
      <c r="E1126">
        <v>98.587370661313102</v>
      </c>
      <c r="F1126">
        <v>107.461859016126</v>
      </c>
      <c r="G1126">
        <v>99.613961455784704</v>
      </c>
      <c r="H1126">
        <v>63.655302202323</v>
      </c>
      <c r="I1126">
        <v>28.136402199264499</v>
      </c>
      <c r="J1126">
        <v>41.8</v>
      </c>
      <c r="K1126">
        <v>10.1069040921848</v>
      </c>
      <c r="L1126">
        <v>5.3295607390647604</v>
      </c>
      <c r="M1126">
        <v>8.3233877221077606</v>
      </c>
    </row>
    <row r="1127" spans="1:13" x14ac:dyDescent="0.25">
      <c r="A1127">
        <v>1126</v>
      </c>
      <c r="B1127">
        <v>1.8493041934738501</v>
      </c>
      <c r="C1127">
        <v>1.8708471343217701</v>
      </c>
      <c r="D1127">
        <v>1.84442402933815</v>
      </c>
      <c r="E1127">
        <v>104.682349477618</v>
      </c>
      <c r="F1127">
        <v>97.277507931643697</v>
      </c>
      <c r="G1127">
        <v>99.764003535830298</v>
      </c>
      <c r="H1127">
        <v>62.6180368739467</v>
      </c>
      <c r="I1127">
        <v>27.7292828056231</v>
      </c>
      <c r="J1127">
        <v>40.200000000000003</v>
      </c>
      <c r="K1127">
        <v>10.053324209400699</v>
      </c>
      <c r="L1127">
        <v>5.3865116031656202</v>
      </c>
      <c r="M1127">
        <v>8.3238955486836499</v>
      </c>
    </row>
    <row r="1128" spans="1:13" x14ac:dyDescent="0.25">
      <c r="A1128">
        <v>1127</v>
      </c>
      <c r="B1128">
        <v>1.84170708854584</v>
      </c>
      <c r="C1128">
        <v>1.86822081136037</v>
      </c>
      <c r="D1128">
        <v>1.8477034394079499</v>
      </c>
      <c r="E1128">
        <v>97.556429853614901</v>
      </c>
      <c r="F1128">
        <v>106.397965923763</v>
      </c>
      <c r="G1128">
        <v>98.548166842464894</v>
      </c>
      <c r="H1128">
        <v>62.800910907911998</v>
      </c>
      <c r="I1128">
        <v>27.7871902239959</v>
      </c>
      <c r="J1128">
        <v>40.4</v>
      </c>
      <c r="K1128">
        <v>10.1390520527573</v>
      </c>
      <c r="L1128">
        <v>5.4267906430668198</v>
      </c>
      <c r="M1128">
        <v>8.58021539199739</v>
      </c>
    </row>
    <row r="1129" spans="1:13" x14ac:dyDescent="0.25">
      <c r="A1129">
        <v>1128</v>
      </c>
      <c r="B1129">
        <v>1.8423615280394801</v>
      </c>
      <c r="C1129">
        <v>1.8682641676165599</v>
      </c>
      <c r="D1129">
        <v>1.8485085880244101</v>
      </c>
      <c r="E1129">
        <v>97.789122106297796</v>
      </c>
      <c r="F1129">
        <v>106.12385168548499</v>
      </c>
      <c r="G1129">
        <v>99.406917662471898</v>
      </c>
      <c r="H1129">
        <v>63.031732181365001</v>
      </c>
      <c r="I1129">
        <v>27.890733321106399</v>
      </c>
      <c r="J1129">
        <v>40.5</v>
      </c>
      <c r="K1129">
        <v>10.1190831087658</v>
      </c>
      <c r="L1129">
        <v>5.4516970328451801</v>
      </c>
      <c r="M1129">
        <v>8.3834917545989907</v>
      </c>
    </row>
    <row r="1130" spans="1:13" x14ac:dyDescent="0.25">
      <c r="A1130">
        <v>1129</v>
      </c>
      <c r="B1130">
        <v>1.8485629553791201</v>
      </c>
      <c r="C1130">
        <v>1.86919956130959</v>
      </c>
      <c r="D1130">
        <v>1.84330165735291</v>
      </c>
      <c r="E1130">
        <v>105.685399896345</v>
      </c>
      <c r="F1130">
        <v>96.949444733804995</v>
      </c>
      <c r="G1130">
        <v>99.377255185111693</v>
      </c>
      <c r="H1130">
        <v>62.677824068141902</v>
      </c>
      <c r="I1130">
        <v>27.744027916786901</v>
      </c>
      <c r="J1130">
        <v>40.299999999999997</v>
      </c>
      <c r="K1130">
        <v>10.1203362709426</v>
      </c>
      <c r="L1130">
        <v>5.4638350859247904</v>
      </c>
      <c r="M1130">
        <v>8.3262496469879892</v>
      </c>
    </row>
    <row r="1131" spans="1:13" x14ac:dyDescent="0.25">
      <c r="A1131">
        <v>1130</v>
      </c>
      <c r="B1131">
        <v>1.8423297750402801</v>
      </c>
      <c r="C1131">
        <v>1.8682936064762401</v>
      </c>
      <c r="D1131">
        <v>1.8487157704741899</v>
      </c>
      <c r="E1131">
        <v>97.536001137553498</v>
      </c>
      <c r="F1131">
        <v>106.74887866698801</v>
      </c>
      <c r="G1131">
        <v>98.744319472012094</v>
      </c>
      <c r="H1131">
        <v>62.937465860661199</v>
      </c>
      <c r="I1131">
        <v>27.850931539768499</v>
      </c>
      <c r="J1131">
        <v>40.6</v>
      </c>
      <c r="K1131">
        <v>10.151876218164899</v>
      </c>
      <c r="L1131">
        <v>5.4159884566420899</v>
      </c>
      <c r="M1131">
        <v>8.3431204032353197</v>
      </c>
    </row>
    <row r="1132" spans="1:13" x14ac:dyDescent="0.25">
      <c r="A1132">
        <v>1131</v>
      </c>
      <c r="B1132">
        <v>1.84614544389113</v>
      </c>
      <c r="C1132">
        <v>1.86712533055496</v>
      </c>
      <c r="D1132">
        <v>1.8427900043141101</v>
      </c>
      <c r="E1132">
        <v>107.317955266922</v>
      </c>
      <c r="F1132">
        <v>97.878360660790307</v>
      </c>
      <c r="G1132">
        <v>98.116140299107997</v>
      </c>
      <c r="H1132">
        <v>63.001514423501902</v>
      </c>
      <c r="I1132">
        <v>27.867756205772</v>
      </c>
      <c r="J1132">
        <v>40.799999999999997</v>
      </c>
      <c r="K1132">
        <v>10.1658520999432</v>
      </c>
      <c r="L1132">
        <v>5.37061972789766</v>
      </c>
      <c r="M1132">
        <v>8.3434050096327397</v>
      </c>
    </row>
    <row r="1133" spans="1:13" x14ac:dyDescent="0.25">
      <c r="A1133">
        <v>1132</v>
      </c>
      <c r="B1133">
        <v>1.84924119573407</v>
      </c>
      <c r="C1133">
        <v>1.87058734091728</v>
      </c>
      <c r="D1133">
        <v>1.8438448958629801</v>
      </c>
      <c r="E1133">
        <v>104.83310843657</v>
      </c>
      <c r="F1133">
        <v>97.277707698619693</v>
      </c>
      <c r="G1133">
        <v>99.436675934030802</v>
      </c>
      <c r="H1133">
        <v>62.5685842308866</v>
      </c>
      <c r="I1133">
        <v>27.705565818498702</v>
      </c>
      <c r="J1133">
        <v>40.1</v>
      </c>
      <c r="K1133">
        <v>10.0529062148749</v>
      </c>
      <c r="L1133">
        <v>5.38317901005035</v>
      </c>
      <c r="M1133">
        <v>8.5865116908999202</v>
      </c>
    </row>
    <row r="1134" spans="1:13" x14ac:dyDescent="0.25">
      <c r="A1134">
        <v>1133</v>
      </c>
      <c r="B1134">
        <v>1.8413299541364101</v>
      </c>
      <c r="C1134">
        <v>1.86742898124667</v>
      </c>
      <c r="D1134">
        <v>1.84656139892503</v>
      </c>
      <c r="E1134">
        <v>97.9644290754309</v>
      </c>
      <c r="F1134">
        <v>107.486280678665</v>
      </c>
      <c r="G1134">
        <v>98.1705689505105</v>
      </c>
      <c r="H1134">
        <v>63.083749692082201</v>
      </c>
      <c r="I1134">
        <v>27.9012177220478</v>
      </c>
      <c r="J1134">
        <v>41</v>
      </c>
      <c r="K1134">
        <v>10.161122368575899</v>
      </c>
      <c r="L1134">
        <v>5.40297648237713</v>
      </c>
      <c r="M1134">
        <v>8.3292858127741294</v>
      </c>
    </row>
    <row r="1135" spans="1:13" x14ac:dyDescent="0.25">
      <c r="A1135">
        <v>1134</v>
      </c>
      <c r="B1135">
        <v>1.84421094238159</v>
      </c>
      <c r="C1135">
        <v>1.87041760043044</v>
      </c>
      <c r="D1135">
        <v>1.85017755904669</v>
      </c>
      <c r="E1135">
        <v>97.196299219966306</v>
      </c>
      <c r="F1135">
        <v>104.79705828515</v>
      </c>
      <c r="G1135">
        <v>99.453032717948204</v>
      </c>
      <c r="H1135">
        <v>62.541362335621599</v>
      </c>
      <c r="I1135">
        <v>27.697421808066199</v>
      </c>
      <c r="J1135">
        <v>40.1</v>
      </c>
      <c r="K1135">
        <v>10.063242038976099</v>
      </c>
      <c r="L1135">
        <v>5.3866095727471697</v>
      </c>
      <c r="M1135">
        <v>8.5859444574665105</v>
      </c>
    </row>
    <row r="1136" spans="1:13" x14ac:dyDescent="0.25">
      <c r="A1136">
        <v>1135</v>
      </c>
      <c r="B1136">
        <v>1.84612567286195</v>
      </c>
      <c r="C1136">
        <v>1.8656071397805001</v>
      </c>
      <c r="D1136">
        <v>1.8417972201086601</v>
      </c>
      <c r="E1136">
        <v>107.39348139806</v>
      </c>
      <c r="F1136">
        <v>98.126705155704798</v>
      </c>
      <c r="G1136">
        <v>100.769124826631</v>
      </c>
      <c r="H1136">
        <v>63.828096101480902</v>
      </c>
      <c r="I1136">
        <v>28.2130894278611</v>
      </c>
      <c r="J1136">
        <v>41.9</v>
      </c>
      <c r="K1136">
        <v>10.087257266841901</v>
      </c>
      <c r="L1136">
        <v>5.1986957132351703</v>
      </c>
      <c r="M1136">
        <v>8.5821596384766305</v>
      </c>
    </row>
    <row r="1137" spans="1:13" x14ac:dyDescent="0.25">
      <c r="A1137">
        <v>1136</v>
      </c>
      <c r="B1137">
        <v>1.8479312757784001</v>
      </c>
      <c r="C1137">
        <v>1.86743942338165</v>
      </c>
      <c r="D1137">
        <v>1.84209283153699</v>
      </c>
      <c r="E1137">
        <v>106.565163781365</v>
      </c>
      <c r="F1137">
        <v>97.501870117776505</v>
      </c>
      <c r="G1137">
        <v>98.792793585131903</v>
      </c>
      <c r="H1137">
        <v>62.8947092724203</v>
      </c>
      <c r="I1137">
        <v>27.826622544044501</v>
      </c>
      <c r="J1137">
        <v>40.5</v>
      </c>
      <c r="K1137">
        <v>10.1441838878289</v>
      </c>
      <c r="L1137">
        <v>5.4468557534537698</v>
      </c>
      <c r="M1137">
        <v>8.5781268282236294</v>
      </c>
    </row>
    <row r="1138" spans="1:13" x14ac:dyDescent="0.25">
      <c r="A1138">
        <v>1137</v>
      </c>
      <c r="B1138">
        <v>1.8411702800121399</v>
      </c>
      <c r="C1138">
        <v>1.8656953127453499</v>
      </c>
      <c r="D1138">
        <v>1.8458894874829299</v>
      </c>
      <c r="E1138">
        <v>98.784641853924199</v>
      </c>
      <c r="F1138">
        <v>107.43733489704</v>
      </c>
      <c r="G1138">
        <v>100.39732954326399</v>
      </c>
      <c r="H1138">
        <v>63.924042944337899</v>
      </c>
      <c r="I1138">
        <v>28.252617748455201</v>
      </c>
      <c r="J1138">
        <v>42.1</v>
      </c>
      <c r="K1138">
        <v>10.0343147744505</v>
      </c>
      <c r="L1138">
        <v>5.2228047468944698</v>
      </c>
      <c r="M1138">
        <v>8.5795064600053301</v>
      </c>
    </row>
    <row r="1139" spans="1:13" x14ac:dyDescent="0.25">
      <c r="A1139">
        <v>1138</v>
      </c>
      <c r="B1139">
        <v>1.84976755296442</v>
      </c>
      <c r="C1139">
        <v>1.8707375550835501</v>
      </c>
      <c r="D1139">
        <v>1.84289798958054</v>
      </c>
      <c r="E1139">
        <v>104.976601548465</v>
      </c>
      <c r="F1139">
        <v>97.040402785994104</v>
      </c>
      <c r="G1139">
        <v>99.509982664706897</v>
      </c>
      <c r="H1139">
        <v>62.559670982243198</v>
      </c>
      <c r="I1139">
        <v>27.700921872118599</v>
      </c>
      <c r="J1139">
        <v>40.200000000000003</v>
      </c>
      <c r="K1139">
        <v>10.108454694307801</v>
      </c>
      <c r="L1139">
        <v>5.4497614321085299</v>
      </c>
      <c r="M1139">
        <v>8.3248315269028001</v>
      </c>
    </row>
    <row r="1140" spans="1:13" x14ac:dyDescent="0.25">
      <c r="A1140">
        <v>1139</v>
      </c>
      <c r="B1140">
        <v>1.8481877610242901</v>
      </c>
      <c r="C1140">
        <v>1.86981335966988</v>
      </c>
      <c r="D1140">
        <v>1.84327398940038</v>
      </c>
      <c r="E1140">
        <v>105.59163392261701</v>
      </c>
      <c r="F1140">
        <v>97.103481644787294</v>
      </c>
      <c r="G1140">
        <v>99.269215938022896</v>
      </c>
      <c r="H1140">
        <v>62.667651433624599</v>
      </c>
      <c r="I1140">
        <v>27.7404512077735</v>
      </c>
      <c r="J1140">
        <v>40.299999999999997</v>
      </c>
      <c r="K1140">
        <v>10.111964262727801</v>
      </c>
      <c r="L1140">
        <v>5.4280235868288997</v>
      </c>
      <c r="M1140">
        <v>8.3214970229391891</v>
      </c>
    </row>
    <row r="1141" spans="1:13" x14ac:dyDescent="0.25">
      <c r="A1141">
        <v>1140</v>
      </c>
      <c r="B1141">
        <v>1.8498672925374899</v>
      </c>
      <c r="C1141">
        <v>1.87046331158886</v>
      </c>
      <c r="D1141">
        <v>1.8432653091728199</v>
      </c>
      <c r="E1141">
        <v>105.04942784004299</v>
      </c>
      <c r="F1141">
        <v>97.0110293914599</v>
      </c>
      <c r="G1141">
        <v>99.080842621545301</v>
      </c>
      <c r="H1141">
        <v>62.454260150848498</v>
      </c>
      <c r="I1141">
        <v>27.656441091615001</v>
      </c>
      <c r="J1141">
        <v>40.1</v>
      </c>
      <c r="K1141">
        <v>10.1202024931236</v>
      </c>
      <c r="L1141">
        <v>5.4079015923743601</v>
      </c>
      <c r="M1141">
        <v>8.3273803865620106</v>
      </c>
    </row>
    <row r="1142" spans="1:13" x14ac:dyDescent="0.25">
      <c r="A1142">
        <v>1141</v>
      </c>
      <c r="B1142">
        <v>1.84247822239504</v>
      </c>
      <c r="C1142">
        <v>1.86855238085529</v>
      </c>
      <c r="D1142">
        <v>1.8480013528133501</v>
      </c>
      <c r="E1142">
        <v>97.614574762221807</v>
      </c>
      <c r="F1142">
        <v>106.033492135492</v>
      </c>
      <c r="G1142">
        <v>98.949998236673295</v>
      </c>
      <c r="H1142">
        <v>62.8348906911162</v>
      </c>
      <c r="I1142">
        <v>27.8059503482406</v>
      </c>
      <c r="J1142">
        <v>40.4</v>
      </c>
      <c r="K1142">
        <v>10.118075913306599</v>
      </c>
      <c r="L1142">
        <v>5.4249296002201097</v>
      </c>
      <c r="M1142">
        <v>8.5831687113382102</v>
      </c>
    </row>
    <row r="1143" spans="1:13" x14ac:dyDescent="0.25">
      <c r="A1143">
        <v>1142</v>
      </c>
      <c r="B1143">
        <v>1.8455118531182599</v>
      </c>
      <c r="C1143">
        <v>1.86522411522047</v>
      </c>
      <c r="D1143">
        <v>1.84126179561734</v>
      </c>
      <c r="E1143">
        <v>107.365552084763</v>
      </c>
      <c r="F1143">
        <v>98.441933347385401</v>
      </c>
      <c r="G1143">
        <v>100.565099572634</v>
      </c>
      <c r="H1143">
        <v>63.854242587246603</v>
      </c>
      <c r="I1143">
        <v>28.2198431986907</v>
      </c>
      <c r="J1143">
        <v>42</v>
      </c>
      <c r="K1143">
        <v>10.0677992122273</v>
      </c>
      <c r="L1143">
        <v>5.2144750928765102</v>
      </c>
      <c r="M1143">
        <v>8.5836128937307201</v>
      </c>
    </row>
    <row r="1144" spans="1:13" x14ac:dyDescent="0.25">
      <c r="A1144">
        <v>1143</v>
      </c>
      <c r="B1144">
        <v>1.8476904502648701</v>
      </c>
      <c r="C1144">
        <v>1.8686101787157201</v>
      </c>
      <c r="D1144">
        <v>1.84231756220256</v>
      </c>
      <c r="E1144">
        <v>106.079270343251</v>
      </c>
      <c r="F1144">
        <v>97.692219556751198</v>
      </c>
      <c r="G1144">
        <v>99.330792931560097</v>
      </c>
      <c r="H1144">
        <v>62.972344150171899</v>
      </c>
      <c r="I1144">
        <v>27.863456689087599</v>
      </c>
      <c r="J1144">
        <v>40.4</v>
      </c>
      <c r="K1144">
        <v>10.1159307948523</v>
      </c>
      <c r="L1144">
        <v>5.4348337901698303</v>
      </c>
      <c r="M1144">
        <v>8.5827371389265803</v>
      </c>
    </row>
    <row r="1145" spans="1:13" x14ac:dyDescent="0.25">
      <c r="A1145">
        <v>1144</v>
      </c>
      <c r="B1145">
        <v>1.8461714438263801</v>
      </c>
      <c r="C1145">
        <v>1.86523859063659</v>
      </c>
      <c r="D1145">
        <v>1.8410657239761901</v>
      </c>
      <c r="E1145">
        <v>107.624772958688</v>
      </c>
      <c r="F1145">
        <v>98.3833026840435</v>
      </c>
      <c r="G1145">
        <v>99.036360081535904</v>
      </c>
      <c r="H1145">
        <v>63.477398832955899</v>
      </c>
      <c r="I1145">
        <v>28.060781884457299</v>
      </c>
      <c r="J1145">
        <v>41.6</v>
      </c>
      <c r="K1145">
        <v>10.124756249152201</v>
      </c>
      <c r="L1145">
        <v>5.3201421211404503</v>
      </c>
      <c r="M1145">
        <v>8.5816805823206401</v>
      </c>
    </row>
    <row r="1146" spans="1:13" x14ac:dyDescent="0.25">
      <c r="A1146">
        <v>1145</v>
      </c>
      <c r="B1146">
        <v>1.84951399021472</v>
      </c>
      <c r="C1146">
        <v>1.87043577810092</v>
      </c>
      <c r="D1146">
        <v>1.84310715912016</v>
      </c>
      <c r="E1146">
        <v>105.364011490796</v>
      </c>
      <c r="F1146">
        <v>97.043068996189007</v>
      </c>
      <c r="G1146">
        <v>99.642618389545703</v>
      </c>
      <c r="H1146">
        <v>62.694592854655603</v>
      </c>
      <c r="I1146">
        <v>27.757591608203199</v>
      </c>
      <c r="J1146">
        <v>40.200000000000003</v>
      </c>
      <c r="K1146">
        <v>10.088627642965999</v>
      </c>
      <c r="L1146">
        <v>5.4296747100277702</v>
      </c>
      <c r="M1146">
        <v>8.5856861920431395</v>
      </c>
    </row>
    <row r="1147" spans="1:13" x14ac:dyDescent="0.25">
      <c r="A1147">
        <v>1146</v>
      </c>
      <c r="B1147">
        <v>1.8476043948854399</v>
      </c>
      <c r="C1147">
        <v>1.8692902396364199</v>
      </c>
      <c r="D1147">
        <v>1.8432200085719499</v>
      </c>
      <c r="E1147">
        <v>105.821454124482</v>
      </c>
      <c r="F1147">
        <v>97.529458455935895</v>
      </c>
      <c r="G1147">
        <v>98.625782889930605</v>
      </c>
      <c r="H1147">
        <v>62.668833408941403</v>
      </c>
      <c r="I1147">
        <v>27.7379461373942</v>
      </c>
      <c r="J1147">
        <v>40.299999999999997</v>
      </c>
      <c r="K1147">
        <v>10.1433418757415</v>
      </c>
      <c r="L1147">
        <v>5.4376879338650301</v>
      </c>
      <c r="M1147">
        <v>8.3259871512734307</v>
      </c>
    </row>
    <row r="1148" spans="1:13" x14ac:dyDescent="0.25">
      <c r="A1148">
        <v>1147</v>
      </c>
      <c r="B1148">
        <v>1.84791450018662</v>
      </c>
      <c r="C1148">
        <v>1.8689167985761099</v>
      </c>
      <c r="D1148">
        <v>1.8433895410357499</v>
      </c>
      <c r="E1148">
        <v>105.792954525772</v>
      </c>
      <c r="F1148">
        <v>97.4941587724188</v>
      </c>
      <c r="G1148">
        <v>98.772922250193105</v>
      </c>
      <c r="H1148">
        <v>62.6919025369777</v>
      </c>
      <c r="I1148">
        <v>27.7480965114271</v>
      </c>
      <c r="J1148">
        <v>40.299999999999997</v>
      </c>
      <c r="K1148">
        <v>10.1341394795519</v>
      </c>
      <c r="L1148">
        <v>5.4525365838784996</v>
      </c>
      <c r="M1148">
        <v>8.3235845130864305</v>
      </c>
    </row>
    <row r="1149" spans="1:13" x14ac:dyDescent="0.25">
      <c r="A1149">
        <v>1148</v>
      </c>
      <c r="B1149">
        <v>1.84224156939311</v>
      </c>
      <c r="C1149">
        <v>1.8655406722985099</v>
      </c>
      <c r="D1149">
        <v>1.8456502919025499</v>
      </c>
      <c r="E1149">
        <v>98.312551669444204</v>
      </c>
      <c r="F1149">
        <v>107.130405332462</v>
      </c>
      <c r="G1149">
        <v>100.849761554709</v>
      </c>
      <c r="H1149">
        <v>63.835358936016398</v>
      </c>
      <c r="I1149">
        <v>28.215898357724502</v>
      </c>
      <c r="J1149">
        <v>42</v>
      </c>
      <c r="K1149">
        <v>10.070625906516399</v>
      </c>
      <c r="L1149">
        <v>5.1945319772286798</v>
      </c>
      <c r="M1149">
        <v>8.5844570671403595</v>
      </c>
    </row>
    <row r="1150" spans="1:13" x14ac:dyDescent="0.25">
      <c r="A1150">
        <v>1149</v>
      </c>
      <c r="B1150">
        <v>1.84273817999193</v>
      </c>
      <c r="C1150">
        <v>1.86933517593822</v>
      </c>
      <c r="D1150">
        <v>1.8483990370047201</v>
      </c>
      <c r="E1150">
        <v>97.570014945670593</v>
      </c>
      <c r="F1150">
        <v>105.814239141722</v>
      </c>
      <c r="G1150">
        <v>98.578213314351302</v>
      </c>
      <c r="H1150">
        <v>62.665622991888803</v>
      </c>
      <c r="I1150">
        <v>27.738005039462202</v>
      </c>
      <c r="J1150">
        <v>40.299999999999997</v>
      </c>
      <c r="K1150">
        <v>10.135236818967901</v>
      </c>
      <c r="L1150">
        <v>5.4383619333425397</v>
      </c>
      <c r="M1150">
        <v>8.3225155625929599</v>
      </c>
    </row>
    <row r="1151" spans="1:13" x14ac:dyDescent="0.25">
      <c r="A1151">
        <v>1150</v>
      </c>
      <c r="B1151">
        <v>1.8428510520386601</v>
      </c>
      <c r="C1151">
        <v>1.8695467365112799</v>
      </c>
      <c r="D1151">
        <v>1.8497151131998599</v>
      </c>
      <c r="E1151">
        <v>97.360676931570097</v>
      </c>
      <c r="F1151">
        <v>105.454875781273</v>
      </c>
      <c r="G1151">
        <v>99.397729240790994</v>
      </c>
      <c r="H1151">
        <v>62.739727665050999</v>
      </c>
      <c r="I1151">
        <v>27.774581913470001</v>
      </c>
      <c r="J1151">
        <v>40.299999999999997</v>
      </c>
      <c r="K1151">
        <v>10.072411503321099</v>
      </c>
      <c r="L1151">
        <v>5.3942826394737198</v>
      </c>
      <c r="M1151">
        <v>8.5856897151887797</v>
      </c>
    </row>
    <row r="1152" spans="1:13" x14ac:dyDescent="0.25">
      <c r="A1152">
        <v>1151</v>
      </c>
      <c r="B1152">
        <v>1.84086365600497</v>
      </c>
      <c r="C1152">
        <v>1.86645707156634</v>
      </c>
      <c r="D1152">
        <v>1.84664614910382</v>
      </c>
      <c r="E1152">
        <v>98.184841328247799</v>
      </c>
      <c r="F1152">
        <v>107.498790382004</v>
      </c>
      <c r="G1152">
        <v>99.008719447208406</v>
      </c>
      <c r="H1152">
        <v>63.382167036839597</v>
      </c>
      <c r="I1152">
        <v>28.024807671048901</v>
      </c>
      <c r="J1152">
        <v>41.3</v>
      </c>
      <c r="K1152">
        <v>10.1396421501963</v>
      </c>
      <c r="L1152">
        <v>5.2496629709099398</v>
      </c>
      <c r="M1152">
        <v>8.5431062949836605</v>
      </c>
    </row>
    <row r="1153" spans="1:13" x14ac:dyDescent="0.25">
      <c r="A1153">
        <v>1152</v>
      </c>
      <c r="B1153">
        <v>1.84302007585376</v>
      </c>
      <c r="C1153">
        <v>1.8686232900186099</v>
      </c>
      <c r="D1153">
        <v>1.8491138418172</v>
      </c>
      <c r="E1153">
        <v>97.429167471640099</v>
      </c>
      <c r="F1153">
        <v>106.092068950475</v>
      </c>
      <c r="G1153">
        <v>98.744565366320899</v>
      </c>
      <c r="H1153">
        <v>62.742021822499602</v>
      </c>
      <c r="I1153">
        <v>27.771484892326601</v>
      </c>
      <c r="J1153">
        <v>40.4</v>
      </c>
      <c r="K1153">
        <v>10.150443133088199</v>
      </c>
      <c r="L1153">
        <v>5.4624560655985697</v>
      </c>
      <c r="M1153">
        <v>8.3472979975318999</v>
      </c>
    </row>
    <row r="1154" spans="1:13" x14ac:dyDescent="0.25">
      <c r="A1154">
        <v>1153</v>
      </c>
      <c r="B1154">
        <v>1.8414038123127601</v>
      </c>
      <c r="C1154">
        <v>1.8651884623276</v>
      </c>
      <c r="D1154">
        <v>1.8460747547160701</v>
      </c>
      <c r="E1154">
        <v>98.6204343574354</v>
      </c>
      <c r="F1154">
        <v>107.298324040103</v>
      </c>
      <c r="G1154">
        <v>100.33387433026699</v>
      </c>
      <c r="H1154">
        <v>63.823377992069801</v>
      </c>
      <c r="I1154">
        <v>28.2091690335347</v>
      </c>
      <c r="J1154">
        <v>42</v>
      </c>
      <c r="K1154">
        <v>10.103331968813499</v>
      </c>
      <c r="L1154">
        <v>5.34020675487736</v>
      </c>
      <c r="M1154">
        <v>8.5780690129030202</v>
      </c>
    </row>
    <row r="1155" spans="1:13" x14ac:dyDescent="0.25">
      <c r="A1155">
        <v>1154</v>
      </c>
      <c r="B1155">
        <v>1.8482088626559501</v>
      </c>
      <c r="C1155">
        <v>1.86962723557397</v>
      </c>
      <c r="D1155">
        <v>1.8426236729185901</v>
      </c>
      <c r="E1155">
        <v>105.842224467549</v>
      </c>
      <c r="F1155">
        <v>97.390803973139597</v>
      </c>
      <c r="G1155">
        <v>98.753296977084105</v>
      </c>
      <c r="H1155">
        <v>62.670826386170397</v>
      </c>
      <c r="I1155">
        <v>27.739945294148502</v>
      </c>
      <c r="J1155">
        <v>40.200000000000003</v>
      </c>
      <c r="K1155">
        <v>10.137103209941801</v>
      </c>
      <c r="L1155">
        <v>5.4429427563049897</v>
      </c>
      <c r="M1155">
        <v>8.5819192331736307</v>
      </c>
    </row>
    <row r="1156" spans="1:13" x14ac:dyDescent="0.25">
      <c r="A1156">
        <v>1155</v>
      </c>
      <c r="B1156">
        <v>1.84752158309449</v>
      </c>
      <c r="C1156">
        <v>1.8681279399441499</v>
      </c>
      <c r="D1156">
        <v>1.8436455733139101</v>
      </c>
      <c r="E1156">
        <v>105.994221405963</v>
      </c>
      <c r="F1156">
        <v>97.580969516851297</v>
      </c>
      <c r="G1156">
        <v>98.253756704395897</v>
      </c>
      <c r="H1156">
        <v>62.624616859288103</v>
      </c>
      <c r="I1156">
        <v>27.716443404743899</v>
      </c>
      <c r="J1156">
        <v>40.299999999999997</v>
      </c>
      <c r="K1156">
        <v>10.147946740191299</v>
      </c>
      <c r="L1156">
        <v>5.4240894073134598</v>
      </c>
      <c r="M1156">
        <v>8.5794900373257796</v>
      </c>
    </row>
    <row r="1157" spans="1:13" x14ac:dyDescent="0.25">
      <c r="A1157">
        <v>1156</v>
      </c>
      <c r="B1157">
        <v>1.84533872229463</v>
      </c>
      <c r="C1157">
        <v>1.86501126001962</v>
      </c>
      <c r="D1157">
        <v>1.84184092689895</v>
      </c>
      <c r="E1157">
        <v>107.168821855454</v>
      </c>
      <c r="F1157">
        <v>98.790841558905896</v>
      </c>
      <c r="G1157">
        <v>100.64357150229399</v>
      </c>
      <c r="H1157">
        <v>63.924542389412203</v>
      </c>
      <c r="I1157">
        <v>28.250716835441398</v>
      </c>
      <c r="J1157">
        <v>42.2</v>
      </c>
      <c r="K1157">
        <v>10.090241573766701</v>
      </c>
      <c r="L1157">
        <v>5.3079719395943501</v>
      </c>
      <c r="M1157">
        <v>8.5769529627417391</v>
      </c>
    </row>
    <row r="1158" spans="1:13" x14ac:dyDescent="0.25">
      <c r="A1158">
        <v>1157</v>
      </c>
      <c r="B1158">
        <v>1.8502713314538399</v>
      </c>
      <c r="C1158">
        <v>1.8695892597038499</v>
      </c>
      <c r="D1158">
        <v>1.8436065198409299</v>
      </c>
      <c r="E1158">
        <v>104.95571104944599</v>
      </c>
      <c r="F1158">
        <v>96.952176415430898</v>
      </c>
      <c r="G1158">
        <v>99.211327714048196</v>
      </c>
      <c r="H1158">
        <v>62.449280753844199</v>
      </c>
      <c r="I1158">
        <v>27.653821216678502</v>
      </c>
      <c r="J1158">
        <v>40.1</v>
      </c>
      <c r="K1158">
        <v>10.118005879990299</v>
      </c>
      <c r="L1158">
        <v>5.4055426428803397</v>
      </c>
      <c r="M1158">
        <v>8.5857937555768302</v>
      </c>
    </row>
    <row r="1159" spans="1:13" x14ac:dyDescent="0.25">
      <c r="A1159">
        <v>1158</v>
      </c>
      <c r="B1159">
        <v>1.84333936105102</v>
      </c>
      <c r="C1159">
        <v>1.8698692467656599</v>
      </c>
      <c r="D1159">
        <v>1.8502294452310499</v>
      </c>
      <c r="E1159">
        <v>96.913092654627405</v>
      </c>
      <c r="F1159">
        <v>105.004836337773</v>
      </c>
      <c r="G1159">
        <v>99.149478135363296</v>
      </c>
      <c r="H1159">
        <v>62.434396617080097</v>
      </c>
      <c r="I1159">
        <v>27.6473749806086</v>
      </c>
      <c r="J1159">
        <v>40</v>
      </c>
      <c r="K1159">
        <v>10.120349208547401</v>
      </c>
      <c r="L1159">
        <v>5.4066556094960401</v>
      </c>
      <c r="M1159">
        <v>8.5860348165420302</v>
      </c>
    </row>
    <row r="1160" spans="1:13" x14ac:dyDescent="0.25">
      <c r="A1160">
        <v>1159</v>
      </c>
      <c r="B1160">
        <v>1.8504412987176799</v>
      </c>
      <c r="C1160">
        <v>1.87006684372511</v>
      </c>
      <c r="D1160">
        <v>1.84401165939914</v>
      </c>
      <c r="E1160">
        <v>104.915028312449</v>
      </c>
      <c r="F1160">
        <v>96.859585530137593</v>
      </c>
      <c r="G1160">
        <v>99.612547597355999</v>
      </c>
      <c r="H1160">
        <v>62.5212314968459</v>
      </c>
      <c r="I1160">
        <v>27.687599509395199</v>
      </c>
      <c r="J1160">
        <v>40.1</v>
      </c>
      <c r="K1160">
        <v>10.1164662193264</v>
      </c>
      <c r="L1160">
        <v>5.4465032699042499</v>
      </c>
      <c r="M1160">
        <v>8.5863927928793693</v>
      </c>
    </row>
    <row r="1161" spans="1:13" x14ac:dyDescent="0.25">
      <c r="A1161">
        <v>1160</v>
      </c>
      <c r="B1161">
        <v>1.84739194541927</v>
      </c>
      <c r="C1161">
        <v>1.8672198585062201</v>
      </c>
      <c r="D1161">
        <v>1.84177821683285</v>
      </c>
      <c r="E1161">
        <v>106.943761513109</v>
      </c>
      <c r="F1161">
        <v>97.389807545092594</v>
      </c>
      <c r="G1161">
        <v>98.881746346716</v>
      </c>
      <c r="H1161">
        <v>62.983144121858999</v>
      </c>
      <c r="I1161">
        <v>27.860891553622501</v>
      </c>
      <c r="J1161">
        <v>40.700000000000003</v>
      </c>
      <c r="K1161">
        <v>10.155923927929701</v>
      </c>
      <c r="L1161">
        <v>5.3777295749902798</v>
      </c>
      <c r="M1161">
        <v>8.5769861575182809</v>
      </c>
    </row>
    <row r="1162" spans="1:13" x14ac:dyDescent="0.25">
      <c r="A1162">
        <v>1161</v>
      </c>
      <c r="B1162">
        <v>1.84115452909309</v>
      </c>
      <c r="C1162">
        <v>1.8655503209508899</v>
      </c>
      <c r="D1162">
        <v>1.84670002978285</v>
      </c>
      <c r="E1162">
        <v>97.938889093455202</v>
      </c>
      <c r="F1162">
        <v>107.603802103687</v>
      </c>
      <c r="G1162">
        <v>99.318208318623206</v>
      </c>
      <c r="H1162">
        <v>63.4251373674904</v>
      </c>
      <c r="I1162">
        <v>28.040943912217099</v>
      </c>
      <c r="J1162">
        <v>41.3</v>
      </c>
      <c r="K1162">
        <v>10.138256513879799</v>
      </c>
      <c r="L1162">
        <v>5.2359192554142702</v>
      </c>
      <c r="M1162">
        <v>8.5790762947816699</v>
      </c>
    </row>
    <row r="1163" spans="1:13" x14ac:dyDescent="0.25">
      <c r="A1163">
        <v>1162</v>
      </c>
      <c r="B1163">
        <v>1.8417450963691999</v>
      </c>
      <c r="C1163">
        <v>1.8651139375384</v>
      </c>
      <c r="D1163">
        <v>1.8454923462317501</v>
      </c>
      <c r="E1163">
        <v>98.530866535196694</v>
      </c>
      <c r="F1163">
        <v>107.189929832027</v>
      </c>
      <c r="G1163">
        <v>100.60149002820999</v>
      </c>
      <c r="H1163">
        <v>63.844152266131303</v>
      </c>
      <c r="I1163">
        <v>28.216654286571899</v>
      </c>
      <c r="J1163">
        <v>42</v>
      </c>
      <c r="K1163">
        <v>10.0987789612504</v>
      </c>
      <c r="L1163">
        <v>5.3229973160867798</v>
      </c>
      <c r="M1163">
        <v>8.5845823983330494</v>
      </c>
    </row>
    <row r="1164" spans="1:13" x14ac:dyDescent="0.25">
      <c r="A1164">
        <v>1163</v>
      </c>
      <c r="B1164">
        <v>1.8509451639635299</v>
      </c>
      <c r="C1164">
        <v>1.8708530140019</v>
      </c>
      <c r="D1164">
        <v>1.84448800484036</v>
      </c>
      <c r="E1164">
        <v>104.610165759542</v>
      </c>
      <c r="F1164">
        <v>97.152277930852804</v>
      </c>
      <c r="G1164">
        <v>99.939255388707494</v>
      </c>
      <c r="H1164">
        <v>62.612342227410402</v>
      </c>
      <c r="I1164">
        <v>27.732229845363001</v>
      </c>
      <c r="J1164">
        <v>40.200000000000003</v>
      </c>
      <c r="K1164">
        <v>10.0456554588279</v>
      </c>
      <c r="L1164">
        <v>5.4405919435669299</v>
      </c>
      <c r="M1164">
        <v>8.3276948999399405</v>
      </c>
    </row>
    <row r="1165" spans="1:13" x14ac:dyDescent="0.25">
      <c r="A1165">
        <v>1164</v>
      </c>
      <c r="B1165">
        <v>1.8438354048016301</v>
      </c>
      <c r="C1165">
        <v>1.87062583110572</v>
      </c>
      <c r="D1165">
        <v>1.85007594438714</v>
      </c>
      <c r="E1165">
        <v>97.110929973277507</v>
      </c>
      <c r="F1165">
        <v>105.026432496105</v>
      </c>
      <c r="G1165">
        <v>99.370968395657101</v>
      </c>
      <c r="H1165">
        <v>62.554137954073099</v>
      </c>
      <c r="I1165">
        <v>27.7020862950728</v>
      </c>
      <c r="J1165">
        <v>40.200000000000003</v>
      </c>
      <c r="K1165">
        <v>10.0804413531264</v>
      </c>
      <c r="L1165">
        <v>5.4389683850814201</v>
      </c>
      <c r="M1165">
        <v>8.3352913862822309</v>
      </c>
    </row>
    <row r="1166" spans="1:13" x14ac:dyDescent="0.25">
      <c r="A1166">
        <v>1165</v>
      </c>
      <c r="B1166">
        <v>1.84028204360092</v>
      </c>
      <c r="C1166">
        <v>1.86623390816906</v>
      </c>
      <c r="D1166">
        <v>1.84612811039754</v>
      </c>
      <c r="E1166">
        <v>98.128989323884099</v>
      </c>
      <c r="F1166">
        <v>107.46237874155899</v>
      </c>
      <c r="G1166">
        <v>99.873032559079107</v>
      </c>
      <c r="H1166">
        <v>63.597873755114897</v>
      </c>
      <c r="I1166">
        <v>28.1126086953862</v>
      </c>
      <c r="J1166">
        <v>41.5</v>
      </c>
      <c r="K1166">
        <v>10.1236527560993</v>
      </c>
      <c r="L1166">
        <v>5.2352507447188303</v>
      </c>
      <c r="M1166">
        <v>8.5819960025069992</v>
      </c>
    </row>
    <row r="1167" spans="1:13" x14ac:dyDescent="0.25">
      <c r="A1167">
        <v>1166</v>
      </c>
      <c r="B1167">
        <v>1.8503583436729201</v>
      </c>
      <c r="C1167">
        <v>1.8700438497532601</v>
      </c>
      <c r="D1167">
        <v>1.84470620967133</v>
      </c>
      <c r="E1167">
        <v>104.68061845082001</v>
      </c>
      <c r="F1167">
        <v>97.1744918078398</v>
      </c>
      <c r="G1167">
        <v>99.664459008638005</v>
      </c>
      <c r="H1167">
        <v>62.562373936730999</v>
      </c>
      <c r="I1167">
        <v>27.707198722605501</v>
      </c>
      <c r="J1167">
        <v>40.200000000000003</v>
      </c>
      <c r="K1167">
        <v>10.0615765701224</v>
      </c>
      <c r="L1167">
        <v>5.3830731123373301</v>
      </c>
      <c r="M1167">
        <v>8.3269513165993807</v>
      </c>
    </row>
    <row r="1168" spans="1:13" x14ac:dyDescent="0.25">
      <c r="A1168">
        <v>1167</v>
      </c>
      <c r="B1168">
        <v>1.84438201032215</v>
      </c>
      <c r="C1168">
        <v>1.87016309449202</v>
      </c>
      <c r="D1168">
        <v>1.8500975649948801</v>
      </c>
      <c r="E1168">
        <v>97.289879462692099</v>
      </c>
      <c r="F1168">
        <v>104.663666399891</v>
      </c>
      <c r="G1168">
        <v>99.782660812405794</v>
      </c>
      <c r="H1168">
        <v>62.621823915686498</v>
      </c>
      <c r="I1168">
        <v>27.731318025802299</v>
      </c>
      <c r="J1168">
        <v>40.200000000000003</v>
      </c>
      <c r="K1168">
        <v>10.0491212650594</v>
      </c>
      <c r="L1168">
        <v>5.3796132750732699</v>
      </c>
      <c r="M1168">
        <v>8.3280863844502893</v>
      </c>
    </row>
    <row r="1169" spans="1:13" x14ac:dyDescent="0.25">
      <c r="A1169">
        <v>1168</v>
      </c>
      <c r="B1169">
        <v>1.8500091891663599</v>
      </c>
      <c r="C1169">
        <v>1.8705092889371</v>
      </c>
      <c r="D1169">
        <v>1.8431885416310501</v>
      </c>
      <c r="E1169">
        <v>104.91770662055799</v>
      </c>
      <c r="F1169">
        <v>97.113381509597801</v>
      </c>
      <c r="G1169">
        <v>99.447286307235402</v>
      </c>
      <c r="H1169">
        <v>62.547926613888301</v>
      </c>
      <c r="I1169">
        <v>27.696927014523101</v>
      </c>
      <c r="J1169">
        <v>40.1</v>
      </c>
      <c r="K1169">
        <v>10.075290888104499</v>
      </c>
      <c r="L1169">
        <v>5.3868568601632196</v>
      </c>
      <c r="M1169">
        <v>8.5860198065266999</v>
      </c>
    </row>
    <row r="1170" spans="1:13" x14ac:dyDescent="0.25">
      <c r="A1170">
        <v>1169</v>
      </c>
      <c r="B1170">
        <v>1.84595178701936</v>
      </c>
      <c r="C1170">
        <v>1.8648975843193101</v>
      </c>
      <c r="D1170">
        <v>1.8411738103720601</v>
      </c>
      <c r="E1170">
        <v>107.675766977587</v>
      </c>
      <c r="F1170">
        <v>98.178323237171199</v>
      </c>
      <c r="G1170">
        <v>100.337726186338</v>
      </c>
      <c r="H1170">
        <v>63.795451630189497</v>
      </c>
      <c r="I1170">
        <v>28.194635105519001</v>
      </c>
      <c r="J1170">
        <v>41.9</v>
      </c>
      <c r="K1170">
        <v>10.1067206186079</v>
      </c>
      <c r="L1170">
        <v>5.3515987311270603</v>
      </c>
      <c r="M1170">
        <v>8.5826828884028199</v>
      </c>
    </row>
    <row r="1171" spans="1:13" x14ac:dyDescent="0.25">
      <c r="A1171">
        <v>1170</v>
      </c>
      <c r="B1171">
        <v>1.8458261023184099</v>
      </c>
      <c r="C1171">
        <v>1.8642738532737</v>
      </c>
      <c r="D1171">
        <v>1.8422904222733101</v>
      </c>
      <c r="E1171">
        <v>106.607723425768</v>
      </c>
      <c r="F1171">
        <v>99.613977096999307</v>
      </c>
      <c r="G1171">
        <v>101.76534281506299</v>
      </c>
      <c r="H1171">
        <v>64.326227029117902</v>
      </c>
      <c r="I1171">
        <v>28.423452646754399</v>
      </c>
      <c r="J1171">
        <v>42.7</v>
      </c>
      <c r="K1171">
        <v>9.9622261683880104</v>
      </c>
      <c r="L1171">
        <v>5.1900275893543997</v>
      </c>
      <c r="M1171">
        <v>8.3240930253524308</v>
      </c>
    </row>
    <row r="1172" spans="1:13" x14ac:dyDescent="0.25">
      <c r="A1172">
        <v>1171</v>
      </c>
      <c r="B1172">
        <v>1.84192969464092</v>
      </c>
      <c r="C1172">
        <v>1.8647101651463101</v>
      </c>
      <c r="D1172">
        <v>1.8461291937456501</v>
      </c>
      <c r="E1172">
        <v>99.0626659452643</v>
      </c>
      <c r="F1172">
        <v>106.999749604714</v>
      </c>
      <c r="G1172">
        <v>101.326889598184</v>
      </c>
      <c r="H1172">
        <v>64.149174438269597</v>
      </c>
      <c r="I1172">
        <v>28.348739799563401</v>
      </c>
      <c r="J1172">
        <v>42.4</v>
      </c>
      <c r="K1172">
        <v>10.026768542633199</v>
      </c>
      <c r="L1172">
        <v>5.17985239360641</v>
      </c>
      <c r="M1172">
        <v>8.3177928731632296</v>
      </c>
    </row>
    <row r="1173" spans="1:13" x14ac:dyDescent="0.25">
      <c r="A1173">
        <v>1172</v>
      </c>
      <c r="B1173">
        <v>1.8458139126141599</v>
      </c>
      <c r="C1173">
        <v>1.86429101805485</v>
      </c>
      <c r="D1173">
        <v>1.8425292399308</v>
      </c>
      <c r="E1173">
        <v>106.176388441041</v>
      </c>
      <c r="F1173">
        <v>99.969237459566301</v>
      </c>
      <c r="G1173">
        <v>102.514067588884</v>
      </c>
      <c r="H1173">
        <v>64.522356320607102</v>
      </c>
      <c r="I1173">
        <v>28.507931337530199</v>
      </c>
      <c r="J1173">
        <v>42.8</v>
      </c>
      <c r="K1173">
        <v>9.9294538931051797</v>
      </c>
      <c r="L1173">
        <v>5.1906775177554003</v>
      </c>
      <c r="M1173">
        <v>8.5644821044527308</v>
      </c>
    </row>
    <row r="1174" spans="1:13" x14ac:dyDescent="0.25">
      <c r="A1174">
        <v>1173</v>
      </c>
      <c r="B1174">
        <v>1.84131338994751</v>
      </c>
      <c r="C1174">
        <v>1.8653905757240199</v>
      </c>
      <c r="D1174">
        <v>1.8449680214030799</v>
      </c>
      <c r="E1174">
        <v>98.432453877411007</v>
      </c>
      <c r="F1174">
        <v>107.26521332212199</v>
      </c>
      <c r="G1174">
        <v>101.094882427241</v>
      </c>
      <c r="H1174">
        <v>63.973018948001403</v>
      </c>
      <c r="I1174">
        <v>28.269185136653601</v>
      </c>
      <c r="J1174">
        <v>42.1</v>
      </c>
      <c r="K1174">
        <v>10.066624229506401</v>
      </c>
      <c r="L1174">
        <v>5.3359930520852199</v>
      </c>
      <c r="M1174">
        <v>8.5773573522264108</v>
      </c>
    </row>
    <row r="1175" spans="1:13" x14ac:dyDescent="0.25">
      <c r="A1175">
        <v>1174</v>
      </c>
      <c r="B1175">
        <v>1.8430914247535299</v>
      </c>
      <c r="C1175">
        <v>1.8643543118195101</v>
      </c>
      <c r="D1175">
        <v>1.8456879476227801</v>
      </c>
      <c r="E1175">
        <v>99.785622338804799</v>
      </c>
      <c r="F1175">
        <v>106.306649381722</v>
      </c>
      <c r="G1175">
        <v>102.437794878695</v>
      </c>
      <c r="H1175">
        <v>64.482971268224006</v>
      </c>
      <c r="I1175">
        <v>28.492453855833801</v>
      </c>
      <c r="J1175">
        <v>42.7</v>
      </c>
      <c r="K1175">
        <v>9.9284613973593903</v>
      </c>
      <c r="L1175">
        <v>5.1816380893865297</v>
      </c>
      <c r="M1175">
        <v>8.5646094268197501</v>
      </c>
    </row>
    <row r="1176" spans="1:13" x14ac:dyDescent="0.25">
      <c r="A1176">
        <v>1175</v>
      </c>
      <c r="B1176">
        <v>1.84559502600109</v>
      </c>
      <c r="C1176">
        <v>1.8718811393889301</v>
      </c>
      <c r="D1176">
        <v>1.8505072277621599</v>
      </c>
      <c r="E1176">
        <v>97.911161149116893</v>
      </c>
      <c r="F1176">
        <v>103.317896520041</v>
      </c>
      <c r="G1176">
        <v>104.194702820841</v>
      </c>
      <c r="H1176">
        <v>63.621105286009197</v>
      </c>
      <c r="I1176">
        <v>28.1666253497071</v>
      </c>
      <c r="J1176">
        <v>40.9</v>
      </c>
      <c r="K1176">
        <v>10.003136984381401</v>
      </c>
      <c r="L1176">
        <v>5.3266149317781899</v>
      </c>
      <c r="M1176">
        <v>8.3475618379066798</v>
      </c>
    </row>
    <row r="1177" spans="1:13" x14ac:dyDescent="0.25">
      <c r="A1177">
        <v>1176</v>
      </c>
      <c r="B1177">
        <v>1.84582881113065</v>
      </c>
      <c r="C1177">
        <v>1.8636917663605199</v>
      </c>
      <c r="D1177">
        <v>1.84173043630168</v>
      </c>
      <c r="E1177">
        <v>106.24227194647101</v>
      </c>
      <c r="F1177">
        <v>99.877472361874197</v>
      </c>
      <c r="G1177">
        <v>102.804211189268</v>
      </c>
      <c r="H1177">
        <v>64.594871581874401</v>
      </c>
      <c r="I1177">
        <v>28.5343441177308</v>
      </c>
      <c r="J1177">
        <v>43</v>
      </c>
      <c r="K1177">
        <v>10.003300782873</v>
      </c>
      <c r="L1177">
        <v>5.1995098664466504</v>
      </c>
      <c r="M1177">
        <v>8.3180415217283006</v>
      </c>
    </row>
    <row r="1178" spans="1:13" x14ac:dyDescent="0.25">
      <c r="A1178">
        <v>1177</v>
      </c>
      <c r="B1178">
        <v>1.84651563762671</v>
      </c>
      <c r="C1178">
        <v>1.8642912862533001</v>
      </c>
      <c r="D1178">
        <v>1.8411871170524701</v>
      </c>
      <c r="E1178">
        <v>106.13323089421699</v>
      </c>
      <c r="F1178">
        <v>99.641593466294097</v>
      </c>
      <c r="G1178">
        <v>102.965440050301</v>
      </c>
      <c r="H1178">
        <v>64.542607248787803</v>
      </c>
      <c r="I1178">
        <v>28.514252347387501</v>
      </c>
      <c r="J1178">
        <v>42.7</v>
      </c>
      <c r="K1178">
        <v>9.9044075916777192</v>
      </c>
      <c r="L1178">
        <v>5.1773468275976704</v>
      </c>
      <c r="M1178">
        <v>8.5845957442444192</v>
      </c>
    </row>
    <row r="1179" spans="1:13" x14ac:dyDescent="0.25">
      <c r="A1179">
        <v>1178</v>
      </c>
      <c r="B1179">
        <v>1.8504796675456801</v>
      </c>
      <c r="C1179">
        <v>1.8700505340765501</v>
      </c>
      <c r="D1179">
        <v>1.8457933253752901</v>
      </c>
      <c r="E1179">
        <v>103.130742258756</v>
      </c>
      <c r="F1179">
        <v>98.363008670595093</v>
      </c>
      <c r="G1179">
        <v>104.600557112356</v>
      </c>
      <c r="H1179">
        <v>63.806924911650398</v>
      </c>
      <c r="I1179">
        <v>28.241336808453301</v>
      </c>
      <c r="J1179">
        <v>40.9</v>
      </c>
      <c r="K1179">
        <v>9.9849994473673398</v>
      </c>
      <c r="L1179">
        <v>5.2441451030403297</v>
      </c>
      <c r="M1179">
        <v>8.5793253606279407</v>
      </c>
    </row>
    <row r="1180" spans="1:13" x14ac:dyDescent="0.25">
      <c r="A1180">
        <v>1179</v>
      </c>
      <c r="B1180">
        <v>1.8418002063198899</v>
      </c>
      <c r="C1180">
        <v>1.8655079737165401</v>
      </c>
      <c r="D1180">
        <v>1.84580416079279</v>
      </c>
      <c r="E1180">
        <v>98.095459766464799</v>
      </c>
      <c r="F1180">
        <v>107.10812336139399</v>
      </c>
      <c r="G1180">
        <v>101.688637470915</v>
      </c>
      <c r="H1180">
        <v>64.000248444879702</v>
      </c>
      <c r="I1180">
        <v>28.284810469881698</v>
      </c>
      <c r="J1180">
        <v>42</v>
      </c>
      <c r="K1180">
        <v>10.0618106695125</v>
      </c>
      <c r="L1180">
        <v>5.31450096126789</v>
      </c>
      <c r="M1180">
        <v>8.5831016580268695</v>
      </c>
    </row>
    <row r="1181" spans="1:13" x14ac:dyDescent="0.25">
      <c r="A1181">
        <v>1180</v>
      </c>
      <c r="B1181">
        <v>1.8448756055626001</v>
      </c>
      <c r="C1181">
        <v>1.87149271972936</v>
      </c>
      <c r="D1181">
        <v>1.8505691016549399</v>
      </c>
      <c r="E1181">
        <v>97.917242611086195</v>
      </c>
      <c r="F1181">
        <v>103.50031409704199</v>
      </c>
      <c r="G1181">
        <v>104.39094475975</v>
      </c>
      <c r="H1181">
        <v>63.724328926200201</v>
      </c>
      <c r="I1181">
        <v>28.207541779569802</v>
      </c>
      <c r="J1181">
        <v>41</v>
      </c>
      <c r="K1181">
        <v>9.9977161517015301</v>
      </c>
      <c r="L1181">
        <v>5.3380305288569696</v>
      </c>
      <c r="M1181">
        <v>8.5116237159195194</v>
      </c>
    </row>
    <row r="1182" spans="1:13" x14ac:dyDescent="0.25">
      <c r="A1182">
        <v>1181</v>
      </c>
      <c r="B1182">
        <v>1.8455408421381501</v>
      </c>
      <c r="C1182">
        <v>1.8652758509132099</v>
      </c>
      <c r="D1182">
        <v>1.84197665566097</v>
      </c>
      <c r="E1182">
        <v>107.680024601892</v>
      </c>
      <c r="F1182">
        <v>97.966806548167099</v>
      </c>
      <c r="G1182">
        <v>99.772181168728395</v>
      </c>
      <c r="H1182">
        <v>63.578119755035999</v>
      </c>
      <c r="I1182">
        <v>28.103794696514299</v>
      </c>
      <c r="J1182">
        <v>41.3</v>
      </c>
      <c r="K1182">
        <v>10.1377904417448</v>
      </c>
      <c r="L1182">
        <v>5.2495716542102802</v>
      </c>
      <c r="M1182">
        <v>8.5587163553583103</v>
      </c>
    </row>
    <row r="1183" spans="1:13" x14ac:dyDescent="0.25">
      <c r="A1183">
        <v>1182</v>
      </c>
      <c r="B1183">
        <v>1.8409932101993201</v>
      </c>
      <c r="C1183">
        <v>1.86347363812853</v>
      </c>
      <c r="D1183">
        <v>1.8455554719379199</v>
      </c>
      <c r="E1183">
        <v>99.627002230655506</v>
      </c>
      <c r="F1183">
        <v>106.27550617764599</v>
      </c>
      <c r="G1183">
        <v>102.76857384756499</v>
      </c>
      <c r="H1183">
        <v>64.521651157427797</v>
      </c>
      <c r="I1183">
        <v>28.4989751416967</v>
      </c>
      <c r="J1183">
        <v>42.7</v>
      </c>
      <c r="K1183">
        <v>10.0124920237187</v>
      </c>
      <c r="L1183">
        <v>5.1970605683655897</v>
      </c>
      <c r="M1183">
        <v>8.5839614890428102</v>
      </c>
    </row>
    <row r="1184" spans="1:13" x14ac:dyDescent="0.25">
      <c r="A1184">
        <v>1183</v>
      </c>
      <c r="B1184">
        <v>1.8454869276155801</v>
      </c>
      <c r="C1184">
        <v>1.86335181863221</v>
      </c>
      <c r="D1184">
        <v>1.84100543182251</v>
      </c>
      <c r="E1184">
        <v>106.24046172765701</v>
      </c>
      <c r="F1184">
        <v>99.593185082036001</v>
      </c>
      <c r="G1184">
        <v>102.96625655902</v>
      </c>
      <c r="H1184">
        <v>64.557498680594804</v>
      </c>
      <c r="I1184">
        <v>28.513533208350498</v>
      </c>
      <c r="J1184">
        <v>42.8</v>
      </c>
      <c r="K1184">
        <v>10.0097907071651</v>
      </c>
      <c r="L1184">
        <v>5.1974702542178397</v>
      </c>
      <c r="M1184">
        <v>8.5825647104540206</v>
      </c>
    </row>
    <row r="1185" spans="1:13" x14ac:dyDescent="0.25">
      <c r="A1185">
        <v>1184</v>
      </c>
      <c r="B1185">
        <v>1.84326313910955</v>
      </c>
      <c r="C1185">
        <v>1.8647629876206699</v>
      </c>
      <c r="D1185">
        <v>1.8463287897879901</v>
      </c>
      <c r="E1185">
        <v>98.222666587420903</v>
      </c>
      <c r="F1185">
        <v>106.551570932651</v>
      </c>
      <c r="G1185">
        <v>102.642608162862</v>
      </c>
      <c r="H1185">
        <v>64.154139984742798</v>
      </c>
      <c r="I1185">
        <v>28.354069337337101</v>
      </c>
      <c r="J1185">
        <v>42.1</v>
      </c>
      <c r="K1185">
        <v>10.012556868580701</v>
      </c>
      <c r="L1185">
        <v>5.1955824914182998</v>
      </c>
      <c r="M1185">
        <v>8.5709873800156995</v>
      </c>
    </row>
    <row r="1186" spans="1:13" x14ac:dyDescent="0.25">
      <c r="A1186">
        <v>1185</v>
      </c>
      <c r="B1186">
        <v>1.8458393754603799</v>
      </c>
      <c r="C1186">
        <v>1.8642513242586101</v>
      </c>
      <c r="D1186">
        <v>1.8417442819240599</v>
      </c>
      <c r="E1186">
        <v>106.369583503345</v>
      </c>
      <c r="F1186">
        <v>99.826369331044106</v>
      </c>
      <c r="G1186">
        <v>102.45390577501701</v>
      </c>
      <c r="H1186">
        <v>64.5165013615443</v>
      </c>
      <c r="I1186">
        <v>28.502886122585601</v>
      </c>
      <c r="J1186">
        <v>42.9</v>
      </c>
      <c r="K1186">
        <v>10.015001057968499</v>
      </c>
      <c r="L1186">
        <v>5.1897606022756699</v>
      </c>
      <c r="M1186">
        <v>8.3216290787820508</v>
      </c>
    </row>
    <row r="1187" spans="1:13" x14ac:dyDescent="0.25">
      <c r="A1187">
        <v>1186</v>
      </c>
      <c r="B1187">
        <v>1.84150862066947</v>
      </c>
      <c r="C1187">
        <v>1.86358498598802</v>
      </c>
      <c r="D1187">
        <v>1.8458713389616299</v>
      </c>
      <c r="E1187">
        <v>99.915446142691295</v>
      </c>
      <c r="F1187">
        <v>106.57144081317</v>
      </c>
      <c r="G1187">
        <v>102.05639132938801</v>
      </c>
      <c r="H1187">
        <v>64.4849164602945</v>
      </c>
      <c r="I1187">
        <v>28.486979907311799</v>
      </c>
      <c r="J1187">
        <v>42.8</v>
      </c>
      <c r="K1187">
        <v>10.017992458699201</v>
      </c>
      <c r="L1187">
        <v>5.1870683074697501</v>
      </c>
      <c r="M1187">
        <v>8.3208153926417499</v>
      </c>
    </row>
    <row r="1188" spans="1:13" x14ac:dyDescent="0.25">
      <c r="A1188">
        <v>1187</v>
      </c>
      <c r="B1188">
        <v>1.84298589251247</v>
      </c>
      <c r="C1188">
        <v>1.86470667934664</v>
      </c>
      <c r="D1188">
        <v>1.8467826076720499</v>
      </c>
      <c r="E1188">
        <v>99.568666551274902</v>
      </c>
      <c r="F1188">
        <v>106.321250695732</v>
      </c>
      <c r="G1188">
        <v>102.302859977092</v>
      </c>
      <c r="H1188">
        <v>64.387058446537907</v>
      </c>
      <c r="I1188">
        <v>28.455868061575298</v>
      </c>
      <c r="J1188">
        <v>42.6</v>
      </c>
      <c r="K1188">
        <v>10.0280932589974</v>
      </c>
      <c r="L1188">
        <v>5.1915897687558896</v>
      </c>
      <c r="M1188">
        <v>8.5718965395751905</v>
      </c>
    </row>
    <row r="1189" spans="1:13" x14ac:dyDescent="0.25">
      <c r="A1189">
        <v>1188</v>
      </c>
      <c r="B1189">
        <v>1.8422065573653701</v>
      </c>
      <c r="C1189">
        <v>1.8652779953669101</v>
      </c>
      <c r="D1189">
        <v>1.8464027188021499</v>
      </c>
      <c r="E1189">
        <v>97.832624689772203</v>
      </c>
      <c r="F1189">
        <v>107.378544557914</v>
      </c>
      <c r="G1189">
        <v>100.618692203983</v>
      </c>
      <c r="H1189">
        <v>63.698207103034598</v>
      </c>
      <c r="I1189">
        <v>28.158386845471998</v>
      </c>
      <c r="J1189">
        <v>41.7</v>
      </c>
      <c r="K1189">
        <v>10.0981243211959</v>
      </c>
      <c r="L1189">
        <v>5.3540432174105801</v>
      </c>
      <c r="M1189">
        <v>8.5762043646075199</v>
      </c>
    </row>
    <row r="1190" spans="1:13" x14ac:dyDescent="0.25">
      <c r="A1190">
        <v>1189</v>
      </c>
      <c r="B1190">
        <v>1.84867330807798</v>
      </c>
      <c r="C1190">
        <v>1.8695226663509501</v>
      </c>
      <c r="D1190">
        <v>1.8461294645825901</v>
      </c>
      <c r="E1190">
        <v>102.41942512088301</v>
      </c>
      <c r="F1190">
        <v>99.560428475601697</v>
      </c>
      <c r="G1190">
        <v>105.207343336029</v>
      </c>
      <c r="H1190">
        <v>64.113826959121496</v>
      </c>
      <c r="I1190">
        <v>28.366271801613799</v>
      </c>
      <c r="J1190">
        <v>41.2</v>
      </c>
      <c r="K1190">
        <v>9.9341970581430807</v>
      </c>
      <c r="L1190">
        <v>5.1206555995003598</v>
      </c>
      <c r="M1190">
        <v>8.5701037183684807</v>
      </c>
    </row>
    <row r="1191" spans="1:13" x14ac:dyDescent="0.25">
      <c r="A1191">
        <v>1190</v>
      </c>
      <c r="B1191">
        <v>1.84526800221539</v>
      </c>
      <c r="C1191">
        <v>1.86883359344806</v>
      </c>
      <c r="D1191">
        <v>1.8484071521177301</v>
      </c>
      <c r="E1191">
        <v>99.632290335130605</v>
      </c>
      <c r="F1191">
        <v>102.209332483689</v>
      </c>
      <c r="G1191">
        <v>105.732305080138</v>
      </c>
      <c r="H1191">
        <v>64.215688689382404</v>
      </c>
      <c r="I1191">
        <v>28.4034372250992</v>
      </c>
      <c r="J1191">
        <v>41.3</v>
      </c>
      <c r="K1191">
        <v>9.9175458773080507</v>
      </c>
      <c r="L1191">
        <v>5.1283970754847603</v>
      </c>
      <c r="M1191">
        <v>8.5650638309380707</v>
      </c>
    </row>
    <row r="1192" spans="1:13" x14ac:dyDescent="0.25">
      <c r="A1192">
        <v>1191</v>
      </c>
      <c r="B1192">
        <v>1.8448127276230499</v>
      </c>
      <c r="C1192">
        <v>1.8634728331800201</v>
      </c>
      <c r="D1192">
        <v>1.8421297457019601</v>
      </c>
      <c r="E1192">
        <v>106.242664715979</v>
      </c>
      <c r="F1192">
        <v>100.257509653697</v>
      </c>
      <c r="G1192">
        <v>103.159463068861</v>
      </c>
      <c r="H1192">
        <v>64.804064119634504</v>
      </c>
      <c r="I1192">
        <v>28.620839008136699</v>
      </c>
      <c r="J1192">
        <v>43.1</v>
      </c>
      <c r="K1192">
        <v>9.9732274248944499</v>
      </c>
      <c r="L1192">
        <v>5.18229693352521</v>
      </c>
      <c r="M1192">
        <v>8.5587875417338903</v>
      </c>
    </row>
    <row r="1193" spans="1:13" x14ac:dyDescent="0.25">
      <c r="A1193">
        <v>1192</v>
      </c>
      <c r="B1193">
        <v>1.84093834769119</v>
      </c>
      <c r="C1193">
        <v>1.8675665985447401</v>
      </c>
      <c r="D1193">
        <v>1.8479258643138201</v>
      </c>
      <c r="E1193">
        <v>97.504003319006102</v>
      </c>
      <c r="F1193">
        <v>107.20381771221</v>
      </c>
      <c r="G1193">
        <v>98.7939804036467</v>
      </c>
      <c r="H1193">
        <v>63.056987940659802</v>
      </c>
      <c r="I1193">
        <v>27.893092492111801</v>
      </c>
      <c r="J1193">
        <v>40.700000000000003</v>
      </c>
      <c r="K1193">
        <v>10.155224825938699</v>
      </c>
      <c r="L1193">
        <v>5.3821413708537102</v>
      </c>
      <c r="M1193">
        <v>8.5768926767469296</v>
      </c>
    </row>
    <row r="1194" spans="1:13" x14ac:dyDescent="0.25">
      <c r="A1194">
        <v>1193</v>
      </c>
      <c r="B1194">
        <v>1.8467888347074199</v>
      </c>
      <c r="C1194">
        <v>1.86546026492123</v>
      </c>
      <c r="D1194">
        <v>1.8416603921461701</v>
      </c>
      <c r="E1194">
        <v>107.817846865185</v>
      </c>
      <c r="F1194">
        <v>97.813233394858301</v>
      </c>
      <c r="G1194">
        <v>99.585600333295801</v>
      </c>
      <c r="H1194">
        <v>63.517979986121198</v>
      </c>
      <c r="I1194">
        <v>28.081837619257499</v>
      </c>
      <c r="J1194">
        <v>41.3</v>
      </c>
      <c r="K1194">
        <v>10.1460966310195</v>
      </c>
      <c r="L1194">
        <v>5.2384529317557602</v>
      </c>
      <c r="M1194">
        <v>8.57655222477565</v>
      </c>
    </row>
    <row r="1195" spans="1:13" x14ac:dyDescent="0.25">
      <c r="A1195">
        <v>1194</v>
      </c>
      <c r="B1195">
        <v>1.84228119460629</v>
      </c>
      <c r="C1195">
        <v>1.8667793120773499</v>
      </c>
      <c r="D1195">
        <v>1.8473692105261399</v>
      </c>
      <c r="E1195">
        <v>97.374043076208196</v>
      </c>
      <c r="F1195">
        <v>106.910583847357</v>
      </c>
      <c r="G1195">
        <v>98.925949038867202</v>
      </c>
      <c r="H1195">
        <v>62.982227119179797</v>
      </c>
      <c r="I1195">
        <v>27.860444615195899</v>
      </c>
      <c r="J1195">
        <v>40.5</v>
      </c>
      <c r="K1195">
        <v>10.1541064034488</v>
      </c>
      <c r="L1195">
        <v>5.4577779016075896</v>
      </c>
      <c r="M1195">
        <v>8.5765483932470499</v>
      </c>
    </row>
    <row r="1196" spans="1:13" x14ac:dyDescent="0.25">
      <c r="A1196">
        <v>1195</v>
      </c>
      <c r="B1196">
        <v>1.8458336869826499</v>
      </c>
      <c r="C1196">
        <v>1.8644744567839999</v>
      </c>
      <c r="D1196">
        <v>1.8419440816702299</v>
      </c>
      <c r="E1196">
        <v>106.605727706556</v>
      </c>
      <c r="F1196">
        <v>99.722394172469606</v>
      </c>
      <c r="G1196">
        <v>102.236728310524</v>
      </c>
      <c r="H1196">
        <v>64.488951169307597</v>
      </c>
      <c r="I1196">
        <v>28.492428500448401</v>
      </c>
      <c r="J1196">
        <v>42.7</v>
      </c>
      <c r="K1196">
        <v>10.018379206572799</v>
      </c>
      <c r="L1196">
        <v>5.1831824198508203</v>
      </c>
      <c r="M1196">
        <v>8.5832710211377492</v>
      </c>
    </row>
    <row r="1197" spans="1:13" x14ac:dyDescent="0.25">
      <c r="A1197">
        <v>1196</v>
      </c>
      <c r="B1197">
        <v>1.8411382348970899</v>
      </c>
      <c r="C1197">
        <v>1.8644033898274199</v>
      </c>
      <c r="D1197">
        <v>1.84546714953152</v>
      </c>
      <c r="E1197">
        <v>99.854390017834305</v>
      </c>
      <c r="F1197">
        <v>106.835100410729</v>
      </c>
      <c r="G1197">
        <v>102.097540813648</v>
      </c>
      <c r="H1197">
        <v>64.549429146747499</v>
      </c>
      <c r="I1197">
        <v>28.514521789708599</v>
      </c>
      <c r="J1197">
        <v>42.8</v>
      </c>
      <c r="K1197">
        <v>10.0044485502691</v>
      </c>
      <c r="L1197">
        <v>5.1769595890136397</v>
      </c>
      <c r="M1197">
        <v>8.5841940049736394</v>
      </c>
    </row>
    <row r="1198" spans="1:13" x14ac:dyDescent="0.25">
      <c r="A1198">
        <v>1197</v>
      </c>
      <c r="B1198">
        <v>1.8416422019491101</v>
      </c>
      <c r="C1198">
        <v>1.8636279135063401</v>
      </c>
      <c r="D1198">
        <v>1.84511706945656</v>
      </c>
      <c r="E1198">
        <v>99.704717839525301</v>
      </c>
      <c r="F1198">
        <v>106.528406955227</v>
      </c>
      <c r="G1198">
        <v>102.56932302947</v>
      </c>
      <c r="H1198">
        <v>64.556092569396995</v>
      </c>
      <c r="I1198">
        <v>28.514838742215801</v>
      </c>
      <c r="J1198">
        <v>42.7</v>
      </c>
      <c r="K1198">
        <v>10.010414357969401</v>
      </c>
      <c r="L1198">
        <v>5.1794981078682101</v>
      </c>
      <c r="M1198">
        <v>8.5821156292316196</v>
      </c>
    </row>
    <row r="1199" spans="1:13" x14ac:dyDescent="0.25">
      <c r="A1199">
        <v>1198</v>
      </c>
      <c r="B1199">
        <v>1.84752726637524</v>
      </c>
      <c r="C1199">
        <v>1.86639358121485</v>
      </c>
      <c r="D1199">
        <v>1.8413804604155</v>
      </c>
      <c r="E1199">
        <v>107.30995647455801</v>
      </c>
      <c r="F1199">
        <v>97.797337475709497</v>
      </c>
      <c r="G1199">
        <v>98.821339274730803</v>
      </c>
      <c r="H1199">
        <v>63.173160706458702</v>
      </c>
      <c r="I1199">
        <v>27.939298084637802</v>
      </c>
      <c r="J1199">
        <v>40.9</v>
      </c>
      <c r="K1199">
        <v>10.1623079237664</v>
      </c>
      <c r="L1199">
        <v>5.3593474032078898</v>
      </c>
      <c r="M1199">
        <v>8.4999350729993903</v>
      </c>
    </row>
    <row r="1200" spans="1:13" x14ac:dyDescent="0.25">
      <c r="A1200">
        <v>1199</v>
      </c>
      <c r="B1200">
        <v>1.8414149450897801</v>
      </c>
      <c r="C1200">
        <v>1.86676350939266</v>
      </c>
      <c r="D1200">
        <v>1.8459482657972801</v>
      </c>
      <c r="E1200">
        <v>97.942715227239901</v>
      </c>
      <c r="F1200">
        <v>107.564834132873</v>
      </c>
      <c r="G1200">
        <v>98.727638453552899</v>
      </c>
      <c r="H1200">
        <v>63.251994790853701</v>
      </c>
      <c r="I1200">
        <v>27.9691174863401</v>
      </c>
      <c r="J1200">
        <v>41.1</v>
      </c>
      <c r="K1200">
        <v>10.161173418225699</v>
      </c>
      <c r="L1200">
        <v>5.3024994985108496</v>
      </c>
      <c r="M1200">
        <v>8.52650334234065</v>
      </c>
    </row>
    <row r="1201" spans="1:13" x14ac:dyDescent="0.25">
      <c r="A1201">
        <v>1200</v>
      </c>
      <c r="B1201">
        <v>1.84495907813696</v>
      </c>
      <c r="C1201">
        <v>1.8657596308206399</v>
      </c>
      <c r="D1201">
        <v>1.8452517443427601</v>
      </c>
      <c r="E1201">
        <v>103.12966077228801</v>
      </c>
      <c r="F1201">
        <v>100.752909460868</v>
      </c>
      <c r="G1201">
        <v>105.498793912568</v>
      </c>
      <c r="H1201">
        <v>64.731959757329804</v>
      </c>
      <c r="I1201">
        <v>28.605132172888499</v>
      </c>
      <c r="J1201">
        <v>42.5</v>
      </c>
      <c r="K1201">
        <v>9.6793710992209299</v>
      </c>
      <c r="L1201">
        <v>5.1060632408283704</v>
      </c>
      <c r="M1201">
        <v>8.5744439470522398</v>
      </c>
    </row>
    <row r="1202" spans="1:13" x14ac:dyDescent="0.25">
      <c r="A1202">
        <v>1201</v>
      </c>
      <c r="B1202">
        <v>1.8465218655623801</v>
      </c>
      <c r="C1202">
        <v>1.8682494480127601</v>
      </c>
      <c r="D1202">
        <v>1.84455441773887</v>
      </c>
      <c r="E1202">
        <v>106.520583758946</v>
      </c>
      <c r="F1202">
        <v>101.214125354872</v>
      </c>
      <c r="G1202">
        <v>103.00990040835499</v>
      </c>
      <c r="H1202">
        <v>65.115495966098607</v>
      </c>
      <c r="I1202">
        <v>28.783381760938301</v>
      </c>
      <c r="J1202">
        <v>39.9</v>
      </c>
      <c r="K1202">
        <v>9.9455140753583393</v>
      </c>
      <c r="L1202">
        <v>5.0033955219115098</v>
      </c>
      <c r="M1202">
        <v>8.3260283066261493</v>
      </c>
    </row>
    <row r="1203" spans="1:13" x14ac:dyDescent="0.25">
      <c r="A1203">
        <v>1202</v>
      </c>
      <c r="B1203">
        <v>1.8458326034610999</v>
      </c>
      <c r="C1203">
        <v>1.8648804251211299</v>
      </c>
      <c r="D1203">
        <v>1.8428358581273501</v>
      </c>
      <c r="E1203">
        <v>106.786130058005</v>
      </c>
      <c r="F1203">
        <v>98.108001926422205</v>
      </c>
      <c r="G1203">
        <v>101.890407711893</v>
      </c>
      <c r="H1203">
        <v>63.975168015359301</v>
      </c>
      <c r="I1203">
        <v>28.275253761550498</v>
      </c>
      <c r="J1203">
        <v>41.9</v>
      </c>
      <c r="K1203">
        <v>10.026433150136301</v>
      </c>
      <c r="L1203">
        <v>5.2727095659971397</v>
      </c>
      <c r="M1203">
        <v>8.5769289636109107</v>
      </c>
    </row>
    <row r="1204" spans="1:13" x14ac:dyDescent="0.25">
      <c r="A1204">
        <v>1203</v>
      </c>
      <c r="B1204">
        <v>1.8415718829304399</v>
      </c>
      <c r="C1204">
        <v>1.86610744599554</v>
      </c>
      <c r="D1204">
        <v>1.8455064345593499</v>
      </c>
      <c r="E1204">
        <v>97.476230442007093</v>
      </c>
      <c r="F1204">
        <v>107.432020426557</v>
      </c>
      <c r="G1204">
        <v>98.745470988689405</v>
      </c>
      <c r="H1204">
        <v>63.091894956158797</v>
      </c>
      <c r="I1204">
        <v>27.897005518575099</v>
      </c>
      <c r="J1204">
        <v>40.799999999999997</v>
      </c>
      <c r="K1204">
        <v>10.1876233986888</v>
      </c>
      <c r="L1204">
        <v>5.4517211652892597</v>
      </c>
      <c r="M1204">
        <v>8.57419626428862</v>
      </c>
    </row>
    <row r="1205" spans="1:13" x14ac:dyDescent="0.25">
      <c r="A1205">
        <v>1204</v>
      </c>
      <c r="B1205">
        <v>1.8480048701234499</v>
      </c>
      <c r="C1205">
        <v>1.86792505202965</v>
      </c>
      <c r="D1205">
        <v>1.8441963019158201</v>
      </c>
      <c r="E1205">
        <v>106.527623580457</v>
      </c>
      <c r="F1205">
        <v>101.37030807924199</v>
      </c>
      <c r="G1205">
        <v>103.134858544979</v>
      </c>
      <c r="H1205">
        <v>65.198653904138098</v>
      </c>
      <c r="I1205">
        <v>28.821887254082501</v>
      </c>
      <c r="J1205">
        <v>39.9</v>
      </c>
      <c r="K1205">
        <v>9.9450123315666001</v>
      </c>
      <c r="L1205">
        <v>5.0823511178464598</v>
      </c>
      <c r="M1205">
        <v>8.3237904054617804</v>
      </c>
    </row>
    <row r="1206" spans="1:13" x14ac:dyDescent="0.25">
      <c r="A1206">
        <v>1205</v>
      </c>
      <c r="B1206">
        <v>1.8444874626844101</v>
      </c>
      <c r="C1206">
        <v>1.8673331250743599</v>
      </c>
      <c r="D1206">
        <v>1.8467151919015501</v>
      </c>
      <c r="E1206">
        <v>101.51092416926799</v>
      </c>
      <c r="F1206">
        <v>106.740017015463</v>
      </c>
      <c r="G1206">
        <v>102.58676500558001</v>
      </c>
      <c r="H1206">
        <v>65.141261159962696</v>
      </c>
      <c r="I1206">
        <v>28.792453187697699</v>
      </c>
      <c r="J1206">
        <v>39.9</v>
      </c>
      <c r="K1206">
        <v>9.9658657064329592</v>
      </c>
      <c r="L1206">
        <v>5.0018801261453403</v>
      </c>
      <c r="M1206">
        <v>8.3259800407468294</v>
      </c>
    </row>
    <row r="1207" spans="1:13" x14ac:dyDescent="0.25">
      <c r="A1207">
        <v>1206</v>
      </c>
      <c r="B1207">
        <v>1.84236315638367</v>
      </c>
      <c r="C1207">
        <v>1.8655406722985099</v>
      </c>
      <c r="D1207">
        <v>1.8463450381767701</v>
      </c>
      <c r="E1207">
        <v>97.589595443566296</v>
      </c>
      <c r="F1207">
        <v>107.468109015378</v>
      </c>
      <c r="G1207">
        <v>98.729793898283106</v>
      </c>
      <c r="H1207">
        <v>63.1282222205257</v>
      </c>
      <c r="I1207">
        <v>27.915926558400301</v>
      </c>
      <c r="J1207">
        <v>40.9</v>
      </c>
      <c r="K1207">
        <v>10.1835027770643</v>
      </c>
      <c r="L1207">
        <v>5.3441828818167103</v>
      </c>
      <c r="M1207">
        <v>8.5751247393833694</v>
      </c>
    </row>
    <row r="1208" spans="1:13" x14ac:dyDescent="0.25">
      <c r="A1208">
        <v>1207</v>
      </c>
      <c r="B1208">
        <v>1.8440675150329999</v>
      </c>
      <c r="C1208">
        <v>1.8685339172731099</v>
      </c>
      <c r="D1208">
        <v>1.8473681279052001</v>
      </c>
      <c r="E1208">
        <v>101.251928537852</v>
      </c>
      <c r="F1208">
        <v>106.507598984545</v>
      </c>
      <c r="G1208">
        <v>103.210081741583</v>
      </c>
      <c r="H1208">
        <v>65.180036710845101</v>
      </c>
      <c r="I1208">
        <v>28.8131291630181</v>
      </c>
      <c r="J1208">
        <v>39.9</v>
      </c>
      <c r="K1208">
        <v>9.94482352459897</v>
      </c>
      <c r="L1208">
        <v>5.0798763649042797</v>
      </c>
      <c r="M1208">
        <v>8.3237057023830907</v>
      </c>
    </row>
    <row r="1209" spans="1:13" x14ac:dyDescent="0.25">
      <c r="A1209">
        <v>1208</v>
      </c>
      <c r="B1209">
        <v>1.8471212737662801</v>
      </c>
      <c r="C1209">
        <v>1.86804844690923</v>
      </c>
      <c r="D1209">
        <v>1.84568198777579</v>
      </c>
      <c r="E1209">
        <v>105.903909325942</v>
      </c>
      <c r="F1209">
        <v>101.39415830167199</v>
      </c>
      <c r="G1209">
        <v>103.61147927644799</v>
      </c>
      <c r="H1209">
        <v>65.168263121739997</v>
      </c>
      <c r="I1209">
        <v>28.810553498375501</v>
      </c>
      <c r="J1209">
        <v>39.9</v>
      </c>
      <c r="K1209">
        <v>9.8206289209031699</v>
      </c>
      <c r="L1209">
        <v>5.0953779797095597</v>
      </c>
      <c r="M1209">
        <v>8.3233773132578204</v>
      </c>
    </row>
    <row r="1210" spans="1:13" x14ac:dyDescent="0.25">
      <c r="A1210">
        <v>1209</v>
      </c>
      <c r="B1210">
        <v>1.8488042081302101</v>
      </c>
      <c r="C1210">
        <v>1.8692089235823699</v>
      </c>
      <c r="D1210">
        <v>1.8431966796845001</v>
      </c>
      <c r="E1210">
        <v>105.73113343810699</v>
      </c>
      <c r="F1210">
        <v>97.399094373302006</v>
      </c>
      <c r="G1210">
        <v>98.812142473754093</v>
      </c>
      <c r="H1210">
        <v>62.660914901657797</v>
      </c>
      <c r="I1210">
        <v>27.737998897998999</v>
      </c>
      <c r="J1210">
        <v>40.200000000000003</v>
      </c>
      <c r="K1210">
        <v>10.1330406491714</v>
      </c>
      <c r="L1210">
        <v>5.3665348912836999</v>
      </c>
      <c r="M1210">
        <v>8.4996017412693305</v>
      </c>
    </row>
    <row r="1211" spans="1:13" x14ac:dyDescent="0.25">
      <c r="A1211">
        <v>1210</v>
      </c>
      <c r="B1211">
        <v>1.84402630133086</v>
      </c>
      <c r="C1211">
        <v>1.86763245848855</v>
      </c>
      <c r="D1211">
        <v>1.84618363116998</v>
      </c>
      <c r="E1211">
        <v>101.81111692556399</v>
      </c>
      <c r="F1211">
        <v>106.41002585813401</v>
      </c>
      <c r="G1211">
        <v>103.080539791409</v>
      </c>
      <c r="H1211">
        <v>65.278768807690994</v>
      </c>
      <c r="I1211">
        <v>28.8488233597317</v>
      </c>
      <c r="J1211">
        <v>40</v>
      </c>
      <c r="K1211">
        <v>9.8393325902773796</v>
      </c>
      <c r="L1211">
        <v>5.0816091389564404</v>
      </c>
      <c r="M1211">
        <v>8.3293135066685196</v>
      </c>
    </row>
    <row r="1212" spans="1:13" x14ac:dyDescent="0.25">
      <c r="A1212">
        <v>1211</v>
      </c>
      <c r="B1212">
        <v>1.84580063928908</v>
      </c>
      <c r="C1212">
        <v>1.86472518082424</v>
      </c>
      <c r="D1212">
        <v>1.8414306937813301</v>
      </c>
      <c r="E1212">
        <v>107.55511908907</v>
      </c>
      <c r="F1212">
        <v>98.307135251474406</v>
      </c>
      <c r="G1212">
        <v>100.827545365719</v>
      </c>
      <c r="H1212">
        <v>63.9377762351915</v>
      </c>
      <c r="I1212">
        <v>28.255129431071701</v>
      </c>
      <c r="J1212">
        <v>42</v>
      </c>
      <c r="K1212">
        <v>10.105827427225201</v>
      </c>
      <c r="L1212">
        <v>5.2175337351580504</v>
      </c>
      <c r="M1212">
        <v>8.5827550960391399</v>
      </c>
    </row>
    <row r="1213" spans="1:13" x14ac:dyDescent="0.25">
      <c r="A1213">
        <v>1212</v>
      </c>
      <c r="B1213">
        <v>1.8447186777392299</v>
      </c>
      <c r="C1213">
        <v>1.8680064239718199</v>
      </c>
      <c r="D1213">
        <v>1.8464790819286301</v>
      </c>
      <c r="E1213">
        <v>101.257954659227</v>
      </c>
      <c r="F1213">
        <v>106.019839844263</v>
      </c>
      <c r="G1213">
        <v>103.43709866985201</v>
      </c>
      <c r="H1213">
        <v>65.111531366130805</v>
      </c>
      <c r="I1213">
        <v>28.780975416998398</v>
      </c>
      <c r="J1213">
        <v>39.700000000000003</v>
      </c>
      <c r="K1213">
        <v>9.8335830525112797</v>
      </c>
      <c r="L1213">
        <v>5.0870203467126798</v>
      </c>
      <c r="M1213">
        <v>8.5858133262448497</v>
      </c>
    </row>
    <row r="1214" spans="1:13" x14ac:dyDescent="0.25">
      <c r="A1214">
        <v>1213</v>
      </c>
      <c r="B1214">
        <v>1.8465278226985899</v>
      </c>
      <c r="C1214">
        <v>1.86747101717804</v>
      </c>
      <c r="D1214">
        <v>1.84505094780604</v>
      </c>
      <c r="E1214">
        <v>106.036845752833</v>
      </c>
      <c r="F1214">
        <v>101.320147022583</v>
      </c>
      <c r="G1214">
        <v>103.300705567452</v>
      </c>
      <c r="H1214">
        <v>65.095638251952195</v>
      </c>
      <c r="I1214">
        <v>28.773863620386098</v>
      </c>
      <c r="J1214">
        <v>39.700000000000003</v>
      </c>
      <c r="K1214">
        <v>9.8359646485180701</v>
      </c>
      <c r="L1214">
        <v>5.0859589587130101</v>
      </c>
      <c r="M1214">
        <v>8.5861777368136796</v>
      </c>
    </row>
    <row r="1215" spans="1:13" x14ac:dyDescent="0.25">
      <c r="A1215">
        <v>1214</v>
      </c>
      <c r="B1215">
        <v>1.84569472015282</v>
      </c>
      <c r="C1215">
        <v>1.86746566233491</v>
      </c>
      <c r="D1215">
        <v>1.84490785677767</v>
      </c>
      <c r="E1215">
        <v>106.421826053068</v>
      </c>
      <c r="F1215">
        <v>101.666248577845</v>
      </c>
      <c r="G1215">
        <v>102.87805824132001</v>
      </c>
      <c r="H1215">
        <v>65.181938140326693</v>
      </c>
      <c r="I1215">
        <v>28.808040632221701</v>
      </c>
      <c r="J1215">
        <v>39.9</v>
      </c>
      <c r="K1215">
        <v>9.8563886457880905</v>
      </c>
      <c r="L1215">
        <v>4.9887762201094699</v>
      </c>
      <c r="M1215">
        <v>8.3345646125619499</v>
      </c>
    </row>
    <row r="1216" spans="1:13" x14ac:dyDescent="0.25">
      <c r="A1216">
        <v>1215</v>
      </c>
      <c r="B1216">
        <v>1.84354712443159</v>
      </c>
      <c r="C1216">
        <v>1.86811857225391</v>
      </c>
      <c r="D1216">
        <v>1.8464073223424899</v>
      </c>
      <c r="E1216">
        <v>101.07086066578201</v>
      </c>
      <c r="F1216">
        <v>106.487971355128</v>
      </c>
      <c r="G1216">
        <v>103.262829176289</v>
      </c>
      <c r="H1216">
        <v>65.136798524762796</v>
      </c>
      <c r="I1216">
        <v>28.788203473431299</v>
      </c>
      <c r="J1216">
        <v>39.799999999999997</v>
      </c>
      <c r="K1216">
        <v>9.9393610005898196</v>
      </c>
      <c r="L1216">
        <v>4.9967855280088802</v>
      </c>
      <c r="M1216">
        <v>8.5892584604218793</v>
      </c>
    </row>
    <row r="1217" spans="1:13" x14ac:dyDescent="0.25">
      <c r="A1217">
        <v>1216</v>
      </c>
      <c r="B1217">
        <v>1.8466629362176501</v>
      </c>
      <c r="C1217">
        <v>1.8676268363888899</v>
      </c>
      <c r="D1217">
        <v>1.84327453191324</v>
      </c>
      <c r="E1217">
        <v>106.54255719055</v>
      </c>
      <c r="F1217">
        <v>101.220203307696</v>
      </c>
      <c r="G1217">
        <v>103.13470635028</v>
      </c>
      <c r="H1217">
        <v>65.159003611108204</v>
      </c>
      <c r="I1217">
        <v>28.796390431517199</v>
      </c>
      <c r="J1217">
        <v>39.799999999999997</v>
      </c>
      <c r="K1217">
        <v>9.9486389312917201</v>
      </c>
      <c r="L1217">
        <v>4.9934627585427602</v>
      </c>
      <c r="M1217">
        <v>8.5905295563893507</v>
      </c>
    </row>
    <row r="1218" spans="1:13" x14ac:dyDescent="0.25">
      <c r="A1218">
        <v>1217</v>
      </c>
      <c r="B1218">
        <v>1.8440393162836799</v>
      </c>
      <c r="C1218">
        <v>1.86757891399533</v>
      </c>
      <c r="D1218">
        <v>1.8462475456991101</v>
      </c>
      <c r="E1218">
        <v>101.69391895103701</v>
      </c>
      <c r="F1218">
        <v>106.46294010974</v>
      </c>
      <c r="G1218">
        <v>102.796744880521</v>
      </c>
      <c r="H1218">
        <v>65.178375398049596</v>
      </c>
      <c r="I1218">
        <v>28.8061296377711</v>
      </c>
      <c r="J1218">
        <v>39.9</v>
      </c>
      <c r="K1218">
        <v>9.8537600027141004</v>
      </c>
      <c r="L1218">
        <v>4.9883713760434496</v>
      </c>
      <c r="M1218">
        <v>8.3327047639224698</v>
      </c>
    </row>
    <row r="1219" spans="1:13" x14ac:dyDescent="0.25">
      <c r="A1219">
        <v>1218</v>
      </c>
      <c r="B1219">
        <v>1.84433944814939</v>
      </c>
      <c r="C1219">
        <v>1.8684595259196799</v>
      </c>
      <c r="D1219">
        <v>1.84655598344593</v>
      </c>
      <c r="E1219">
        <v>101.127570378952</v>
      </c>
      <c r="F1219">
        <v>106.367410706873</v>
      </c>
      <c r="G1219">
        <v>103.63071045006301</v>
      </c>
      <c r="H1219">
        <v>65.224215521714598</v>
      </c>
      <c r="I1219">
        <v>28.829363656449502</v>
      </c>
      <c r="J1219">
        <v>39.799999999999997</v>
      </c>
      <c r="K1219">
        <v>9.9320380335050906</v>
      </c>
      <c r="L1219">
        <v>5.0778521795133402</v>
      </c>
      <c r="M1219">
        <v>8.5895450054140596</v>
      </c>
    </row>
    <row r="1220" spans="1:13" x14ac:dyDescent="0.25">
      <c r="A1220">
        <v>1219</v>
      </c>
      <c r="B1220">
        <v>1.8462042140565</v>
      </c>
      <c r="C1220">
        <v>1.86788382936412</v>
      </c>
      <c r="D1220">
        <v>1.84741224419456</v>
      </c>
      <c r="E1220">
        <v>101.044977270684</v>
      </c>
      <c r="F1220">
        <v>105.53278857142</v>
      </c>
      <c r="G1220">
        <v>103.729708651336</v>
      </c>
      <c r="H1220">
        <v>64.997589787239093</v>
      </c>
      <c r="I1220">
        <v>28.7392813951496</v>
      </c>
      <c r="J1220">
        <v>39.700000000000003</v>
      </c>
      <c r="K1220">
        <v>9.8327070471184204</v>
      </c>
      <c r="L1220">
        <v>5.09822389933188</v>
      </c>
      <c r="M1220">
        <v>8.3269477950453705</v>
      </c>
    </row>
    <row r="1221" spans="1:13" x14ac:dyDescent="0.25">
      <c r="A1221">
        <v>1220</v>
      </c>
      <c r="B1221">
        <v>1.84557199805372</v>
      </c>
      <c r="C1221">
        <v>1.86711354769869</v>
      </c>
      <c r="D1221">
        <v>1.84424672969752</v>
      </c>
      <c r="E1221">
        <v>106.525661053476</v>
      </c>
      <c r="F1221">
        <v>101.502697389255</v>
      </c>
      <c r="G1221">
        <v>102.847641290826</v>
      </c>
      <c r="H1221">
        <v>65.154423552244793</v>
      </c>
      <c r="I1221">
        <v>28.792551393607301</v>
      </c>
      <c r="J1221">
        <v>39.799999999999997</v>
      </c>
      <c r="K1221">
        <v>9.8606794112511302</v>
      </c>
      <c r="L1221">
        <v>4.9828082155843196</v>
      </c>
      <c r="M1221">
        <v>8.5886099176586992</v>
      </c>
    </row>
    <row r="1222" spans="1:13" x14ac:dyDescent="0.25">
      <c r="A1222">
        <v>1221</v>
      </c>
      <c r="B1222">
        <v>1.8443451412357701</v>
      </c>
      <c r="C1222">
        <v>1.86809046890133</v>
      </c>
      <c r="D1222">
        <v>1.84567846603897</v>
      </c>
      <c r="E1222">
        <v>101.59348812333999</v>
      </c>
      <c r="F1222">
        <v>106.479794419936</v>
      </c>
      <c r="G1222">
        <v>102.785498566104</v>
      </c>
      <c r="H1222">
        <v>65.150582472120504</v>
      </c>
      <c r="I1222">
        <v>28.794833423375199</v>
      </c>
      <c r="J1222">
        <v>39.799999999999997</v>
      </c>
      <c r="K1222">
        <v>9.8594872194715499</v>
      </c>
      <c r="L1222">
        <v>4.9859550254062102</v>
      </c>
      <c r="M1222">
        <v>8.5887138013696696</v>
      </c>
    </row>
    <row r="1223" spans="1:13" x14ac:dyDescent="0.25">
      <c r="A1223">
        <v>1222</v>
      </c>
      <c r="B1223">
        <v>1.8447777643933101</v>
      </c>
      <c r="C1223">
        <v>1.86483591771501</v>
      </c>
      <c r="D1223">
        <v>1.84343863472587</v>
      </c>
      <c r="E1223">
        <v>105.933275298583</v>
      </c>
      <c r="F1223">
        <v>99.288073895237105</v>
      </c>
      <c r="G1223">
        <v>104.194242115493</v>
      </c>
      <c r="H1223">
        <v>64.725577338151396</v>
      </c>
      <c r="I1223">
        <v>28.5936200772977</v>
      </c>
      <c r="J1223">
        <v>42.6</v>
      </c>
      <c r="K1223">
        <v>9.8512483590785802</v>
      </c>
      <c r="L1223">
        <v>5.2188225629110097</v>
      </c>
      <c r="M1223">
        <v>8.2995785263172195</v>
      </c>
    </row>
    <row r="1224" spans="1:13" x14ac:dyDescent="0.25">
      <c r="A1224">
        <v>1223</v>
      </c>
      <c r="B1224">
        <v>1.84595341219652</v>
      </c>
      <c r="C1224">
        <v>1.8663777752641599</v>
      </c>
      <c r="D1224">
        <v>1.8451300767154599</v>
      </c>
      <c r="E1224">
        <v>103.989467238844</v>
      </c>
      <c r="F1224">
        <v>99.099452698732406</v>
      </c>
      <c r="G1224">
        <v>105.157319666264</v>
      </c>
      <c r="H1224">
        <v>64.401705435509101</v>
      </c>
      <c r="I1224">
        <v>28.467850537834199</v>
      </c>
      <c r="J1224">
        <v>42</v>
      </c>
      <c r="K1224">
        <v>9.6216181667832004</v>
      </c>
      <c r="L1224">
        <v>5.1579456311505298</v>
      </c>
      <c r="M1224">
        <v>8.5696879500625798</v>
      </c>
    </row>
    <row r="1225" spans="1:13" x14ac:dyDescent="0.25">
      <c r="A1225">
        <v>1224</v>
      </c>
      <c r="B1225">
        <v>1.84988945615677</v>
      </c>
      <c r="C1225">
        <v>1.8701384975450299</v>
      </c>
      <c r="D1225">
        <v>1.84348420117992</v>
      </c>
      <c r="E1225">
        <v>104.90058915035</v>
      </c>
      <c r="F1225">
        <v>97.061015944349904</v>
      </c>
      <c r="G1225">
        <v>99.746270265177799</v>
      </c>
      <c r="H1225">
        <v>62.609403190171797</v>
      </c>
      <c r="I1225">
        <v>27.722422604039199</v>
      </c>
      <c r="J1225">
        <v>40.1</v>
      </c>
      <c r="K1225">
        <v>10.070348732311301</v>
      </c>
      <c r="L1225">
        <v>5.4317025258722698</v>
      </c>
      <c r="M1225">
        <v>8.5888558939826005</v>
      </c>
    </row>
    <row r="1226" spans="1:13" x14ac:dyDescent="0.25">
      <c r="A1226">
        <v>1225</v>
      </c>
      <c r="B1226">
        <v>1.8447802037099099</v>
      </c>
      <c r="C1226">
        <v>1.8684391881996001</v>
      </c>
      <c r="D1226">
        <v>1.8484006600301699</v>
      </c>
      <c r="E1226">
        <v>100.825213863797</v>
      </c>
      <c r="F1226">
        <v>105.45159493709301</v>
      </c>
      <c r="G1226">
        <v>103.927577592988</v>
      </c>
      <c r="H1226">
        <v>64.967259229247404</v>
      </c>
      <c r="I1226">
        <v>28.726555555283799</v>
      </c>
      <c r="J1226">
        <v>39.6</v>
      </c>
      <c r="K1226">
        <v>9.8189575897419399</v>
      </c>
      <c r="L1226">
        <v>5.0943418411849404</v>
      </c>
      <c r="M1226">
        <v>8.5859511063790297</v>
      </c>
    </row>
    <row r="1227" spans="1:13" x14ac:dyDescent="0.25">
      <c r="A1227">
        <v>1226</v>
      </c>
      <c r="B1227">
        <v>1.84849425208735</v>
      </c>
      <c r="C1227">
        <v>1.8687027586002001</v>
      </c>
      <c r="D1227">
        <v>1.8453912864213899</v>
      </c>
      <c r="E1227">
        <v>105.570242898065</v>
      </c>
      <c r="F1227">
        <v>100.881535324262</v>
      </c>
      <c r="G1227">
        <v>103.83751412421201</v>
      </c>
      <c r="H1227">
        <v>64.991067660625802</v>
      </c>
      <c r="I1227">
        <v>28.739957584243701</v>
      </c>
      <c r="J1227">
        <v>39.6</v>
      </c>
      <c r="K1227">
        <v>9.8255420373018403</v>
      </c>
      <c r="L1227">
        <v>5.0933395343652803</v>
      </c>
      <c r="M1227">
        <v>8.5868524769935295</v>
      </c>
    </row>
    <row r="1228" spans="1:13" x14ac:dyDescent="0.25">
      <c r="A1228">
        <v>1227</v>
      </c>
      <c r="B1228">
        <v>1.8451609685878301</v>
      </c>
      <c r="C1228">
        <v>1.86457635939105</v>
      </c>
      <c r="D1228">
        <v>1.8449024364448099</v>
      </c>
      <c r="E1228">
        <v>104.318576312611</v>
      </c>
      <c r="F1228">
        <v>99.793186323935004</v>
      </c>
      <c r="G1228">
        <v>105.908206733905</v>
      </c>
      <c r="H1228">
        <v>64.898167021488007</v>
      </c>
      <c r="I1228">
        <v>28.671072047061099</v>
      </c>
      <c r="J1228">
        <v>42.7</v>
      </c>
      <c r="K1228">
        <v>9.7123430904442802</v>
      </c>
      <c r="L1228">
        <v>5.1494816386989699</v>
      </c>
      <c r="M1228">
        <v>8.2831777758321206</v>
      </c>
    </row>
    <row r="1229" spans="1:13" x14ac:dyDescent="0.25">
      <c r="A1229">
        <v>1228</v>
      </c>
      <c r="B1229">
        <v>1.8472176374212099</v>
      </c>
      <c r="C1229">
        <v>1.86803907882035</v>
      </c>
      <c r="D1229">
        <v>1.8444907156177199</v>
      </c>
      <c r="E1229">
        <v>106.30466192647199</v>
      </c>
      <c r="F1229">
        <v>101.322583868208</v>
      </c>
      <c r="G1229">
        <v>103.06920288856401</v>
      </c>
      <c r="H1229">
        <v>65.104708844154104</v>
      </c>
      <c r="I1229">
        <v>28.780332293572201</v>
      </c>
      <c r="J1229">
        <v>39.9</v>
      </c>
      <c r="K1229">
        <v>9.8595140614620504</v>
      </c>
      <c r="L1229">
        <v>4.9963954429001003</v>
      </c>
      <c r="M1229">
        <v>8.3254756089910398</v>
      </c>
    </row>
    <row r="1230" spans="1:13" x14ac:dyDescent="0.25">
      <c r="A1230">
        <v>1229</v>
      </c>
      <c r="B1230">
        <v>1.84451673887769</v>
      </c>
      <c r="C1230">
        <v>1.86504182258736</v>
      </c>
      <c r="D1230">
        <v>1.8448176061605599</v>
      </c>
      <c r="E1230">
        <v>99.881530517770102</v>
      </c>
      <c r="F1230">
        <v>104.09620701902401</v>
      </c>
      <c r="G1230">
        <v>106.086550603414</v>
      </c>
      <c r="H1230">
        <v>64.910193401299296</v>
      </c>
      <c r="I1230">
        <v>28.6749897847269</v>
      </c>
      <c r="J1230">
        <v>42.7</v>
      </c>
      <c r="K1230">
        <v>9.7164861224439694</v>
      </c>
      <c r="L1230">
        <v>5.1428738176976196</v>
      </c>
      <c r="M1230">
        <v>8.2783174862858893</v>
      </c>
    </row>
    <row r="1231" spans="1:13" x14ac:dyDescent="0.25">
      <c r="A1231">
        <v>1230</v>
      </c>
      <c r="B1231">
        <v>1.84534305753699</v>
      </c>
      <c r="C1231">
        <v>1.86824757460032</v>
      </c>
      <c r="D1231">
        <v>1.84785118448429</v>
      </c>
      <c r="E1231">
        <v>101.074536269259</v>
      </c>
      <c r="F1231">
        <v>105.2772366639</v>
      </c>
      <c r="G1231">
        <v>104.053825095371</v>
      </c>
      <c r="H1231">
        <v>65.026424513389799</v>
      </c>
      <c r="I1231">
        <v>28.7512266337827</v>
      </c>
      <c r="J1231">
        <v>39.700000000000003</v>
      </c>
      <c r="K1231">
        <v>9.8090223238352294</v>
      </c>
      <c r="L1231">
        <v>4.9633222708046096</v>
      </c>
      <c r="M1231">
        <v>8.3169225489782601</v>
      </c>
    </row>
    <row r="1232" spans="1:13" x14ac:dyDescent="0.25">
      <c r="A1232">
        <v>1231</v>
      </c>
      <c r="B1232">
        <v>1.8430116657254201</v>
      </c>
      <c r="C1232">
        <v>1.86748199455844</v>
      </c>
      <c r="D1232">
        <v>1.8459038436495001</v>
      </c>
      <c r="E1232">
        <v>101.48711000207101</v>
      </c>
      <c r="F1232">
        <v>107.478849627773</v>
      </c>
      <c r="G1232">
        <v>102.477844341959</v>
      </c>
      <c r="H1232">
        <v>65.305172449357798</v>
      </c>
      <c r="I1232">
        <v>28.855581111136001</v>
      </c>
      <c r="J1232">
        <v>40.200000000000003</v>
      </c>
      <c r="K1232">
        <v>9.9771611198010408</v>
      </c>
      <c r="L1232">
        <v>5.0416944508426198</v>
      </c>
      <c r="M1232">
        <v>8.4635614094805902</v>
      </c>
    </row>
    <row r="1233" spans="1:13" x14ac:dyDescent="0.25">
      <c r="A1233">
        <v>1232</v>
      </c>
      <c r="B1233">
        <v>1.8445698685601399</v>
      </c>
      <c r="C1233">
        <v>1.8647294709957201</v>
      </c>
      <c r="D1233">
        <v>1.8433738090794201</v>
      </c>
      <c r="E1233">
        <v>105.264150894281</v>
      </c>
      <c r="F1233">
        <v>99.436096961058198</v>
      </c>
      <c r="G1233">
        <v>104.982786975054</v>
      </c>
      <c r="H1233">
        <v>64.802892410690205</v>
      </c>
      <c r="I1233">
        <v>28.624734097449402</v>
      </c>
      <c r="J1233">
        <v>42.6</v>
      </c>
      <c r="K1233">
        <v>9.7168589731402406</v>
      </c>
      <c r="L1233">
        <v>5.1960307955228302</v>
      </c>
      <c r="M1233">
        <v>8.5751753627589302</v>
      </c>
    </row>
    <row r="1234" spans="1:13" x14ac:dyDescent="0.25">
      <c r="A1234">
        <v>1233</v>
      </c>
      <c r="B1234">
        <v>1.84658630992434</v>
      </c>
      <c r="C1234">
        <v>1.86789507199949</v>
      </c>
      <c r="D1234">
        <v>1.8429677153981801</v>
      </c>
      <c r="E1234">
        <v>107.354914021162</v>
      </c>
      <c r="F1234">
        <v>101.66503533746</v>
      </c>
      <c r="G1234">
        <v>102.799505963332</v>
      </c>
      <c r="H1234">
        <v>65.416011113562305</v>
      </c>
      <c r="I1234">
        <v>28.906416849786901</v>
      </c>
      <c r="J1234">
        <v>40.200000000000003</v>
      </c>
      <c r="K1234">
        <v>9.9706852885106496</v>
      </c>
      <c r="L1234">
        <v>5.0532684616084804</v>
      </c>
      <c r="M1234">
        <v>8.4471508395588906</v>
      </c>
    </row>
    <row r="1235" spans="1:13" x14ac:dyDescent="0.25">
      <c r="A1235">
        <v>1234</v>
      </c>
      <c r="B1235">
        <v>1.8445836928694701</v>
      </c>
      <c r="C1235">
        <v>1.8635117386268301</v>
      </c>
      <c r="D1235">
        <v>1.8426128187983499</v>
      </c>
      <c r="E1235">
        <v>105.88238616562001</v>
      </c>
      <c r="F1235">
        <v>99.371665391915897</v>
      </c>
      <c r="G1235">
        <v>104.51972923599099</v>
      </c>
      <c r="H1235">
        <v>64.826282309093202</v>
      </c>
      <c r="I1235">
        <v>28.629084501624</v>
      </c>
      <c r="J1235">
        <v>42.6</v>
      </c>
      <c r="K1235">
        <v>9.8471389000233192</v>
      </c>
      <c r="L1235">
        <v>5.2108504467294399</v>
      </c>
      <c r="M1235">
        <v>8.5473991551614699</v>
      </c>
    </row>
    <row r="1236" spans="1:13" x14ac:dyDescent="0.25">
      <c r="A1236">
        <v>1235</v>
      </c>
      <c r="B1236">
        <v>1.8444405655916301</v>
      </c>
      <c r="C1236">
        <v>1.8632436770320699</v>
      </c>
      <c r="D1236">
        <v>1.8429633745682501</v>
      </c>
      <c r="E1236">
        <v>105.14096781545101</v>
      </c>
      <c r="F1236">
        <v>99.396645175554397</v>
      </c>
      <c r="G1236">
        <v>105.396835157225</v>
      </c>
      <c r="H1236">
        <v>64.8711019601527</v>
      </c>
      <c r="I1236">
        <v>28.647078724815799</v>
      </c>
      <c r="J1236">
        <v>42.7</v>
      </c>
      <c r="K1236">
        <v>9.8701276743838893</v>
      </c>
      <c r="L1236">
        <v>5.1579046359031198</v>
      </c>
      <c r="M1236">
        <v>8.5357965788831898</v>
      </c>
    </row>
    <row r="1237" spans="1:13" x14ac:dyDescent="0.25">
      <c r="A1237">
        <v>1236</v>
      </c>
      <c r="B1237">
        <v>1.8441957596741101</v>
      </c>
      <c r="C1237">
        <v>1.8679392388404901</v>
      </c>
      <c r="D1237">
        <v>1.84782791406559</v>
      </c>
      <c r="E1237">
        <v>101.14645431160601</v>
      </c>
      <c r="F1237">
        <v>106.11127112296499</v>
      </c>
      <c r="G1237">
        <v>103.449602911971</v>
      </c>
      <c r="H1237">
        <v>65.108171503738205</v>
      </c>
      <c r="I1237">
        <v>28.782200852703799</v>
      </c>
      <c r="J1237">
        <v>39.700000000000003</v>
      </c>
      <c r="K1237">
        <v>9.8349541725987599</v>
      </c>
      <c r="L1237">
        <v>4.9908084319785599</v>
      </c>
      <c r="M1237">
        <v>8.5872037828622005</v>
      </c>
    </row>
    <row r="1238" spans="1:13" x14ac:dyDescent="0.25">
      <c r="A1238">
        <v>1237</v>
      </c>
      <c r="B1238">
        <v>1.84519998916106</v>
      </c>
      <c r="C1238">
        <v>1.8674790494139399</v>
      </c>
      <c r="D1238">
        <v>1.84303391178784</v>
      </c>
      <c r="E1238">
        <v>107.341699408811</v>
      </c>
      <c r="F1238">
        <v>101.649874020429</v>
      </c>
      <c r="G1238">
        <v>102.83240329005299</v>
      </c>
      <c r="H1238">
        <v>65.417127810257696</v>
      </c>
      <c r="I1238">
        <v>28.9009456969479</v>
      </c>
      <c r="J1238">
        <v>40.200000000000003</v>
      </c>
      <c r="K1238">
        <v>9.9710192471408305</v>
      </c>
      <c r="L1238">
        <v>5.0092354362487903</v>
      </c>
      <c r="M1238">
        <v>8.4466597902579394</v>
      </c>
    </row>
    <row r="1239" spans="1:13" x14ac:dyDescent="0.25">
      <c r="A1239">
        <v>1238</v>
      </c>
      <c r="B1239">
        <v>1.8472893655299301</v>
      </c>
      <c r="C1239">
        <v>1.86774516463033</v>
      </c>
      <c r="D1239">
        <v>1.8442727564001999</v>
      </c>
      <c r="E1239">
        <v>106.145509759581</v>
      </c>
      <c r="F1239">
        <v>101.22543946231499</v>
      </c>
      <c r="G1239">
        <v>103.478324942032</v>
      </c>
      <c r="H1239">
        <v>65.148573590316005</v>
      </c>
      <c r="I1239">
        <v>28.797298216607501</v>
      </c>
      <c r="J1239">
        <v>39.700000000000003</v>
      </c>
      <c r="K1239">
        <v>9.8382365794613307</v>
      </c>
      <c r="L1239">
        <v>4.9902515256973601</v>
      </c>
      <c r="M1239">
        <v>8.5880357270511691</v>
      </c>
    </row>
    <row r="1240" spans="1:13" x14ac:dyDescent="0.25">
      <c r="A1240">
        <v>1239</v>
      </c>
      <c r="B1240">
        <v>1.84287112951502</v>
      </c>
      <c r="C1240">
        <v>1.8682938741001101</v>
      </c>
      <c r="D1240">
        <v>1.8453284260531999</v>
      </c>
      <c r="E1240">
        <v>101.617340666168</v>
      </c>
      <c r="F1240">
        <v>107.367874685773</v>
      </c>
      <c r="G1240">
        <v>102.679543050297</v>
      </c>
      <c r="H1240">
        <v>65.370993174309604</v>
      </c>
      <c r="I1240">
        <v>28.8838953738701</v>
      </c>
      <c r="J1240">
        <v>40.200000000000003</v>
      </c>
      <c r="K1240">
        <v>9.9694282339847398</v>
      </c>
      <c r="L1240">
        <v>5.0102194616181199</v>
      </c>
      <c r="M1240">
        <v>8.4556928904936903</v>
      </c>
    </row>
    <row r="1241" spans="1:13" x14ac:dyDescent="0.25">
      <c r="A1241">
        <v>1240</v>
      </c>
      <c r="B1241">
        <v>1.8459460988880401</v>
      </c>
      <c r="C1241">
        <v>1.8638749958084599</v>
      </c>
      <c r="D1241">
        <v>1.8428695016196801</v>
      </c>
      <c r="E1241">
        <v>106.583248468969</v>
      </c>
      <c r="F1241">
        <v>98.777353048530699</v>
      </c>
      <c r="G1241">
        <v>103.014572340752</v>
      </c>
      <c r="H1241">
        <v>64.426000961324206</v>
      </c>
      <c r="I1241">
        <v>28.4653428225295</v>
      </c>
      <c r="J1241">
        <v>42.4</v>
      </c>
      <c r="K1241">
        <v>9.9571269199028904</v>
      </c>
      <c r="L1241">
        <v>5.1900418281933902</v>
      </c>
      <c r="M1241">
        <v>8.5794021340152593</v>
      </c>
    </row>
    <row r="1242" spans="1:13" x14ac:dyDescent="0.25">
      <c r="A1242">
        <v>1241</v>
      </c>
      <c r="B1242">
        <v>1.84253222495564</v>
      </c>
      <c r="C1242">
        <v>1.86751519404796</v>
      </c>
      <c r="D1242">
        <v>1.8455961096621301</v>
      </c>
      <c r="E1242">
        <v>101.46053870933299</v>
      </c>
      <c r="F1242">
        <v>107.50944223184599</v>
      </c>
      <c r="G1242">
        <v>102.615341334139</v>
      </c>
      <c r="H1242">
        <v>65.345394098838099</v>
      </c>
      <c r="I1242">
        <v>28.8702050499123</v>
      </c>
      <c r="J1242">
        <v>40.1</v>
      </c>
      <c r="K1242">
        <v>9.9764002518733594</v>
      </c>
      <c r="L1242">
        <v>5.0412196836002696</v>
      </c>
      <c r="M1242">
        <v>8.5891904932698999</v>
      </c>
    </row>
    <row r="1243" spans="1:13" x14ac:dyDescent="0.25">
      <c r="A1243">
        <v>1242</v>
      </c>
      <c r="B1243">
        <v>1.8455104984800199</v>
      </c>
      <c r="C1243">
        <v>1.8679555669233601</v>
      </c>
      <c r="D1243">
        <v>1.8419093354451499</v>
      </c>
      <c r="E1243">
        <v>107.386941369425</v>
      </c>
      <c r="F1243">
        <v>101.51999801242501</v>
      </c>
      <c r="G1243">
        <v>102.779213797536</v>
      </c>
      <c r="H1243">
        <v>65.376646012243199</v>
      </c>
      <c r="I1243">
        <v>28.882695555721401</v>
      </c>
      <c r="J1243">
        <v>40.1</v>
      </c>
      <c r="K1243">
        <v>9.9689592515288901</v>
      </c>
      <c r="L1243">
        <v>5.0464550514648101</v>
      </c>
      <c r="M1243">
        <v>8.5886991280733707</v>
      </c>
    </row>
    <row r="1244" spans="1:13" x14ac:dyDescent="0.25">
      <c r="A1244">
        <v>1243</v>
      </c>
      <c r="B1244">
        <v>1.8492146981894699</v>
      </c>
      <c r="C1244">
        <v>1.8691498067303201</v>
      </c>
      <c r="D1244">
        <v>1.84679424950371</v>
      </c>
      <c r="E1244">
        <v>102.135518550203</v>
      </c>
      <c r="F1244">
        <v>99.1561760588596</v>
      </c>
      <c r="G1244">
        <v>105.883457147971</v>
      </c>
      <c r="H1244">
        <v>64.099176908628493</v>
      </c>
      <c r="I1244">
        <v>28.361478646372301</v>
      </c>
      <c r="J1244">
        <v>41.6</v>
      </c>
      <c r="K1244">
        <v>9.9315054015842108</v>
      </c>
      <c r="L1244">
        <v>5.2128839982187101</v>
      </c>
      <c r="M1244">
        <v>8.3089203246809404</v>
      </c>
    </row>
    <row r="1245" spans="1:13" x14ac:dyDescent="0.25">
      <c r="A1245">
        <v>1244</v>
      </c>
      <c r="B1245">
        <v>1.84471786460694</v>
      </c>
      <c r="C1245">
        <v>1.8658247506129799</v>
      </c>
      <c r="D1245">
        <v>1.8444896313072601</v>
      </c>
      <c r="E1245">
        <v>103.661040476392</v>
      </c>
      <c r="F1245">
        <v>100.131309651957</v>
      </c>
      <c r="G1245">
        <v>106.281471548029</v>
      </c>
      <c r="H1245">
        <v>64.913667860863001</v>
      </c>
      <c r="I1245">
        <v>28.678253369601698</v>
      </c>
      <c r="J1245">
        <v>42.6</v>
      </c>
      <c r="K1245">
        <v>9.73278695685614</v>
      </c>
      <c r="L1245">
        <v>5.1297362525740597</v>
      </c>
      <c r="M1245">
        <v>8.5732589991950796</v>
      </c>
    </row>
    <row r="1246" spans="1:13" x14ac:dyDescent="0.25">
      <c r="A1246">
        <v>1245</v>
      </c>
      <c r="B1246">
        <v>1.8458133708476501</v>
      </c>
      <c r="C1246">
        <v>1.8674533461374601</v>
      </c>
      <c r="D1246">
        <v>1.84263561237701</v>
      </c>
      <c r="E1246">
        <v>107.370655485062</v>
      </c>
      <c r="F1246">
        <v>101.40833963217101</v>
      </c>
      <c r="G1246">
        <v>102.882896663759</v>
      </c>
      <c r="H1246">
        <v>65.369035064241402</v>
      </c>
      <c r="I1246">
        <v>28.880950496018599</v>
      </c>
      <c r="J1246">
        <v>40.1</v>
      </c>
      <c r="K1246">
        <v>9.9682352880240401</v>
      </c>
      <c r="L1246">
        <v>5.0096396998193704</v>
      </c>
      <c r="M1246">
        <v>8.5878044347406703</v>
      </c>
    </row>
    <row r="1247" spans="1:13" x14ac:dyDescent="0.25">
      <c r="A1247">
        <v>1246</v>
      </c>
      <c r="B1247">
        <v>1.84464115751546</v>
      </c>
      <c r="C1247">
        <v>1.8652972953392699</v>
      </c>
      <c r="D1247">
        <v>1.84477234367821</v>
      </c>
      <c r="E1247">
        <v>100.40272529542401</v>
      </c>
      <c r="F1247">
        <v>103.336182830829</v>
      </c>
      <c r="G1247">
        <v>106.459264008928</v>
      </c>
      <c r="H1247">
        <v>64.949380522684194</v>
      </c>
      <c r="I1247">
        <v>28.692529299000402</v>
      </c>
      <c r="J1247">
        <v>42.6</v>
      </c>
      <c r="K1247">
        <v>9.7420790113621099</v>
      </c>
      <c r="L1247">
        <v>5.1191141121130901</v>
      </c>
      <c r="M1247">
        <v>8.5726411998874106</v>
      </c>
    </row>
    <row r="1248" spans="1:13" x14ac:dyDescent="0.25">
      <c r="A1248">
        <v>1247</v>
      </c>
      <c r="B1248">
        <v>1.84606337919368</v>
      </c>
      <c r="C1248">
        <v>1.8674919009195099</v>
      </c>
      <c r="D1248">
        <v>1.84598239428224</v>
      </c>
      <c r="E1248">
        <v>101.071885411461</v>
      </c>
      <c r="F1248">
        <v>100.96186038264101</v>
      </c>
      <c r="G1248">
        <v>106.329183244042</v>
      </c>
      <c r="H1248">
        <v>64.433147265348595</v>
      </c>
      <c r="I1248">
        <v>28.486542573019701</v>
      </c>
      <c r="J1248">
        <v>42.1</v>
      </c>
      <c r="K1248">
        <v>9.7989829986275492</v>
      </c>
      <c r="L1248">
        <v>5.0530607458371799</v>
      </c>
      <c r="M1248">
        <v>8.2820926690415</v>
      </c>
    </row>
    <row r="1249" spans="1:13" x14ac:dyDescent="0.25">
      <c r="A1249">
        <v>1248</v>
      </c>
      <c r="B1249">
        <v>1.84556820518776</v>
      </c>
      <c r="C1249">
        <v>1.86740059976428</v>
      </c>
      <c r="D1249">
        <v>1.84575567180491</v>
      </c>
      <c r="E1249">
        <v>103.871836360863</v>
      </c>
      <c r="F1249">
        <v>99.265833766874707</v>
      </c>
      <c r="G1249">
        <v>105.090953915508</v>
      </c>
      <c r="H1249">
        <v>64.399169455597999</v>
      </c>
      <c r="I1249">
        <v>28.470706406220899</v>
      </c>
      <c r="J1249">
        <v>42</v>
      </c>
      <c r="K1249">
        <v>9.5433802222849398</v>
      </c>
      <c r="L1249">
        <v>5.1670493598171801</v>
      </c>
      <c r="M1249">
        <v>8.56648704070194</v>
      </c>
    </row>
    <row r="1250" spans="1:13" x14ac:dyDescent="0.25">
      <c r="A1250">
        <v>1249</v>
      </c>
      <c r="B1250">
        <v>1.8486830447645599</v>
      </c>
      <c r="C1250">
        <v>1.8700494645864301</v>
      </c>
      <c r="D1250">
        <v>1.8461183602358699</v>
      </c>
      <c r="E1250">
        <v>102.412070882568</v>
      </c>
      <c r="F1250">
        <v>99.041559688899994</v>
      </c>
      <c r="G1250">
        <v>105.5829862488</v>
      </c>
      <c r="H1250">
        <v>64.063372005097094</v>
      </c>
      <c r="I1250">
        <v>28.345215279479099</v>
      </c>
      <c r="J1250">
        <v>41.5</v>
      </c>
      <c r="K1250">
        <v>9.9389249603310894</v>
      </c>
      <c r="L1250">
        <v>5.2203581019243597</v>
      </c>
      <c r="M1250">
        <v>8.3130613454907607</v>
      </c>
    </row>
    <row r="1251" spans="1:13" x14ac:dyDescent="0.25">
      <c r="A1251">
        <v>1250</v>
      </c>
      <c r="B1251">
        <v>1.8444435475231999</v>
      </c>
      <c r="C1251">
        <v>1.86485227296963</v>
      </c>
      <c r="D1251">
        <v>1.84469780723022</v>
      </c>
      <c r="E1251">
        <v>103.474234479637</v>
      </c>
      <c r="F1251">
        <v>100.264444237372</v>
      </c>
      <c r="G1251">
        <v>106.38848259359401</v>
      </c>
      <c r="H1251">
        <v>64.928939201701496</v>
      </c>
      <c r="I1251">
        <v>28.6815313303129</v>
      </c>
      <c r="J1251">
        <v>42.3</v>
      </c>
      <c r="K1251">
        <v>9.7357876695380394</v>
      </c>
      <c r="L1251">
        <v>5.1223177561227402</v>
      </c>
      <c r="M1251">
        <v>8.5735811865102498</v>
      </c>
    </row>
    <row r="1252" spans="1:13" x14ac:dyDescent="0.25">
      <c r="A1252">
        <v>1251</v>
      </c>
      <c r="B1252">
        <v>1.8459333682449099</v>
      </c>
      <c r="C1252">
        <v>1.86742416178007</v>
      </c>
      <c r="D1252">
        <v>1.8466236757932</v>
      </c>
      <c r="E1252">
        <v>101.104331413355</v>
      </c>
      <c r="F1252">
        <v>100.995355522594</v>
      </c>
      <c r="G1252">
        <v>106.291330979069</v>
      </c>
      <c r="H1252">
        <v>64.4419022560336</v>
      </c>
      <c r="I1252">
        <v>28.491897150887802</v>
      </c>
      <c r="J1252">
        <v>42.1</v>
      </c>
      <c r="K1252">
        <v>9.7968666106073794</v>
      </c>
      <c r="L1252">
        <v>5.0505465804099003</v>
      </c>
      <c r="M1252">
        <v>8.5673311584228493</v>
      </c>
    </row>
    <row r="1253" spans="1:13" x14ac:dyDescent="0.25">
      <c r="A1253">
        <v>1252</v>
      </c>
      <c r="B1253">
        <v>1.8477892195810599</v>
      </c>
      <c r="C1253">
        <v>1.8677585497060301</v>
      </c>
      <c r="D1253">
        <v>1.8444777038500599</v>
      </c>
      <c r="E1253">
        <v>106.84782574682001</v>
      </c>
      <c r="F1253">
        <v>101.048096877094</v>
      </c>
      <c r="G1253">
        <v>103.52633415963901</v>
      </c>
      <c r="H1253">
        <v>65.303748523431295</v>
      </c>
      <c r="I1253">
        <v>28.865824227482499</v>
      </c>
      <c r="J1253">
        <v>39.799999999999997</v>
      </c>
      <c r="K1253">
        <v>9.9238935251392899</v>
      </c>
      <c r="L1253">
        <v>5.0748232443842198</v>
      </c>
      <c r="M1253">
        <v>8.5932459702698498</v>
      </c>
    </row>
    <row r="1254" spans="1:13" x14ac:dyDescent="0.25">
      <c r="A1254">
        <v>1253</v>
      </c>
      <c r="B1254">
        <v>1.8475372797321299</v>
      </c>
      <c r="C1254">
        <v>1.86903290500729</v>
      </c>
      <c r="D1254">
        <v>1.84349369404942</v>
      </c>
      <c r="E1254">
        <v>106.490350018383</v>
      </c>
      <c r="F1254">
        <v>96.702128042009505</v>
      </c>
      <c r="G1254">
        <v>99.176107336380497</v>
      </c>
      <c r="H1254">
        <v>62.756712847578399</v>
      </c>
      <c r="I1254">
        <v>27.7741412544264</v>
      </c>
      <c r="J1254">
        <v>40.299999999999997</v>
      </c>
      <c r="K1254">
        <v>10.178717411784501</v>
      </c>
      <c r="L1254">
        <v>5.4568779911671497</v>
      </c>
      <c r="M1254">
        <v>8.5766483393120794</v>
      </c>
    </row>
    <row r="1255" spans="1:13" x14ac:dyDescent="0.25">
      <c r="A1255">
        <v>1254</v>
      </c>
      <c r="B1255">
        <v>1.84907598545868</v>
      </c>
      <c r="C1255">
        <v>1.8698719207475101</v>
      </c>
      <c r="D1255">
        <v>1.8462253383593199</v>
      </c>
      <c r="E1255">
        <v>102.68248706652901</v>
      </c>
      <c r="F1255">
        <v>99.123834160794999</v>
      </c>
      <c r="G1255">
        <v>105.255378301205</v>
      </c>
      <c r="H1255">
        <v>64.074832505627199</v>
      </c>
      <c r="I1255">
        <v>28.3519307535317</v>
      </c>
      <c r="J1255">
        <v>41.5</v>
      </c>
      <c r="K1255">
        <v>9.9472492616892705</v>
      </c>
      <c r="L1255">
        <v>5.2130130167201099</v>
      </c>
      <c r="M1255">
        <v>8.5449884212309097</v>
      </c>
    </row>
    <row r="1256" spans="1:13" x14ac:dyDescent="0.25">
      <c r="A1256">
        <v>1255</v>
      </c>
      <c r="B1256">
        <v>1.845932013916</v>
      </c>
      <c r="C1256">
        <v>1.8709008525306701</v>
      </c>
      <c r="D1256">
        <v>1.85033321323484</v>
      </c>
      <c r="E1256">
        <v>98.008157872288507</v>
      </c>
      <c r="F1256">
        <v>103.452144167865</v>
      </c>
      <c r="G1256">
        <v>104.677769436036</v>
      </c>
      <c r="H1256">
        <v>63.8132671103725</v>
      </c>
      <c r="I1256">
        <v>28.246144704133599</v>
      </c>
      <c r="J1256">
        <v>41.1</v>
      </c>
      <c r="K1256">
        <v>9.9973023620818502</v>
      </c>
      <c r="L1256">
        <v>5.3121587072898002</v>
      </c>
      <c r="M1256">
        <v>8.51687664365393</v>
      </c>
    </row>
    <row r="1257" spans="1:13" x14ac:dyDescent="0.25">
      <c r="A1257">
        <v>1256</v>
      </c>
      <c r="B1257">
        <v>1.84109152406934</v>
      </c>
      <c r="C1257">
        <v>1.8740432225538399</v>
      </c>
      <c r="D1257">
        <v>1.8461056307806401</v>
      </c>
      <c r="E1257">
        <v>99.249080052198707</v>
      </c>
      <c r="F1257">
        <v>106.84811502528601</v>
      </c>
      <c r="G1257">
        <v>99.325007904333404</v>
      </c>
      <c r="H1257">
        <v>63.605511182246602</v>
      </c>
      <c r="I1257">
        <v>28.1444698699922</v>
      </c>
      <c r="J1257">
        <v>47.1</v>
      </c>
      <c r="K1257">
        <v>10.036210146196799</v>
      </c>
      <c r="L1257">
        <v>4.9770584656766204</v>
      </c>
      <c r="M1257">
        <v>8.3250604176924199</v>
      </c>
    </row>
    <row r="1258" spans="1:13" x14ac:dyDescent="0.25">
      <c r="A1258">
        <v>1257</v>
      </c>
      <c r="B1258">
        <v>1.8469945858068899</v>
      </c>
      <c r="C1258">
        <v>1.8739082154683999</v>
      </c>
      <c r="D1258">
        <v>1.8407009534413701</v>
      </c>
      <c r="E1258">
        <v>106.823631879442</v>
      </c>
      <c r="F1258">
        <v>98.976419987224702</v>
      </c>
      <c r="G1258">
        <v>99.433109703457006</v>
      </c>
      <c r="H1258">
        <v>63.552837590861699</v>
      </c>
      <c r="I1258">
        <v>28.122966174797099</v>
      </c>
      <c r="J1258">
        <v>46.9</v>
      </c>
      <c r="K1258">
        <v>10.054217037814</v>
      </c>
      <c r="L1258">
        <v>5.0000256498819402</v>
      </c>
      <c r="M1258">
        <v>8.5875875626803495</v>
      </c>
    </row>
    <row r="1259" spans="1:13" x14ac:dyDescent="0.25">
      <c r="A1259">
        <v>1258</v>
      </c>
      <c r="B1259">
        <v>1.84593228478186</v>
      </c>
      <c r="C1259">
        <v>1.8731452159402899</v>
      </c>
      <c r="D1259">
        <v>1.8416943286006999</v>
      </c>
      <c r="E1259">
        <v>106.870617263271</v>
      </c>
      <c r="F1259">
        <v>98.758060845947</v>
      </c>
      <c r="G1259">
        <v>98.930142801236002</v>
      </c>
      <c r="H1259">
        <v>63.362787401491602</v>
      </c>
      <c r="I1259">
        <v>28.038539500393298</v>
      </c>
      <c r="J1259">
        <v>46.8</v>
      </c>
      <c r="K1259">
        <v>10.101559765218299</v>
      </c>
      <c r="L1259">
        <v>5.03152113737187</v>
      </c>
      <c r="M1259">
        <v>8.3218113362319208</v>
      </c>
    </row>
    <row r="1260" spans="1:13" x14ac:dyDescent="0.25">
      <c r="A1260">
        <v>1259</v>
      </c>
      <c r="B1260">
        <v>1.84555140811628</v>
      </c>
      <c r="C1260">
        <v>1.87383990778294</v>
      </c>
      <c r="D1260">
        <v>1.8417700725117601</v>
      </c>
      <c r="E1260">
        <v>106.98767078385001</v>
      </c>
      <c r="F1260">
        <v>99.188343226492805</v>
      </c>
      <c r="G1260">
        <v>99.327287003449101</v>
      </c>
      <c r="H1260">
        <v>63.624601647111099</v>
      </c>
      <c r="I1260">
        <v>28.152061195504398</v>
      </c>
      <c r="J1260">
        <v>47</v>
      </c>
      <c r="K1260">
        <v>10.0469372676116</v>
      </c>
      <c r="L1260">
        <v>4.9371701881062</v>
      </c>
      <c r="M1260">
        <v>8.3300181031101292</v>
      </c>
    </row>
    <row r="1261" spans="1:13" x14ac:dyDescent="0.25">
      <c r="A1261">
        <v>1260</v>
      </c>
      <c r="B1261">
        <v>1.8458399172192499</v>
      </c>
      <c r="C1261">
        <v>1.8744620561643801</v>
      </c>
      <c r="D1261">
        <v>1.84211128871194</v>
      </c>
      <c r="E1261">
        <v>106.86723949907601</v>
      </c>
      <c r="F1261">
        <v>98.884717011114105</v>
      </c>
      <c r="G1261">
        <v>99.4627248256934</v>
      </c>
      <c r="H1261">
        <v>63.545820332825798</v>
      </c>
      <c r="I1261">
        <v>28.121850936762002</v>
      </c>
      <c r="J1261">
        <v>46.8</v>
      </c>
      <c r="K1261">
        <v>10.0571073004346</v>
      </c>
      <c r="L1261">
        <v>4.9405239773926599</v>
      </c>
      <c r="M1261">
        <v>8.5870054286675703</v>
      </c>
    </row>
    <row r="1262" spans="1:13" x14ac:dyDescent="0.25">
      <c r="A1262">
        <v>1261</v>
      </c>
      <c r="B1262">
        <v>1.8420214439576901</v>
      </c>
      <c r="C1262">
        <v>1.87382336414081</v>
      </c>
      <c r="D1262">
        <v>1.8466209681469501</v>
      </c>
      <c r="E1262">
        <v>98.952461179346798</v>
      </c>
      <c r="F1262">
        <v>106.90614710264001</v>
      </c>
      <c r="G1262">
        <v>99.578006416845994</v>
      </c>
      <c r="H1262">
        <v>63.607084962989603</v>
      </c>
      <c r="I1262">
        <v>28.1484363971887</v>
      </c>
      <c r="J1262">
        <v>46.9</v>
      </c>
      <c r="K1262">
        <v>10.044923287047601</v>
      </c>
      <c r="L1262">
        <v>4.93870505132349</v>
      </c>
      <c r="M1262">
        <v>8.5864855348883502</v>
      </c>
    </row>
    <row r="1263" spans="1:13" x14ac:dyDescent="0.25">
      <c r="A1263">
        <v>1262</v>
      </c>
      <c r="B1263">
        <v>1.8466762033448001</v>
      </c>
      <c r="C1263">
        <v>1.8732821463943901</v>
      </c>
      <c r="D1263">
        <v>1.84198642774587</v>
      </c>
      <c r="E1263">
        <v>106.575014230603</v>
      </c>
      <c r="F1263">
        <v>99.2229670573915</v>
      </c>
      <c r="G1263">
        <v>100.28548056820399</v>
      </c>
      <c r="H1263">
        <v>63.794690570211102</v>
      </c>
      <c r="I1263">
        <v>28.227007037726001</v>
      </c>
      <c r="J1263">
        <v>47.2</v>
      </c>
      <c r="K1263">
        <v>10.0160299666217</v>
      </c>
      <c r="L1263">
        <v>4.9829268323842699</v>
      </c>
      <c r="M1263">
        <v>8.5818024630431307</v>
      </c>
    </row>
    <row r="1264" spans="1:13" x14ac:dyDescent="0.25">
      <c r="A1264">
        <v>1263</v>
      </c>
      <c r="B1264">
        <v>1.84261200473675</v>
      </c>
      <c r="C1264">
        <v>1.87531464026706</v>
      </c>
      <c r="D1264">
        <v>1.8480695333238899</v>
      </c>
      <c r="E1264">
        <v>98.600017102509497</v>
      </c>
      <c r="F1264">
        <v>105.58897023900499</v>
      </c>
      <c r="G1264">
        <v>98.622293124073295</v>
      </c>
      <c r="H1264">
        <v>62.906658224030402</v>
      </c>
      <c r="I1264">
        <v>27.8595610138285</v>
      </c>
      <c r="J1264">
        <v>45.5</v>
      </c>
      <c r="K1264">
        <v>10.1120485390861</v>
      </c>
      <c r="L1264">
        <v>5.0567998113929802</v>
      </c>
      <c r="M1264">
        <v>8.4120475902177194</v>
      </c>
    </row>
    <row r="1265" spans="1:13" x14ac:dyDescent="0.25">
      <c r="A1265">
        <v>1264</v>
      </c>
      <c r="B1265">
        <v>1.8422358698060299</v>
      </c>
      <c r="C1265">
        <v>1.87327333830383</v>
      </c>
      <c r="D1265">
        <v>1.84593661863022</v>
      </c>
      <c r="E1265">
        <v>99.219984997542198</v>
      </c>
      <c r="F1265">
        <v>106.620501170349</v>
      </c>
      <c r="G1265">
        <v>100.068033714771</v>
      </c>
      <c r="H1265">
        <v>63.744916902016001</v>
      </c>
      <c r="I1265">
        <v>28.204055954333601</v>
      </c>
      <c r="J1265">
        <v>47.2</v>
      </c>
      <c r="K1265">
        <v>10.0186420978055</v>
      </c>
      <c r="L1265">
        <v>4.96908168691232</v>
      </c>
      <c r="M1265">
        <v>8.5801312136340098</v>
      </c>
    </row>
    <row r="1266" spans="1:13" x14ac:dyDescent="0.25">
      <c r="A1266">
        <v>1265</v>
      </c>
      <c r="B1266">
        <v>1.8415507052481599</v>
      </c>
      <c r="C1266">
        <v>1.8729967965802801</v>
      </c>
      <c r="D1266">
        <v>1.8458940923032301</v>
      </c>
      <c r="E1266">
        <v>99.139086228635094</v>
      </c>
      <c r="F1266">
        <v>106.884008799722</v>
      </c>
      <c r="G1266">
        <v>99.085304503178904</v>
      </c>
      <c r="H1266">
        <v>63.516440944463703</v>
      </c>
      <c r="I1266">
        <v>28.103653208364001</v>
      </c>
      <c r="J1266">
        <v>47</v>
      </c>
      <c r="K1266">
        <v>10.0917539874402</v>
      </c>
      <c r="L1266">
        <v>4.9887817511126302</v>
      </c>
      <c r="M1266">
        <v>8.3280353461004104</v>
      </c>
    </row>
    <row r="1267" spans="1:13" x14ac:dyDescent="0.25">
      <c r="A1267">
        <v>1266</v>
      </c>
      <c r="B1267">
        <v>1.8431096006477701</v>
      </c>
      <c r="C1267">
        <v>1.8675379514216</v>
      </c>
      <c r="D1267">
        <v>1.8460696086551001</v>
      </c>
      <c r="E1267">
        <v>100.90016783212199</v>
      </c>
      <c r="F1267">
        <v>107.24012942362801</v>
      </c>
      <c r="G1267">
        <v>103.536459065111</v>
      </c>
      <c r="H1267">
        <v>65.370898112631394</v>
      </c>
      <c r="I1267">
        <v>28.883397367665701</v>
      </c>
      <c r="J1267">
        <v>40</v>
      </c>
      <c r="K1267">
        <v>9.9587227438300392</v>
      </c>
      <c r="L1267">
        <v>5.0039743979905698</v>
      </c>
      <c r="M1267">
        <v>8.58789946006757</v>
      </c>
    </row>
    <row r="1268" spans="1:13" x14ac:dyDescent="0.25">
      <c r="A1268">
        <v>1267</v>
      </c>
      <c r="B1268">
        <v>1.8458196011528301</v>
      </c>
      <c r="C1268">
        <v>1.8735463698558401</v>
      </c>
      <c r="D1268">
        <v>1.84175812744236</v>
      </c>
      <c r="E1268">
        <v>106.840535890827</v>
      </c>
      <c r="F1268">
        <v>99.208459240343203</v>
      </c>
      <c r="G1268">
        <v>99.390035346472999</v>
      </c>
      <c r="H1268">
        <v>63.609842475198803</v>
      </c>
      <c r="I1268">
        <v>28.145667604037499</v>
      </c>
      <c r="J1268">
        <v>47.1</v>
      </c>
      <c r="K1268">
        <v>10.0816309511826</v>
      </c>
      <c r="L1268">
        <v>4.9684484146891599</v>
      </c>
      <c r="M1268">
        <v>8.3269285610153396</v>
      </c>
    </row>
    <row r="1269" spans="1:13" x14ac:dyDescent="0.25">
      <c r="A1269">
        <v>1268</v>
      </c>
      <c r="B1269">
        <v>1.84158057113991</v>
      </c>
      <c r="C1269">
        <v>1.8732522521006001</v>
      </c>
      <c r="D1269">
        <v>1.84589111271494</v>
      </c>
      <c r="E1269">
        <v>99.096821055492299</v>
      </c>
      <c r="F1269">
        <v>106.76568285787501</v>
      </c>
      <c r="G1269">
        <v>99.991097212910006</v>
      </c>
      <c r="H1269">
        <v>63.726578436369998</v>
      </c>
      <c r="I1269">
        <v>28.193961482269501</v>
      </c>
      <c r="J1269">
        <v>47.1</v>
      </c>
      <c r="K1269">
        <v>10.0319189929277</v>
      </c>
      <c r="L1269">
        <v>4.9894288495211603</v>
      </c>
      <c r="M1269">
        <v>8.5871465497128998</v>
      </c>
    </row>
    <row r="1270" spans="1:13" x14ac:dyDescent="0.25">
      <c r="A1270">
        <v>1269</v>
      </c>
      <c r="B1270">
        <v>1.84639540727331</v>
      </c>
      <c r="C1270">
        <v>1.8733622180453999</v>
      </c>
      <c r="D1270">
        <v>1.8421188886714099</v>
      </c>
      <c r="E1270">
        <v>106.76543950210301</v>
      </c>
      <c r="F1270">
        <v>99.199698392472001</v>
      </c>
      <c r="G1270">
        <v>100.145460509579</v>
      </c>
      <c r="H1270">
        <v>63.7985773646326</v>
      </c>
      <c r="I1270">
        <v>28.2284354904072</v>
      </c>
      <c r="J1270">
        <v>47.2</v>
      </c>
      <c r="K1270">
        <v>10.017391469200399</v>
      </c>
      <c r="L1270">
        <v>4.9793412271994599</v>
      </c>
      <c r="M1270">
        <v>8.5869518456163192</v>
      </c>
    </row>
    <row r="1271" spans="1:13" x14ac:dyDescent="0.25">
      <c r="A1271">
        <v>1270</v>
      </c>
      <c r="B1271">
        <v>1.8412414290363901</v>
      </c>
      <c r="C1271">
        <v>1.87424864945929</v>
      </c>
      <c r="D1271">
        <v>1.8468876522409201</v>
      </c>
      <c r="E1271">
        <v>98.961160832920399</v>
      </c>
      <c r="F1271">
        <v>106.75658464693301</v>
      </c>
      <c r="G1271">
        <v>98.556433138746002</v>
      </c>
      <c r="H1271">
        <v>63.287190115790501</v>
      </c>
      <c r="I1271">
        <v>28.011913966980501</v>
      </c>
      <c r="J1271">
        <v>46.4</v>
      </c>
      <c r="K1271">
        <v>10.0922565382968</v>
      </c>
      <c r="L1271">
        <v>5.0016850115866198</v>
      </c>
      <c r="M1271">
        <v>8.3317966586411991</v>
      </c>
    </row>
    <row r="1272" spans="1:13" x14ac:dyDescent="0.25">
      <c r="A1272">
        <v>1271</v>
      </c>
      <c r="B1272">
        <v>1.84709203885458</v>
      </c>
      <c r="C1272">
        <v>1.87425958714368</v>
      </c>
      <c r="D1272">
        <v>1.8414966739041301</v>
      </c>
      <c r="E1272">
        <v>106.611379220328</v>
      </c>
      <c r="F1272">
        <v>98.945705769738197</v>
      </c>
      <c r="G1272">
        <v>98.298635084240999</v>
      </c>
      <c r="H1272">
        <v>63.174102544336598</v>
      </c>
      <c r="I1272">
        <v>27.965006650229</v>
      </c>
      <c r="J1272">
        <v>46.3</v>
      </c>
      <c r="K1272">
        <v>10.103006477198999</v>
      </c>
      <c r="L1272">
        <v>5.0180403366721604</v>
      </c>
      <c r="M1272">
        <v>8.3329792540107395</v>
      </c>
    </row>
    <row r="1273" spans="1:13" x14ac:dyDescent="0.25">
      <c r="A1273">
        <v>1272</v>
      </c>
      <c r="B1273">
        <v>1.8457036598544101</v>
      </c>
      <c r="C1273">
        <v>1.8736992821688301</v>
      </c>
      <c r="D1273">
        <v>1.84197665566097</v>
      </c>
      <c r="E1273">
        <v>106.685297028462</v>
      </c>
      <c r="F1273">
        <v>99.309320706570304</v>
      </c>
      <c r="G1273">
        <v>99.850566435485305</v>
      </c>
      <c r="H1273">
        <v>63.726531426018603</v>
      </c>
      <c r="I1273">
        <v>28.196212569899501</v>
      </c>
      <c r="J1273">
        <v>47.2</v>
      </c>
      <c r="K1273">
        <v>10.0208764305922</v>
      </c>
      <c r="L1273">
        <v>4.9483513228184002</v>
      </c>
      <c r="M1273">
        <v>8.5792111070475805</v>
      </c>
    </row>
    <row r="1274" spans="1:13" x14ac:dyDescent="0.25">
      <c r="A1274">
        <v>1273</v>
      </c>
      <c r="B1274">
        <v>1.8415680818259199</v>
      </c>
      <c r="C1274">
        <v>1.87362242727823</v>
      </c>
      <c r="D1274">
        <v>1.84570474345167</v>
      </c>
      <c r="E1274">
        <v>98.853424549105398</v>
      </c>
      <c r="F1274">
        <v>106.863814547255</v>
      </c>
      <c r="G1274">
        <v>100.557078611812</v>
      </c>
      <c r="H1274">
        <v>63.840569571794099</v>
      </c>
      <c r="I1274">
        <v>28.242588491515299</v>
      </c>
      <c r="J1274">
        <v>47.2</v>
      </c>
      <c r="K1274">
        <v>10.022527344231699</v>
      </c>
      <c r="L1274">
        <v>4.9446439872943504</v>
      </c>
      <c r="M1274">
        <v>8.5803207084300901</v>
      </c>
    </row>
    <row r="1275" spans="1:13" x14ac:dyDescent="0.25">
      <c r="A1275">
        <v>1274</v>
      </c>
      <c r="B1275">
        <v>1.84192426554405</v>
      </c>
      <c r="C1275">
        <v>1.87556284885364</v>
      </c>
      <c r="D1275">
        <v>1.8490911280950899</v>
      </c>
      <c r="E1275">
        <v>98.584610654474005</v>
      </c>
      <c r="F1275">
        <v>105.527401348353</v>
      </c>
      <c r="G1275">
        <v>98.565305096266997</v>
      </c>
      <c r="H1275">
        <v>62.871480251103002</v>
      </c>
      <c r="I1275">
        <v>27.846587824294001</v>
      </c>
      <c r="J1275">
        <v>45.4</v>
      </c>
      <c r="K1275">
        <v>10.110083942488099</v>
      </c>
      <c r="L1275">
        <v>5.0572047740141803</v>
      </c>
      <c r="M1275">
        <v>8.5853161298909892</v>
      </c>
    </row>
    <row r="1276" spans="1:13" x14ac:dyDescent="0.25">
      <c r="A1276">
        <v>1275</v>
      </c>
      <c r="B1276">
        <v>1.8417573130029901</v>
      </c>
      <c r="C1276">
        <v>1.87555885004976</v>
      </c>
      <c r="D1276">
        <v>1.8485464560026601</v>
      </c>
      <c r="E1276">
        <v>98.716798316371893</v>
      </c>
      <c r="F1276">
        <v>105.27829223015</v>
      </c>
      <c r="G1276">
        <v>98.758729650898502</v>
      </c>
      <c r="H1276">
        <v>62.897174736819203</v>
      </c>
      <c r="I1276">
        <v>27.855299051442501</v>
      </c>
      <c r="J1276">
        <v>45.4</v>
      </c>
      <c r="K1276">
        <v>10.0979799593095</v>
      </c>
      <c r="L1276">
        <v>5.0428781496312496</v>
      </c>
      <c r="M1276">
        <v>8.3885390147097407</v>
      </c>
    </row>
    <row r="1277" spans="1:13" x14ac:dyDescent="0.25">
      <c r="A1277">
        <v>1276</v>
      </c>
      <c r="B1277">
        <v>1.8452842599447901</v>
      </c>
      <c r="C1277">
        <v>1.8732031390108199</v>
      </c>
      <c r="D1277">
        <v>1.8406175594077101</v>
      </c>
      <c r="E1277">
        <v>106.86407431338399</v>
      </c>
      <c r="F1277">
        <v>99.186895565889998</v>
      </c>
      <c r="G1277">
        <v>99.587462651573006</v>
      </c>
      <c r="H1277">
        <v>63.6652219468873</v>
      </c>
      <c r="I1277">
        <v>28.1630097000685</v>
      </c>
      <c r="J1277">
        <v>47.1</v>
      </c>
      <c r="K1277">
        <v>10.0757128040977</v>
      </c>
      <c r="L1277">
        <v>4.9619063183455703</v>
      </c>
      <c r="M1277">
        <v>8.5881787289731104</v>
      </c>
    </row>
    <row r="1278" spans="1:13" x14ac:dyDescent="0.25">
      <c r="A1278">
        <v>1277</v>
      </c>
      <c r="B1278">
        <v>1.84580849494198</v>
      </c>
      <c r="C1278">
        <v>1.8733160438110801</v>
      </c>
      <c r="D1278">
        <v>1.8420542880165001</v>
      </c>
      <c r="E1278">
        <v>106.728785070409</v>
      </c>
      <c r="F1278">
        <v>99.113352988169297</v>
      </c>
      <c r="G1278">
        <v>100.233626001777</v>
      </c>
      <c r="H1278">
        <v>63.789051672692203</v>
      </c>
      <c r="I1278">
        <v>28.221889859816802</v>
      </c>
      <c r="J1278">
        <v>47.1</v>
      </c>
      <c r="K1278">
        <v>10.028681503275401</v>
      </c>
      <c r="L1278">
        <v>4.9596320191293204</v>
      </c>
      <c r="M1278">
        <v>8.5873362907513595</v>
      </c>
    </row>
    <row r="1279" spans="1:13" x14ac:dyDescent="0.25">
      <c r="A1279">
        <v>1278</v>
      </c>
      <c r="B1279">
        <v>1.8450040650361701</v>
      </c>
      <c r="C1279">
        <v>1.8735493054627601</v>
      </c>
      <c r="D1279">
        <v>1.84198669919193</v>
      </c>
      <c r="E1279">
        <v>106.90692876509701</v>
      </c>
      <c r="F1279">
        <v>99.332801793731306</v>
      </c>
      <c r="G1279">
        <v>98.881996080892506</v>
      </c>
      <c r="H1279">
        <v>63.519769849938903</v>
      </c>
      <c r="I1279">
        <v>28.105446014531399</v>
      </c>
      <c r="J1279">
        <v>47</v>
      </c>
      <c r="K1279">
        <v>10.078560309359901</v>
      </c>
      <c r="L1279">
        <v>4.9631446671132098</v>
      </c>
      <c r="M1279">
        <v>8.5692911783656491</v>
      </c>
    </row>
    <row r="1280" spans="1:13" x14ac:dyDescent="0.25">
      <c r="A1280">
        <v>1279</v>
      </c>
      <c r="B1280">
        <v>1.84726987741369</v>
      </c>
      <c r="C1280">
        <v>1.8747650519465</v>
      </c>
      <c r="D1280">
        <v>1.84199375677552</v>
      </c>
      <c r="E1280">
        <v>105.3771582665</v>
      </c>
      <c r="F1280">
        <v>98.739415484387806</v>
      </c>
      <c r="G1280">
        <v>98.239833137060998</v>
      </c>
      <c r="H1280">
        <v>62.786081274906401</v>
      </c>
      <c r="I1280">
        <v>27.802016708310202</v>
      </c>
      <c r="J1280">
        <v>45.4</v>
      </c>
      <c r="K1280">
        <v>10.0958042768023</v>
      </c>
      <c r="L1280">
        <v>5.0317478434685396</v>
      </c>
      <c r="M1280">
        <v>8.5869713620577297</v>
      </c>
    </row>
    <row r="1281" spans="1:13" x14ac:dyDescent="0.25">
      <c r="A1281">
        <v>1280</v>
      </c>
      <c r="B1281">
        <v>1.84363174197017</v>
      </c>
      <c r="C1281">
        <v>1.8773228278588601</v>
      </c>
      <c r="D1281">
        <v>1.8490313680411099</v>
      </c>
      <c r="E1281">
        <v>98.422527731339201</v>
      </c>
      <c r="F1281">
        <v>104.48639057387599</v>
      </c>
      <c r="G1281">
        <v>99.087740402989098</v>
      </c>
      <c r="H1281">
        <v>62.702059431115401</v>
      </c>
      <c r="I1281">
        <v>27.783433352247101</v>
      </c>
      <c r="J1281">
        <v>45</v>
      </c>
      <c r="K1281">
        <v>10.0511877420802</v>
      </c>
      <c r="L1281">
        <v>5.0716001802520996</v>
      </c>
      <c r="M1281">
        <v>8.3307155633579395</v>
      </c>
    </row>
    <row r="1282" spans="1:13" x14ac:dyDescent="0.25">
      <c r="A1282">
        <v>1281</v>
      </c>
      <c r="B1282">
        <v>1.8470912267671</v>
      </c>
      <c r="C1282">
        <v>1.87407710620454</v>
      </c>
      <c r="D1282">
        <v>1.8423588141293199</v>
      </c>
      <c r="E1282">
        <v>106.607143875793</v>
      </c>
      <c r="F1282">
        <v>98.653222202366507</v>
      </c>
      <c r="G1282">
        <v>98.926941212051901</v>
      </c>
      <c r="H1282">
        <v>63.2653451273058</v>
      </c>
      <c r="I1282">
        <v>28.005432941501802</v>
      </c>
      <c r="J1282">
        <v>46.2</v>
      </c>
      <c r="K1282">
        <v>10.1182818664288</v>
      </c>
      <c r="L1282">
        <v>5.0122966124120998</v>
      </c>
      <c r="M1282">
        <v>8.58311603397296</v>
      </c>
    </row>
    <row r="1283" spans="1:13" x14ac:dyDescent="0.25">
      <c r="A1283">
        <v>1282</v>
      </c>
      <c r="B1283">
        <v>1.8458821739211799</v>
      </c>
      <c r="C1283">
        <v>1.8742211715803401</v>
      </c>
      <c r="D1283">
        <v>1.8415007466737501</v>
      </c>
      <c r="E1283">
        <v>106.87263960135</v>
      </c>
      <c r="F1283">
        <v>99.163295352728696</v>
      </c>
      <c r="G1283">
        <v>99.431360584141402</v>
      </c>
      <c r="H1283">
        <v>63.617199054156302</v>
      </c>
      <c r="I1283">
        <v>28.150338966517399</v>
      </c>
      <c r="J1283">
        <v>46.9</v>
      </c>
      <c r="K1283">
        <v>10.083524303056601</v>
      </c>
      <c r="L1283">
        <v>4.9552917170604998</v>
      </c>
      <c r="M1283">
        <v>8.5880600689257101</v>
      </c>
    </row>
    <row r="1284" spans="1:13" x14ac:dyDescent="0.25">
      <c r="A1284">
        <v>1283</v>
      </c>
      <c r="B1284">
        <v>1.8490767966744901</v>
      </c>
      <c r="C1284">
        <v>1.8765758711014</v>
      </c>
      <c r="D1284">
        <v>1.84319966362844</v>
      </c>
      <c r="E1284">
        <v>104.510236608396</v>
      </c>
      <c r="F1284">
        <v>98.3643500048302</v>
      </c>
      <c r="G1284">
        <v>98.887941314460505</v>
      </c>
      <c r="H1284">
        <v>62.638052029939402</v>
      </c>
      <c r="I1284">
        <v>27.752620071245399</v>
      </c>
      <c r="J1284">
        <v>45</v>
      </c>
      <c r="K1284">
        <v>10.057802602946699</v>
      </c>
      <c r="L1284">
        <v>4.9927427094833501</v>
      </c>
      <c r="M1284">
        <v>8.3305379628232004</v>
      </c>
    </row>
    <row r="1285" spans="1:13" x14ac:dyDescent="0.25">
      <c r="A1285">
        <v>1284</v>
      </c>
      <c r="B1285">
        <v>1.84958725125364</v>
      </c>
      <c r="C1285">
        <v>1.87675144864736</v>
      </c>
      <c r="D1285">
        <v>1.84151595160074</v>
      </c>
      <c r="E1285">
        <v>104.574398002495</v>
      </c>
      <c r="F1285">
        <v>98.358159967145198</v>
      </c>
      <c r="G1285">
        <v>98.964529627998303</v>
      </c>
      <c r="H1285">
        <v>62.6742249007197</v>
      </c>
      <c r="I1285">
        <v>27.765351473602198</v>
      </c>
      <c r="J1285">
        <v>44.9</v>
      </c>
      <c r="K1285">
        <v>10.051817830410601</v>
      </c>
      <c r="L1285">
        <v>5.0650668958070497</v>
      </c>
      <c r="M1285">
        <v>8.5876875721604105</v>
      </c>
    </row>
    <row r="1286" spans="1:13" x14ac:dyDescent="0.25">
      <c r="A1286">
        <v>1285</v>
      </c>
      <c r="B1286">
        <v>1.84949344416248</v>
      </c>
      <c r="C1286">
        <v>1.87685827914629</v>
      </c>
      <c r="D1286">
        <v>1.84344134704633</v>
      </c>
      <c r="E1286">
        <v>104.346964408565</v>
      </c>
      <c r="F1286">
        <v>98.0428465482956</v>
      </c>
      <c r="G1286">
        <v>98.491975956291995</v>
      </c>
      <c r="H1286">
        <v>62.401125299553399</v>
      </c>
      <c r="I1286">
        <v>27.653706419792599</v>
      </c>
      <c r="J1286">
        <v>44.8</v>
      </c>
      <c r="K1286">
        <v>10.09548957921</v>
      </c>
      <c r="L1286">
        <v>4.9888896335368003</v>
      </c>
      <c r="M1286">
        <v>8.32444665643294</v>
      </c>
    </row>
    <row r="1287" spans="1:13" x14ac:dyDescent="0.25">
      <c r="A1287">
        <v>1286</v>
      </c>
      <c r="B1287">
        <v>1.85042427567301</v>
      </c>
      <c r="C1287">
        <v>1.8769826850559901</v>
      </c>
      <c r="D1287">
        <v>1.84270317739998</v>
      </c>
      <c r="E1287">
        <v>104.123998311284</v>
      </c>
      <c r="F1287">
        <v>98.171317253158804</v>
      </c>
      <c r="G1287">
        <v>98.872570353270305</v>
      </c>
      <c r="H1287">
        <v>62.482293660911701</v>
      </c>
      <c r="I1287">
        <v>27.6896034776051</v>
      </c>
      <c r="J1287">
        <v>44.7</v>
      </c>
      <c r="K1287">
        <v>10.0756150150788</v>
      </c>
      <c r="L1287">
        <v>5.0628069010470398</v>
      </c>
      <c r="M1287">
        <v>8.58926494445023</v>
      </c>
    </row>
    <row r="1288" spans="1:13" x14ac:dyDescent="0.25">
      <c r="A1288">
        <v>1287</v>
      </c>
      <c r="B1288">
        <v>1.8513014341268099</v>
      </c>
      <c r="C1288">
        <v>1.8771097463920401</v>
      </c>
      <c r="D1288">
        <v>1.84343619363405</v>
      </c>
      <c r="E1288">
        <v>104.11598802558299</v>
      </c>
      <c r="F1288">
        <v>98.238018787561103</v>
      </c>
      <c r="G1288">
        <v>98.979710583628901</v>
      </c>
      <c r="H1288">
        <v>62.527310257468699</v>
      </c>
      <c r="I1288">
        <v>27.7143101478168</v>
      </c>
      <c r="J1288">
        <v>44.7</v>
      </c>
      <c r="K1288">
        <v>10.076066312651999</v>
      </c>
      <c r="L1288">
        <v>4.9715211169468398</v>
      </c>
      <c r="M1288">
        <v>8.5898348397467394</v>
      </c>
    </row>
    <row r="1289" spans="1:13" x14ac:dyDescent="0.25">
      <c r="A1289">
        <v>1288</v>
      </c>
      <c r="B1289">
        <v>1.8413877918570001</v>
      </c>
      <c r="C1289">
        <v>1.8733363285859801</v>
      </c>
      <c r="D1289">
        <v>1.8454346371518999</v>
      </c>
      <c r="E1289">
        <v>99.389507799933696</v>
      </c>
      <c r="F1289">
        <v>106.81191922724901</v>
      </c>
      <c r="G1289">
        <v>99.746563934647398</v>
      </c>
      <c r="H1289">
        <v>63.753109165385901</v>
      </c>
      <c r="I1289">
        <v>28.203948110284401</v>
      </c>
      <c r="J1289">
        <v>47.2</v>
      </c>
      <c r="K1289">
        <v>10.035508923946701</v>
      </c>
      <c r="L1289">
        <v>4.9729972814683103</v>
      </c>
      <c r="M1289">
        <v>8.5873791587483392</v>
      </c>
    </row>
    <row r="1290" spans="1:13" x14ac:dyDescent="0.25">
      <c r="A1290">
        <v>1289</v>
      </c>
      <c r="B1290">
        <v>1.84921523895948</v>
      </c>
      <c r="C1290">
        <v>1.8697275202552901</v>
      </c>
      <c r="D1290">
        <v>1.84391214541257</v>
      </c>
      <c r="E1290">
        <v>109.69467554630501</v>
      </c>
      <c r="F1290">
        <v>97.691639263986701</v>
      </c>
      <c r="G1290">
        <v>103.53964939532599</v>
      </c>
      <c r="H1290">
        <v>65.077419334535605</v>
      </c>
      <c r="I1290">
        <v>28.773784468328898</v>
      </c>
      <c r="J1290">
        <v>40.6</v>
      </c>
      <c r="K1290">
        <v>10.037262251749199</v>
      </c>
      <c r="L1290">
        <v>4.8061542642508996</v>
      </c>
      <c r="M1290">
        <v>8.3637749323320296</v>
      </c>
    </row>
    <row r="1291" spans="1:13" x14ac:dyDescent="0.25">
      <c r="A1291">
        <v>1290</v>
      </c>
      <c r="B1291">
        <v>1.8443245376017701</v>
      </c>
      <c r="C1291">
        <v>1.8699275387030301</v>
      </c>
      <c r="D1291">
        <v>1.84972998029442</v>
      </c>
      <c r="E1291">
        <v>97.467851044198497</v>
      </c>
      <c r="F1291">
        <v>109.718112123494</v>
      </c>
      <c r="G1291">
        <v>103.618664520978</v>
      </c>
      <c r="H1291">
        <v>65.038741106386993</v>
      </c>
      <c r="I1291">
        <v>28.760546591465101</v>
      </c>
      <c r="J1291">
        <v>40.6</v>
      </c>
      <c r="K1291">
        <v>10.051549919505099</v>
      </c>
      <c r="L1291">
        <v>4.8217037377426504</v>
      </c>
      <c r="M1291">
        <v>8.3624760813272996</v>
      </c>
    </row>
    <row r="1292" spans="1:13" x14ac:dyDescent="0.25">
      <c r="A1292">
        <v>1291</v>
      </c>
      <c r="B1292">
        <v>1.8499516209890401</v>
      </c>
      <c r="C1292">
        <v>1.8774037924751299</v>
      </c>
      <c r="D1292">
        <v>1.8434440593628001</v>
      </c>
      <c r="E1292">
        <v>104.514205776458</v>
      </c>
      <c r="F1292">
        <v>98.329082479004398</v>
      </c>
      <c r="G1292">
        <v>98.9087223647672</v>
      </c>
      <c r="H1292">
        <v>62.635208744013902</v>
      </c>
      <c r="I1292">
        <v>27.757454963238899</v>
      </c>
      <c r="J1292">
        <v>44.9</v>
      </c>
      <c r="K1292">
        <v>10.0416171481933</v>
      </c>
      <c r="L1292">
        <v>5.0689651712280703</v>
      </c>
      <c r="M1292">
        <v>8.3213654424055292</v>
      </c>
    </row>
    <row r="1293" spans="1:13" x14ac:dyDescent="0.25">
      <c r="A1293">
        <v>1292</v>
      </c>
      <c r="B1293">
        <v>1.84396963098636</v>
      </c>
      <c r="C1293">
        <v>1.86890128150204</v>
      </c>
      <c r="D1293">
        <v>1.84959698312902</v>
      </c>
      <c r="E1293">
        <v>97.493778665316896</v>
      </c>
      <c r="F1293">
        <v>109.673805669012</v>
      </c>
      <c r="G1293">
        <v>103.346685483865</v>
      </c>
      <c r="H1293">
        <v>64.958125210215002</v>
      </c>
      <c r="I1293">
        <v>28.721651020543199</v>
      </c>
      <c r="J1293">
        <v>40.5</v>
      </c>
      <c r="K1293">
        <v>10.0614602163824</v>
      </c>
      <c r="L1293">
        <v>4.8137322435393903</v>
      </c>
      <c r="M1293">
        <v>8.3768685881195708</v>
      </c>
    </row>
    <row r="1294" spans="1:13" x14ac:dyDescent="0.25">
      <c r="A1294">
        <v>1293</v>
      </c>
      <c r="B1294">
        <v>1.8447896899104701</v>
      </c>
      <c r="C1294">
        <v>1.8685879695641801</v>
      </c>
      <c r="D1294">
        <v>1.8479439926577801</v>
      </c>
      <c r="E1294">
        <v>97.580081894138502</v>
      </c>
      <c r="F1294">
        <v>110.010219590166</v>
      </c>
      <c r="G1294">
        <v>102.68753272132101</v>
      </c>
      <c r="H1294">
        <v>64.883687238456503</v>
      </c>
      <c r="I1294">
        <v>28.685683651422998</v>
      </c>
      <c r="J1294">
        <v>40.4</v>
      </c>
      <c r="K1294">
        <v>10.0859260050859</v>
      </c>
      <c r="L1294">
        <v>4.8036081072395502</v>
      </c>
      <c r="M1294">
        <v>8.5841268460443505</v>
      </c>
    </row>
    <row r="1295" spans="1:13" x14ac:dyDescent="0.25">
      <c r="A1295">
        <v>1294</v>
      </c>
      <c r="B1295">
        <v>1.84103910876439</v>
      </c>
      <c r="C1295">
        <v>1.8735671858783101</v>
      </c>
      <c r="D1295">
        <v>1.84615194390927</v>
      </c>
      <c r="E1295">
        <v>99.267839646770298</v>
      </c>
      <c r="F1295">
        <v>107.0782846818</v>
      </c>
      <c r="G1295">
        <v>98.679416546464694</v>
      </c>
      <c r="H1295">
        <v>63.489384988707101</v>
      </c>
      <c r="I1295">
        <v>28.0935666479571</v>
      </c>
      <c r="J1295">
        <v>46.8</v>
      </c>
      <c r="K1295">
        <v>10.0746137299992</v>
      </c>
      <c r="L1295">
        <v>4.94071321290577</v>
      </c>
      <c r="M1295">
        <v>8.3288322691428895</v>
      </c>
    </row>
    <row r="1296" spans="1:13" x14ac:dyDescent="0.25">
      <c r="A1296">
        <v>1295</v>
      </c>
      <c r="B1296">
        <v>1.8416530617898601</v>
      </c>
      <c r="C1296">
        <v>1.87293779928752</v>
      </c>
      <c r="D1296">
        <v>1.84573047869942</v>
      </c>
      <c r="E1296">
        <v>100.070462432141</v>
      </c>
      <c r="F1296">
        <v>106.52002605329299</v>
      </c>
      <c r="G1296">
        <v>101.37226799809299</v>
      </c>
      <c r="H1296">
        <v>64.3249033315453</v>
      </c>
      <c r="I1296">
        <v>28.448745355143</v>
      </c>
      <c r="J1296">
        <v>47.9</v>
      </c>
      <c r="K1296">
        <v>10.0087694323325</v>
      </c>
      <c r="L1296">
        <v>4.9215915977859499</v>
      </c>
      <c r="M1296">
        <v>8.3127497117031801</v>
      </c>
    </row>
    <row r="1297" spans="1:13" x14ac:dyDescent="0.25">
      <c r="A1297">
        <v>1296</v>
      </c>
      <c r="B1297">
        <v>1.8467885639671899</v>
      </c>
      <c r="C1297">
        <v>1.87454954589095</v>
      </c>
      <c r="D1297">
        <v>1.8431576167002099</v>
      </c>
      <c r="E1297">
        <v>106.227329638334</v>
      </c>
      <c r="F1297">
        <v>98.291022453765294</v>
      </c>
      <c r="G1297">
        <v>98.216771417957403</v>
      </c>
      <c r="H1297">
        <v>62.871439695334402</v>
      </c>
      <c r="I1297">
        <v>27.8393372784947</v>
      </c>
      <c r="J1297">
        <v>45.9</v>
      </c>
      <c r="K1297">
        <v>10.1266101824197</v>
      </c>
      <c r="L1297">
        <v>5.0879681210568597</v>
      </c>
      <c r="M1297">
        <v>8.3351484425145994</v>
      </c>
    </row>
    <row r="1298" spans="1:13" x14ac:dyDescent="0.25">
      <c r="A1298">
        <v>1297</v>
      </c>
      <c r="B1298">
        <v>1.84990080815161</v>
      </c>
      <c r="C1298">
        <v>1.87648847585057</v>
      </c>
      <c r="D1298">
        <v>1.84380096539729</v>
      </c>
      <c r="E1298">
        <v>104.78799296658001</v>
      </c>
      <c r="F1298">
        <v>98.249012750387905</v>
      </c>
      <c r="G1298">
        <v>98.591174916556497</v>
      </c>
      <c r="H1298">
        <v>62.596887588825901</v>
      </c>
      <c r="I1298">
        <v>27.739250543647099</v>
      </c>
      <c r="J1298">
        <v>45</v>
      </c>
      <c r="K1298">
        <v>10.0496286343188</v>
      </c>
      <c r="L1298">
        <v>5.0680286543406599</v>
      </c>
      <c r="M1298">
        <v>8.5869528478578605</v>
      </c>
    </row>
    <row r="1299" spans="1:13" x14ac:dyDescent="0.25">
      <c r="A1299">
        <v>1298</v>
      </c>
      <c r="B1299">
        <v>1.85022728333575</v>
      </c>
      <c r="C1299">
        <v>1.8776794188572199</v>
      </c>
      <c r="D1299">
        <v>1.84278620572219</v>
      </c>
      <c r="E1299">
        <v>104.243373377558</v>
      </c>
      <c r="F1299">
        <v>98.357773246467801</v>
      </c>
      <c r="G1299">
        <v>98.943760349436403</v>
      </c>
      <c r="H1299">
        <v>62.583271318252898</v>
      </c>
      <c r="I1299">
        <v>27.734867320083001</v>
      </c>
      <c r="J1299">
        <v>44.8</v>
      </c>
      <c r="K1299">
        <v>10.033972780903101</v>
      </c>
      <c r="L1299">
        <v>4.9717844820558099</v>
      </c>
      <c r="M1299">
        <v>8.5877407949840006</v>
      </c>
    </row>
    <row r="1300" spans="1:13" x14ac:dyDescent="0.25">
      <c r="A1300">
        <v>1299</v>
      </c>
      <c r="B1300">
        <v>1.8509365197110299</v>
      </c>
      <c r="C1300">
        <v>1.8691885940161299</v>
      </c>
      <c r="D1300">
        <v>1.8448569050200001</v>
      </c>
      <c r="E1300">
        <v>109.62894901026399</v>
      </c>
      <c r="F1300">
        <v>97.136342866372303</v>
      </c>
      <c r="G1300">
        <v>103.903027979585</v>
      </c>
      <c r="H1300">
        <v>64.996190147565301</v>
      </c>
      <c r="I1300">
        <v>28.745293230043</v>
      </c>
      <c r="J1300">
        <v>40.5</v>
      </c>
      <c r="K1300">
        <v>10.0684550869153</v>
      </c>
      <c r="L1300">
        <v>4.8552706581118699</v>
      </c>
      <c r="M1300">
        <v>8.3633700872924308</v>
      </c>
    </row>
    <row r="1301" spans="1:13" x14ac:dyDescent="0.25">
      <c r="A1301">
        <v>1300</v>
      </c>
      <c r="B1301">
        <v>1.84400786332379</v>
      </c>
      <c r="C1301">
        <v>1.8696646758175599</v>
      </c>
      <c r="D1301">
        <v>1.8495245334950201</v>
      </c>
      <c r="E1301">
        <v>97.164532894585406</v>
      </c>
      <c r="F1301">
        <v>110.501806744387</v>
      </c>
      <c r="G1301">
        <v>102.36076863804099</v>
      </c>
      <c r="H1301">
        <v>64.794700533298297</v>
      </c>
      <c r="I1301">
        <v>28.653828029021199</v>
      </c>
      <c r="J1301">
        <v>40.299999999999997</v>
      </c>
      <c r="K1301">
        <v>10.1352981184246</v>
      </c>
      <c r="L1301">
        <v>4.8237940219495403</v>
      </c>
      <c r="M1301">
        <v>8.3388223371088905</v>
      </c>
    </row>
    <row r="1302" spans="1:13" x14ac:dyDescent="0.25">
      <c r="A1302">
        <v>1301</v>
      </c>
      <c r="B1302">
        <v>1.85095083673229</v>
      </c>
      <c r="C1302">
        <v>1.86927098089067</v>
      </c>
      <c r="D1302">
        <v>1.8434863709829801</v>
      </c>
      <c r="E1302">
        <v>110.409215403793</v>
      </c>
      <c r="F1302">
        <v>96.894379138286695</v>
      </c>
      <c r="G1302">
        <v>102.760943194105</v>
      </c>
      <c r="H1302">
        <v>64.804510205752706</v>
      </c>
      <c r="I1302">
        <v>28.659820886372799</v>
      </c>
      <c r="J1302">
        <v>40.299999999999997</v>
      </c>
      <c r="K1302">
        <v>10.127932639282299</v>
      </c>
      <c r="L1302">
        <v>4.8490833272860696</v>
      </c>
      <c r="M1302">
        <v>8.3415076457067698</v>
      </c>
    </row>
    <row r="1303" spans="1:13" x14ac:dyDescent="0.25">
      <c r="A1303">
        <v>1302</v>
      </c>
      <c r="B1303">
        <v>1.85021647382137</v>
      </c>
      <c r="C1303">
        <v>1.86863292275395</v>
      </c>
      <c r="D1303">
        <v>1.8440298262229899</v>
      </c>
      <c r="E1303">
        <v>110.301699938773</v>
      </c>
      <c r="F1303">
        <v>96.875676081279906</v>
      </c>
      <c r="G1303">
        <v>102.63455563678799</v>
      </c>
      <c r="H1303">
        <v>64.734808858750498</v>
      </c>
      <c r="I1303">
        <v>28.6270320110734</v>
      </c>
      <c r="J1303">
        <v>40.299999999999997</v>
      </c>
      <c r="K1303">
        <v>10.129551120639</v>
      </c>
      <c r="L1303">
        <v>4.8458133038205897</v>
      </c>
      <c r="M1303">
        <v>8.32658579637876</v>
      </c>
    </row>
    <row r="1304" spans="1:13" x14ac:dyDescent="0.25">
      <c r="A1304">
        <v>1303</v>
      </c>
      <c r="B1304">
        <v>1.84226545318528</v>
      </c>
      <c r="C1304">
        <v>1.8723068658742801</v>
      </c>
      <c r="D1304">
        <v>1.84525011854761</v>
      </c>
      <c r="E1304">
        <v>100.37111874717201</v>
      </c>
      <c r="F1304">
        <v>106.06435373082</v>
      </c>
      <c r="G1304">
        <v>101.91676236366</v>
      </c>
      <c r="H1304">
        <v>64.441284270248602</v>
      </c>
      <c r="I1304">
        <v>28.496597085511301</v>
      </c>
      <c r="J1304">
        <v>47.9</v>
      </c>
      <c r="K1304">
        <v>9.9893363460601208</v>
      </c>
      <c r="L1304">
        <v>4.8907578577511801</v>
      </c>
      <c r="M1304">
        <v>8.5703453406031809</v>
      </c>
    </row>
    <row r="1305" spans="1:13" x14ac:dyDescent="0.25">
      <c r="A1305">
        <v>1304</v>
      </c>
      <c r="B1305">
        <v>1.8442819741026499</v>
      </c>
      <c r="C1305">
        <v>1.86989304506969</v>
      </c>
      <c r="D1305">
        <v>1.8515725748670999</v>
      </c>
      <c r="E1305">
        <v>97.372963916061295</v>
      </c>
      <c r="F1305">
        <v>109.358801935326</v>
      </c>
      <c r="G1305">
        <v>103.69039651693799</v>
      </c>
      <c r="H1305">
        <v>64.9370618507225</v>
      </c>
      <c r="I1305">
        <v>28.723530370087499</v>
      </c>
      <c r="J1305">
        <v>40.6</v>
      </c>
      <c r="K1305">
        <v>10.0509583089638</v>
      </c>
      <c r="L1305">
        <v>4.8293783773958197</v>
      </c>
      <c r="M1305">
        <v>8.3708845536583496</v>
      </c>
    </row>
    <row r="1306" spans="1:13" x14ac:dyDescent="0.25">
      <c r="A1306">
        <v>1305</v>
      </c>
      <c r="B1306">
        <v>1.8415672673025001</v>
      </c>
      <c r="C1306">
        <v>1.87326613165348</v>
      </c>
      <c r="D1306">
        <v>1.84614842306895</v>
      </c>
      <c r="E1306">
        <v>98.9939782366381</v>
      </c>
      <c r="F1306">
        <v>106.936134598647</v>
      </c>
      <c r="G1306">
        <v>99.070289729094</v>
      </c>
      <c r="H1306">
        <v>63.484952189978202</v>
      </c>
      <c r="I1306">
        <v>28.091773505965602</v>
      </c>
      <c r="J1306">
        <v>46.7</v>
      </c>
      <c r="K1306">
        <v>10.096311953382299</v>
      </c>
      <c r="L1306">
        <v>4.9473900777705397</v>
      </c>
      <c r="M1306">
        <v>8.5576430040350697</v>
      </c>
    </row>
    <row r="1307" spans="1:13" x14ac:dyDescent="0.25">
      <c r="A1307">
        <v>1306</v>
      </c>
      <c r="B1307">
        <v>1.85022512143792</v>
      </c>
      <c r="C1307">
        <v>1.8694731878259101</v>
      </c>
      <c r="D1307">
        <v>1.8446576918225199</v>
      </c>
      <c r="E1307">
        <v>109.56979550885301</v>
      </c>
      <c r="F1307">
        <v>97.162900664115597</v>
      </c>
      <c r="G1307">
        <v>103.912382732691</v>
      </c>
      <c r="H1307">
        <v>64.991054825903802</v>
      </c>
      <c r="I1307">
        <v>28.740866414574199</v>
      </c>
      <c r="J1307">
        <v>40.5</v>
      </c>
      <c r="K1307">
        <v>10.0592361881657</v>
      </c>
      <c r="L1307">
        <v>4.8617325300186502</v>
      </c>
      <c r="M1307">
        <v>8.5851778362784099</v>
      </c>
    </row>
    <row r="1308" spans="1:13" x14ac:dyDescent="0.25">
      <c r="A1308">
        <v>1307</v>
      </c>
      <c r="B1308">
        <v>1.85068689950515</v>
      </c>
      <c r="C1308">
        <v>1.86926777108043</v>
      </c>
      <c r="D1308">
        <v>1.8442901073312701</v>
      </c>
      <c r="E1308">
        <v>109.47676966149299</v>
      </c>
      <c r="F1308">
        <v>97.055960738074603</v>
      </c>
      <c r="G1308">
        <v>103.413688694774</v>
      </c>
      <c r="H1308">
        <v>64.794927856722097</v>
      </c>
      <c r="I1308">
        <v>28.657340214382</v>
      </c>
      <c r="J1308">
        <v>40.4</v>
      </c>
      <c r="K1308">
        <v>10.082139020823799</v>
      </c>
      <c r="L1308">
        <v>4.8377390353181102</v>
      </c>
      <c r="M1308">
        <v>8.3840725976478296</v>
      </c>
    </row>
    <row r="1309" spans="1:13" x14ac:dyDescent="0.25">
      <c r="A1309">
        <v>1308</v>
      </c>
      <c r="B1309">
        <v>1.8406360313761101</v>
      </c>
      <c r="C1309">
        <v>1.87291137003329</v>
      </c>
      <c r="D1309">
        <v>1.8450067750553101</v>
      </c>
      <c r="E1309">
        <v>100.345993347784</v>
      </c>
      <c r="F1309">
        <v>106.375189382016</v>
      </c>
      <c r="G1309">
        <v>101.25947867625599</v>
      </c>
      <c r="H1309">
        <v>64.333599522859004</v>
      </c>
      <c r="I1309">
        <v>28.447194808682301</v>
      </c>
      <c r="J1309">
        <v>47.8</v>
      </c>
      <c r="K1309">
        <v>9.9965538383373307</v>
      </c>
      <c r="L1309">
        <v>4.8806275141767896</v>
      </c>
      <c r="M1309">
        <v>8.5857355235069104</v>
      </c>
    </row>
    <row r="1310" spans="1:13" x14ac:dyDescent="0.25">
      <c r="A1310">
        <v>1309</v>
      </c>
      <c r="B1310">
        <v>1.8415906168309999</v>
      </c>
      <c r="C1310">
        <v>1.8733336595492001</v>
      </c>
      <c r="D1310">
        <v>1.8459672261446001</v>
      </c>
      <c r="E1310">
        <v>98.517435697185505</v>
      </c>
      <c r="F1310">
        <v>106.741761897112</v>
      </c>
      <c r="G1310">
        <v>99.501196807278703</v>
      </c>
      <c r="H1310">
        <v>63.420766012565103</v>
      </c>
      <c r="I1310">
        <v>28.063213434386999</v>
      </c>
      <c r="J1310">
        <v>46.6</v>
      </c>
      <c r="K1310">
        <v>10.1113492778421</v>
      </c>
      <c r="L1310">
        <v>5.0870529219261602</v>
      </c>
      <c r="M1310">
        <v>8.5855294749207491</v>
      </c>
    </row>
    <row r="1311" spans="1:13" x14ac:dyDescent="0.25">
      <c r="A1311">
        <v>1310</v>
      </c>
      <c r="B1311">
        <v>1.8446357363989201</v>
      </c>
      <c r="C1311">
        <v>1.8727928342451501</v>
      </c>
      <c r="D1311">
        <v>1.8426692595254299</v>
      </c>
      <c r="E1311">
        <v>106.123704094187</v>
      </c>
      <c r="F1311">
        <v>100.390558340469</v>
      </c>
      <c r="G1311">
        <v>101.84155514910201</v>
      </c>
      <c r="H1311">
        <v>64.441588926066103</v>
      </c>
      <c r="I1311">
        <v>28.497498772156501</v>
      </c>
      <c r="J1311">
        <v>48</v>
      </c>
      <c r="K1311">
        <v>9.9915751220261502</v>
      </c>
      <c r="L1311">
        <v>4.8865961613101598</v>
      </c>
      <c r="M1311">
        <v>8.5716014553465794</v>
      </c>
    </row>
    <row r="1312" spans="1:13" x14ac:dyDescent="0.25">
      <c r="A1312">
        <v>1311</v>
      </c>
      <c r="B1312">
        <v>1.8448999972898199</v>
      </c>
      <c r="C1312">
        <v>1.8699243300198001</v>
      </c>
      <c r="D1312">
        <v>1.8507290455385399</v>
      </c>
      <c r="E1312">
        <v>97.247017295708602</v>
      </c>
      <c r="F1312">
        <v>109.75099828835</v>
      </c>
      <c r="G1312">
        <v>102.844480138237</v>
      </c>
      <c r="H1312">
        <v>64.762748889967895</v>
      </c>
      <c r="I1312">
        <v>28.648168717159798</v>
      </c>
      <c r="J1312">
        <v>40.4</v>
      </c>
      <c r="K1312">
        <v>10.099741661738401</v>
      </c>
      <c r="L1312">
        <v>4.8191343988604798</v>
      </c>
      <c r="M1312">
        <v>8.3626002221397702</v>
      </c>
    </row>
    <row r="1313" spans="1:13" x14ac:dyDescent="0.25">
      <c r="A1313">
        <v>1312</v>
      </c>
      <c r="B1313">
        <v>1.8507147268015101</v>
      </c>
      <c r="C1313">
        <v>1.8691832440935201</v>
      </c>
      <c r="D1313">
        <v>1.8445037272936</v>
      </c>
      <c r="E1313">
        <v>109.384437702101</v>
      </c>
      <c r="F1313">
        <v>97.338023520064894</v>
      </c>
      <c r="G1313">
        <v>103.406189452053</v>
      </c>
      <c r="H1313">
        <v>64.852885378969802</v>
      </c>
      <c r="I1313">
        <v>28.683047774182398</v>
      </c>
      <c r="J1313">
        <v>40.4</v>
      </c>
      <c r="K1313">
        <v>10.0600957536143</v>
      </c>
      <c r="L1313">
        <v>4.8291497695240002</v>
      </c>
      <c r="M1313">
        <v>8.5847128267359203</v>
      </c>
    </row>
    <row r="1314" spans="1:13" x14ac:dyDescent="0.25">
      <c r="A1314">
        <v>1313</v>
      </c>
      <c r="B1314">
        <v>1.8440753780689101</v>
      </c>
      <c r="C1314">
        <v>1.8692985315352899</v>
      </c>
      <c r="D1314">
        <v>1.8500891870393701</v>
      </c>
      <c r="E1314">
        <v>97.350141959625404</v>
      </c>
      <c r="F1314">
        <v>109.386444916146</v>
      </c>
      <c r="G1314">
        <v>103.516192849139</v>
      </c>
      <c r="H1314">
        <v>64.887906135652599</v>
      </c>
      <c r="I1314">
        <v>28.694777566249201</v>
      </c>
      <c r="J1314">
        <v>40.5</v>
      </c>
      <c r="K1314">
        <v>10.056278796679999</v>
      </c>
      <c r="L1314">
        <v>4.8305434256358497</v>
      </c>
      <c r="M1314">
        <v>8.5855198405176107</v>
      </c>
    </row>
    <row r="1315" spans="1:13" x14ac:dyDescent="0.25">
      <c r="A1315">
        <v>1314</v>
      </c>
      <c r="B1315">
        <v>1.84140191158801</v>
      </c>
      <c r="C1315">
        <v>1.87424144655911</v>
      </c>
      <c r="D1315">
        <v>1.84660851292308</v>
      </c>
      <c r="E1315">
        <v>98.663621730754599</v>
      </c>
      <c r="F1315">
        <v>106.935741487511</v>
      </c>
      <c r="G1315">
        <v>99.078711702125801</v>
      </c>
      <c r="H1315">
        <v>63.394716842800101</v>
      </c>
      <c r="I1315">
        <v>28.056911738470699</v>
      </c>
      <c r="J1315">
        <v>46.5</v>
      </c>
      <c r="K1315">
        <v>10.1200015770417</v>
      </c>
      <c r="L1315">
        <v>4.9533975701616102</v>
      </c>
      <c r="M1315">
        <v>8.5848763158858006</v>
      </c>
    </row>
    <row r="1316" spans="1:13" x14ac:dyDescent="0.25">
      <c r="A1316">
        <v>1315</v>
      </c>
      <c r="B1316">
        <v>1.84949101106223</v>
      </c>
      <c r="C1316">
        <v>1.8693469447911399</v>
      </c>
      <c r="D1316">
        <v>1.84307894567758</v>
      </c>
      <c r="E1316">
        <v>110.29194928943799</v>
      </c>
      <c r="F1316">
        <v>96.908678238787601</v>
      </c>
      <c r="G1316">
        <v>102.680901407848</v>
      </c>
      <c r="H1316">
        <v>64.755522574791698</v>
      </c>
      <c r="I1316">
        <v>28.632799050780299</v>
      </c>
      <c r="J1316">
        <v>40.200000000000003</v>
      </c>
      <c r="K1316">
        <v>10.126683182440599</v>
      </c>
      <c r="L1316">
        <v>4.8541578309843496</v>
      </c>
      <c r="M1316">
        <v>8.5784570654722891</v>
      </c>
    </row>
    <row r="1317" spans="1:13" x14ac:dyDescent="0.25">
      <c r="A1317">
        <v>1316</v>
      </c>
      <c r="B1317">
        <v>1.8420081433044699</v>
      </c>
      <c r="C1317">
        <v>1.87368540582457</v>
      </c>
      <c r="D1317">
        <v>1.84588027780785</v>
      </c>
      <c r="E1317">
        <v>98.982904759064894</v>
      </c>
      <c r="F1317">
        <v>106.981439762381</v>
      </c>
      <c r="G1317">
        <v>99.796257908589098</v>
      </c>
      <c r="H1317">
        <v>63.695794150119298</v>
      </c>
      <c r="I1317">
        <v>28.183355787552401</v>
      </c>
      <c r="J1317">
        <v>47</v>
      </c>
      <c r="K1317">
        <v>10.0507677112825</v>
      </c>
      <c r="L1317">
        <v>4.9394486040786996</v>
      </c>
      <c r="M1317">
        <v>8.5893312169076097</v>
      </c>
    </row>
    <row r="1318" spans="1:13" x14ac:dyDescent="0.25">
      <c r="A1318">
        <v>1317</v>
      </c>
      <c r="B1318">
        <v>1.8445958907034301</v>
      </c>
      <c r="C1318">
        <v>1.8722636032353901</v>
      </c>
      <c r="D1318">
        <v>1.8420556451964201</v>
      </c>
      <c r="E1318">
        <v>106.466110114111</v>
      </c>
      <c r="F1318">
        <v>100.353994737119</v>
      </c>
      <c r="G1318">
        <v>101.22307205468699</v>
      </c>
      <c r="H1318">
        <v>64.349286872412506</v>
      </c>
      <c r="I1318">
        <v>28.454828038925299</v>
      </c>
      <c r="J1318">
        <v>47.8</v>
      </c>
      <c r="K1318">
        <v>9.9962504748700098</v>
      </c>
      <c r="L1318">
        <v>4.8788358259120796</v>
      </c>
      <c r="M1318">
        <v>8.5873761466371992</v>
      </c>
    </row>
    <row r="1319" spans="1:13" x14ac:dyDescent="0.25">
      <c r="A1319">
        <v>1318</v>
      </c>
      <c r="B1319">
        <v>1.8441106257488999</v>
      </c>
      <c r="C1319">
        <v>1.86762308831305</v>
      </c>
      <c r="D1319">
        <v>1.8492230801068801</v>
      </c>
      <c r="E1319">
        <v>97.566557019163696</v>
      </c>
      <c r="F1319">
        <v>111.775359621617</v>
      </c>
      <c r="G1319">
        <v>101.835039503075</v>
      </c>
      <c r="H1319">
        <v>65.089715094541504</v>
      </c>
      <c r="I1319">
        <v>28.772350502338501</v>
      </c>
      <c r="J1319">
        <v>40.299999999999997</v>
      </c>
      <c r="K1319">
        <v>10.1772513020713</v>
      </c>
      <c r="L1319">
        <v>4.8368611153358003</v>
      </c>
      <c r="M1319">
        <v>8.3588059932139007</v>
      </c>
    </row>
    <row r="1320" spans="1:13" x14ac:dyDescent="0.25">
      <c r="A1320">
        <v>1319</v>
      </c>
      <c r="B1320">
        <v>1.84908139355735</v>
      </c>
      <c r="C1320">
        <v>1.86708971396663</v>
      </c>
      <c r="D1320">
        <v>1.84322841774968</v>
      </c>
      <c r="E1320">
        <v>111.170685795849</v>
      </c>
      <c r="F1320">
        <v>97.751380946358395</v>
      </c>
      <c r="G1320">
        <v>101.88973564809601</v>
      </c>
      <c r="H1320">
        <v>65.007045951986498</v>
      </c>
      <c r="I1320">
        <v>28.733077974384301</v>
      </c>
      <c r="J1320">
        <v>40.299999999999997</v>
      </c>
      <c r="K1320">
        <v>10.1530095747852</v>
      </c>
      <c r="L1320">
        <v>4.8169904421601197</v>
      </c>
      <c r="M1320">
        <v>8.3448464276069494</v>
      </c>
    </row>
    <row r="1321" spans="1:13" x14ac:dyDescent="0.25">
      <c r="A1321">
        <v>1320</v>
      </c>
      <c r="B1321">
        <v>1.8427897329863701</v>
      </c>
      <c r="C1321">
        <v>1.86785920240257</v>
      </c>
      <c r="D1321">
        <v>1.8490703069380501</v>
      </c>
      <c r="E1321">
        <v>97.824870853413501</v>
      </c>
      <c r="F1321">
        <v>110.668871615348</v>
      </c>
      <c r="G1321">
        <v>102.00635663561</v>
      </c>
      <c r="H1321">
        <v>64.934088113236797</v>
      </c>
      <c r="I1321">
        <v>28.703542032913202</v>
      </c>
      <c r="J1321">
        <v>40.200000000000003</v>
      </c>
      <c r="K1321">
        <v>10.1135661299897</v>
      </c>
      <c r="L1321">
        <v>4.62511696376757</v>
      </c>
      <c r="M1321">
        <v>8.3181798804530604</v>
      </c>
    </row>
    <row r="1322" spans="1:13" x14ac:dyDescent="0.25">
      <c r="A1322">
        <v>1321</v>
      </c>
      <c r="B1322">
        <v>1.84061891764699</v>
      </c>
      <c r="C1322">
        <v>1.8730608639336801</v>
      </c>
      <c r="D1322">
        <v>1.8452409056814201</v>
      </c>
      <c r="E1322">
        <v>99.801943182282997</v>
      </c>
      <c r="F1322">
        <v>106.784230116486</v>
      </c>
      <c r="G1322">
        <v>100.31079838379399</v>
      </c>
      <c r="H1322">
        <v>64.020826007034003</v>
      </c>
      <c r="I1322">
        <v>28.3147879837442</v>
      </c>
      <c r="J1322">
        <v>47.4</v>
      </c>
      <c r="K1322">
        <v>10.0461727341648</v>
      </c>
      <c r="L1322">
        <v>4.9361998885444196</v>
      </c>
      <c r="M1322">
        <v>8.5871489714887907</v>
      </c>
    </row>
    <row r="1323" spans="1:13" x14ac:dyDescent="0.25">
      <c r="A1323">
        <v>1322</v>
      </c>
      <c r="B1323">
        <v>1.84363364039605</v>
      </c>
      <c r="C1323">
        <v>1.8678053967156201</v>
      </c>
      <c r="D1323">
        <v>1.84904029161075</v>
      </c>
      <c r="E1323">
        <v>97.632912943609398</v>
      </c>
      <c r="F1323">
        <v>111.16717750127199</v>
      </c>
      <c r="G1323">
        <v>101.86778975493699</v>
      </c>
      <c r="H1323">
        <v>64.964167865127806</v>
      </c>
      <c r="I1323">
        <v>28.717936117833499</v>
      </c>
      <c r="J1323">
        <v>40.299999999999997</v>
      </c>
      <c r="K1323">
        <v>10.154115658596901</v>
      </c>
      <c r="L1323">
        <v>4.8369430744774302</v>
      </c>
      <c r="M1323">
        <v>8.5758843404517808</v>
      </c>
    </row>
    <row r="1324" spans="1:13" x14ac:dyDescent="0.25">
      <c r="A1324">
        <v>1323</v>
      </c>
      <c r="B1324">
        <v>1.8493850329231001</v>
      </c>
      <c r="C1324">
        <v>1.8680591532389901</v>
      </c>
      <c r="D1324">
        <v>1.8442033510434701</v>
      </c>
      <c r="E1324">
        <v>110.227028683547</v>
      </c>
      <c r="F1324">
        <v>98.206196607784094</v>
      </c>
      <c r="G1324">
        <v>102.38755855422301</v>
      </c>
      <c r="H1324">
        <v>65.042341182155894</v>
      </c>
      <c r="I1324">
        <v>28.756248147001799</v>
      </c>
      <c r="J1324">
        <v>40.299999999999997</v>
      </c>
      <c r="K1324">
        <v>10.096321014342299</v>
      </c>
      <c r="L1324">
        <v>4.5945346072439701</v>
      </c>
      <c r="M1324">
        <v>8.3433323302109095</v>
      </c>
    </row>
    <row r="1325" spans="1:13" x14ac:dyDescent="0.25">
      <c r="A1325">
        <v>1324</v>
      </c>
      <c r="B1325">
        <v>1.8490191994676499</v>
      </c>
      <c r="C1325">
        <v>1.8680420230819199</v>
      </c>
      <c r="D1325">
        <v>1.8426570489377501</v>
      </c>
      <c r="E1325">
        <v>110.85559263289301</v>
      </c>
      <c r="F1325">
        <v>97.693902901962403</v>
      </c>
      <c r="G1325">
        <v>102.46312085788</v>
      </c>
      <c r="H1325">
        <v>65.074030008679898</v>
      </c>
      <c r="I1325">
        <v>28.762723343527</v>
      </c>
      <c r="J1325">
        <v>40.4</v>
      </c>
      <c r="K1325">
        <v>10.120303084214999</v>
      </c>
      <c r="L1325">
        <v>4.8367222444062401</v>
      </c>
      <c r="M1325">
        <v>8.5788777224922992</v>
      </c>
    </row>
    <row r="1326" spans="1:13" x14ac:dyDescent="0.25">
      <c r="A1326">
        <v>1325</v>
      </c>
      <c r="B1326">
        <v>1.8473194093063601</v>
      </c>
      <c r="C1326">
        <v>1.8752357185164701</v>
      </c>
      <c r="D1326">
        <v>1.8411379633259399</v>
      </c>
      <c r="E1326">
        <v>106.282110290265</v>
      </c>
      <c r="F1326">
        <v>98.434163253251697</v>
      </c>
      <c r="G1326">
        <v>98.505094274073599</v>
      </c>
      <c r="H1326">
        <v>63.005591805335897</v>
      </c>
      <c r="I1326">
        <v>27.8949450356514</v>
      </c>
      <c r="J1326">
        <v>45.8</v>
      </c>
      <c r="K1326">
        <v>10.1214625476315</v>
      </c>
      <c r="L1326">
        <v>5.0332213980990597</v>
      </c>
      <c r="M1326">
        <v>8.5844761019637694</v>
      </c>
    </row>
    <row r="1327" spans="1:13" x14ac:dyDescent="0.25">
      <c r="A1327">
        <v>1326</v>
      </c>
      <c r="B1327">
        <v>1.8418238243653999</v>
      </c>
      <c r="C1327">
        <v>1.87475491731586</v>
      </c>
      <c r="D1327">
        <v>1.8471537564588301</v>
      </c>
      <c r="E1327">
        <v>98.494376113969096</v>
      </c>
      <c r="F1327">
        <v>106.396596545843</v>
      </c>
      <c r="G1327">
        <v>98.455557363344496</v>
      </c>
      <c r="H1327">
        <v>63.037347167149001</v>
      </c>
      <c r="I1327">
        <v>27.908575921378102</v>
      </c>
      <c r="J1327">
        <v>45.9</v>
      </c>
      <c r="K1327">
        <v>10.114831799551601</v>
      </c>
      <c r="L1327">
        <v>5.0238440632319898</v>
      </c>
      <c r="M1327">
        <v>8.5846807979241095</v>
      </c>
    </row>
    <row r="1328" spans="1:13" x14ac:dyDescent="0.25">
      <c r="A1328">
        <v>1327</v>
      </c>
      <c r="B1328">
        <v>1.8484009305342799</v>
      </c>
      <c r="C1328">
        <v>1.86699062665027</v>
      </c>
      <c r="D1328">
        <v>1.84153577212065</v>
      </c>
      <c r="E1328">
        <v>112.345441052928</v>
      </c>
      <c r="F1328">
        <v>97.920068385040693</v>
      </c>
      <c r="G1328">
        <v>101.60841278279</v>
      </c>
      <c r="H1328">
        <v>65.276873740350297</v>
      </c>
      <c r="I1328">
        <v>28.839978277347502</v>
      </c>
      <c r="J1328">
        <v>40.4</v>
      </c>
      <c r="K1328">
        <v>10.1424070847634</v>
      </c>
      <c r="L1328">
        <v>4.8208710491677502</v>
      </c>
      <c r="M1328">
        <v>8.4693244214326207</v>
      </c>
    </row>
    <row r="1329" spans="1:13" x14ac:dyDescent="0.25">
      <c r="A1329">
        <v>1328</v>
      </c>
      <c r="B1329">
        <v>1.8424120060399001</v>
      </c>
      <c r="C1329">
        <v>1.86656716996737</v>
      </c>
      <c r="D1329">
        <v>1.84787147821486</v>
      </c>
      <c r="E1329">
        <v>97.895259442764996</v>
      </c>
      <c r="F1329">
        <v>112.116983292675</v>
      </c>
      <c r="G1329">
        <v>102.006369577941</v>
      </c>
      <c r="H1329">
        <v>65.326302204686598</v>
      </c>
      <c r="I1329">
        <v>28.860196732052099</v>
      </c>
      <c r="J1329">
        <v>40.4</v>
      </c>
      <c r="K1329">
        <v>10.137629063024299</v>
      </c>
      <c r="L1329">
        <v>4.8248222817462798</v>
      </c>
      <c r="M1329">
        <v>8.46017211568339</v>
      </c>
    </row>
    <row r="1330" spans="1:13" x14ac:dyDescent="0.25">
      <c r="A1330">
        <v>1329</v>
      </c>
      <c r="B1330">
        <v>1.8484539485743201</v>
      </c>
      <c r="C1330">
        <v>1.8668577878349399</v>
      </c>
      <c r="D1330">
        <v>1.84213164567573</v>
      </c>
      <c r="E1330">
        <v>112.30261002948799</v>
      </c>
      <c r="F1330">
        <v>97.738464722548201</v>
      </c>
      <c r="G1330">
        <v>101.820016664165</v>
      </c>
      <c r="H1330">
        <v>65.272305333359796</v>
      </c>
      <c r="I1330">
        <v>28.839134454807098</v>
      </c>
      <c r="J1330">
        <v>40.4</v>
      </c>
      <c r="K1330">
        <v>10.1378400153342</v>
      </c>
      <c r="L1330">
        <v>4.8512032575087396</v>
      </c>
      <c r="M1330">
        <v>8.5686630593186308</v>
      </c>
    </row>
    <row r="1331" spans="1:13" x14ac:dyDescent="0.25">
      <c r="A1331">
        <v>1330</v>
      </c>
      <c r="B1331">
        <v>1.8436024517232501</v>
      </c>
      <c r="C1331">
        <v>1.8692918445229401</v>
      </c>
      <c r="D1331">
        <v>1.84780870222001</v>
      </c>
      <c r="E1331">
        <v>97.418854942498896</v>
      </c>
      <c r="F1331">
        <v>111.144016669999</v>
      </c>
      <c r="G1331">
        <v>102.760272137068</v>
      </c>
      <c r="H1331">
        <v>65.149855286750494</v>
      </c>
      <c r="I1331">
        <v>28.796530563251402</v>
      </c>
      <c r="J1331">
        <v>40.5</v>
      </c>
      <c r="K1331">
        <v>10.1202183383608</v>
      </c>
      <c r="L1331">
        <v>4.8269936888364198</v>
      </c>
      <c r="M1331">
        <v>8.5785144669797404</v>
      </c>
    </row>
    <row r="1332" spans="1:13" x14ac:dyDescent="0.25">
      <c r="A1332">
        <v>1331</v>
      </c>
      <c r="B1332">
        <v>1.84330653988966</v>
      </c>
      <c r="C1332">
        <v>1.8770785812000499</v>
      </c>
      <c r="D1332">
        <v>1.8500910788390901</v>
      </c>
      <c r="E1332">
        <v>98.322007244630299</v>
      </c>
      <c r="F1332">
        <v>104.279469849401</v>
      </c>
      <c r="G1332">
        <v>98.604534552951904</v>
      </c>
      <c r="H1332">
        <v>62.490725463731003</v>
      </c>
      <c r="I1332">
        <v>27.6945705384354</v>
      </c>
      <c r="J1332">
        <v>44.8</v>
      </c>
      <c r="K1332">
        <v>10.039142226975001</v>
      </c>
      <c r="L1332">
        <v>4.9705778863422196</v>
      </c>
      <c r="M1332">
        <v>8.5894026904261995</v>
      </c>
    </row>
    <row r="1333" spans="1:13" x14ac:dyDescent="0.25">
      <c r="A1333">
        <v>1332</v>
      </c>
      <c r="B1333">
        <v>1.8477332058497999</v>
      </c>
      <c r="C1333">
        <v>1.8670326724511199</v>
      </c>
      <c r="D1333">
        <v>1.8422231135234399</v>
      </c>
      <c r="E1333">
        <v>112.423385665458</v>
      </c>
      <c r="F1333">
        <v>97.749587668740006</v>
      </c>
      <c r="G1333">
        <v>101.863568495357</v>
      </c>
      <c r="H1333">
        <v>65.318764361324597</v>
      </c>
      <c r="I1333">
        <v>28.857010541565099</v>
      </c>
      <c r="J1333">
        <v>40.4</v>
      </c>
      <c r="K1333">
        <v>10.1423198789805</v>
      </c>
      <c r="L1333">
        <v>4.8489701110623296</v>
      </c>
      <c r="M1333">
        <v>8.5702781114988102</v>
      </c>
    </row>
    <row r="1334" spans="1:13" x14ac:dyDescent="0.25">
      <c r="A1334">
        <v>1333</v>
      </c>
      <c r="B1334">
        <v>1.84937962571236</v>
      </c>
      <c r="C1334">
        <v>1.86843463894244</v>
      </c>
      <c r="D1334">
        <v>1.84349613506511</v>
      </c>
      <c r="E1334">
        <v>111.081958854555</v>
      </c>
      <c r="F1334">
        <v>97.249056011603102</v>
      </c>
      <c r="G1334">
        <v>102.081461599157</v>
      </c>
      <c r="H1334">
        <v>64.888934051861995</v>
      </c>
      <c r="I1334">
        <v>28.688047789828602</v>
      </c>
      <c r="J1334">
        <v>40.200000000000003</v>
      </c>
      <c r="K1334">
        <v>10.1590833977485</v>
      </c>
      <c r="L1334">
        <v>4.8635384657588796</v>
      </c>
      <c r="M1334">
        <v>8.5744927349237408</v>
      </c>
    </row>
    <row r="1335" spans="1:13" x14ac:dyDescent="0.25">
      <c r="A1335">
        <v>1334</v>
      </c>
      <c r="B1335">
        <v>1.84301654903042</v>
      </c>
      <c r="C1335">
        <v>1.8682775489739201</v>
      </c>
      <c r="D1335">
        <v>1.84896457510683</v>
      </c>
      <c r="E1335">
        <v>97.660741350124397</v>
      </c>
      <c r="F1335">
        <v>110.278810925507</v>
      </c>
      <c r="G1335">
        <v>102.68337140065501</v>
      </c>
      <c r="H1335">
        <v>64.977614279448801</v>
      </c>
      <c r="I1335">
        <v>28.723334347540199</v>
      </c>
      <c r="J1335">
        <v>40.200000000000003</v>
      </c>
      <c r="K1335">
        <v>10.103738250523699</v>
      </c>
      <c r="L1335">
        <v>4.68375605297833</v>
      </c>
      <c r="M1335">
        <v>8.5778381165491702</v>
      </c>
    </row>
    <row r="1336" spans="1:13" x14ac:dyDescent="0.25">
      <c r="A1336">
        <v>1335</v>
      </c>
      <c r="B1336">
        <v>1.8416758672469999</v>
      </c>
      <c r="C1336">
        <v>1.8673269665487</v>
      </c>
      <c r="D1336">
        <v>1.8476593300714199</v>
      </c>
      <c r="E1336">
        <v>97.687290775403596</v>
      </c>
      <c r="F1336">
        <v>112.126744896083</v>
      </c>
      <c r="G1336">
        <v>102.388274649178</v>
      </c>
      <c r="H1336">
        <v>65.377301712333903</v>
      </c>
      <c r="I1336">
        <v>28.881015737716702</v>
      </c>
      <c r="J1336">
        <v>40.4</v>
      </c>
      <c r="K1336">
        <v>10.132179690688901</v>
      </c>
      <c r="L1336">
        <v>4.8521429826559501</v>
      </c>
      <c r="M1336">
        <v>8.5726640358678896</v>
      </c>
    </row>
    <row r="1337" spans="1:13" x14ac:dyDescent="0.25">
      <c r="A1337">
        <v>1336</v>
      </c>
      <c r="B1337">
        <v>1.8493117638732499</v>
      </c>
      <c r="C1337">
        <v>1.86764477350485</v>
      </c>
      <c r="D1337">
        <v>1.8437708642887201</v>
      </c>
      <c r="E1337">
        <v>110.354181300954</v>
      </c>
      <c r="F1337">
        <v>97.572654874242801</v>
      </c>
      <c r="G1337">
        <v>102.67410891431901</v>
      </c>
      <c r="H1337">
        <v>64.967803672910094</v>
      </c>
      <c r="I1337">
        <v>28.7203899713395</v>
      </c>
      <c r="J1337">
        <v>40.200000000000003</v>
      </c>
      <c r="K1337">
        <v>10.113873129883</v>
      </c>
      <c r="L1337">
        <v>4.67426043024492</v>
      </c>
      <c r="M1337">
        <v>8.5759404211193093</v>
      </c>
    </row>
    <row r="1338" spans="1:13" x14ac:dyDescent="0.25">
      <c r="A1338">
        <v>1337</v>
      </c>
      <c r="B1338">
        <v>1.84356502461941</v>
      </c>
      <c r="C1338">
        <v>1.8669102817221801</v>
      </c>
      <c r="D1338">
        <v>1.84899837750064</v>
      </c>
      <c r="E1338">
        <v>97.028676128270604</v>
      </c>
      <c r="F1338">
        <v>112.723346519749</v>
      </c>
      <c r="G1338">
        <v>102.10242364523501</v>
      </c>
      <c r="H1338">
        <v>65.244754898519602</v>
      </c>
      <c r="I1338">
        <v>28.831863150307498</v>
      </c>
      <c r="J1338">
        <v>40.200000000000003</v>
      </c>
      <c r="K1338">
        <v>10.1318804881499</v>
      </c>
      <c r="L1338">
        <v>4.8912458339915101</v>
      </c>
      <c r="M1338">
        <v>8.3342357154923494</v>
      </c>
    </row>
    <row r="1339" spans="1:13" x14ac:dyDescent="0.25">
      <c r="A1339">
        <v>1338</v>
      </c>
      <c r="B1339">
        <v>1.8487100908471199</v>
      </c>
      <c r="C1339">
        <v>1.86703481488696</v>
      </c>
      <c r="D1339">
        <v>1.8431673825238899</v>
      </c>
      <c r="E1339">
        <v>111.26659440108099</v>
      </c>
      <c r="F1339">
        <v>97.634396743086597</v>
      </c>
      <c r="G1339">
        <v>102.320906594734</v>
      </c>
      <c r="H1339">
        <v>65.120535671751</v>
      </c>
      <c r="I1339">
        <v>28.779339930430702</v>
      </c>
      <c r="J1339">
        <v>40.1</v>
      </c>
      <c r="K1339">
        <v>10.090143519750001</v>
      </c>
      <c r="L1339">
        <v>4.6753927659062304</v>
      </c>
      <c r="M1339">
        <v>8.5698127662804104</v>
      </c>
    </row>
    <row r="1340" spans="1:13" x14ac:dyDescent="0.25">
      <c r="A1340">
        <v>1339</v>
      </c>
      <c r="B1340">
        <v>1.84306836552527</v>
      </c>
      <c r="C1340">
        <v>1.87539995734243</v>
      </c>
      <c r="D1340">
        <v>1.8484225707343001</v>
      </c>
      <c r="E1340">
        <v>97.759637121477994</v>
      </c>
      <c r="F1340">
        <v>105.715675731872</v>
      </c>
      <c r="G1340">
        <v>98.259036872834102</v>
      </c>
      <c r="H1340">
        <v>62.607175923376602</v>
      </c>
      <c r="I1340">
        <v>27.733160706771699</v>
      </c>
      <c r="J1340">
        <v>45.3</v>
      </c>
      <c r="K1340">
        <v>10.1426182027406</v>
      </c>
      <c r="L1340">
        <v>5.0561559851415003</v>
      </c>
      <c r="M1340">
        <v>8.5838812905817505</v>
      </c>
    </row>
    <row r="1341" spans="1:13" x14ac:dyDescent="0.25">
      <c r="A1341">
        <v>1340</v>
      </c>
      <c r="B1341">
        <v>1.84298833420073</v>
      </c>
      <c r="C1341">
        <v>1.86765655300968</v>
      </c>
      <c r="D1341">
        <v>1.8495529189509501</v>
      </c>
      <c r="E1341">
        <v>96.705032186379498</v>
      </c>
      <c r="F1341">
        <v>111.15079091246299</v>
      </c>
      <c r="G1341">
        <v>102.454557288402</v>
      </c>
      <c r="H1341">
        <v>64.849957541453307</v>
      </c>
      <c r="I1341">
        <v>28.666956598768</v>
      </c>
      <c r="J1341">
        <v>40.200000000000003</v>
      </c>
      <c r="K1341">
        <v>10.1358767138061</v>
      </c>
      <c r="L1341">
        <v>4.8845582827358598</v>
      </c>
      <c r="M1341">
        <v>8.5733295324189598</v>
      </c>
    </row>
    <row r="1342" spans="1:13" x14ac:dyDescent="0.25">
      <c r="A1342">
        <v>1341</v>
      </c>
      <c r="B1342">
        <v>1.84852725162492</v>
      </c>
      <c r="C1342">
        <v>1.86756766945671</v>
      </c>
      <c r="D1342">
        <v>1.8437857793138499</v>
      </c>
      <c r="E1342">
        <v>112.225550492634</v>
      </c>
      <c r="F1342">
        <v>97.4738496562086</v>
      </c>
      <c r="G1342">
        <v>102.041422558251</v>
      </c>
      <c r="H1342">
        <v>65.235962832069802</v>
      </c>
      <c r="I1342">
        <v>28.830433240763401</v>
      </c>
      <c r="J1342">
        <v>40.299999999999997</v>
      </c>
      <c r="K1342">
        <v>10.1810732626027</v>
      </c>
      <c r="L1342">
        <v>4.8602760940275704</v>
      </c>
      <c r="M1342">
        <v>8.37965618668267</v>
      </c>
    </row>
    <row r="1343" spans="1:13" x14ac:dyDescent="0.25">
      <c r="A1343">
        <v>1342</v>
      </c>
      <c r="B1343">
        <v>1.8410988566614199</v>
      </c>
      <c r="C1343">
        <v>1.8673320540278799</v>
      </c>
      <c r="D1343">
        <v>1.8434852860817701</v>
      </c>
      <c r="E1343">
        <v>102.568989897999</v>
      </c>
      <c r="F1343">
        <v>108.311704477105</v>
      </c>
      <c r="G1343">
        <v>102.54365670440799</v>
      </c>
      <c r="H1343">
        <v>65.870659325349195</v>
      </c>
      <c r="I1343">
        <v>29.082896873014501</v>
      </c>
      <c r="J1343">
        <v>42.4</v>
      </c>
      <c r="K1343">
        <v>9.8952045010053205</v>
      </c>
      <c r="L1343">
        <v>4.8509419482288001</v>
      </c>
      <c r="M1343">
        <v>8.5760179786250799</v>
      </c>
    </row>
    <row r="1344" spans="1:13" x14ac:dyDescent="0.25">
      <c r="A1344">
        <v>1343</v>
      </c>
      <c r="B1344">
        <v>1.8472536371597701</v>
      </c>
      <c r="C1344">
        <v>1.8659756161322101</v>
      </c>
      <c r="D1344">
        <v>1.8420651454278101</v>
      </c>
      <c r="E1344">
        <v>112.922591477727</v>
      </c>
      <c r="F1344">
        <v>97.418717482152601</v>
      </c>
      <c r="G1344">
        <v>102.51765457513</v>
      </c>
      <c r="H1344">
        <v>65.535681323031497</v>
      </c>
      <c r="I1344">
        <v>28.942357026630201</v>
      </c>
      <c r="J1344">
        <v>40.4</v>
      </c>
      <c r="K1344">
        <v>10.1310140434201</v>
      </c>
      <c r="L1344">
        <v>4.8738303602169202</v>
      </c>
      <c r="M1344">
        <v>8.49828124614322</v>
      </c>
    </row>
    <row r="1345" spans="1:13" x14ac:dyDescent="0.25">
      <c r="A1345">
        <v>1344</v>
      </c>
      <c r="B1345">
        <v>1.84110727552742</v>
      </c>
      <c r="C1345">
        <v>1.866353396332</v>
      </c>
      <c r="D1345">
        <v>1.8439210937564501</v>
      </c>
      <c r="E1345">
        <v>102.87837182457901</v>
      </c>
      <c r="F1345">
        <v>107.83621037623</v>
      </c>
      <c r="G1345">
        <v>103.12920537311599</v>
      </c>
      <c r="H1345">
        <v>66.001762605563101</v>
      </c>
      <c r="I1345">
        <v>29.1370292992674</v>
      </c>
      <c r="J1345">
        <v>42.5</v>
      </c>
      <c r="K1345">
        <v>9.8387442211189597</v>
      </c>
      <c r="L1345">
        <v>4.8125009914023602</v>
      </c>
      <c r="M1345">
        <v>8.5906327828572309</v>
      </c>
    </row>
    <row r="1346" spans="1:13" x14ac:dyDescent="0.25">
      <c r="A1346">
        <v>1345</v>
      </c>
      <c r="B1346">
        <v>1.8483541327353901</v>
      </c>
      <c r="C1346">
        <v>1.86668717250641</v>
      </c>
      <c r="D1346">
        <v>1.84300922406807</v>
      </c>
      <c r="E1346">
        <v>112.414249069387</v>
      </c>
      <c r="F1346">
        <v>97.350002137418201</v>
      </c>
      <c r="G1346">
        <v>101.640013984357</v>
      </c>
      <c r="H1346">
        <v>65.129875828724195</v>
      </c>
      <c r="I1346">
        <v>28.779268389437</v>
      </c>
      <c r="J1346">
        <v>40.200000000000003</v>
      </c>
      <c r="K1346">
        <v>10.199969879982399</v>
      </c>
      <c r="L1346">
        <v>4.8934770613932299</v>
      </c>
      <c r="M1346">
        <v>8.5632920673821804</v>
      </c>
    </row>
    <row r="1347" spans="1:13" x14ac:dyDescent="0.25">
      <c r="A1347">
        <v>1346</v>
      </c>
      <c r="B1347">
        <v>1.8415265406721599</v>
      </c>
      <c r="C1347">
        <v>1.8676431672029801</v>
      </c>
      <c r="D1347">
        <v>1.84422449826478</v>
      </c>
      <c r="E1347">
        <v>102.554440253465</v>
      </c>
      <c r="F1347">
        <v>108.151155385889</v>
      </c>
      <c r="G1347">
        <v>102.795840483785</v>
      </c>
      <c r="H1347">
        <v>65.8959664366173</v>
      </c>
      <c r="I1347">
        <v>29.098456612232098</v>
      </c>
      <c r="J1347">
        <v>42.5</v>
      </c>
      <c r="K1347">
        <v>9.8790011030794993</v>
      </c>
      <c r="L1347">
        <v>4.6757945046914502</v>
      </c>
      <c r="M1347">
        <v>8.5741294559697003</v>
      </c>
    </row>
    <row r="1348" spans="1:13" x14ac:dyDescent="0.25">
      <c r="A1348">
        <v>1347</v>
      </c>
      <c r="B1348">
        <v>1.8422573110181899</v>
      </c>
      <c r="C1348">
        <v>1.8668741253764201</v>
      </c>
      <c r="D1348">
        <v>1.84808684860858</v>
      </c>
      <c r="E1348">
        <v>97.355419312741702</v>
      </c>
      <c r="F1348">
        <v>112.859132999407</v>
      </c>
      <c r="G1348">
        <v>102.407875282554</v>
      </c>
      <c r="H1348">
        <v>65.468460737763394</v>
      </c>
      <c r="I1348">
        <v>28.9203320220204</v>
      </c>
      <c r="J1348">
        <v>40.4</v>
      </c>
      <c r="K1348">
        <v>10.1186658473564</v>
      </c>
      <c r="L1348">
        <v>4.9132886859055303</v>
      </c>
      <c r="M1348">
        <v>8.5602905361232899</v>
      </c>
    </row>
    <row r="1349" spans="1:13" x14ac:dyDescent="0.25">
      <c r="A1349">
        <v>1348</v>
      </c>
      <c r="B1349">
        <v>1.8424923337696599</v>
      </c>
      <c r="C1349">
        <v>1.8727001895658499</v>
      </c>
      <c r="D1349">
        <v>1.8460319607200699</v>
      </c>
      <c r="E1349">
        <v>99.649654178310399</v>
      </c>
      <c r="F1349">
        <v>106.58605981073801</v>
      </c>
      <c r="G1349">
        <v>101.526163183273</v>
      </c>
      <c r="H1349">
        <v>64.264799737937906</v>
      </c>
      <c r="I1349">
        <v>28.425280167911598</v>
      </c>
      <c r="J1349">
        <v>47.6</v>
      </c>
      <c r="K1349">
        <v>10.0499187803682</v>
      </c>
      <c r="L1349">
        <v>4.95920502833554</v>
      </c>
      <c r="M1349">
        <v>8.3227729408950104</v>
      </c>
    </row>
    <row r="1350" spans="1:13" x14ac:dyDescent="0.25">
      <c r="A1350">
        <v>1349</v>
      </c>
      <c r="B1350">
        <v>1.84397668098053</v>
      </c>
      <c r="C1350">
        <v>1.86723056958694</v>
      </c>
      <c r="D1350">
        <v>1.8410076045470301</v>
      </c>
      <c r="E1350">
        <v>107.895738847489</v>
      </c>
      <c r="F1350">
        <v>103.078211445325</v>
      </c>
      <c r="G1350">
        <v>103.072705279583</v>
      </c>
      <c r="H1350">
        <v>66.061078127364397</v>
      </c>
      <c r="I1350">
        <v>29.165275851017402</v>
      </c>
      <c r="J1350">
        <v>42.6</v>
      </c>
      <c r="K1350">
        <v>9.8397468456139396</v>
      </c>
      <c r="L1350">
        <v>4.6849159478015903</v>
      </c>
      <c r="M1350">
        <v>8.5915804069882107</v>
      </c>
    </row>
    <row r="1351" spans="1:13" x14ac:dyDescent="0.25">
      <c r="A1351">
        <v>1350</v>
      </c>
      <c r="B1351">
        <v>1.84312180823731</v>
      </c>
      <c r="C1351">
        <v>1.86763647426366</v>
      </c>
      <c r="D1351">
        <v>1.84762929182236</v>
      </c>
      <c r="E1351">
        <v>97.290986264630803</v>
      </c>
      <c r="F1351">
        <v>111.870477471659</v>
      </c>
      <c r="G1351">
        <v>102.57549829179101</v>
      </c>
      <c r="H1351">
        <v>65.2445505591254</v>
      </c>
      <c r="I1351">
        <v>28.8288577982769</v>
      </c>
      <c r="J1351">
        <v>40.4</v>
      </c>
      <c r="K1351">
        <v>10.1258427531485</v>
      </c>
      <c r="L1351">
        <v>4.7077179136741103</v>
      </c>
      <c r="M1351">
        <v>8.4667679095883095</v>
      </c>
    </row>
    <row r="1352" spans="1:13" x14ac:dyDescent="0.25">
      <c r="A1352">
        <v>1351</v>
      </c>
      <c r="B1352">
        <v>1.84378984702704</v>
      </c>
      <c r="C1352">
        <v>1.8673925671909399</v>
      </c>
      <c r="D1352">
        <v>1.8437269320590799</v>
      </c>
      <c r="E1352">
        <v>105.783440988991</v>
      </c>
      <c r="F1352">
        <v>102.98714100814399</v>
      </c>
      <c r="G1352">
        <v>106.032772595024</v>
      </c>
      <c r="H1352">
        <v>66.292158293996494</v>
      </c>
      <c r="I1352">
        <v>29.269301893164201</v>
      </c>
      <c r="J1352">
        <v>42.9</v>
      </c>
      <c r="K1352">
        <v>9.6975887343667306</v>
      </c>
      <c r="L1352">
        <v>4.6886935955296698</v>
      </c>
      <c r="M1352">
        <v>8.2888513668229393</v>
      </c>
    </row>
    <row r="1353" spans="1:13" x14ac:dyDescent="0.25">
      <c r="A1353">
        <v>1352</v>
      </c>
      <c r="B1353">
        <v>1.84600920907778</v>
      </c>
      <c r="C1353">
        <v>1.8653830705782599</v>
      </c>
      <c r="D1353">
        <v>1.8406775926272301</v>
      </c>
      <c r="E1353">
        <v>115.182824337021</v>
      </c>
      <c r="F1353">
        <v>99.943326551479899</v>
      </c>
      <c r="G1353">
        <v>101.839868820197</v>
      </c>
      <c r="H1353">
        <v>66.6959273969495</v>
      </c>
      <c r="I1353">
        <v>29.427130781318098</v>
      </c>
      <c r="J1353">
        <v>41.3</v>
      </c>
      <c r="K1353">
        <v>10.185788469081301</v>
      </c>
      <c r="L1353">
        <v>4.8896010357727002</v>
      </c>
      <c r="M1353">
        <v>8.3290931898811298</v>
      </c>
    </row>
    <row r="1354" spans="1:13" x14ac:dyDescent="0.25">
      <c r="A1354">
        <v>1353</v>
      </c>
      <c r="B1354">
        <v>1.84247985063609</v>
      </c>
      <c r="C1354">
        <v>1.87547220720542</v>
      </c>
      <c r="D1354">
        <v>1.84686599405587</v>
      </c>
      <c r="E1354">
        <v>105.524443851022</v>
      </c>
      <c r="F1354">
        <v>106.931942370648</v>
      </c>
      <c r="G1354">
        <v>101.748230734622</v>
      </c>
      <c r="H1354">
        <v>66.114033802624604</v>
      </c>
      <c r="I1354">
        <v>29.231923962564899</v>
      </c>
      <c r="J1354">
        <v>40.799999999999997</v>
      </c>
      <c r="K1354">
        <v>9.8855258940289197</v>
      </c>
      <c r="L1354">
        <v>4.3354582599877096</v>
      </c>
      <c r="M1354">
        <v>8.31749437133195</v>
      </c>
    </row>
    <row r="1355" spans="1:13" x14ac:dyDescent="0.25">
      <c r="A1355">
        <v>1354</v>
      </c>
      <c r="B1355">
        <v>1.8423840533395801</v>
      </c>
      <c r="C1355">
        <v>1.8754684748083601</v>
      </c>
      <c r="D1355">
        <v>1.84696751460332</v>
      </c>
      <c r="E1355">
        <v>105.561343534252</v>
      </c>
      <c r="F1355">
        <v>106.888212877174</v>
      </c>
      <c r="G1355">
        <v>102.13771561180801</v>
      </c>
      <c r="H1355">
        <v>66.228346749362302</v>
      </c>
      <c r="I1355">
        <v>29.280491177422501</v>
      </c>
      <c r="J1355">
        <v>40.700000000000003</v>
      </c>
      <c r="K1355">
        <v>9.8729246967577993</v>
      </c>
      <c r="L1355">
        <v>4.32584994833985</v>
      </c>
      <c r="M1355">
        <v>8.5836737277378692</v>
      </c>
    </row>
    <row r="1356" spans="1:13" x14ac:dyDescent="0.25">
      <c r="A1356">
        <v>1355</v>
      </c>
      <c r="B1356">
        <v>1.84499701896778</v>
      </c>
      <c r="C1356">
        <v>1.8638618511037699</v>
      </c>
      <c r="D1356">
        <v>1.8404942271031399</v>
      </c>
      <c r="E1356">
        <v>113.399492867641</v>
      </c>
      <c r="F1356">
        <v>101.23215192907</v>
      </c>
      <c r="G1356">
        <v>104.815449319729</v>
      </c>
      <c r="H1356">
        <v>67.545411894564097</v>
      </c>
      <c r="I1356">
        <v>29.7813314729664</v>
      </c>
      <c r="J1356">
        <v>42</v>
      </c>
      <c r="K1356">
        <v>9.9459437606521206</v>
      </c>
      <c r="L1356">
        <v>4.9354066601218198</v>
      </c>
      <c r="M1356">
        <v>8.4917057287791504</v>
      </c>
    </row>
    <row r="1357" spans="1:13" x14ac:dyDescent="0.25">
      <c r="A1357">
        <v>1356</v>
      </c>
      <c r="B1357">
        <v>1.8464544402719401</v>
      </c>
      <c r="C1357">
        <v>1.86465921819511</v>
      </c>
      <c r="D1357">
        <v>1.842026601328</v>
      </c>
      <c r="E1357">
        <v>112.992705303622</v>
      </c>
      <c r="F1357">
        <v>98.966450055472805</v>
      </c>
      <c r="G1357">
        <v>103.352500630276</v>
      </c>
      <c r="H1357">
        <v>66.277956527222699</v>
      </c>
      <c r="I1357">
        <v>29.253045300718899</v>
      </c>
      <c r="J1357">
        <v>40.799999999999997</v>
      </c>
      <c r="K1357">
        <v>9.9601387244426896</v>
      </c>
      <c r="L1357">
        <v>4.9834195926808604</v>
      </c>
      <c r="M1357">
        <v>8.5335397295435005</v>
      </c>
    </row>
    <row r="1358" spans="1:13" x14ac:dyDescent="0.25">
      <c r="A1358">
        <v>1357</v>
      </c>
      <c r="B1358">
        <v>1.8467541796351701</v>
      </c>
      <c r="C1358">
        <v>1.8759602874261401</v>
      </c>
      <c r="D1358">
        <v>1.8423870385996499</v>
      </c>
      <c r="E1358">
        <v>106.79016013700701</v>
      </c>
      <c r="F1358">
        <v>105.545261606061</v>
      </c>
      <c r="G1358">
        <v>102.182787548631</v>
      </c>
      <c r="H1358">
        <v>66.209290459736195</v>
      </c>
      <c r="I1358">
        <v>29.273222334321002</v>
      </c>
      <c r="J1358">
        <v>40.700000000000003</v>
      </c>
      <c r="K1358">
        <v>9.7273048690610793</v>
      </c>
      <c r="L1358">
        <v>4.3850322703977502</v>
      </c>
      <c r="M1358">
        <v>8.3626884255151293</v>
      </c>
    </row>
    <row r="1359" spans="1:13" x14ac:dyDescent="0.25">
      <c r="A1359">
        <v>1358</v>
      </c>
      <c r="B1359">
        <v>1.8421264885995201</v>
      </c>
      <c r="C1359">
        <v>1.87600666310117</v>
      </c>
      <c r="D1359">
        <v>1.8475183354976401</v>
      </c>
      <c r="E1359">
        <v>105.512930270834</v>
      </c>
      <c r="F1359">
        <v>106.73173976217799</v>
      </c>
      <c r="G1359">
        <v>102.204221990934</v>
      </c>
      <c r="H1359">
        <v>66.189633763095102</v>
      </c>
      <c r="I1359">
        <v>29.266610054062198</v>
      </c>
      <c r="J1359">
        <v>40.5</v>
      </c>
      <c r="K1359">
        <v>9.7176941660475897</v>
      </c>
      <c r="L1359">
        <v>4.3830033816411902</v>
      </c>
      <c r="M1359">
        <v>8.58143415590337</v>
      </c>
    </row>
    <row r="1360" spans="1:13" x14ac:dyDescent="0.25">
      <c r="A1360">
        <v>1359</v>
      </c>
      <c r="B1360">
        <v>1.84185151410204</v>
      </c>
      <c r="C1360">
        <v>1.87592270629682</v>
      </c>
      <c r="D1360">
        <v>1.84738653237485</v>
      </c>
      <c r="E1360">
        <v>105.67084256962799</v>
      </c>
      <c r="F1360">
        <v>106.746118261741</v>
      </c>
      <c r="G1360">
        <v>102.364814738869</v>
      </c>
      <c r="H1360">
        <v>66.287337441819901</v>
      </c>
      <c r="I1360">
        <v>29.3066609800774</v>
      </c>
      <c r="J1360">
        <v>40.799999999999997</v>
      </c>
      <c r="K1360">
        <v>9.7019859081373703</v>
      </c>
      <c r="L1360">
        <v>4.3896963980279597</v>
      </c>
      <c r="M1360">
        <v>8.3480376735694897</v>
      </c>
    </row>
    <row r="1361" spans="1:13" x14ac:dyDescent="0.25">
      <c r="A1361">
        <v>1360</v>
      </c>
      <c r="B1361">
        <v>1.8469970221957499</v>
      </c>
      <c r="C1361">
        <v>1.8764106693365299</v>
      </c>
      <c r="D1361">
        <v>1.84206053103582</v>
      </c>
      <c r="E1361">
        <v>106.62751240680301</v>
      </c>
      <c r="F1361">
        <v>105.609738739771</v>
      </c>
      <c r="G1361">
        <v>102.08341282120701</v>
      </c>
      <c r="H1361">
        <v>66.152104842399098</v>
      </c>
      <c r="I1361">
        <v>29.250067299102799</v>
      </c>
      <c r="J1361">
        <v>40.700000000000003</v>
      </c>
      <c r="K1361">
        <v>9.7214982323629897</v>
      </c>
      <c r="L1361">
        <v>4.3109648816108903</v>
      </c>
      <c r="M1361">
        <v>8.3496207724812699</v>
      </c>
    </row>
    <row r="1362" spans="1:13" x14ac:dyDescent="0.25">
      <c r="A1362">
        <v>1361</v>
      </c>
      <c r="B1362">
        <v>1.84685489413759</v>
      </c>
      <c r="C1362">
        <v>1.8752250531602801</v>
      </c>
      <c r="D1362">
        <v>1.8425208275620599</v>
      </c>
      <c r="E1362">
        <v>107.23641723954201</v>
      </c>
      <c r="F1362">
        <v>105.882227487397</v>
      </c>
      <c r="G1362">
        <v>102.43784200483699</v>
      </c>
      <c r="H1362">
        <v>66.511088826890003</v>
      </c>
      <c r="I1362">
        <v>29.400497895018201</v>
      </c>
      <c r="J1362">
        <v>41.1</v>
      </c>
      <c r="K1362">
        <v>9.8650263402320206</v>
      </c>
      <c r="L1362">
        <v>4.3771774720494303</v>
      </c>
      <c r="M1362">
        <v>8.4577961612400596</v>
      </c>
    </row>
    <row r="1363" spans="1:13" x14ac:dyDescent="0.25">
      <c r="A1363">
        <v>1362</v>
      </c>
      <c r="B1363">
        <v>1.8464628347193901</v>
      </c>
      <c r="C1363">
        <v>1.8762976842707999</v>
      </c>
      <c r="D1363">
        <v>1.8422434692515499</v>
      </c>
      <c r="E1363">
        <v>107.224469505618</v>
      </c>
      <c r="F1363">
        <v>105.868795453798</v>
      </c>
      <c r="G1363">
        <v>101.86698319003899</v>
      </c>
      <c r="H1363">
        <v>66.332747103696903</v>
      </c>
      <c r="I1363">
        <v>29.326156167971401</v>
      </c>
      <c r="J1363">
        <v>41.1</v>
      </c>
      <c r="K1363">
        <v>9.8829168179125801</v>
      </c>
      <c r="L1363">
        <v>4.3398921810313098</v>
      </c>
      <c r="M1363">
        <v>8.4601881837235098</v>
      </c>
    </row>
    <row r="1364" spans="1:13" x14ac:dyDescent="0.25">
      <c r="A1364">
        <v>1363</v>
      </c>
      <c r="B1364">
        <v>1.84214141693844</v>
      </c>
      <c r="C1364">
        <v>1.87505653248108</v>
      </c>
      <c r="D1364">
        <v>1.8457142249004801</v>
      </c>
      <c r="E1364">
        <v>106.03123070906101</v>
      </c>
      <c r="F1364">
        <v>107.289605481409</v>
      </c>
      <c r="G1364">
        <v>102.21392422797599</v>
      </c>
      <c r="H1364">
        <v>66.502595655544297</v>
      </c>
      <c r="I1364">
        <v>29.391493782340099</v>
      </c>
      <c r="J1364">
        <v>41.1</v>
      </c>
      <c r="K1364">
        <v>9.8736474759615405</v>
      </c>
      <c r="L1364">
        <v>4.3356813613146601</v>
      </c>
      <c r="M1364">
        <v>8.44645093005904</v>
      </c>
    </row>
    <row r="1365" spans="1:13" x14ac:dyDescent="0.25">
      <c r="A1365">
        <v>1364</v>
      </c>
      <c r="B1365">
        <v>1.8407240423268201</v>
      </c>
      <c r="C1365">
        <v>1.86461443735695</v>
      </c>
      <c r="D1365">
        <v>1.84431260907688</v>
      </c>
      <c r="E1365">
        <v>101.73713570379</v>
      </c>
      <c r="F1365">
        <v>112.27085036067299</v>
      </c>
      <c r="G1365">
        <v>106.476989676169</v>
      </c>
      <c r="H1365">
        <v>67.9017072814447</v>
      </c>
      <c r="I1365">
        <v>29.933615713317501</v>
      </c>
      <c r="J1365">
        <v>42.6</v>
      </c>
      <c r="K1365">
        <v>9.8752943611765005</v>
      </c>
      <c r="L1365">
        <v>4.9379179844112997</v>
      </c>
      <c r="M1365">
        <v>8.3038658470832498</v>
      </c>
    </row>
    <row r="1366" spans="1:13" x14ac:dyDescent="0.25">
      <c r="A1366">
        <v>1365</v>
      </c>
      <c r="B1366">
        <v>1.8427297685770401</v>
      </c>
      <c r="C1366">
        <v>1.87559137340733</v>
      </c>
      <c r="D1366">
        <v>1.84732130394254</v>
      </c>
      <c r="E1366">
        <v>105.615528086914</v>
      </c>
      <c r="F1366">
        <v>106.430680508631</v>
      </c>
      <c r="G1366">
        <v>102.565052771531</v>
      </c>
      <c r="H1366">
        <v>66.240191536653697</v>
      </c>
      <c r="I1366">
        <v>29.2877672540764</v>
      </c>
      <c r="J1366">
        <v>40.6</v>
      </c>
      <c r="K1366">
        <v>9.6927769997147006</v>
      </c>
      <c r="L1366">
        <v>4.2923376029471303</v>
      </c>
      <c r="M1366">
        <v>8.3156569200980393</v>
      </c>
    </row>
    <row r="1367" spans="1:13" x14ac:dyDescent="0.25">
      <c r="A1367">
        <v>1366</v>
      </c>
      <c r="B1367">
        <v>1.84458667456967</v>
      </c>
      <c r="C1367">
        <v>1.8632611196501601</v>
      </c>
      <c r="D1367">
        <v>1.8407370806283001</v>
      </c>
      <c r="E1367">
        <v>113.687055135061</v>
      </c>
      <c r="F1367">
        <v>102.127435414095</v>
      </c>
      <c r="G1367">
        <v>104.646387722729</v>
      </c>
      <c r="H1367">
        <v>67.859409777638504</v>
      </c>
      <c r="I1367">
        <v>29.912834370599199</v>
      </c>
      <c r="J1367">
        <v>42.2</v>
      </c>
      <c r="K1367">
        <v>9.9534570532634206</v>
      </c>
      <c r="L1367">
        <v>4.9486647529604104</v>
      </c>
      <c r="M1367">
        <v>8.5870616262955597</v>
      </c>
    </row>
    <row r="1368" spans="1:13" x14ac:dyDescent="0.25">
      <c r="A1368">
        <v>1367</v>
      </c>
      <c r="B1368">
        <v>1.8442502541683401</v>
      </c>
      <c r="C1368">
        <v>1.86448545180701</v>
      </c>
      <c r="D1368">
        <v>1.8404915104395301</v>
      </c>
      <c r="E1368">
        <v>112.56269225543301</v>
      </c>
      <c r="F1368">
        <v>101.637059732049</v>
      </c>
      <c r="G1368">
        <v>105.89929522032899</v>
      </c>
      <c r="H1368">
        <v>67.775112275951201</v>
      </c>
      <c r="I1368">
        <v>29.878668991493701</v>
      </c>
      <c r="J1368">
        <v>42.2</v>
      </c>
      <c r="K1368">
        <v>9.9159788064859296</v>
      </c>
      <c r="L1368">
        <v>4.93922509965586</v>
      </c>
      <c r="M1368">
        <v>8.4598020098360909</v>
      </c>
    </row>
    <row r="1369" spans="1:13" x14ac:dyDescent="0.25">
      <c r="A1369">
        <v>1368</v>
      </c>
      <c r="B1369">
        <v>1.8408090612554</v>
      </c>
      <c r="C1369">
        <v>1.8642674164400299</v>
      </c>
      <c r="D1369">
        <v>1.8450411919520899</v>
      </c>
      <c r="E1369">
        <v>101.811130356631</v>
      </c>
      <c r="F1369">
        <v>112.366010117985</v>
      </c>
      <c r="G1369">
        <v>106.09828340588101</v>
      </c>
      <c r="H1369">
        <v>67.8366772611095</v>
      </c>
      <c r="I1369">
        <v>29.908312873464698</v>
      </c>
      <c r="J1369">
        <v>42.3</v>
      </c>
      <c r="K1369">
        <v>9.9061035782586</v>
      </c>
      <c r="L1369">
        <v>4.9414434258555504</v>
      </c>
      <c r="M1369">
        <v>8.4553716373514103</v>
      </c>
    </row>
    <row r="1370" spans="1:13" x14ac:dyDescent="0.25">
      <c r="A1370">
        <v>1369</v>
      </c>
      <c r="B1370">
        <v>1.8461801103900899</v>
      </c>
      <c r="C1370">
        <v>1.8756284280208499</v>
      </c>
      <c r="D1370">
        <v>1.84115425752433</v>
      </c>
      <c r="E1370">
        <v>107.259672890459</v>
      </c>
      <c r="F1370">
        <v>105.916783050858</v>
      </c>
      <c r="G1370">
        <v>102.55545546374501</v>
      </c>
      <c r="H1370">
        <v>66.563680159723802</v>
      </c>
      <c r="I1370">
        <v>29.4175014934596</v>
      </c>
      <c r="J1370">
        <v>41</v>
      </c>
      <c r="K1370">
        <v>9.8616315917762005</v>
      </c>
      <c r="L1370">
        <v>4.3336794836724399</v>
      </c>
      <c r="M1370">
        <v>8.5765337758555802</v>
      </c>
    </row>
    <row r="1371" spans="1:13" x14ac:dyDescent="0.25">
      <c r="A1371">
        <v>1370</v>
      </c>
      <c r="B1371">
        <v>1.8472825988462001</v>
      </c>
      <c r="C1371">
        <v>1.8767325328879401</v>
      </c>
      <c r="D1371">
        <v>1.8424882631919199</v>
      </c>
      <c r="E1371">
        <v>106.344001107998</v>
      </c>
      <c r="F1371">
        <v>104.999306644257</v>
      </c>
      <c r="G1371">
        <v>102.696673512926</v>
      </c>
      <c r="H1371">
        <v>66.076157078246396</v>
      </c>
      <c r="I1371">
        <v>29.220141230472599</v>
      </c>
      <c r="J1371">
        <v>40.299999999999997</v>
      </c>
      <c r="K1371">
        <v>9.7019404509204001</v>
      </c>
      <c r="L1371">
        <v>4.3906780988970802</v>
      </c>
      <c r="M1371">
        <v>8.5758863146305693</v>
      </c>
    </row>
    <row r="1372" spans="1:13" x14ac:dyDescent="0.25">
      <c r="A1372">
        <v>1371</v>
      </c>
      <c r="B1372">
        <v>1.84755405874902</v>
      </c>
      <c r="C1372">
        <v>1.87591124523523</v>
      </c>
      <c r="D1372">
        <v>1.8431673825238899</v>
      </c>
      <c r="E1372">
        <v>106.620903637495</v>
      </c>
      <c r="F1372">
        <v>105.440847478034</v>
      </c>
      <c r="G1372">
        <v>102.494193373263</v>
      </c>
      <c r="H1372">
        <v>66.223038360107495</v>
      </c>
      <c r="I1372">
        <v>29.2837867736269</v>
      </c>
      <c r="J1372">
        <v>40.700000000000003</v>
      </c>
      <c r="K1372">
        <v>9.7156956270672197</v>
      </c>
      <c r="L1372">
        <v>4.3074989303001301</v>
      </c>
      <c r="M1372">
        <v>8.3213840204205702</v>
      </c>
    </row>
    <row r="1373" spans="1:13" x14ac:dyDescent="0.25">
      <c r="A1373">
        <v>1372</v>
      </c>
      <c r="B1373">
        <v>1.8661720177947101</v>
      </c>
      <c r="C1373">
        <v>1.8468917131223399</v>
      </c>
      <c r="D1373">
        <v>1.84369032106804</v>
      </c>
      <c r="E1373">
        <v>102.155021884389</v>
      </c>
      <c r="F1373">
        <v>101.808169289875</v>
      </c>
      <c r="G1373">
        <v>97.655846531266704</v>
      </c>
      <c r="H1373">
        <v>62.609511561589898</v>
      </c>
      <c r="I1373">
        <v>27.699942967449498</v>
      </c>
      <c r="J1373">
        <v>38.6</v>
      </c>
      <c r="K1373">
        <v>7.7399354732284404</v>
      </c>
      <c r="L1373">
        <v>3.4233399458848299</v>
      </c>
      <c r="M1373">
        <v>6.3304310196420097</v>
      </c>
    </row>
    <row r="1374" spans="1:13" x14ac:dyDescent="0.25">
      <c r="A1374">
        <v>1373</v>
      </c>
      <c r="B1374">
        <v>1.86572988398642</v>
      </c>
      <c r="C1374">
        <v>1.8437505254236499</v>
      </c>
      <c r="D1374">
        <v>1.84746447868423</v>
      </c>
      <c r="E1374">
        <v>97.654479094408302</v>
      </c>
      <c r="F1374">
        <v>101.780626605804</v>
      </c>
      <c r="G1374">
        <v>102.14740309542999</v>
      </c>
      <c r="H1374">
        <v>62.600012328183396</v>
      </c>
      <c r="I1374">
        <v>27.696643234829398</v>
      </c>
      <c r="J1374">
        <v>38.6</v>
      </c>
      <c r="K1374">
        <v>7.7386859685335203</v>
      </c>
      <c r="L1374">
        <v>3.4228928135719099</v>
      </c>
      <c r="M1374">
        <v>6.3288825923295997</v>
      </c>
    </row>
    <row r="1375" spans="1:13" x14ac:dyDescent="0.25">
      <c r="A1375">
        <v>1374</v>
      </c>
      <c r="B1375">
        <v>1.8635506432614</v>
      </c>
      <c r="C1375">
        <v>1.8403831122893901</v>
      </c>
      <c r="D1375">
        <v>1.8463742849162501</v>
      </c>
      <c r="E1375">
        <v>97.758411445150202</v>
      </c>
      <c r="F1375">
        <v>99.758302549157506</v>
      </c>
      <c r="G1375">
        <v>107.23935024175</v>
      </c>
      <c r="H1375">
        <v>63.403545858114597</v>
      </c>
      <c r="I1375">
        <v>28.021830374949399</v>
      </c>
      <c r="J1375">
        <v>40.299999999999997</v>
      </c>
      <c r="K1375">
        <v>7.8569650124113597</v>
      </c>
      <c r="L1375">
        <v>3.2338196271444701</v>
      </c>
      <c r="M1375">
        <v>6.4198274001854898</v>
      </c>
    </row>
    <row r="1376" spans="1:13" x14ac:dyDescent="0.25">
      <c r="A1376">
        <v>1375</v>
      </c>
      <c r="B1376">
        <v>1.86444924843772</v>
      </c>
      <c r="C1376">
        <v>1.8452753182113499</v>
      </c>
      <c r="D1376">
        <v>1.8405789849935801</v>
      </c>
      <c r="E1376">
        <v>107.05059467134301</v>
      </c>
      <c r="F1376">
        <v>99.6509519067952</v>
      </c>
      <c r="G1376">
        <v>97.540733306658794</v>
      </c>
      <c r="H1376">
        <v>63.264095284318898</v>
      </c>
      <c r="I1376">
        <v>27.961731354403302</v>
      </c>
      <c r="J1376">
        <v>40.200000000000003</v>
      </c>
      <c r="K1376">
        <v>7.86356050210438</v>
      </c>
      <c r="L1376">
        <v>3.2700317505042502</v>
      </c>
      <c r="M1376">
        <v>6.4130263959748799</v>
      </c>
    </row>
    <row r="1377" spans="1:13" x14ac:dyDescent="0.25">
      <c r="A1377">
        <v>1376</v>
      </c>
      <c r="B1377">
        <v>1.8673577589738899</v>
      </c>
      <c r="C1377">
        <v>1.8476758373697399</v>
      </c>
      <c r="D1377">
        <v>1.8441296049898399</v>
      </c>
      <c r="E1377">
        <v>103.696564797371</v>
      </c>
      <c r="F1377">
        <v>101.01112209367901</v>
      </c>
      <c r="G1377">
        <v>96.406781437155402</v>
      </c>
      <c r="H1377">
        <v>62.455821257102897</v>
      </c>
      <c r="I1377">
        <v>27.641149870000302</v>
      </c>
      <c r="J1377">
        <v>39.700000000000003</v>
      </c>
      <c r="K1377">
        <v>7.8334676147079998</v>
      </c>
      <c r="L1377">
        <v>3.1806925625857998</v>
      </c>
      <c r="M1377">
        <v>6.3633296172734397</v>
      </c>
    </row>
    <row r="1378" spans="1:13" x14ac:dyDescent="0.25">
      <c r="A1378">
        <v>1377</v>
      </c>
      <c r="B1378">
        <v>1.8666627976150301</v>
      </c>
      <c r="C1378">
        <v>1.84353708940178</v>
      </c>
      <c r="D1378">
        <v>1.8489483497382999</v>
      </c>
      <c r="E1378">
        <v>96.192462132171698</v>
      </c>
      <c r="F1378">
        <v>100.763401500906</v>
      </c>
      <c r="G1378">
        <v>103.799631216888</v>
      </c>
      <c r="H1378">
        <v>62.357971590738103</v>
      </c>
      <c r="I1378">
        <v>27.599557081839801</v>
      </c>
      <c r="J1378">
        <v>39.700000000000003</v>
      </c>
      <c r="K1378">
        <v>7.8410925076214397</v>
      </c>
      <c r="L1378">
        <v>3.1901901203417098</v>
      </c>
      <c r="M1378">
        <v>6.3597874252868403</v>
      </c>
    </row>
    <row r="1379" spans="1:13" x14ac:dyDescent="0.25">
      <c r="A1379">
        <v>1378</v>
      </c>
      <c r="B1379">
        <v>1.8638382440544501</v>
      </c>
      <c r="C1379">
        <v>1.84504010796513</v>
      </c>
      <c r="D1379">
        <v>1.8451921309175301</v>
      </c>
      <c r="E1379">
        <v>100.580909811834</v>
      </c>
      <c r="F1379">
        <v>106.156677365061</v>
      </c>
      <c r="G1379">
        <v>101.315508960605</v>
      </c>
      <c r="H1379">
        <v>64.348552119487294</v>
      </c>
      <c r="I1379">
        <v>28.433740592268201</v>
      </c>
      <c r="J1379">
        <v>41.1</v>
      </c>
      <c r="K1379">
        <v>7.4026783301065899</v>
      </c>
      <c r="L1379">
        <v>3.1910938608209398</v>
      </c>
      <c r="M1379">
        <v>6.4295701428574397</v>
      </c>
    </row>
    <row r="1380" spans="1:13" x14ac:dyDescent="0.25">
      <c r="A1380">
        <v>1379</v>
      </c>
      <c r="B1380">
        <v>1.8658582475633001</v>
      </c>
      <c r="C1380">
        <v>1.8463331227056501</v>
      </c>
      <c r="D1380">
        <v>1.84446794496407</v>
      </c>
      <c r="E1380">
        <v>105.62207490607101</v>
      </c>
      <c r="F1380">
        <v>105.37115614651201</v>
      </c>
      <c r="G1380">
        <v>99.914252092242094</v>
      </c>
      <c r="H1380">
        <v>65.149344744462496</v>
      </c>
      <c r="I1380">
        <v>28.785894210174899</v>
      </c>
      <c r="J1380">
        <v>38.200000000000003</v>
      </c>
      <c r="K1380">
        <v>7.47765893956967</v>
      </c>
      <c r="L1380">
        <v>3.3150961214690402</v>
      </c>
      <c r="M1380">
        <v>6.4669578418548097</v>
      </c>
    </row>
    <row r="1381" spans="1:13" x14ac:dyDescent="0.25">
      <c r="A1381">
        <v>1380</v>
      </c>
      <c r="B1381">
        <v>1.86598043934013</v>
      </c>
      <c r="C1381">
        <v>1.8446107990576199</v>
      </c>
      <c r="D1381">
        <v>1.8459290343889101</v>
      </c>
      <c r="E1381">
        <v>99.958398729966405</v>
      </c>
      <c r="F1381">
        <v>105.138691110452</v>
      </c>
      <c r="G1381">
        <v>105.879633125775</v>
      </c>
      <c r="H1381">
        <v>65.169147050190404</v>
      </c>
      <c r="I1381">
        <v>28.794077091155302</v>
      </c>
      <c r="J1381">
        <v>38.200000000000003</v>
      </c>
      <c r="K1381">
        <v>7.4899588538639303</v>
      </c>
      <c r="L1381">
        <v>3.3147589095757302</v>
      </c>
      <c r="M1381">
        <v>6.4683014576536797</v>
      </c>
    </row>
    <row r="1382" spans="1:13" x14ac:dyDescent="0.25">
      <c r="A1382">
        <v>1381</v>
      </c>
      <c r="B1382">
        <v>1.8448696430913401</v>
      </c>
      <c r="C1382">
        <v>1.87540555613979</v>
      </c>
      <c r="D1382">
        <v>1.8416088075375801</v>
      </c>
      <c r="E1382">
        <v>107.719964794006</v>
      </c>
      <c r="F1382">
        <v>100.65613189881201</v>
      </c>
      <c r="G1382">
        <v>100.290991851329</v>
      </c>
      <c r="H1382">
        <v>64.505032622338305</v>
      </c>
      <c r="I1382">
        <v>28.532039337208602</v>
      </c>
      <c r="J1382">
        <v>42.6</v>
      </c>
      <c r="K1382">
        <v>7.7755481747292396</v>
      </c>
      <c r="L1382">
        <v>4.3104581637973398</v>
      </c>
      <c r="M1382">
        <v>6.7803417769963197</v>
      </c>
    </row>
    <row r="1383" spans="1:13" x14ac:dyDescent="0.25">
      <c r="A1383">
        <v>1382</v>
      </c>
      <c r="B1383">
        <v>1.8404594535061001</v>
      </c>
      <c r="C1383">
        <v>1.87652258179857</v>
      </c>
      <c r="D1383">
        <v>1.84599620801344</v>
      </c>
      <c r="E1383">
        <v>100.66398890099001</v>
      </c>
      <c r="F1383">
        <v>107.656152266856</v>
      </c>
      <c r="G1383">
        <v>100.358708649999</v>
      </c>
      <c r="H1383">
        <v>64.510636689862096</v>
      </c>
      <c r="I1383">
        <v>28.538372463884802</v>
      </c>
      <c r="J1383">
        <v>42.6</v>
      </c>
      <c r="K1383">
        <v>7.7687792646381197</v>
      </c>
      <c r="L1383">
        <v>4.3094418966695702</v>
      </c>
      <c r="M1383">
        <v>6.7796580485638698</v>
      </c>
    </row>
    <row r="1384" spans="1:13" x14ac:dyDescent="0.25">
      <c r="A1384">
        <v>1383</v>
      </c>
      <c r="B1384">
        <v>1.8424727949144799</v>
      </c>
      <c r="C1384">
        <v>1.8746925081196599</v>
      </c>
      <c r="D1384">
        <v>1.8423107772577301</v>
      </c>
      <c r="E1384">
        <v>104.86010088912499</v>
      </c>
      <c r="F1384">
        <v>104.79801084899</v>
      </c>
      <c r="G1384">
        <v>103.228107451501</v>
      </c>
      <c r="H1384">
        <v>65.748808385479293</v>
      </c>
      <c r="I1384">
        <v>29.055703851389801</v>
      </c>
      <c r="J1384">
        <v>43.8</v>
      </c>
      <c r="K1384">
        <v>7.4701944675248502</v>
      </c>
      <c r="L1384">
        <v>4.0016688146632298</v>
      </c>
      <c r="M1384">
        <v>6.7775352305071896</v>
      </c>
    </row>
    <row r="1385" spans="1:13" x14ac:dyDescent="0.25">
      <c r="A1385">
        <v>1384</v>
      </c>
      <c r="B1385">
        <v>1.8462827519099001</v>
      </c>
      <c r="C1385">
        <v>1.8779797655991901</v>
      </c>
      <c r="D1385">
        <v>1.84308979705276</v>
      </c>
      <c r="E1385">
        <v>107.531265113232</v>
      </c>
      <c r="F1385">
        <v>101.774919421996</v>
      </c>
      <c r="G1385">
        <v>104.256142808993</v>
      </c>
      <c r="H1385">
        <v>65.917806858524699</v>
      </c>
      <c r="I1385">
        <v>29.151041752035699</v>
      </c>
      <c r="J1385">
        <v>40.5</v>
      </c>
      <c r="K1385">
        <v>7.7436080943962802</v>
      </c>
      <c r="L1385">
        <v>4.2271497466621497</v>
      </c>
      <c r="M1385">
        <v>6.4709131325240898</v>
      </c>
    </row>
    <row r="1386" spans="1:13" x14ac:dyDescent="0.25">
      <c r="A1386">
        <v>1385</v>
      </c>
      <c r="B1386">
        <v>1.8428079118562499</v>
      </c>
      <c r="C1386">
        <v>1.8785167020817199</v>
      </c>
      <c r="D1386">
        <v>1.8458266440811799</v>
      </c>
      <c r="E1386">
        <v>101.764506817306</v>
      </c>
      <c r="F1386">
        <v>107.6701141093</v>
      </c>
      <c r="G1386">
        <v>104.24507490209299</v>
      </c>
      <c r="H1386">
        <v>65.950351776760797</v>
      </c>
      <c r="I1386">
        <v>29.164165103787202</v>
      </c>
      <c r="J1386">
        <v>40.5</v>
      </c>
      <c r="K1386">
        <v>7.7410487082978801</v>
      </c>
      <c r="L1386">
        <v>4.2233070763316398</v>
      </c>
      <c r="M1386">
        <v>6.4745878941414103</v>
      </c>
    </row>
    <row r="1387" spans="1:13" x14ac:dyDescent="0.25">
      <c r="A1387">
        <v>1386</v>
      </c>
      <c r="B1387">
        <v>1.8454882822711101</v>
      </c>
      <c r="C1387">
        <v>1.8781634646643499</v>
      </c>
      <c r="D1387">
        <v>1.84122649340052</v>
      </c>
      <c r="E1387">
        <v>107.945768486555</v>
      </c>
      <c r="F1387">
        <v>100.75493613679301</v>
      </c>
      <c r="G1387">
        <v>100.336504003716</v>
      </c>
      <c r="H1387">
        <v>64.606944544343804</v>
      </c>
      <c r="I1387">
        <v>28.585561283095199</v>
      </c>
      <c r="J1387">
        <v>49.5</v>
      </c>
      <c r="K1387">
        <v>7.7732443816159202</v>
      </c>
      <c r="L1387">
        <v>4.2410028936602</v>
      </c>
      <c r="M1387">
        <v>6.44452628113575</v>
      </c>
    </row>
    <row r="1388" spans="1:13" x14ac:dyDescent="0.25">
      <c r="A1388">
        <v>1387</v>
      </c>
      <c r="B1388">
        <v>1.8410426393758501</v>
      </c>
      <c r="C1388">
        <v>1.87800692224496</v>
      </c>
      <c r="D1388">
        <v>1.8448821100547299</v>
      </c>
      <c r="E1388">
        <v>100.824544350672</v>
      </c>
      <c r="F1388">
        <v>107.915660265699</v>
      </c>
      <c r="G1388">
        <v>100.377353650411</v>
      </c>
      <c r="H1388">
        <v>64.630643416367704</v>
      </c>
      <c r="I1388">
        <v>28.592626404962701</v>
      </c>
      <c r="J1388">
        <v>49.5</v>
      </c>
      <c r="K1388">
        <v>7.7688199289405002</v>
      </c>
      <c r="L1388">
        <v>4.2398804798034604</v>
      </c>
      <c r="M1388">
        <v>6.4458947001317002</v>
      </c>
    </row>
    <row r="1389" spans="1:13" x14ac:dyDescent="0.25">
      <c r="A1389">
        <v>1388</v>
      </c>
      <c r="B1389">
        <v>1.8427069761630499</v>
      </c>
      <c r="C1389">
        <v>1.8769147556562</v>
      </c>
      <c r="D1389">
        <v>1.84276395666943</v>
      </c>
      <c r="E1389">
        <v>105.503907755135</v>
      </c>
      <c r="F1389">
        <v>104.72208779840101</v>
      </c>
      <c r="G1389">
        <v>107.188569919494</v>
      </c>
      <c r="H1389">
        <v>67.064647130235599</v>
      </c>
      <c r="I1389">
        <v>29.621055116198701</v>
      </c>
      <c r="J1389">
        <v>43.3</v>
      </c>
      <c r="K1389">
        <v>7.4066493510657798</v>
      </c>
      <c r="L1389">
        <v>3.8320816544416898</v>
      </c>
      <c r="M1389">
        <v>6.50621350845039</v>
      </c>
    </row>
    <row r="1390" spans="1:13" x14ac:dyDescent="0.25">
      <c r="A1390">
        <v>1389</v>
      </c>
      <c r="B1390">
        <v>1.8431258774158601</v>
      </c>
      <c r="C1390">
        <v>1.8770466163630499</v>
      </c>
      <c r="D1390">
        <v>1.84298100912624</v>
      </c>
      <c r="E1390">
        <v>104.804751392206</v>
      </c>
      <c r="F1390">
        <v>105.177773616303</v>
      </c>
      <c r="G1390">
        <v>107.397657637363</v>
      </c>
      <c r="H1390">
        <v>67.052466733793594</v>
      </c>
      <c r="I1390">
        <v>29.6179330526431</v>
      </c>
      <c r="J1390">
        <v>43.3</v>
      </c>
      <c r="K1390">
        <v>7.4028477208947798</v>
      </c>
      <c r="L1390">
        <v>3.8671900842460101</v>
      </c>
      <c r="M1390">
        <v>6.5050992388121198</v>
      </c>
    </row>
    <row r="1391" spans="1:13" x14ac:dyDescent="0.25">
      <c r="A1391">
        <v>1390</v>
      </c>
      <c r="B1391">
        <v>1.84318447259084</v>
      </c>
      <c r="C1391">
        <v>1.8797098180304299</v>
      </c>
      <c r="D1391">
        <v>1.84628816819043</v>
      </c>
      <c r="E1391">
        <v>101.38046699521</v>
      </c>
      <c r="F1391">
        <v>107.505171341768</v>
      </c>
      <c r="G1391">
        <v>108.130729189569</v>
      </c>
      <c r="H1391">
        <v>66.903487969827793</v>
      </c>
      <c r="I1391">
        <v>29.570385293215001</v>
      </c>
      <c r="J1391">
        <v>42.6</v>
      </c>
      <c r="K1391">
        <v>7.4954297730086701</v>
      </c>
      <c r="L1391">
        <v>3.9462771817497999</v>
      </c>
      <c r="M1391">
        <v>6.56145614205803</v>
      </c>
    </row>
    <row r="1392" spans="1:13" x14ac:dyDescent="0.25">
      <c r="A1392">
        <v>1391</v>
      </c>
      <c r="B1392">
        <v>1.84867790596415</v>
      </c>
      <c r="C1392">
        <v>1.8801981278577999</v>
      </c>
      <c r="D1392">
        <v>1.84445791494411</v>
      </c>
      <c r="E1392">
        <v>110.77310407109699</v>
      </c>
      <c r="F1392">
        <v>99.094215967539796</v>
      </c>
      <c r="G1392">
        <v>105.733607297707</v>
      </c>
      <c r="H1392">
        <v>66.424457199391597</v>
      </c>
      <c r="I1392">
        <v>29.380722999168899</v>
      </c>
      <c r="J1392">
        <v>41.6</v>
      </c>
      <c r="K1392">
        <v>7.6093030672654596</v>
      </c>
      <c r="L1392">
        <v>4.07607463389175</v>
      </c>
      <c r="M1392">
        <v>6.5920239400112797</v>
      </c>
    </row>
    <row r="1393" spans="1:13" x14ac:dyDescent="0.25">
      <c r="A1393">
        <v>1392</v>
      </c>
      <c r="B1393">
        <v>1.84253412451438</v>
      </c>
      <c r="C1393">
        <v>1.8778620822626899</v>
      </c>
      <c r="D1393">
        <v>1.84644306708872</v>
      </c>
      <c r="E1393">
        <v>99.599059045469104</v>
      </c>
      <c r="F1393">
        <v>114.950053922341</v>
      </c>
      <c r="G1393">
        <v>103.848928316345</v>
      </c>
      <c r="H1393">
        <v>67.145973669514404</v>
      </c>
      <c r="I1393">
        <v>29.666550939112099</v>
      </c>
      <c r="J1393">
        <v>41.4</v>
      </c>
      <c r="K1393">
        <v>7.5798642985152203</v>
      </c>
      <c r="L1393">
        <v>4.1678759266894803</v>
      </c>
      <c r="M1393">
        <v>6.6295826019459598</v>
      </c>
    </row>
    <row r="1394" spans="1:13" x14ac:dyDescent="0.25">
      <c r="A1394">
        <v>1393</v>
      </c>
      <c r="B1394">
        <v>1.84510324914352</v>
      </c>
      <c r="C1394">
        <v>1.8625259729732599</v>
      </c>
      <c r="D1394">
        <v>1.84368625313527</v>
      </c>
      <c r="E1394">
        <v>101.703009700793</v>
      </c>
      <c r="F1394">
        <v>96.5628265752338</v>
      </c>
      <c r="G1394">
        <v>102.04642288831501</v>
      </c>
      <c r="H1394">
        <v>62.252045682099897</v>
      </c>
      <c r="I1394">
        <v>27.528798536217199</v>
      </c>
      <c r="J1394">
        <v>41.3</v>
      </c>
      <c r="K1394">
        <v>7.7444651063081302</v>
      </c>
      <c r="L1394">
        <v>3.4218866210230399</v>
      </c>
      <c r="M1394">
        <v>7.4425470702088701</v>
      </c>
    </row>
    <row r="1395" spans="1:13" x14ac:dyDescent="0.25">
      <c r="A1395">
        <v>1394</v>
      </c>
      <c r="B1395">
        <v>1.8441914217347299</v>
      </c>
      <c r="C1395">
        <v>1.86293478146713</v>
      </c>
      <c r="D1395">
        <v>1.8456028825291699</v>
      </c>
      <c r="E1395">
        <v>96.606127210557702</v>
      </c>
      <c r="F1395">
        <v>101.625710872377</v>
      </c>
      <c r="G1395">
        <v>102.27614200091</v>
      </c>
      <c r="H1395">
        <v>62.303260592685596</v>
      </c>
      <c r="I1395">
        <v>27.554946539894399</v>
      </c>
      <c r="J1395">
        <v>41.3</v>
      </c>
      <c r="K1395">
        <v>7.7355116385709799</v>
      </c>
      <c r="L1395">
        <v>3.4227084466520998</v>
      </c>
      <c r="M1395">
        <v>7.4443563803740496</v>
      </c>
    </row>
    <row r="1396" spans="1:13" x14ac:dyDescent="0.25">
      <c r="A1396">
        <v>1395</v>
      </c>
      <c r="B1396">
        <v>1.84340147553374</v>
      </c>
      <c r="C1396">
        <v>1.8650627335293499</v>
      </c>
      <c r="D1396">
        <v>1.8471085512226899</v>
      </c>
      <c r="E1396">
        <v>96.045043448206002</v>
      </c>
      <c r="F1396">
        <v>102.050636605858</v>
      </c>
      <c r="G1396">
        <v>104.012226395981</v>
      </c>
      <c r="H1396">
        <v>62.707989720795602</v>
      </c>
      <c r="I1396">
        <v>27.734975340856401</v>
      </c>
      <c r="J1396">
        <v>43.3</v>
      </c>
      <c r="K1396">
        <v>7.7285338853616103</v>
      </c>
      <c r="L1396">
        <v>3.23934799932172</v>
      </c>
      <c r="M1396">
        <v>7.3777498445842102</v>
      </c>
    </row>
    <row r="1397" spans="1:13" x14ac:dyDescent="0.25">
      <c r="A1397">
        <v>1396</v>
      </c>
      <c r="B1397">
        <v>1.8465527341508501</v>
      </c>
      <c r="C1397">
        <v>1.8655186946262401</v>
      </c>
      <c r="D1397">
        <v>1.8430661952301099</v>
      </c>
      <c r="E1397">
        <v>102.13876054557799</v>
      </c>
      <c r="F1397">
        <v>95.974170658520904</v>
      </c>
      <c r="G1397">
        <v>103.827037768064</v>
      </c>
      <c r="H1397">
        <v>62.663545398161098</v>
      </c>
      <c r="I1397">
        <v>27.714483900655701</v>
      </c>
      <c r="J1397">
        <v>43.4</v>
      </c>
      <c r="K1397">
        <v>7.7357551256066399</v>
      </c>
      <c r="L1397">
        <v>3.2530474458239298</v>
      </c>
      <c r="M1397">
        <v>7.3727219504092396</v>
      </c>
    </row>
    <row r="1398" spans="1:13" x14ac:dyDescent="0.25">
      <c r="A1398">
        <v>1397</v>
      </c>
      <c r="B1398">
        <v>1.84261064796662</v>
      </c>
      <c r="C1398">
        <v>1.86556961810595</v>
      </c>
      <c r="D1398">
        <v>1.8446284178663099</v>
      </c>
      <c r="E1398">
        <v>100.77511316174299</v>
      </c>
      <c r="F1398">
        <v>105.875052909594</v>
      </c>
      <c r="G1398">
        <v>107.05141627432501</v>
      </c>
      <c r="H1398">
        <v>65.944205949453107</v>
      </c>
      <c r="I1398">
        <v>29.111011366279499</v>
      </c>
      <c r="J1398">
        <v>38.799999999999997</v>
      </c>
      <c r="K1398">
        <v>9.99026883059582</v>
      </c>
      <c r="L1398">
        <v>3.3951044215022299</v>
      </c>
      <c r="M1398">
        <v>6.5103394114744599</v>
      </c>
    </row>
    <row r="1399" spans="1:13" x14ac:dyDescent="0.25">
      <c r="A1399">
        <v>1398</v>
      </c>
      <c r="B1399">
        <v>1.8450482378517901</v>
      </c>
      <c r="C1399">
        <v>1.86441036255433</v>
      </c>
      <c r="D1399">
        <v>1.8436564213540401</v>
      </c>
      <c r="E1399">
        <v>105.885561436744</v>
      </c>
      <c r="F1399">
        <v>100.78671651945599</v>
      </c>
      <c r="G1399">
        <v>107.009496704508</v>
      </c>
      <c r="H1399">
        <v>65.939136603497403</v>
      </c>
      <c r="I1399">
        <v>29.110283739167201</v>
      </c>
      <c r="J1399">
        <v>38.799999999999997</v>
      </c>
      <c r="K1399">
        <v>9.9908754874920902</v>
      </c>
      <c r="L1399">
        <v>3.3969665446810602</v>
      </c>
      <c r="M1399">
        <v>6.5109464720116996</v>
      </c>
    </row>
    <row r="1400" spans="1:13" x14ac:dyDescent="0.25">
      <c r="A1400">
        <v>1399</v>
      </c>
      <c r="B1400">
        <v>1.8461703605030599</v>
      </c>
      <c r="C1400">
        <v>1.8649332427730401</v>
      </c>
      <c r="D1400">
        <v>1.8418669875970901</v>
      </c>
      <c r="E1400">
        <v>104.24155328073201</v>
      </c>
      <c r="F1400">
        <v>95.594146414245799</v>
      </c>
      <c r="G1400">
        <v>101.404072617612</v>
      </c>
      <c r="H1400">
        <v>62.4734883628376</v>
      </c>
      <c r="I1400">
        <v>27.628662503664</v>
      </c>
      <c r="J1400">
        <v>43.4</v>
      </c>
      <c r="K1400">
        <v>7.8168654005458302</v>
      </c>
      <c r="L1400">
        <v>3.22111484633233</v>
      </c>
      <c r="M1400">
        <v>7.3923436149128499</v>
      </c>
    </row>
    <row r="1401" spans="1:13" x14ac:dyDescent="0.25">
      <c r="A1401">
        <v>1400</v>
      </c>
      <c r="B1401">
        <v>1.8420998887139599</v>
      </c>
      <c r="C1401">
        <v>1.86567333689475</v>
      </c>
      <c r="D1401">
        <v>1.84609777639213</v>
      </c>
      <c r="E1401">
        <v>95.680166423297507</v>
      </c>
      <c r="F1401">
        <v>104.225200796537</v>
      </c>
      <c r="G1401">
        <v>101.323137831674</v>
      </c>
      <c r="H1401">
        <v>62.471872163722203</v>
      </c>
      <c r="I1401">
        <v>27.630759997440101</v>
      </c>
      <c r="J1401">
        <v>43.4</v>
      </c>
      <c r="K1401">
        <v>7.8180813228099604</v>
      </c>
      <c r="L1401">
        <v>3.2626998344671501</v>
      </c>
      <c r="M1401">
        <v>7.39165771251918</v>
      </c>
    </row>
    <row r="1402" spans="1:13" x14ac:dyDescent="0.25">
      <c r="A1402">
        <v>1401</v>
      </c>
      <c r="B1402">
        <v>1.84354793808026</v>
      </c>
      <c r="C1402">
        <v>1.86200537056153</v>
      </c>
      <c r="D1402">
        <v>1.83908917673939</v>
      </c>
      <c r="E1402">
        <v>107.00825185804401</v>
      </c>
      <c r="F1402">
        <v>99.313035835503797</v>
      </c>
      <c r="G1402">
        <v>103.279806914722</v>
      </c>
      <c r="H1402">
        <v>64.770148039288102</v>
      </c>
      <c r="I1402">
        <v>28.586893809186101</v>
      </c>
      <c r="J1402">
        <v>45.1</v>
      </c>
      <c r="K1402">
        <v>7.6791017354362197</v>
      </c>
      <c r="L1402">
        <v>3.2531527857297799</v>
      </c>
      <c r="M1402">
        <v>7.4138462870000703</v>
      </c>
    </row>
    <row r="1403" spans="1:13" x14ac:dyDescent="0.25">
      <c r="A1403">
        <v>1402</v>
      </c>
      <c r="B1403">
        <v>1.8396048488737999</v>
      </c>
      <c r="C1403">
        <v>1.8609817301628699</v>
      </c>
      <c r="D1403">
        <v>1.84318664274674</v>
      </c>
      <c r="E1403">
        <v>99.492165646209898</v>
      </c>
      <c r="F1403">
        <v>106.332021477853</v>
      </c>
      <c r="G1403">
        <v>103.857083137912</v>
      </c>
      <c r="H1403">
        <v>64.800637540881993</v>
      </c>
      <c r="I1403">
        <v>28.596811970629599</v>
      </c>
      <c r="J1403">
        <v>45.1</v>
      </c>
      <c r="K1403">
        <v>7.6407251248946899</v>
      </c>
      <c r="L1403">
        <v>3.2914030558202101</v>
      </c>
      <c r="M1403">
        <v>7.4264560333317098</v>
      </c>
    </row>
    <row r="1404" spans="1:13" x14ac:dyDescent="0.25">
      <c r="A1404">
        <v>1403</v>
      </c>
      <c r="B1404">
        <v>1.8420656882966999</v>
      </c>
      <c r="C1404">
        <v>1.84678233693091</v>
      </c>
      <c r="D1404">
        <v>1.87549620100921</v>
      </c>
      <c r="E1404">
        <v>105.826368476415</v>
      </c>
      <c r="F1404">
        <v>102.93802466189</v>
      </c>
      <c r="G1404">
        <v>98.1579517027712</v>
      </c>
      <c r="H1404">
        <v>64.0179220238022</v>
      </c>
      <c r="I1404">
        <v>28.320902092181399</v>
      </c>
      <c r="J1404">
        <v>51.3</v>
      </c>
      <c r="K1404">
        <v>7.60886834498422</v>
      </c>
      <c r="L1404">
        <v>4.2988341551377802</v>
      </c>
      <c r="M1404">
        <v>7.4649715588438399</v>
      </c>
    </row>
    <row r="1405" spans="1:13" x14ac:dyDescent="0.25">
      <c r="A1405">
        <v>1404</v>
      </c>
      <c r="B1405">
        <v>1.8461998808363</v>
      </c>
      <c r="C1405">
        <v>1.84321566833618</v>
      </c>
      <c r="D1405">
        <v>1.8754308838237601</v>
      </c>
      <c r="E1405">
        <v>105.92153413710901</v>
      </c>
      <c r="F1405">
        <v>98.8578172394257</v>
      </c>
      <c r="G1405">
        <v>102.59108825483899</v>
      </c>
      <c r="H1405">
        <v>64.148255342317498</v>
      </c>
      <c r="I1405">
        <v>28.378661579854001</v>
      </c>
      <c r="J1405">
        <v>51.5</v>
      </c>
      <c r="K1405">
        <v>7.5837767828743097</v>
      </c>
      <c r="L1405">
        <v>4.2841345175368497</v>
      </c>
      <c r="M1405">
        <v>7.4634832045398101</v>
      </c>
    </row>
    <row r="1406" spans="1:13" x14ac:dyDescent="0.25">
      <c r="A1406">
        <v>1405</v>
      </c>
      <c r="B1406">
        <v>1.84202307260251</v>
      </c>
      <c r="C1406">
        <v>1.84413367194463</v>
      </c>
      <c r="D1406">
        <v>1.8747722528349899</v>
      </c>
      <c r="E1406">
        <v>106.162395806316</v>
      </c>
      <c r="F1406">
        <v>100.615551347446</v>
      </c>
      <c r="G1406">
        <v>102.98326126004901</v>
      </c>
      <c r="H1406">
        <v>64.8289265958268</v>
      </c>
      <c r="I1406">
        <v>28.658436915928</v>
      </c>
      <c r="J1406">
        <v>52.5</v>
      </c>
      <c r="K1406">
        <v>7.35764141840012</v>
      </c>
      <c r="L1406">
        <v>4.1848367637662003</v>
      </c>
      <c r="M1406">
        <v>7.4696230586099501</v>
      </c>
    </row>
    <row r="1407" spans="1:13" x14ac:dyDescent="0.25">
      <c r="A1407">
        <v>1406</v>
      </c>
      <c r="B1407">
        <v>1.8421221457872901</v>
      </c>
      <c r="C1407">
        <v>1.8415018327441299</v>
      </c>
      <c r="D1407">
        <v>1.8731799166123799</v>
      </c>
      <c r="E1407">
        <v>105.26169046456999</v>
      </c>
      <c r="F1407">
        <v>106.49161948693001</v>
      </c>
      <c r="G1407">
        <v>99.293229767444203</v>
      </c>
      <c r="H1407">
        <v>65.1741872103905</v>
      </c>
      <c r="I1407">
        <v>28.793640606579402</v>
      </c>
      <c r="J1407">
        <v>53.3</v>
      </c>
      <c r="K1407">
        <v>7.1717305844630301</v>
      </c>
      <c r="L1407">
        <v>4.1255294159641203</v>
      </c>
      <c r="M1407">
        <v>7.4977193136018503</v>
      </c>
    </row>
    <row r="1408" spans="1:13" x14ac:dyDescent="0.25">
      <c r="A1408">
        <v>1407</v>
      </c>
      <c r="B1408">
        <v>1.8389412714929201</v>
      </c>
      <c r="C1408">
        <v>1.8418797463461001</v>
      </c>
      <c r="D1408">
        <v>1.8725052736908301</v>
      </c>
      <c r="E1408">
        <v>102.055008501853</v>
      </c>
      <c r="F1408">
        <v>109.38400254676</v>
      </c>
      <c r="G1408">
        <v>98.517414028836299</v>
      </c>
      <c r="H1408">
        <v>64.820890675231695</v>
      </c>
      <c r="I1408">
        <v>28.634747073392401</v>
      </c>
      <c r="J1408">
        <v>53.9</v>
      </c>
      <c r="K1408">
        <v>7.7348348191588396</v>
      </c>
      <c r="L1408">
        <v>4.2591021070117598</v>
      </c>
      <c r="M1408">
        <v>7.4656819567241097</v>
      </c>
    </row>
    <row r="1409" spans="1:13" x14ac:dyDescent="0.25">
      <c r="A1409">
        <v>1408</v>
      </c>
      <c r="B1409">
        <v>1.84189494814443</v>
      </c>
      <c r="C1409">
        <v>1.8397103032814699</v>
      </c>
      <c r="D1409">
        <v>1.8712402304354101</v>
      </c>
      <c r="E1409">
        <v>103.588613639656</v>
      </c>
      <c r="F1409">
        <v>98.999462580316901</v>
      </c>
      <c r="G1409">
        <v>108.295252124692</v>
      </c>
      <c r="H1409">
        <v>65.109742654660707</v>
      </c>
      <c r="I1409">
        <v>28.755795995125698</v>
      </c>
      <c r="J1409">
        <v>54.1</v>
      </c>
      <c r="K1409">
        <v>7.6469579531637404</v>
      </c>
      <c r="L1409">
        <v>4.1523625806606201</v>
      </c>
      <c r="M1409">
        <v>7.45405139210414</v>
      </c>
    </row>
    <row r="1410" spans="1:13" x14ac:dyDescent="0.25">
      <c r="A1410">
        <v>1409</v>
      </c>
      <c r="B1410">
        <v>1.8397450910384201</v>
      </c>
      <c r="C1410">
        <v>1.83971900028238</v>
      </c>
      <c r="D1410">
        <v>1.86916799673009</v>
      </c>
      <c r="E1410">
        <v>104.34849528615401</v>
      </c>
      <c r="F1410">
        <v>105.14167652384199</v>
      </c>
      <c r="G1410">
        <v>104.866358637502</v>
      </c>
      <c r="H1410">
        <v>66.174222586559196</v>
      </c>
      <c r="I1410">
        <v>29.200594336449601</v>
      </c>
      <c r="J1410">
        <v>55.3</v>
      </c>
      <c r="K1410">
        <v>7.4442850927588804</v>
      </c>
      <c r="L1410">
        <v>3.9700676616455501</v>
      </c>
      <c r="M1410">
        <v>7.4539286675425602</v>
      </c>
    </row>
    <row r="1411" spans="1:13" x14ac:dyDescent="0.25">
      <c r="A1411">
        <v>1410</v>
      </c>
      <c r="B1411">
        <v>1.84506937538944</v>
      </c>
      <c r="C1411">
        <v>1.8426339842735899</v>
      </c>
      <c r="D1411">
        <v>1.87219283194867</v>
      </c>
      <c r="E1411">
        <v>99.217891117360395</v>
      </c>
      <c r="F1411">
        <v>98.732320641816102</v>
      </c>
      <c r="G1411">
        <v>106.670046989773</v>
      </c>
      <c r="H1411">
        <v>63.383420031204203</v>
      </c>
      <c r="I1411">
        <v>28.0440567757548</v>
      </c>
      <c r="J1411">
        <v>47.1</v>
      </c>
      <c r="K1411">
        <v>7.8385767357375498</v>
      </c>
      <c r="L1411">
        <v>4.4589145351676098</v>
      </c>
      <c r="M1411">
        <v>7.5793965685188702</v>
      </c>
    </row>
    <row r="1412" spans="1:13" x14ac:dyDescent="0.25">
      <c r="A1412">
        <v>1411</v>
      </c>
      <c r="B1412">
        <v>1.84226599599514</v>
      </c>
      <c r="C1412">
        <v>1.84557199805372</v>
      </c>
      <c r="D1412">
        <v>1.87243397747423</v>
      </c>
      <c r="E1412">
        <v>99.190003977480401</v>
      </c>
      <c r="F1412">
        <v>106.63992401082</v>
      </c>
      <c r="G1412">
        <v>98.775462963602806</v>
      </c>
      <c r="H1412">
        <v>63.380354215686197</v>
      </c>
      <c r="I1412">
        <v>28.044179297446799</v>
      </c>
      <c r="J1412">
        <v>47.1</v>
      </c>
      <c r="K1412">
        <v>7.8400769939507597</v>
      </c>
      <c r="L1412">
        <v>4.4654012339790201</v>
      </c>
      <c r="M1412">
        <v>7.5771514291415603</v>
      </c>
    </row>
    <row r="1413" spans="1:13" x14ac:dyDescent="0.25">
      <c r="A1413">
        <v>1412</v>
      </c>
      <c r="B1413">
        <v>1.8453045819051099</v>
      </c>
      <c r="C1413">
        <v>1.8491352032774599</v>
      </c>
      <c r="D1413">
        <v>1.87408030777765</v>
      </c>
      <c r="E1413">
        <v>99.188783452729893</v>
      </c>
      <c r="F1413">
        <v>105.279688455648</v>
      </c>
      <c r="G1413">
        <v>98.264946516528894</v>
      </c>
      <c r="H1413">
        <v>62.888738519302301</v>
      </c>
      <c r="I1413">
        <v>27.858729956850201</v>
      </c>
      <c r="J1413">
        <v>46</v>
      </c>
      <c r="K1413">
        <v>7.8411708297185001</v>
      </c>
      <c r="L1413">
        <v>4.5555025268979197</v>
      </c>
      <c r="M1413">
        <v>7.5575284177414597</v>
      </c>
    </row>
    <row r="1414" spans="1:13" x14ac:dyDescent="0.25">
      <c r="A1414">
        <v>1413</v>
      </c>
      <c r="B1414">
        <v>1.84917873662877</v>
      </c>
      <c r="C1414">
        <v>1.84494498562965</v>
      </c>
      <c r="D1414">
        <v>1.87408751129716</v>
      </c>
      <c r="E1414">
        <v>99.256471950407999</v>
      </c>
      <c r="F1414">
        <v>97.899152434868597</v>
      </c>
      <c r="G1414">
        <v>104.97755663445101</v>
      </c>
      <c r="H1414">
        <v>62.728657115336297</v>
      </c>
      <c r="I1414">
        <v>27.7887171767143</v>
      </c>
      <c r="J1414">
        <v>45.8</v>
      </c>
      <c r="K1414">
        <v>7.8486466932205099</v>
      </c>
      <c r="L1414">
        <v>4.5440290397933998</v>
      </c>
      <c r="M1414">
        <v>7.5650728225171502</v>
      </c>
    </row>
    <row r="1415" spans="1:13" x14ac:dyDescent="0.25">
      <c r="A1415">
        <v>1414</v>
      </c>
      <c r="B1415">
        <v>1.8411925483229601</v>
      </c>
      <c r="C1415">
        <v>1.8448059518550901</v>
      </c>
      <c r="D1415">
        <v>1.8716137422021599</v>
      </c>
      <c r="E1415">
        <v>100.845881201343</v>
      </c>
      <c r="F1415">
        <v>106.15663989942399</v>
      </c>
      <c r="G1415">
        <v>100.836237736469</v>
      </c>
      <c r="H1415">
        <v>64.298067446326598</v>
      </c>
      <c r="I1415">
        <v>28.4296462922816</v>
      </c>
      <c r="J1415">
        <v>48.2</v>
      </c>
      <c r="K1415">
        <v>7.6989091140991599</v>
      </c>
      <c r="L1415">
        <v>4.3045492522579396</v>
      </c>
      <c r="M1415">
        <v>7.5582642271036597</v>
      </c>
    </row>
    <row r="1416" spans="1:13" x14ac:dyDescent="0.25">
      <c r="A1416">
        <v>1415</v>
      </c>
      <c r="B1416">
        <v>1.8456427064846499</v>
      </c>
      <c r="C1416">
        <v>1.8489948620804699</v>
      </c>
      <c r="D1416">
        <v>1.8733782319649099</v>
      </c>
      <c r="E1416">
        <v>103.225946799651</v>
      </c>
      <c r="F1416">
        <v>99.360880709893493</v>
      </c>
      <c r="G1416">
        <v>103.36372700926501</v>
      </c>
      <c r="H1416">
        <v>63.7838517427802</v>
      </c>
      <c r="I1416">
        <v>28.237669992496102</v>
      </c>
      <c r="J1416">
        <v>46.6</v>
      </c>
      <c r="K1416">
        <v>7.7785425768708203</v>
      </c>
      <c r="L1416">
        <v>4.2805688335656003</v>
      </c>
      <c r="M1416">
        <v>7.5445114100020598</v>
      </c>
    </row>
    <row r="1417" spans="1:13" x14ac:dyDescent="0.25">
      <c r="A1417">
        <v>1416</v>
      </c>
      <c r="B1417">
        <v>1.8430881693505601</v>
      </c>
      <c r="C1417">
        <v>1.8412392565878</v>
      </c>
      <c r="D1417">
        <v>1.8433268836535699</v>
      </c>
      <c r="E1417">
        <v>99.821448293993797</v>
      </c>
      <c r="F1417">
        <v>104.82983567753</v>
      </c>
      <c r="G1417">
        <v>104.26991269037499</v>
      </c>
      <c r="H1417">
        <v>64.601544509877797</v>
      </c>
      <c r="I1417">
        <v>28.4617199449178</v>
      </c>
      <c r="J1417">
        <v>40.5</v>
      </c>
      <c r="K1417">
        <v>7.6318996147509397</v>
      </c>
      <c r="L1417">
        <v>4.2587521318263901</v>
      </c>
      <c r="M1417">
        <v>6.4121844428076802</v>
      </c>
    </row>
    <row r="1418" spans="1:13" x14ac:dyDescent="0.25">
      <c r="A1418">
        <v>1417</v>
      </c>
      <c r="B1418">
        <v>1.8433908972325901</v>
      </c>
      <c r="C1418">
        <v>1.8408663721193801</v>
      </c>
      <c r="D1418">
        <v>1.8420434305411999</v>
      </c>
      <c r="E1418">
        <v>104.82714181219001</v>
      </c>
      <c r="F1418">
        <v>99.915814897975196</v>
      </c>
      <c r="G1418">
        <v>104.249553952844</v>
      </c>
      <c r="H1418">
        <v>64.622615696240402</v>
      </c>
      <c r="I1418">
        <v>28.466534318106898</v>
      </c>
      <c r="J1418">
        <v>40.5</v>
      </c>
      <c r="K1418">
        <v>7.6248796658145599</v>
      </c>
      <c r="L1418">
        <v>4.26124484544175</v>
      </c>
      <c r="M1418">
        <v>6.4092132033414497</v>
      </c>
    </row>
    <row r="1419" spans="1:13" x14ac:dyDescent="0.25">
      <c r="A1419">
        <v>1418</v>
      </c>
      <c r="B1419">
        <v>1.84118141420121</v>
      </c>
      <c r="C1419">
        <v>1.8428060125797201</v>
      </c>
      <c r="D1419">
        <v>1.84218511556249</v>
      </c>
      <c r="E1419">
        <v>99.910214188617502</v>
      </c>
      <c r="F1419">
        <v>104.593765231966</v>
      </c>
      <c r="G1419">
        <v>105.070653113334</v>
      </c>
      <c r="H1419">
        <v>64.782476192289806</v>
      </c>
      <c r="I1419">
        <v>28.533691715207901</v>
      </c>
      <c r="J1419">
        <v>40.5</v>
      </c>
      <c r="K1419">
        <v>7.6308119026290298</v>
      </c>
      <c r="L1419">
        <v>4.25628162726822</v>
      </c>
      <c r="M1419">
        <v>6.4276039150211997</v>
      </c>
    </row>
    <row r="1420" spans="1:13" x14ac:dyDescent="0.25">
      <c r="A1420">
        <v>1419</v>
      </c>
      <c r="B1420">
        <v>1.84317931846036</v>
      </c>
      <c r="C1420">
        <v>1.8432170246609501</v>
      </c>
      <c r="D1420">
        <v>1.84014048376747</v>
      </c>
      <c r="E1420">
        <v>104.793769631036</v>
      </c>
      <c r="F1420">
        <v>99.464926804418894</v>
      </c>
      <c r="G1420">
        <v>104.847973711634</v>
      </c>
      <c r="H1420">
        <v>64.647614155220694</v>
      </c>
      <c r="I1420">
        <v>28.477460740413999</v>
      </c>
      <c r="J1420">
        <v>40.5</v>
      </c>
      <c r="K1420">
        <v>7.6617600725569002</v>
      </c>
      <c r="L1420">
        <v>4.2396935262298099</v>
      </c>
      <c r="M1420">
        <v>6.4266667198413403</v>
      </c>
    </row>
    <row r="1421" spans="1:13" x14ac:dyDescent="0.25">
      <c r="A1421">
        <v>1420</v>
      </c>
      <c r="B1421">
        <v>1.84312723380671</v>
      </c>
      <c r="C1421">
        <v>1.84281822218036</v>
      </c>
      <c r="D1421">
        <v>1.8408574089266101</v>
      </c>
      <c r="E1421">
        <v>104.904119761522</v>
      </c>
      <c r="F1421">
        <v>105.118114941614</v>
      </c>
      <c r="G1421">
        <v>99.108449349813398</v>
      </c>
      <c r="H1421">
        <v>64.648115896471097</v>
      </c>
      <c r="I1421">
        <v>28.4780106953909</v>
      </c>
      <c r="J1421">
        <v>40.5</v>
      </c>
      <c r="K1421">
        <v>7.6628985061741597</v>
      </c>
      <c r="L1421">
        <v>4.2305094308787803</v>
      </c>
      <c r="M1421">
        <v>6.4363620629483904</v>
      </c>
    </row>
    <row r="1422" spans="1:13" x14ac:dyDescent="0.25">
      <c r="A1422">
        <v>1421</v>
      </c>
      <c r="B1422">
        <v>1.8417117038233699</v>
      </c>
      <c r="C1422">
        <v>1.84266030510238</v>
      </c>
      <c r="D1422">
        <v>1.8412213337890599</v>
      </c>
      <c r="E1422">
        <v>103.824360506114</v>
      </c>
      <c r="F1422">
        <v>102.853039483457</v>
      </c>
      <c r="G1422">
        <v>103.700523685297</v>
      </c>
      <c r="H1422">
        <v>65.032254517641306</v>
      </c>
      <c r="I1422">
        <v>28.639643804135201</v>
      </c>
      <c r="J1422">
        <v>40.9</v>
      </c>
      <c r="K1422">
        <v>7.2518835840254203</v>
      </c>
      <c r="L1422">
        <v>4.2091072453735796</v>
      </c>
      <c r="M1422">
        <v>6.3776695908530696</v>
      </c>
    </row>
    <row r="1423" spans="1:13" x14ac:dyDescent="0.25">
      <c r="A1423">
        <v>1422</v>
      </c>
      <c r="B1423">
        <v>1.8415322424546301</v>
      </c>
      <c r="C1423">
        <v>1.8421286600017901</v>
      </c>
      <c r="D1423">
        <v>1.8414545880906199</v>
      </c>
      <c r="E1423">
        <v>103.929475630122</v>
      </c>
      <c r="F1423">
        <v>103.02808167344099</v>
      </c>
      <c r="G1423">
        <v>103.542486362451</v>
      </c>
      <c r="H1423">
        <v>65.066988390098103</v>
      </c>
      <c r="I1423">
        <v>28.6528909410005</v>
      </c>
      <c r="J1423">
        <v>41</v>
      </c>
      <c r="K1423">
        <v>7.2315884158307497</v>
      </c>
      <c r="L1423">
        <v>4.19290651199604</v>
      </c>
      <c r="M1423">
        <v>6.3741030541539399</v>
      </c>
    </row>
    <row r="1424" spans="1:13" x14ac:dyDescent="0.25">
      <c r="A1424">
        <v>1423</v>
      </c>
      <c r="B1424">
        <v>1.8427463200343099</v>
      </c>
      <c r="C1424">
        <v>1.84191693623789</v>
      </c>
      <c r="D1424">
        <v>1.8422640961599399</v>
      </c>
      <c r="E1424">
        <v>103.32497025323801</v>
      </c>
      <c r="F1424">
        <v>103.182615384676</v>
      </c>
      <c r="G1424">
        <v>103.827487681075</v>
      </c>
      <c r="H1424">
        <v>65.020687536648893</v>
      </c>
      <c r="I1424">
        <v>28.639111671046201</v>
      </c>
      <c r="J1424">
        <v>40.9</v>
      </c>
      <c r="K1424">
        <v>7.20572015278678</v>
      </c>
      <c r="L1424">
        <v>4.2287123263384601</v>
      </c>
      <c r="M1424">
        <v>6.3611627635519001</v>
      </c>
    </row>
    <row r="1425" spans="1:13" x14ac:dyDescent="0.25">
      <c r="A1425">
        <v>1424</v>
      </c>
      <c r="B1425">
        <v>1.84153034186244</v>
      </c>
      <c r="C1425">
        <v>1.84187866049856</v>
      </c>
      <c r="D1425">
        <v>1.8416723378494799</v>
      </c>
      <c r="E1425">
        <v>102.808004739954</v>
      </c>
      <c r="F1425">
        <v>103.541351949814</v>
      </c>
      <c r="G1425">
        <v>104.07118748446401</v>
      </c>
      <c r="H1425">
        <v>65.043899221622794</v>
      </c>
      <c r="I1425">
        <v>28.6429090420874</v>
      </c>
      <c r="J1425">
        <v>40.9</v>
      </c>
      <c r="K1425">
        <v>7.2611096248793103</v>
      </c>
      <c r="L1425">
        <v>4.2587074382486403</v>
      </c>
      <c r="M1425">
        <v>6.3756310616026299</v>
      </c>
    </row>
    <row r="1426" spans="1:13" x14ac:dyDescent="0.25">
      <c r="A1426">
        <v>1425</v>
      </c>
      <c r="B1426">
        <v>1.8419264371847199</v>
      </c>
      <c r="C1426">
        <v>1.8423162052155899</v>
      </c>
      <c r="D1426">
        <v>1.8407427848561499</v>
      </c>
      <c r="E1426">
        <v>103.578619855574</v>
      </c>
      <c r="F1426">
        <v>102.71336886305799</v>
      </c>
      <c r="G1426">
        <v>104.13309340678001</v>
      </c>
      <c r="H1426">
        <v>65.044840992498294</v>
      </c>
      <c r="I1426">
        <v>28.642971429769901</v>
      </c>
      <c r="J1426">
        <v>40.9</v>
      </c>
      <c r="K1426">
        <v>7.2718677019539397</v>
      </c>
      <c r="L1426">
        <v>4.2697817630977903</v>
      </c>
      <c r="M1426">
        <v>6.37959202646159</v>
      </c>
    </row>
    <row r="1427" spans="1:13" x14ac:dyDescent="0.25">
      <c r="A1427">
        <v>1426</v>
      </c>
      <c r="B1427">
        <v>1.8441003226505801</v>
      </c>
      <c r="C1427">
        <v>1.84281035378033</v>
      </c>
      <c r="D1427">
        <v>1.8407134486388601</v>
      </c>
      <c r="E1427">
        <v>105.177906922598</v>
      </c>
      <c r="F1427">
        <v>98.959879763741597</v>
      </c>
      <c r="G1427">
        <v>104.821588837855</v>
      </c>
      <c r="H1427">
        <v>64.599113272702198</v>
      </c>
      <c r="I1427">
        <v>28.460081948375102</v>
      </c>
      <c r="J1427">
        <v>40.4</v>
      </c>
      <c r="K1427">
        <v>7.6736025184683596</v>
      </c>
      <c r="L1427">
        <v>4.2262270109462801</v>
      </c>
      <c r="M1427">
        <v>6.4325621957443504</v>
      </c>
    </row>
    <row r="1428" spans="1:13" x14ac:dyDescent="0.25">
      <c r="A1428">
        <v>1427</v>
      </c>
      <c r="B1428">
        <v>1.8397980867475601</v>
      </c>
      <c r="C1428">
        <v>1.8428643466082899</v>
      </c>
      <c r="D1428">
        <v>1.8343227633107499</v>
      </c>
      <c r="E1428">
        <v>102.268814453998</v>
      </c>
      <c r="F1428">
        <v>103.101498380338</v>
      </c>
      <c r="G1428">
        <v>97.0666009588099</v>
      </c>
      <c r="H1428">
        <v>62.819141044806202</v>
      </c>
      <c r="I1428">
        <v>27.6682047936911</v>
      </c>
      <c r="J1428">
        <v>39.700000000000003</v>
      </c>
      <c r="K1428">
        <v>7.7656314596118898</v>
      </c>
      <c r="L1428">
        <v>4.0964598915390003</v>
      </c>
      <c r="M1428">
        <v>6.3561297098839402</v>
      </c>
    </row>
    <row r="1429" spans="1:13" x14ac:dyDescent="0.25">
      <c r="A1429">
        <v>1428</v>
      </c>
      <c r="B1429">
        <v>1.8435389879251201</v>
      </c>
      <c r="C1429">
        <v>1.83999782608567</v>
      </c>
      <c r="D1429">
        <v>1.83306355590852</v>
      </c>
      <c r="E1429">
        <v>102.354807507332</v>
      </c>
      <c r="F1429">
        <v>97.229998483766806</v>
      </c>
      <c r="G1429">
        <v>102.87671939608801</v>
      </c>
      <c r="H1429">
        <v>62.828691861439999</v>
      </c>
      <c r="I1429">
        <v>27.6714034317406</v>
      </c>
      <c r="J1429">
        <v>39.700000000000003</v>
      </c>
      <c r="K1429">
        <v>7.7373846040201801</v>
      </c>
      <c r="L1429">
        <v>4.0565263782586003</v>
      </c>
      <c r="M1429">
        <v>6.3502514456402599</v>
      </c>
    </row>
    <row r="1430" spans="1:13" x14ac:dyDescent="0.25">
      <c r="A1430">
        <v>1429</v>
      </c>
      <c r="B1430">
        <v>1.84107658721738</v>
      </c>
      <c r="C1430">
        <v>1.84099130905064</v>
      </c>
      <c r="D1430">
        <v>1.83482342474691</v>
      </c>
      <c r="E1430">
        <v>105.32113863689599</v>
      </c>
      <c r="F1430">
        <v>104.22925020234101</v>
      </c>
      <c r="G1430">
        <v>98.429853550614794</v>
      </c>
      <c r="H1430">
        <v>64.322576916444604</v>
      </c>
      <c r="I1430">
        <v>28.3078315488935</v>
      </c>
      <c r="J1430">
        <v>39.6</v>
      </c>
      <c r="K1430">
        <v>7.6925477953581201</v>
      </c>
      <c r="L1430">
        <v>4.2663450003787897</v>
      </c>
      <c r="M1430">
        <v>6.4279290994742597</v>
      </c>
    </row>
    <row r="1431" spans="1:13" x14ac:dyDescent="0.25">
      <c r="A1431">
        <v>1430</v>
      </c>
      <c r="B1431">
        <v>1.84176111371697</v>
      </c>
      <c r="C1431">
        <v>1.84114258003012</v>
      </c>
      <c r="D1431">
        <v>1.83411041107126</v>
      </c>
      <c r="E1431">
        <v>105.691870693963</v>
      </c>
      <c r="F1431">
        <v>98.535710975070401</v>
      </c>
      <c r="G1431">
        <v>104.208281223771</v>
      </c>
      <c r="H1431">
        <v>64.447969378236294</v>
      </c>
      <c r="I1431">
        <v>28.361830624279399</v>
      </c>
      <c r="J1431">
        <v>39.700000000000003</v>
      </c>
      <c r="K1431">
        <v>7.69384155732617</v>
      </c>
      <c r="L1431">
        <v>4.2616003503333104</v>
      </c>
      <c r="M1431">
        <v>6.4363395251754296</v>
      </c>
    </row>
    <row r="1432" spans="1:13" x14ac:dyDescent="0.25">
      <c r="A1432">
        <v>1431</v>
      </c>
      <c r="B1432">
        <v>1.8404320145009401</v>
      </c>
      <c r="C1432">
        <v>1.8424844639779101</v>
      </c>
      <c r="D1432">
        <v>1.8357227459504799</v>
      </c>
      <c r="E1432">
        <v>102.09139942489401</v>
      </c>
      <c r="F1432">
        <v>103.79397370029599</v>
      </c>
      <c r="G1432">
        <v>103.014789550438</v>
      </c>
      <c r="H1432">
        <v>64.615392835602293</v>
      </c>
      <c r="I1432">
        <v>28.439306583521301</v>
      </c>
      <c r="J1432">
        <v>39.700000000000003</v>
      </c>
      <c r="K1432">
        <v>7.4097788215508302</v>
      </c>
      <c r="L1432">
        <v>4.1766024988674397</v>
      </c>
      <c r="M1432">
        <v>6.3569938787354801</v>
      </c>
    </row>
    <row r="1433" spans="1:13" x14ac:dyDescent="0.25">
      <c r="A1433">
        <v>1432</v>
      </c>
      <c r="B1433">
        <v>1.8423531149049499</v>
      </c>
      <c r="C1433">
        <v>1.8401532544872401</v>
      </c>
      <c r="D1433">
        <v>1.8366507561319301</v>
      </c>
      <c r="E1433">
        <v>102.050305452335</v>
      </c>
      <c r="F1433">
        <v>102.92705212138399</v>
      </c>
      <c r="G1433">
        <v>103.78718861463</v>
      </c>
      <c r="H1433">
        <v>64.577485951735397</v>
      </c>
      <c r="I1433">
        <v>28.424934811396799</v>
      </c>
      <c r="J1433">
        <v>39.700000000000003</v>
      </c>
      <c r="K1433">
        <v>7.4113940796839604</v>
      </c>
      <c r="L1433">
        <v>4.1958587094038604</v>
      </c>
      <c r="M1433">
        <v>6.3545075419505102</v>
      </c>
    </row>
    <row r="1434" spans="1:13" x14ac:dyDescent="0.25">
      <c r="A1434">
        <v>1433</v>
      </c>
      <c r="B1434">
        <v>1.84015026560332</v>
      </c>
      <c r="C1434">
        <v>1.84082753130215</v>
      </c>
      <c r="D1434">
        <v>1.8349980926420599</v>
      </c>
      <c r="E1434">
        <v>104.44823908415</v>
      </c>
      <c r="F1434">
        <v>102.52605108976501</v>
      </c>
      <c r="G1434">
        <v>102.548292801904</v>
      </c>
      <c r="H1434">
        <v>64.789042911319498</v>
      </c>
      <c r="I1434">
        <v>28.505132618426099</v>
      </c>
      <c r="J1434">
        <v>40.299999999999997</v>
      </c>
      <c r="K1434">
        <v>7.2505160451043498</v>
      </c>
      <c r="L1434">
        <v>4.1879353670752399</v>
      </c>
      <c r="M1434">
        <v>6.3746911536407103</v>
      </c>
    </row>
    <row r="1435" spans="1:13" x14ac:dyDescent="0.25">
      <c r="A1435">
        <v>1434</v>
      </c>
      <c r="B1435">
        <v>1.8541372656845001</v>
      </c>
      <c r="C1435">
        <v>1.8532538951800399</v>
      </c>
      <c r="D1435">
        <v>1.8536437090228499</v>
      </c>
      <c r="E1435">
        <v>105.54222389781</v>
      </c>
      <c r="F1435">
        <v>105.381185444132</v>
      </c>
      <c r="G1435">
        <v>105.977217511124</v>
      </c>
      <c r="H1435">
        <v>66.919614905551597</v>
      </c>
      <c r="I1435">
        <v>29.560624386951801</v>
      </c>
      <c r="J1435">
        <v>52.4</v>
      </c>
      <c r="K1435">
        <v>7.0951754566917398</v>
      </c>
      <c r="L1435">
        <v>5.0637655464697904</v>
      </c>
      <c r="M1435">
        <v>7.50501181044506</v>
      </c>
    </row>
    <row r="1436" spans="1:13" x14ac:dyDescent="0.25">
      <c r="A1436">
        <v>1435</v>
      </c>
      <c r="B1436">
        <v>1.85372112249928</v>
      </c>
      <c r="C1436">
        <v>1.8535830167542999</v>
      </c>
      <c r="D1436">
        <v>1.8524135607363701</v>
      </c>
      <c r="E1436">
        <v>106.30699972633801</v>
      </c>
      <c r="F1436">
        <v>103.61070451911399</v>
      </c>
      <c r="G1436">
        <v>107.04462038290301</v>
      </c>
      <c r="H1436">
        <v>66.9273108089359</v>
      </c>
      <c r="I1436">
        <v>29.558830063601</v>
      </c>
      <c r="J1436">
        <v>52.7</v>
      </c>
      <c r="K1436">
        <v>7.3873831074132497</v>
      </c>
      <c r="L1436">
        <v>4.7639668432926596</v>
      </c>
      <c r="M1436">
        <v>7.5171758520265302</v>
      </c>
    </row>
    <row r="1437" spans="1:13" x14ac:dyDescent="0.25">
      <c r="A1437">
        <v>1436</v>
      </c>
      <c r="B1437">
        <v>1.8533895974673</v>
      </c>
      <c r="C1437">
        <v>1.8531081997552099</v>
      </c>
      <c r="D1437">
        <v>1.8540488127339001</v>
      </c>
      <c r="E1437">
        <v>105.386610254302</v>
      </c>
      <c r="F1437">
        <v>106.282200360218</v>
      </c>
      <c r="G1437">
        <v>105.22095848540501</v>
      </c>
      <c r="H1437">
        <v>66.915583845491796</v>
      </c>
      <c r="I1437">
        <v>29.557204059033701</v>
      </c>
      <c r="J1437">
        <v>52.4</v>
      </c>
      <c r="K1437">
        <v>7.1642333247419998</v>
      </c>
      <c r="L1437">
        <v>5.0466636126197999</v>
      </c>
      <c r="M1437">
        <v>7.5304084458061702</v>
      </c>
    </row>
    <row r="1438" spans="1:13" x14ac:dyDescent="0.25">
      <c r="A1438">
        <v>1437</v>
      </c>
      <c r="B1438">
        <v>1.8535679108141601</v>
      </c>
      <c r="C1438">
        <v>1.85403371058888</v>
      </c>
      <c r="D1438">
        <v>1.85214362294072</v>
      </c>
      <c r="E1438">
        <v>106.563239561038</v>
      </c>
      <c r="F1438">
        <v>107.197507061569</v>
      </c>
      <c r="G1438">
        <v>102.80468289319801</v>
      </c>
      <c r="H1438">
        <v>66.802082551896305</v>
      </c>
      <c r="I1438">
        <v>29.505137330746699</v>
      </c>
      <c r="J1438">
        <v>52.5</v>
      </c>
      <c r="K1438">
        <v>7.4664246616280501</v>
      </c>
      <c r="L1438">
        <v>4.7568334438709599</v>
      </c>
      <c r="M1438">
        <v>7.5330604103443797</v>
      </c>
    </row>
    <row r="1439" spans="1:13" x14ac:dyDescent="0.25">
      <c r="A1439">
        <v>1438</v>
      </c>
      <c r="B1439">
        <v>1.8544133843347801</v>
      </c>
      <c r="C1439">
        <v>1.85251693649477</v>
      </c>
      <c r="D1439">
        <v>1.85508166936121</v>
      </c>
      <c r="E1439">
        <v>101.410214970496</v>
      </c>
      <c r="F1439">
        <v>107.674888748881</v>
      </c>
      <c r="G1439">
        <v>106.830154714846</v>
      </c>
      <c r="H1439">
        <v>66.591488179195096</v>
      </c>
      <c r="I1439">
        <v>29.4218043322815</v>
      </c>
      <c r="J1439">
        <v>52.1</v>
      </c>
      <c r="K1439">
        <v>7.5937778331379997</v>
      </c>
      <c r="L1439">
        <v>4.7493826451509999</v>
      </c>
      <c r="M1439">
        <v>7.57649189281757</v>
      </c>
    </row>
    <row r="1440" spans="1:13" x14ac:dyDescent="0.25">
      <c r="A1440">
        <v>1439</v>
      </c>
      <c r="B1440">
        <v>1.85359056967821</v>
      </c>
      <c r="C1440">
        <v>1.8557933613417199</v>
      </c>
      <c r="D1440">
        <v>1.85393904969931</v>
      </c>
      <c r="E1440">
        <v>109.40360615668899</v>
      </c>
      <c r="F1440">
        <v>107.62502004614799</v>
      </c>
      <c r="G1440">
        <v>109.152500806365</v>
      </c>
      <c r="H1440">
        <v>69.790749691707504</v>
      </c>
      <c r="I1440">
        <v>30.7886281530531</v>
      </c>
      <c r="J1440">
        <v>49.5</v>
      </c>
      <c r="K1440">
        <v>9.3728137989572193</v>
      </c>
      <c r="L1440">
        <v>4.2161568425352698</v>
      </c>
      <c r="M1440">
        <v>7.5970011490646501</v>
      </c>
    </row>
    <row r="1441" spans="1:13" x14ac:dyDescent="0.25">
      <c r="A1441">
        <v>1440</v>
      </c>
      <c r="B1441">
        <v>1.8554441516790501</v>
      </c>
      <c r="C1441">
        <v>1.8543076875211399</v>
      </c>
      <c r="D1441">
        <v>1.8543338426507701</v>
      </c>
      <c r="E1441">
        <v>109.38183796825599</v>
      </c>
      <c r="F1441">
        <v>109.206744310139</v>
      </c>
      <c r="G1441">
        <v>107.130546224765</v>
      </c>
      <c r="H1441">
        <v>69.638742056173001</v>
      </c>
      <c r="I1441">
        <v>30.726733209998901</v>
      </c>
      <c r="J1441">
        <v>49.3</v>
      </c>
      <c r="K1441">
        <v>9.4115499557237694</v>
      </c>
      <c r="L1441">
        <v>4.2140258165828</v>
      </c>
      <c r="M1441">
        <v>7.6031734996034297</v>
      </c>
    </row>
    <row r="1442" spans="1:13" x14ac:dyDescent="0.25">
      <c r="A1442">
        <v>1441</v>
      </c>
      <c r="B1442">
        <v>1.8181707840574199</v>
      </c>
      <c r="C1442">
        <v>1.8140722146596</v>
      </c>
      <c r="D1442">
        <v>1.81736319980349</v>
      </c>
      <c r="E1442">
        <v>94.040326111642102</v>
      </c>
      <c r="F1442">
        <v>97.031671101095299</v>
      </c>
      <c r="G1442">
        <v>97.600459988057494</v>
      </c>
      <c r="H1442">
        <v>59.265397717958699</v>
      </c>
      <c r="I1442">
        <v>25.950143853061999</v>
      </c>
      <c r="J1442">
        <v>36.4</v>
      </c>
      <c r="K1442">
        <v>7.3764928474388496</v>
      </c>
      <c r="L1442">
        <v>3.82096989140347</v>
      </c>
      <c r="M1442">
        <v>5.8833738583613497</v>
      </c>
    </row>
    <row r="1443" spans="1:13" x14ac:dyDescent="0.25">
      <c r="A1443">
        <v>1442</v>
      </c>
      <c r="B1443">
        <v>1.8132217183786401</v>
      </c>
      <c r="C1443">
        <v>1.81748480048665</v>
      </c>
      <c r="D1443">
        <v>1.8163554167618099</v>
      </c>
      <c r="E1443">
        <v>94.137389012221504</v>
      </c>
      <c r="F1443">
        <v>97.728864437333399</v>
      </c>
      <c r="G1443">
        <v>96.916818161827294</v>
      </c>
      <c r="H1443">
        <v>59.293451630594802</v>
      </c>
      <c r="I1443">
        <v>25.954605152349501</v>
      </c>
      <c r="J1443">
        <v>36.4</v>
      </c>
      <c r="K1443">
        <v>7.3706633990866299</v>
      </c>
      <c r="L1443">
        <v>3.8147527017713698</v>
      </c>
      <c r="M1443">
        <v>5.8872490828505697</v>
      </c>
    </row>
    <row r="1444" spans="1:13" x14ac:dyDescent="0.25">
      <c r="A1444">
        <v>1443</v>
      </c>
      <c r="B1444">
        <v>1.81770459646225</v>
      </c>
      <c r="C1444">
        <v>1.8177640110861399</v>
      </c>
      <c r="D1444">
        <v>1.8181039574237701</v>
      </c>
      <c r="E1444">
        <v>96.409493112034895</v>
      </c>
      <c r="F1444">
        <v>96.333486948233102</v>
      </c>
      <c r="G1444">
        <v>96.357157177803899</v>
      </c>
      <c r="H1444">
        <v>59.381529955798399</v>
      </c>
      <c r="I1444">
        <v>26.011564179165902</v>
      </c>
      <c r="J1444">
        <v>35.700000000000003</v>
      </c>
      <c r="K1444">
        <v>6.7411803147258702</v>
      </c>
      <c r="L1444">
        <v>4.1755960382818396</v>
      </c>
      <c r="M1444">
        <v>5.7390376697242003</v>
      </c>
    </row>
    <row r="1445" spans="1:13" x14ac:dyDescent="0.25">
      <c r="A1445">
        <v>1444</v>
      </c>
      <c r="B1445">
        <v>1.8179092386585201</v>
      </c>
      <c r="C1445">
        <v>1.8175340436976599</v>
      </c>
      <c r="D1445">
        <v>1.8182021339773999</v>
      </c>
      <c r="E1445">
        <v>96.312222078400694</v>
      </c>
      <c r="F1445">
        <v>96.379497609048599</v>
      </c>
      <c r="G1445">
        <v>96.479455781402606</v>
      </c>
      <c r="H1445">
        <v>59.399421230920296</v>
      </c>
      <c r="I1445">
        <v>26.019395515854601</v>
      </c>
      <c r="J1445">
        <v>35.700000000000003</v>
      </c>
      <c r="K1445">
        <v>6.7540992306105396</v>
      </c>
      <c r="L1445">
        <v>4.1671176559313201</v>
      </c>
      <c r="M1445">
        <v>5.7463327837160696</v>
      </c>
    </row>
    <row r="1446" spans="1:13" x14ac:dyDescent="0.25">
      <c r="A1446">
        <v>1445</v>
      </c>
      <c r="B1446">
        <v>1.8318572542640901</v>
      </c>
      <c r="C1446">
        <v>1.8353007927857401</v>
      </c>
      <c r="D1446">
        <v>1.8341834695580399</v>
      </c>
      <c r="E1446">
        <v>101.946377939089</v>
      </c>
      <c r="F1446">
        <v>102.545488829232</v>
      </c>
      <c r="G1446">
        <v>98.129319887863602</v>
      </c>
      <c r="H1446">
        <v>62.881156266518502</v>
      </c>
      <c r="I1446">
        <v>27.6459297343144</v>
      </c>
      <c r="J1446">
        <v>39.700000000000003</v>
      </c>
      <c r="K1446">
        <v>7.2490362283537602</v>
      </c>
      <c r="L1446">
        <v>3.8978587476423199</v>
      </c>
      <c r="M1446">
        <v>6.2109448620242302</v>
      </c>
    </row>
    <row r="1447" spans="1:13" x14ac:dyDescent="0.25">
      <c r="A1447">
        <v>1446</v>
      </c>
      <c r="B1447">
        <v>1.8326595428502199</v>
      </c>
      <c r="C1447">
        <v>1.83439635847872</v>
      </c>
      <c r="D1447">
        <v>1.8344639544019301</v>
      </c>
      <c r="E1447">
        <v>98.532980261042098</v>
      </c>
      <c r="F1447">
        <v>102.12217566894</v>
      </c>
      <c r="G1447">
        <v>101.765667758427</v>
      </c>
      <c r="H1447">
        <v>62.832002927754999</v>
      </c>
      <c r="I1447">
        <v>27.625628950231501</v>
      </c>
      <c r="J1447">
        <v>39.700000000000003</v>
      </c>
      <c r="K1447">
        <v>7.2263553328311003</v>
      </c>
      <c r="L1447">
        <v>3.8759535608578299</v>
      </c>
      <c r="M1447">
        <v>6.2165643375149502</v>
      </c>
    </row>
    <row r="1448" spans="1:13" x14ac:dyDescent="0.25">
      <c r="A1448">
        <v>1447</v>
      </c>
      <c r="B1448">
        <v>1.8334868420580499</v>
      </c>
      <c r="C1448">
        <v>1.83325993792478</v>
      </c>
      <c r="D1448">
        <v>1.8332891206790001</v>
      </c>
      <c r="E1448">
        <v>100.570538554454</v>
      </c>
      <c r="F1448">
        <v>100.746914895503</v>
      </c>
      <c r="G1448">
        <v>100.641331502648</v>
      </c>
      <c r="H1448">
        <v>62.718650037161602</v>
      </c>
      <c r="I1448">
        <v>27.573245512854399</v>
      </c>
      <c r="J1448">
        <v>40.6</v>
      </c>
      <c r="K1448">
        <v>6.9901141324109499</v>
      </c>
      <c r="L1448">
        <v>3.9823026648143398</v>
      </c>
      <c r="M1448">
        <v>6.2051566748681504</v>
      </c>
    </row>
    <row r="1449" spans="1:13" x14ac:dyDescent="0.25">
      <c r="A1449">
        <v>1448</v>
      </c>
      <c r="B1449">
        <v>1.8332463009644899</v>
      </c>
      <c r="C1449">
        <v>1.8338342346024601</v>
      </c>
      <c r="D1449">
        <v>1.8339656485332501</v>
      </c>
      <c r="E1449">
        <v>100.598118837372</v>
      </c>
      <c r="F1449">
        <v>100.725003289075</v>
      </c>
      <c r="G1449">
        <v>100.516396042297</v>
      </c>
      <c r="H1449">
        <v>62.6866891760667</v>
      </c>
      <c r="I1449">
        <v>27.5627907182682</v>
      </c>
      <c r="J1449">
        <v>40.6</v>
      </c>
      <c r="K1449">
        <v>6.9958592068064602</v>
      </c>
      <c r="L1449">
        <v>3.9784258861733401</v>
      </c>
      <c r="M1449">
        <v>6.2058043410954697</v>
      </c>
    </row>
    <row r="1450" spans="1:13" x14ac:dyDescent="0.25">
      <c r="A1450">
        <v>1449</v>
      </c>
      <c r="B1450">
        <v>1.83528771586364</v>
      </c>
      <c r="C1450">
        <v>1.83314729359099</v>
      </c>
      <c r="D1450">
        <v>1.83634364975622</v>
      </c>
      <c r="E1450">
        <v>98.742164784246896</v>
      </c>
      <c r="F1450">
        <v>102.08112195752901</v>
      </c>
      <c r="G1450">
        <v>101.604623106932</v>
      </c>
      <c r="H1450">
        <v>62.835796373376901</v>
      </c>
      <c r="I1450">
        <v>27.637624427897599</v>
      </c>
      <c r="J1450">
        <v>39.1</v>
      </c>
      <c r="K1450">
        <v>7.30058616414206</v>
      </c>
      <c r="L1450">
        <v>3.8515053470078402</v>
      </c>
      <c r="M1450">
        <v>6.2481240105279303</v>
      </c>
    </row>
    <row r="1451" spans="1:13" x14ac:dyDescent="0.25">
      <c r="A1451">
        <v>1450</v>
      </c>
      <c r="B1451">
        <v>1.83457624534931</v>
      </c>
      <c r="C1451">
        <v>1.8360708047349299</v>
      </c>
      <c r="D1451">
        <v>1.83241370874592</v>
      </c>
      <c r="E1451">
        <v>101.456619646147</v>
      </c>
      <c r="F1451">
        <v>102.12289785860401</v>
      </c>
      <c r="G1451">
        <v>99.159099480274804</v>
      </c>
      <c r="H1451">
        <v>62.921663687627998</v>
      </c>
      <c r="I1451">
        <v>27.6689545572264</v>
      </c>
      <c r="J1451">
        <v>39.200000000000003</v>
      </c>
      <c r="K1451">
        <v>7.27725612322023</v>
      </c>
      <c r="L1451">
        <v>3.8391997000209899</v>
      </c>
      <c r="M1451">
        <v>6.2565375914108099</v>
      </c>
    </row>
    <row r="1452" spans="1:13" x14ac:dyDescent="0.25">
      <c r="A1452">
        <v>1451</v>
      </c>
      <c r="B1452">
        <v>1.8335302015510899</v>
      </c>
      <c r="C1452">
        <v>1.83525638535873</v>
      </c>
      <c r="D1452">
        <v>1.83256268651307</v>
      </c>
      <c r="E1452">
        <v>103.077515783023</v>
      </c>
      <c r="F1452">
        <v>100.144192673581</v>
      </c>
      <c r="G1452">
        <v>99.037310023479506</v>
      </c>
      <c r="H1452">
        <v>62.787074553712898</v>
      </c>
      <c r="I1452">
        <v>27.6060408179336</v>
      </c>
      <c r="J1452">
        <v>40.5</v>
      </c>
      <c r="K1452">
        <v>7.3015965064200596</v>
      </c>
      <c r="L1452">
        <v>3.9101031991264499</v>
      </c>
      <c r="M1452">
        <v>6.2838168651909401</v>
      </c>
    </row>
    <row r="1453" spans="1:13" x14ac:dyDescent="0.25">
      <c r="A1453">
        <v>1452</v>
      </c>
      <c r="B1453">
        <v>1.8335018407408199</v>
      </c>
      <c r="C1453">
        <v>1.83344266340674</v>
      </c>
      <c r="D1453">
        <v>1.8329039800273199</v>
      </c>
      <c r="E1453">
        <v>100.50137499914599</v>
      </c>
      <c r="F1453">
        <v>101.03508220533701</v>
      </c>
      <c r="G1453">
        <v>104.89112779372</v>
      </c>
      <c r="H1453">
        <v>63.914589895510403</v>
      </c>
      <c r="I1453">
        <v>28.080308900010799</v>
      </c>
      <c r="J1453">
        <v>41.3</v>
      </c>
      <c r="K1453">
        <v>7.1114209103596098</v>
      </c>
      <c r="L1453">
        <v>3.85572879603999</v>
      </c>
      <c r="M1453">
        <v>6.3253944806827898</v>
      </c>
    </row>
    <row r="1454" spans="1:13" x14ac:dyDescent="0.25">
      <c r="A1454">
        <v>1453</v>
      </c>
      <c r="B1454">
        <v>1.8358749957445299</v>
      </c>
      <c r="C1454">
        <v>1.8373040031524399</v>
      </c>
      <c r="D1454">
        <v>1.8366191766395099</v>
      </c>
      <c r="E1454">
        <v>101.74854361193501</v>
      </c>
      <c r="F1454">
        <v>101.74586586315</v>
      </c>
      <c r="G1454">
        <v>101.809054040022</v>
      </c>
      <c r="H1454">
        <v>63.623831739158597</v>
      </c>
      <c r="I1454">
        <v>27.9894141669416</v>
      </c>
      <c r="J1454">
        <v>37.9</v>
      </c>
      <c r="K1454">
        <v>6.5454068597069703</v>
      </c>
      <c r="L1454">
        <v>4.3105003972867104</v>
      </c>
      <c r="M1454">
        <v>5.9862105231366796</v>
      </c>
    </row>
    <row r="1455" spans="1:13" x14ac:dyDescent="0.25">
      <c r="A1455">
        <v>1454</v>
      </c>
      <c r="B1455">
        <v>1.8366374165849899</v>
      </c>
      <c r="C1455">
        <v>1.8376215606049</v>
      </c>
      <c r="D1455">
        <v>1.8365323302354299</v>
      </c>
      <c r="E1455">
        <v>101.761479513159</v>
      </c>
      <c r="F1455">
        <v>101.734677364277</v>
      </c>
      <c r="G1455">
        <v>101.737029744449</v>
      </c>
      <c r="H1455">
        <v>63.6046360195337</v>
      </c>
      <c r="I1455">
        <v>27.984395959966101</v>
      </c>
      <c r="J1455">
        <v>37.9</v>
      </c>
      <c r="K1455">
        <v>6.5386851898068103</v>
      </c>
      <c r="L1455">
        <v>4.3115879577856902</v>
      </c>
      <c r="M1455">
        <v>5.9863108851066702</v>
      </c>
    </row>
    <row r="1456" spans="1:13" x14ac:dyDescent="0.25">
      <c r="A1456">
        <v>1455</v>
      </c>
      <c r="B1456">
        <v>1.8427815931357601</v>
      </c>
      <c r="C1456">
        <v>1.8532884287125899</v>
      </c>
      <c r="D1456">
        <v>1.84275391737475</v>
      </c>
      <c r="E1456">
        <v>100.085081842508</v>
      </c>
      <c r="F1456">
        <v>105.522454253945</v>
      </c>
      <c r="G1456">
        <v>105.60465903588501</v>
      </c>
      <c r="H1456">
        <v>65.237386078776197</v>
      </c>
      <c r="I1456">
        <v>28.766739915692199</v>
      </c>
      <c r="J1456">
        <v>45.2</v>
      </c>
      <c r="K1456">
        <v>7.7648285498662304</v>
      </c>
      <c r="L1456">
        <v>4.4356112339650702</v>
      </c>
      <c r="M1456">
        <v>9.73151822353962</v>
      </c>
    </row>
    <row r="1457" spans="1:13" x14ac:dyDescent="0.25">
      <c r="A1457">
        <v>1456</v>
      </c>
      <c r="B1457">
        <v>1.84308030210297</v>
      </c>
      <c r="C1457">
        <v>1.85216872881495</v>
      </c>
      <c r="D1457">
        <v>1.8429286475607201</v>
      </c>
      <c r="E1457">
        <v>105.53317448880399</v>
      </c>
      <c r="F1457">
        <v>99.981230184280093</v>
      </c>
      <c r="G1457">
        <v>105.68922084687399</v>
      </c>
      <c r="H1457">
        <v>65.2333995930871</v>
      </c>
      <c r="I1457">
        <v>28.763010832458502</v>
      </c>
      <c r="J1457">
        <v>45.2</v>
      </c>
      <c r="K1457">
        <v>7.7673070804638904</v>
      </c>
      <c r="L1457">
        <v>4.4313830538740699</v>
      </c>
      <c r="M1457">
        <v>9.7324108441166697</v>
      </c>
    </row>
    <row r="1458" spans="1:13" x14ac:dyDescent="0.25">
      <c r="A1458">
        <v>1457</v>
      </c>
      <c r="B1458">
        <v>1.8422597536720999</v>
      </c>
      <c r="C1458">
        <v>1.85539025544492</v>
      </c>
      <c r="D1458">
        <v>1.84148472706129</v>
      </c>
      <c r="E1458">
        <v>103.493292194584</v>
      </c>
      <c r="F1458">
        <v>106.942010424667</v>
      </c>
      <c r="G1458">
        <v>101.304151396422</v>
      </c>
      <c r="H1458">
        <v>65.396308862942405</v>
      </c>
      <c r="I1458">
        <v>28.838997510742601</v>
      </c>
      <c r="J1458">
        <v>43.8</v>
      </c>
      <c r="K1458">
        <v>7.3851185629364799</v>
      </c>
      <c r="L1458">
        <v>4.3073234819577904</v>
      </c>
      <c r="M1458">
        <v>9.9888320578412308</v>
      </c>
    </row>
    <row r="1459" spans="1:13" x14ac:dyDescent="0.25">
      <c r="A1459">
        <v>1458</v>
      </c>
      <c r="B1459">
        <v>1.8415031903312</v>
      </c>
      <c r="C1459">
        <v>1.8552708697114799</v>
      </c>
      <c r="D1459">
        <v>1.84305317340547</v>
      </c>
      <c r="E1459">
        <v>106.638701771543</v>
      </c>
      <c r="F1459">
        <v>103.15734649303199</v>
      </c>
      <c r="G1459">
        <v>102.15934769988699</v>
      </c>
      <c r="H1459">
        <v>65.464909316165901</v>
      </c>
      <c r="I1459">
        <v>28.8702314958025</v>
      </c>
      <c r="J1459">
        <v>44</v>
      </c>
      <c r="K1459">
        <v>7.44086774704863</v>
      </c>
      <c r="L1459">
        <v>4.2781868475151601</v>
      </c>
      <c r="M1459">
        <v>9.9781333938818104</v>
      </c>
    </row>
    <row r="1460" spans="1:13" x14ac:dyDescent="0.25">
      <c r="A1460">
        <v>1459</v>
      </c>
      <c r="B1460">
        <v>1.8420765456408099</v>
      </c>
      <c r="C1460">
        <v>1.8546678947994899</v>
      </c>
      <c r="D1460">
        <v>1.8416715233721701</v>
      </c>
      <c r="E1460">
        <v>104.121198257964</v>
      </c>
      <c r="F1460">
        <v>104.834940715203</v>
      </c>
      <c r="G1460">
        <v>103.766233805722</v>
      </c>
      <c r="H1460">
        <v>65.700367965508093</v>
      </c>
      <c r="I1460">
        <v>28.966038545415401</v>
      </c>
      <c r="J1460">
        <v>45.1</v>
      </c>
      <c r="K1460">
        <v>7.4700593839253404</v>
      </c>
      <c r="L1460">
        <v>4.3637045838823196</v>
      </c>
      <c r="M1460">
        <v>9.8390380902053103</v>
      </c>
    </row>
    <row r="1461" spans="1:13" x14ac:dyDescent="0.25">
      <c r="A1461">
        <v>1460</v>
      </c>
      <c r="B1461">
        <v>1.84212757430097</v>
      </c>
      <c r="C1461">
        <v>1.8552759902505001</v>
      </c>
      <c r="D1461">
        <v>1.8409467672912201</v>
      </c>
      <c r="E1461">
        <v>105.155389401896</v>
      </c>
      <c r="F1461">
        <v>103.086041378548</v>
      </c>
      <c r="G1461">
        <v>104.432345965184</v>
      </c>
      <c r="H1461">
        <v>65.683273423249702</v>
      </c>
      <c r="I1461">
        <v>28.957858365087301</v>
      </c>
      <c r="J1461">
        <v>44.9</v>
      </c>
      <c r="K1461">
        <v>7.5476394126939699</v>
      </c>
      <c r="L1461">
        <v>4.3580022921483499</v>
      </c>
      <c r="M1461">
        <v>9.8924657282194399</v>
      </c>
    </row>
    <row r="1462" spans="1:13" x14ac:dyDescent="0.25">
      <c r="A1462">
        <v>1461</v>
      </c>
      <c r="B1462">
        <v>1.8415336000192799</v>
      </c>
      <c r="C1462">
        <v>1.8550183287504101</v>
      </c>
      <c r="D1462">
        <v>1.8414695218764801</v>
      </c>
      <c r="E1462">
        <v>102.48552264637</v>
      </c>
      <c r="F1462">
        <v>105.559911031881</v>
      </c>
      <c r="G1462">
        <v>104.45174019605101</v>
      </c>
      <c r="H1462">
        <v>65.628223258793</v>
      </c>
      <c r="I1462">
        <v>28.9329323533386</v>
      </c>
      <c r="J1462">
        <v>44.6</v>
      </c>
      <c r="K1462">
        <v>7.5721535200391497</v>
      </c>
      <c r="L1462">
        <v>4.3289994764109903</v>
      </c>
      <c r="M1462">
        <v>9.9238100768478699</v>
      </c>
    </row>
    <row r="1463" spans="1:13" x14ac:dyDescent="0.25">
      <c r="A1463">
        <v>1462</v>
      </c>
      <c r="B1463">
        <v>1.84233113201726</v>
      </c>
      <c r="C1463">
        <v>1.8558000969932</v>
      </c>
      <c r="D1463">
        <v>1.84043989306904</v>
      </c>
      <c r="E1463">
        <v>106.274772154492</v>
      </c>
      <c r="F1463">
        <v>100.012343810213</v>
      </c>
      <c r="G1463">
        <v>105.710236091629</v>
      </c>
      <c r="H1463">
        <v>65.454776700418293</v>
      </c>
      <c r="I1463">
        <v>28.857955103603601</v>
      </c>
      <c r="J1463">
        <v>44.7</v>
      </c>
      <c r="K1463">
        <v>7.6663143763273096</v>
      </c>
      <c r="L1463">
        <v>4.3590555823695496</v>
      </c>
      <c r="M1463">
        <v>9.8888440209456192</v>
      </c>
    </row>
    <row r="1464" spans="1:13" x14ac:dyDescent="0.25">
      <c r="A1464">
        <v>1463</v>
      </c>
      <c r="B1464">
        <v>1.8407490323235201</v>
      </c>
      <c r="C1464">
        <v>1.8551919038201901</v>
      </c>
      <c r="D1464">
        <v>1.84302224620323</v>
      </c>
      <c r="E1464">
        <v>99.853183090195898</v>
      </c>
      <c r="F1464">
        <v>106.23050144981799</v>
      </c>
      <c r="G1464">
        <v>105.712452229392</v>
      </c>
      <c r="H1464">
        <v>65.395955750960397</v>
      </c>
      <c r="I1464">
        <v>28.8342827709848</v>
      </c>
      <c r="J1464">
        <v>44.6</v>
      </c>
      <c r="K1464">
        <v>7.6726796716246204</v>
      </c>
      <c r="L1464">
        <v>4.3464491172262596</v>
      </c>
      <c r="M1464">
        <v>9.8939606593186102</v>
      </c>
    </row>
    <row r="1465" spans="1:13" x14ac:dyDescent="0.25">
      <c r="A1465">
        <v>1464</v>
      </c>
      <c r="B1465">
        <v>1.8419647119312501</v>
      </c>
      <c r="C1465">
        <v>1.8538468113627899</v>
      </c>
      <c r="D1465">
        <v>1.8430390663249601</v>
      </c>
      <c r="E1465">
        <v>99.018892055341595</v>
      </c>
      <c r="F1465">
        <v>106.123139357135</v>
      </c>
      <c r="G1465">
        <v>106.330757773749</v>
      </c>
      <c r="H1465">
        <v>65.289060242959096</v>
      </c>
      <c r="I1465">
        <v>28.787027570868101</v>
      </c>
      <c r="J1465">
        <v>44.9</v>
      </c>
      <c r="K1465">
        <v>7.6619527328750303</v>
      </c>
      <c r="L1465">
        <v>4.4192103239037799</v>
      </c>
      <c r="M1465">
        <v>9.8225276385134599</v>
      </c>
    </row>
    <row r="1466" spans="1:13" x14ac:dyDescent="0.25">
      <c r="A1466">
        <v>1465</v>
      </c>
      <c r="B1466">
        <v>1.84345924826126</v>
      </c>
      <c r="C1466">
        <v>1.8529924446688899</v>
      </c>
      <c r="D1466">
        <v>1.8436065198409299</v>
      </c>
      <c r="E1466">
        <v>107.62032262558699</v>
      </c>
      <c r="F1466">
        <v>102.737702869465</v>
      </c>
      <c r="G1466">
        <v>109.365788527432</v>
      </c>
      <c r="H1466">
        <v>67.724644654765299</v>
      </c>
      <c r="I1466">
        <v>29.8270774935452</v>
      </c>
      <c r="J1466">
        <v>41.7</v>
      </c>
      <c r="K1466">
        <v>11.6236790013453</v>
      </c>
      <c r="L1466">
        <v>4.7105949826447997</v>
      </c>
      <c r="M1466">
        <v>8.1990356856747795</v>
      </c>
    </row>
    <row r="1467" spans="1:13" x14ac:dyDescent="0.25">
      <c r="A1467">
        <v>1466</v>
      </c>
      <c r="B1467">
        <v>1.84323140164223</v>
      </c>
      <c r="C1467">
        <v>1.8529905558313</v>
      </c>
      <c r="D1467">
        <v>1.84301953326599</v>
      </c>
      <c r="E1467">
        <v>102.740007947393</v>
      </c>
      <c r="F1467">
        <v>107.827025876684</v>
      </c>
      <c r="G1467">
        <v>109.36157062775401</v>
      </c>
      <c r="H1467">
        <v>67.786172387177302</v>
      </c>
      <c r="I1467">
        <v>29.8502437142172</v>
      </c>
      <c r="J1467">
        <v>41.8</v>
      </c>
      <c r="K1467">
        <v>11.6160430407683</v>
      </c>
      <c r="L1467">
        <v>4.7101117026714396</v>
      </c>
      <c r="M1467">
        <v>8.2083362468239596</v>
      </c>
    </row>
    <row r="1468" spans="1:13" x14ac:dyDescent="0.25">
      <c r="A1468">
        <v>1467</v>
      </c>
      <c r="B1468">
        <v>1.8494101762453801</v>
      </c>
      <c r="C1468">
        <v>1.8431413402124099</v>
      </c>
      <c r="D1468">
        <v>1.85342520755491</v>
      </c>
      <c r="E1468">
        <v>99.252382549089305</v>
      </c>
      <c r="F1468">
        <v>105.77123688770899</v>
      </c>
      <c r="G1468">
        <v>106.22989030207999</v>
      </c>
      <c r="H1468">
        <v>65.237527587779596</v>
      </c>
      <c r="I1468">
        <v>28.792394657797502</v>
      </c>
      <c r="J1468">
        <v>46.5</v>
      </c>
      <c r="K1468">
        <v>7.7212375025707001</v>
      </c>
      <c r="L1468">
        <v>4.3884571586741901</v>
      </c>
      <c r="M1468">
        <v>6.4613253481675601</v>
      </c>
    </row>
    <row r="1469" spans="1:13" x14ac:dyDescent="0.25">
      <c r="A1469">
        <v>1468</v>
      </c>
      <c r="B1469">
        <v>1.8535838259976201</v>
      </c>
      <c r="C1469">
        <v>1.8427018206969801</v>
      </c>
      <c r="D1469">
        <v>1.8500210809609701</v>
      </c>
      <c r="E1469">
        <v>105.731166603505</v>
      </c>
      <c r="F1469">
        <v>99.364818072685196</v>
      </c>
      <c r="G1469">
        <v>106.173438495027</v>
      </c>
      <c r="H1469">
        <v>65.244171603519803</v>
      </c>
      <c r="I1469">
        <v>28.796407044480699</v>
      </c>
      <c r="J1469">
        <v>46.6</v>
      </c>
      <c r="K1469">
        <v>7.7155611965018602</v>
      </c>
      <c r="L1469">
        <v>4.3510424477789602</v>
      </c>
      <c r="M1469">
        <v>6.4595345631989503</v>
      </c>
    </row>
    <row r="1470" spans="1:13" x14ac:dyDescent="0.25">
      <c r="A1470">
        <v>1469</v>
      </c>
      <c r="B1470">
        <v>1.8518250457319101</v>
      </c>
      <c r="C1470">
        <v>1.84325744268129</v>
      </c>
      <c r="D1470">
        <v>1.84896133004452</v>
      </c>
      <c r="E1470">
        <v>107.47078149259799</v>
      </c>
      <c r="F1470">
        <v>106.98388996260999</v>
      </c>
      <c r="G1470">
        <v>99.8480392195018</v>
      </c>
      <c r="H1470">
        <v>66.097066954708097</v>
      </c>
      <c r="I1470">
        <v>29.147352914930998</v>
      </c>
      <c r="J1470">
        <v>44.3</v>
      </c>
      <c r="K1470">
        <v>8.8225283407987103</v>
      </c>
      <c r="L1470">
        <v>4.3742163758584898</v>
      </c>
      <c r="M1470">
        <v>6.5354462948728402</v>
      </c>
    </row>
    <row r="1471" spans="1:13" x14ac:dyDescent="0.25">
      <c r="A1471">
        <v>1470</v>
      </c>
      <c r="B1471">
        <v>1.84853049744925</v>
      </c>
      <c r="C1471">
        <v>1.8432609690437201</v>
      </c>
      <c r="D1471">
        <v>1.85188201568026</v>
      </c>
      <c r="E1471">
        <v>106.792446917205</v>
      </c>
      <c r="F1471">
        <v>107.402334303304</v>
      </c>
      <c r="G1471">
        <v>100.253808432169</v>
      </c>
      <c r="H1471">
        <v>66.147406996919401</v>
      </c>
      <c r="I1471">
        <v>29.1683270427853</v>
      </c>
      <c r="J1471">
        <v>44.2</v>
      </c>
      <c r="K1471">
        <v>8.8268953819150795</v>
      </c>
      <c r="L1471">
        <v>4.3527659637107003</v>
      </c>
      <c r="M1471">
        <v>6.5312010988742202</v>
      </c>
    </row>
    <row r="1472" spans="1:13" x14ac:dyDescent="0.25">
      <c r="A1472">
        <v>1471</v>
      </c>
      <c r="B1472">
        <v>1.8512074438052499</v>
      </c>
      <c r="C1472">
        <v>1.8404754820426099</v>
      </c>
      <c r="D1472">
        <v>1.85065042620155</v>
      </c>
      <c r="E1472">
        <v>101.828023300423</v>
      </c>
      <c r="F1472">
        <v>107.304023443818</v>
      </c>
      <c r="G1472">
        <v>105.47700433052201</v>
      </c>
      <c r="H1472">
        <v>66.221496259355902</v>
      </c>
      <c r="I1472">
        <v>29.199325590384301</v>
      </c>
      <c r="J1472">
        <v>43.4</v>
      </c>
      <c r="K1472">
        <v>8.5337505905099995</v>
      </c>
      <c r="L1472">
        <v>4.2283157159734097</v>
      </c>
      <c r="M1472">
        <v>6.4508098770381999</v>
      </c>
    </row>
    <row r="1473" spans="1:13" x14ac:dyDescent="0.25">
      <c r="A1473">
        <v>1472</v>
      </c>
      <c r="B1473">
        <v>1.85068041541482</v>
      </c>
      <c r="C1473">
        <v>1.8409261256226399</v>
      </c>
      <c r="D1473">
        <v>1.8511558551348399</v>
      </c>
      <c r="E1473">
        <v>106.920820833935</v>
      </c>
      <c r="F1473">
        <v>102.619528135599</v>
      </c>
      <c r="G1473">
        <v>105.16831593095399</v>
      </c>
      <c r="H1473">
        <v>66.260194749191001</v>
      </c>
      <c r="I1473">
        <v>29.217689713762802</v>
      </c>
      <c r="J1473">
        <v>43.6</v>
      </c>
      <c r="K1473">
        <v>8.5335201556198594</v>
      </c>
      <c r="L1473">
        <v>4.2009119307125298</v>
      </c>
      <c r="M1473">
        <v>6.4284460935516803</v>
      </c>
    </row>
    <row r="1474" spans="1:13" x14ac:dyDescent="0.25">
      <c r="A1474">
        <v>1473</v>
      </c>
      <c r="B1474">
        <v>1.8518047953280601</v>
      </c>
      <c r="C1474">
        <v>1.8409513844748799</v>
      </c>
      <c r="D1474">
        <v>1.85236875378527</v>
      </c>
      <c r="E1474">
        <v>99.701803742510904</v>
      </c>
      <c r="F1474">
        <v>106.353864447137</v>
      </c>
      <c r="G1474">
        <v>105.59508214257001</v>
      </c>
      <c r="H1474">
        <v>65.355251469250604</v>
      </c>
      <c r="I1474">
        <v>28.8393683952632</v>
      </c>
      <c r="J1474">
        <v>45.7</v>
      </c>
      <c r="K1474">
        <v>7.5982644160580799</v>
      </c>
      <c r="L1474">
        <v>4.3568532558502504</v>
      </c>
      <c r="M1474">
        <v>6.4567406724072898</v>
      </c>
    </row>
    <row r="1475" spans="1:13" x14ac:dyDescent="0.25">
      <c r="A1475">
        <v>1474</v>
      </c>
      <c r="B1475">
        <v>1.85363076150564</v>
      </c>
      <c r="C1475">
        <v>1.8441529220756001</v>
      </c>
      <c r="D1475">
        <v>1.84925714815436</v>
      </c>
      <c r="E1475">
        <v>106.738203683446</v>
      </c>
      <c r="F1475">
        <v>99.253703058007403</v>
      </c>
      <c r="G1475">
        <v>107.2475312902</v>
      </c>
      <c r="H1475">
        <v>65.790256119736398</v>
      </c>
      <c r="I1475">
        <v>29.0307716245626</v>
      </c>
      <c r="J1475">
        <v>42.6</v>
      </c>
      <c r="K1475">
        <v>8.8264167047805806</v>
      </c>
      <c r="L1475">
        <v>4.3641346862356096</v>
      </c>
      <c r="M1475">
        <v>6.50639056503588</v>
      </c>
    </row>
    <row r="1476" spans="1:13" x14ac:dyDescent="0.25">
      <c r="A1476">
        <v>1475</v>
      </c>
      <c r="B1476">
        <v>1.8530585527715999</v>
      </c>
      <c r="C1476">
        <v>1.84064472400297</v>
      </c>
      <c r="D1476">
        <v>1.8520607441442001</v>
      </c>
      <c r="E1476">
        <v>106.33823951300801</v>
      </c>
      <c r="F1476">
        <v>99.588131158151498</v>
      </c>
      <c r="G1476">
        <v>105.644141314566</v>
      </c>
      <c r="H1476">
        <v>65.331173944960199</v>
      </c>
      <c r="I1476">
        <v>28.831274776445198</v>
      </c>
      <c r="J1476">
        <v>45.7</v>
      </c>
      <c r="K1476">
        <v>7.6043917662221903</v>
      </c>
      <c r="L1476">
        <v>4.35602656531925</v>
      </c>
      <c r="M1476">
        <v>6.4571551547324502</v>
      </c>
    </row>
    <row r="1477" spans="1:13" x14ac:dyDescent="0.25">
      <c r="A1477">
        <v>1476</v>
      </c>
      <c r="B1477">
        <v>1.8492314619863</v>
      </c>
      <c r="C1477">
        <v>1.84360462138713</v>
      </c>
      <c r="D1477">
        <v>1.85402750788654</v>
      </c>
      <c r="E1477">
        <v>99.600483589213994</v>
      </c>
      <c r="F1477">
        <v>106.826568483626</v>
      </c>
      <c r="G1477">
        <v>107.03983007253601</v>
      </c>
      <c r="H1477">
        <v>65.862180103278106</v>
      </c>
      <c r="I1477">
        <v>29.0612891159568</v>
      </c>
      <c r="J1477">
        <v>42.7</v>
      </c>
      <c r="K1477">
        <v>8.8241813151177908</v>
      </c>
      <c r="L1477">
        <v>4.3540977470219602</v>
      </c>
      <c r="M1477">
        <v>6.50320910868344</v>
      </c>
    </row>
    <row r="1478" spans="1:13" x14ac:dyDescent="0.25">
      <c r="A1478">
        <v>1477</v>
      </c>
      <c r="B1478">
        <v>1.8512533592136899</v>
      </c>
      <c r="C1478">
        <v>1.84153903026789</v>
      </c>
      <c r="D1478">
        <v>1.8484701782825701</v>
      </c>
      <c r="E1478">
        <v>107.488814311309</v>
      </c>
      <c r="F1478">
        <v>107.02430746581101</v>
      </c>
      <c r="G1478">
        <v>100.779881154224</v>
      </c>
      <c r="H1478">
        <v>66.398199513972997</v>
      </c>
      <c r="I1478">
        <v>29.266985687546399</v>
      </c>
      <c r="J1478">
        <v>46</v>
      </c>
      <c r="K1478">
        <v>8.4990190103308692</v>
      </c>
      <c r="L1478">
        <v>4.4302776954634604</v>
      </c>
      <c r="M1478">
        <v>6.5254541061674196</v>
      </c>
    </row>
    <row r="1479" spans="1:13" x14ac:dyDescent="0.25">
      <c r="A1479">
        <v>1478</v>
      </c>
      <c r="B1479">
        <v>1.84869197001555</v>
      </c>
      <c r="C1479">
        <v>1.84182816788103</v>
      </c>
      <c r="D1479">
        <v>1.8511315458389199</v>
      </c>
      <c r="E1479">
        <v>106.952818104432</v>
      </c>
      <c r="F1479">
        <v>107.490727186943</v>
      </c>
      <c r="G1479">
        <v>100.74718239252201</v>
      </c>
      <c r="H1479">
        <v>66.368365451877295</v>
      </c>
      <c r="I1479">
        <v>29.255678279090901</v>
      </c>
      <c r="J1479">
        <v>46</v>
      </c>
      <c r="K1479">
        <v>8.4962680650282998</v>
      </c>
      <c r="L1479">
        <v>4.4366112519531304</v>
      </c>
      <c r="M1479">
        <v>6.5249747070632402</v>
      </c>
    </row>
    <row r="1480" spans="1:13" x14ac:dyDescent="0.25">
      <c r="A1480">
        <v>1479</v>
      </c>
      <c r="B1480">
        <v>1.84987945553217</v>
      </c>
      <c r="C1480">
        <v>1.84237346919673</v>
      </c>
      <c r="D1480">
        <v>1.8504812887462501</v>
      </c>
      <c r="E1480">
        <v>107.19304951012801</v>
      </c>
      <c r="F1480">
        <v>108.06092629456199</v>
      </c>
      <c r="G1480">
        <v>99.949020387796907</v>
      </c>
      <c r="H1480">
        <v>66.353274947086405</v>
      </c>
      <c r="I1480">
        <v>29.251248013104</v>
      </c>
      <c r="J1480">
        <v>45.7</v>
      </c>
      <c r="K1480">
        <v>8.5654957415463997</v>
      </c>
      <c r="L1480">
        <v>4.4268547281227102</v>
      </c>
      <c r="M1480">
        <v>6.5450579126878798</v>
      </c>
    </row>
    <row r="1481" spans="1:13" x14ac:dyDescent="0.25">
      <c r="A1481">
        <v>1480</v>
      </c>
      <c r="B1481">
        <v>1.8505926077881101</v>
      </c>
      <c r="C1481">
        <v>1.84131176067498</v>
      </c>
      <c r="D1481">
        <v>1.85140109106589</v>
      </c>
      <c r="E1481">
        <v>103.349565014615</v>
      </c>
      <c r="F1481">
        <v>105.40058300047301</v>
      </c>
      <c r="G1481">
        <v>104.451687991279</v>
      </c>
      <c r="H1481">
        <v>65.835408935896197</v>
      </c>
      <c r="I1481">
        <v>29.039354088938001</v>
      </c>
      <c r="J1481">
        <v>47.9</v>
      </c>
      <c r="K1481">
        <v>7.2480271468450201</v>
      </c>
      <c r="L1481">
        <v>4.3079938935581996</v>
      </c>
      <c r="M1481">
        <v>6.3951045959131596</v>
      </c>
    </row>
    <row r="1482" spans="1:13" x14ac:dyDescent="0.25">
      <c r="A1482">
        <v>1481</v>
      </c>
      <c r="B1482">
        <v>1.8515069538081601</v>
      </c>
      <c r="C1482">
        <v>1.8422673530190901</v>
      </c>
      <c r="D1482">
        <v>1.85062827169585</v>
      </c>
      <c r="E1482">
        <v>105.707708466477</v>
      </c>
      <c r="F1482">
        <v>103.86700537656</v>
      </c>
      <c r="G1482">
        <v>103.43091122592701</v>
      </c>
      <c r="H1482">
        <v>65.776871637694896</v>
      </c>
      <c r="I1482">
        <v>29.017445914649301</v>
      </c>
      <c r="J1482">
        <v>47.6</v>
      </c>
      <c r="K1482">
        <v>7.3865367077825397</v>
      </c>
      <c r="L1482">
        <v>4.4095625862267598</v>
      </c>
      <c r="M1482">
        <v>6.4245100522570304</v>
      </c>
    </row>
    <row r="1483" spans="1:13" x14ac:dyDescent="0.25">
      <c r="A1483">
        <v>1482</v>
      </c>
      <c r="B1483">
        <v>1.85006189085662</v>
      </c>
      <c r="C1483">
        <v>1.8423121342486899</v>
      </c>
      <c r="D1483">
        <v>1.8513676026116399</v>
      </c>
      <c r="E1483">
        <v>105.118503090975</v>
      </c>
      <c r="F1483">
        <v>104.79481152112101</v>
      </c>
      <c r="G1483">
        <v>102.94965306849301</v>
      </c>
      <c r="H1483">
        <v>65.7359001817522</v>
      </c>
      <c r="I1483">
        <v>28.9975730738837</v>
      </c>
      <c r="J1483">
        <v>48.6</v>
      </c>
      <c r="K1483">
        <v>7.4808819012149996</v>
      </c>
      <c r="L1483">
        <v>4.4363346408170301</v>
      </c>
      <c r="M1483">
        <v>6.4176407309696399</v>
      </c>
    </row>
    <row r="1484" spans="1:13" x14ac:dyDescent="0.25">
      <c r="A1484">
        <v>1483</v>
      </c>
      <c r="B1484">
        <v>1.85241383065447</v>
      </c>
      <c r="C1484">
        <v>1.8420276870883301</v>
      </c>
      <c r="D1484">
        <v>1.8501418864508701</v>
      </c>
      <c r="E1484">
        <v>104.87023938616299</v>
      </c>
      <c r="F1484">
        <v>105.254849837077</v>
      </c>
      <c r="G1484">
        <v>102.575800784273</v>
      </c>
      <c r="H1484">
        <v>65.686725541186902</v>
      </c>
      <c r="I1484">
        <v>28.978930040376</v>
      </c>
      <c r="J1484">
        <v>48.6</v>
      </c>
      <c r="K1484">
        <v>7.5141957023480401</v>
      </c>
      <c r="L1484">
        <v>4.4359899780365302</v>
      </c>
      <c r="M1484">
        <v>6.4256919602098899</v>
      </c>
    </row>
    <row r="1485" spans="1:13" x14ac:dyDescent="0.25">
      <c r="A1485">
        <v>1484</v>
      </c>
      <c r="B1485">
        <v>1.85001648641302</v>
      </c>
      <c r="C1485">
        <v>1.8434763356224499</v>
      </c>
      <c r="D1485">
        <v>1.85210717832419</v>
      </c>
      <c r="E1485">
        <v>105.439717855298</v>
      </c>
      <c r="F1485">
        <v>105.739409780252</v>
      </c>
      <c r="G1485">
        <v>101.258557165802</v>
      </c>
      <c r="H1485">
        <v>65.597771057982698</v>
      </c>
      <c r="I1485">
        <v>28.943193307042701</v>
      </c>
      <c r="J1485">
        <v>48.5</v>
      </c>
      <c r="K1485">
        <v>7.6507889480135196</v>
      </c>
      <c r="L1485">
        <v>4.4477032238135799</v>
      </c>
      <c r="M1485">
        <v>6.4539987095100502</v>
      </c>
    </row>
    <row r="1486" spans="1:13" x14ac:dyDescent="0.25">
      <c r="A1486">
        <v>1485</v>
      </c>
      <c r="B1486">
        <v>1.8528345851694299</v>
      </c>
      <c r="C1486">
        <v>1.84225622539319</v>
      </c>
      <c r="D1486">
        <v>1.8501929629095399</v>
      </c>
      <c r="E1486">
        <v>105.725414781705</v>
      </c>
      <c r="F1486">
        <v>105.559878283177</v>
      </c>
      <c r="G1486">
        <v>101.022976205436</v>
      </c>
      <c r="H1486">
        <v>65.557651927646901</v>
      </c>
      <c r="I1486">
        <v>28.924404756047601</v>
      </c>
      <c r="J1486">
        <v>48.6</v>
      </c>
      <c r="K1486">
        <v>7.6692797563546202</v>
      </c>
      <c r="L1486">
        <v>4.4623942737640299</v>
      </c>
      <c r="M1486">
        <v>6.4587630111827998</v>
      </c>
    </row>
    <row r="1487" spans="1:13" x14ac:dyDescent="0.25">
      <c r="A1487">
        <v>1486</v>
      </c>
      <c r="B1487">
        <v>1.8513160184041999</v>
      </c>
      <c r="C1487">
        <v>1.84129764025265</v>
      </c>
      <c r="D1487">
        <v>1.8506569103969499</v>
      </c>
      <c r="E1487">
        <v>105.49003116452501</v>
      </c>
      <c r="F1487">
        <v>104.40504824162799</v>
      </c>
      <c r="G1487">
        <v>105.78324349143</v>
      </c>
      <c r="H1487">
        <v>66.557879891975603</v>
      </c>
      <c r="I1487">
        <v>29.3472043403345</v>
      </c>
      <c r="J1487">
        <v>45.7</v>
      </c>
      <c r="K1487">
        <v>8.5417065152502492</v>
      </c>
      <c r="L1487">
        <v>4.050265303223</v>
      </c>
      <c r="M1487">
        <v>6.4855028336132099</v>
      </c>
    </row>
    <row r="1488" spans="1:13" x14ac:dyDescent="0.25">
      <c r="A1488">
        <v>1487</v>
      </c>
      <c r="B1488">
        <v>1.85019377363561</v>
      </c>
      <c r="C1488">
        <v>1.8423718408616601</v>
      </c>
      <c r="D1488">
        <v>1.8510153970186201</v>
      </c>
      <c r="E1488">
        <v>104.002216840936</v>
      </c>
      <c r="F1488">
        <v>105.416450672504</v>
      </c>
      <c r="G1488">
        <v>106.137253254515</v>
      </c>
      <c r="H1488">
        <v>66.519953852847195</v>
      </c>
      <c r="I1488">
        <v>29.3321884291665</v>
      </c>
      <c r="J1488">
        <v>45.5</v>
      </c>
      <c r="K1488">
        <v>8.5560057201812807</v>
      </c>
      <c r="L1488">
        <v>4.0586745852663597</v>
      </c>
      <c r="M1488">
        <v>6.4860236052539699</v>
      </c>
    </row>
    <row r="1489" spans="1:13" x14ac:dyDescent="0.25">
      <c r="A1489">
        <v>1488</v>
      </c>
      <c r="B1489">
        <v>1.8510737424532799</v>
      </c>
      <c r="C1489">
        <v>1.8422716954890199</v>
      </c>
      <c r="D1489">
        <v>1.85027673605869</v>
      </c>
      <c r="E1489">
        <v>106.287498130752</v>
      </c>
      <c r="F1489">
        <v>106.274291391677</v>
      </c>
      <c r="G1489">
        <v>99.342197003471497</v>
      </c>
      <c r="H1489">
        <v>65.414342531835004</v>
      </c>
      <c r="I1489">
        <v>28.855454126348501</v>
      </c>
      <c r="J1489">
        <v>48.9</v>
      </c>
      <c r="K1489">
        <v>7.6185674697333896</v>
      </c>
      <c r="L1489">
        <v>4.4402806620640698</v>
      </c>
      <c r="M1489">
        <v>6.4886352020400597</v>
      </c>
    </row>
    <row r="1490" spans="1:13" x14ac:dyDescent="0.25">
      <c r="A1490">
        <v>1489</v>
      </c>
      <c r="B1490">
        <v>1.85185852591389</v>
      </c>
      <c r="C1490">
        <v>1.84211128871195</v>
      </c>
      <c r="D1490">
        <v>1.8493133860976601</v>
      </c>
      <c r="E1490">
        <v>109.01804430140599</v>
      </c>
      <c r="F1490">
        <v>105.80019103555099</v>
      </c>
      <c r="G1490">
        <v>102.92957015454201</v>
      </c>
      <c r="H1490">
        <v>67.138396873729405</v>
      </c>
      <c r="I1490">
        <v>29.590299766070899</v>
      </c>
      <c r="J1490">
        <v>42.3</v>
      </c>
      <c r="K1490">
        <v>8.6524144572015604</v>
      </c>
      <c r="L1490">
        <v>4.1395462327955102</v>
      </c>
      <c r="M1490">
        <v>6.5467396422665702</v>
      </c>
    </row>
    <row r="1491" spans="1:13" x14ac:dyDescent="0.25">
      <c r="A1491">
        <v>1490</v>
      </c>
      <c r="B1491">
        <v>1.84913087692569</v>
      </c>
      <c r="C1491">
        <v>1.8424440290005999</v>
      </c>
      <c r="D1491">
        <v>1.85188201568026</v>
      </c>
      <c r="E1491">
        <v>105.713904047258</v>
      </c>
      <c r="F1491">
        <v>109.14493315361599</v>
      </c>
      <c r="G1491">
        <v>102.82375624478099</v>
      </c>
      <c r="H1491">
        <v>67.116429593348002</v>
      </c>
      <c r="I1491">
        <v>29.581480832434199</v>
      </c>
      <c r="J1491">
        <v>42.3</v>
      </c>
      <c r="K1491">
        <v>8.6553004416262809</v>
      </c>
      <c r="L1491">
        <v>4.12927436631972</v>
      </c>
      <c r="M1491">
        <v>6.5486187159897096</v>
      </c>
    </row>
    <row r="1492" spans="1:13" x14ac:dyDescent="0.25">
      <c r="A1492">
        <v>1491</v>
      </c>
      <c r="B1492">
        <v>1.8525566118205401</v>
      </c>
      <c r="C1492">
        <v>1.8422412979845999</v>
      </c>
      <c r="D1492">
        <v>1.85184367590787</v>
      </c>
      <c r="E1492">
        <v>106.441238091673</v>
      </c>
      <c r="F1492">
        <v>107.044127900706</v>
      </c>
      <c r="G1492">
        <v>101.36178425463901</v>
      </c>
      <c r="H1492">
        <v>66.281643494865904</v>
      </c>
      <c r="I1492">
        <v>29.2361660672229</v>
      </c>
      <c r="J1492">
        <v>52.4</v>
      </c>
      <c r="K1492">
        <v>7.7875676392051796</v>
      </c>
      <c r="L1492">
        <v>4.3375510998483202</v>
      </c>
      <c r="M1492">
        <v>6.5061100646745498</v>
      </c>
    </row>
    <row r="1493" spans="1:13" x14ac:dyDescent="0.25">
      <c r="A1493">
        <v>1492</v>
      </c>
      <c r="B1493">
        <v>1.8526829194441199</v>
      </c>
      <c r="C1493">
        <v>1.8429815517253501</v>
      </c>
      <c r="D1493">
        <v>1.85220112298853</v>
      </c>
      <c r="E1493">
        <v>107.052462163942</v>
      </c>
      <c r="F1493">
        <v>106.39991194648699</v>
      </c>
      <c r="G1493">
        <v>101.239998391705</v>
      </c>
      <c r="H1493">
        <v>66.235419871760698</v>
      </c>
      <c r="I1493">
        <v>29.220586283854701</v>
      </c>
      <c r="J1493">
        <v>52.5</v>
      </c>
      <c r="K1493">
        <v>7.79476406976584</v>
      </c>
      <c r="L1493">
        <v>4.3389316470207202</v>
      </c>
      <c r="M1493">
        <v>6.5061634215106698</v>
      </c>
    </row>
    <row r="1494" spans="1:13" x14ac:dyDescent="0.25">
      <c r="A1494">
        <v>1493</v>
      </c>
      <c r="B1494">
        <v>1.85273014764697</v>
      </c>
      <c r="C1494">
        <v>1.84305208824927</v>
      </c>
      <c r="D1494">
        <v>1.8529856988115101</v>
      </c>
      <c r="E1494">
        <v>100.81180575803</v>
      </c>
      <c r="F1494">
        <v>106.439314770165</v>
      </c>
      <c r="G1494">
        <v>107.005651465843</v>
      </c>
      <c r="H1494">
        <v>66.108411746257005</v>
      </c>
      <c r="I1494">
        <v>29.1728092846283</v>
      </c>
      <c r="J1494">
        <v>51</v>
      </c>
      <c r="K1494">
        <v>7.7686953451856997</v>
      </c>
      <c r="L1494">
        <v>4.3453016595864398</v>
      </c>
      <c r="M1494">
        <v>6.4817346320248399</v>
      </c>
    </row>
    <row r="1495" spans="1:13" x14ac:dyDescent="0.25">
      <c r="A1495">
        <v>1494</v>
      </c>
      <c r="B1495">
        <v>1.85271422513025</v>
      </c>
      <c r="C1495">
        <v>1.8432658516882401</v>
      </c>
      <c r="D1495">
        <v>1.8515434102391399</v>
      </c>
      <c r="E1495">
        <v>106.310061735179</v>
      </c>
      <c r="F1495">
        <v>101.183026111918</v>
      </c>
      <c r="G1495">
        <v>106.965678193641</v>
      </c>
      <c r="H1495">
        <v>66.172281523903493</v>
      </c>
      <c r="I1495">
        <v>29.196237489104501</v>
      </c>
      <c r="J1495">
        <v>51.2</v>
      </c>
      <c r="K1495">
        <v>7.7419465657776501</v>
      </c>
      <c r="L1495">
        <v>4.3431490081592896</v>
      </c>
      <c r="M1495">
        <v>6.47569202219921</v>
      </c>
    </row>
    <row r="1496" spans="1:13" x14ac:dyDescent="0.25">
      <c r="A1496">
        <v>1495</v>
      </c>
      <c r="B1496">
        <v>1.8505485673172699</v>
      </c>
      <c r="C1496">
        <v>1.84190689232653</v>
      </c>
      <c r="D1496">
        <v>1.85342655640842</v>
      </c>
      <c r="E1496">
        <v>105.641043910658</v>
      </c>
      <c r="F1496">
        <v>106.147456806032</v>
      </c>
      <c r="G1496">
        <v>104.376244302858</v>
      </c>
      <c r="H1496">
        <v>66.6988168739732</v>
      </c>
      <c r="I1496">
        <v>29.414807882067301</v>
      </c>
      <c r="J1496">
        <v>53.7</v>
      </c>
      <c r="K1496">
        <v>7.41940391739125</v>
      </c>
      <c r="L1496">
        <v>4.11358150525884</v>
      </c>
      <c r="M1496">
        <v>6.4405063624100798</v>
      </c>
    </row>
    <row r="1497" spans="1:13" x14ac:dyDescent="0.25">
      <c r="A1497">
        <v>1496</v>
      </c>
      <c r="B1497">
        <v>1.85406634185511</v>
      </c>
      <c r="C1497">
        <v>1.8415346860702799</v>
      </c>
      <c r="D1497">
        <v>1.8507965852572701</v>
      </c>
      <c r="E1497">
        <v>106.062415969044</v>
      </c>
      <c r="F1497">
        <v>105.499857130888</v>
      </c>
      <c r="G1497">
        <v>104.552454123568</v>
      </c>
      <c r="H1497">
        <v>66.685042112505101</v>
      </c>
      <c r="I1497">
        <v>29.410783029255501</v>
      </c>
      <c r="J1497">
        <v>53.5</v>
      </c>
      <c r="K1497">
        <v>7.3726343078407499</v>
      </c>
      <c r="L1497">
        <v>4.1319532822383804</v>
      </c>
      <c r="M1497">
        <v>6.4373845852419098</v>
      </c>
    </row>
    <row r="1498" spans="1:13" x14ac:dyDescent="0.25">
      <c r="A1498">
        <v>1497</v>
      </c>
      <c r="B1498">
        <v>1.85173054195258</v>
      </c>
      <c r="C1498">
        <v>1.8424556982462199</v>
      </c>
      <c r="D1498">
        <v>1.8513808360248301</v>
      </c>
      <c r="E1498">
        <v>107.30458701196601</v>
      </c>
      <c r="F1498">
        <v>108.0264780033</v>
      </c>
      <c r="G1498">
        <v>102.66036654929999</v>
      </c>
      <c r="H1498">
        <v>67.214039945971706</v>
      </c>
      <c r="I1498">
        <v>29.629666533487999</v>
      </c>
      <c r="J1498">
        <v>50.2</v>
      </c>
      <c r="K1498">
        <v>8.3722373198747899</v>
      </c>
      <c r="L1498">
        <v>4.2737039138427297</v>
      </c>
      <c r="M1498">
        <v>6.5335098770998599</v>
      </c>
    </row>
    <row r="1499" spans="1:13" x14ac:dyDescent="0.25">
      <c r="A1499">
        <v>1498</v>
      </c>
      <c r="B1499">
        <v>1.8514375495813999</v>
      </c>
      <c r="C1499">
        <v>1.84199321388543</v>
      </c>
      <c r="D1499">
        <v>1.85114018918071</v>
      </c>
      <c r="E1499">
        <v>108.035464818397</v>
      </c>
      <c r="F1499">
        <v>107.37151762153501</v>
      </c>
      <c r="G1499">
        <v>102.62473909550199</v>
      </c>
      <c r="H1499">
        <v>67.225274602641903</v>
      </c>
      <c r="I1499">
        <v>29.630945879658601</v>
      </c>
      <c r="J1499">
        <v>50.2</v>
      </c>
      <c r="K1499">
        <v>8.3792619506730794</v>
      </c>
      <c r="L1499">
        <v>4.2725139104479997</v>
      </c>
      <c r="M1499">
        <v>6.5341693361174604</v>
      </c>
    </row>
    <row r="1500" spans="1:13" x14ac:dyDescent="0.25">
      <c r="A1500">
        <v>1499</v>
      </c>
      <c r="B1500">
        <v>1.8524580966920601</v>
      </c>
      <c r="C1500">
        <v>1.84366320134671</v>
      </c>
      <c r="D1500">
        <v>1.8534408541952401</v>
      </c>
      <c r="E1500">
        <v>107.31296734497499</v>
      </c>
      <c r="F1500">
        <v>99.306732383639897</v>
      </c>
      <c r="G1500">
        <v>107.30286138345301</v>
      </c>
      <c r="H1500">
        <v>65.981876484980603</v>
      </c>
      <c r="I1500">
        <v>29.119388701735399</v>
      </c>
      <c r="J1500">
        <v>49.7</v>
      </c>
      <c r="K1500">
        <v>7.7949107850359001</v>
      </c>
      <c r="L1500">
        <v>4.3315983546088104</v>
      </c>
      <c r="M1500">
        <v>6.52742208677933</v>
      </c>
    </row>
    <row r="1501" spans="1:13" x14ac:dyDescent="0.25">
      <c r="A1501">
        <v>1500</v>
      </c>
      <c r="B1501">
        <v>1.8527304175189601</v>
      </c>
      <c r="C1501">
        <v>1.8443234531935999</v>
      </c>
      <c r="D1501">
        <v>1.8527673896093899</v>
      </c>
      <c r="E1501">
        <v>99.375078220783607</v>
      </c>
      <c r="F1501">
        <v>107.20776403615299</v>
      </c>
      <c r="G1501">
        <v>107.31135786786101</v>
      </c>
      <c r="H1501">
        <v>65.975700475033193</v>
      </c>
      <c r="I1501">
        <v>29.1178959077874</v>
      </c>
      <c r="J1501">
        <v>49.6</v>
      </c>
      <c r="K1501">
        <v>7.8014486569625001</v>
      </c>
      <c r="L1501">
        <v>4.3274998422919602</v>
      </c>
      <c r="M1501">
        <v>6.5259521380354997</v>
      </c>
    </row>
    <row r="1502" spans="1:13" x14ac:dyDescent="0.25">
      <c r="A1502">
        <v>1501</v>
      </c>
      <c r="B1502">
        <v>1.84909518413736</v>
      </c>
      <c r="C1502">
        <v>1.85254257710855</v>
      </c>
      <c r="D1502">
        <v>1.85257361527146</v>
      </c>
      <c r="E1502">
        <v>107.594097231493</v>
      </c>
      <c r="F1502">
        <v>107.758474058487</v>
      </c>
      <c r="G1502">
        <v>99.715769420999706</v>
      </c>
      <c r="H1502">
        <v>66.313935862279806</v>
      </c>
      <c r="I1502">
        <v>29.2756955930662</v>
      </c>
      <c r="J1502">
        <v>45.9</v>
      </c>
      <c r="K1502">
        <v>8.8246698473402194</v>
      </c>
      <c r="L1502">
        <v>4.3903966816033604</v>
      </c>
      <c r="M1502">
        <v>6.5352531359854602</v>
      </c>
    </row>
    <row r="1503" spans="1:13" x14ac:dyDescent="0.25">
      <c r="A1503">
        <v>1502</v>
      </c>
      <c r="B1503">
        <v>1.84935664489032</v>
      </c>
      <c r="C1503">
        <v>1.85218492597256</v>
      </c>
      <c r="D1503">
        <v>1.8530402046366901</v>
      </c>
      <c r="E1503">
        <v>100.216565964913</v>
      </c>
      <c r="F1503">
        <v>107.19920968431801</v>
      </c>
      <c r="G1503">
        <v>107.68370215813199</v>
      </c>
      <c r="H1503">
        <v>66.334488719635701</v>
      </c>
      <c r="I1503">
        <v>29.286544321807199</v>
      </c>
      <c r="J1503">
        <v>46</v>
      </c>
      <c r="K1503">
        <v>8.8118060454854703</v>
      </c>
      <c r="L1503">
        <v>4.3452790996381196</v>
      </c>
      <c r="M1503">
        <v>6.5200443414417704</v>
      </c>
    </row>
    <row r="1504" spans="1:13" x14ac:dyDescent="0.25">
      <c r="A1504">
        <v>1503</v>
      </c>
      <c r="B1504">
        <v>1.8500564856241499</v>
      </c>
      <c r="C1504">
        <v>1.850031891617</v>
      </c>
      <c r="D1504">
        <v>1.8511288447863301</v>
      </c>
      <c r="E1504">
        <v>101.662056589999</v>
      </c>
      <c r="F1504">
        <v>107.678206625417</v>
      </c>
      <c r="G1504">
        <v>106.504722705181</v>
      </c>
      <c r="H1504">
        <v>66.575084446608898</v>
      </c>
      <c r="I1504">
        <v>29.379017419285699</v>
      </c>
      <c r="J1504">
        <v>48</v>
      </c>
      <c r="K1504">
        <v>8.4741187355554501</v>
      </c>
      <c r="L1504">
        <v>4.2662799521825896</v>
      </c>
      <c r="M1504">
        <v>6.4863555700316597</v>
      </c>
    </row>
    <row r="1505" spans="1:13" x14ac:dyDescent="0.25">
      <c r="A1505">
        <v>1504</v>
      </c>
      <c r="B1505">
        <v>1.85105672522481</v>
      </c>
      <c r="C1505">
        <v>1.8509397613104499</v>
      </c>
      <c r="D1505">
        <v>1.84987161716698</v>
      </c>
      <c r="E1505">
        <v>106.435447151891</v>
      </c>
      <c r="F1505">
        <v>107.60692067170601</v>
      </c>
      <c r="G1505">
        <v>101.784651638988</v>
      </c>
      <c r="H1505">
        <v>66.571784765360604</v>
      </c>
      <c r="I1505">
        <v>29.3797464954303</v>
      </c>
      <c r="J1505">
        <v>48.1</v>
      </c>
      <c r="K1505">
        <v>8.4736127106936099</v>
      </c>
      <c r="L1505">
        <v>4.26555307050723</v>
      </c>
      <c r="M1505">
        <v>6.4809588648963397</v>
      </c>
    </row>
    <row r="1506" spans="1:13" x14ac:dyDescent="0.25">
      <c r="A1506">
        <v>1505</v>
      </c>
      <c r="B1506">
        <v>1.84983404661066</v>
      </c>
      <c r="C1506">
        <v>1.85226375011767</v>
      </c>
      <c r="D1506">
        <v>1.8527484988524401</v>
      </c>
      <c r="E1506">
        <v>101.508440030801</v>
      </c>
      <c r="F1506">
        <v>105.540667343043</v>
      </c>
      <c r="G1506">
        <v>106.398144901921</v>
      </c>
      <c r="H1506">
        <v>65.888052385408301</v>
      </c>
      <c r="I1506">
        <v>29.098959412709799</v>
      </c>
      <c r="J1506">
        <v>50.6</v>
      </c>
      <c r="K1506">
        <v>7.5629636940221001</v>
      </c>
      <c r="L1506">
        <v>4.7150662398933303</v>
      </c>
      <c r="M1506">
        <v>6.4420824330938302</v>
      </c>
    </row>
    <row r="1507" spans="1:13" x14ac:dyDescent="0.25">
      <c r="A1507">
        <v>1506</v>
      </c>
      <c r="B1507">
        <v>1.85178265463309</v>
      </c>
      <c r="C1507">
        <v>1.8499310797972901</v>
      </c>
      <c r="D1507">
        <v>1.8527096372610501</v>
      </c>
      <c r="E1507">
        <v>101.865636303795</v>
      </c>
      <c r="F1507">
        <v>106.31731500505801</v>
      </c>
      <c r="G1507">
        <v>105.28402380553899</v>
      </c>
      <c r="H1507">
        <v>65.898066136510096</v>
      </c>
      <c r="I1507">
        <v>29.102121858217</v>
      </c>
      <c r="J1507">
        <v>50.6</v>
      </c>
      <c r="K1507">
        <v>7.5404110186763402</v>
      </c>
      <c r="L1507">
        <v>4.74914347610245</v>
      </c>
      <c r="M1507">
        <v>6.42902413465072</v>
      </c>
    </row>
    <row r="1508" spans="1:13" x14ac:dyDescent="0.25">
      <c r="A1508">
        <v>1507</v>
      </c>
      <c r="B1508">
        <v>1.8495623806727901</v>
      </c>
      <c r="C1508">
        <v>1.8503107847061799</v>
      </c>
      <c r="D1508">
        <v>1.8510159372625601</v>
      </c>
      <c r="E1508">
        <v>104.424550499292</v>
      </c>
      <c r="F1508">
        <v>106.548270708704</v>
      </c>
      <c r="G1508">
        <v>105.706685779072</v>
      </c>
      <c r="H1508">
        <v>66.8506210517547</v>
      </c>
      <c r="I1508">
        <v>29.497063292978702</v>
      </c>
      <c r="J1508">
        <v>48.2</v>
      </c>
      <c r="K1508">
        <v>8.5435016993830697</v>
      </c>
      <c r="L1508">
        <v>4.0835878653778401</v>
      </c>
      <c r="M1508">
        <v>6.4734302758027802</v>
      </c>
    </row>
    <row r="1509" spans="1:13" x14ac:dyDescent="0.25">
      <c r="A1509">
        <v>1508</v>
      </c>
      <c r="B1509">
        <v>1.8499981081071399</v>
      </c>
      <c r="C1509">
        <v>1.8510110750614099</v>
      </c>
      <c r="D1509">
        <v>1.8518309858083699</v>
      </c>
      <c r="E1509">
        <v>106.198154269848</v>
      </c>
      <c r="F1509">
        <v>106.319279189623</v>
      </c>
      <c r="G1509">
        <v>103.961198890015</v>
      </c>
      <c r="H1509">
        <v>66.789050658617299</v>
      </c>
      <c r="I1509">
        <v>29.477165555056501</v>
      </c>
      <c r="J1509">
        <v>47.8</v>
      </c>
      <c r="K1509">
        <v>8.5680924836444401</v>
      </c>
      <c r="L1509">
        <v>4.1230350834861298</v>
      </c>
      <c r="M1509">
        <v>6.47798192348424</v>
      </c>
    </row>
    <row r="1510" spans="1:13" x14ac:dyDescent="0.25">
      <c r="A1510">
        <v>1509</v>
      </c>
      <c r="B1510">
        <v>1.8507606544337301</v>
      </c>
      <c r="C1510">
        <v>1.8494426187367901</v>
      </c>
      <c r="D1510">
        <v>1.85100216099279</v>
      </c>
      <c r="E1510">
        <v>105.463008177497</v>
      </c>
      <c r="F1510">
        <v>103.74921752517901</v>
      </c>
      <c r="G1510">
        <v>105.019091607414</v>
      </c>
      <c r="H1510">
        <v>66.133876610627993</v>
      </c>
      <c r="I1510">
        <v>29.192796436859599</v>
      </c>
      <c r="J1510">
        <v>51.1</v>
      </c>
      <c r="K1510">
        <v>7.27894647174905</v>
      </c>
      <c r="L1510">
        <v>4.8043479279154697</v>
      </c>
      <c r="M1510">
        <v>6.3837511444712502</v>
      </c>
    </row>
    <row r="1511" spans="1:13" x14ac:dyDescent="0.25">
      <c r="A1511">
        <v>1510</v>
      </c>
      <c r="B1511">
        <v>1.8506415103957801</v>
      </c>
      <c r="C1511">
        <v>1.85091031657398</v>
      </c>
      <c r="D1511">
        <v>1.8508254915037201</v>
      </c>
      <c r="E1511">
        <v>104.72566035564</v>
      </c>
      <c r="F1511">
        <v>103.96398147657401</v>
      </c>
      <c r="G1511">
        <v>105.664998069303</v>
      </c>
      <c r="H1511">
        <v>66.169865614994194</v>
      </c>
      <c r="I1511">
        <v>29.212008654095701</v>
      </c>
      <c r="J1511">
        <v>51.4</v>
      </c>
      <c r="K1511">
        <v>7.2647913219481</v>
      </c>
      <c r="L1511">
        <v>4.7918720543218001</v>
      </c>
      <c r="M1511">
        <v>6.3796144213934598</v>
      </c>
    </row>
    <row r="1512" spans="1:13" x14ac:dyDescent="0.25">
      <c r="A1512">
        <v>1511</v>
      </c>
      <c r="B1512">
        <v>1.8516676267624199</v>
      </c>
      <c r="C1512">
        <v>1.8501916116986299</v>
      </c>
      <c r="D1512">
        <v>1.8489964845829201</v>
      </c>
      <c r="E1512">
        <v>108.247739199302</v>
      </c>
      <c r="F1512">
        <v>107.697742181344</v>
      </c>
      <c r="G1512">
        <v>103.440989593835</v>
      </c>
      <c r="H1512">
        <v>67.641455092462706</v>
      </c>
      <c r="I1512">
        <v>29.831819173568</v>
      </c>
      <c r="J1512">
        <v>45.6</v>
      </c>
      <c r="K1512">
        <v>8.6558703799209695</v>
      </c>
      <c r="L1512">
        <v>4.2573468887696304</v>
      </c>
      <c r="M1512">
        <v>6.5140169515528701</v>
      </c>
    </row>
    <row r="1513" spans="1:13" x14ac:dyDescent="0.25">
      <c r="A1513">
        <v>1512</v>
      </c>
      <c r="B1513">
        <v>1.8485118338815101</v>
      </c>
      <c r="C1513">
        <v>1.8507930732526501</v>
      </c>
      <c r="D1513">
        <v>1.8514170248758099</v>
      </c>
      <c r="E1513">
        <v>107.87546105891199</v>
      </c>
      <c r="F1513">
        <v>108.354809942111</v>
      </c>
      <c r="G1513">
        <v>103.365062415556</v>
      </c>
      <c r="H1513">
        <v>67.702764100842998</v>
      </c>
      <c r="I1513">
        <v>29.8574512600776</v>
      </c>
      <c r="J1513">
        <v>45.7</v>
      </c>
      <c r="K1513">
        <v>8.6544142385926808</v>
      </c>
      <c r="L1513">
        <v>4.2287694876518902</v>
      </c>
      <c r="M1513">
        <v>6.5207728118124004</v>
      </c>
    </row>
    <row r="1514" spans="1:13" x14ac:dyDescent="0.25">
      <c r="A1514">
        <v>1513</v>
      </c>
      <c r="B1514">
        <v>1.8497764729826101</v>
      </c>
      <c r="C1514">
        <v>1.8504315712827599</v>
      </c>
      <c r="D1514">
        <v>1.8502340392501699</v>
      </c>
      <c r="E1514">
        <v>104.195961050566</v>
      </c>
      <c r="F1514">
        <v>108.90192343446201</v>
      </c>
      <c r="G1514">
        <v>106.62790019961</v>
      </c>
      <c r="H1514">
        <v>67.748760069477399</v>
      </c>
      <c r="I1514">
        <v>29.876403690713801</v>
      </c>
      <c r="J1514">
        <v>46.6</v>
      </c>
      <c r="K1514">
        <v>8.5779421495242403</v>
      </c>
      <c r="L1514">
        <v>4.11672403626494</v>
      </c>
      <c r="M1514">
        <v>6.50214264147397</v>
      </c>
    </row>
    <row r="1515" spans="1:13" x14ac:dyDescent="0.25">
      <c r="A1515">
        <v>1514</v>
      </c>
      <c r="B1515">
        <v>1.8496334772056799</v>
      </c>
      <c r="C1515">
        <v>1.8507406625456699</v>
      </c>
      <c r="D1515">
        <v>1.85157527527238</v>
      </c>
      <c r="E1515">
        <v>105.74167456510401</v>
      </c>
      <c r="F1515">
        <v>105.209891438863</v>
      </c>
      <c r="G1515">
        <v>109.533578425873</v>
      </c>
      <c r="H1515">
        <v>67.979552546835507</v>
      </c>
      <c r="I1515">
        <v>29.979446448104301</v>
      </c>
      <c r="J1515">
        <v>46</v>
      </c>
      <c r="K1515">
        <v>8.4210520608483996</v>
      </c>
      <c r="L1515">
        <v>4.4973648205388601</v>
      </c>
      <c r="M1515">
        <v>6.5927721164905897</v>
      </c>
    </row>
    <row r="1516" spans="1:13" x14ac:dyDescent="0.25">
      <c r="A1516">
        <v>1515</v>
      </c>
      <c r="B1516">
        <v>1.85033564522764</v>
      </c>
      <c r="C1516">
        <v>1.85020161063598</v>
      </c>
      <c r="D1516">
        <v>1.85029430091539</v>
      </c>
      <c r="E1516">
        <v>107.881102764453</v>
      </c>
      <c r="F1516">
        <v>107.706516116253</v>
      </c>
      <c r="G1516">
        <v>107.81085443973799</v>
      </c>
      <c r="H1516">
        <v>68.904714355899898</v>
      </c>
      <c r="I1516">
        <v>30.369572159032501</v>
      </c>
      <c r="J1516">
        <v>43.5</v>
      </c>
      <c r="K1516">
        <v>8.2175668409758398</v>
      </c>
      <c r="L1516">
        <v>4.8151878879417396</v>
      </c>
      <c r="M1516">
        <v>6.5636328521446901</v>
      </c>
    </row>
    <row r="1517" spans="1:13" x14ac:dyDescent="0.25">
      <c r="A1517">
        <v>1516</v>
      </c>
      <c r="B1517">
        <v>1.8503118656053601</v>
      </c>
      <c r="C1517">
        <v>1.8498035030780899</v>
      </c>
      <c r="D1517">
        <v>1.84999702702463</v>
      </c>
      <c r="E1517">
        <v>108.45831283326601</v>
      </c>
      <c r="F1517">
        <v>107.413549919517</v>
      </c>
      <c r="G1517">
        <v>107.663671140565</v>
      </c>
      <c r="H1517">
        <v>68.946833810243703</v>
      </c>
      <c r="I1517">
        <v>30.384845799863701</v>
      </c>
      <c r="J1517">
        <v>43.5</v>
      </c>
      <c r="K1517">
        <v>8.2725034641617494</v>
      </c>
      <c r="L1517">
        <v>4.7179674538913003</v>
      </c>
      <c r="M1517">
        <v>6.5698512891785104</v>
      </c>
    </row>
    <row r="1518" spans="1:13" x14ac:dyDescent="0.25">
      <c r="A1518">
        <v>1517</v>
      </c>
      <c r="B1518">
        <v>1.8516600659948299</v>
      </c>
      <c r="C1518">
        <v>1.8525123481369801</v>
      </c>
      <c r="D1518">
        <v>1.8492009085007499</v>
      </c>
      <c r="E1518">
        <v>108.24928356482</v>
      </c>
      <c r="F1518">
        <v>103.006565505483</v>
      </c>
      <c r="G1518">
        <v>110.749196152568</v>
      </c>
      <c r="H1518">
        <v>68.412442817842106</v>
      </c>
      <c r="I1518">
        <v>30.1654966306203</v>
      </c>
      <c r="J1518">
        <v>42.9</v>
      </c>
      <c r="K1518">
        <v>8.7089011197848301</v>
      </c>
      <c r="L1518">
        <v>4.4515012000103704</v>
      </c>
      <c r="M1518">
        <v>6.6287212953431496</v>
      </c>
    </row>
    <row r="1519" spans="1:13" x14ac:dyDescent="0.25">
      <c r="A1519">
        <v>1518</v>
      </c>
      <c r="B1519">
        <v>1.8520261877198101</v>
      </c>
      <c r="C1519">
        <v>1.84916710980917</v>
      </c>
      <c r="D1519">
        <v>1.8512711848889101</v>
      </c>
      <c r="E1519">
        <v>110.650567823378</v>
      </c>
      <c r="F1519">
        <v>102.860660633432</v>
      </c>
      <c r="G1519">
        <v>108.37095855212</v>
      </c>
      <c r="H1519">
        <v>68.373588422932102</v>
      </c>
      <c r="I1519">
        <v>30.146210263428699</v>
      </c>
      <c r="J1519">
        <v>42.9</v>
      </c>
      <c r="K1519">
        <v>8.7147744616560399</v>
      </c>
      <c r="L1519">
        <v>4.4586248264876804</v>
      </c>
      <c r="M1519">
        <v>6.6293225250643202</v>
      </c>
    </row>
    <row r="1520" spans="1:13" x14ac:dyDescent="0.25">
      <c r="A1520">
        <v>1519</v>
      </c>
      <c r="B1520">
        <v>1.8521279653414799</v>
      </c>
      <c r="C1520">
        <v>1.8523331233878999</v>
      </c>
      <c r="D1520">
        <v>1.8479356049386499</v>
      </c>
      <c r="E1520">
        <v>109.31743251424</v>
      </c>
      <c r="F1520">
        <v>101.384213216924</v>
      </c>
      <c r="G1520">
        <v>110.921949441268</v>
      </c>
      <c r="H1520">
        <v>68.259784356085603</v>
      </c>
      <c r="I1520">
        <v>30.0952383187694</v>
      </c>
      <c r="J1520">
        <v>42.7</v>
      </c>
      <c r="K1520">
        <v>8.7795149835352806</v>
      </c>
      <c r="L1520">
        <v>4.4919757454819003</v>
      </c>
      <c r="M1520">
        <v>6.6506253371571704</v>
      </c>
    </row>
    <row r="1521" spans="1:13" x14ac:dyDescent="0.25">
      <c r="A1521">
        <v>1520</v>
      </c>
      <c r="B1521">
        <v>1.85165466542765</v>
      </c>
      <c r="C1521">
        <v>1.8517070502646999</v>
      </c>
      <c r="D1521">
        <v>1.8523115288741201</v>
      </c>
      <c r="E1521">
        <v>107.299531417992</v>
      </c>
      <c r="F1521">
        <v>107.343509685366</v>
      </c>
      <c r="G1521">
        <v>101.217166206192</v>
      </c>
      <c r="H1521">
        <v>66.572112798351995</v>
      </c>
      <c r="I1521">
        <v>29.391793489812201</v>
      </c>
      <c r="J1521">
        <v>54.3</v>
      </c>
      <c r="K1521">
        <v>7.7469145680004203</v>
      </c>
      <c r="L1521">
        <v>4.3545688331796102</v>
      </c>
      <c r="M1521">
        <v>6.5090819096925498</v>
      </c>
    </row>
    <row r="1522" spans="1:13" x14ac:dyDescent="0.25">
      <c r="A1522">
        <v>1521</v>
      </c>
      <c r="B1522">
        <v>1.85196220263805</v>
      </c>
      <c r="C1522">
        <v>1.85218492597256</v>
      </c>
      <c r="D1522">
        <v>1.85178643477048</v>
      </c>
      <c r="E1522">
        <v>101.424920532212</v>
      </c>
      <c r="F1522">
        <v>107.026442599793</v>
      </c>
      <c r="G1522">
        <v>107.382282520773</v>
      </c>
      <c r="H1522">
        <v>66.568308136215194</v>
      </c>
      <c r="I1522">
        <v>29.391317287588901</v>
      </c>
      <c r="J1522">
        <v>54.3</v>
      </c>
      <c r="K1522">
        <v>7.7437912727296201</v>
      </c>
      <c r="L1522">
        <v>4.369330358449</v>
      </c>
      <c r="M1522">
        <v>6.4996678651303803</v>
      </c>
    </row>
    <row r="1523" spans="1:13" x14ac:dyDescent="0.25">
      <c r="A1523">
        <v>1522</v>
      </c>
      <c r="B1523">
        <v>1.8509689354497501</v>
      </c>
      <c r="C1523">
        <v>1.8508595300562301</v>
      </c>
      <c r="D1523">
        <v>1.8507566020414401</v>
      </c>
      <c r="E1523">
        <v>103.373863470502</v>
      </c>
      <c r="F1523">
        <v>107.296236913043</v>
      </c>
      <c r="G1523">
        <v>108.23990816633901</v>
      </c>
      <c r="H1523">
        <v>67.498264453112</v>
      </c>
      <c r="I1523">
        <v>29.776876965776701</v>
      </c>
      <c r="J1523">
        <v>52.3</v>
      </c>
      <c r="K1523">
        <v>8.37870539491702</v>
      </c>
      <c r="L1523">
        <v>4.2925696057353102</v>
      </c>
      <c r="M1523">
        <v>6.5006792472172403</v>
      </c>
    </row>
    <row r="1524" spans="1:13" x14ac:dyDescent="0.25">
      <c r="A1524">
        <v>1523</v>
      </c>
      <c r="B1524">
        <v>1.8514113535354499</v>
      </c>
      <c r="C1524">
        <v>1.8517948050472499</v>
      </c>
      <c r="D1524">
        <v>1.8517764443906199</v>
      </c>
      <c r="E1524">
        <v>107.513213403488</v>
      </c>
      <c r="F1524">
        <v>102.900322165625</v>
      </c>
      <c r="G1524">
        <v>108.27184356618601</v>
      </c>
      <c r="H1524">
        <v>67.424526729957705</v>
      </c>
      <c r="I1524">
        <v>29.7531736738426</v>
      </c>
      <c r="J1524">
        <v>52.1</v>
      </c>
      <c r="K1524">
        <v>8.3771728222694897</v>
      </c>
      <c r="L1524">
        <v>4.2965076186440401</v>
      </c>
      <c r="M1524">
        <v>6.5121771306054699</v>
      </c>
    </row>
    <row r="1525" spans="1:13" x14ac:dyDescent="0.25">
      <c r="A1525">
        <v>1524</v>
      </c>
      <c r="B1525">
        <v>1.8534384262769501</v>
      </c>
      <c r="C1525">
        <v>1.85266726640268</v>
      </c>
      <c r="D1525">
        <v>1.8524076225280399</v>
      </c>
      <c r="E1525">
        <v>107.201856871009</v>
      </c>
      <c r="F1525">
        <v>108.52911642481099</v>
      </c>
      <c r="G1525">
        <v>100.82180345043101</v>
      </c>
      <c r="H1525">
        <v>66.761077505756205</v>
      </c>
      <c r="I1525">
        <v>29.4807094872634</v>
      </c>
      <c r="J1525">
        <v>53.2</v>
      </c>
      <c r="K1525">
        <v>7.7493138182732002</v>
      </c>
      <c r="L1525">
        <v>4.5456538510306901</v>
      </c>
      <c r="M1525">
        <v>6.5567700048317104</v>
      </c>
    </row>
    <row r="1526" spans="1:13" x14ac:dyDescent="0.25">
      <c r="A1526">
        <v>1525</v>
      </c>
      <c r="B1526">
        <v>1.85288558740144</v>
      </c>
      <c r="C1526">
        <v>1.85276954854077</v>
      </c>
      <c r="D1526">
        <v>1.85395280414577</v>
      </c>
      <c r="E1526">
        <v>108.445796236958</v>
      </c>
      <c r="F1526">
        <v>107.240539292508</v>
      </c>
      <c r="G1526">
        <v>100.710371809547</v>
      </c>
      <c r="H1526">
        <v>66.713861777467898</v>
      </c>
      <c r="I1526">
        <v>29.464059174521299</v>
      </c>
      <c r="J1526">
        <v>53.3</v>
      </c>
      <c r="K1526">
        <v>7.7541454172471296</v>
      </c>
      <c r="L1526">
        <v>4.5435510991476598</v>
      </c>
      <c r="M1526">
        <v>6.5537869013333498</v>
      </c>
    </row>
    <row r="1527" spans="1:13" x14ac:dyDescent="0.25">
      <c r="A1527">
        <v>1526</v>
      </c>
      <c r="B1527">
        <v>1.85225727154734</v>
      </c>
      <c r="C1527">
        <v>1.8526764423395601</v>
      </c>
      <c r="D1527">
        <v>1.8519667923588601</v>
      </c>
      <c r="E1527">
        <v>108.41029776936401</v>
      </c>
      <c r="F1527">
        <v>101.286242792357</v>
      </c>
      <c r="G1527">
        <v>109.820041613982</v>
      </c>
      <c r="H1527">
        <v>67.633402548990702</v>
      </c>
      <c r="I1527">
        <v>29.8455054087527</v>
      </c>
      <c r="J1527">
        <v>50.5</v>
      </c>
      <c r="K1527">
        <v>8.4731723345930092</v>
      </c>
      <c r="L1527">
        <v>4.2970242061019803</v>
      </c>
      <c r="M1527">
        <v>6.6047417912534199</v>
      </c>
    </row>
    <row r="1528" spans="1:13" x14ac:dyDescent="0.25">
      <c r="A1528">
        <v>1527</v>
      </c>
      <c r="B1528">
        <v>1.8523684838605901</v>
      </c>
      <c r="C1528">
        <v>1.85147643787329</v>
      </c>
      <c r="D1528">
        <v>1.85236956355906</v>
      </c>
      <c r="E1528">
        <v>108.328758975722</v>
      </c>
      <c r="F1528">
        <v>109.93402694682899</v>
      </c>
      <c r="G1528">
        <v>101.487025684663</v>
      </c>
      <c r="H1528">
        <v>67.706291658841394</v>
      </c>
      <c r="I1528">
        <v>29.8740771434252</v>
      </c>
      <c r="J1528">
        <v>50.5</v>
      </c>
      <c r="K1528">
        <v>8.4789679199194108</v>
      </c>
      <c r="L1528">
        <v>4.2842343010656903</v>
      </c>
      <c r="M1528">
        <v>6.6034814868688301</v>
      </c>
    </row>
    <row r="1529" spans="1:13" x14ac:dyDescent="0.25">
      <c r="A1529">
        <v>1528</v>
      </c>
      <c r="B1529">
        <v>1.8410401951071</v>
      </c>
      <c r="C1529">
        <v>1.84312506358087</v>
      </c>
      <c r="D1529">
        <v>1.8434475853682399</v>
      </c>
      <c r="E1529">
        <v>104.904974418145</v>
      </c>
      <c r="F1529">
        <v>104.430038966304</v>
      </c>
      <c r="G1529">
        <v>99.690262538690007</v>
      </c>
      <c r="H1529">
        <v>64.628273912241696</v>
      </c>
      <c r="I1529">
        <v>28.472772067254301</v>
      </c>
      <c r="J1529">
        <v>40.5</v>
      </c>
      <c r="K1529">
        <v>9.8390778904628409</v>
      </c>
      <c r="L1529">
        <v>4.2449088223652902</v>
      </c>
      <c r="M1529">
        <v>7.5947745114311296</v>
      </c>
    </row>
    <row r="1530" spans="1:13" x14ac:dyDescent="0.25">
      <c r="A1530">
        <v>1529</v>
      </c>
      <c r="B1530">
        <v>1.84248229299496</v>
      </c>
      <c r="C1530">
        <v>1.8403407293216101</v>
      </c>
      <c r="D1530">
        <v>1.8440702264284801</v>
      </c>
      <c r="E1530">
        <v>104.89993630860199</v>
      </c>
      <c r="F1530">
        <v>99.773908239013394</v>
      </c>
      <c r="G1530">
        <v>104.176279204964</v>
      </c>
      <c r="H1530">
        <v>64.580919461249195</v>
      </c>
      <c r="I1530">
        <v>28.450221803859201</v>
      </c>
      <c r="J1530">
        <v>40.5</v>
      </c>
      <c r="K1530">
        <v>9.8043650672583293</v>
      </c>
      <c r="L1530">
        <v>4.2744837383415701</v>
      </c>
      <c r="M1530">
        <v>6.7468295461957402</v>
      </c>
    </row>
    <row r="1531" spans="1:13" x14ac:dyDescent="0.25">
      <c r="A1531">
        <v>1530</v>
      </c>
      <c r="B1531">
        <v>1.84251051557379</v>
      </c>
      <c r="C1531">
        <v>1.84157568402713</v>
      </c>
      <c r="D1531">
        <v>1.84183712634966</v>
      </c>
      <c r="E1531">
        <v>104.651093557697</v>
      </c>
      <c r="F1531">
        <v>102.137741262566</v>
      </c>
      <c r="G1531">
        <v>103.470429089804</v>
      </c>
      <c r="H1531">
        <v>64.994772685326396</v>
      </c>
      <c r="I1531">
        <v>28.6245686196044</v>
      </c>
      <c r="J1531">
        <v>40.9</v>
      </c>
      <c r="K1531">
        <v>9.3573315807465001</v>
      </c>
      <c r="L1531">
        <v>4.4533012326528096</v>
      </c>
      <c r="M1531">
        <v>6.3719230947910601</v>
      </c>
    </row>
    <row r="1532" spans="1:13" x14ac:dyDescent="0.25">
      <c r="A1532">
        <v>1531</v>
      </c>
      <c r="B1532">
        <v>1.84031437531743</v>
      </c>
      <c r="C1532">
        <v>1.8430577853122201</v>
      </c>
      <c r="D1532">
        <v>1.84323140164223</v>
      </c>
      <c r="E1532">
        <v>99.706028240099101</v>
      </c>
      <c r="F1532">
        <v>104.458448195738</v>
      </c>
      <c r="G1532">
        <v>104.882598407891</v>
      </c>
      <c r="H1532">
        <v>64.634699047819495</v>
      </c>
      <c r="I1532">
        <v>28.472385278570101</v>
      </c>
      <c r="J1532">
        <v>40.4</v>
      </c>
      <c r="K1532">
        <v>9.8366515471319804</v>
      </c>
      <c r="L1532">
        <v>4.2457286142122301</v>
      </c>
      <c r="M1532">
        <v>7.5964985300523296</v>
      </c>
    </row>
    <row r="1533" spans="1:13" x14ac:dyDescent="0.25">
      <c r="A1533">
        <v>1532</v>
      </c>
      <c r="B1533">
        <v>1.8427886476750299</v>
      </c>
      <c r="C1533">
        <v>1.8409505696786099</v>
      </c>
      <c r="D1533">
        <v>1.84354793808026</v>
      </c>
      <c r="E1533">
        <v>99.551321294569703</v>
      </c>
      <c r="F1533">
        <v>104.96116924693099</v>
      </c>
      <c r="G1533">
        <v>104.335105185001</v>
      </c>
      <c r="H1533">
        <v>64.577537465699393</v>
      </c>
      <c r="I1533">
        <v>28.450191436882601</v>
      </c>
      <c r="J1533">
        <v>40.5</v>
      </c>
      <c r="K1533">
        <v>9.8335099115247893</v>
      </c>
      <c r="L1533">
        <v>4.2672432846683197</v>
      </c>
      <c r="M1533">
        <v>6.8317428494124304</v>
      </c>
    </row>
    <row r="1534" spans="1:13" x14ac:dyDescent="0.25">
      <c r="A1534">
        <v>1533</v>
      </c>
      <c r="B1534">
        <v>1.8420819742888701</v>
      </c>
      <c r="C1534">
        <v>1.84133484190138</v>
      </c>
      <c r="D1534">
        <v>1.8419980998904399</v>
      </c>
      <c r="E1534">
        <v>103.33283681464501</v>
      </c>
      <c r="F1534">
        <v>103.697734501312</v>
      </c>
      <c r="G1534">
        <v>103.48834531284299</v>
      </c>
      <c r="H1534">
        <v>65.072854355207596</v>
      </c>
      <c r="I1534">
        <v>28.656392991116</v>
      </c>
      <c r="J1534">
        <v>41.1</v>
      </c>
      <c r="K1534">
        <v>8.9914147754384697</v>
      </c>
      <c r="L1534">
        <v>4.8548783644573898</v>
      </c>
      <c r="M1534">
        <v>6.3520436298730001</v>
      </c>
    </row>
    <row r="1535" spans="1:13" x14ac:dyDescent="0.25">
      <c r="A1535">
        <v>1534</v>
      </c>
      <c r="B1535">
        <v>1.84171686206105</v>
      </c>
      <c r="C1535">
        <v>1.8420705741094701</v>
      </c>
      <c r="D1535">
        <v>1.84186563027816</v>
      </c>
      <c r="E1535">
        <v>104.74379069017</v>
      </c>
      <c r="F1535">
        <v>103.04481633304501</v>
      </c>
      <c r="G1535">
        <v>102.311088151625</v>
      </c>
      <c r="H1535">
        <v>64.949757452837105</v>
      </c>
      <c r="I1535">
        <v>28.6044944708778</v>
      </c>
      <c r="J1535">
        <v>40.9</v>
      </c>
      <c r="K1535">
        <v>9.3571580788555409</v>
      </c>
      <c r="L1535">
        <v>4.3869463714882402</v>
      </c>
      <c r="M1535">
        <v>6.3636769864159799</v>
      </c>
    </row>
    <row r="1536" spans="1:13" x14ac:dyDescent="0.25">
      <c r="A1536">
        <v>1535</v>
      </c>
      <c r="B1536">
        <v>1.84145947552478</v>
      </c>
      <c r="C1536">
        <v>1.84305208824927</v>
      </c>
      <c r="D1536">
        <v>1.8425753715927</v>
      </c>
      <c r="E1536">
        <v>104.88322203475001</v>
      </c>
      <c r="F1536">
        <v>104.79081789048401</v>
      </c>
      <c r="G1536">
        <v>98.996161770013799</v>
      </c>
      <c r="H1536">
        <v>64.520376832954895</v>
      </c>
      <c r="I1536">
        <v>28.424636067474101</v>
      </c>
      <c r="J1536">
        <v>40.4</v>
      </c>
      <c r="K1536">
        <v>9.8785266613006293</v>
      </c>
      <c r="L1536">
        <v>4.2264933312839004</v>
      </c>
      <c r="M1536">
        <v>7.5724797965088904</v>
      </c>
    </row>
    <row r="1537" spans="1:13" x14ac:dyDescent="0.25">
      <c r="A1537">
        <v>1536</v>
      </c>
      <c r="B1537">
        <v>1.8430911534701599</v>
      </c>
      <c r="C1537">
        <v>1.8436035365555099</v>
      </c>
      <c r="D1537">
        <v>1.84069280435383</v>
      </c>
      <c r="E1537">
        <v>104.43566200460501</v>
      </c>
      <c r="F1537">
        <v>104.88065776308601</v>
      </c>
      <c r="G1537">
        <v>99.562529185279303</v>
      </c>
      <c r="H1537">
        <v>64.586450242336099</v>
      </c>
      <c r="I1537">
        <v>28.454326689307699</v>
      </c>
      <c r="J1537">
        <v>40.4</v>
      </c>
      <c r="K1537">
        <v>9.8472057418605701</v>
      </c>
      <c r="L1537">
        <v>4.2407642873705198</v>
      </c>
      <c r="M1537">
        <v>7.5973116361223303</v>
      </c>
    </row>
    <row r="1538" spans="1:13" x14ac:dyDescent="0.25">
      <c r="A1538">
        <v>1537</v>
      </c>
      <c r="B1538">
        <v>1.84211264584986</v>
      </c>
      <c r="C1538">
        <v>1.8406615658507099</v>
      </c>
      <c r="D1538">
        <v>1.8436325555815001</v>
      </c>
      <c r="E1538">
        <v>100.040206582108</v>
      </c>
      <c r="F1538">
        <v>104.91593354771</v>
      </c>
      <c r="G1538">
        <v>104.211298702734</v>
      </c>
      <c r="H1538">
        <v>64.672342499038294</v>
      </c>
      <c r="I1538">
        <v>28.488138625981701</v>
      </c>
      <c r="J1538">
        <v>40.5</v>
      </c>
      <c r="K1538">
        <v>9.7943026754380202</v>
      </c>
      <c r="L1538">
        <v>4.2488176783709299</v>
      </c>
      <c r="M1538">
        <v>7.6076612400251102</v>
      </c>
    </row>
    <row r="1539" spans="1:13" x14ac:dyDescent="0.25">
      <c r="A1539">
        <v>1538</v>
      </c>
      <c r="B1539">
        <v>1.84091145903326</v>
      </c>
      <c r="C1539">
        <v>1.8425900249377201</v>
      </c>
      <c r="D1539">
        <v>1.84336512932191</v>
      </c>
      <c r="E1539">
        <v>98.467172717886697</v>
      </c>
      <c r="F1539">
        <v>104.917062644674</v>
      </c>
      <c r="G1539">
        <v>104.811228892321</v>
      </c>
      <c r="H1539">
        <v>64.381958502214999</v>
      </c>
      <c r="I1539">
        <v>28.3647065391159</v>
      </c>
      <c r="J1539">
        <v>40.299999999999997</v>
      </c>
      <c r="K1539">
        <v>9.8616191163825402</v>
      </c>
      <c r="L1539">
        <v>4.2478156246283696</v>
      </c>
      <c r="M1539">
        <v>7.1994673830714202</v>
      </c>
    </row>
    <row r="1540" spans="1:13" x14ac:dyDescent="0.25">
      <c r="A1540">
        <v>1539</v>
      </c>
      <c r="B1540">
        <v>1.84084926053167</v>
      </c>
      <c r="C1540">
        <v>1.8424923337696599</v>
      </c>
      <c r="D1540">
        <v>1.8433412597780101</v>
      </c>
      <c r="E1540">
        <v>98.827371615129607</v>
      </c>
      <c r="F1540">
        <v>104.997379759132</v>
      </c>
      <c r="G1540">
        <v>104.799554449295</v>
      </c>
      <c r="H1540">
        <v>64.5051391675714</v>
      </c>
      <c r="I1540">
        <v>28.416838623864798</v>
      </c>
      <c r="J1540">
        <v>40.4</v>
      </c>
      <c r="K1540">
        <v>9.8635207753893397</v>
      </c>
      <c r="L1540">
        <v>4.2267560319777298</v>
      </c>
      <c r="M1540">
        <v>7.5342887035645303</v>
      </c>
    </row>
    <row r="1541" spans="1:13" x14ac:dyDescent="0.25">
      <c r="A1541">
        <v>1540</v>
      </c>
      <c r="B1541">
        <v>1.84107278509025</v>
      </c>
      <c r="C1541">
        <v>1.8438823172859999</v>
      </c>
      <c r="D1541">
        <v>1.8421387027039999</v>
      </c>
      <c r="E1541">
        <v>104.973659049445</v>
      </c>
      <c r="F1541">
        <v>104.78821873065699</v>
      </c>
      <c r="G1541">
        <v>98.539591718084296</v>
      </c>
      <c r="H1541">
        <v>64.412271466107299</v>
      </c>
      <c r="I1541">
        <v>28.378543580228701</v>
      </c>
      <c r="J1541">
        <v>40.299999999999997</v>
      </c>
      <c r="K1541">
        <v>9.8398949416138208</v>
      </c>
      <c r="L1541">
        <v>4.2526732411617703</v>
      </c>
      <c r="M1541">
        <v>7.2186833474240801</v>
      </c>
    </row>
    <row r="1542" spans="1:13" x14ac:dyDescent="0.25">
      <c r="A1542">
        <v>1541</v>
      </c>
      <c r="B1542">
        <v>1.84082834615289</v>
      </c>
      <c r="C1542">
        <v>1.8420024429951201</v>
      </c>
      <c r="D1542">
        <v>1.84363364039605</v>
      </c>
      <c r="E1542">
        <v>98.749973562232498</v>
      </c>
      <c r="F1542">
        <v>104.676029724541</v>
      </c>
      <c r="G1542">
        <v>105.10308449634</v>
      </c>
      <c r="H1542">
        <v>64.4778386649525</v>
      </c>
      <c r="I1542">
        <v>28.404559747381001</v>
      </c>
      <c r="J1542">
        <v>40.4</v>
      </c>
      <c r="K1542">
        <v>9.8500511249344704</v>
      </c>
      <c r="L1542">
        <v>4.2263245733165498</v>
      </c>
      <c r="M1542">
        <v>7.5367719461272102</v>
      </c>
    </row>
    <row r="1543" spans="1:13" x14ac:dyDescent="0.25">
      <c r="A1543">
        <v>1542</v>
      </c>
      <c r="B1543">
        <v>1.84384896344575</v>
      </c>
      <c r="C1543">
        <v>1.8422383124883699</v>
      </c>
      <c r="D1543">
        <v>1.8408378527181499</v>
      </c>
      <c r="E1543">
        <v>104.84497258478901</v>
      </c>
      <c r="F1543">
        <v>98.702169385251494</v>
      </c>
      <c r="G1543">
        <v>105.05200424338</v>
      </c>
      <c r="H1543">
        <v>64.496244901272604</v>
      </c>
      <c r="I1543">
        <v>28.413842701282199</v>
      </c>
      <c r="J1543">
        <v>40.4</v>
      </c>
      <c r="K1543">
        <v>9.6712086172488405</v>
      </c>
      <c r="L1543">
        <v>4.2536262600816697</v>
      </c>
      <c r="M1543">
        <v>7.4914858329007403</v>
      </c>
    </row>
    <row r="1544" spans="1:13" x14ac:dyDescent="0.25">
      <c r="A1544">
        <v>1543</v>
      </c>
      <c r="B1544">
        <v>1.8431359146845301</v>
      </c>
      <c r="C1544">
        <v>1.8412642395919101</v>
      </c>
      <c r="D1544">
        <v>1.8422790233838</v>
      </c>
      <c r="E1544">
        <v>105.345863175406</v>
      </c>
      <c r="F1544">
        <v>98.555412798328902</v>
      </c>
      <c r="G1544">
        <v>104.560817747123</v>
      </c>
      <c r="H1544">
        <v>64.455445603418198</v>
      </c>
      <c r="I1544">
        <v>28.3952921447218</v>
      </c>
      <c r="J1544">
        <v>40.4</v>
      </c>
      <c r="K1544">
        <v>9.6610145213374405</v>
      </c>
      <c r="L1544">
        <v>4.2622257157724901</v>
      </c>
      <c r="M1544">
        <v>7.44602106475668</v>
      </c>
    </row>
    <row r="1545" spans="1:13" x14ac:dyDescent="0.25">
      <c r="A1545">
        <v>1544</v>
      </c>
      <c r="B1545">
        <v>1.8426396826292399</v>
      </c>
      <c r="C1545">
        <v>1.8421229600653599</v>
      </c>
      <c r="D1545">
        <v>1.84091200224236</v>
      </c>
      <c r="E1545">
        <v>104.70600201464499</v>
      </c>
      <c r="F1545">
        <v>98.8145587364627</v>
      </c>
      <c r="G1545">
        <v>105.075489179963</v>
      </c>
      <c r="H1545">
        <v>64.496925278781504</v>
      </c>
      <c r="I1545">
        <v>28.409934518293198</v>
      </c>
      <c r="J1545">
        <v>40.4</v>
      </c>
      <c r="K1545">
        <v>9.8258382643597493</v>
      </c>
      <c r="L1545">
        <v>4.2355532330696803</v>
      </c>
      <c r="M1545">
        <v>7.5106623160078003</v>
      </c>
    </row>
    <row r="1546" spans="1:13" x14ac:dyDescent="0.25">
      <c r="A1546">
        <v>1545</v>
      </c>
      <c r="B1546">
        <v>1.8425338531489699</v>
      </c>
      <c r="C1546">
        <v>1.8413106744924901</v>
      </c>
      <c r="D1546">
        <v>1.8417450963691999</v>
      </c>
      <c r="E1546">
        <v>105.14837585762</v>
      </c>
      <c r="F1546">
        <v>98.394442608950001</v>
      </c>
      <c r="G1546">
        <v>104.73531656111</v>
      </c>
      <c r="H1546">
        <v>64.402725384466706</v>
      </c>
      <c r="I1546">
        <v>28.369165390316201</v>
      </c>
      <c r="J1546">
        <v>40.299999999999997</v>
      </c>
      <c r="K1546">
        <v>9.7139357225427894</v>
      </c>
      <c r="L1546">
        <v>4.2814014620362997</v>
      </c>
      <c r="M1546">
        <v>7.4252356243095203</v>
      </c>
    </row>
    <row r="1547" spans="1:13" x14ac:dyDescent="0.25">
      <c r="A1547">
        <v>1546</v>
      </c>
      <c r="B1547">
        <v>1.84251051557379</v>
      </c>
      <c r="C1547">
        <v>1.8417831034082099</v>
      </c>
      <c r="D1547">
        <v>1.8431280476407399</v>
      </c>
      <c r="E1547">
        <v>98.613304173084998</v>
      </c>
      <c r="F1547">
        <v>104.924631273347</v>
      </c>
      <c r="G1547">
        <v>104.898331913848</v>
      </c>
      <c r="H1547">
        <v>64.449895612895901</v>
      </c>
      <c r="I1547">
        <v>28.395348819852899</v>
      </c>
      <c r="J1547">
        <v>40.4</v>
      </c>
      <c r="K1547">
        <v>9.7871250519652406</v>
      </c>
      <c r="L1547">
        <v>4.25206940041374</v>
      </c>
      <c r="M1547">
        <v>7.4689556392263903</v>
      </c>
    </row>
    <row r="1548" spans="1:13" x14ac:dyDescent="0.25">
      <c r="A1548">
        <v>1547</v>
      </c>
      <c r="B1548">
        <v>1.8417624711129199</v>
      </c>
      <c r="C1548">
        <v>1.8413761158438</v>
      </c>
      <c r="D1548">
        <v>1.84341449489798</v>
      </c>
      <c r="E1548">
        <v>98.323402127201703</v>
      </c>
      <c r="F1548">
        <v>104.892357627395</v>
      </c>
      <c r="G1548">
        <v>105.41659521618401</v>
      </c>
      <c r="H1548">
        <v>64.4978746640748</v>
      </c>
      <c r="I1548">
        <v>28.412790066455699</v>
      </c>
      <c r="J1548">
        <v>40.4</v>
      </c>
      <c r="K1548">
        <v>9.7404798549434908</v>
      </c>
      <c r="L1548">
        <v>4.2975840143149604</v>
      </c>
      <c r="M1548">
        <v>7.3021643980035504</v>
      </c>
    </row>
    <row r="1549" spans="1:13" x14ac:dyDescent="0.25">
      <c r="A1549">
        <v>1548</v>
      </c>
      <c r="B1549">
        <v>1.8439232630454001</v>
      </c>
      <c r="C1549">
        <v>1.8431519199458299</v>
      </c>
      <c r="D1549">
        <v>1.8404700486560399</v>
      </c>
      <c r="E1549">
        <v>104.763580746024</v>
      </c>
      <c r="F1549">
        <v>99.036403971514304</v>
      </c>
      <c r="G1549">
        <v>105.125105865893</v>
      </c>
      <c r="H1549">
        <v>64.590918360777707</v>
      </c>
      <c r="I1549">
        <v>28.4563203618983</v>
      </c>
      <c r="J1549">
        <v>40.4</v>
      </c>
      <c r="K1549">
        <v>9.8677444738694096</v>
      </c>
      <c r="L1549">
        <v>4.41327373582339</v>
      </c>
      <c r="M1549">
        <v>7.4861421710799201</v>
      </c>
    </row>
    <row r="1550" spans="1:13" x14ac:dyDescent="0.25">
      <c r="A1550">
        <v>1549</v>
      </c>
      <c r="B1550">
        <v>1.84150454791727</v>
      </c>
      <c r="C1550">
        <v>1.8428635326578</v>
      </c>
      <c r="D1550">
        <v>1.8415762270403</v>
      </c>
      <c r="E1550">
        <v>105.058018924639</v>
      </c>
      <c r="F1550">
        <v>104.98071788605399</v>
      </c>
      <c r="G1550">
        <v>98.457487421381003</v>
      </c>
      <c r="H1550">
        <v>64.463450474507994</v>
      </c>
      <c r="I1550">
        <v>28.396251423624399</v>
      </c>
      <c r="J1550">
        <v>40.4</v>
      </c>
      <c r="K1550">
        <v>9.7122880844209991</v>
      </c>
      <c r="L1550">
        <v>4.2713071320100404</v>
      </c>
      <c r="M1550">
        <v>7.4308872269046198</v>
      </c>
    </row>
    <row r="1551" spans="1:13" x14ac:dyDescent="0.25">
      <c r="A1551">
        <v>1550</v>
      </c>
      <c r="B1551">
        <v>1.8429685293026501</v>
      </c>
      <c r="C1551">
        <v>1.84099565453045</v>
      </c>
      <c r="D1551">
        <v>1.84237401197476</v>
      </c>
      <c r="E1551">
        <v>104.804590940236</v>
      </c>
      <c r="F1551">
        <v>101.230678580641</v>
      </c>
      <c r="G1551">
        <v>103.952916552308</v>
      </c>
      <c r="H1551">
        <v>64.912702134494097</v>
      </c>
      <c r="I1551">
        <v>28.590680655524199</v>
      </c>
      <c r="J1551">
        <v>40.700000000000003</v>
      </c>
      <c r="K1551">
        <v>9.4971062944916298</v>
      </c>
      <c r="L1551">
        <v>4.3819355971277103</v>
      </c>
      <c r="M1551">
        <v>7.5442293583744098</v>
      </c>
    </row>
    <row r="1552" spans="1:13" x14ac:dyDescent="0.25">
      <c r="A1552">
        <v>1551</v>
      </c>
      <c r="B1552">
        <v>1.84426082754039</v>
      </c>
      <c r="C1552">
        <v>1.83995461900558</v>
      </c>
      <c r="D1552">
        <v>1.8434673851196799</v>
      </c>
      <c r="E1552">
        <v>105.12858522664899</v>
      </c>
      <c r="F1552">
        <v>99.201841029001301</v>
      </c>
      <c r="G1552">
        <v>104.54702780417701</v>
      </c>
      <c r="H1552">
        <v>64.580554118703702</v>
      </c>
      <c r="I1552">
        <v>28.452573336611799</v>
      </c>
      <c r="J1552">
        <v>40.4</v>
      </c>
      <c r="K1552">
        <v>9.8534515088994308</v>
      </c>
      <c r="L1552">
        <v>4.4135300388590304</v>
      </c>
      <c r="M1552">
        <v>7.4911078245046401</v>
      </c>
    </row>
    <row r="1553" spans="1:13" x14ac:dyDescent="0.25">
      <c r="A1553">
        <v>1552</v>
      </c>
      <c r="B1553">
        <v>1.8430903396198399</v>
      </c>
      <c r="C1553">
        <v>1.8429036871198601</v>
      </c>
      <c r="D1553">
        <v>1.8408661005081199</v>
      </c>
      <c r="E1553">
        <v>104.9961126892</v>
      </c>
      <c r="F1553">
        <v>98.423383056798698</v>
      </c>
      <c r="G1553">
        <v>105.13492891971499</v>
      </c>
      <c r="H1553">
        <v>64.478581467824</v>
      </c>
      <c r="I1553">
        <v>28.405536668648899</v>
      </c>
      <c r="J1553">
        <v>40.4</v>
      </c>
      <c r="K1553">
        <v>9.8478728994445195</v>
      </c>
      <c r="L1553">
        <v>4.4251599595123601</v>
      </c>
      <c r="M1553">
        <v>7.4395446749198602</v>
      </c>
    </row>
    <row r="1554" spans="1:13" x14ac:dyDescent="0.25">
      <c r="A1554">
        <v>1553</v>
      </c>
      <c r="B1554">
        <v>1.8409861487800401</v>
      </c>
      <c r="C1554">
        <v>1.84231403403437</v>
      </c>
      <c r="D1554">
        <v>1.8430040694474801</v>
      </c>
      <c r="E1554">
        <v>98.473433147934898</v>
      </c>
      <c r="F1554">
        <v>105.06286253653499</v>
      </c>
      <c r="G1554">
        <v>105.054048981888</v>
      </c>
      <c r="H1554">
        <v>64.489379945876394</v>
      </c>
      <c r="I1554">
        <v>28.408441521521102</v>
      </c>
      <c r="J1554">
        <v>40.4</v>
      </c>
      <c r="K1554">
        <v>9.8406972471856697</v>
      </c>
      <c r="L1554">
        <v>4.4248074852154202</v>
      </c>
      <c r="M1554">
        <v>7.4314229839205197</v>
      </c>
    </row>
    <row r="1555" spans="1:13" x14ac:dyDescent="0.25">
      <c r="A1555">
        <v>1554</v>
      </c>
      <c r="B1555">
        <v>1.8434028317218101</v>
      </c>
      <c r="C1555">
        <v>1.8404371763252301</v>
      </c>
      <c r="D1555">
        <v>1.84376354232314</v>
      </c>
      <c r="E1555">
        <v>99.549975578311106</v>
      </c>
      <c r="F1555">
        <v>105.020371276646</v>
      </c>
      <c r="G1555">
        <v>104.47612398517499</v>
      </c>
      <c r="H1555">
        <v>64.632189946541004</v>
      </c>
      <c r="I1555">
        <v>28.474447653918499</v>
      </c>
      <c r="J1555">
        <v>40.5</v>
      </c>
      <c r="K1555">
        <v>9.8229566487117808</v>
      </c>
      <c r="L1555">
        <v>4.3096468234036198</v>
      </c>
      <c r="M1555">
        <v>7.6124117081277003</v>
      </c>
    </row>
    <row r="1556" spans="1:13" x14ac:dyDescent="0.25">
      <c r="A1556">
        <v>1555</v>
      </c>
      <c r="B1556">
        <v>1.8433919821893501</v>
      </c>
      <c r="C1556">
        <v>1.84010896416489</v>
      </c>
      <c r="D1556">
        <v>1.8428686876714699</v>
      </c>
      <c r="E1556">
        <v>105.082238403394</v>
      </c>
      <c r="F1556">
        <v>99.457098131416302</v>
      </c>
      <c r="G1556">
        <v>104.566518153178</v>
      </c>
      <c r="H1556">
        <v>64.647110316970895</v>
      </c>
      <c r="I1556">
        <v>28.476736725795298</v>
      </c>
      <c r="J1556">
        <v>40.5</v>
      </c>
      <c r="K1556">
        <v>9.8379375175064308</v>
      </c>
      <c r="L1556">
        <v>4.3068867179697001</v>
      </c>
      <c r="M1556">
        <v>7.6126120305681999</v>
      </c>
    </row>
    <row r="1557" spans="1:13" x14ac:dyDescent="0.25">
      <c r="A1557">
        <v>1556</v>
      </c>
      <c r="B1557">
        <v>1.84436737121431</v>
      </c>
      <c r="C1557">
        <v>1.8417195769171799</v>
      </c>
      <c r="D1557">
        <v>1.8415281697546699</v>
      </c>
      <c r="E1557">
        <v>105.395590949699</v>
      </c>
      <c r="F1557">
        <v>98.447885171944193</v>
      </c>
      <c r="G1557">
        <v>104.609969723619</v>
      </c>
      <c r="H1557">
        <v>64.451598191490106</v>
      </c>
      <c r="I1557">
        <v>28.396921646179099</v>
      </c>
      <c r="J1557">
        <v>40.4</v>
      </c>
      <c r="K1557">
        <v>9.6918557495215598</v>
      </c>
      <c r="L1557">
        <v>4.4074721544700104</v>
      </c>
      <c r="M1557">
        <v>7.3999311594476502</v>
      </c>
    </row>
    <row r="1558" spans="1:13" x14ac:dyDescent="0.25">
      <c r="A1558">
        <v>1557</v>
      </c>
      <c r="B1558">
        <v>1.8423034494892501</v>
      </c>
      <c r="C1558">
        <v>1.8427764378784499</v>
      </c>
      <c r="D1558">
        <v>1.84118575923234</v>
      </c>
      <c r="E1558">
        <v>103.09371664336901</v>
      </c>
      <c r="F1558">
        <v>102.395553892888</v>
      </c>
      <c r="G1558">
        <v>104.559734563706</v>
      </c>
      <c r="H1558">
        <v>64.936462036403697</v>
      </c>
      <c r="I1558">
        <v>28.600824191706</v>
      </c>
      <c r="J1558">
        <v>40.799999999999997</v>
      </c>
      <c r="K1558">
        <v>9.1819209203995609</v>
      </c>
      <c r="L1558">
        <v>4.1822852617897102</v>
      </c>
      <c r="M1558">
        <v>7.34226391528171</v>
      </c>
    </row>
    <row r="1559" spans="1:13" x14ac:dyDescent="0.25">
      <c r="A1559">
        <v>1558</v>
      </c>
      <c r="B1559">
        <v>1.8433906259932999</v>
      </c>
      <c r="C1559">
        <v>1.84153007034911</v>
      </c>
      <c r="D1559">
        <v>1.8425713011984</v>
      </c>
      <c r="E1559">
        <v>105.289237098615</v>
      </c>
      <c r="F1559">
        <v>98.577988823139506</v>
      </c>
      <c r="G1559">
        <v>104.79442364574901</v>
      </c>
      <c r="H1559">
        <v>64.510519238264195</v>
      </c>
      <c r="I1559">
        <v>28.421336037031999</v>
      </c>
      <c r="J1559">
        <v>40.4</v>
      </c>
      <c r="K1559">
        <v>9.6063403764974602</v>
      </c>
      <c r="L1559">
        <v>4.4046655669774397</v>
      </c>
      <c r="M1559">
        <v>7.4627418857534602</v>
      </c>
    </row>
    <row r="1560" spans="1:13" x14ac:dyDescent="0.25">
      <c r="A1560">
        <v>1559</v>
      </c>
      <c r="B1560">
        <v>1.8422556825804599</v>
      </c>
      <c r="C1560">
        <v>1.8435715337355301</v>
      </c>
      <c r="D1560">
        <v>1.84181242258814</v>
      </c>
      <c r="E1560">
        <v>105.46023317311899</v>
      </c>
      <c r="F1560">
        <v>104.50891436107401</v>
      </c>
      <c r="G1560">
        <v>98.354636714738007</v>
      </c>
      <c r="H1560">
        <v>64.413955361489698</v>
      </c>
      <c r="I1560">
        <v>28.380597258290699</v>
      </c>
      <c r="J1560">
        <v>40.4</v>
      </c>
      <c r="K1560">
        <v>9.6983904679992801</v>
      </c>
      <c r="L1560">
        <v>4.4019369558156498</v>
      </c>
      <c r="M1560">
        <v>7.4141413363590702</v>
      </c>
    </row>
    <row r="1561" spans="1:13" x14ac:dyDescent="0.25">
      <c r="A1561">
        <v>1560</v>
      </c>
      <c r="B1561">
        <v>1.8413924079348201</v>
      </c>
      <c r="C1561">
        <v>1.8408579521516499</v>
      </c>
      <c r="D1561">
        <v>1.84256641671338</v>
      </c>
      <c r="E1561">
        <v>103.11123850536001</v>
      </c>
      <c r="F1561">
        <v>103.287461231818</v>
      </c>
      <c r="G1561">
        <v>104.13252015563</v>
      </c>
      <c r="H1561">
        <v>65.075565310549095</v>
      </c>
      <c r="I1561">
        <v>28.655594067880099</v>
      </c>
      <c r="J1561">
        <v>41.1</v>
      </c>
      <c r="K1561">
        <v>9.1238806453327506</v>
      </c>
      <c r="L1561">
        <v>4.7003604755505801</v>
      </c>
      <c r="M1561">
        <v>6.8807140629982699</v>
      </c>
    </row>
    <row r="1562" spans="1:13" x14ac:dyDescent="0.25">
      <c r="A1562">
        <v>1561</v>
      </c>
      <c r="B1562">
        <v>1.8418775746503799</v>
      </c>
      <c r="C1562">
        <v>1.84180699314559</v>
      </c>
      <c r="D1562">
        <v>1.84225866804854</v>
      </c>
      <c r="E1562">
        <v>102.42342481345101</v>
      </c>
      <c r="F1562">
        <v>104.49644873532699</v>
      </c>
      <c r="G1562">
        <v>103.17227636529699</v>
      </c>
      <c r="H1562">
        <v>64.949083236562103</v>
      </c>
      <c r="I1562">
        <v>28.605248003201599</v>
      </c>
      <c r="J1562">
        <v>41</v>
      </c>
      <c r="K1562">
        <v>9.3431566530079397</v>
      </c>
      <c r="L1562">
        <v>4.4083484285502603</v>
      </c>
      <c r="M1562">
        <v>7.1070502997688498</v>
      </c>
    </row>
    <row r="1563" spans="1:13" x14ac:dyDescent="0.25">
      <c r="A1563">
        <v>1562</v>
      </c>
      <c r="B1563">
        <v>1.8419983713347801</v>
      </c>
      <c r="C1563">
        <v>1.8409033108775701</v>
      </c>
      <c r="D1563">
        <v>1.8433179324251101</v>
      </c>
      <c r="E1563">
        <v>101.62402294427299</v>
      </c>
      <c r="F1563">
        <v>104.28346368937299</v>
      </c>
      <c r="G1563">
        <v>104.128141805787</v>
      </c>
      <c r="H1563">
        <v>64.929994203476596</v>
      </c>
      <c r="I1563">
        <v>28.597959019581701</v>
      </c>
      <c r="J1563">
        <v>40.700000000000003</v>
      </c>
      <c r="K1563">
        <v>9.3908774040496894</v>
      </c>
      <c r="L1563">
        <v>4.2242332444223702</v>
      </c>
      <c r="M1563">
        <v>7.5656162741041397</v>
      </c>
    </row>
    <row r="1564" spans="1:13" x14ac:dyDescent="0.25">
      <c r="A1564">
        <v>1563</v>
      </c>
      <c r="B1564">
        <v>1.8411118923085501</v>
      </c>
      <c r="C1564">
        <v>1.843372181628</v>
      </c>
      <c r="D1564">
        <v>1.8421924438016699</v>
      </c>
      <c r="E1564">
        <v>100.156419272826</v>
      </c>
      <c r="F1564">
        <v>104.21021330250601</v>
      </c>
      <c r="G1564">
        <v>104.96798005845299</v>
      </c>
      <c r="H1564">
        <v>64.719327847143703</v>
      </c>
      <c r="I1564">
        <v>28.5086378312654</v>
      </c>
      <c r="J1564">
        <v>40.6</v>
      </c>
      <c r="K1564">
        <v>9.7662002747266392</v>
      </c>
      <c r="L1564">
        <v>4.2632249664074404</v>
      </c>
      <c r="M1564">
        <v>7.4604053221965803</v>
      </c>
    </row>
    <row r="1565" spans="1:13" x14ac:dyDescent="0.25">
      <c r="A1565">
        <v>1564</v>
      </c>
      <c r="B1565">
        <v>1.8433114224134699</v>
      </c>
      <c r="C1565">
        <v>1.84335075338363</v>
      </c>
      <c r="D1565">
        <v>1.8407397969294801</v>
      </c>
      <c r="E1565">
        <v>104.770172020799</v>
      </c>
      <c r="F1565">
        <v>104.70639880078301</v>
      </c>
      <c r="G1565">
        <v>99.791372352013198</v>
      </c>
      <c r="H1565">
        <v>64.696797722725407</v>
      </c>
      <c r="I1565">
        <v>28.5014261776696</v>
      </c>
      <c r="J1565">
        <v>40.5</v>
      </c>
      <c r="K1565">
        <v>9.8312108739254302</v>
      </c>
      <c r="L1565">
        <v>4.25294831858408</v>
      </c>
      <c r="M1565">
        <v>8.1776518049941203</v>
      </c>
    </row>
    <row r="1566" spans="1:13" x14ac:dyDescent="0.25">
      <c r="A1566">
        <v>1565</v>
      </c>
      <c r="B1566">
        <v>1.84129356703378</v>
      </c>
      <c r="C1566">
        <v>1.8424196047589101</v>
      </c>
      <c r="D1566">
        <v>1.84312153695842</v>
      </c>
      <c r="E1566">
        <v>104.974073281397</v>
      </c>
      <c r="F1566">
        <v>104.309506277864</v>
      </c>
      <c r="G1566">
        <v>99.677476165119998</v>
      </c>
      <c r="H1566">
        <v>64.610098672450604</v>
      </c>
      <c r="I1566">
        <v>28.462387650739899</v>
      </c>
      <c r="J1566">
        <v>40.5</v>
      </c>
      <c r="K1566">
        <v>9.8267709410241597</v>
      </c>
      <c r="L1566">
        <v>4.2651193220353498</v>
      </c>
      <c r="M1566">
        <v>7.4876347018016496</v>
      </c>
    </row>
    <row r="1567" spans="1:13" x14ac:dyDescent="0.25">
      <c r="A1567">
        <v>1566</v>
      </c>
      <c r="B1567">
        <v>1.8413924079348201</v>
      </c>
      <c r="C1567">
        <v>1.8426616618359399</v>
      </c>
      <c r="D1567">
        <v>1.84307677539488</v>
      </c>
      <c r="E1567">
        <v>98.508064455318205</v>
      </c>
      <c r="F1567">
        <v>105.025874126338</v>
      </c>
      <c r="G1567">
        <v>105.25296443766</v>
      </c>
      <c r="H1567">
        <v>64.543407605832599</v>
      </c>
      <c r="I1567">
        <v>28.4339881530396</v>
      </c>
      <c r="J1567">
        <v>40.4</v>
      </c>
      <c r="K1567">
        <v>9.7493054917011506</v>
      </c>
      <c r="L1567">
        <v>4.4093931800574397</v>
      </c>
      <c r="M1567">
        <v>7.4735029804709603</v>
      </c>
    </row>
    <row r="1568" spans="1:13" x14ac:dyDescent="0.25">
      <c r="A1568">
        <v>1567</v>
      </c>
      <c r="B1568">
        <v>1.8407468592938001</v>
      </c>
      <c r="C1568">
        <v>1.8428578349943301</v>
      </c>
      <c r="D1568">
        <v>1.8431657548902101</v>
      </c>
      <c r="E1568">
        <v>104.861310747282</v>
      </c>
      <c r="F1568">
        <v>105.027197147724</v>
      </c>
      <c r="G1568">
        <v>99.360930559225395</v>
      </c>
      <c r="H1568">
        <v>64.684964245666805</v>
      </c>
      <c r="I1568">
        <v>28.4938634385718</v>
      </c>
      <c r="J1568">
        <v>40.5</v>
      </c>
      <c r="K1568">
        <v>9.8695026945871795</v>
      </c>
      <c r="L1568">
        <v>4.2473138091653002</v>
      </c>
      <c r="M1568">
        <v>8.1562749705448301</v>
      </c>
    </row>
    <row r="1569" spans="1:13" x14ac:dyDescent="0.25">
      <c r="A1569">
        <v>1568</v>
      </c>
      <c r="B1569">
        <v>1.84204288766575</v>
      </c>
      <c r="C1569">
        <v>1.84236451333605</v>
      </c>
      <c r="D1569">
        <v>1.8420925601065701</v>
      </c>
      <c r="E1569">
        <v>98.787866395180998</v>
      </c>
      <c r="F1569">
        <v>105.738366817623</v>
      </c>
      <c r="G1569">
        <v>104.69263539555899</v>
      </c>
      <c r="H1569">
        <v>64.665334726982707</v>
      </c>
      <c r="I1569">
        <v>28.4837071722229</v>
      </c>
      <c r="J1569">
        <v>40.5</v>
      </c>
      <c r="K1569">
        <v>9.6605046963991494</v>
      </c>
      <c r="L1569">
        <v>4.4146983551625398</v>
      </c>
      <c r="M1569">
        <v>7.43400721214479</v>
      </c>
    </row>
    <row r="1570" spans="1:13" x14ac:dyDescent="0.25">
      <c r="A1570">
        <v>1569</v>
      </c>
      <c r="B1570">
        <v>1.8429381432918399</v>
      </c>
      <c r="C1570">
        <v>1.8412696706349101</v>
      </c>
      <c r="D1570">
        <v>1.84255746179054</v>
      </c>
      <c r="E1570">
        <v>104.961396340326</v>
      </c>
      <c r="F1570">
        <v>99.443995660566401</v>
      </c>
      <c r="G1570">
        <v>104.411008441924</v>
      </c>
      <c r="H1570">
        <v>64.567289991648806</v>
      </c>
      <c r="I1570">
        <v>28.443944199576102</v>
      </c>
      <c r="J1570">
        <v>40.4</v>
      </c>
      <c r="K1570">
        <v>9.8545397921685698</v>
      </c>
      <c r="L1570">
        <v>4.2453098552750399</v>
      </c>
      <c r="M1570">
        <v>7.5336706394064503</v>
      </c>
    </row>
    <row r="1571" spans="1:13" x14ac:dyDescent="0.25">
      <c r="A1571">
        <v>1570</v>
      </c>
      <c r="B1571">
        <v>1.84288198211388</v>
      </c>
      <c r="C1571">
        <v>1.8415545063885499</v>
      </c>
      <c r="D1571">
        <v>1.8421967864481701</v>
      </c>
      <c r="E1571">
        <v>99.038970555956396</v>
      </c>
      <c r="F1571">
        <v>104.835320391987</v>
      </c>
      <c r="G1571">
        <v>104.535879528496</v>
      </c>
      <c r="H1571">
        <v>64.449718041598899</v>
      </c>
      <c r="I1571">
        <v>28.392963114613998</v>
      </c>
      <c r="J1571">
        <v>40.4</v>
      </c>
      <c r="K1571">
        <v>9.8775434520232004</v>
      </c>
      <c r="L1571">
        <v>4.2208702450275197</v>
      </c>
      <c r="M1571">
        <v>7.63078777304219</v>
      </c>
    </row>
    <row r="1572" spans="1:13" x14ac:dyDescent="0.25">
      <c r="A1572">
        <v>1571</v>
      </c>
      <c r="B1572">
        <v>1.84312560613757</v>
      </c>
      <c r="C1572">
        <v>1.8410051602317601</v>
      </c>
      <c r="D1572">
        <v>1.8423577285641299</v>
      </c>
      <c r="E1572">
        <v>101.128664403952</v>
      </c>
      <c r="F1572">
        <v>104.80296348860399</v>
      </c>
      <c r="G1572">
        <v>103.824442528292</v>
      </c>
      <c r="H1572">
        <v>64.846793491058406</v>
      </c>
      <c r="I1572">
        <v>28.562931359189999</v>
      </c>
      <c r="J1572">
        <v>40.700000000000003</v>
      </c>
      <c r="K1572">
        <v>7.8032626291323899</v>
      </c>
      <c r="L1572">
        <v>4.3808895968330201</v>
      </c>
      <c r="M1572">
        <v>7.5061463877975996</v>
      </c>
    </row>
    <row r="1573" spans="1:13" x14ac:dyDescent="0.25">
      <c r="A1573">
        <v>1572</v>
      </c>
      <c r="B1573">
        <v>1.8429709710139199</v>
      </c>
      <c r="C1573">
        <v>1.84098913630689</v>
      </c>
      <c r="D1573">
        <v>1.84279353157102</v>
      </c>
      <c r="E1573">
        <v>104.974102135602</v>
      </c>
      <c r="F1573">
        <v>98.765103072946999</v>
      </c>
      <c r="G1573">
        <v>105.215335524029</v>
      </c>
      <c r="H1573">
        <v>64.593965444214604</v>
      </c>
      <c r="I1573">
        <v>28.4545646754889</v>
      </c>
      <c r="J1573">
        <v>40.4</v>
      </c>
      <c r="K1573">
        <v>9.8735959923983803</v>
      </c>
      <c r="L1573">
        <v>4.2314626984723898</v>
      </c>
      <c r="M1573">
        <v>8.1069618448943395</v>
      </c>
    </row>
    <row r="1574" spans="1:13" x14ac:dyDescent="0.25">
      <c r="A1574">
        <v>1573</v>
      </c>
      <c r="B1574">
        <v>1.8432514749756701</v>
      </c>
      <c r="C1574">
        <v>1.8417888043964199</v>
      </c>
      <c r="D1574">
        <v>1.8416723378494799</v>
      </c>
      <c r="E1574">
        <v>104.766457311222</v>
      </c>
      <c r="F1574">
        <v>98.970273490329106</v>
      </c>
      <c r="G1574">
        <v>104.964076997457</v>
      </c>
      <c r="H1574">
        <v>64.528420558414396</v>
      </c>
      <c r="I1574">
        <v>28.426932110068599</v>
      </c>
      <c r="J1574">
        <v>40.5</v>
      </c>
      <c r="K1574">
        <v>9.3777507407047498</v>
      </c>
      <c r="L1574">
        <v>4.5073723576122298</v>
      </c>
      <c r="M1574">
        <v>7.5490084224384901</v>
      </c>
    </row>
    <row r="1575" spans="1:13" x14ac:dyDescent="0.25">
      <c r="A1575">
        <v>1574</v>
      </c>
      <c r="B1575">
        <v>1.84351050986968</v>
      </c>
      <c r="C1575">
        <v>1.84054883119139</v>
      </c>
      <c r="D1575">
        <v>1.8430260443086499</v>
      </c>
      <c r="E1575">
        <v>105.23050993073601</v>
      </c>
      <c r="F1575">
        <v>98.701438002151207</v>
      </c>
      <c r="G1575">
        <v>104.171775607237</v>
      </c>
      <c r="H1575">
        <v>64.360160783628999</v>
      </c>
      <c r="I1575">
        <v>28.356297030570499</v>
      </c>
      <c r="J1575">
        <v>40.299999999999997</v>
      </c>
      <c r="K1575">
        <v>9.4409569702921097</v>
      </c>
      <c r="L1575">
        <v>4.8828221861925396</v>
      </c>
      <c r="M1575">
        <v>8.2347907600718706</v>
      </c>
    </row>
    <row r="1576" spans="1:13" x14ac:dyDescent="0.25">
      <c r="A1576">
        <v>1575</v>
      </c>
      <c r="B1576">
        <v>1.8426212307471099</v>
      </c>
      <c r="C1576">
        <v>1.84086338439331</v>
      </c>
      <c r="D1576">
        <v>1.84288415262598</v>
      </c>
      <c r="E1576">
        <v>98.906073168529304</v>
      </c>
      <c r="F1576">
        <v>105.020089479207</v>
      </c>
      <c r="G1576">
        <v>104.92635808024001</v>
      </c>
      <c r="H1576">
        <v>64.568660991574006</v>
      </c>
      <c r="I1576">
        <v>28.442743884739599</v>
      </c>
      <c r="J1576">
        <v>40.4</v>
      </c>
      <c r="K1576">
        <v>9.46491398038836</v>
      </c>
      <c r="L1576">
        <v>4.9048138228995501</v>
      </c>
      <c r="M1576">
        <v>8.2401523615960794</v>
      </c>
    </row>
    <row r="1577" spans="1:13" x14ac:dyDescent="0.25">
      <c r="A1577">
        <v>1576</v>
      </c>
      <c r="B1577">
        <v>1.84259626614188</v>
      </c>
      <c r="C1577">
        <v>1.84069715053834</v>
      </c>
      <c r="D1577">
        <v>1.8425723866377599</v>
      </c>
      <c r="E1577">
        <v>105.13259704047501</v>
      </c>
      <c r="F1577">
        <v>100.086566302161</v>
      </c>
      <c r="G1577">
        <v>104.35675490771</v>
      </c>
      <c r="H1577">
        <v>64.785178080622799</v>
      </c>
      <c r="I1577">
        <v>28.534113712101501</v>
      </c>
      <c r="J1577">
        <v>40.6</v>
      </c>
      <c r="K1577">
        <v>9.7619712904613394</v>
      </c>
      <c r="L1577">
        <v>4.4015024022527696</v>
      </c>
      <c r="M1577">
        <v>7.5076373370975098</v>
      </c>
    </row>
    <row r="1578" spans="1:13" x14ac:dyDescent="0.25">
      <c r="A1578">
        <v>1577</v>
      </c>
      <c r="B1578">
        <v>1.8421533595224899</v>
      </c>
      <c r="C1578">
        <v>1.8431247923024601</v>
      </c>
      <c r="D1578">
        <v>1.8405841464057</v>
      </c>
      <c r="E1578">
        <v>104.90424792309101</v>
      </c>
      <c r="F1578">
        <v>104.909017551232</v>
      </c>
      <c r="G1578">
        <v>98.469618267573296</v>
      </c>
      <c r="H1578">
        <v>64.405810562745899</v>
      </c>
      <c r="I1578">
        <v>28.371639319856101</v>
      </c>
      <c r="J1578">
        <v>40.299999999999997</v>
      </c>
      <c r="K1578">
        <v>9.7766782435580293</v>
      </c>
      <c r="L1578">
        <v>4.2714306568345703</v>
      </c>
      <c r="M1578">
        <v>7.8436216553024796</v>
      </c>
    </row>
    <row r="1579" spans="1:13" x14ac:dyDescent="0.25">
      <c r="A1579">
        <v>1578</v>
      </c>
      <c r="B1579">
        <v>1.8441328585543899</v>
      </c>
      <c r="C1579">
        <v>1.84024726599443</v>
      </c>
      <c r="D1579">
        <v>1.84205483088859</v>
      </c>
      <c r="E1579">
        <v>105.024227671562</v>
      </c>
      <c r="F1579">
        <v>98.881816241432205</v>
      </c>
      <c r="G1579">
        <v>104.497293901464</v>
      </c>
      <c r="H1579">
        <v>64.445961667961697</v>
      </c>
      <c r="I1579">
        <v>28.391212020706899</v>
      </c>
      <c r="J1579">
        <v>40.4</v>
      </c>
      <c r="K1579">
        <v>9.6860956629957897</v>
      </c>
      <c r="L1579">
        <v>4.3225173701135597</v>
      </c>
      <c r="M1579">
        <v>7.5321482123442998</v>
      </c>
    </row>
    <row r="1580" spans="1:13" x14ac:dyDescent="0.25">
      <c r="A1580">
        <v>1579</v>
      </c>
      <c r="B1580">
        <v>1.8422564967995001</v>
      </c>
      <c r="C1580">
        <v>1.84132941105061</v>
      </c>
      <c r="D1580">
        <v>1.84250427407916</v>
      </c>
      <c r="E1580">
        <v>105.205156156474</v>
      </c>
      <c r="F1580">
        <v>98.958118656057195</v>
      </c>
      <c r="G1580">
        <v>104.528904965536</v>
      </c>
      <c r="H1580">
        <v>64.525119229029002</v>
      </c>
      <c r="I1580">
        <v>28.423193779230999</v>
      </c>
      <c r="J1580">
        <v>40.5</v>
      </c>
      <c r="K1580">
        <v>9.3786854451142396</v>
      </c>
      <c r="L1580">
        <v>4.4963462176420697</v>
      </c>
      <c r="M1580">
        <v>7.5555818530427903</v>
      </c>
    </row>
    <row r="1581" spans="1:13" x14ac:dyDescent="0.25">
      <c r="A1581">
        <v>1580</v>
      </c>
      <c r="B1581">
        <v>1.84265189333199</v>
      </c>
      <c r="C1581">
        <v>1.8406468971532799</v>
      </c>
      <c r="D1581">
        <v>1.8420806171283499</v>
      </c>
      <c r="E1581">
        <v>99.489307865978404</v>
      </c>
      <c r="F1581">
        <v>104.905637929471</v>
      </c>
      <c r="G1581">
        <v>104.79492043672199</v>
      </c>
      <c r="H1581">
        <v>64.670522762403195</v>
      </c>
      <c r="I1581">
        <v>28.4832525682124</v>
      </c>
      <c r="J1581">
        <v>40.5</v>
      </c>
      <c r="K1581">
        <v>9.8631646064359</v>
      </c>
      <c r="L1581">
        <v>4.2413334832813998</v>
      </c>
      <c r="M1581">
        <v>8.1531711910535893</v>
      </c>
    </row>
    <row r="1582" spans="1:13" x14ac:dyDescent="0.25">
      <c r="A1582">
        <v>1581</v>
      </c>
      <c r="B1582">
        <v>1.8431066165580301</v>
      </c>
      <c r="C1582">
        <v>1.8412522912409299</v>
      </c>
      <c r="D1582">
        <v>1.8419649833805201</v>
      </c>
      <c r="E1582">
        <v>105.023010589363</v>
      </c>
      <c r="F1582">
        <v>98.355946496618003</v>
      </c>
      <c r="G1582">
        <v>105.091109384848</v>
      </c>
      <c r="H1582">
        <v>64.454475570259106</v>
      </c>
      <c r="I1582">
        <v>28.3935878674727</v>
      </c>
      <c r="J1582">
        <v>40.4</v>
      </c>
      <c r="K1582">
        <v>9.6317417494427104</v>
      </c>
      <c r="L1582">
        <v>4.4198819552537403</v>
      </c>
      <c r="M1582">
        <v>7.3850082684387299</v>
      </c>
    </row>
    <row r="1583" spans="1:13" x14ac:dyDescent="0.25">
      <c r="A1583">
        <v>1582</v>
      </c>
      <c r="B1583">
        <v>1.8428320596299499</v>
      </c>
      <c r="C1583">
        <v>1.84067623443124</v>
      </c>
      <c r="D1583">
        <v>1.8434310402073599</v>
      </c>
      <c r="E1583">
        <v>105.04786733676499</v>
      </c>
      <c r="F1583">
        <v>99.521814128856093</v>
      </c>
      <c r="G1583">
        <v>104.709473615484</v>
      </c>
      <c r="H1583">
        <v>64.6955378045337</v>
      </c>
      <c r="I1583">
        <v>28.4989915383848</v>
      </c>
      <c r="J1583">
        <v>40.6</v>
      </c>
      <c r="K1583">
        <v>7.64293331747416</v>
      </c>
      <c r="L1583">
        <v>4.4231356337124703</v>
      </c>
      <c r="M1583">
        <v>7.4764129339591197</v>
      </c>
    </row>
    <row r="1584" spans="1:13" x14ac:dyDescent="0.25">
      <c r="A1584">
        <v>1583</v>
      </c>
      <c r="B1584">
        <v>1.84364286129391</v>
      </c>
      <c r="C1584">
        <v>1.8404415231133999</v>
      </c>
      <c r="D1584">
        <v>1.8426657320306301</v>
      </c>
      <c r="E1584">
        <v>99.211177943252295</v>
      </c>
      <c r="F1584">
        <v>105.199737058662</v>
      </c>
      <c r="G1584">
        <v>104.603112002082</v>
      </c>
      <c r="H1584">
        <v>64.617527521020307</v>
      </c>
      <c r="I1584">
        <v>28.464857715973899</v>
      </c>
      <c r="J1584">
        <v>40.5</v>
      </c>
      <c r="K1584">
        <v>7.6511267203573601</v>
      </c>
      <c r="L1584">
        <v>4.4258538531257399</v>
      </c>
      <c r="M1584">
        <v>7.4702967580049897</v>
      </c>
    </row>
    <row r="1585" spans="1:13" x14ac:dyDescent="0.25">
      <c r="A1585">
        <v>1584</v>
      </c>
      <c r="B1585">
        <v>1.84365126854294</v>
      </c>
      <c r="C1585">
        <v>1.8422535113278999</v>
      </c>
      <c r="D1585">
        <v>1.84027416435703</v>
      </c>
      <c r="E1585">
        <v>105.14690942390099</v>
      </c>
      <c r="F1585">
        <v>98.486055133760601</v>
      </c>
      <c r="G1585">
        <v>105.04756944990299</v>
      </c>
      <c r="H1585">
        <v>64.514524870646596</v>
      </c>
      <c r="I1585">
        <v>28.418992207870499</v>
      </c>
      <c r="J1585">
        <v>40.4</v>
      </c>
      <c r="K1585">
        <v>9.6710168556032805</v>
      </c>
      <c r="L1585">
        <v>4.4226596080030802</v>
      </c>
      <c r="M1585">
        <v>7.3942550577979</v>
      </c>
    </row>
    <row r="1586" spans="1:13" x14ac:dyDescent="0.25">
      <c r="A1586">
        <v>1585</v>
      </c>
      <c r="B1586">
        <v>1.84199239955</v>
      </c>
      <c r="C1586">
        <v>1.84205917385951</v>
      </c>
      <c r="D1586">
        <v>1.8400940193370501</v>
      </c>
      <c r="E1586">
        <v>103.929540947757</v>
      </c>
      <c r="F1586">
        <v>101.323778431363</v>
      </c>
      <c r="G1586">
        <v>104.682574710054</v>
      </c>
      <c r="H1586">
        <v>64.899061509658907</v>
      </c>
      <c r="I1586">
        <v>28.577769092386902</v>
      </c>
      <c r="J1586">
        <v>40.799999999999997</v>
      </c>
      <c r="K1586">
        <v>9.5184900308569809</v>
      </c>
      <c r="L1586">
        <v>4.3807645841232796</v>
      </c>
      <c r="M1586">
        <v>7.5443347944641896</v>
      </c>
    </row>
    <row r="1587" spans="1:13" x14ac:dyDescent="0.25">
      <c r="A1587">
        <v>1586</v>
      </c>
      <c r="B1587">
        <v>1.84378957584644</v>
      </c>
      <c r="C1587">
        <v>1.8412699421866401</v>
      </c>
      <c r="D1587">
        <v>1.8425577331524701</v>
      </c>
      <c r="E1587">
        <v>104.53321671562</v>
      </c>
      <c r="F1587">
        <v>99.016350377504196</v>
      </c>
      <c r="G1587">
        <v>104.723277977024</v>
      </c>
      <c r="H1587">
        <v>64.412508057446004</v>
      </c>
      <c r="I1587">
        <v>28.380736055582101</v>
      </c>
      <c r="J1587">
        <v>40.299999999999997</v>
      </c>
      <c r="K1587">
        <v>9.88750442554743</v>
      </c>
      <c r="L1587">
        <v>4.2269235134654499</v>
      </c>
      <c r="M1587">
        <v>8.1211454767328792</v>
      </c>
    </row>
    <row r="1588" spans="1:13" x14ac:dyDescent="0.25">
      <c r="A1588">
        <v>1587</v>
      </c>
      <c r="B1588">
        <v>1.84254904955064</v>
      </c>
      <c r="C1588">
        <v>1.8434242593608201</v>
      </c>
      <c r="D1588">
        <v>1.8399592386789401</v>
      </c>
      <c r="E1588">
        <v>104.649795332224</v>
      </c>
      <c r="F1588">
        <v>99.3581701298436</v>
      </c>
      <c r="G1588">
        <v>105.06383251378</v>
      </c>
      <c r="H1588">
        <v>64.635994829367206</v>
      </c>
      <c r="I1588">
        <v>28.470284462595998</v>
      </c>
      <c r="J1588">
        <v>40.4</v>
      </c>
      <c r="K1588">
        <v>9.8515220719494092</v>
      </c>
      <c r="L1588">
        <v>4.4104547959216198</v>
      </c>
      <c r="M1588">
        <v>7.5058963543173798</v>
      </c>
    </row>
    <row r="1589" spans="1:13" x14ac:dyDescent="0.25">
      <c r="A1589">
        <v>1588</v>
      </c>
      <c r="B1589">
        <v>1.8427992294333</v>
      </c>
      <c r="C1589">
        <v>1.8420732884443001</v>
      </c>
      <c r="D1589">
        <v>1.84131909239001</v>
      </c>
      <c r="E1589">
        <v>104.711928679883</v>
      </c>
      <c r="F1589">
        <v>98.533126556869405</v>
      </c>
      <c r="G1589">
        <v>105.01307686066301</v>
      </c>
      <c r="H1589">
        <v>64.399939433242693</v>
      </c>
      <c r="I1589">
        <v>28.370108561024399</v>
      </c>
      <c r="J1589">
        <v>40.299999999999997</v>
      </c>
      <c r="K1589">
        <v>9.6609455643874291</v>
      </c>
      <c r="L1589">
        <v>4.2470932565795296</v>
      </c>
      <c r="M1589">
        <v>7.4809320470884799</v>
      </c>
    </row>
    <row r="1590" spans="1:13" x14ac:dyDescent="0.25">
      <c r="A1590">
        <v>1589</v>
      </c>
      <c r="B1590">
        <v>1.84247985063609</v>
      </c>
      <c r="C1590">
        <v>1.84253113949262</v>
      </c>
      <c r="D1590">
        <v>1.8413066013024499</v>
      </c>
      <c r="E1590">
        <v>105.09710501732</v>
      </c>
      <c r="F1590">
        <v>105.008930062362</v>
      </c>
      <c r="G1590">
        <v>98.661407089056496</v>
      </c>
      <c r="H1590">
        <v>64.540890923805094</v>
      </c>
      <c r="I1590">
        <v>28.430393426528902</v>
      </c>
      <c r="J1590">
        <v>40.4</v>
      </c>
      <c r="K1590">
        <v>9.8284453601716599</v>
      </c>
      <c r="L1590">
        <v>4.2539574845299004</v>
      </c>
      <c r="M1590">
        <v>7.7875191300365199</v>
      </c>
    </row>
    <row r="1591" spans="1:13" x14ac:dyDescent="0.25">
      <c r="A1591">
        <v>1590</v>
      </c>
      <c r="B1591">
        <v>1.8411436663117799</v>
      </c>
      <c r="C1591">
        <v>1.8432281464864799</v>
      </c>
      <c r="D1591">
        <v>1.84231403403437</v>
      </c>
      <c r="E1591">
        <v>100.741684554735</v>
      </c>
      <c r="F1591">
        <v>104.101564048407</v>
      </c>
      <c r="G1591">
        <v>104.88880674297</v>
      </c>
      <c r="H1591">
        <v>64.836359219657695</v>
      </c>
      <c r="I1591">
        <v>28.558884919922399</v>
      </c>
      <c r="J1591">
        <v>40.700000000000003</v>
      </c>
      <c r="K1591">
        <v>7.5415035828900399</v>
      </c>
      <c r="L1591">
        <v>4.7712792869155196</v>
      </c>
      <c r="M1591">
        <v>7.6100996584751801</v>
      </c>
    </row>
    <row r="1592" spans="1:13" x14ac:dyDescent="0.25">
      <c r="A1592">
        <v>1591</v>
      </c>
      <c r="B1592">
        <v>1.8424860922134501</v>
      </c>
      <c r="C1592">
        <v>1.8433616031587501</v>
      </c>
      <c r="D1592">
        <v>1.8407522918632999</v>
      </c>
      <c r="E1592">
        <v>104.297883552911</v>
      </c>
      <c r="F1592">
        <v>100.292986119326</v>
      </c>
      <c r="G1592">
        <v>105.042163672115</v>
      </c>
      <c r="H1592">
        <v>64.803614936052796</v>
      </c>
      <c r="I1592">
        <v>28.544385004273899</v>
      </c>
      <c r="J1592">
        <v>40.700000000000003</v>
      </c>
      <c r="K1592">
        <v>7.59062350717016</v>
      </c>
      <c r="L1592">
        <v>4.7193258799710298</v>
      </c>
      <c r="M1592">
        <v>7.6128978957296196</v>
      </c>
    </row>
    <row r="1593" spans="1:13" x14ac:dyDescent="0.25">
      <c r="A1593">
        <v>1592</v>
      </c>
      <c r="B1593">
        <v>1.8435381742725001</v>
      </c>
      <c r="C1593">
        <v>1.8420317586838699</v>
      </c>
      <c r="D1593">
        <v>1.84127700251754</v>
      </c>
      <c r="E1593">
        <v>105.36720119168</v>
      </c>
      <c r="F1593">
        <v>98.469208203262596</v>
      </c>
      <c r="G1593">
        <v>104.54421796907</v>
      </c>
      <c r="H1593">
        <v>64.431867250621707</v>
      </c>
      <c r="I1593">
        <v>28.3858902979206</v>
      </c>
      <c r="J1593">
        <v>40.299999999999997</v>
      </c>
      <c r="K1593">
        <v>9.7028095875055005</v>
      </c>
      <c r="L1593">
        <v>4.8188190862816498</v>
      </c>
      <c r="M1593">
        <v>8.2481156302616707</v>
      </c>
    </row>
    <row r="1594" spans="1:13" x14ac:dyDescent="0.25">
      <c r="A1594">
        <v>1593</v>
      </c>
      <c r="B1594">
        <v>1.8413924079348201</v>
      </c>
      <c r="C1594">
        <v>1.8416405729674801</v>
      </c>
      <c r="D1594">
        <v>1.84313265936014</v>
      </c>
      <c r="E1594">
        <v>98.354226944112199</v>
      </c>
      <c r="F1594">
        <v>104.763235148871</v>
      </c>
      <c r="G1594">
        <v>105.143382743204</v>
      </c>
      <c r="H1594">
        <v>64.397505019581402</v>
      </c>
      <c r="I1594">
        <v>28.368913732759701</v>
      </c>
      <c r="J1594">
        <v>40.299999999999997</v>
      </c>
      <c r="K1594">
        <v>9.6595824794880905</v>
      </c>
      <c r="L1594">
        <v>4.2827789711603197</v>
      </c>
      <c r="M1594">
        <v>7.96510887066359</v>
      </c>
    </row>
    <row r="1595" spans="1:13" x14ac:dyDescent="0.25">
      <c r="A1595">
        <v>1594</v>
      </c>
      <c r="B1595">
        <v>1.8427460487001399</v>
      </c>
      <c r="C1595">
        <v>1.84305317340547</v>
      </c>
      <c r="D1595">
        <v>1.8405382364949601</v>
      </c>
      <c r="E1595">
        <v>104.689888502188</v>
      </c>
      <c r="F1595">
        <v>105.11791581222199</v>
      </c>
      <c r="G1595">
        <v>99.554903191960705</v>
      </c>
      <c r="H1595">
        <v>64.719129048624296</v>
      </c>
      <c r="I1595">
        <v>28.507228485062701</v>
      </c>
      <c r="J1595">
        <v>40.6</v>
      </c>
      <c r="K1595">
        <v>7.6442603470083599</v>
      </c>
      <c r="L1595">
        <v>4.6230838167706896</v>
      </c>
      <c r="M1595">
        <v>7.5983742936402798</v>
      </c>
    </row>
    <row r="1596" spans="1:13" x14ac:dyDescent="0.25">
      <c r="A1596">
        <v>1595</v>
      </c>
      <c r="B1596">
        <v>1.8424274748277001</v>
      </c>
      <c r="C1596">
        <v>1.84054068143032</v>
      </c>
      <c r="D1596">
        <v>1.8431801322713901</v>
      </c>
      <c r="E1596">
        <v>105.07782597425199</v>
      </c>
      <c r="F1596">
        <v>99.1065507122388</v>
      </c>
      <c r="G1596">
        <v>104.708893775785</v>
      </c>
      <c r="H1596">
        <v>64.582931847395301</v>
      </c>
      <c r="I1596">
        <v>28.448143692714101</v>
      </c>
      <c r="J1596">
        <v>40.5</v>
      </c>
      <c r="K1596">
        <v>9.7177333100008205</v>
      </c>
      <c r="L1596">
        <v>4.6351498029707399</v>
      </c>
      <c r="M1596">
        <v>7.5883096806417196</v>
      </c>
    </row>
    <row r="1597" spans="1:13" x14ac:dyDescent="0.25">
      <c r="A1597">
        <v>1596</v>
      </c>
      <c r="B1597">
        <v>1.8407590825526201</v>
      </c>
      <c r="C1597">
        <v>1.84320101996499</v>
      </c>
      <c r="D1597">
        <v>1.8428065552303601</v>
      </c>
      <c r="E1597">
        <v>101.48572671324</v>
      </c>
      <c r="F1597">
        <v>103.65834564121199</v>
      </c>
      <c r="G1597">
        <v>104.81178182772101</v>
      </c>
      <c r="H1597">
        <v>64.905334647344304</v>
      </c>
      <c r="I1597">
        <v>28.588934499701001</v>
      </c>
      <c r="J1597">
        <v>40.799999999999997</v>
      </c>
      <c r="K1597">
        <v>9.4834538742646703</v>
      </c>
      <c r="L1597">
        <v>4.4794754272801196</v>
      </c>
      <c r="M1597">
        <v>8.2645971483323493</v>
      </c>
    </row>
    <row r="1598" spans="1:13" x14ac:dyDescent="0.25">
      <c r="A1598">
        <v>1597</v>
      </c>
      <c r="B1598">
        <v>1.8423780828049301</v>
      </c>
      <c r="C1598">
        <v>1.84020080426023</v>
      </c>
      <c r="D1598">
        <v>1.84282554790191</v>
      </c>
      <c r="E1598">
        <v>98.883669915465205</v>
      </c>
      <c r="F1598">
        <v>105.12319151089</v>
      </c>
      <c r="G1598">
        <v>104.759863371002</v>
      </c>
      <c r="H1598">
        <v>64.544831889592402</v>
      </c>
      <c r="I1598">
        <v>28.429560856609498</v>
      </c>
      <c r="J1598">
        <v>40.5</v>
      </c>
      <c r="K1598">
        <v>9.7018042484066491</v>
      </c>
      <c r="L1598">
        <v>4.7267372623039501</v>
      </c>
      <c r="M1598">
        <v>7.5576876142874498</v>
      </c>
    </row>
    <row r="1599" spans="1:13" x14ac:dyDescent="0.25">
      <c r="A1599">
        <v>1598</v>
      </c>
      <c r="B1599">
        <v>1.84315110612233</v>
      </c>
      <c r="C1599">
        <v>1.84326775049095</v>
      </c>
      <c r="D1599">
        <v>1.84002336941681</v>
      </c>
      <c r="E1599">
        <v>104.557207592214</v>
      </c>
      <c r="F1599">
        <v>99.690163331611203</v>
      </c>
      <c r="G1599">
        <v>105.163271418316</v>
      </c>
      <c r="H1599">
        <v>64.734227697147801</v>
      </c>
      <c r="I1599">
        <v>28.514079743932701</v>
      </c>
      <c r="J1599">
        <v>40.5</v>
      </c>
      <c r="K1599">
        <v>9.8347384738269206</v>
      </c>
      <c r="L1599">
        <v>4.3226090607995697</v>
      </c>
      <c r="M1599">
        <v>8.2634510331856408</v>
      </c>
    </row>
    <row r="1600" spans="1:13" x14ac:dyDescent="0.25">
      <c r="A1600">
        <v>1599</v>
      </c>
      <c r="B1600">
        <v>1.8427023633783</v>
      </c>
      <c r="C1600">
        <v>1.8402187369984</v>
      </c>
      <c r="D1600">
        <v>1.8433602469403501</v>
      </c>
      <c r="E1600">
        <v>99.108177575297802</v>
      </c>
      <c r="F1600">
        <v>105.17100893643</v>
      </c>
      <c r="G1600">
        <v>104.982690048108</v>
      </c>
      <c r="H1600">
        <v>64.684390227177602</v>
      </c>
      <c r="I1600">
        <v>28.491973009016</v>
      </c>
      <c r="J1600">
        <v>40.6</v>
      </c>
      <c r="K1600">
        <v>7.65707376038924</v>
      </c>
      <c r="L1600">
        <v>4.5456723966825896</v>
      </c>
      <c r="M1600">
        <v>7.5775223817887696</v>
      </c>
    </row>
    <row r="1601" spans="1:13" x14ac:dyDescent="0.25">
      <c r="A1601">
        <v>1600</v>
      </c>
      <c r="B1601">
        <v>1.8431858289385701</v>
      </c>
      <c r="C1601">
        <v>1.8404896087726199</v>
      </c>
      <c r="D1601">
        <v>1.84233683130962</v>
      </c>
      <c r="E1601">
        <v>105.193835453112</v>
      </c>
      <c r="F1601">
        <v>99.836051857988494</v>
      </c>
      <c r="G1601">
        <v>104.46483884814999</v>
      </c>
      <c r="H1601">
        <v>64.759499480678798</v>
      </c>
      <c r="I1601">
        <v>28.523624982826298</v>
      </c>
      <c r="J1601">
        <v>40.5</v>
      </c>
      <c r="K1601">
        <v>9.8160836127382698</v>
      </c>
      <c r="L1601">
        <v>4.3186965372674404</v>
      </c>
      <c r="M1601">
        <v>8.2635175043800295</v>
      </c>
    </row>
    <row r="1602" spans="1:13" x14ac:dyDescent="0.25">
      <c r="A1602">
        <v>1601</v>
      </c>
      <c r="B1602">
        <v>1.8421587879441801</v>
      </c>
      <c r="C1602">
        <v>1.8412764594161299</v>
      </c>
      <c r="D1602">
        <v>1.84117163784368</v>
      </c>
      <c r="E1602">
        <v>103.89672561507901</v>
      </c>
      <c r="F1602">
        <v>103.895342209391</v>
      </c>
      <c r="G1602">
        <v>102.40478486095201</v>
      </c>
      <c r="H1602">
        <v>64.979704503536794</v>
      </c>
      <c r="I1602">
        <v>28.6139632162208</v>
      </c>
      <c r="J1602">
        <v>40.799999999999997</v>
      </c>
      <c r="K1602">
        <v>7.2967021011929898</v>
      </c>
      <c r="L1602">
        <v>4.8166396362251298</v>
      </c>
      <c r="M1602">
        <v>7.5450371259654796</v>
      </c>
    </row>
    <row r="1603" spans="1:13" x14ac:dyDescent="0.25">
      <c r="A1603">
        <v>1602</v>
      </c>
      <c r="B1603">
        <v>1.8431120421721501</v>
      </c>
      <c r="C1603">
        <v>1.8421764302042301</v>
      </c>
      <c r="D1603">
        <v>1.8416259120679199</v>
      </c>
      <c r="E1603">
        <v>105.08633687839701</v>
      </c>
      <c r="F1603">
        <v>98.334753382708996</v>
      </c>
      <c r="G1603">
        <v>105.192588289559</v>
      </c>
      <c r="H1603">
        <v>64.493009835161502</v>
      </c>
      <c r="I1603">
        <v>28.411739003138401</v>
      </c>
      <c r="J1603">
        <v>40.4</v>
      </c>
      <c r="K1603">
        <v>9.4952136026906508</v>
      </c>
      <c r="L1603">
        <v>4.7650885668495198</v>
      </c>
      <c r="M1603">
        <v>7.3463978698420496</v>
      </c>
    </row>
    <row r="1604" spans="1:13" x14ac:dyDescent="0.25">
      <c r="A1604">
        <v>1603</v>
      </c>
      <c r="B1604">
        <v>1.84052411013819</v>
      </c>
      <c r="C1604">
        <v>1.8423248899149101</v>
      </c>
      <c r="D1604">
        <v>1.8440572116938201</v>
      </c>
      <c r="E1604">
        <v>98.364736127291195</v>
      </c>
      <c r="F1604">
        <v>104.989794493977</v>
      </c>
      <c r="G1604">
        <v>105.189584756637</v>
      </c>
      <c r="H1604">
        <v>64.475128550399901</v>
      </c>
      <c r="I1604">
        <v>28.404517391303301</v>
      </c>
      <c r="J1604">
        <v>40.4</v>
      </c>
      <c r="K1604">
        <v>9.4857022855793502</v>
      </c>
      <c r="L1604">
        <v>4.7518818811154304</v>
      </c>
      <c r="M1604">
        <v>7.3360226064590996</v>
      </c>
    </row>
    <row r="1605" spans="1:13" x14ac:dyDescent="0.25">
      <c r="A1605">
        <v>1604</v>
      </c>
      <c r="B1605">
        <v>1.84338276003655</v>
      </c>
      <c r="C1605">
        <v>1.8403719732706201</v>
      </c>
      <c r="D1605">
        <v>1.84342154701522</v>
      </c>
      <c r="E1605">
        <v>99.429326475193704</v>
      </c>
      <c r="F1605">
        <v>104.79917001752401</v>
      </c>
      <c r="G1605">
        <v>104.70179781482901</v>
      </c>
      <c r="H1605">
        <v>64.598687327407106</v>
      </c>
      <c r="I1605">
        <v>28.458715455670401</v>
      </c>
      <c r="J1605">
        <v>40.4</v>
      </c>
      <c r="K1605">
        <v>9.8327604507854307</v>
      </c>
      <c r="L1605">
        <v>4.3253024955236201</v>
      </c>
      <c r="M1605">
        <v>8.2052867594645704</v>
      </c>
    </row>
    <row r="1606" spans="1:13" x14ac:dyDescent="0.25">
      <c r="A1606">
        <v>1605</v>
      </c>
      <c r="B1606">
        <v>1.84372530491936</v>
      </c>
      <c r="C1606">
        <v>1.8414920580876799</v>
      </c>
      <c r="D1606">
        <v>1.84176545738049</v>
      </c>
      <c r="E1606">
        <v>105.07029927300999</v>
      </c>
      <c r="F1606">
        <v>98.321546129730095</v>
      </c>
      <c r="G1606">
        <v>105.367774558454</v>
      </c>
      <c r="H1606">
        <v>64.532710303557906</v>
      </c>
      <c r="I1606">
        <v>28.429029572882801</v>
      </c>
      <c r="J1606">
        <v>40.4</v>
      </c>
      <c r="K1606">
        <v>7.5993405103479503</v>
      </c>
      <c r="L1606">
        <v>4.4105720459522901</v>
      </c>
      <c r="M1606">
        <v>7.4216048246707098</v>
      </c>
    </row>
    <row r="1607" spans="1:13" x14ac:dyDescent="0.25">
      <c r="A1607">
        <v>1606</v>
      </c>
      <c r="B1607">
        <v>1.8423878527606501</v>
      </c>
      <c r="C1607">
        <v>1.8415607511021701</v>
      </c>
      <c r="D1607">
        <v>1.8428545791787201</v>
      </c>
      <c r="E1607">
        <v>98.461054789747195</v>
      </c>
      <c r="F1607">
        <v>105.204007576553</v>
      </c>
      <c r="G1607">
        <v>105.09869458367901</v>
      </c>
      <c r="H1607">
        <v>64.536186324543394</v>
      </c>
      <c r="I1607">
        <v>28.429773190080301</v>
      </c>
      <c r="J1607">
        <v>40.5</v>
      </c>
      <c r="K1607">
        <v>7.6521700532199501</v>
      </c>
      <c r="L1607">
        <v>4.4271003992827502</v>
      </c>
      <c r="M1607">
        <v>7.41905399388971</v>
      </c>
    </row>
    <row r="1608" spans="1:13" x14ac:dyDescent="0.25">
      <c r="A1608">
        <v>1607</v>
      </c>
      <c r="B1608">
        <v>1.8414695218764801</v>
      </c>
      <c r="C1608">
        <v>1.8433805901115401</v>
      </c>
      <c r="D1608">
        <v>1.84114475259279</v>
      </c>
      <c r="E1608">
        <v>105.291972169345</v>
      </c>
      <c r="F1608">
        <v>104.684173601034</v>
      </c>
      <c r="G1608">
        <v>98.438512182326505</v>
      </c>
      <c r="H1608">
        <v>64.4408603748454</v>
      </c>
      <c r="I1608">
        <v>28.386982318047099</v>
      </c>
      <c r="J1608">
        <v>40.299999999999997</v>
      </c>
      <c r="K1608">
        <v>9.7647074268085401</v>
      </c>
      <c r="L1608">
        <v>4.2786640221799699</v>
      </c>
      <c r="M1608">
        <v>7.9664409164698604</v>
      </c>
    </row>
    <row r="1609" spans="1:13" x14ac:dyDescent="0.25">
      <c r="A1609">
        <v>1608</v>
      </c>
      <c r="B1609">
        <v>1.84352190114465</v>
      </c>
      <c r="C1609">
        <v>1.8431334731917799</v>
      </c>
      <c r="D1609">
        <v>1.84021031406738</v>
      </c>
      <c r="E1609">
        <v>105.114024300175</v>
      </c>
      <c r="F1609">
        <v>104.94751739865001</v>
      </c>
      <c r="G1609">
        <v>98.989810137532103</v>
      </c>
      <c r="H1609">
        <v>64.624539657187498</v>
      </c>
      <c r="I1609">
        <v>28.468200596165499</v>
      </c>
      <c r="J1609">
        <v>40.4</v>
      </c>
      <c r="K1609">
        <v>9.8802346312907492</v>
      </c>
      <c r="L1609">
        <v>4.3515745934188503</v>
      </c>
      <c r="M1609">
        <v>8.1557451674869892</v>
      </c>
    </row>
    <row r="1610" spans="1:13" x14ac:dyDescent="0.25">
      <c r="A1610">
        <v>1609</v>
      </c>
      <c r="B1610">
        <v>1.84288388131211</v>
      </c>
      <c r="C1610">
        <v>1.8416883558300501</v>
      </c>
      <c r="D1610">
        <v>1.8406966072658399</v>
      </c>
      <c r="E1610">
        <v>104.81163881082099</v>
      </c>
      <c r="F1610">
        <v>98.673180838004896</v>
      </c>
      <c r="G1610">
        <v>105.198257809464</v>
      </c>
      <c r="H1610">
        <v>64.518308158792493</v>
      </c>
      <c r="I1610">
        <v>28.417684708560301</v>
      </c>
      <c r="J1610">
        <v>40.4</v>
      </c>
      <c r="K1610">
        <v>9.6468985076924305</v>
      </c>
      <c r="L1610">
        <v>4.2517635682394399</v>
      </c>
      <c r="M1610">
        <v>7.8236619486141503</v>
      </c>
    </row>
    <row r="1611" spans="1:13" x14ac:dyDescent="0.25">
      <c r="A1611">
        <v>1610</v>
      </c>
      <c r="B1611">
        <v>1.84403714713126</v>
      </c>
      <c r="C1611">
        <v>1.84088782928238</v>
      </c>
      <c r="D1611">
        <v>1.84223424134934</v>
      </c>
      <c r="E1611">
        <v>105.180926746062</v>
      </c>
      <c r="F1611">
        <v>99.040345256461094</v>
      </c>
      <c r="G1611">
        <v>104.894637726696</v>
      </c>
      <c r="H1611">
        <v>64.643374708106805</v>
      </c>
      <c r="I1611">
        <v>28.477464626563702</v>
      </c>
      <c r="J1611">
        <v>40.5</v>
      </c>
      <c r="K1611">
        <v>9.8649433040889392</v>
      </c>
      <c r="L1611">
        <v>4.3665009263894703</v>
      </c>
      <c r="M1611">
        <v>8.2596447407807592</v>
      </c>
    </row>
    <row r="1612" spans="1:13" x14ac:dyDescent="0.25">
      <c r="A1612">
        <v>1611</v>
      </c>
      <c r="B1612">
        <v>1.8416234685733099</v>
      </c>
      <c r="C1612">
        <v>1.8410513300828899</v>
      </c>
      <c r="D1612">
        <v>1.84288822232928</v>
      </c>
      <c r="E1612">
        <v>98.348399957289004</v>
      </c>
      <c r="F1612">
        <v>104.737031184008</v>
      </c>
      <c r="G1612">
        <v>105.27083656818201</v>
      </c>
      <c r="H1612">
        <v>64.423191157366304</v>
      </c>
      <c r="I1612">
        <v>28.377859963876201</v>
      </c>
      <c r="J1612">
        <v>40.299999999999997</v>
      </c>
      <c r="K1612">
        <v>9.7328208479909204</v>
      </c>
      <c r="L1612">
        <v>4.2838890775848899</v>
      </c>
      <c r="M1612">
        <v>7.9458947155481798</v>
      </c>
    </row>
    <row r="1613" spans="1:13" x14ac:dyDescent="0.25">
      <c r="A1613">
        <v>1612</v>
      </c>
      <c r="B1613">
        <v>1.8423208189672</v>
      </c>
      <c r="C1613">
        <v>1.8416283555592801</v>
      </c>
      <c r="D1613">
        <v>1.8407199678386701</v>
      </c>
      <c r="E1613">
        <v>105.093843245694</v>
      </c>
      <c r="F1613">
        <v>98.882753102560599</v>
      </c>
      <c r="G1613">
        <v>105.136226783998</v>
      </c>
      <c r="H1613">
        <v>64.639408191461499</v>
      </c>
      <c r="I1613">
        <v>28.467264371263202</v>
      </c>
      <c r="J1613">
        <v>40.5</v>
      </c>
      <c r="K1613">
        <v>9.8177013681691996</v>
      </c>
      <c r="L1613">
        <v>4.43290113548293</v>
      </c>
      <c r="M1613">
        <v>7.8130501934135204</v>
      </c>
    </row>
    <row r="1614" spans="1:13" x14ac:dyDescent="0.25">
      <c r="A1614">
        <v>1613</v>
      </c>
      <c r="B1614">
        <v>1.84273953666816</v>
      </c>
      <c r="C1614">
        <v>1.8421186172448201</v>
      </c>
      <c r="D1614">
        <v>1.8412848774700701</v>
      </c>
      <c r="E1614">
        <v>105.18644665817401</v>
      </c>
      <c r="F1614">
        <v>98.577949708758098</v>
      </c>
      <c r="G1614">
        <v>105.172579808336</v>
      </c>
      <c r="H1614">
        <v>64.585701622441405</v>
      </c>
      <c r="I1614">
        <v>28.448845200461498</v>
      </c>
      <c r="J1614">
        <v>40.4</v>
      </c>
      <c r="K1614">
        <v>9.4886631774025396</v>
      </c>
      <c r="L1614">
        <v>4.4469780116243696</v>
      </c>
      <c r="M1614">
        <v>8.2442568612864804</v>
      </c>
    </row>
    <row r="1615" spans="1:13" x14ac:dyDescent="0.25">
      <c r="A1615">
        <v>1614</v>
      </c>
      <c r="B1615">
        <v>1.8415607511021701</v>
      </c>
      <c r="C1615">
        <v>1.84251458610237</v>
      </c>
      <c r="D1615">
        <v>1.8420214439576901</v>
      </c>
      <c r="E1615">
        <v>99.011246530815399</v>
      </c>
      <c r="F1615">
        <v>105.37957418396201</v>
      </c>
      <c r="G1615">
        <v>104.879439333397</v>
      </c>
      <c r="H1615">
        <v>64.684238208593101</v>
      </c>
      <c r="I1615">
        <v>28.490768245720901</v>
      </c>
      <c r="J1615">
        <v>40.5</v>
      </c>
      <c r="K1615">
        <v>9.4136750175744908</v>
      </c>
      <c r="L1615">
        <v>4.5051589244338199</v>
      </c>
      <c r="M1615">
        <v>8.1007657163856006</v>
      </c>
    </row>
    <row r="1616" spans="1:13" x14ac:dyDescent="0.25">
      <c r="A1616">
        <v>1615</v>
      </c>
      <c r="B1616">
        <v>1.84156590976266</v>
      </c>
      <c r="C1616">
        <v>1.8415387587558401</v>
      </c>
      <c r="D1616">
        <v>1.8422936790859299</v>
      </c>
      <c r="E1616">
        <v>98.650863604076207</v>
      </c>
      <c r="F1616">
        <v>105.18896655714001</v>
      </c>
      <c r="G1616">
        <v>105.033278758176</v>
      </c>
      <c r="H1616">
        <v>64.569530787048606</v>
      </c>
      <c r="I1616">
        <v>28.439593441514798</v>
      </c>
      <c r="J1616">
        <v>40.4</v>
      </c>
      <c r="K1616">
        <v>9.7876928862884505</v>
      </c>
      <c r="L1616">
        <v>4.4008616522631403</v>
      </c>
      <c r="M1616">
        <v>8.2562137333298899</v>
      </c>
    </row>
    <row r="1617" spans="1:13" x14ac:dyDescent="0.25">
      <c r="A1617">
        <v>1616</v>
      </c>
      <c r="B1617">
        <v>1.8427626000111801</v>
      </c>
      <c r="C1617">
        <v>1.8429620180568</v>
      </c>
      <c r="D1617">
        <v>1.8400744550153301</v>
      </c>
      <c r="E1617">
        <v>104.379708152126</v>
      </c>
      <c r="F1617">
        <v>100.91507154324501</v>
      </c>
      <c r="G1617">
        <v>104.476672828422</v>
      </c>
      <c r="H1617">
        <v>64.849936405773803</v>
      </c>
      <c r="I1617">
        <v>28.562119873029101</v>
      </c>
      <c r="J1617">
        <v>40.6</v>
      </c>
      <c r="K1617">
        <v>9.5126815166876302</v>
      </c>
      <c r="L1617">
        <v>4.2477993075175204</v>
      </c>
      <c r="M1617">
        <v>8.2644065879973301</v>
      </c>
    </row>
    <row r="1618" spans="1:13" x14ac:dyDescent="0.25">
      <c r="A1618">
        <v>1617</v>
      </c>
      <c r="B1618">
        <v>1.8420556451964201</v>
      </c>
      <c r="C1618">
        <v>1.84110646080013</v>
      </c>
      <c r="D1618">
        <v>1.84224075516746</v>
      </c>
      <c r="E1618">
        <v>98.391683586851101</v>
      </c>
      <c r="F1618">
        <v>104.918808476409</v>
      </c>
      <c r="G1618">
        <v>105.322882394472</v>
      </c>
      <c r="H1618">
        <v>64.4991676620634</v>
      </c>
      <c r="I1618">
        <v>28.409412416202201</v>
      </c>
      <c r="J1618">
        <v>40.4</v>
      </c>
      <c r="K1618">
        <v>9.5432981587369898</v>
      </c>
      <c r="L1618">
        <v>4.4117094968528896</v>
      </c>
      <c r="M1618">
        <v>8.0022848184696702</v>
      </c>
    </row>
    <row r="1619" spans="1:13" x14ac:dyDescent="0.25">
      <c r="A1619">
        <v>1618</v>
      </c>
      <c r="B1619">
        <v>1.8423845961145</v>
      </c>
      <c r="C1619">
        <v>1.8407289317007001</v>
      </c>
      <c r="D1619">
        <v>1.8426562348957001</v>
      </c>
      <c r="E1619">
        <v>102.160156318707</v>
      </c>
      <c r="F1619">
        <v>103.848933977675</v>
      </c>
      <c r="G1619">
        <v>104.069147920267</v>
      </c>
      <c r="H1619">
        <v>64.945340106411805</v>
      </c>
      <c r="I1619">
        <v>28.603155978467299</v>
      </c>
      <c r="J1619">
        <v>40.700000000000003</v>
      </c>
      <c r="K1619">
        <v>9.3221158747145996</v>
      </c>
      <c r="L1619">
        <v>4.1585708605717198</v>
      </c>
      <c r="M1619">
        <v>8.2464853934465907</v>
      </c>
    </row>
    <row r="1620" spans="1:13" x14ac:dyDescent="0.25">
      <c r="A1620">
        <v>1619</v>
      </c>
      <c r="B1620">
        <v>1.8419739411837499</v>
      </c>
      <c r="C1620">
        <v>1.84247822239504</v>
      </c>
      <c r="D1620">
        <v>1.84275690203564</v>
      </c>
      <c r="E1620">
        <v>98.341637970995095</v>
      </c>
      <c r="F1620">
        <v>105.432181305337</v>
      </c>
      <c r="G1620">
        <v>104.90013168777401</v>
      </c>
      <c r="H1620">
        <v>64.509082171385103</v>
      </c>
      <c r="I1620">
        <v>28.419331637128899</v>
      </c>
      <c r="J1620">
        <v>40.4</v>
      </c>
      <c r="K1620">
        <v>9.7269183729993696</v>
      </c>
      <c r="L1620">
        <v>4.4219326504393797</v>
      </c>
      <c r="M1620">
        <v>7.96111294808499</v>
      </c>
    </row>
    <row r="1621" spans="1:13" x14ac:dyDescent="0.25">
      <c r="A1621">
        <v>1620</v>
      </c>
      <c r="B1621">
        <v>1.84205347370807</v>
      </c>
      <c r="C1621">
        <v>1.84150617701923</v>
      </c>
      <c r="D1621">
        <v>1.842718101067</v>
      </c>
      <c r="E1621">
        <v>98.4411337322924</v>
      </c>
      <c r="F1621">
        <v>104.79707131165701</v>
      </c>
      <c r="G1621">
        <v>105.388939034144</v>
      </c>
      <c r="H1621">
        <v>64.498354130436198</v>
      </c>
      <c r="I1621">
        <v>28.412012158786901</v>
      </c>
      <c r="J1621">
        <v>40.4</v>
      </c>
      <c r="K1621">
        <v>9.6613529800242492</v>
      </c>
      <c r="L1621">
        <v>4.4307339440581099</v>
      </c>
      <c r="M1621">
        <v>7.8937421514073298</v>
      </c>
    </row>
    <row r="1622" spans="1:13" x14ac:dyDescent="0.25">
      <c r="A1622">
        <v>1621</v>
      </c>
      <c r="B1622">
        <v>1.8436466581208</v>
      </c>
      <c r="C1622">
        <v>1.84082291380784</v>
      </c>
      <c r="D1622">
        <v>1.8416196675752501</v>
      </c>
      <c r="E1622">
        <v>105.03161868559199</v>
      </c>
      <c r="F1622">
        <v>99.018809487971197</v>
      </c>
      <c r="G1622">
        <v>104.704460656254</v>
      </c>
      <c r="H1622">
        <v>64.544224015538305</v>
      </c>
      <c r="I1622">
        <v>28.431877588203299</v>
      </c>
      <c r="J1622">
        <v>40.4</v>
      </c>
      <c r="K1622">
        <v>9.3628558998369993</v>
      </c>
      <c r="L1622">
        <v>4.8973484499191304</v>
      </c>
      <c r="M1622">
        <v>8.2380745632474408</v>
      </c>
    </row>
    <row r="1623" spans="1:13" x14ac:dyDescent="0.25">
      <c r="A1623">
        <v>1622</v>
      </c>
      <c r="B1623">
        <v>1.84262774319719</v>
      </c>
      <c r="C1623">
        <v>1.8424706239177799</v>
      </c>
      <c r="D1623">
        <v>1.8401983588733</v>
      </c>
      <c r="E1623">
        <v>104.652546638144</v>
      </c>
      <c r="F1623">
        <v>105.101898911416</v>
      </c>
      <c r="G1623">
        <v>99.497215784222206</v>
      </c>
      <c r="H1623">
        <v>64.687596274928893</v>
      </c>
      <c r="I1623">
        <v>28.4903376417586</v>
      </c>
      <c r="J1623">
        <v>40.5</v>
      </c>
      <c r="K1623">
        <v>7.6426855175441899</v>
      </c>
      <c r="L1623">
        <v>4.9193781701227897</v>
      </c>
      <c r="M1623">
        <v>8.2360904037724492</v>
      </c>
    </row>
    <row r="1624" spans="1:13" x14ac:dyDescent="0.25">
      <c r="A1624">
        <v>1623</v>
      </c>
      <c r="B1624">
        <v>1.84232271874392</v>
      </c>
      <c r="C1624">
        <v>1.8413022565564801</v>
      </c>
      <c r="D1624">
        <v>1.84258948222331</v>
      </c>
      <c r="E1624">
        <v>98.767310637343101</v>
      </c>
      <c r="F1624">
        <v>105.05651402827201</v>
      </c>
      <c r="G1624">
        <v>104.69284581162501</v>
      </c>
      <c r="H1624">
        <v>64.474352871237599</v>
      </c>
      <c r="I1624">
        <v>28.401957463852</v>
      </c>
      <c r="J1624">
        <v>40.4</v>
      </c>
      <c r="K1624">
        <v>9.4457664317175105</v>
      </c>
      <c r="L1624">
        <v>4.8930578255923596</v>
      </c>
      <c r="M1624">
        <v>8.2406490421088492</v>
      </c>
    </row>
    <row r="1625" spans="1:13" x14ac:dyDescent="0.25">
      <c r="A1625">
        <v>1624</v>
      </c>
      <c r="B1625">
        <v>1.8426236729185901</v>
      </c>
      <c r="C1625">
        <v>1.8416115225530001</v>
      </c>
      <c r="D1625">
        <v>1.84276884063085</v>
      </c>
      <c r="E1625">
        <v>99.051626318963201</v>
      </c>
      <c r="F1625">
        <v>105.117682499311</v>
      </c>
      <c r="G1625">
        <v>104.90113528423799</v>
      </c>
      <c r="H1625">
        <v>64.630597967690406</v>
      </c>
      <c r="I1625">
        <v>28.471132934137501</v>
      </c>
      <c r="J1625">
        <v>40.5</v>
      </c>
      <c r="K1625">
        <v>7.6623583941349498</v>
      </c>
      <c r="L1625">
        <v>4.9212572542929101</v>
      </c>
      <c r="M1625">
        <v>8.2387011425170495</v>
      </c>
    </row>
    <row r="1626" spans="1:13" x14ac:dyDescent="0.25">
      <c r="A1626">
        <v>1625</v>
      </c>
      <c r="B1626">
        <v>1.84075690953477</v>
      </c>
      <c r="C1626">
        <v>1.84217805871202</v>
      </c>
      <c r="D1626">
        <v>1.8428391139760401</v>
      </c>
      <c r="E1626">
        <v>98.485615358354494</v>
      </c>
      <c r="F1626">
        <v>105.291422918617</v>
      </c>
      <c r="G1626">
        <v>104.956693924893</v>
      </c>
      <c r="H1626">
        <v>64.528581278292094</v>
      </c>
      <c r="I1626">
        <v>28.423397246159301</v>
      </c>
      <c r="J1626">
        <v>40.4</v>
      </c>
      <c r="K1626">
        <v>9.6599088460521401</v>
      </c>
      <c r="L1626">
        <v>4.8069766921491404</v>
      </c>
      <c r="M1626">
        <v>8.2532422867871507</v>
      </c>
    </row>
    <row r="1627" spans="1:13" x14ac:dyDescent="0.25">
      <c r="A1627">
        <v>1626</v>
      </c>
      <c r="B1627">
        <v>1.8429134542891501</v>
      </c>
      <c r="C1627">
        <v>1.8399603256592201</v>
      </c>
      <c r="D1627">
        <v>1.8436021805150899</v>
      </c>
      <c r="E1627">
        <v>98.726950065136705</v>
      </c>
      <c r="F1627">
        <v>105.098606773284</v>
      </c>
      <c r="G1627">
        <v>105.135269453481</v>
      </c>
      <c r="H1627">
        <v>64.595378927036094</v>
      </c>
      <c r="I1627">
        <v>28.454479974179399</v>
      </c>
      <c r="J1627">
        <v>40.4</v>
      </c>
      <c r="K1627">
        <v>7.6686333007575396</v>
      </c>
      <c r="L1627">
        <v>4.4231473012061704</v>
      </c>
      <c r="M1627">
        <v>8.2410065117752502</v>
      </c>
    </row>
    <row r="1628" spans="1:13" x14ac:dyDescent="0.25">
      <c r="A1628">
        <v>1627</v>
      </c>
      <c r="B1628">
        <v>1.8431454093478301</v>
      </c>
      <c r="C1628">
        <v>1.8404556501040701</v>
      </c>
      <c r="D1628">
        <v>1.84221605681852</v>
      </c>
      <c r="E1628">
        <v>100.598491140587</v>
      </c>
      <c r="F1628">
        <v>104.838715808327</v>
      </c>
      <c r="G1628">
        <v>104.17336381627599</v>
      </c>
      <c r="H1628">
        <v>64.801264264256403</v>
      </c>
      <c r="I1628">
        <v>28.541098377364101</v>
      </c>
      <c r="J1628">
        <v>40.700000000000003</v>
      </c>
      <c r="K1628">
        <v>7.8031276782256001</v>
      </c>
      <c r="L1628">
        <v>4.4010092406347399</v>
      </c>
      <c r="M1628">
        <v>7.4982322555029102</v>
      </c>
    </row>
    <row r="1629" spans="1:13" x14ac:dyDescent="0.25">
      <c r="A1629">
        <v>1628</v>
      </c>
      <c r="B1629">
        <v>1.8402010759696801</v>
      </c>
      <c r="C1629">
        <v>1.84264646636298</v>
      </c>
      <c r="D1629">
        <v>1.8422928648833199</v>
      </c>
      <c r="E1629">
        <v>99.995964686644797</v>
      </c>
      <c r="F1629">
        <v>104.33811014795801</v>
      </c>
      <c r="G1629">
        <v>105.294785783853</v>
      </c>
      <c r="H1629">
        <v>64.798202047158497</v>
      </c>
      <c r="I1629">
        <v>28.537153373230598</v>
      </c>
      <c r="J1629">
        <v>40.700000000000003</v>
      </c>
      <c r="K1629">
        <v>7.6117218279848702</v>
      </c>
      <c r="L1629">
        <v>4.6483462482934899</v>
      </c>
      <c r="M1629">
        <v>8.2637902449537108</v>
      </c>
    </row>
    <row r="1630" spans="1:13" x14ac:dyDescent="0.25">
      <c r="A1630">
        <v>1629</v>
      </c>
      <c r="B1630">
        <v>1.84044451152432</v>
      </c>
      <c r="C1630">
        <v>1.84207437417711</v>
      </c>
      <c r="D1630">
        <v>1.8434909818059799</v>
      </c>
      <c r="E1630">
        <v>98.680034220459802</v>
      </c>
      <c r="F1630">
        <v>104.996855762104</v>
      </c>
      <c r="G1630">
        <v>105.164572162155</v>
      </c>
      <c r="H1630">
        <v>64.5619170900748</v>
      </c>
      <c r="I1630">
        <v>28.438732100646099</v>
      </c>
      <c r="J1630">
        <v>40.4</v>
      </c>
      <c r="K1630">
        <v>7.6596265740608196</v>
      </c>
      <c r="L1630">
        <v>4.4289330299354503</v>
      </c>
      <c r="M1630">
        <v>8.2421155862780395</v>
      </c>
    </row>
    <row r="1631" spans="1:13" x14ac:dyDescent="0.25">
      <c r="A1631">
        <v>1630</v>
      </c>
      <c r="B1631">
        <v>1.843591060946</v>
      </c>
      <c r="C1631">
        <v>1.8421362598895801</v>
      </c>
      <c r="D1631">
        <v>1.8412824335228899</v>
      </c>
      <c r="E1631">
        <v>104.68669212588701</v>
      </c>
      <c r="F1631">
        <v>99.098421639481799</v>
      </c>
      <c r="G1631">
        <v>105.294295041615</v>
      </c>
      <c r="H1631">
        <v>64.633945490957103</v>
      </c>
      <c r="I1631">
        <v>28.472885843221999</v>
      </c>
      <c r="J1631">
        <v>40.6</v>
      </c>
      <c r="K1631">
        <v>7.6471135003270296</v>
      </c>
      <c r="L1631">
        <v>4.5193109972911598</v>
      </c>
      <c r="M1631">
        <v>8.26036723074081</v>
      </c>
    </row>
    <row r="1632" spans="1:13" x14ac:dyDescent="0.25">
      <c r="A1632">
        <v>1631</v>
      </c>
      <c r="B1632">
        <v>1.8406808522935201</v>
      </c>
      <c r="C1632">
        <v>1.84195059651446</v>
      </c>
      <c r="D1632">
        <v>1.84275446004072</v>
      </c>
      <c r="E1632">
        <v>99.391634245768799</v>
      </c>
      <c r="F1632">
        <v>104.73293119274101</v>
      </c>
      <c r="G1632">
        <v>105.13304894117201</v>
      </c>
      <c r="H1632">
        <v>64.687710739811294</v>
      </c>
      <c r="I1632">
        <v>28.490675814721499</v>
      </c>
      <c r="J1632">
        <v>40.6</v>
      </c>
      <c r="K1632">
        <v>7.6502399768071401</v>
      </c>
      <c r="L1632">
        <v>4.4244018750828102</v>
      </c>
      <c r="M1632">
        <v>7.5389143806131296</v>
      </c>
    </row>
    <row r="1633" spans="1:13" x14ac:dyDescent="0.25">
      <c r="A1633">
        <v>1632</v>
      </c>
      <c r="B1633">
        <v>1.84383025249072</v>
      </c>
      <c r="C1633">
        <v>1.84100543182251</v>
      </c>
      <c r="D1633">
        <v>1.8417896188218601</v>
      </c>
      <c r="E1633">
        <v>105.029907130921</v>
      </c>
      <c r="F1633">
        <v>98.447005255232895</v>
      </c>
      <c r="G1633">
        <v>105.010692367999</v>
      </c>
      <c r="H1633">
        <v>64.461288573403806</v>
      </c>
      <c r="I1633">
        <v>28.397794978823601</v>
      </c>
      <c r="J1633">
        <v>40.4</v>
      </c>
      <c r="K1633">
        <v>9.4269984076860407</v>
      </c>
      <c r="L1633">
        <v>4.9373483483228799</v>
      </c>
      <c r="M1633">
        <v>8.2447051706210104</v>
      </c>
    </row>
    <row r="1634" spans="1:13" x14ac:dyDescent="0.25">
      <c r="A1634">
        <v>1633</v>
      </c>
      <c r="B1634">
        <v>1.8421403312451501</v>
      </c>
      <c r="C1634">
        <v>1.84072186926759</v>
      </c>
      <c r="D1634">
        <v>1.84242096166972</v>
      </c>
      <c r="E1634">
        <v>98.573997749961293</v>
      </c>
      <c r="F1634">
        <v>105.177638990277</v>
      </c>
      <c r="G1634">
        <v>104.910845376106</v>
      </c>
      <c r="H1634">
        <v>64.510709758687796</v>
      </c>
      <c r="I1634">
        <v>28.414217012217001</v>
      </c>
      <c r="J1634">
        <v>40.4</v>
      </c>
      <c r="K1634">
        <v>9.4428838946658402</v>
      </c>
      <c r="L1634">
        <v>4.9256399326659599</v>
      </c>
      <c r="M1634">
        <v>8.2425176040392891</v>
      </c>
    </row>
    <row r="1635" spans="1:13" x14ac:dyDescent="0.25">
      <c r="A1635">
        <v>1634</v>
      </c>
      <c r="B1635">
        <v>1.84335210960901</v>
      </c>
      <c r="C1635">
        <v>1.8413457035548699</v>
      </c>
      <c r="D1635">
        <v>1.84241282018987</v>
      </c>
      <c r="E1635">
        <v>105.093652827889</v>
      </c>
      <c r="F1635">
        <v>99.827527193019804</v>
      </c>
      <c r="G1635">
        <v>104.42157347302199</v>
      </c>
      <c r="H1635">
        <v>64.717535158082597</v>
      </c>
      <c r="I1635">
        <v>28.509314702194601</v>
      </c>
      <c r="J1635">
        <v>40.5</v>
      </c>
      <c r="K1635">
        <v>9.8145215414600795</v>
      </c>
      <c r="L1635">
        <v>4.6552562178495602</v>
      </c>
      <c r="M1635">
        <v>8.2641351504852292</v>
      </c>
    </row>
    <row r="1636" spans="1:13" x14ac:dyDescent="0.25">
      <c r="A1636">
        <v>1635</v>
      </c>
      <c r="B1636">
        <v>1.8421859298127301</v>
      </c>
      <c r="C1636">
        <v>1.8425455218257101</v>
      </c>
      <c r="D1636">
        <v>1.8413171915778099</v>
      </c>
      <c r="E1636">
        <v>104.759822166079</v>
      </c>
      <c r="F1636">
        <v>98.903818926193495</v>
      </c>
      <c r="G1636">
        <v>105.108538566878</v>
      </c>
      <c r="H1636">
        <v>64.546296809101193</v>
      </c>
      <c r="I1636">
        <v>28.431993001255599</v>
      </c>
      <c r="J1636">
        <v>40.4</v>
      </c>
      <c r="K1636">
        <v>9.70916802531098</v>
      </c>
      <c r="L1636">
        <v>4.7180441518423697</v>
      </c>
      <c r="M1636">
        <v>8.2600811115149604</v>
      </c>
    </row>
    <row r="1637" spans="1:13" x14ac:dyDescent="0.25">
      <c r="A1637">
        <v>1636</v>
      </c>
      <c r="B1637">
        <v>1.8404382630232301</v>
      </c>
      <c r="C1637">
        <v>1.8423205475703699</v>
      </c>
      <c r="D1637">
        <v>1.8431280476407399</v>
      </c>
      <c r="E1637">
        <v>98.598819345380704</v>
      </c>
      <c r="F1637">
        <v>104.741071954459</v>
      </c>
      <c r="G1637">
        <v>105.198187908943</v>
      </c>
      <c r="H1637">
        <v>64.477397273161401</v>
      </c>
      <c r="I1637">
        <v>28.402219409356899</v>
      </c>
      <c r="J1637">
        <v>40.4</v>
      </c>
      <c r="K1637">
        <v>9.6606577417306596</v>
      </c>
      <c r="L1637">
        <v>4.8247196752702504</v>
      </c>
      <c r="M1637">
        <v>8.2574267715533107</v>
      </c>
    </row>
    <row r="1638" spans="1:13" x14ac:dyDescent="0.25">
      <c r="A1638">
        <v>1637</v>
      </c>
      <c r="B1638">
        <v>1.8433819463149701</v>
      </c>
      <c r="C1638">
        <v>1.84052845672105</v>
      </c>
      <c r="D1638">
        <v>1.8412764594161299</v>
      </c>
      <c r="E1638">
        <v>105.567419612905</v>
      </c>
      <c r="F1638">
        <v>99.118179039566002</v>
      </c>
      <c r="G1638">
        <v>104.664225397118</v>
      </c>
      <c r="H1638">
        <v>64.708174681880394</v>
      </c>
      <c r="I1638">
        <v>28.498639330101302</v>
      </c>
      <c r="J1638">
        <v>40.6</v>
      </c>
      <c r="K1638">
        <v>7.6288651552789899</v>
      </c>
      <c r="L1638">
        <v>4.4663980152468099</v>
      </c>
      <c r="M1638">
        <v>8.2591364806987002</v>
      </c>
    </row>
    <row r="1639" spans="1:13" x14ac:dyDescent="0.25">
      <c r="A1639">
        <v>1638</v>
      </c>
      <c r="B1639">
        <v>1.84057192198512</v>
      </c>
      <c r="C1639">
        <v>1.8425542054441699</v>
      </c>
      <c r="D1639">
        <v>1.8426312707647099</v>
      </c>
      <c r="E1639">
        <v>105.128947067154</v>
      </c>
      <c r="F1639">
        <v>104.76030856294101</v>
      </c>
      <c r="G1639">
        <v>99.312195554473902</v>
      </c>
      <c r="H1639">
        <v>64.670880931517502</v>
      </c>
      <c r="I1639">
        <v>28.484534250029999</v>
      </c>
      <c r="J1639">
        <v>40.5</v>
      </c>
      <c r="K1639">
        <v>9.8638280783521104</v>
      </c>
      <c r="L1639">
        <v>4.6893820852734098</v>
      </c>
      <c r="M1639">
        <v>8.2631862206002999</v>
      </c>
    </row>
    <row r="1640" spans="1:13" x14ac:dyDescent="0.25">
      <c r="A1640">
        <v>1639</v>
      </c>
      <c r="B1640">
        <v>1.84053416159548</v>
      </c>
      <c r="C1640">
        <v>1.8430241452569101</v>
      </c>
      <c r="D1640">
        <v>1.8427406220084199</v>
      </c>
      <c r="E1640">
        <v>99.277215942368997</v>
      </c>
      <c r="F1640">
        <v>104.884561739776</v>
      </c>
      <c r="G1640">
        <v>104.899448634027</v>
      </c>
      <c r="H1640">
        <v>64.632009747034104</v>
      </c>
      <c r="I1640">
        <v>28.469771507641401</v>
      </c>
      <c r="J1640">
        <v>40.5</v>
      </c>
      <c r="K1640">
        <v>7.6628021369716102</v>
      </c>
      <c r="L1640">
        <v>4.6408711597090102</v>
      </c>
      <c r="M1640">
        <v>8.1611412564815105</v>
      </c>
    </row>
    <row r="1641" spans="1:13" x14ac:dyDescent="0.25">
      <c r="A1641">
        <v>1640</v>
      </c>
      <c r="B1641">
        <v>1.8413163769434</v>
      </c>
      <c r="C1641">
        <v>1.84315924434108</v>
      </c>
      <c r="D1641">
        <v>1.8411548006617999</v>
      </c>
      <c r="E1641">
        <v>104.98091073512001</v>
      </c>
      <c r="F1641">
        <v>105.338615238602</v>
      </c>
      <c r="G1641">
        <v>98.5356847185801</v>
      </c>
      <c r="H1641">
        <v>64.562790179998899</v>
      </c>
      <c r="I1641">
        <v>28.437640412491898</v>
      </c>
      <c r="J1641">
        <v>40.5</v>
      </c>
      <c r="K1641">
        <v>7.5959290377505297</v>
      </c>
      <c r="L1641">
        <v>4.84747030317238</v>
      </c>
      <c r="M1641">
        <v>8.2471026271516692</v>
      </c>
    </row>
    <row r="1642" spans="1:13" x14ac:dyDescent="0.25">
      <c r="A1642">
        <v>1641</v>
      </c>
      <c r="B1642">
        <v>1.8425528486314799</v>
      </c>
      <c r="C1642">
        <v>1.8427992294333</v>
      </c>
      <c r="D1642">
        <v>1.84117163784368</v>
      </c>
      <c r="E1642">
        <v>104.570913762584</v>
      </c>
      <c r="F1642">
        <v>99.767861892939095</v>
      </c>
      <c r="G1642">
        <v>105.023322109478</v>
      </c>
      <c r="H1642">
        <v>64.721962968243901</v>
      </c>
      <c r="I1642">
        <v>28.509074403390599</v>
      </c>
      <c r="J1642">
        <v>40.6</v>
      </c>
      <c r="K1642">
        <v>7.6303696067932796</v>
      </c>
      <c r="L1642">
        <v>4.6815752024969299</v>
      </c>
      <c r="M1642">
        <v>8.1914052197085798</v>
      </c>
    </row>
    <row r="1643" spans="1:13" x14ac:dyDescent="0.25">
      <c r="A1643">
        <v>1642</v>
      </c>
      <c r="B1643">
        <v>1.8427992294333</v>
      </c>
      <c r="C1643">
        <v>1.8424152626376</v>
      </c>
      <c r="D1643">
        <v>1.84051894855771</v>
      </c>
      <c r="E1643">
        <v>103.620994816131</v>
      </c>
      <c r="F1643">
        <v>101.878529818469</v>
      </c>
      <c r="G1643">
        <v>104.64297566901</v>
      </c>
      <c r="H1643">
        <v>64.960732701836605</v>
      </c>
      <c r="I1643">
        <v>28.609392887247601</v>
      </c>
      <c r="J1643">
        <v>40.799999999999997</v>
      </c>
      <c r="K1643">
        <v>9.4558136291670198</v>
      </c>
      <c r="L1643">
        <v>4.4721279479581604</v>
      </c>
      <c r="M1643">
        <v>8.2656764732008394</v>
      </c>
    </row>
    <row r="1644" spans="1:13" x14ac:dyDescent="0.25">
      <c r="A1644">
        <v>1643</v>
      </c>
      <c r="B1644">
        <v>1.8425202848272799</v>
      </c>
      <c r="C1644">
        <v>1.8429891480961</v>
      </c>
      <c r="D1644">
        <v>1.8405768117630901</v>
      </c>
      <c r="E1644">
        <v>105.444373245305</v>
      </c>
      <c r="F1644">
        <v>104.646339390462</v>
      </c>
      <c r="G1644">
        <v>99.136746718759696</v>
      </c>
      <c r="H1644">
        <v>64.674871904846</v>
      </c>
      <c r="I1644">
        <v>28.487259599273099</v>
      </c>
      <c r="J1644">
        <v>40.5</v>
      </c>
      <c r="K1644">
        <v>9.3840328700770996</v>
      </c>
      <c r="L1644">
        <v>4.9041449664229999</v>
      </c>
      <c r="M1644">
        <v>8.24293569794769</v>
      </c>
    </row>
    <row r="1645" spans="1:13" x14ac:dyDescent="0.25">
      <c r="A1645">
        <v>1644</v>
      </c>
      <c r="B1645">
        <v>1.8426944944835499</v>
      </c>
      <c r="C1645">
        <v>1.84262258750944</v>
      </c>
      <c r="D1645">
        <v>1.83990706287029</v>
      </c>
      <c r="E1645">
        <v>105.345630165131</v>
      </c>
      <c r="F1645">
        <v>99.006286225417298</v>
      </c>
      <c r="G1645">
        <v>105.010171743002</v>
      </c>
      <c r="H1645">
        <v>64.709897190960206</v>
      </c>
      <c r="I1645">
        <v>28.499190936342998</v>
      </c>
      <c r="J1645">
        <v>40.5</v>
      </c>
      <c r="K1645">
        <v>9.3940594156995392</v>
      </c>
      <c r="L1645">
        <v>4.9193254020634596</v>
      </c>
      <c r="M1645">
        <v>8.2409381843234097</v>
      </c>
    </row>
    <row r="1646" spans="1:13" x14ac:dyDescent="0.25">
      <c r="A1646">
        <v>1645</v>
      </c>
      <c r="B1646">
        <v>1.8406615658507099</v>
      </c>
      <c r="C1646">
        <v>1.8428770984523</v>
      </c>
      <c r="D1646">
        <v>1.8424738804118701</v>
      </c>
      <c r="E1646">
        <v>105.012425391335</v>
      </c>
      <c r="F1646">
        <v>104.77532165073301</v>
      </c>
      <c r="G1646">
        <v>98.955644116236897</v>
      </c>
      <c r="H1646">
        <v>64.539710366017303</v>
      </c>
      <c r="I1646">
        <v>28.4293880523234</v>
      </c>
      <c r="J1646">
        <v>40.5</v>
      </c>
      <c r="K1646">
        <v>9.3528172869832407</v>
      </c>
      <c r="L1646">
        <v>4.5792056630851699</v>
      </c>
      <c r="M1646">
        <v>7.6907357088801502</v>
      </c>
    </row>
    <row r="1647" spans="1:13" x14ac:dyDescent="0.25">
      <c r="A1647">
        <v>1646</v>
      </c>
      <c r="B1647">
        <v>1.8410469847344999</v>
      </c>
      <c r="C1647">
        <v>1.84265270737597</v>
      </c>
      <c r="D1647">
        <v>1.84385303101955</v>
      </c>
      <c r="E1647">
        <v>99.151077519055306</v>
      </c>
      <c r="F1647">
        <v>104.684342493017</v>
      </c>
      <c r="G1647">
        <v>104.94909918705</v>
      </c>
      <c r="H1647">
        <v>64.554417378254399</v>
      </c>
      <c r="I1647">
        <v>28.440956413675099</v>
      </c>
      <c r="J1647">
        <v>40.5</v>
      </c>
      <c r="K1647">
        <v>9.2870517282820906</v>
      </c>
      <c r="L1647">
        <v>4.5320700930402502</v>
      </c>
      <c r="M1647">
        <v>7.61108198924771</v>
      </c>
    </row>
    <row r="1648" spans="1:13" x14ac:dyDescent="0.25">
      <c r="A1648">
        <v>1647</v>
      </c>
      <c r="B1648">
        <v>1.8421834870609299</v>
      </c>
      <c r="C1648">
        <v>1.8413937656025601</v>
      </c>
      <c r="D1648">
        <v>1.8414814688179699</v>
      </c>
      <c r="E1648">
        <v>102.369529904525</v>
      </c>
      <c r="F1648">
        <v>104.16237325537899</v>
      </c>
      <c r="G1648">
        <v>103.607479435242</v>
      </c>
      <c r="H1648">
        <v>64.963168511708105</v>
      </c>
      <c r="I1648">
        <v>28.608366537235799</v>
      </c>
      <c r="J1648">
        <v>40.799999999999997</v>
      </c>
      <c r="K1648">
        <v>7.3032430491880396</v>
      </c>
      <c r="L1648">
        <v>4.9197422796613397</v>
      </c>
      <c r="M1648">
        <v>8.2631156383921294</v>
      </c>
    </row>
    <row r="1649" spans="1:13" x14ac:dyDescent="0.25">
      <c r="A1649">
        <v>1648</v>
      </c>
      <c r="B1649">
        <v>1.84310770168213</v>
      </c>
      <c r="C1649">
        <v>1.84018042593654</v>
      </c>
      <c r="D1649">
        <v>1.8436008244736699</v>
      </c>
      <c r="E1649">
        <v>104.84535056655299</v>
      </c>
      <c r="F1649">
        <v>98.916411381930004</v>
      </c>
      <c r="G1649">
        <v>104.914489242969</v>
      </c>
      <c r="H1649">
        <v>64.520748653465603</v>
      </c>
      <c r="I1649">
        <v>28.424107726804699</v>
      </c>
      <c r="J1649">
        <v>40.4</v>
      </c>
      <c r="K1649">
        <v>9.7339127029965091</v>
      </c>
      <c r="L1649">
        <v>4.6670030448775304</v>
      </c>
      <c r="M1649">
        <v>8.1252831469141604</v>
      </c>
    </row>
    <row r="1650" spans="1:13" x14ac:dyDescent="0.25">
      <c r="A1650">
        <v>1649</v>
      </c>
      <c r="B1650">
        <v>1.8428296177346399</v>
      </c>
      <c r="C1650">
        <v>1.8404404364173199</v>
      </c>
      <c r="D1650">
        <v>1.8431516486713699</v>
      </c>
      <c r="E1650">
        <v>98.746539906999303</v>
      </c>
      <c r="F1650">
        <v>104.86307820474001</v>
      </c>
      <c r="G1650">
        <v>104.85931595733599</v>
      </c>
      <c r="H1650">
        <v>64.461338759924303</v>
      </c>
      <c r="I1650">
        <v>28.3972626018572</v>
      </c>
      <c r="J1650">
        <v>40.4</v>
      </c>
      <c r="K1650">
        <v>9.7318620651267498</v>
      </c>
      <c r="L1650">
        <v>4.6991008077335596</v>
      </c>
      <c r="M1650">
        <v>8.1090020835535501</v>
      </c>
    </row>
    <row r="1651" spans="1:13" x14ac:dyDescent="0.25">
      <c r="A1651">
        <v>1650</v>
      </c>
      <c r="B1651">
        <v>1.8425007462684999</v>
      </c>
      <c r="C1651">
        <v>1.8406531449461001</v>
      </c>
      <c r="D1651">
        <v>1.8429685293026501</v>
      </c>
      <c r="E1651">
        <v>98.848949831783997</v>
      </c>
      <c r="F1651">
        <v>105.133581965475</v>
      </c>
      <c r="G1651">
        <v>104.827249389908</v>
      </c>
      <c r="H1651">
        <v>64.555973871893102</v>
      </c>
      <c r="I1651">
        <v>28.436543521143701</v>
      </c>
      <c r="J1651">
        <v>40.5</v>
      </c>
      <c r="K1651">
        <v>7.6653349164759499</v>
      </c>
      <c r="L1651">
        <v>4.5417454851493604</v>
      </c>
      <c r="M1651">
        <v>8.1236552063688396</v>
      </c>
    </row>
    <row r="1652" spans="1:13" x14ac:dyDescent="0.25">
      <c r="A1652">
        <v>1651</v>
      </c>
      <c r="B1652">
        <v>1.84225866804854</v>
      </c>
      <c r="C1652">
        <v>1.8406816672091799</v>
      </c>
      <c r="D1652">
        <v>1.84277670920814</v>
      </c>
      <c r="E1652">
        <v>104.99152641313</v>
      </c>
      <c r="F1652">
        <v>98.763805160306902</v>
      </c>
      <c r="G1652">
        <v>104.869077053523</v>
      </c>
      <c r="H1652">
        <v>64.503690095888103</v>
      </c>
      <c r="I1652">
        <v>28.4127491637805</v>
      </c>
      <c r="J1652">
        <v>40.4</v>
      </c>
      <c r="K1652">
        <v>9.7270596695834204</v>
      </c>
      <c r="L1652">
        <v>4.4253330045489099</v>
      </c>
      <c r="M1652">
        <v>7.6666208145651398</v>
      </c>
    </row>
    <row r="1653" spans="1:13" x14ac:dyDescent="0.25">
      <c r="A1653">
        <v>1652</v>
      </c>
      <c r="B1653">
        <v>1.84380828721426</v>
      </c>
      <c r="C1653">
        <v>1.8409391624928799</v>
      </c>
      <c r="D1653">
        <v>1.84261200473675</v>
      </c>
      <c r="E1653">
        <v>99.281388365149596</v>
      </c>
      <c r="F1653">
        <v>104.8890489942</v>
      </c>
      <c r="G1653">
        <v>104.918535107175</v>
      </c>
      <c r="H1653">
        <v>64.639479490898296</v>
      </c>
      <c r="I1653">
        <v>28.476211609345299</v>
      </c>
      <c r="J1653">
        <v>40.4</v>
      </c>
      <c r="K1653">
        <v>9.8687908463765002</v>
      </c>
      <c r="L1653">
        <v>4.3453093998860597</v>
      </c>
      <c r="M1653">
        <v>8.2632846628893404</v>
      </c>
    </row>
    <row r="1654" spans="1:13" x14ac:dyDescent="0.25">
      <c r="A1654">
        <v>1653</v>
      </c>
      <c r="B1654">
        <v>1.84154065933934</v>
      </c>
      <c r="C1654">
        <v>1.84100787613741</v>
      </c>
      <c r="D1654">
        <v>1.84324876237582</v>
      </c>
      <c r="E1654">
        <v>104.06390278438001</v>
      </c>
      <c r="F1654">
        <v>102.130616588511</v>
      </c>
      <c r="G1654">
        <v>103.975056554622</v>
      </c>
      <c r="H1654">
        <v>64.970599722229593</v>
      </c>
      <c r="I1654">
        <v>28.613835086191699</v>
      </c>
      <c r="J1654">
        <v>40.700000000000003</v>
      </c>
      <c r="K1654">
        <v>7.3357156942279698</v>
      </c>
      <c r="L1654">
        <v>4.9310209286576097</v>
      </c>
      <c r="M1654">
        <v>8.2631853657769092</v>
      </c>
    </row>
    <row r="1655" spans="1:13" x14ac:dyDescent="0.25">
      <c r="A1655">
        <v>1654</v>
      </c>
      <c r="B1655">
        <v>1.8408180246835899</v>
      </c>
      <c r="C1655">
        <v>1.84312180823731</v>
      </c>
      <c r="D1655">
        <v>1.84320753036656</v>
      </c>
      <c r="E1655">
        <v>104.99799515505499</v>
      </c>
      <c r="F1655">
        <v>104.672614960863</v>
      </c>
      <c r="G1655">
        <v>98.755294477728796</v>
      </c>
      <c r="H1655">
        <v>64.449522807936404</v>
      </c>
      <c r="I1655">
        <v>28.394466254209998</v>
      </c>
      <c r="J1655">
        <v>40.4</v>
      </c>
      <c r="K1655">
        <v>9.71153645505618</v>
      </c>
      <c r="L1655">
        <v>4.4279885973116304</v>
      </c>
      <c r="M1655">
        <v>7.6894910997636599</v>
      </c>
    </row>
    <row r="1656" spans="1:13" x14ac:dyDescent="0.25">
      <c r="A1656">
        <v>1655</v>
      </c>
      <c r="B1656">
        <v>1.8420735598775599</v>
      </c>
      <c r="C1656">
        <v>1.84205048790742</v>
      </c>
      <c r="D1656">
        <v>1.8416259120679199</v>
      </c>
      <c r="E1656">
        <v>104.852669647599</v>
      </c>
      <c r="F1656">
        <v>104.86053931377501</v>
      </c>
      <c r="G1656">
        <v>98.802345826362995</v>
      </c>
      <c r="H1656">
        <v>64.474609262845703</v>
      </c>
      <c r="I1656">
        <v>28.4004903787282</v>
      </c>
      <c r="J1656">
        <v>40.5</v>
      </c>
      <c r="K1656">
        <v>9.3673742007181904</v>
      </c>
      <c r="L1656">
        <v>4.4904335340202204</v>
      </c>
      <c r="M1656">
        <v>8.0776538033326801</v>
      </c>
    </row>
    <row r="1657" spans="1:13" x14ac:dyDescent="0.25">
      <c r="A1657">
        <v>1656</v>
      </c>
      <c r="B1657">
        <v>1.84310037708205</v>
      </c>
      <c r="C1657">
        <v>1.84211128871195</v>
      </c>
      <c r="D1657">
        <v>1.84171821948961</v>
      </c>
      <c r="E1657">
        <v>104.75855936392701</v>
      </c>
      <c r="F1657">
        <v>98.535082289383197</v>
      </c>
      <c r="G1657">
        <v>105.428177412662</v>
      </c>
      <c r="H1657">
        <v>64.525893474743199</v>
      </c>
      <c r="I1657">
        <v>28.425959428705401</v>
      </c>
      <c r="J1657">
        <v>40.5</v>
      </c>
      <c r="K1657">
        <v>7.64563810230137</v>
      </c>
      <c r="L1657">
        <v>4.4303058783895697</v>
      </c>
      <c r="M1657">
        <v>7.7555900638700104</v>
      </c>
    </row>
    <row r="1658" spans="1:13" x14ac:dyDescent="0.25">
      <c r="A1658">
        <v>1657</v>
      </c>
      <c r="B1658">
        <v>1.8427821357935901</v>
      </c>
      <c r="C1658">
        <v>1.8422703384682699</v>
      </c>
      <c r="D1658">
        <v>1.8412365410234499</v>
      </c>
      <c r="E1658">
        <v>105.292592287887</v>
      </c>
      <c r="F1658">
        <v>98.41936729743</v>
      </c>
      <c r="G1658">
        <v>105.222061555019</v>
      </c>
      <c r="H1658">
        <v>64.581826186229094</v>
      </c>
      <c r="I1658">
        <v>28.447471096611</v>
      </c>
      <c r="J1658">
        <v>40.4</v>
      </c>
      <c r="K1658">
        <v>9.6891121409768193</v>
      </c>
      <c r="L1658">
        <v>4.8273961013877598</v>
      </c>
      <c r="M1658">
        <v>8.2515840731022294</v>
      </c>
    </row>
    <row r="1659" spans="1:13" x14ac:dyDescent="0.25">
      <c r="A1659">
        <v>1658</v>
      </c>
      <c r="B1659">
        <v>1.84265514950573</v>
      </c>
      <c r="C1659">
        <v>1.84134244506555</v>
      </c>
      <c r="D1659">
        <v>1.8431706377869601</v>
      </c>
      <c r="E1659">
        <v>98.931553727900805</v>
      </c>
      <c r="F1659">
        <v>104.96303635563601</v>
      </c>
      <c r="G1659">
        <v>104.694241496385</v>
      </c>
      <c r="H1659">
        <v>64.4970462907648</v>
      </c>
      <c r="I1659">
        <v>28.414941516431298</v>
      </c>
      <c r="J1659">
        <v>40.5</v>
      </c>
      <c r="K1659">
        <v>9.3382276671034603</v>
      </c>
      <c r="L1659">
        <v>4.5351557228866604</v>
      </c>
      <c r="M1659">
        <v>8.1003173857789896</v>
      </c>
    </row>
    <row r="1660" spans="1:13" x14ac:dyDescent="0.25">
      <c r="A1660">
        <v>1659</v>
      </c>
      <c r="B1660">
        <v>1.84196444048195</v>
      </c>
      <c r="C1660">
        <v>1.8418914191667199</v>
      </c>
      <c r="D1660">
        <v>1.8414586609533199</v>
      </c>
      <c r="E1660">
        <v>104.25348645891501</v>
      </c>
      <c r="F1660">
        <v>103.044775995149</v>
      </c>
      <c r="G1660">
        <v>102.910339314425</v>
      </c>
      <c r="H1660">
        <v>64.983649830987005</v>
      </c>
      <c r="I1660">
        <v>28.6180286915674</v>
      </c>
      <c r="J1660">
        <v>40.799999999999997</v>
      </c>
      <c r="K1660">
        <v>7.2428459943092998</v>
      </c>
      <c r="L1660">
        <v>4.8206741249460299</v>
      </c>
      <c r="M1660">
        <v>8.2654888625572696</v>
      </c>
    </row>
    <row r="1661" spans="1:13" x14ac:dyDescent="0.25">
      <c r="A1661">
        <v>1660</v>
      </c>
      <c r="B1661">
        <v>1.84200624320331</v>
      </c>
      <c r="C1661">
        <v>1.8408424701749999</v>
      </c>
      <c r="D1661">
        <v>1.8428969043329499</v>
      </c>
      <c r="E1661">
        <v>104.89006842023301</v>
      </c>
      <c r="F1661">
        <v>99.750389099887997</v>
      </c>
      <c r="G1661">
        <v>104.672244386103</v>
      </c>
      <c r="H1661">
        <v>64.708146272847202</v>
      </c>
      <c r="I1661">
        <v>28.500601614979001</v>
      </c>
      <c r="J1661">
        <v>40.5</v>
      </c>
      <c r="K1661">
        <v>9.8231431006717091</v>
      </c>
      <c r="L1661">
        <v>4.33724674753946</v>
      </c>
      <c r="M1661">
        <v>8.2639356164268705</v>
      </c>
    </row>
    <row r="1662" spans="1:13" x14ac:dyDescent="0.25">
      <c r="A1662">
        <v>1661</v>
      </c>
      <c r="B1662">
        <v>1.8408188395385301</v>
      </c>
      <c r="C1662">
        <v>1.84273085392305</v>
      </c>
      <c r="D1662">
        <v>1.84262258750944</v>
      </c>
      <c r="E1662">
        <v>98.538201428426603</v>
      </c>
      <c r="F1662">
        <v>105.067773800864</v>
      </c>
      <c r="G1662">
        <v>105.029290049229</v>
      </c>
      <c r="H1662">
        <v>64.502658989506301</v>
      </c>
      <c r="I1662">
        <v>28.413599686040499</v>
      </c>
      <c r="J1662">
        <v>40.4</v>
      </c>
      <c r="K1662">
        <v>7.6548603965275204</v>
      </c>
      <c r="L1662">
        <v>4.4420916788686799</v>
      </c>
      <c r="M1662">
        <v>8.0534423734384699</v>
      </c>
    </row>
    <row r="1663" spans="1:13" x14ac:dyDescent="0.25">
      <c r="A1663">
        <v>1662</v>
      </c>
      <c r="B1663">
        <v>1.8408332352497301</v>
      </c>
      <c r="C1663">
        <v>1.8429978296243299</v>
      </c>
      <c r="D1663">
        <v>1.84259192443687</v>
      </c>
      <c r="E1663">
        <v>104.962939640166</v>
      </c>
      <c r="F1663">
        <v>104.71760409726799</v>
      </c>
      <c r="G1663">
        <v>98.933413183178999</v>
      </c>
      <c r="H1663">
        <v>64.503977988371204</v>
      </c>
      <c r="I1663">
        <v>28.415509268743602</v>
      </c>
      <c r="J1663">
        <v>40.4</v>
      </c>
      <c r="K1663">
        <v>9.7117085602105497</v>
      </c>
      <c r="L1663">
        <v>4.4027176278119997</v>
      </c>
      <c r="M1663">
        <v>7.6729367396535997</v>
      </c>
    </row>
    <row r="1664" spans="1:13" x14ac:dyDescent="0.25">
      <c r="A1664">
        <v>1663</v>
      </c>
      <c r="B1664">
        <v>1.84275961535952</v>
      </c>
      <c r="C1664">
        <v>1.8426866255551899</v>
      </c>
      <c r="D1664">
        <v>1.8417117038233699</v>
      </c>
      <c r="E1664">
        <v>104.9856181255</v>
      </c>
      <c r="F1664">
        <v>98.670752963723103</v>
      </c>
      <c r="G1664">
        <v>105.018416442991</v>
      </c>
      <c r="H1664">
        <v>64.515776262879001</v>
      </c>
      <c r="I1664">
        <v>28.422431034700601</v>
      </c>
      <c r="J1664">
        <v>40.4</v>
      </c>
      <c r="K1664">
        <v>9.6908655897270197</v>
      </c>
      <c r="L1664">
        <v>4.8433280414636499</v>
      </c>
      <c r="M1664">
        <v>8.2511542933455004</v>
      </c>
    </row>
    <row r="1665" spans="1:13" x14ac:dyDescent="0.25">
      <c r="A1665">
        <v>1664</v>
      </c>
      <c r="B1665">
        <v>1.8408527915072399</v>
      </c>
      <c r="C1665">
        <v>1.8432997585851301</v>
      </c>
      <c r="D1665">
        <v>1.8420787171019499</v>
      </c>
      <c r="E1665">
        <v>104.800634679442</v>
      </c>
      <c r="F1665">
        <v>104.74033792136299</v>
      </c>
      <c r="G1665">
        <v>98.649496669404201</v>
      </c>
      <c r="H1665">
        <v>64.383921293345693</v>
      </c>
      <c r="I1665">
        <v>28.363746961146202</v>
      </c>
      <c r="J1665">
        <v>40.299999999999997</v>
      </c>
      <c r="K1665">
        <v>9.7111473746653392</v>
      </c>
      <c r="L1665">
        <v>4.3172766281380097</v>
      </c>
      <c r="M1665">
        <v>8.0593628038273195</v>
      </c>
    </row>
    <row r="1666" spans="1:13" x14ac:dyDescent="0.25">
      <c r="A1666">
        <v>1665</v>
      </c>
      <c r="B1666">
        <v>1.84124251525973</v>
      </c>
      <c r="C1666">
        <v>1.84227739496526</v>
      </c>
      <c r="D1666">
        <v>1.84313455830007</v>
      </c>
      <c r="E1666">
        <v>98.693989939327395</v>
      </c>
      <c r="F1666">
        <v>104.798469245018</v>
      </c>
      <c r="G1666">
        <v>104.74514894986</v>
      </c>
      <c r="H1666">
        <v>64.397382910843106</v>
      </c>
      <c r="I1666">
        <v>28.370768584935</v>
      </c>
      <c r="J1666">
        <v>40.299999999999997</v>
      </c>
      <c r="K1666">
        <v>9.7267681989026595</v>
      </c>
      <c r="L1666">
        <v>4.3560192576790202</v>
      </c>
      <c r="M1666">
        <v>8.0813153187189695</v>
      </c>
    </row>
    <row r="1667" spans="1:13" x14ac:dyDescent="0.25">
      <c r="A1667">
        <v>1666</v>
      </c>
      <c r="B1667">
        <v>1.8425802560539899</v>
      </c>
      <c r="C1667">
        <v>1.84161478056622</v>
      </c>
      <c r="D1667">
        <v>1.84240630698008</v>
      </c>
      <c r="E1667">
        <v>104.82303703645501</v>
      </c>
      <c r="F1667">
        <v>98.463416795422305</v>
      </c>
      <c r="G1667">
        <v>104.98055166855301</v>
      </c>
      <c r="H1667">
        <v>64.400972971649296</v>
      </c>
      <c r="I1667">
        <v>28.371661746971998</v>
      </c>
      <c r="J1667">
        <v>40.299999999999997</v>
      </c>
      <c r="K1667">
        <v>9.6913780770711</v>
      </c>
      <c r="L1667">
        <v>4.2559374389146001</v>
      </c>
      <c r="M1667">
        <v>7.81730328695736</v>
      </c>
    </row>
    <row r="1668" spans="1:13" x14ac:dyDescent="0.25">
      <c r="A1668">
        <v>1667</v>
      </c>
      <c r="B1668">
        <v>1.8423360171260801</v>
      </c>
      <c r="C1668">
        <v>1.8412121007640501</v>
      </c>
      <c r="D1668">
        <v>1.8421905438906101</v>
      </c>
      <c r="E1668">
        <v>98.903881736849698</v>
      </c>
      <c r="F1668">
        <v>105.090399339683</v>
      </c>
      <c r="G1668">
        <v>105.030049963675</v>
      </c>
      <c r="H1668">
        <v>64.615356409562395</v>
      </c>
      <c r="I1668">
        <v>28.460357087756499</v>
      </c>
      <c r="J1668">
        <v>40.5</v>
      </c>
      <c r="K1668">
        <v>9.4812897735979096</v>
      </c>
      <c r="L1668">
        <v>4.4586676137653498</v>
      </c>
      <c r="M1668">
        <v>8.2410016443760501</v>
      </c>
    </row>
    <row r="1669" spans="1:13" x14ac:dyDescent="0.25">
      <c r="A1669">
        <v>1668</v>
      </c>
      <c r="B1669">
        <v>1.8421967864481701</v>
      </c>
      <c r="C1669">
        <v>1.8421566165774199</v>
      </c>
      <c r="D1669">
        <v>1.8416362290094099</v>
      </c>
      <c r="E1669">
        <v>105.221675725914</v>
      </c>
      <c r="F1669">
        <v>98.698517163714897</v>
      </c>
      <c r="G1669">
        <v>104.866847469698</v>
      </c>
      <c r="H1669">
        <v>64.546709832931796</v>
      </c>
      <c r="I1669">
        <v>28.4317635558421</v>
      </c>
      <c r="J1669">
        <v>40.4</v>
      </c>
      <c r="K1669">
        <v>9.8235377672144093</v>
      </c>
      <c r="L1669">
        <v>4.4065887073885603</v>
      </c>
      <c r="M1669">
        <v>8.2559357418071002</v>
      </c>
    </row>
    <row r="1670" spans="1:13" x14ac:dyDescent="0.25">
      <c r="A1670">
        <v>1669</v>
      </c>
      <c r="B1670">
        <v>1.84113063088961</v>
      </c>
      <c r="C1670">
        <v>1.84227522373829</v>
      </c>
      <c r="D1670">
        <v>1.8427208144480201</v>
      </c>
      <c r="E1670">
        <v>98.679939417360899</v>
      </c>
      <c r="F1670">
        <v>105.069472867801</v>
      </c>
      <c r="G1670">
        <v>105.211051069151</v>
      </c>
      <c r="H1670">
        <v>64.594000141859496</v>
      </c>
      <c r="I1670">
        <v>28.4524262478668</v>
      </c>
      <c r="J1670">
        <v>40.4</v>
      </c>
      <c r="K1670">
        <v>9.5805130482856509</v>
      </c>
      <c r="L1670">
        <v>4.4299950926154201</v>
      </c>
      <c r="M1670">
        <v>8.2440859888365399</v>
      </c>
    </row>
    <row r="1671" spans="1:13" x14ac:dyDescent="0.25">
      <c r="A1671">
        <v>1670</v>
      </c>
      <c r="B1671">
        <v>1.84316982397173</v>
      </c>
      <c r="C1671">
        <v>1.84059609909398</v>
      </c>
      <c r="D1671">
        <v>1.84195005361166</v>
      </c>
      <c r="E1671">
        <v>105.19956307476799</v>
      </c>
      <c r="F1671">
        <v>99.410179879132599</v>
      </c>
      <c r="G1671">
        <v>104.64946029063999</v>
      </c>
      <c r="H1671">
        <v>64.688446732011002</v>
      </c>
      <c r="I1671">
        <v>28.492158249997001</v>
      </c>
      <c r="J1671">
        <v>40.5</v>
      </c>
      <c r="K1671">
        <v>7.6460592377606797</v>
      </c>
      <c r="L1671">
        <v>4.9173089034930104</v>
      </c>
      <c r="M1671">
        <v>8.2615778283845192</v>
      </c>
    </row>
    <row r="1672" spans="1:13" x14ac:dyDescent="0.25">
      <c r="A1672">
        <v>1671</v>
      </c>
      <c r="B1672">
        <v>1.84249314788413</v>
      </c>
      <c r="C1672">
        <v>1.8405425830444599</v>
      </c>
      <c r="D1672">
        <v>1.84357505949717</v>
      </c>
      <c r="E1672">
        <v>99.235174085203298</v>
      </c>
      <c r="F1672">
        <v>105.19666394434999</v>
      </c>
      <c r="G1672">
        <v>104.78196776765</v>
      </c>
      <c r="H1672">
        <v>64.673286382512501</v>
      </c>
      <c r="I1672">
        <v>28.488477421402401</v>
      </c>
      <c r="J1672">
        <v>40.5</v>
      </c>
      <c r="K1672">
        <v>7.6505930355561498</v>
      </c>
      <c r="L1672">
        <v>4.9153433126471997</v>
      </c>
      <c r="M1672">
        <v>8.2610653586866807</v>
      </c>
    </row>
    <row r="1673" spans="1:13" x14ac:dyDescent="0.25">
      <c r="A1673">
        <v>1672</v>
      </c>
      <c r="B1673">
        <v>1.8427256985237901</v>
      </c>
      <c r="C1673">
        <v>1.8405768117630901</v>
      </c>
      <c r="D1673">
        <v>1.8429319032454701</v>
      </c>
      <c r="E1673">
        <v>105.03601438432</v>
      </c>
      <c r="F1673">
        <v>99.132207889321194</v>
      </c>
      <c r="G1673">
        <v>104.836659656151</v>
      </c>
      <c r="H1673">
        <v>64.614124879801807</v>
      </c>
      <c r="I1673">
        <v>28.461805326200999</v>
      </c>
      <c r="J1673">
        <v>40.4</v>
      </c>
      <c r="K1673">
        <v>7.6611829736820001</v>
      </c>
      <c r="L1673">
        <v>4.4200540740546197</v>
      </c>
      <c r="M1673">
        <v>8.2384197854632504</v>
      </c>
    </row>
    <row r="1674" spans="1:13" x14ac:dyDescent="0.25">
      <c r="A1674">
        <v>1673</v>
      </c>
      <c r="B1674">
        <v>1.84247360903758</v>
      </c>
      <c r="C1674">
        <v>1.8419245369992701</v>
      </c>
      <c r="D1674">
        <v>1.84140462690849</v>
      </c>
      <c r="E1674">
        <v>103.582037182817</v>
      </c>
      <c r="F1674">
        <v>102.01278060587499</v>
      </c>
      <c r="G1674">
        <v>104.33324956444601</v>
      </c>
      <c r="H1674">
        <v>64.902024995185599</v>
      </c>
      <c r="I1674">
        <v>28.584730675602</v>
      </c>
      <c r="J1674">
        <v>40.799999999999997</v>
      </c>
      <c r="K1674">
        <v>8.4329108156833108</v>
      </c>
      <c r="L1674">
        <v>4.3203176835198596</v>
      </c>
      <c r="M1674">
        <v>8.2523358660606707</v>
      </c>
    </row>
    <row r="1675" spans="1:13" x14ac:dyDescent="0.25">
      <c r="A1675">
        <v>1674</v>
      </c>
      <c r="B1675">
        <v>1.84235854273808</v>
      </c>
      <c r="C1675">
        <v>1.8408049869554299</v>
      </c>
      <c r="D1675">
        <v>1.8431109570505999</v>
      </c>
      <c r="E1675">
        <v>98.735373255428996</v>
      </c>
      <c r="F1675">
        <v>104.89094539895601</v>
      </c>
      <c r="G1675">
        <v>105.01185470452801</v>
      </c>
      <c r="H1675">
        <v>64.507269124246704</v>
      </c>
      <c r="I1675">
        <v>28.416290313923401</v>
      </c>
      <c r="J1675">
        <v>40.4</v>
      </c>
      <c r="K1675">
        <v>7.6734355890116897</v>
      </c>
      <c r="L1675">
        <v>4.9127519740379997</v>
      </c>
      <c r="M1675">
        <v>8.2425423701844291</v>
      </c>
    </row>
    <row r="1676" spans="1:13" x14ac:dyDescent="0.25">
      <c r="A1676">
        <v>1675</v>
      </c>
      <c r="B1676">
        <v>1.84234280197795</v>
      </c>
      <c r="C1676">
        <v>1.84322489132498</v>
      </c>
      <c r="D1676">
        <v>1.84058305979382</v>
      </c>
      <c r="E1676">
        <v>105.035930108263</v>
      </c>
      <c r="F1676">
        <v>104.99636865439</v>
      </c>
      <c r="G1676">
        <v>98.826456860595698</v>
      </c>
      <c r="H1676">
        <v>64.5691678853334</v>
      </c>
      <c r="I1676">
        <v>28.4423229958424</v>
      </c>
      <c r="J1676">
        <v>40.4</v>
      </c>
      <c r="K1676">
        <v>7.6728441352391599</v>
      </c>
      <c r="L1676">
        <v>4.91754554047602</v>
      </c>
      <c r="M1676">
        <v>8.2410655837684708</v>
      </c>
    </row>
    <row r="1677" spans="1:13" x14ac:dyDescent="0.25">
      <c r="A1677">
        <v>1676</v>
      </c>
      <c r="B1677">
        <v>1.84222284211221</v>
      </c>
      <c r="C1677">
        <v>1.8422076430196399</v>
      </c>
      <c r="D1677">
        <v>1.8412566361048099</v>
      </c>
      <c r="E1677">
        <v>103.248206054622</v>
      </c>
      <c r="F1677">
        <v>102.40231233431599</v>
      </c>
      <c r="G1677">
        <v>104.43491014012901</v>
      </c>
      <c r="H1677">
        <v>64.947348541286402</v>
      </c>
      <c r="I1677">
        <v>28.603661655110301</v>
      </c>
      <c r="J1677">
        <v>40.9</v>
      </c>
      <c r="K1677">
        <v>8.3010949804661607</v>
      </c>
      <c r="L1677">
        <v>4.5570998165450698</v>
      </c>
      <c r="M1677">
        <v>8.2658691623501497</v>
      </c>
    </row>
    <row r="1678" spans="1:13" x14ac:dyDescent="0.25">
      <c r="A1678">
        <v>1677</v>
      </c>
      <c r="B1678">
        <v>1.8408269880681301</v>
      </c>
      <c r="C1678">
        <v>1.8429688006040601</v>
      </c>
      <c r="D1678">
        <v>1.8415368581703699</v>
      </c>
      <c r="E1678">
        <v>105.10612013501</v>
      </c>
      <c r="F1678">
        <v>104.622855832212</v>
      </c>
      <c r="G1678">
        <v>98.931537747761197</v>
      </c>
      <c r="H1678">
        <v>64.516663165341598</v>
      </c>
      <c r="I1678">
        <v>28.4174938463653</v>
      </c>
      <c r="J1678">
        <v>40.4</v>
      </c>
      <c r="K1678">
        <v>9.3513404506637308</v>
      </c>
      <c r="L1678">
        <v>4.90561135925185</v>
      </c>
      <c r="M1678">
        <v>8.2378990595299406</v>
      </c>
    </row>
    <row r="1679" spans="1:13" x14ac:dyDescent="0.25">
      <c r="A1679">
        <v>1678</v>
      </c>
      <c r="B1679">
        <v>1.84250807325232</v>
      </c>
      <c r="C1679">
        <v>1.8407892329107001</v>
      </c>
      <c r="D1679">
        <v>1.8422304416114701</v>
      </c>
      <c r="E1679">
        <v>98.522331953596407</v>
      </c>
      <c r="F1679">
        <v>105.000660041929</v>
      </c>
      <c r="G1679">
        <v>105.323823434296</v>
      </c>
      <c r="H1679">
        <v>64.559835336168803</v>
      </c>
      <c r="I1679">
        <v>28.435704192064001</v>
      </c>
      <c r="J1679">
        <v>40.4</v>
      </c>
      <c r="K1679">
        <v>7.6693751309335996</v>
      </c>
      <c r="L1679">
        <v>4.4200987487456196</v>
      </c>
      <c r="M1679">
        <v>8.2458883896778801</v>
      </c>
    </row>
    <row r="1680" spans="1:13" x14ac:dyDescent="0.25">
      <c r="A1680">
        <v>1679</v>
      </c>
      <c r="B1680">
        <v>1.84205700237533</v>
      </c>
      <c r="C1680">
        <v>1.84196715497318</v>
      </c>
      <c r="D1680">
        <v>1.842026601328</v>
      </c>
      <c r="E1680">
        <v>104.78470694180901</v>
      </c>
      <c r="F1680">
        <v>105.47635938822999</v>
      </c>
      <c r="G1680">
        <v>98.654822904911896</v>
      </c>
      <c r="H1680">
        <v>64.580618011512698</v>
      </c>
      <c r="I1680">
        <v>28.446175278145699</v>
      </c>
      <c r="J1680">
        <v>40.4</v>
      </c>
      <c r="K1680">
        <v>7.6152603035780499</v>
      </c>
      <c r="L1680">
        <v>4.8624408764528102</v>
      </c>
      <c r="M1680">
        <v>8.2562559308188099</v>
      </c>
    </row>
    <row r="1681" spans="1:13" x14ac:dyDescent="0.25">
      <c r="A1681">
        <v>1680</v>
      </c>
      <c r="B1681">
        <v>1.8418933193863301</v>
      </c>
      <c r="C1681">
        <v>1.8409293848488499</v>
      </c>
      <c r="D1681">
        <v>1.8428296177346399</v>
      </c>
      <c r="E1681">
        <v>98.826663161846994</v>
      </c>
      <c r="F1681">
        <v>105.023070848237</v>
      </c>
      <c r="G1681">
        <v>104.73929561292501</v>
      </c>
      <c r="H1681">
        <v>64.495367263509195</v>
      </c>
      <c r="I1681">
        <v>28.409292937597499</v>
      </c>
      <c r="J1681">
        <v>40.4</v>
      </c>
      <c r="K1681">
        <v>9.3385206442643796</v>
      </c>
      <c r="L1681">
        <v>4.9141153550440499</v>
      </c>
      <c r="M1681">
        <v>8.24057837967454</v>
      </c>
    </row>
    <row r="1682" spans="1:13" x14ac:dyDescent="0.25">
      <c r="A1682">
        <v>1681</v>
      </c>
      <c r="B1682">
        <v>1.8411412221771499</v>
      </c>
      <c r="C1682">
        <v>1.8428768271373901</v>
      </c>
      <c r="D1682">
        <v>1.8428998887622701</v>
      </c>
      <c r="E1682">
        <v>98.940189601429907</v>
      </c>
      <c r="F1682">
        <v>105.07066053651801</v>
      </c>
      <c r="G1682">
        <v>104.94345155990101</v>
      </c>
      <c r="H1682">
        <v>64.597004481583397</v>
      </c>
      <c r="I1682">
        <v>28.4565370125231</v>
      </c>
      <c r="J1682">
        <v>40.5</v>
      </c>
      <c r="K1682">
        <v>7.6701537179593702</v>
      </c>
      <c r="L1682">
        <v>4.7219075760071201</v>
      </c>
      <c r="M1682">
        <v>8.2613407523062801</v>
      </c>
    </row>
    <row r="1683" spans="1:13" x14ac:dyDescent="0.25">
      <c r="A1683">
        <v>1682</v>
      </c>
      <c r="B1683">
        <v>1.8422016719132499</v>
      </c>
      <c r="C1683">
        <v>1.8421232314913101</v>
      </c>
      <c r="D1683">
        <v>1.8411227552773299</v>
      </c>
      <c r="E1683">
        <v>104.870157846222</v>
      </c>
      <c r="F1683">
        <v>105.147396466857</v>
      </c>
      <c r="G1683">
        <v>98.949226725912695</v>
      </c>
      <c r="H1683">
        <v>64.600369406218405</v>
      </c>
      <c r="I1683">
        <v>28.453111809363101</v>
      </c>
      <c r="J1683">
        <v>40.5</v>
      </c>
      <c r="K1683">
        <v>7.6578916123205598</v>
      </c>
      <c r="L1683">
        <v>4.4980407916296503</v>
      </c>
      <c r="M1683">
        <v>8.2604866643499193</v>
      </c>
    </row>
    <row r="1684" spans="1:13" x14ac:dyDescent="0.25">
      <c r="A1684">
        <v>1683</v>
      </c>
      <c r="B1684">
        <v>1.84204315910349</v>
      </c>
      <c r="C1684">
        <v>1.8413799173445899</v>
      </c>
      <c r="D1684">
        <v>1.8418099793409699</v>
      </c>
      <c r="E1684">
        <v>105.0479106233</v>
      </c>
      <c r="F1684">
        <v>98.541007412321306</v>
      </c>
      <c r="G1684">
        <v>104.869441747254</v>
      </c>
      <c r="H1684">
        <v>64.454387270783101</v>
      </c>
      <c r="I1684">
        <v>28.3899893093187</v>
      </c>
      <c r="J1684">
        <v>40.4</v>
      </c>
      <c r="K1684">
        <v>9.4630470118025301</v>
      </c>
      <c r="L1684">
        <v>4.9264361092673798</v>
      </c>
      <c r="M1684">
        <v>8.2439026912316908</v>
      </c>
    </row>
    <row r="1685" spans="1:13" x14ac:dyDescent="0.25">
      <c r="A1685">
        <v>1684</v>
      </c>
      <c r="B1685">
        <v>1.8431912543195199</v>
      </c>
      <c r="C1685">
        <v>1.8426820127195001</v>
      </c>
      <c r="D1685">
        <v>1.84094568089338</v>
      </c>
      <c r="E1685">
        <v>105.070726082702</v>
      </c>
      <c r="F1685">
        <v>98.707182003196806</v>
      </c>
      <c r="G1685">
        <v>104.99852004880501</v>
      </c>
      <c r="H1685">
        <v>64.544424867644693</v>
      </c>
      <c r="I1685">
        <v>28.4337473761517</v>
      </c>
      <c r="J1685">
        <v>40.5</v>
      </c>
      <c r="K1685">
        <v>7.6547799189116299</v>
      </c>
      <c r="L1685">
        <v>4.4627555673865702</v>
      </c>
      <c r="M1685">
        <v>8.2575215600685592</v>
      </c>
    </row>
    <row r="1686" spans="1:13" x14ac:dyDescent="0.25">
      <c r="A1686">
        <v>1685</v>
      </c>
      <c r="B1686">
        <v>1.8420000000000001</v>
      </c>
      <c r="C1686">
        <v>1.8410774019578799</v>
      </c>
      <c r="D1686">
        <v>1.8430859990787101</v>
      </c>
      <c r="E1686">
        <v>98.782947680686206</v>
      </c>
      <c r="F1686">
        <v>105.00249375846801</v>
      </c>
      <c r="G1686">
        <v>105.10759467927301</v>
      </c>
      <c r="H1686">
        <v>64.577671420106597</v>
      </c>
      <c r="I1686">
        <v>28.445876143088899</v>
      </c>
      <c r="J1686">
        <v>40.5</v>
      </c>
      <c r="K1686">
        <v>7.6650183925468198</v>
      </c>
      <c r="L1686">
        <v>4.7403192021744402</v>
      </c>
      <c r="M1686">
        <v>8.2591681000204602</v>
      </c>
    </row>
    <row r="1687" spans="1:13" x14ac:dyDescent="0.25">
      <c r="A1687">
        <v>1686</v>
      </c>
      <c r="B1687">
        <v>1.8430990206714299</v>
      </c>
      <c r="C1687">
        <v>1.8422263704550501</v>
      </c>
      <c r="D1687">
        <v>1.8402891077219301</v>
      </c>
      <c r="E1687">
        <v>104.71885680257201</v>
      </c>
      <c r="F1687">
        <v>98.765028273156702</v>
      </c>
      <c r="G1687">
        <v>105.053319148998</v>
      </c>
      <c r="H1687">
        <v>64.4802522827232</v>
      </c>
      <c r="I1687">
        <v>28.402770674459799</v>
      </c>
      <c r="J1687">
        <v>40.4</v>
      </c>
      <c r="K1687">
        <v>9.7045039982745998</v>
      </c>
      <c r="L1687">
        <v>4.7599148806345504</v>
      </c>
      <c r="M1687">
        <v>8.2604389384437695</v>
      </c>
    </row>
    <row r="1688" spans="1:13" x14ac:dyDescent="0.25">
      <c r="A1688">
        <v>1687</v>
      </c>
      <c r="B1688">
        <v>1.8429652736826001</v>
      </c>
      <c r="C1688">
        <v>1.8410285168894001</v>
      </c>
      <c r="D1688">
        <v>1.8420542880165001</v>
      </c>
      <c r="E1688">
        <v>105.26191664286399</v>
      </c>
      <c r="F1688">
        <v>98.235133090423503</v>
      </c>
      <c r="G1688">
        <v>105.176061218142</v>
      </c>
      <c r="H1688">
        <v>64.507287967069601</v>
      </c>
      <c r="I1688">
        <v>28.41493649609</v>
      </c>
      <c r="J1688">
        <v>40.4</v>
      </c>
      <c r="K1688">
        <v>7.5963925683006002</v>
      </c>
      <c r="L1688">
        <v>4.8229842245673202</v>
      </c>
      <c r="M1688">
        <v>8.2530260187627196</v>
      </c>
    </row>
    <row r="1689" spans="1:13" x14ac:dyDescent="0.25">
      <c r="A1689">
        <v>1688</v>
      </c>
      <c r="B1689">
        <v>1.84065912107592</v>
      </c>
      <c r="C1689">
        <v>1.8421479310847899</v>
      </c>
      <c r="D1689">
        <v>1.8426676314517401</v>
      </c>
      <c r="E1689">
        <v>98.524532076570907</v>
      </c>
      <c r="F1689">
        <v>104.95197568289301</v>
      </c>
      <c r="G1689">
        <v>104.936376613088</v>
      </c>
      <c r="H1689">
        <v>64.442010169548595</v>
      </c>
      <c r="I1689">
        <v>28.385701587441499</v>
      </c>
      <c r="J1689">
        <v>40.299999999999997</v>
      </c>
      <c r="K1689">
        <v>9.6878287757954897</v>
      </c>
      <c r="L1689">
        <v>4.82069428013346</v>
      </c>
      <c r="M1689">
        <v>8.2564726546379408</v>
      </c>
    </row>
    <row r="1690" spans="1:13" x14ac:dyDescent="0.25">
      <c r="A1690">
        <v>1689</v>
      </c>
      <c r="B1690">
        <v>1.84100108636578</v>
      </c>
      <c r="C1690">
        <v>1.84289283464883</v>
      </c>
      <c r="D1690">
        <v>1.84259626614188</v>
      </c>
      <c r="E1690">
        <v>104.996190426621</v>
      </c>
      <c r="F1690">
        <v>104.85435121729201</v>
      </c>
      <c r="G1690">
        <v>98.499141049692398</v>
      </c>
      <c r="H1690">
        <v>64.424271048650198</v>
      </c>
      <c r="I1690">
        <v>28.3813576124479</v>
      </c>
      <c r="J1690">
        <v>40.299999999999997</v>
      </c>
      <c r="K1690">
        <v>9.6926749595070003</v>
      </c>
      <c r="L1690">
        <v>4.8031015325320103</v>
      </c>
      <c r="M1690">
        <v>8.2588788116080298</v>
      </c>
    </row>
    <row r="1691" spans="1:13" x14ac:dyDescent="0.25">
      <c r="A1691">
        <v>1690</v>
      </c>
      <c r="B1691">
        <v>1.8414467138638499</v>
      </c>
      <c r="C1691">
        <v>1.8422836372285301</v>
      </c>
      <c r="D1691">
        <v>1.8420021715513799</v>
      </c>
      <c r="E1691">
        <v>98.370297521022593</v>
      </c>
      <c r="F1691">
        <v>104.98360542590601</v>
      </c>
      <c r="G1691">
        <v>105.08205065584301</v>
      </c>
      <c r="H1691">
        <v>64.445003486427893</v>
      </c>
      <c r="I1691">
        <v>28.387320252289701</v>
      </c>
      <c r="J1691">
        <v>40.299999999999997</v>
      </c>
      <c r="K1691">
        <v>9.6277426846520502</v>
      </c>
      <c r="L1691">
        <v>4.8197888848181298</v>
      </c>
      <c r="M1691">
        <v>8.2543417458447301</v>
      </c>
    </row>
    <row r="1692" spans="1:13" x14ac:dyDescent="0.25">
      <c r="A1692">
        <v>1691</v>
      </c>
      <c r="B1692">
        <v>1.84168455496591</v>
      </c>
      <c r="C1692">
        <v>1.84180862198003</v>
      </c>
      <c r="D1692">
        <v>1.8424261179216901</v>
      </c>
      <c r="E1692">
        <v>103.78645510971501</v>
      </c>
      <c r="F1692">
        <v>104.14024823566299</v>
      </c>
      <c r="G1692">
        <v>102.059214021532</v>
      </c>
      <c r="H1692">
        <v>64.918744105647903</v>
      </c>
      <c r="I1692">
        <v>28.5921953483181</v>
      </c>
      <c r="J1692">
        <v>40.799999999999997</v>
      </c>
      <c r="K1692">
        <v>9.2274372298697998</v>
      </c>
      <c r="L1692">
        <v>4.2022777003990397</v>
      </c>
      <c r="M1692">
        <v>8.25631659071278</v>
      </c>
    </row>
    <row r="1693" spans="1:13" x14ac:dyDescent="0.25">
      <c r="A1693">
        <v>1692</v>
      </c>
      <c r="B1693">
        <v>1.8426432101739001</v>
      </c>
      <c r="C1693">
        <v>1.8421188886714099</v>
      </c>
      <c r="D1693">
        <v>1.8416006624673</v>
      </c>
      <c r="E1693">
        <v>104.658456713839</v>
      </c>
      <c r="F1693">
        <v>99.274749684427405</v>
      </c>
      <c r="G1693">
        <v>105.181049414469</v>
      </c>
      <c r="H1693">
        <v>64.646208499107203</v>
      </c>
      <c r="I1693">
        <v>28.475952319645</v>
      </c>
      <c r="J1693">
        <v>40.5</v>
      </c>
      <c r="K1693">
        <v>7.6548173063925802</v>
      </c>
      <c r="L1693">
        <v>4.7180868439125998</v>
      </c>
      <c r="M1693">
        <v>8.2627180438554202</v>
      </c>
    </row>
    <row r="1694" spans="1:13" x14ac:dyDescent="0.25">
      <c r="A1694">
        <v>1693</v>
      </c>
      <c r="B1694">
        <v>1.8426616618359399</v>
      </c>
      <c r="C1694">
        <v>1.8405993589045899</v>
      </c>
      <c r="D1694">
        <v>1.8430404227796999</v>
      </c>
      <c r="E1694">
        <v>105.042797990049</v>
      </c>
      <c r="F1694">
        <v>99.0940054032436</v>
      </c>
      <c r="G1694">
        <v>104.87430919521699</v>
      </c>
      <c r="H1694">
        <v>64.615156733186495</v>
      </c>
      <c r="I1694">
        <v>28.4623900490663</v>
      </c>
      <c r="J1694">
        <v>40.4</v>
      </c>
      <c r="K1694">
        <v>7.6630886277374399</v>
      </c>
      <c r="L1694">
        <v>4.9214942951907199</v>
      </c>
      <c r="M1694">
        <v>8.2622277000654201</v>
      </c>
    </row>
    <row r="1695" spans="1:13" x14ac:dyDescent="0.25">
      <c r="A1695">
        <v>1694</v>
      </c>
      <c r="B1695">
        <v>1.84273872266254</v>
      </c>
      <c r="C1695">
        <v>1.84091308866008</v>
      </c>
      <c r="D1695">
        <v>1.84342073331076</v>
      </c>
      <c r="E1695">
        <v>98.674706376138502</v>
      </c>
      <c r="F1695">
        <v>105.001530295175</v>
      </c>
      <c r="G1695">
        <v>104.982478027189</v>
      </c>
      <c r="H1695">
        <v>64.511803842884504</v>
      </c>
      <c r="I1695">
        <v>28.420727476847201</v>
      </c>
      <c r="J1695">
        <v>40.4</v>
      </c>
      <c r="K1695">
        <v>7.6587063386530998</v>
      </c>
      <c r="L1695">
        <v>4.8986460289557998</v>
      </c>
      <c r="M1695">
        <v>8.2583522014010295</v>
      </c>
    </row>
    <row r="1696" spans="1:13" x14ac:dyDescent="0.25">
      <c r="A1696">
        <v>1695</v>
      </c>
      <c r="B1696">
        <v>1.84306863681198</v>
      </c>
      <c r="C1696">
        <v>1.84174401044227</v>
      </c>
      <c r="D1696">
        <v>1.8421609593083801</v>
      </c>
      <c r="E1696">
        <v>104.987592373933</v>
      </c>
      <c r="F1696">
        <v>98.597952929780405</v>
      </c>
      <c r="G1696">
        <v>105.030157384272</v>
      </c>
      <c r="H1696">
        <v>64.498523156699406</v>
      </c>
      <c r="I1696">
        <v>28.414568586690599</v>
      </c>
      <c r="J1696">
        <v>40.4</v>
      </c>
      <c r="K1696">
        <v>7.6570875454582596</v>
      </c>
      <c r="L1696">
        <v>4.7653941604261503</v>
      </c>
      <c r="M1696">
        <v>8.2586290441053301</v>
      </c>
    </row>
    <row r="1697" spans="1:13" x14ac:dyDescent="0.25">
      <c r="A1697">
        <v>1696</v>
      </c>
      <c r="B1697">
        <v>1.84238893830808</v>
      </c>
      <c r="C1697">
        <v>1.84246058302477</v>
      </c>
      <c r="D1697">
        <v>1.84016004738718</v>
      </c>
      <c r="E1697">
        <v>104.59021964265899</v>
      </c>
      <c r="F1697">
        <v>104.97362065937</v>
      </c>
      <c r="G1697">
        <v>99.510823760886595</v>
      </c>
      <c r="H1697">
        <v>64.639305113358603</v>
      </c>
      <c r="I1697">
        <v>28.468957587359899</v>
      </c>
      <c r="J1697">
        <v>40.4</v>
      </c>
      <c r="K1697">
        <v>8.2300374877013596</v>
      </c>
      <c r="L1697">
        <v>4.6514377670865104</v>
      </c>
      <c r="M1697">
        <v>8.5458885545879806</v>
      </c>
    </row>
    <row r="1698" spans="1:13" x14ac:dyDescent="0.25">
      <c r="A1698">
        <v>1697</v>
      </c>
      <c r="B1698">
        <v>1.84277779452651</v>
      </c>
      <c r="C1698">
        <v>1.84086338439331</v>
      </c>
      <c r="D1698">
        <v>1.8417646429443599</v>
      </c>
      <c r="E1698">
        <v>104.801743494232</v>
      </c>
      <c r="F1698">
        <v>99.797040018450801</v>
      </c>
      <c r="G1698">
        <v>104.199213108119</v>
      </c>
      <c r="H1698">
        <v>64.5674211092837</v>
      </c>
      <c r="I1698">
        <v>28.440017658175201</v>
      </c>
      <c r="J1698">
        <v>40.4</v>
      </c>
      <c r="K1698">
        <v>7.6311823494242104</v>
      </c>
      <c r="L1698">
        <v>4.9085737692508502</v>
      </c>
      <c r="M1698">
        <v>8.5843133883724203</v>
      </c>
    </row>
    <row r="1699" spans="1:13" x14ac:dyDescent="0.25">
      <c r="A1699">
        <v>1698</v>
      </c>
      <c r="B1699">
        <v>1.84290341580886</v>
      </c>
      <c r="C1699">
        <v>1.84321621086621</v>
      </c>
      <c r="D1699">
        <v>1.8407340926923601</v>
      </c>
      <c r="E1699">
        <v>104.46391837010999</v>
      </c>
      <c r="F1699">
        <v>99.868609627353607</v>
      </c>
      <c r="G1699">
        <v>104.666182358016</v>
      </c>
      <c r="H1699">
        <v>64.6236887266884</v>
      </c>
      <c r="I1699">
        <v>28.468567333824701</v>
      </c>
      <c r="J1699">
        <v>40.4</v>
      </c>
      <c r="K1699">
        <v>8.2247059858751204</v>
      </c>
      <c r="L1699">
        <v>4.6573286719273597</v>
      </c>
      <c r="M1699">
        <v>8.5281835964889794</v>
      </c>
    </row>
    <row r="1700" spans="1:13" x14ac:dyDescent="0.25">
      <c r="A1700">
        <v>1699</v>
      </c>
      <c r="B1700">
        <v>1.8424299172560099</v>
      </c>
      <c r="C1700">
        <v>1.84214141693844</v>
      </c>
      <c r="D1700">
        <v>1.84088103906797</v>
      </c>
      <c r="E1700">
        <v>104.072894504357</v>
      </c>
      <c r="F1700">
        <v>99.908118718501001</v>
      </c>
      <c r="G1700">
        <v>104.966335140685</v>
      </c>
      <c r="H1700">
        <v>64.609450572609006</v>
      </c>
      <c r="I1700">
        <v>28.457979425716999</v>
      </c>
      <c r="J1700">
        <v>40.5</v>
      </c>
      <c r="K1700">
        <v>7.6130909562106499</v>
      </c>
      <c r="L1700">
        <v>4.8976105102304599</v>
      </c>
      <c r="M1700">
        <v>8.5924371674178701</v>
      </c>
    </row>
    <row r="1701" spans="1:13" x14ac:dyDescent="0.25">
      <c r="A1701">
        <v>1700</v>
      </c>
      <c r="B1701">
        <v>1.8423685841872099</v>
      </c>
      <c r="C1701">
        <v>1.8421967864481701</v>
      </c>
      <c r="D1701">
        <v>1.83966301261943</v>
      </c>
      <c r="E1701">
        <v>104.229768411751</v>
      </c>
      <c r="F1701">
        <v>104.85405534454701</v>
      </c>
      <c r="G1701">
        <v>99.792393350329405</v>
      </c>
      <c r="H1701">
        <v>64.5887064774452</v>
      </c>
      <c r="I1701">
        <v>28.445162185184401</v>
      </c>
      <c r="J1701">
        <v>40.4</v>
      </c>
      <c r="K1701">
        <v>8.20666540476841</v>
      </c>
      <c r="L1701">
        <v>4.6380737663618401</v>
      </c>
      <c r="M1701">
        <v>8.52865732818133</v>
      </c>
    </row>
    <row r="1702" spans="1:13" x14ac:dyDescent="0.25">
      <c r="A1702">
        <v>1701</v>
      </c>
      <c r="B1702">
        <v>1.8419353951754101</v>
      </c>
      <c r="C1702">
        <v>1.8405287283821401</v>
      </c>
      <c r="D1702">
        <v>1.84302061844136</v>
      </c>
      <c r="E1702">
        <v>99.282741483418903</v>
      </c>
      <c r="F1702">
        <v>104.753693882815</v>
      </c>
      <c r="G1702">
        <v>104.64306396444501</v>
      </c>
      <c r="H1702">
        <v>64.527789577235296</v>
      </c>
      <c r="I1702">
        <v>28.423071984565599</v>
      </c>
      <c r="J1702">
        <v>40.4</v>
      </c>
      <c r="K1702">
        <v>7.6613152385571297</v>
      </c>
      <c r="L1702">
        <v>4.8200460729720698</v>
      </c>
      <c r="M1702">
        <v>8.56582024435947</v>
      </c>
    </row>
    <row r="1703" spans="1:13" x14ac:dyDescent="0.25">
      <c r="A1703">
        <v>1702</v>
      </c>
      <c r="B1703">
        <v>1.8418973912788901</v>
      </c>
      <c r="C1703">
        <v>1.84261688910093</v>
      </c>
      <c r="D1703">
        <v>1.8397991738230499</v>
      </c>
      <c r="E1703">
        <v>104.63642821205499</v>
      </c>
      <c r="F1703">
        <v>105.007485208834</v>
      </c>
      <c r="G1703">
        <v>99.529224097126701</v>
      </c>
      <c r="H1703">
        <v>64.666790374251704</v>
      </c>
      <c r="I1703">
        <v>28.478519007051499</v>
      </c>
      <c r="J1703">
        <v>40.5</v>
      </c>
      <c r="K1703">
        <v>7.6434641899357203</v>
      </c>
      <c r="L1703">
        <v>4.82016246141011</v>
      </c>
      <c r="M1703">
        <v>8.5796362290805099</v>
      </c>
    </row>
    <row r="1704" spans="1:13" x14ac:dyDescent="0.25">
      <c r="A1704">
        <v>1703</v>
      </c>
      <c r="B1704">
        <v>1.84159441788902</v>
      </c>
      <c r="C1704">
        <v>1.8405330749541</v>
      </c>
      <c r="D1704">
        <v>1.84210993157303</v>
      </c>
      <c r="E1704">
        <v>99.719955974219999</v>
      </c>
      <c r="F1704">
        <v>104.651536719879</v>
      </c>
      <c r="G1704">
        <v>104.473503033993</v>
      </c>
      <c r="H1704">
        <v>64.579436604764396</v>
      </c>
      <c r="I1704">
        <v>28.441235306059099</v>
      </c>
      <c r="J1704">
        <v>40.4</v>
      </c>
      <c r="K1704">
        <v>8.2304907216629601</v>
      </c>
      <c r="L1704">
        <v>4.8035238055498901</v>
      </c>
      <c r="M1704">
        <v>8.5202834792001099</v>
      </c>
    </row>
    <row r="1705" spans="1:13" x14ac:dyDescent="0.25">
      <c r="A1705">
        <v>1704</v>
      </c>
      <c r="B1705">
        <v>1.8397415579368701</v>
      </c>
      <c r="C1705">
        <v>1.84192806591354</v>
      </c>
      <c r="D1705">
        <v>1.84268852495477</v>
      </c>
      <c r="E1705">
        <v>99.674885519282498</v>
      </c>
      <c r="F1705">
        <v>104.518244452014</v>
      </c>
      <c r="G1705">
        <v>105.15837670020601</v>
      </c>
      <c r="H1705">
        <v>64.717802981108207</v>
      </c>
      <c r="I1705">
        <v>28.500441583205699</v>
      </c>
      <c r="J1705">
        <v>40.5</v>
      </c>
      <c r="K1705">
        <v>8.2014904987439508</v>
      </c>
      <c r="L1705">
        <v>4.81632110932859</v>
      </c>
      <c r="M1705">
        <v>8.5161188786270401</v>
      </c>
    </row>
    <row r="1706" spans="1:13" x14ac:dyDescent="0.25">
      <c r="A1706">
        <v>1705</v>
      </c>
      <c r="B1706">
        <v>1.8417263640399999</v>
      </c>
      <c r="C1706">
        <v>1.8409741986241901</v>
      </c>
      <c r="D1706">
        <v>1.8413785596666401</v>
      </c>
      <c r="E1706">
        <v>103.17636462325299</v>
      </c>
      <c r="F1706">
        <v>102.98594254502299</v>
      </c>
      <c r="G1706">
        <v>104.037204596853</v>
      </c>
      <c r="H1706">
        <v>64.981821905569902</v>
      </c>
      <c r="I1706">
        <v>28.613280819311399</v>
      </c>
      <c r="J1706">
        <v>40.9</v>
      </c>
      <c r="K1706">
        <v>7.23302924117188</v>
      </c>
      <c r="L1706">
        <v>5.0931487245916598</v>
      </c>
      <c r="M1706">
        <v>8.6101937113808003</v>
      </c>
    </row>
    <row r="1707" spans="1:13" x14ac:dyDescent="0.25">
      <c r="A1707">
        <v>1706</v>
      </c>
      <c r="B1707">
        <v>1.8421349027690599</v>
      </c>
      <c r="C1707">
        <v>1.8427474053705699</v>
      </c>
      <c r="D1707">
        <v>1.84056350067037</v>
      </c>
      <c r="E1707">
        <v>104.705304666328</v>
      </c>
      <c r="F1707">
        <v>105.12991377169899</v>
      </c>
      <c r="G1707">
        <v>99.100643359410896</v>
      </c>
      <c r="H1707">
        <v>64.594703072751699</v>
      </c>
      <c r="I1707">
        <v>28.451070347112999</v>
      </c>
      <c r="J1707">
        <v>40.4</v>
      </c>
      <c r="K1707">
        <v>7.65069858380767</v>
      </c>
      <c r="L1707">
        <v>4.9205864567474498</v>
      </c>
      <c r="M1707">
        <v>8.5707363243206096</v>
      </c>
    </row>
    <row r="1708" spans="1:13" x14ac:dyDescent="0.25">
      <c r="A1708">
        <v>1707</v>
      </c>
      <c r="B1708">
        <v>1.84297422662391</v>
      </c>
      <c r="C1708">
        <v>1.84238568166385</v>
      </c>
      <c r="D1708">
        <v>1.8402700888728201</v>
      </c>
      <c r="E1708">
        <v>104.763940519706</v>
      </c>
      <c r="F1708">
        <v>99.128823286990595</v>
      </c>
      <c r="G1708">
        <v>105.013082604076</v>
      </c>
      <c r="H1708">
        <v>64.587142356356395</v>
      </c>
      <c r="I1708">
        <v>28.448546808359598</v>
      </c>
      <c r="J1708">
        <v>40.4</v>
      </c>
      <c r="K1708">
        <v>8.2522505053386297</v>
      </c>
      <c r="L1708">
        <v>4.7455184487162896</v>
      </c>
      <c r="M1708">
        <v>8.5247384052056301</v>
      </c>
    </row>
    <row r="1709" spans="1:13" x14ac:dyDescent="0.25">
      <c r="A1709">
        <v>1708</v>
      </c>
      <c r="B1709">
        <v>1.8427341099572601</v>
      </c>
      <c r="C1709">
        <v>1.84216855906293</v>
      </c>
      <c r="D1709">
        <v>1.8408424701749999</v>
      </c>
      <c r="E1709">
        <v>104.863886165963</v>
      </c>
      <c r="F1709">
        <v>99.112311915297497</v>
      </c>
      <c r="G1709">
        <v>104.9405787435</v>
      </c>
      <c r="H1709">
        <v>64.589794691994697</v>
      </c>
      <c r="I1709">
        <v>28.449951875581899</v>
      </c>
      <c r="J1709">
        <v>40.4</v>
      </c>
      <c r="K1709">
        <v>7.6575282009836698</v>
      </c>
      <c r="L1709">
        <v>4.9327567653467801</v>
      </c>
      <c r="M1709">
        <v>8.5640348008189893</v>
      </c>
    </row>
    <row r="1710" spans="1:13" x14ac:dyDescent="0.25">
      <c r="A1710">
        <v>1709</v>
      </c>
      <c r="B1710">
        <v>1.84326124030209</v>
      </c>
      <c r="C1710">
        <v>1.84021221602292</v>
      </c>
      <c r="D1710">
        <v>1.8424844639779101</v>
      </c>
      <c r="E1710">
        <v>99.894236883021605</v>
      </c>
      <c r="F1710">
        <v>104.943899537843</v>
      </c>
      <c r="G1710">
        <v>104.34486757480001</v>
      </c>
      <c r="H1710">
        <v>64.674375930327699</v>
      </c>
      <c r="I1710">
        <v>28.487137686086399</v>
      </c>
      <c r="J1710">
        <v>40.5</v>
      </c>
      <c r="K1710">
        <v>8.3338731648536104</v>
      </c>
      <c r="L1710">
        <v>4.8463480597411603</v>
      </c>
      <c r="M1710">
        <v>8.5910411147202499</v>
      </c>
    </row>
    <row r="1711" spans="1:13" x14ac:dyDescent="0.25">
      <c r="A1711">
        <v>1710</v>
      </c>
      <c r="B1711">
        <v>1.8410760440568401</v>
      </c>
      <c r="C1711">
        <v>1.8419489678055601</v>
      </c>
      <c r="D1711">
        <v>1.8413085021255899</v>
      </c>
      <c r="E1711">
        <v>103.536865780684</v>
      </c>
      <c r="F1711">
        <v>103.58367791729199</v>
      </c>
      <c r="G1711">
        <v>103.04871952412201</v>
      </c>
      <c r="H1711">
        <v>64.973990780352594</v>
      </c>
      <c r="I1711">
        <v>28.6108102104699</v>
      </c>
      <c r="J1711">
        <v>40.9</v>
      </c>
      <c r="K1711">
        <v>7.2077222683276103</v>
      </c>
      <c r="L1711">
        <v>5.1605245897709002</v>
      </c>
      <c r="M1711">
        <v>8.5923320479882097</v>
      </c>
    </row>
    <row r="1712" spans="1:13" x14ac:dyDescent="0.25">
      <c r="A1712">
        <v>1711</v>
      </c>
      <c r="B1712">
        <v>1.8408090612554</v>
      </c>
      <c r="C1712">
        <v>1.84141195825377</v>
      </c>
      <c r="D1712">
        <v>1.84110564607248</v>
      </c>
      <c r="E1712">
        <v>103.743648935563</v>
      </c>
      <c r="F1712">
        <v>103.695482102152</v>
      </c>
      <c r="G1712">
        <v>102.784704018643</v>
      </c>
      <c r="H1712">
        <v>64.988750701450996</v>
      </c>
      <c r="I1712">
        <v>28.613779906782099</v>
      </c>
      <c r="J1712">
        <v>40.9</v>
      </c>
      <c r="K1712">
        <v>7.2573686076158301</v>
      </c>
      <c r="L1712">
        <v>5.1390062911147201</v>
      </c>
      <c r="M1712">
        <v>8.6028913612954501</v>
      </c>
    </row>
    <row r="1713" spans="1:13" x14ac:dyDescent="0.25">
      <c r="A1713">
        <v>1712</v>
      </c>
      <c r="B1713">
        <v>1.84173858079804</v>
      </c>
      <c r="C1713">
        <v>1.8409587176251401</v>
      </c>
      <c r="D1713">
        <v>1.8412468601466701</v>
      </c>
      <c r="E1713">
        <v>103.78122311241199</v>
      </c>
      <c r="F1713">
        <v>103.095179799961</v>
      </c>
      <c r="G1713">
        <v>103.23244495073401</v>
      </c>
      <c r="H1713">
        <v>64.956805789552106</v>
      </c>
      <c r="I1713">
        <v>28.602213512661201</v>
      </c>
      <c r="J1713">
        <v>40.9</v>
      </c>
      <c r="K1713">
        <v>7.1997430028720704</v>
      </c>
      <c r="L1713">
        <v>5.1393864020471502</v>
      </c>
      <c r="M1713">
        <v>8.5982332020402907</v>
      </c>
    </row>
    <row r="1714" spans="1:13" x14ac:dyDescent="0.25">
      <c r="A1714">
        <v>1713</v>
      </c>
      <c r="B1714">
        <v>1.8431945095404301</v>
      </c>
      <c r="C1714">
        <v>1.8418192093688199</v>
      </c>
      <c r="D1714">
        <v>1.84053579155636</v>
      </c>
      <c r="E1714">
        <v>104.808847282158</v>
      </c>
      <c r="F1714">
        <v>99.109492671766105</v>
      </c>
      <c r="G1714">
        <v>104.94400888153601</v>
      </c>
      <c r="H1714">
        <v>64.575078460862798</v>
      </c>
      <c r="I1714">
        <v>28.443244040243801</v>
      </c>
      <c r="J1714">
        <v>40.4</v>
      </c>
      <c r="K1714">
        <v>8.2582214159492402</v>
      </c>
      <c r="L1714">
        <v>4.8226163768188401</v>
      </c>
      <c r="M1714">
        <v>8.5214943911889502</v>
      </c>
    </row>
    <row r="1715" spans="1:13" x14ac:dyDescent="0.25">
      <c r="A1715">
        <v>1714</v>
      </c>
      <c r="B1715">
        <v>1.8423224473473601</v>
      </c>
      <c r="C1715">
        <v>1.8425365668013201</v>
      </c>
      <c r="D1715">
        <v>1.84080878963568</v>
      </c>
      <c r="E1715">
        <v>104.966394914628</v>
      </c>
      <c r="F1715">
        <v>104.878603612104</v>
      </c>
      <c r="G1715">
        <v>98.952277691844401</v>
      </c>
      <c r="H1715">
        <v>64.554330420400603</v>
      </c>
      <c r="I1715">
        <v>28.434420445301399</v>
      </c>
      <c r="J1715">
        <v>40.4</v>
      </c>
      <c r="K1715">
        <v>7.6632908017777099</v>
      </c>
      <c r="L1715">
        <v>4.8316880446710497</v>
      </c>
      <c r="M1715">
        <v>8.5559075469791104</v>
      </c>
    </row>
    <row r="1716" spans="1:13" x14ac:dyDescent="0.25">
      <c r="A1716">
        <v>1715</v>
      </c>
      <c r="B1716">
        <v>1.84062706706165</v>
      </c>
      <c r="C1716">
        <v>1.8411765260289401</v>
      </c>
      <c r="D1716">
        <v>1.84087316238789</v>
      </c>
      <c r="E1716">
        <v>103.150535876681</v>
      </c>
      <c r="F1716">
        <v>103.512947122626</v>
      </c>
      <c r="G1716">
        <v>103.539597715295</v>
      </c>
      <c r="H1716">
        <v>64.983632229739001</v>
      </c>
      <c r="I1716">
        <v>28.609519443907001</v>
      </c>
      <c r="J1716">
        <v>40.9</v>
      </c>
      <c r="K1716">
        <v>7.1917089459538399</v>
      </c>
      <c r="L1716">
        <v>5.17278225281445</v>
      </c>
      <c r="M1716">
        <v>8.5921639554074005</v>
      </c>
    </row>
    <row r="1717" spans="1:13" x14ac:dyDescent="0.25">
      <c r="A1717">
        <v>1716</v>
      </c>
      <c r="B1717">
        <v>1.8417592133609599</v>
      </c>
      <c r="C1717">
        <v>1.84233574573148</v>
      </c>
      <c r="D1717">
        <v>1.84068058065488</v>
      </c>
      <c r="E1717">
        <v>104.830445379213</v>
      </c>
      <c r="F1717">
        <v>99.063897752048106</v>
      </c>
      <c r="G1717">
        <v>105.038357833508</v>
      </c>
      <c r="H1717">
        <v>64.5930003799388</v>
      </c>
      <c r="I1717">
        <v>28.447895003396599</v>
      </c>
      <c r="J1717">
        <v>40.4</v>
      </c>
      <c r="K1717">
        <v>7.6604331538420096</v>
      </c>
      <c r="L1717">
        <v>4.8176576860852904</v>
      </c>
      <c r="M1717">
        <v>8.5643723697233103</v>
      </c>
    </row>
    <row r="1718" spans="1:13" x14ac:dyDescent="0.25">
      <c r="A1718">
        <v>1717</v>
      </c>
      <c r="B1718">
        <v>1.84049178210607</v>
      </c>
      <c r="C1718">
        <v>1.8420884886454201</v>
      </c>
      <c r="D1718">
        <v>1.8426584056737101</v>
      </c>
      <c r="E1718">
        <v>104.789456574319</v>
      </c>
      <c r="F1718">
        <v>104.30561632358101</v>
      </c>
      <c r="G1718">
        <v>99.784671417867401</v>
      </c>
      <c r="H1718">
        <v>64.589556420166303</v>
      </c>
      <c r="I1718">
        <v>28.448681691767302</v>
      </c>
      <c r="J1718">
        <v>40.4</v>
      </c>
      <c r="K1718">
        <v>8.3340953005900698</v>
      </c>
      <c r="L1718">
        <v>4.6307886357252501</v>
      </c>
      <c r="M1718">
        <v>8.5365881123196701</v>
      </c>
    </row>
    <row r="1719" spans="1:13" x14ac:dyDescent="0.25">
      <c r="A1719">
        <v>1718</v>
      </c>
      <c r="B1719">
        <v>1.84225134007279</v>
      </c>
      <c r="C1719">
        <v>1.8418775746503799</v>
      </c>
      <c r="D1719">
        <v>1.8410274305398</v>
      </c>
      <c r="E1719">
        <v>104.97209926231901</v>
      </c>
      <c r="F1719">
        <v>98.974699147203197</v>
      </c>
      <c r="G1719">
        <v>104.886196616736</v>
      </c>
      <c r="H1719">
        <v>64.564421204770497</v>
      </c>
      <c r="I1719">
        <v>28.437039030854301</v>
      </c>
      <c r="J1719">
        <v>40.4</v>
      </c>
      <c r="K1719">
        <v>7.66435545277601</v>
      </c>
      <c r="L1719">
        <v>4.9317584329068396</v>
      </c>
      <c r="M1719">
        <v>8.5564785387558402</v>
      </c>
    </row>
    <row r="1720" spans="1:13" x14ac:dyDescent="0.25">
      <c r="A1720">
        <v>1719</v>
      </c>
      <c r="B1720">
        <v>1.84043500292729</v>
      </c>
      <c r="C1720">
        <v>1.8408479024623401</v>
      </c>
      <c r="D1720">
        <v>1.8417649144231101</v>
      </c>
      <c r="E1720">
        <v>102.943261726157</v>
      </c>
      <c r="F1720">
        <v>103.511570186781</v>
      </c>
      <c r="G1720">
        <v>103.731578139291</v>
      </c>
      <c r="H1720">
        <v>64.978600899625505</v>
      </c>
      <c r="I1720">
        <v>28.6085884862058</v>
      </c>
      <c r="J1720">
        <v>40.9</v>
      </c>
      <c r="K1720">
        <v>8.17319440119517</v>
      </c>
      <c r="L1720">
        <v>4.4530279150385601</v>
      </c>
      <c r="M1720">
        <v>8.5877892050715392</v>
      </c>
    </row>
    <row r="1721" spans="1:13" x14ac:dyDescent="0.25">
      <c r="A1721">
        <v>1720</v>
      </c>
      <c r="B1721">
        <v>1.8408340500979401</v>
      </c>
      <c r="C1721">
        <v>1.8412913946467</v>
      </c>
      <c r="D1721">
        <v>1.8420461449160199</v>
      </c>
      <c r="E1721">
        <v>102.884064967746</v>
      </c>
      <c r="F1721">
        <v>103.60118559473401</v>
      </c>
      <c r="G1721">
        <v>103.633350956912</v>
      </c>
      <c r="H1721">
        <v>64.959439966624899</v>
      </c>
      <c r="I1721">
        <v>28.6040855358771</v>
      </c>
      <c r="J1721">
        <v>40.9</v>
      </c>
      <c r="K1721">
        <v>8.1864335487924809</v>
      </c>
      <c r="L1721">
        <v>4.4723627217862703</v>
      </c>
      <c r="M1721">
        <v>8.5966812231708492</v>
      </c>
    </row>
    <row r="1722" spans="1:13" x14ac:dyDescent="0.25">
      <c r="A1722">
        <v>1721</v>
      </c>
      <c r="B1722">
        <v>1.8398230893213601</v>
      </c>
      <c r="C1722">
        <v>1.8419983713347801</v>
      </c>
      <c r="D1722">
        <v>1.8427886476750299</v>
      </c>
      <c r="E1722">
        <v>99.185193501014993</v>
      </c>
      <c r="F1722">
        <v>104.632713027482</v>
      </c>
      <c r="G1722">
        <v>104.92404065625</v>
      </c>
      <c r="H1722">
        <v>64.543271862514402</v>
      </c>
      <c r="I1722">
        <v>28.4267320390605</v>
      </c>
      <c r="J1722">
        <v>40.4</v>
      </c>
      <c r="K1722">
        <v>8.3612929830738398</v>
      </c>
      <c r="L1722">
        <v>4.9251326115455099</v>
      </c>
      <c r="M1722">
        <v>8.5654445620208008</v>
      </c>
    </row>
    <row r="1723" spans="1:13" x14ac:dyDescent="0.25">
      <c r="A1723">
        <v>1722</v>
      </c>
      <c r="B1723">
        <v>1.8420545594525599</v>
      </c>
      <c r="C1723">
        <v>1.8409329156707399</v>
      </c>
      <c r="D1723">
        <v>1.84073382106158</v>
      </c>
      <c r="E1723">
        <v>102.888001819587</v>
      </c>
      <c r="F1723">
        <v>103.68831015507899</v>
      </c>
      <c r="G1723">
        <v>103.61818707805899</v>
      </c>
      <c r="H1723">
        <v>64.980718865616495</v>
      </c>
      <c r="I1723">
        <v>28.6116189998097</v>
      </c>
      <c r="J1723">
        <v>40.9</v>
      </c>
      <c r="K1723">
        <v>8.1015764809238409</v>
      </c>
      <c r="L1723">
        <v>4.5332151900158904</v>
      </c>
      <c r="M1723">
        <v>8.5885277031216898</v>
      </c>
    </row>
    <row r="1724" spans="1:13" x14ac:dyDescent="0.25">
      <c r="A1724">
        <v>1723</v>
      </c>
      <c r="B1724">
        <v>1.8419690551146599</v>
      </c>
      <c r="C1724">
        <v>1.84105214483457</v>
      </c>
      <c r="D1724">
        <v>1.8414573033334201</v>
      </c>
      <c r="E1724">
        <v>103.53037760234299</v>
      </c>
      <c r="F1724">
        <v>103.392840110907</v>
      </c>
      <c r="G1724">
        <v>103.260907244848</v>
      </c>
      <c r="H1724">
        <v>64.978373729820902</v>
      </c>
      <c r="I1724">
        <v>28.613141081815499</v>
      </c>
      <c r="J1724">
        <v>40.9</v>
      </c>
      <c r="K1724">
        <v>8.1638875140015994</v>
      </c>
      <c r="L1724">
        <v>4.52717891875165</v>
      </c>
      <c r="M1724">
        <v>8.5899200925797405</v>
      </c>
    </row>
    <row r="1725" spans="1:13" x14ac:dyDescent="0.25">
      <c r="A1725">
        <v>1724</v>
      </c>
      <c r="B1725">
        <v>1.8403798520957499</v>
      </c>
      <c r="C1725">
        <v>1.8429636458704199</v>
      </c>
      <c r="D1725">
        <v>1.8417888043964199</v>
      </c>
      <c r="E1725">
        <v>105.15233952136001</v>
      </c>
      <c r="F1725">
        <v>104.57000744055399</v>
      </c>
      <c r="G1725">
        <v>99.157024865706802</v>
      </c>
      <c r="H1725">
        <v>64.580187326454805</v>
      </c>
      <c r="I1725">
        <v>28.444050122762398</v>
      </c>
      <c r="J1725">
        <v>40.4</v>
      </c>
      <c r="K1725">
        <v>8.3610790444999594</v>
      </c>
      <c r="L1725">
        <v>4.9611227397700297</v>
      </c>
      <c r="M1725">
        <v>8.5747897956498598</v>
      </c>
    </row>
    <row r="1726" spans="1:13" x14ac:dyDescent="0.25">
      <c r="A1726">
        <v>1725</v>
      </c>
      <c r="B1726">
        <v>1.84065912107592</v>
      </c>
      <c r="C1726">
        <v>1.8417412956221599</v>
      </c>
      <c r="D1726">
        <v>1.84297314142122</v>
      </c>
      <c r="E1726">
        <v>99.303496403491096</v>
      </c>
      <c r="F1726">
        <v>104.69826446448999</v>
      </c>
      <c r="G1726">
        <v>105.145566019903</v>
      </c>
      <c r="H1726">
        <v>64.656086999691297</v>
      </c>
      <c r="I1726">
        <v>28.477194369994599</v>
      </c>
      <c r="J1726">
        <v>40.5</v>
      </c>
      <c r="K1726">
        <v>8.3454358059600402</v>
      </c>
      <c r="L1726">
        <v>4.9262420411591998</v>
      </c>
      <c r="M1726">
        <v>8.5759400784411906</v>
      </c>
    </row>
    <row r="1727" spans="1:13" x14ac:dyDescent="0.25">
      <c r="A1727">
        <v>1726</v>
      </c>
      <c r="B1727">
        <v>1.8425257121679399</v>
      </c>
      <c r="C1727">
        <v>1.8421069458638899</v>
      </c>
      <c r="D1727">
        <v>1.8410719703477101</v>
      </c>
      <c r="E1727">
        <v>104.739387635748</v>
      </c>
      <c r="F1727">
        <v>99.157759418811906</v>
      </c>
      <c r="G1727">
        <v>105.156965110805</v>
      </c>
      <c r="H1727">
        <v>64.627907812917798</v>
      </c>
      <c r="I1727">
        <v>28.465966199166701</v>
      </c>
      <c r="J1727">
        <v>40.4</v>
      </c>
      <c r="K1727">
        <v>8.3507888055955508</v>
      </c>
      <c r="L1727">
        <v>4.9223227064181998</v>
      </c>
      <c r="M1727">
        <v>8.5724807064936694</v>
      </c>
    </row>
    <row r="1728" spans="1:13" x14ac:dyDescent="0.25">
      <c r="A1728">
        <v>1727</v>
      </c>
      <c r="B1728">
        <v>1.8409904942720301</v>
      </c>
      <c r="C1728">
        <v>1.8413720427985201</v>
      </c>
      <c r="D1728">
        <v>1.84179586273832</v>
      </c>
      <c r="E1728">
        <v>103.18886058863001</v>
      </c>
      <c r="F1728">
        <v>103.300071095604</v>
      </c>
      <c r="G1728">
        <v>103.672731818476</v>
      </c>
      <c r="H1728">
        <v>64.971903533808501</v>
      </c>
      <c r="I1728">
        <v>28.609344937830301</v>
      </c>
      <c r="J1728">
        <v>40.9</v>
      </c>
      <c r="K1728">
        <v>8.1487337708697893</v>
      </c>
      <c r="L1728">
        <v>4.4879138157611402</v>
      </c>
      <c r="M1728">
        <v>8.5795269360441093</v>
      </c>
    </row>
    <row r="1729" spans="1:13" x14ac:dyDescent="0.25">
      <c r="A1729">
        <v>1728</v>
      </c>
      <c r="B1729">
        <v>1.8425680448764901</v>
      </c>
      <c r="C1729">
        <v>1.8428125243768001</v>
      </c>
      <c r="D1729">
        <v>1.8395167843757201</v>
      </c>
      <c r="E1729">
        <v>105.151057676466</v>
      </c>
      <c r="F1729">
        <v>99.0398271605698</v>
      </c>
      <c r="G1729">
        <v>104.76624476598801</v>
      </c>
      <c r="H1729">
        <v>64.5995957524798</v>
      </c>
      <c r="I1729">
        <v>28.451359471219899</v>
      </c>
      <c r="J1729">
        <v>40.4</v>
      </c>
      <c r="K1729">
        <v>7.6670218437060296</v>
      </c>
      <c r="L1729">
        <v>4.8100892704942604</v>
      </c>
      <c r="M1729">
        <v>8.5538845569204298</v>
      </c>
    </row>
    <row r="1730" spans="1:13" x14ac:dyDescent="0.25">
      <c r="A1730">
        <v>1729</v>
      </c>
      <c r="B1730">
        <v>1.8429283762533999</v>
      </c>
      <c r="C1730">
        <v>1.8427710112762199</v>
      </c>
      <c r="D1730">
        <v>1.8403733316911499</v>
      </c>
      <c r="E1730">
        <v>104.451207350536</v>
      </c>
      <c r="F1730">
        <v>105.234808908867</v>
      </c>
      <c r="G1730">
        <v>99.883283408120107</v>
      </c>
      <c r="H1730">
        <v>64.780480805633999</v>
      </c>
      <c r="I1730">
        <v>28.5326185331548</v>
      </c>
      <c r="J1730">
        <v>40.5</v>
      </c>
      <c r="K1730">
        <v>8.3314380461240791</v>
      </c>
      <c r="L1730">
        <v>4.66788608715488</v>
      </c>
      <c r="M1730">
        <v>8.5472670046181403</v>
      </c>
    </row>
    <row r="1731" spans="1:13" x14ac:dyDescent="0.25">
      <c r="A1731">
        <v>1730</v>
      </c>
      <c r="B1731">
        <v>1.8426833694370801</v>
      </c>
      <c r="C1731">
        <v>1.8427058908029701</v>
      </c>
      <c r="D1731">
        <v>1.84004130388423</v>
      </c>
      <c r="E1731">
        <v>104.978686064718</v>
      </c>
      <c r="F1731">
        <v>99.023143906975307</v>
      </c>
      <c r="G1731">
        <v>104.878074642203</v>
      </c>
      <c r="H1731">
        <v>64.578239306712007</v>
      </c>
      <c r="I1731">
        <v>28.443957937279201</v>
      </c>
      <c r="J1731">
        <v>40.4</v>
      </c>
      <c r="K1731">
        <v>8.3383895461135396</v>
      </c>
      <c r="L1731">
        <v>4.9913948654720004</v>
      </c>
      <c r="M1731">
        <v>8.5580208592237401</v>
      </c>
    </row>
    <row r="1732" spans="1:13" x14ac:dyDescent="0.25">
      <c r="A1732">
        <v>1731</v>
      </c>
      <c r="B1732">
        <v>1.84156590976266</v>
      </c>
      <c r="C1732">
        <v>1.84120531174554</v>
      </c>
      <c r="D1732">
        <v>1.84120857047755</v>
      </c>
      <c r="E1732">
        <v>102.818859391415</v>
      </c>
      <c r="F1732">
        <v>103.922193299529</v>
      </c>
      <c r="G1732">
        <v>103.357007244115</v>
      </c>
      <c r="H1732">
        <v>64.953205988536297</v>
      </c>
      <c r="I1732">
        <v>28.600746867225698</v>
      </c>
      <c r="J1732">
        <v>40.9</v>
      </c>
      <c r="K1732">
        <v>8.1988342933949596</v>
      </c>
      <c r="L1732">
        <v>4.5835006020627098</v>
      </c>
      <c r="M1732">
        <v>8.6006231477835602</v>
      </c>
    </row>
    <row r="1733" spans="1:13" x14ac:dyDescent="0.25">
      <c r="A1733">
        <v>1732</v>
      </c>
      <c r="B1733">
        <v>1.8411045597683999</v>
      </c>
      <c r="C1733">
        <v>1.8419796415812999</v>
      </c>
      <c r="D1733">
        <v>1.8411382348970899</v>
      </c>
      <c r="E1733">
        <v>102.689913719882</v>
      </c>
      <c r="F1733">
        <v>103.666067290209</v>
      </c>
      <c r="G1733">
        <v>103.850122909307</v>
      </c>
      <c r="H1733">
        <v>64.983400284908896</v>
      </c>
      <c r="I1733">
        <v>28.614356591563201</v>
      </c>
      <c r="J1733">
        <v>40.9</v>
      </c>
      <c r="K1733">
        <v>8.1807842890156994</v>
      </c>
      <c r="L1733">
        <v>4.6463525184640604</v>
      </c>
      <c r="M1733">
        <v>8.6019596095744806</v>
      </c>
    </row>
    <row r="1734" spans="1:13" x14ac:dyDescent="0.25">
      <c r="A1734">
        <v>1733</v>
      </c>
      <c r="B1734">
        <v>1.84118141420121</v>
      </c>
      <c r="C1734">
        <v>1.8413945802027301</v>
      </c>
      <c r="D1734">
        <v>1.8414635483766699</v>
      </c>
      <c r="E1734">
        <v>103.91869690071501</v>
      </c>
      <c r="F1734">
        <v>103.080586321951</v>
      </c>
      <c r="G1734">
        <v>103.12540070339099</v>
      </c>
      <c r="H1734">
        <v>64.960970533266604</v>
      </c>
      <c r="I1734">
        <v>28.6042672630943</v>
      </c>
      <c r="J1734">
        <v>40.9</v>
      </c>
      <c r="K1734">
        <v>8.1352892406458803</v>
      </c>
      <c r="L1734">
        <v>4.4419473115367998</v>
      </c>
      <c r="M1734">
        <v>8.5689660010153599</v>
      </c>
    </row>
    <row r="1735" spans="1:13" x14ac:dyDescent="0.25">
      <c r="A1735">
        <v>1734</v>
      </c>
      <c r="B1735">
        <v>1.84232706108334</v>
      </c>
      <c r="C1735">
        <v>1.83965295640237</v>
      </c>
      <c r="D1735">
        <v>1.8428079118562499</v>
      </c>
      <c r="E1735">
        <v>99.350512048171097</v>
      </c>
      <c r="F1735">
        <v>104.77244221252001</v>
      </c>
      <c r="G1735">
        <v>104.63004476570499</v>
      </c>
      <c r="H1735">
        <v>64.548957253658102</v>
      </c>
      <c r="I1735">
        <v>28.4298714268281</v>
      </c>
      <c r="J1735">
        <v>40.4</v>
      </c>
      <c r="K1735">
        <v>8.3406086069637198</v>
      </c>
      <c r="L1735">
        <v>4.6500312815391398</v>
      </c>
      <c r="M1735">
        <v>8.3690609923792394</v>
      </c>
    </row>
    <row r="1736" spans="1:13" x14ac:dyDescent="0.25">
      <c r="A1736">
        <v>1735</v>
      </c>
      <c r="B1736">
        <v>1.8419039062882701</v>
      </c>
      <c r="C1736">
        <v>1.84126831287566</v>
      </c>
      <c r="D1736">
        <v>1.84128569211841</v>
      </c>
      <c r="E1736">
        <v>103.261174002022</v>
      </c>
      <c r="F1736">
        <v>103.19256747649101</v>
      </c>
      <c r="G1736">
        <v>103.76085518988199</v>
      </c>
      <c r="H1736">
        <v>64.986738398853603</v>
      </c>
      <c r="I1736">
        <v>28.616630665679001</v>
      </c>
      <c r="J1736">
        <v>40.9</v>
      </c>
      <c r="K1736">
        <v>8.18069264638088</v>
      </c>
      <c r="L1736">
        <v>4.4731060230505797</v>
      </c>
      <c r="M1736">
        <v>8.5739138070488199</v>
      </c>
    </row>
    <row r="1737" spans="1:13" x14ac:dyDescent="0.25">
      <c r="A1737">
        <v>1736</v>
      </c>
      <c r="B1737">
        <v>1.84294139895982</v>
      </c>
      <c r="C1737">
        <v>1.8425441650066301</v>
      </c>
      <c r="D1737">
        <v>1.84025704726269</v>
      </c>
      <c r="E1737">
        <v>104.300212868277</v>
      </c>
      <c r="F1737">
        <v>104.725437191729</v>
      </c>
      <c r="G1737">
        <v>99.851091593076504</v>
      </c>
      <c r="H1737">
        <v>64.589794605311894</v>
      </c>
      <c r="I1737">
        <v>28.450542767778</v>
      </c>
      <c r="J1737">
        <v>40.4</v>
      </c>
      <c r="K1737">
        <v>8.3261688940133691</v>
      </c>
      <c r="L1737">
        <v>4.70559485828419</v>
      </c>
      <c r="M1737">
        <v>8.33508450432182</v>
      </c>
    </row>
    <row r="1738" spans="1:13" x14ac:dyDescent="0.25">
      <c r="A1738">
        <v>1737</v>
      </c>
      <c r="B1738">
        <v>1.84082753130215</v>
      </c>
      <c r="C1738">
        <v>1.84080091264644</v>
      </c>
      <c r="D1738">
        <v>1.8407924923793</v>
      </c>
      <c r="E1738">
        <v>103.68978379343</v>
      </c>
      <c r="F1738">
        <v>103.398482513171</v>
      </c>
      <c r="G1738">
        <v>103.208952445256</v>
      </c>
      <c r="H1738">
        <v>65.010158004670203</v>
      </c>
      <c r="I1738">
        <v>28.6199718032322</v>
      </c>
      <c r="J1738">
        <v>40.9</v>
      </c>
      <c r="K1738">
        <v>8.1748664929916206</v>
      </c>
      <c r="L1738">
        <v>4.5104727094773498</v>
      </c>
      <c r="M1738">
        <v>8.5751622303977992</v>
      </c>
    </row>
    <row r="1739" spans="1:13" x14ac:dyDescent="0.25">
      <c r="A1739">
        <v>1738</v>
      </c>
      <c r="B1739">
        <v>1.8415889878037299</v>
      </c>
      <c r="C1739">
        <v>1.84161939607509</v>
      </c>
      <c r="D1739">
        <v>1.84185504315621</v>
      </c>
      <c r="E1739">
        <v>103.41402566611001</v>
      </c>
      <c r="F1739">
        <v>103.71841196457</v>
      </c>
      <c r="G1739">
        <v>103.069709956898</v>
      </c>
      <c r="H1739">
        <v>64.983189194469404</v>
      </c>
      <c r="I1739">
        <v>28.6170792333644</v>
      </c>
      <c r="J1739">
        <v>40.9</v>
      </c>
      <c r="K1739">
        <v>8.1879090372492094</v>
      </c>
      <c r="L1739">
        <v>4.5065146182796996</v>
      </c>
      <c r="M1739">
        <v>8.5977764963253698</v>
      </c>
    </row>
    <row r="1740" spans="1:13" x14ac:dyDescent="0.25">
      <c r="A1740">
        <v>1739</v>
      </c>
      <c r="B1740">
        <v>1.84117136627745</v>
      </c>
      <c r="C1740">
        <v>1.84138670571936</v>
      </c>
      <c r="D1740">
        <v>1.84110971970711</v>
      </c>
      <c r="E1740">
        <v>103.64701498996401</v>
      </c>
      <c r="F1740">
        <v>103.623638276015</v>
      </c>
      <c r="G1740">
        <v>102.915868251603</v>
      </c>
      <c r="H1740">
        <v>64.978582972675198</v>
      </c>
      <c r="I1740">
        <v>28.610576600522698</v>
      </c>
      <c r="J1740">
        <v>40.9</v>
      </c>
      <c r="K1740">
        <v>8.1063742576759008</v>
      </c>
      <c r="L1740">
        <v>4.5318639225098503</v>
      </c>
      <c r="M1740">
        <v>8.5809447378101797</v>
      </c>
    </row>
    <row r="1741" spans="1:13" x14ac:dyDescent="0.25">
      <c r="A1741">
        <v>1740</v>
      </c>
      <c r="B1741">
        <v>1.84135737976091</v>
      </c>
      <c r="C1741">
        <v>1.84094242169601</v>
      </c>
      <c r="D1741">
        <v>1.84216883048215</v>
      </c>
      <c r="E1741">
        <v>102.99418041053799</v>
      </c>
      <c r="F1741">
        <v>103.429563864215</v>
      </c>
      <c r="G1741">
        <v>103.763647254413</v>
      </c>
      <c r="H1741">
        <v>64.978929325764696</v>
      </c>
      <c r="I1741">
        <v>28.613350976735301</v>
      </c>
      <c r="J1741">
        <v>40.9</v>
      </c>
      <c r="K1741">
        <v>8.1367242613401896</v>
      </c>
      <c r="L1741">
        <v>4.62819712887649</v>
      </c>
      <c r="M1741">
        <v>8.5789006215588497</v>
      </c>
    </row>
    <row r="1742" spans="1:13" x14ac:dyDescent="0.25">
      <c r="A1742">
        <v>1741</v>
      </c>
      <c r="B1742">
        <v>1.84067949409993</v>
      </c>
      <c r="C1742">
        <v>1.8419625403357101</v>
      </c>
      <c r="D1742">
        <v>1.84265270737597</v>
      </c>
      <c r="E1742">
        <v>105.09615253611599</v>
      </c>
      <c r="F1742">
        <v>104.80384570339901</v>
      </c>
      <c r="G1742">
        <v>99.111189824554202</v>
      </c>
      <c r="H1742">
        <v>64.615250571650904</v>
      </c>
      <c r="I1742">
        <v>28.459067622421301</v>
      </c>
      <c r="J1742">
        <v>40.4</v>
      </c>
      <c r="K1742">
        <v>8.3525409691688708</v>
      </c>
      <c r="L1742">
        <v>4.5999498089928901</v>
      </c>
      <c r="M1742">
        <v>8.5301000069425399</v>
      </c>
    </row>
    <row r="1743" spans="1:13" x14ac:dyDescent="0.25">
      <c r="A1743">
        <v>1742</v>
      </c>
      <c r="B1743">
        <v>1.8418496138392999</v>
      </c>
      <c r="C1743">
        <v>1.8411738103720601</v>
      </c>
      <c r="D1743">
        <v>1.8410219987821901</v>
      </c>
      <c r="E1743">
        <v>102.98555265332099</v>
      </c>
      <c r="F1743">
        <v>103.357079125296</v>
      </c>
      <c r="G1743">
        <v>103.851356373727</v>
      </c>
      <c r="H1743">
        <v>64.980624794232199</v>
      </c>
      <c r="I1743">
        <v>28.612659515224301</v>
      </c>
      <c r="J1743">
        <v>40.9</v>
      </c>
      <c r="K1743">
        <v>8.1998874768149896</v>
      </c>
      <c r="L1743">
        <v>4.4689441846171603</v>
      </c>
      <c r="M1743">
        <v>8.5619482610604702</v>
      </c>
    </row>
    <row r="1744" spans="1:13" x14ac:dyDescent="0.25">
      <c r="A1744">
        <v>1743</v>
      </c>
      <c r="B1744">
        <v>1.84132615253246</v>
      </c>
      <c r="C1744">
        <v>1.8416136945624599</v>
      </c>
      <c r="D1744">
        <v>1.84096197679365</v>
      </c>
      <c r="E1744">
        <v>103.89368090063</v>
      </c>
      <c r="F1744">
        <v>103.53054996768699</v>
      </c>
      <c r="G1744">
        <v>102.811463839369</v>
      </c>
      <c r="H1744">
        <v>64.992063993982697</v>
      </c>
      <c r="I1744">
        <v>28.6170616820283</v>
      </c>
      <c r="J1744">
        <v>40.9</v>
      </c>
      <c r="K1744">
        <v>8.1322382568743006</v>
      </c>
      <c r="L1744">
        <v>4.6648834991002204</v>
      </c>
      <c r="M1744">
        <v>8.5790500064267601</v>
      </c>
    </row>
    <row r="1745" spans="1:13" x14ac:dyDescent="0.25">
      <c r="A1745">
        <v>1744</v>
      </c>
      <c r="B1745">
        <v>1.84203854465643</v>
      </c>
      <c r="C1745">
        <v>1.843003526855</v>
      </c>
      <c r="D1745">
        <v>1.8407829855797699</v>
      </c>
      <c r="E1745">
        <v>104.525732474587</v>
      </c>
      <c r="F1745">
        <v>104.864965100783</v>
      </c>
      <c r="G1745">
        <v>99.357123006875696</v>
      </c>
      <c r="H1745">
        <v>64.547494653904295</v>
      </c>
      <c r="I1745">
        <v>28.4325559216222</v>
      </c>
      <c r="J1745">
        <v>40.4</v>
      </c>
      <c r="K1745">
        <v>8.3424643816637705</v>
      </c>
      <c r="L1745">
        <v>4.6312315654060701</v>
      </c>
      <c r="M1745">
        <v>8.3682581914779401</v>
      </c>
    </row>
    <row r="1746" spans="1:13" x14ac:dyDescent="0.25">
      <c r="A1746">
        <v>1745</v>
      </c>
      <c r="B1746">
        <v>1.8431931531990799</v>
      </c>
      <c r="C1746">
        <v>1.8420114006161801</v>
      </c>
      <c r="D1746">
        <v>1.8408109625922999</v>
      </c>
      <c r="E1746">
        <v>105.29114314387699</v>
      </c>
      <c r="F1746">
        <v>98.972796315511303</v>
      </c>
      <c r="G1746">
        <v>104.86336162630199</v>
      </c>
      <c r="H1746">
        <v>64.645043170099996</v>
      </c>
      <c r="I1746">
        <v>28.4742667027575</v>
      </c>
      <c r="J1746">
        <v>40.4</v>
      </c>
      <c r="K1746">
        <v>8.2733160061952393</v>
      </c>
      <c r="L1746">
        <v>4.8903356397384101</v>
      </c>
      <c r="M1746">
        <v>8.5502456865340104</v>
      </c>
    </row>
    <row r="1747" spans="1:13" x14ac:dyDescent="0.25">
      <c r="A1747">
        <v>1746</v>
      </c>
      <c r="B1747">
        <v>1.84088049584974</v>
      </c>
      <c r="C1747">
        <v>1.84090113802995</v>
      </c>
      <c r="D1747">
        <v>1.84183875515746</v>
      </c>
      <c r="E1747">
        <v>103.145903305148</v>
      </c>
      <c r="F1747">
        <v>103.513279130942</v>
      </c>
      <c r="G1747">
        <v>103.537574941107</v>
      </c>
      <c r="H1747">
        <v>64.981866017652905</v>
      </c>
      <c r="I1747">
        <v>28.611849364841699</v>
      </c>
      <c r="J1747">
        <v>40.9</v>
      </c>
      <c r="K1747">
        <v>8.1542793721050195</v>
      </c>
      <c r="L1747">
        <v>4.5793211823168898</v>
      </c>
      <c r="M1747">
        <v>8.5833183638658994</v>
      </c>
    </row>
    <row r="1748" spans="1:13" x14ac:dyDescent="0.25">
      <c r="A1748">
        <v>1747</v>
      </c>
      <c r="B1748">
        <v>1.84113253189443</v>
      </c>
      <c r="C1748">
        <v>1.84146327685349</v>
      </c>
      <c r="D1748">
        <v>1.84098451921791</v>
      </c>
      <c r="E1748">
        <v>103.555047732294</v>
      </c>
      <c r="F1748">
        <v>103.69035814446799</v>
      </c>
      <c r="G1748">
        <v>103.024344544065</v>
      </c>
      <c r="H1748">
        <v>65.002215424966295</v>
      </c>
      <c r="I1748">
        <v>28.620359253441901</v>
      </c>
      <c r="J1748">
        <v>40.9</v>
      </c>
      <c r="K1748">
        <v>8.1689992584521196</v>
      </c>
      <c r="L1748">
        <v>4.5996328588864603</v>
      </c>
      <c r="M1748">
        <v>8.5878059729291305</v>
      </c>
    </row>
    <row r="1749" spans="1:13" x14ac:dyDescent="0.25">
      <c r="A1749">
        <v>1748</v>
      </c>
      <c r="B1749">
        <v>1.84176111371697</v>
      </c>
      <c r="C1749">
        <v>1.8413831757676</v>
      </c>
      <c r="D1749">
        <v>1.8413761158438</v>
      </c>
      <c r="E1749">
        <v>103.54094162942501</v>
      </c>
      <c r="F1749">
        <v>103.52418657166299</v>
      </c>
      <c r="G1749">
        <v>103.09574054381601</v>
      </c>
      <c r="H1749">
        <v>64.971673932652905</v>
      </c>
      <c r="I1749">
        <v>28.610418255348598</v>
      </c>
      <c r="J1749">
        <v>40.9</v>
      </c>
      <c r="K1749">
        <v>8.1708373742699507</v>
      </c>
      <c r="L1749">
        <v>4.5323257285011298</v>
      </c>
      <c r="M1749">
        <v>8.5652116560915701</v>
      </c>
    </row>
    <row r="1750" spans="1:13" x14ac:dyDescent="0.25">
      <c r="A1750">
        <v>1749</v>
      </c>
      <c r="B1750">
        <v>1.84170898895563</v>
      </c>
      <c r="C1750">
        <v>1.84115425752433</v>
      </c>
      <c r="D1750">
        <v>1.84159441788902</v>
      </c>
      <c r="E1750">
        <v>103.47037436725</v>
      </c>
      <c r="F1750">
        <v>103.339344370775</v>
      </c>
      <c r="G1750">
        <v>103.427666017173</v>
      </c>
      <c r="H1750">
        <v>64.993444381164394</v>
      </c>
      <c r="I1750">
        <v>28.619494398950899</v>
      </c>
      <c r="J1750">
        <v>40.9</v>
      </c>
      <c r="K1750">
        <v>8.1561886633628102</v>
      </c>
      <c r="L1750">
        <v>4.5279521726843504</v>
      </c>
      <c r="M1750">
        <v>8.5845975444631009</v>
      </c>
    </row>
    <row r="1751" spans="1:13" x14ac:dyDescent="0.25">
      <c r="A1751">
        <v>1750</v>
      </c>
      <c r="B1751">
        <v>1.84253113949262</v>
      </c>
      <c r="C1751">
        <v>1.8417907047219</v>
      </c>
      <c r="D1751">
        <v>1.8409187923425601</v>
      </c>
      <c r="E1751">
        <v>104.927611077064</v>
      </c>
      <c r="F1751">
        <v>98.871880671205105</v>
      </c>
      <c r="G1751">
        <v>105.132661523777</v>
      </c>
      <c r="H1751">
        <v>64.589795132860303</v>
      </c>
      <c r="I1751">
        <v>28.448045613725402</v>
      </c>
      <c r="J1751">
        <v>40.4</v>
      </c>
      <c r="K1751">
        <v>8.3460909439202897</v>
      </c>
      <c r="L1751">
        <v>5.0408337336898201</v>
      </c>
      <c r="M1751">
        <v>8.5602927131600701</v>
      </c>
    </row>
    <row r="1752" spans="1:13" x14ac:dyDescent="0.25">
      <c r="A1752">
        <v>1751</v>
      </c>
      <c r="B1752">
        <v>1.84142472015556</v>
      </c>
      <c r="C1752">
        <v>1.84275961535952</v>
      </c>
      <c r="D1752">
        <v>1.8408557792505</v>
      </c>
      <c r="E1752">
        <v>104.884406290209</v>
      </c>
      <c r="F1752">
        <v>104.784363905318</v>
      </c>
      <c r="G1752">
        <v>99.324986517785106</v>
      </c>
      <c r="H1752">
        <v>64.614470917597203</v>
      </c>
      <c r="I1752">
        <v>28.458461977117398</v>
      </c>
      <c r="J1752">
        <v>40.4</v>
      </c>
      <c r="K1752">
        <v>8.3241305879779901</v>
      </c>
      <c r="L1752">
        <v>4.5972581387129399</v>
      </c>
      <c r="M1752">
        <v>8.3992457405363492</v>
      </c>
    </row>
    <row r="1753" spans="1:13" x14ac:dyDescent="0.25">
      <c r="A1753">
        <v>1752</v>
      </c>
      <c r="B1753">
        <v>1.8425713011984</v>
      </c>
      <c r="C1753">
        <v>1.84203420163687</v>
      </c>
      <c r="D1753">
        <v>1.8403021491048599</v>
      </c>
      <c r="E1753">
        <v>104.75731055851099</v>
      </c>
      <c r="F1753">
        <v>104.758092112269</v>
      </c>
      <c r="G1753">
        <v>99.089283019617397</v>
      </c>
      <c r="H1753">
        <v>64.503916093120495</v>
      </c>
      <c r="I1753">
        <v>28.410623665783099</v>
      </c>
      <c r="J1753">
        <v>40.4</v>
      </c>
      <c r="K1753">
        <v>8.3463765556865095</v>
      </c>
      <c r="L1753">
        <v>4.6224792601457896</v>
      </c>
      <c r="M1753">
        <v>8.5075636617224699</v>
      </c>
    </row>
    <row r="1754" spans="1:13" x14ac:dyDescent="0.25">
      <c r="A1754">
        <v>1753</v>
      </c>
      <c r="B1754">
        <v>1.8412330107838</v>
      </c>
      <c r="C1754">
        <v>1.8408674585640299</v>
      </c>
      <c r="D1754">
        <v>1.84139783859979</v>
      </c>
      <c r="E1754">
        <v>102.91086202420099</v>
      </c>
      <c r="F1754">
        <v>103.523069173948</v>
      </c>
      <c r="G1754">
        <v>103.73190094862601</v>
      </c>
      <c r="H1754">
        <v>64.9727255318261</v>
      </c>
      <c r="I1754">
        <v>28.6075363092536</v>
      </c>
      <c r="J1754">
        <v>40.9</v>
      </c>
      <c r="K1754">
        <v>8.1746995221635004</v>
      </c>
      <c r="L1754">
        <v>4.4551108325950999</v>
      </c>
      <c r="M1754">
        <v>8.5909568785073596</v>
      </c>
    </row>
    <row r="1755" spans="1:13" x14ac:dyDescent="0.25">
      <c r="A1755">
        <v>1754</v>
      </c>
      <c r="B1755">
        <v>1.84265107928766</v>
      </c>
      <c r="C1755">
        <v>1.84273058258661</v>
      </c>
      <c r="D1755">
        <v>1.8407827139562101</v>
      </c>
      <c r="E1755">
        <v>104.926108697397</v>
      </c>
      <c r="F1755">
        <v>99.036563077361194</v>
      </c>
      <c r="G1755">
        <v>104.990197283848</v>
      </c>
      <c r="H1755">
        <v>64.598284965906203</v>
      </c>
      <c r="I1755">
        <v>28.454746951445198</v>
      </c>
      <c r="J1755">
        <v>40.4</v>
      </c>
      <c r="K1755">
        <v>8.3458795819285498</v>
      </c>
      <c r="L1755">
        <v>4.6040890697038401</v>
      </c>
      <c r="M1755">
        <v>8.4039051748105393</v>
      </c>
    </row>
    <row r="1756" spans="1:13" x14ac:dyDescent="0.25">
      <c r="A1756">
        <v>1755</v>
      </c>
      <c r="B1756">
        <v>1.84127265770173</v>
      </c>
      <c r="C1756">
        <v>1.84217561594979</v>
      </c>
      <c r="D1756">
        <v>1.8418189378980701</v>
      </c>
      <c r="E1756">
        <v>103.312920173072</v>
      </c>
      <c r="F1756">
        <v>103.798330108787</v>
      </c>
      <c r="G1756">
        <v>103.041176610612</v>
      </c>
      <c r="H1756">
        <v>64.969063406882796</v>
      </c>
      <c r="I1756">
        <v>28.611740652824199</v>
      </c>
      <c r="J1756">
        <v>40.9</v>
      </c>
      <c r="K1756">
        <v>8.1873119135394994</v>
      </c>
      <c r="L1756">
        <v>4.9716949626176197</v>
      </c>
      <c r="M1756">
        <v>8.1290977522552801</v>
      </c>
    </row>
    <row r="1757" spans="1:13" x14ac:dyDescent="0.25">
      <c r="A1757">
        <v>1756</v>
      </c>
      <c r="B1757">
        <v>1.84145295894301</v>
      </c>
      <c r="C1757">
        <v>1.8413497766584099</v>
      </c>
      <c r="D1757">
        <v>1.84092666882741</v>
      </c>
      <c r="E1757">
        <v>103.718000594968</v>
      </c>
      <c r="F1757">
        <v>103.861946781117</v>
      </c>
      <c r="G1757">
        <v>102.680887261444</v>
      </c>
      <c r="H1757">
        <v>64.998792492058598</v>
      </c>
      <c r="I1757">
        <v>28.6193263363201</v>
      </c>
      <c r="J1757">
        <v>40.9</v>
      </c>
      <c r="K1757">
        <v>8.1867373574909497</v>
      </c>
      <c r="L1757">
        <v>4.9648913862619199</v>
      </c>
      <c r="M1757">
        <v>8.1536837198682797</v>
      </c>
    </row>
    <row r="1758" spans="1:13" x14ac:dyDescent="0.25">
      <c r="A1758">
        <v>1757</v>
      </c>
      <c r="B1758">
        <v>1.84119200519663</v>
      </c>
      <c r="C1758">
        <v>1.84163269953593</v>
      </c>
      <c r="D1758">
        <v>1.841023085135</v>
      </c>
      <c r="E1758">
        <v>103.96819214460101</v>
      </c>
      <c r="F1758">
        <v>103.498856833453</v>
      </c>
      <c r="G1758">
        <v>102.774246033935</v>
      </c>
      <c r="H1758">
        <v>64.993463399349395</v>
      </c>
      <c r="I1758">
        <v>28.617471814975701</v>
      </c>
      <c r="J1758">
        <v>40.9</v>
      </c>
      <c r="K1758">
        <v>8.1904399975874398</v>
      </c>
      <c r="L1758">
        <v>4.9779345070273902</v>
      </c>
      <c r="M1758">
        <v>8.1509143634962804</v>
      </c>
    </row>
    <row r="1759" spans="1:13" x14ac:dyDescent="0.25">
      <c r="A1759">
        <v>1758</v>
      </c>
      <c r="B1759">
        <v>1.83354465448758</v>
      </c>
      <c r="C1759">
        <v>1.8424386014193199</v>
      </c>
      <c r="D1759">
        <v>1.83282295926256</v>
      </c>
      <c r="E1759">
        <v>101.84329882815901</v>
      </c>
      <c r="F1759">
        <v>100.393504174085</v>
      </c>
      <c r="G1759">
        <v>100.680839565082</v>
      </c>
      <c r="H1759">
        <v>62.9750087525751</v>
      </c>
      <c r="I1759">
        <v>27.709829746753499</v>
      </c>
      <c r="J1759">
        <v>38.9</v>
      </c>
      <c r="K1759">
        <v>7.5200864743029401</v>
      </c>
      <c r="L1759">
        <v>4.0511827677891299</v>
      </c>
      <c r="M1759">
        <v>6.2748448958037901</v>
      </c>
    </row>
    <row r="1760" spans="1:13" x14ac:dyDescent="0.25">
      <c r="A1760">
        <v>1759</v>
      </c>
      <c r="B1760">
        <v>1.8332228451554899</v>
      </c>
      <c r="C1760">
        <v>1.8433548220567799</v>
      </c>
      <c r="D1760">
        <v>1.83377724928629</v>
      </c>
      <c r="E1760">
        <v>100.230666890625</v>
      </c>
      <c r="F1760">
        <v>101.992283137348</v>
      </c>
      <c r="G1760">
        <v>100.59668183298901</v>
      </c>
      <c r="H1760">
        <v>62.947869713965503</v>
      </c>
      <c r="I1760">
        <v>27.7030830969276</v>
      </c>
      <c r="J1760">
        <v>38.799999999999997</v>
      </c>
      <c r="K1760">
        <v>7.5096768891571797</v>
      </c>
      <c r="L1760">
        <v>4.0621218726268999</v>
      </c>
      <c r="M1760">
        <v>6.2742337813031597</v>
      </c>
    </row>
    <row r="1761" spans="1:13" x14ac:dyDescent="0.25">
      <c r="A1761">
        <v>1760</v>
      </c>
      <c r="B1761">
        <v>1.83498610348961</v>
      </c>
      <c r="C1761">
        <v>1.8422564967995001</v>
      </c>
      <c r="D1761">
        <v>1.8335871945451601</v>
      </c>
      <c r="E1761">
        <v>101.21843347334899</v>
      </c>
      <c r="F1761">
        <v>100.72680371977</v>
      </c>
      <c r="G1761">
        <v>102.616275704613</v>
      </c>
      <c r="H1761">
        <v>63.418141079311098</v>
      </c>
      <c r="I1761">
        <v>27.904332199320301</v>
      </c>
      <c r="J1761">
        <v>39.4</v>
      </c>
      <c r="K1761">
        <v>7.5798628302422397</v>
      </c>
      <c r="L1761">
        <v>4.05213837742044</v>
      </c>
      <c r="M1761">
        <v>6.2444471574769604</v>
      </c>
    </row>
    <row r="1762" spans="1:13" x14ac:dyDescent="0.25">
      <c r="A1762">
        <v>1761</v>
      </c>
      <c r="B1762">
        <v>1.83393402280452</v>
      </c>
      <c r="C1762">
        <v>1.84107658721738</v>
      </c>
      <c r="D1762">
        <v>1.8353727141918601</v>
      </c>
      <c r="E1762">
        <v>100.635432496617</v>
      </c>
      <c r="F1762">
        <v>101.260766642416</v>
      </c>
      <c r="G1762">
        <v>102.56330800065599</v>
      </c>
      <c r="H1762">
        <v>63.390506167283</v>
      </c>
      <c r="I1762">
        <v>27.891297787636301</v>
      </c>
      <c r="J1762">
        <v>39.299999999999997</v>
      </c>
      <c r="K1762">
        <v>7.5740198241324004</v>
      </c>
      <c r="L1762">
        <v>4.0562993220156498</v>
      </c>
      <c r="M1762">
        <v>6.2463786572415803</v>
      </c>
    </row>
    <row r="1763" spans="1:13" x14ac:dyDescent="0.25">
      <c r="A1763">
        <v>1762</v>
      </c>
      <c r="B1763">
        <v>1.83366572744325</v>
      </c>
      <c r="C1763">
        <v>1.8453037690309899</v>
      </c>
      <c r="D1763">
        <v>1.83446722510924</v>
      </c>
      <c r="E1763">
        <v>102.92786916325301</v>
      </c>
      <c r="F1763">
        <v>101.18938409507901</v>
      </c>
      <c r="G1763">
        <v>98.835702424392593</v>
      </c>
      <c r="H1763">
        <v>62.975787678788301</v>
      </c>
      <c r="I1763">
        <v>27.725110530050401</v>
      </c>
      <c r="J1763">
        <v>38.9</v>
      </c>
      <c r="K1763">
        <v>7.1681664528497997</v>
      </c>
      <c r="L1763">
        <v>3.8019414279061898</v>
      </c>
      <c r="M1763">
        <v>6.2989166839208899</v>
      </c>
    </row>
    <row r="1764" spans="1:13" x14ac:dyDescent="0.25">
      <c r="A1764">
        <v>1763</v>
      </c>
      <c r="B1764">
        <v>1.83430913425191</v>
      </c>
      <c r="C1764">
        <v>1.84548990785644</v>
      </c>
      <c r="D1764">
        <v>1.83357683231437</v>
      </c>
      <c r="E1764">
        <v>101.19320320980501</v>
      </c>
      <c r="F1764">
        <v>102.964585883255</v>
      </c>
      <c r="G1764">
        <v>98.837436306966495</v>
      </c>
      <c r="H1764">
        <v>62.987048637290002</v>
      </c>
      <c r="I1764">
        <v>27.729745504920501</v>
      </c>
      <c r="J1764">
        <v>38.9</v>
      </c>
      <c r="K1764">
        <v>7.16615030856756</v>
      </c>
      <c r="L1764">
        <v>3.8253245253066099</v>
      </c>
      <c r="M1764">
        <v>6.29994980650992</v>
      </c>
    </row>
    <row r="1765" spans="1:13" x14ac:dyDescent="0.25">
      <c r="A1765">
        <v>1764</v>
      </c>
      <c r="B1765">
        <v>1.83353565550277</v>
      </c>
      <c r="C1765">
        <v>1.84425079639402</v>
      </c>
      <c r="D1765">
        <v>1.83414775849711</v>
      </c>
      <c r="E1765">
        <v>103.78295805271</v>
      </c>
      <c r="F1765">
        <v>100.43275293854801</v>
      </c>
      <c r="G1765">
        <v>100.487601239678</v>
      </c>
      <c r="H1765">
        <v>63.450034282773601</v>
      </c>
      <c r="I1765">
        <v>27.921899030907198</v>
      </c>
      <c r="J1765">
        <v>39.4</v>
      </c>
      <c r="K1765">
        <v>7.1481984256398903</v>
      </c>
      <c r="L1765">
        <v>4.0284252581880802</v>
      </c>
      <c r="M1765">
        <v>6.3195002020733799</v>
      </c>
    </row>
    <row r="1766" spans="1:13" x14ac:dyDescent="0.25">
      <c r="A1766">
        <v>1765</v>
      </c>
      <c r="B1766">
        <v>1.8332872115410599</v>
      </c>
      <c r="C1766">
        <v>1.8439289574167399</v>
      </c>
      <c r="D1766">
        <v>1.83301636653904</v>
      </c>
      <c r="E1766">
        <v>100.484066943451</v>
      </c>
      <c r="F1766">
        <v>103.81178928719601</v>
      </c>
      <c r="G1766">
        <v>100.537812326522</v>
      </c>
      <c r="H1766">
        <v>63.485749408770303</v>
      </c>
      <c r="I1766">
        <v>27.931772068015601</v>
      </c>
      <c r="J1766">
        <v>39.5</v>
      </c>
      <c r="K1766">
        <v>7.1434090458035904</v>
      </c>
      <c r="L1766">
        <v>4.0281869105886496</v>
      </c>
      <c r="M1766">
        <v>6.3215609878294101</v>
      </c>
    </row>
    <row r="1767" spans="1:13" x14ac:dyDescent="0.25">
      <c r="A1767">
        <v>1766</v>
      </c>
      <c r="B1767">
        <v>1.83429605026015</v>
      </c>
      <c r="C1767">
        <v>1.84280058606459</v>
      </c>
      <c r="D1767">
        <v>1.83532585662601</v>
      </c>
      <c r="E1767">
        <v>101.769523390034</v>
      </c>
      <c r="F1767">
        <v>103.003862207016</v>
      </c>
      <c r="G1767">
        <v>102.216481913283</v>
      </c>
      <c r="H1767">
        <v>64.086121373063193</v>
      </c>
      <c r="I1767">
        <v>28.194452406104201</v>
      </c>
      <c r="J1767">
        <v>39.9</v>
      </c>
      <c r="K1767">
        <v>7.4700978253665404</v>
      </c>
      <c r="L1767">
        <v>4.0247919279276703</v>
      </c>
      <c r="M1767">
        <v>6.32130945803726</v>
      </c>
    </row>
    <row r="1768" spans="1:13" x14ac:dyDescent="0.25">
      <c r="A1768">
        <v>1767</v>
      </c>
      <c r="B1768">
        <v>1.83541194286187</v>
      </c>
      <c r="C1768">
        <v>1.8423148482276299</v>
      </c>
      <c r="D1768">
        <v>1.8340373496742099</v>
      </c>
      <c r="E1768">
        <v>103.164477885246</v>
      </c>
      <c r="F1768">
        <v>101.612827325914</v>
      </c>
      <c r="G1768">
        <v>102.261975400431</v>
      </c>
      <c r="H1768">
        <v>64.099125338936901</v>
      </c>
      <c r="I1768">
        <v>28.197858452203299</v>
      </c>
      <c r="J1768">
        <v>40</v>
      </c>
      <c r="K1768">
        <v>7.4924816311308398</v>
      </c>
      <c r="L1768">
        <v>4.0481820633025203</v>
      </c>
      <c r="M1768">
        <v>6.3238252572231097</v>
      </c>
    </row>
    <row r="1769" spans="1:13" x14ac:dyDescent="0.25">
      <c r="A1769">
        <v>1768</v>
      </c>
      <c r="B1769">
        <v>1.8348615751603701</v>
      </c>
      <c r="C1769">
        <v>1.84505880665088</v>
      </c>
      <c r="D1769">
        <v>1.83435301945944</v>
      </c>
      <c r="E1769">
        <v>102.686600443491</v>
      </c>
      <c r="F1769">
        <v>103.900467144595</v>
      </c>
      <c r="G1769">
        <v>98.213051310593599</v>
      </c>
      <c r="H1769">
        <v>63.463722306366698</v>
      </c>
      <c r="I1769">
        <v>27.9356153761039</v>
      </c>
      <c r="J1769">
        <v>39.200000000000003</v>
      </c>
      <c r="K1769">
        <v>7.1835437847691201</v>
      </c>
      <c r="L1769">
        <v>3.9591934674376499</v>
      </c>
      <c r="M1769">
        <v>6.3628561407510196</v>
      </c>
    </row>
    <row r="1770" spans="1:13" x14ac:dyDescent="0.25">
      <c r="A1770">
        <v>1769</v>
      </c>
      <c r="B1770">
        <v>1.8346119480696701</v>
      </c>
      <c r="C1770">
        <v>1.84545116434979</v>
      </c>
      <c r="D1770">
        <v>1.8360558270379399</v>
      </c>
      <c r="E1770">
        <v>104.10577349637001</v>
      </c>
      <c r="F1770">
        <v>102.66618094788601</v>
      </c>
      <c r="G1770">
        <v>98.615030160191196</v>
      </c>
      <c r="H1770">
        <v>63.625813830732803</v>
      </c>
      <c r="I1770">
        <v>28.010466414541</v>
      </c>
      <c r="J1770">
        <v>39.299999999999997</v>
      </c>
      <c r="K1770">
        <v>7.1582801076705103</v>
      </c>
      <c r="L1770">
        <v>3.9464200831680101</v>
      </c>
      <c r="M1770">
        <v>6.3701525790817604</v>
      </c>
    </row>
    <row r="1771" spans="1:13" x14ac:dyDescent="0.25">
      <c r="A1771">
        <v>1770</v>
      </c>
      <c r="B1771">
        <v>1.8354729635709699</v>
      </c>
      <c r="C1771">
        <v>1.8420689455066499</v>
      </c>
      <c r="D1771">
        <v>1.83414639546574</v>
      </c>
      <c r="E1771">
        <v>104.3238478626</v>
      </c>
      <c r="F1771">
        <v>99.629963842997299</v>
      </c>
      <c r="G1771">
        <v>103.41432281013699</v>
      </c>
      <c r="H1771">
        <v>64.173222319152998</v>
      </c>
      <c r="I1771">
        <v>28.227782842569098</v>
      </c>
      <c r="J1771">
        <v>39.799999999999997</v>
      </c>
      <c r="K1771">
        <v>7.6213947211373796</v>
      </c>
      <c r="L1771">
        <v>3.9354974050765099</v>
      </c>
      <c r="M1771">
        <v>6.2900576396889099</v>
      </c>
    </row>
    <row r="1772" spans="1:13" x14ac:dyDescent="0.25">
      <c r="A1772">
        <v>1771</v>
      </c>
      <c r="B1772">
        <v>1.85920251720999</v>
      </c>
      <c r="C1772">
        <v>1.8596346415358</v>
      </c>
      <c r="D1772">
        <v>1.85932702879294</v>
      </c>
      <c r="E1772">
        <v>110.046277610052</v>
      </c>
      <c r="F1772">
        <v>109.698084883075</v>
      </c>
      <c r="G1772">
        <v>109.307642930456</v>
      </c>
      <c r="H1772">
        <v>70.741850528057398</v>
      </c>
      <c r="I1772">
        <v>31.245041589545099</v>
      </c>
      <c r="J1772">
        <v>56.6</v>
      </c>
      <c r="K1772">
        <v>8.1881551104815298</v>
      </c>
      <c r="L1772">
        <v>4.9319764812975304</v>
      </c>
      <c r="M1772">
        <v>6.5908754214891401</v>
      </c>
    </row>
    <row r="1773" spans="1:13" x14ac:dyDescent="0.25">
      <c r="A1773">
        <v>1772</v>
      </c>
      <c r="B1773">
        <v>1.85903980592132</v>
      </c>
      <c r="C1773">
        <v>1.8591691692796499</v>
      </c>
      <c r="D1773">
        <v>1.85863121678293</v>
      </c>
      <c r="E1773">
        <v>110.085728300171</v>
      </c>
      <c r="F1773">
        <v>109.061424410935</v>
      </c>
      <c r="G1773">
        <v>109.897124613321</v>
      </c>
      <c r="H1773">
        <v>70.738592647131895</v>
      </c>
      <c r="I1773">
        <v>31.238858124610299</v>
      </c>
      <c r="J1773">
        <v>56.6</v>
      </c>
      <c r="K1773">
        <v>8.2122237627524406</v>
      </c>
      <c r="L1773">
        <v>4.9115002508273902</v>
      </c>
      <c r="M1773">
        <v>6.59535058320904</v>
      </c>
    </row>
    <row r="1774" spans="1:13" x14ac:dyDescent="0.25">
      <c r="A1774">
        <v>1773</v>
      </c>
      <c r="B1774">
        <v>1.8589927380170099</v>
      </c>
      <c r="C1774">
        <v>1.8590220547373799</v>
      </c>
      <c r="D1774">
        <v>1.85990376095108</v>
      </c>
      <c r="E1774">
        <v>110.679146221175</v>
      </c>
      <c r="F1774">
        <v>108.84522903064099</v>
      </c>
      <c r="G1774">
        <v>109.452206481066</v>
      </c>
      <c r="H1774">
        <v>70.713348741115595</v>
      </c>
      <c r="I1774">
        <v>31.231761428536299</v>
      </c>
      <c r="J1774">
        <v>56.5</v>
      </c>
      <c r="K1774">
        <v>8.2417515242006392</v>
      </c>
      <c r="L1774">
        <v>5.0089793851914397</v>
      </c>
      <c r="M1774">
        <v>6.5986948371894796</v>
      </c>
    </row>
    <row r="1775" spans="1:13" x14ac:dyDescent="0.25">
      <c r="A1775">
        <v>1774</v>
      </c>
      <c r="B1775">
        <v>1.85880526145155</v>
      </c>
      <c r="C1775">
        <v>1.8600435478773001</v>
      </c>
      <c r="D1775">
        <v>1.85855481490323</v>
      </c>
      <c r="E1775">
        <v>109.55091197323701</v>
      </c>
      <c r="F1775">
        <v>108.61673499913699</v>
      </c>
      <c r="G1775">
        <v>110.96604282731199</v>
      </c>
      <c r="H1775">
        <v>70.763869946123904</v>
      </c>
      <c r="I1775">
        <v>31.251108288311599</v>
      </c>
      <c r="J1775">
        <v>56.7</v>
      </c>
      <c r="K1775">
        <v>8.2791431374461606</v>
      </c>
      <c r="L1775">
        <v>5.0181527831534503</v>
      </c>
      <c r="M1775">
        <v>6.6105887027588999</v>
      </c>
    </row>
    <row r="1776" spans="1:13" x14ac:dyDescent="0.25">
      <c r="A1776">
        <v>1775</v>
      </c>
      <c r="B1776">
        <v>1.85929502769194</v>
      </c>
      <c r="C1776">
        <v>1.8594122727356599</v>
      </c>
      <c r="D1776">
        <v>1.85994757990648</v>
      </c>
      <c r="E1776">
        <v>109.689660617599</v>
      </c>
      <c r="F1776">
        <v>109.697089550127</v>
      </c>
      <c r="G1776">
        <v>109.52497831794</v>
      </c>
      <c r="H1776">
        <v>70.695275523017401</v>
      </c>
      <c r="I1776">
        <v>31.227081519063901</v>
      </c>
      <c r="J1776">
        <v>56.3</v>
      </c>
      <c r="K1776">
        <v>8.1295755252486597</v>
      </c>
      <c r="L1776">
        <v>4.9740729896840303</v>
      </c>
      <c r="M1776">
        <v>6.5814032115484</v>
      </c>
    </row>
    <row r="1777" spans="1:13" x14ac:dyDescent="0.25">
      <c r="A1777">
        <v>1776</v>
      </c>
      <c r="B1777">
        <v>1.86018332429897</v>
      </c>
      <c r="C1777">
        <v>1.85975294058108</v>
      </c>
      <c r="D1777">
        <v>1.8599319880038601</v>
      </c>
      <c r="E1777">
        <v>110.1469309778</v>
      </c>
      <c r="F1777">
        <v>109.67635172145199</v>
      </c>
      <c r="G1777">
        <v>109.315363030955</v>
      </c>
      <c r="H1777">
        <v>70.770804284083397</v>
      </c>
      <c r="I1777">
        <v>31.263410237505799</v>
      </c>
      <c r="J1777">
        <v>56.5</v>
      </c>
      <c r="K1777">
        <v>8.1568957153437402</v>
      </c>
      <c r="L1777">
        <v>4.9385478952625697</v>
      </c>
      <c r="M1777">
        <v>6.5901377947482302</v>
      </c>
    </row>
    <row r="1778" spans="1:13" x14ac:dyDescent="0.25">
      <c r="A1778">
        <v>1777</v>
      </c>
      <c r="B1778">
        <v>1.8628354731430199</v>
      </c>
      <c r="C1778">
        <v>1.86091644089679</v>
      </c>
      <c r="D1778">
        <v>1.86082401102307</v>
      </c>
      <c r="E1778">
        <v>112.626804428478</v>
      </c>
      <c r="F1778">
        <v>100.681757349214</v>
      </c>
      <c r="G1778">
        <v>112.62512551585699</v>
      </c>
      <c r="H1778">
        <v>69.540700376810406</v>
      </c>
      <c r="I1778">
        <v>30.745088408512501</v>
      </c>
      <c r="J1778">
        <v>56.8</v>
      </c>
      <c r="K1778">
        <v>8.5467469726284708</v>
      </c>
      <c r="L1778">
        <v>4.9911854149950097</v>
      </c>
      <c r="M1778">
        <v>6.7193879025262504</v>
      </c>
    </row>
    <row r="1779" spans="1:13" x14ac:dyDescent="0.25">
      <c r="A1779">
        <v>1778</v>
      </c>
      <c r="B1779">
        <v>1.85982445408162</v>
      </c>
      <c r="C1779">
        <v>1.8608559858301701</v>
      </c>
      <c r="D1779">
        <v>1.8602972880698301</v>
      </c>
      <c r="E1779">
        <v>105.759669345955</v>
      </c>
      <c r="F1779">
        <v>111.496710596021</v>
      </c>
      <c r="G1779">
        <v>113.856977665096</v>
      </c>
      <c r="H1779">
        <v>71.371100763318196</v>
      </c>
      <c r="I1779">
        <v>31.515841066462801</v>
      </c>
      <c r="J1779">
        <v>58.6</v>
      </c>
      <c r="K1779">
        <v>8.5634448141709605</v>
      </c>
      <c r="L1779">
        <v>5.1316115234259803</v>
      </c>
      <c r="M1779">
        <v>6.71111433029062</v>
      </c>
    </row>
    <row r="1780" spans="1:13" x14ac:dyDescent="0.25">
      <c r="A1780">
        <v>1779</v>
      </c>
      <c r="B1780">
        <v>1.85924178094189</v>
      </c>
      <c r="C1780">
        <v>1.8600803746075001</v>
      </c>
      <c r="D1780">
        <v>1.8601878937354599</v>
      </c>
      <c r="E1780">
        <v>111.00085342313901</v>
      </c>
      <c r="F1780">
        <v>107.00702955174199</v>
      </c>
      <c r="G1780">
        <v>113.612280152333</v>
      </c>
      <c r="H1780">
        <v>71.571844527917506</v>
      </c>
      <c r="I1780">
        <v>31.5974625364418</v>
      </c>
      <c r="J1780">
        <v>59.3</v>
      </c>
      <c r="K1780">
        <v>8.4936937401025308</v>
      </c>
      <c r="L1780">
        <v>5.10957230026413</v>
      </c>
      <c r="M1780">
        <v>6.6934326092166101</v>
      </c>
    </row>
    <row r="1781" spans="1:13" x14ac:dyDescent="0.25">
      <c r="A1781">
        <v>1780</v>
      </c>
      <c r="B1781">
        <v>1.86055986197703</v>
      </c>
      <c r="C1781">
        <v>1.85987123210183</v>
      </c>
      <c r="D1781">
        <v>1.8593017506580201</v>
      </c>
      <c r="E1781">
        <v>111.407980305498</v>
      </c>
      <c r="F1781">
        <v>113.83130309349799</v>
      </c>
      <c r="G1781">
        <v>105.965664431612</v>
      </c>
      <c r="H1781">
        <v>71.407113995960003</v>
      </c>
      <c r="I1781">
        <v>31.526906282218</v>
      </c>
      <c r="J1781">
        <v>58.8</v>
      </c>
      <c r="K1781">
        <v>8.5523989704801409</v>
      </c>
      <c r="L1781">
        <v>5.1147257623741904</v>
      </c>
      <c r="M1781">
        <v>6.7081305111391698</v>
      </c>
    </row>
    <row r="1782" spans="1:13" x14ac:dyDescent="0.25">
      <c r="A1782">
        <v>1781</v>
      </c>
      <c r="B1782">
        <v>1.8604069447300999</v>
      </c>
      <c r="C1782">
        <v>1.8602395007095101</v>
      </c>
      <c r="D1782">
        <v>1.8587409717332799</v>
      </c>
      <c r="E1782">
        <v>111.240044588443</v>
      </c>
      <c r="F1782">
        <v>114.112714618646</v>
      </c>
      <c r="G1782">
        <v>105.767525235815</v>
      </c>
      <c r="H1782">
        <v>71.370590913278605</v>
      </c>
      <c r="I1782">
        <v>31.5098289501355</v>
      </c>
      <c r="J1782">
        <v>58.5</v>
      </c>
      <c r="K1782">
        <v>8.5823483253006998</v>
      </c>
      <c r="L1782">
        <v>5.1356327257964098</v>
      </c>
      <c r="M1782">
        <v>6.70876309952975</v>
      </c>
    </row>
    <row r="1783" spans="1:13" x14ac:dyDescent="0.25">
      <c r="A1783">
        <v>1782</v>
      </c>
      <c r="B1783">
        <v>1.8598981154891201</v>
      </c>
      <c r="C1783">
        <v>1.86047601435761</v>
      </c>
      <c r="D1783">
        <v>1.85900699299384</v>
      </c>
      <c r="E1783">
        <v>113.52002983408001</v>
      </c>
      <c r="F1783">
        <v>110.899280544025</v>
      </c>
      <c r="G1783">
        <v>107.44408736594799</v>
      </c>
      <c r="H1783">
        <v>71.664576195036204</v>
      </c>
      <c r="I1783">
        <v>31.637467837346399</v>
      </c>
      <c r="J1783">
        <v>59.5</v>
      </c>
      <c r="K1783">
        <v>8.4629673975685602</v>
      </c>
      <c r="L1783">
        <v>5.1004487538174201</v>
      </c>
      <c r="M1783">
        <v>6.6862187554325603</v>
      </c>
    </row>
    <row r="1784" spans="1:13" x14ac:dyDescent="0.25">
      <c r="A1784">
        <v>1783</v>
      </c>
      <c r="B1784">
        <v>1.86030696391751</v>
      </c>
      <c r="C1784">
        <v>1.8594932105280699</v>
      </c>
      <c r="D1784">
        <v>1.85955532318885</v>
      </c>
      <c r="E1784">
        <v>110.889714710097</v>
      </c>
      <c r="F1784">
        <v>106.759589361222</v>
      </c>
      <c r="G1784">
        <v>113.88505511878201</v>
      </c>
      <c r="H1784">
        <v>71.535069001181597</v>
      </c>
      <c r="I1784">
        <v>31.5812713360441</v>
      </c>
      <c r="J1784">
        <v>58.9</v>
      </c>
      <c r="K1784">
        <v>8.5273212591608196</v>
      </c>
      <c r="L1784">
        <v>5.1591570581175699</v>
      </c>
      <c r="M1784">
        <v>6.6932939789227897</v>
      </c>
    </row>
    <row r="1785" spans="1:13" x14ac:dyDescent="0.25">
      <c r="A1785">
        <v>1784</v>
      </c>
      <c r="B1785">
        <v>1.86058619794945</v>
      </c>
      <c r="C1785">
        <v>1.85896126909626</v>
      </c>
      <c r="D1785">
        <v>1.85892926169878</v>
      </c>
      <c r="E1785">
        <v>109.146490026283</v>
      </c>
      <c r="F1785">
        <v>109.826487886805</v>
      </c>
      <c r="G1785">
        <v>113.380278573533</v>
      </c>
      <c r="H1785">
        <v>71.852974696969895</v>
      </c>
      <c r="I1785">
        <v>31.7150482088804</v>
      </c>
      <c r="J1785">
        <v>60</v>
      </c>
      <c r="K1785">
        <v>8.3744074970843894</v>
      </c>
      <c r="L1785">
        <v>5.0701361732608596</v>
      </c>
      <c r="M1785">
        <v>6.64941278866781</v>
      </c>
    </row>
    <row r="1786" spans="1:13" x14ac:dyDescent="0.25">
      <c r="A1786">
        <v>1785</v>
      </c>
      <c r="B1786">
        <v>1.8591734722720199</v>
      </c>
      <c r="C1786">
        <v>1.8589655725698599</v>
      </c>
      <c r="D1786">
        <v>1.8590543294912001</v>
      </c>
      <c r="E1786">
        <v>110.30136101241099</v>
      </c>
      <c r="F1786">
        <v>108.794241423134</v>
      </c>
      <c r="G1786">
        <v>108.526266311904</v>
      </c>
      <c r="H1786">
        <v>70.262376231495594</v>
      </c>
      <c r="I1786">
        <v>31.037951326232299</v>
      </c>
      <c r="J1786">
        <v>56</v>
      </c>
      <c r="K1786">
        <v>8.23583379319874</v>
      </c>
      <c r="L1786">
        <v>5.1885093276447103</v>
      </c>
      <c r="M1786">
        <v>8.8264024771853595</v>
      </c>
    </row>
    <row r="1787" spans="1:13" x14ac:dyDescent="0.25">
      <c r="A1787">
        <v>1786</v>
      </c>
      <c r="B1787">
        <v>1.8585394803447099</v>
      </c>
      <c r="C1787">
        <v>1.8588308153245101</v>
      </c>
      <c r="D1787">
        <v>1.85907638358406</v>
      </c>
      <c r="E1787">
        <v>108.940237966732</v>
      </c>
      <c r="F1787">
        <v>110.163400549934</v>
      </c>
      <c r="G1787">
        <v>108.52930018287699</v>
      </c>
      <c r="H1787">
        <v>70.266858701212897</v>
      </c>
      <c r="I1787">
        <v>31.0372798383363</v>
      </c>
      <c r="J1787">
        <v>56.1</v>
      </c>
      <c r="K1787">
        <v>8.2424329121133209</v>
      </c>
      <c r="L1787">
        <v>5.1914412348468897</v>
      </c>
      <c r="M1787">
        <v>8.8225859082507494</v>
      </c>
    </row>
    <row r="1788" spans="1:13" x14ac:dyDescent="0.25">
      <c r="A1788">
        <v>1787</v>
      </c>
      <c r="B1788">
        <v>1.85869793134871</v>
      </c>
      <c r="C1788">
        <v>1.8593455838009201</v>
      </c>
      <c r="D1788">
        <v>1.8594335158859501</v>
      </c>
      <c r="E1788">
        <v>109.018532795404</v>
      </c>
      <c r="F1788">
        <v>109.489886151474</v>
      </c>
      <c r="G1788">
        <v>109.144970360919</v>
      </c>
      <c r="H1788">
        <v>70.276304791418795</v>
      </c>
      <c r="I1788">
        <v>31.045141101547799</v>
      </c>
      <c r="J1788">
        <v>56</v>
      </c>
      <c r="K1788">
        <v>8.1670172607263503</v>
      </c>
      <c r="L1788">
        <v>5.2685561750216596</v>
      </c>
      <c r="M1788">
        <v>8.8086682216320504</v>
      </c>
    </row>
    <row r="1789" spans="1:13" x14ac:dyDescent="0.25">
      <c r="A1789">
        <v>1788</v>
      </c>
      <c r="B1789">
        <v>1.85902044098498</v>
      </c>
      <c r="C1789">
        <v>1.8588429196680301</v>
      </c>
      <c r="D1789">
        <v>1.85906804609191</v>
      </c>
      <c r="E1789">
        <v>109.340332478159</v>
      </c>
      <c r="F1789">
        <v>108.94922693676</v>
      </c>
      <c r="G1789">
        <v>109.39256563738201</v>
      </c>
      <c r="H1789">
        <v>70.285785295184297</v>
      </c>
      <c r="I1789">
        <v>31.047209926155301</v>
      </c>
      <c r="J1789">
        <v>56.1</v>
      </c>
      <c r="K1789">
        <v>8.1761059462756993</v>
      </c>
      <c r="L1789">
        <v>5.2869569437201003</v>
      </c>
      <c r="M1789">
        <v>8.8125458430102803</v>
      </c>
    </row>
    <row r="1790" spans="1:13" x14ac:dyDescent="0.25">
      <c r="A1790">
        <v>1789</v>
      </c>
      <c r="B1790">
        <v>1.85900107584691</v>
      </c>
      <c r="C1790">
        <v>1.85930659117854</v>
      </c>
      <c r="D1790">
        <v>1.85905513635287</v>
      </c>
      <c r="E1790">
        <v>109.71938821036601</v>
      </c>
      <c r="F1790">
        <v>109.33077907697501</v>
      </c>
      <c r="G1790">
        <v>108.900299651509</v>
      </c>
      <c r="H1790">
        <v>70.374143880228502</v>
      </c>
      <c r="I1790">
        <v>31.086210587986901</v>
      </c>
      <c r="J1790">
        <v>56.2</v>
      </c>
      <c r="K1790">
        <v>8.1849544755101693</v>
      </c>
      <c r="L1790">
        <v>5.2521117215701496</v>
      </c>
      <c r="M1790">
        <v>8.8231332088452508</v>
      </c>
    </row>
    <row r="1791" spans="1:13" x14ac:dyDescent="0.25">
      <c r="A1791">
        <v>1790</v>
      </c>
      <c r="B1791">
        <v>1.8586277195823799</v>
      </c>
      <c r="C1791">
        <v>1.8589583104523799</v>
      </c>
      <c r="D1791">
        <v>1.8589905863128999</v>
      </c>
      <c r="E1791">
        <v>109.820388609383</v>
      </c>
      <c r="F1791">
        <v>109.004912150697</v>
      </c>
      <c r="G1791">
        <v>109.118042137616</v>
      </c>
      <c r="H1791">
        <v>70.371648176121198</v>
      </c>
      <c r="I1791">
        <v>31.0823224863435</v>
      </c>
      <c r="J1791">
        <v>56.2</v>
      </c>
      <c r="K1791">
        <v>8.1870597631856494</v>
      </c>
      <c r="L1791">
        <v>5.3157949528807098</v>
      </c>
      <c r="M1791">
        <v>8.8176454201560102</v>
      </c>
    </row>
    <row r="1792" spans="1:13" x14ac:dyDescent="0.25">
      <c r="A1792">
        <v>1791</v>
      </c>
      <c r="B1792">
        <v>1.858432942024</v>
      </c>
      <c r="C1792">
        <v>1.85931896134041</v>
      </c>
      <c r="D1792">
        <v>1.8580465548527001</v>
      </c>
      <c r="E1792">
        <v>109.547364355388</v>
      </c>
      <c r="F1792">
        <v>109.35660239708</v>
      </c>
      <c r="G1792">
        <v>109.08276844743099</v>
      </c>
      <c r="H1792">
        <v>70.386648830760294</v>
      </c>
      <c r="I1792">
        <v>31.0859823516418</v>
      </c>
      <c r="J1792">
        <v>56.1</v>
      </c>
      <c r="K1792">
        <v>8.1707639514971202</v>
      </c>
      <c r="L1792">
        <v>5.3243003592929297</v>
      </c>
      <c r="M1792">
        <v>8.8078774870612495</v>
      </c>
    </row>
    <row r="1793" spans="1:13" x14ac:dyDescent="0.25">
      <c r="A1793">
        <v>1792</v>
      </c>
      <c r="B1793">
        <v>1.85966045287842</v>
      </c>
      <c r="C1793">
        <v>1.8585655759213799</v>
      </c>
      <c r="D1793">
        <v>1.8589763312102701</v>
      </c>
      <c r="E1793">
        <v>109.51322604646001</v>
      </c>
      <c r="F1793">
        <v>109.48188935610899</v>
      </c>
      <c r="G1793">
        <v>109.059358709378</v>
      </c>
      <c r="H1793">
        <v>70.409034435557402</v>
      </c>
      <c r="I1793">
        <v>31.100444988102499</v>
      </c>
      <c r="J1793">
        <v>56.2</v>
      </c>
      <c r="K1793">
        <v>8.1722485090626407</v>
      </c>
      <c r="L1793">
        <v>5.2843652486061297</v>
      </c>
      <c r="M1793">
        <v>8.8164870200365897</v>
      </c>
    </row>
    <row r="1794" spans="1:13" x14ac:dyDescent="0.25">
      <c r="A1794">
        <v>1793</v>
      </c>
      <c r="B1794">
        <v>1.8589852070417301</v>
      </c>
      <c r="C1794">
        <v>1.8591519572105899</v>
      </c>
      <c r="D1794">
        <v>1.8595109572142801</v>
      </c>
      <c r="E1794">
        <v>109.14685635586</v>
      </c>
      <c r="F1794">
        <v>109.876000524388</v>
      </c>
      <c r="G1794">
        <v>108.952113776521</v>
      </c>
      <c r="H1794">
        <v>70.381984471407407</v>
      </c>
      <c r="I1794">
        <v>31.090537315545198</v>
      </c>
      <c r="J1794">
        <v>56.3</v>
      </c>
      <c r="K1794">
        <v>8.1984568035561907</v>
      </c>
      <c r="L1794">
        <v>5.23070739418685</v>
      </c>
      <c r="M1794">
        <v>8.8243498325688403</v>
      </c>
    </row>
    <row r="1795" spans="1:13" x14ac:dyDescent="0.25">
      <c r="A1795">
        <v>1794</v>
      </c>
      <c r="B1795">
        <v>1.8590968237292</v>
      </c>
      <c r="C1795">
        <v>1.8594367426723599</v>
      </c>
      <c r="D1795">
        <v>1.85832478323892</v>
      </c>
      <c r="E1795">
        <v>109.44244529147301</v>
      </c>
      <c r="F1795">
        <v>108.47000954087601</v>
      </c>
      <c r="G1795">
        <v>109.58579393550301</v>
      </c>
      <c r="H1795">
        <v>70.223863368539796</v>
      </c>
      <c r="I1795">
        <v>31.020582137456302</v>
      </c>
      <c r="J1795">
        <v>55.9</v>
      </c>
      <c r="K1795">
        <v>8.2255680704605503</v>
      </c>
      <c r="L1795">
        <v>5.24315631433194</v>
      </c>
      <c r="M1795">
        <v>8.8172959519753107</v>
      </c>
    </row>
    <row r="1796" spans="1:13" x14ac:dyDescent="0.25">
      <c r="A1796">
        <v>1795</v>
      </c>
      <c r="B1796">
        <v>1.85894002054934</v>
      </c>
      <c r="C1796">
        <v>1.8587632985401801</v>
      </c>
      <c r="D1796">
        <v>1.8594676657581299</v>
      </c>
      <c r="E1796">
        <v>109.33324214769</v>
      </c>
      <c r="F1796">
        <v>110.004062293667</v>
      </c>
      <c r="G1796">
        <v>108.62848954861001</v>
      </c>
      <c r="H1796">
        <v>70.377958781962903</v>
      </c>
      <c r="I1796">
        <v>31.087033337429599</v>
      </c>
      <c r="J1796">
        <v>56.2</v>
      </c>
      <c r="K1796">
        <v>8.2301477708267399</v>
      </c>
      <c r="L1796">
        <v>5.19663434814428</v>
      </c>
      <c r="M1796">
        <v>8.8205875561071494</v>
      </c>
    </row>
    <row r="1797" spans="1:13" x14ac:dyDescent="0.25">
      <c r="A1797">
        <v>1796</v>
      </c>
      <c r="B1797">
        <v>1.8592563029340501</v>
      </c>
      <c r="C1797">
        <v>1.8590591706559501</v>
      </c>
      <c r="D1797">
        <v>1.8590430333911001</v>
      </c>
      <c r="E1797">
        <v>108.928263430089</v>
      </c>
      <c r="F1797">
        <v>109.652196274299</v>
      </c>
      <c r="G1797">
        <v>109.34831874002499</v>
      </c>
      <c r="H1797">
        <v>70.367086372463902</v>
      </c>
      <c r="I1797">
        <v>31.0831978466226</v>
      </c>
      <c r="J1797">
        <v>56.1</v>
      </c>
      <c r="K1797">
        <v>8.1877124503151002</v>
      </c>
      <c r="L1797">
        <v>5.3377570234733298</v>
      </c>
      <c r="M1797">
        <v>8.8087567959490602</v>
      </c>
    </row>
    <row r="1798" spans="1:13" x14ac:dyDescent="0.25">
      <c r="A1798">
        <v>1797</v>
      </c>
      <c r="B1798">
        <v>1.8595875886873401</v>
      </c>
      <c r="C1798">
        <v>1.85854351576711</v>
      </c>
      <c r="D1798">
        <v>1.85899838622845</v>
      </c>
      <c r="E1798">
        <v>108.881445976903</v>
      </c>
      <c r="F1798">
        <v>109.492602376859</v>
      </c>
      <c r="G1798">
        <v>109.54641728389601</v>
      </c>
      <c r="H1798">
        <v>70.364323477811993</v>
      </c>
      <c r="I1798">
        <v>31.0812114192263</v>
      </c>
      <c r="J1798">
        <v>56.1</v>
      </c>
      <c r="K1798">
        <v>8.1902586910039492</v>
      </c>
      <c r="L1798">
        <v>5.2625975616717398</v>
      </c>
      <c r="M1798">
        <v>8.8166722379422406</v>
      </c>
    </row>
    <row r="1799" spans="1:13" x14ac:dyDescent="0.25">
      <c r="A1799">
        <v>1798</v>
      </c>
      <c r="B1799">
        <v>1.8587923498874199</v>
      </c>
      <c r="C1799">
        <v>1.85872913572688</v>
      </c>
      <c r="D1799">
        <v>1.85911538103475</v>
      </c>
      <c r="E1799">
        <v>108.962747659193</v>
      </c>
      <c r="F1799">
        <v>108.913645633466</v>
      </c>
      <c r="G1799">
        <v>109.994455603318</v>
      </c>
      <c r="H1799">
        <v>70.346929878526097</v>
      </c>
      <c r="I1799">
        <v>31.0720187275097</v>
      </c>
      <c r="J1799">
        <v>56.2</v>
      </c>
      <c r="K1799">
        <v>8.2002769645457203</v>
      </c>
      <c r="L1799">
        <v>5.3203598284257803</v>
      </c>
      <c r="M1799">
        <v>8.8210200839084507</v>
      </c>
    </row>
    <row r="1800" spans="1:13" x14ac:dyDescent="0.25">
      <c r="A1800">
        <v>1799</v>
      </c>
      <c r="B1800">
        <v>1.8595133772038299</v>
      </c>
      <c r="C1800">
        <v>1.8586850190389901</v>
      </c>
      <c r="D1800">
        <v>1.8590199030672001</v>
      </c>
      <c r="E1800">
        <v>109.301435795801</v>
      </c>
      <c r="F1800">
        <v>108.70751953951699</v>
      </c>
      <c r="G1800">
        <v>110.21134201054601</v>
      </c>
      <c r="H1800">
        <v>70.462099207690997</v>
      </c>
      <c r="I1800">
        <v>31.122922680572799</v>
      </c>
      <c r="J1800">
        <v>56.3</v>
      </c>
      <c r="K1800">
        <v>8.2352064527383497</v>
      </c>
      <c r="L1800">
        <v>5.1826053852638196</v>
      </c>
      <c r="M1800">
        <v>8.8274830809611409</v>
      </c>
    </row>
    <row r="1801" spans="1:13" x14ac:dyDescent="0.25">
      <c r="A1801">
        <v>1800</v>
      </c>
      <c r="B1801">
        <v>1.8589107025352201</v>
      </c>
      <c r="C1801">
        <v>1.8585636927477001</v>
      </c>
      <c r="D1801">
        <v>1.85866511238576</v>
      </c>
      <c r="E1801">
        <v>109.085619968209</v>
      </c>
      <c r="F1801">
        <v>109.85108855784399</v>
      </c>
      <c r="G1801">
        <v>109.15465517165499</v>
      </c>
      <c r="H1801">
        <v>70.420810598492295</v>
      </c>
      <c r="I1801">
        <v>31.1016197766427</v>
      </c>
      <c r="J1801">
        <v>56.2</v>
      </c>
      <c r="K1801">
        <v>8.1731800933158798</v>
      </c>
      <c r="L1801">
        <v>5.25167982125605</v>
      </c>
      <c r="M1801">
        <v>8.8071059832091603</v>
      </c>
    </row>
    <row r="1802" spans="1:13" x14ac:dyDescent="0.25">
      <c r="A1802">
        <v>1801</v>
      </c>
      <c r="B1802">
        <v>1.85905513635287</v>
      </c>
      <c r="C1802">
        <v>1.8587485036981199</v>
      </c>
      <c r="D1802">
        <v>1.8591016647832901</v>
      </c>
      <c r="E1802">
        <v>108.993880770182</v>
      </c>
      <c r="F1802">
        <v>110.275010098105</v>
      </c>
      <c r="G1802">
        <v>108.69548810077001</v>
      </c>
      <c r="H1802">
        <v>70.376522063596099</v>
      </c>
      <c r="I1802">
        <v>31.085404469619501</v>
      </c>
      <c r="J1802">
        <v>56.1</v>
      </c>
      <c r="K1802">
        <v>8.2013245634574705</v>
      </c>
      <c r="L1802">
        <v>5.1839522950945502</v>
      </c>
      <c r="M1802">
        <v>8.7998359021092298</v>
      </c>
    </row>
    <row r="1803" spans="1:13" x14ac:dyDescent="0.25">
      <c r="A1803">
        <v>1802</v>
      </c>
      <c r="B1803">
        <v>1.85859678252169</v>
      </c>
      <c r="C1803">
        <v>1.85909063791951</v>
      </c>
      <c r="D1803">
        <v>1.85813105027605</v>
      </c>
      <c r="E1803">
        <v>109.189326701143</v>
      </c>
      <c r="F1803">
        <v>109.42664770438201</v>
      </c>
      <c r="G1803">
        <v>109.097921643384</v>
      </c>
      <c r="H1803">
        <v>70.296407343505606</v>
      </c>
      <c r="I1803">
        <v>31.047762604284198</v>
      </c>
      <c r="J1803">
        <v>56</v>
      </c>
      <c r="K1803">
        <v>8.1607709166178903</v>
      </c>
      <c r="L1803">
        <v>5.2846425069284901</v>
      </c>
      <c r="M1803">
        <v>8.8030063975311794</v>
      </c>
    </row>
    <row r="1804" spans="1:13" x14ac:dyDescent="0.25">
      <c r="A1804">
        <v>1803</v>
      </c>
      <c r="B1804">
        <v>1.8588977917034599</v>
      </c>
      <c r="C1804">
        <v>1.85823841312141</v>
      </c>
      <c r="D1804">
        <v>1.8589515862442401</v>
      </c>
      <c r="E1804">
        <v>108.915605552738</v>
      </c>
      <c r="F1804">
        <v>110.180762703551</v>
      </c>
      <c r="G1804">
        <v>108.946319930914</v>
      </c>
      <c r="H1804">
        <v>70.4032389434349</v>
      </c>
      <c r="I1804">
        <v>31.093870175240301</v>
      </c>
      <c r="J1804">
        <v>56.1</v>
      </c>
      <c r="K1804">
        <v>8.2227708358078893</v>
      </c>
      <c r="L1804">
        <v>5.2158358445730704</v>
      </c>
      <c r="M1804">
        <v>8.8267008044095991</v>
      </c>
    </row>
    <row r="1805" spans="1:13" x14ac:dyDescent="0.25">
      <c r="A1805">
        <v>1804</v>
      </c>
      <c r="B1805">
        <v>1.8586247604075401</v>
      </c>
      <c r="C1805">
        <v>1.8592355956144899</v>
      </c>
      <c r="D1805">
        <v>1.8586863640754401</v>
      </c>
      <c r="E1805">
        <v>108.39079960449899</v>
      </c>
      <c r="F1805">
        <v>109.34969741254299</v>
      </c>
      <c r="G1805">
        <v>110.13036307358399</v>
      </c>
      <c r="H1805">
        <v>70.345317959516606</v>
      </c>
      <c r="I1805">
        <v>31.070848440141798</v>
      </c>
      <c r="J1805">
        <v>56</v>
      </c>
      <c r="K1805">
        <v>8.2511651158944304</v>
      </c>
      <c r="L1805">
        <v>5.3762769756673103</v>
      </c>
      <c r="M1805">
        <v>8.8159414400359797</v>
      </c>
    </row>
    <row r="1806" spans="1:13" x14ac:dyDescent="0.25">
      <c r="A1806">
        <v>1805</v>
      </c>
      <c r="B1806">
        <v>1.8588410367753301</v>
      </c>
      <c r="C1806">
        <v>1.85923102383754</v>
      </c>
      <c r="D1806">
        <v>1.8584975114322799</v>
      </c>
      <c r="E1806">
        <v>109.410514102962</v>
      </c>
      <c r="F1806">
        <v>109.87969666039299</v>
      </c>
      <c r="G1806">
        <v>108.756124759901</v>
      </c>
      <c r="H1806">
        <v>70.405336740949707</v>
      </c>
      <c r="I1806">
        <v>31.0965788100638</v>
      </c>
      <c r="J1806">
        <v>56.2</v>
      </c>
      <c r="K1806">
        <v>8.2293736807003999</v>
      </c>
      <c r="L1806">
        <v>5.2311935742203302</v>
      </c>
      <c r="M1806">
        <v>8.8179010768901094</v>
      </c>
    </row>
    <row r="1807" spans="1:13" x14ac:dyDescent="0.25">
      <c r="A1807">
        <v>1806</v>
      </c>
      <c r="B1807">
        <v>1.85810037403795</v>
      </c>
      <c r="C1807">
        <v>1.85976046844748</v>
      </c>
      <c r="D1807">
        <v>1.8589956966061001</v>
      </c>
      <c r="E1807">
        <v>109.768915914818</v>
      </c>
      <c r="F1807">
        <v>109.113871478262</v>
      </c>
      <c r="G1807">
        <v>108.826243876807</v>
      </c>
      <c r="H1807">
        <v>70.293981820091702</v>
      </c>
      <c r="I1807">
        <v>31.050377790631099</v>
      </c>
      <c r="J1807">
        <v>55.9</v>
      </c>
      <c r="K1807">
        <v>8.1950884105227892</v>
      </c>
      <c r="L1807">
        <v>5.2314852640193301</v>
      </c>
      <c r="M1807">
        <v>8.8085370903959195</v>
      </c>
    </row>
    <row r="1808" spans="1:13" x14ac:dyDescent="0.25">
      <c r="A1808">
        <v>1807</v>
      </c>
      <c r="B1808">
        <v>1.85907745938677</v>
      </c>
      <c r="C1808">
        <v>1.8584498917108301</v>
      </c>
      <c r="D1808">
        <v>1.8591573359992899</v>
      </c>
      <c r="E1808">
        <v>109.129545645227</v>
      </c>
      <c r="F1808">
        <v>109.715378586024</v>
      </c>
      <c r="G1808">
        <v>108.91790052541801</v>
      </c>
      <c r="H1808">
        <v>70.311982370081296</v>
      </c>
      <c r="I1808">
        <v>31.057394634788199</v>
      </c>
      <c r="J1808">
        <v>55.8</v>
      </c>
      <c r="K1808">
        <v>8.1612094520503895</v>
      </c>
      <c r="L1808">
        <v>5.2780597741670201</v>
      </c>
      <c r="M1808">
        <v>8.7978913720399792</v>
      </c>
    </row>
    <row r="1809" spans="1:13" x14ac:dyDescent="0.25">
      <c r="A1809">
        <v>1808</v>
      </c>
      <c r="B1809">
        <v>1.8596690565796901</v>
      </c>
      <c r="C1809">
        <v>1.85878831500523</v>
      </c>
      <c r="D1809">
        <v>1.8582682798778001</v>
      </c>
      <c r="E1809">
        <v>109.181702455638</v>
      </c>
      <c r="F1809">
        <v>109.26591074758301</v>
      </c>
      <c r="G1809">
        <v>109.847121411023</v>
      </c>
      <c r="H1809">
        <v>70.488628787689095</v>
      </c>
      <c r="I1809">
        <v>31.132500276855598</v>
      </c>
      <c r="J1809">
        <v>56.2</v>
      </c>
      <c r="K1809">
        <v>8.1622808672467002</v>
      </c>
      <c r="L1809">
        <v>5.35571799300505</v>
      </c>
      <c r="M1809">
        <v>8.7959004924379798</v>
      </c>
    </row>
    <row r="1810" spans="1:13" x14ac:dyDescent="0.25">
      <c r="A1810">
        <v>1809</v>
      </c>
      <c r="B1810">
        <v>1.8583729442714101</v>
      </c>
      <c r="C1810">
        <v>1.8595787157310599</v>
      </c>
      <c r="D1810">
        <v>1.8589956966061001</v>
      </c>
      <c r="E1810">
        <v>108.559076809693</v>
      </c>
      <c r="F1810">
        <v>109.33912456449001</v>
      </c>
      <c r="G1810">
        <v>110.08833291101</v>
      </c>
      <c r="H1810">
        <v>70.384352287984299</v>
      </c>
      <c r="I1810">
        <v>31.088888856558398</v>
      </c>
      <c r="J1810">
        <v>56.2</v>
      </c>
      <c r="K1810">
        <v>8.2437854275018996</v>
      </c>
      <c r="L1810">
        <v>5.2172206241516204</v>
      </c>
      <c r="M1810">
        <v>8.8227154375317998</v>
      </c>
    </row>
    <row r="1811" spans="1:13" x14ac:dyDescent="0.25">
      <c r="A1811">
        <v>1810</v>
      </c>
      <c r="B1811">
        <v>1.85951633496455</v>
      </c>
      <c r="C1811">
        <v>1.85835787726691</v>
      </c>
      <c r="D1811">
        <v>1.8586914752050701</v>
      </c>
      <c r="E1811">
        <v>108.91336877261401</v>
      </c>
      <c r="F1811">
        <v>108.895605048636</v>
      </c>
      <c r="G1811">
        <v>110.19594045926</v>
      </c>
      <c r="H1811">
        <v>70.390644607911199</v>
      </c>
      <c r="I1811">
        <v>31.0902905434892</v>
      </c>
      <c r="J1811">
        <v>56.1</v>
      </c>
      <c r="K1811">
        <v>8.2018383012823008</v>
      </c>
      <c r="L1811">
        <v>5.31568819297937</v>
      </c>
      <c r="M1811">
        <v>8.8276968503493798</v>
      </c>
    </row>
    <row r="1812" spans="1:13" x14ac:dyDescent="0.25">
      <c r="A1812">
        <v>1811</v>
      </c>
      <c r="B1812">
        <v>1.8589367929007099</v>
      </c>
      <c r="C1812">
        <v>1.8587926188792501</v>
      </c>
      <c r="D1812">
        <v>1.86006290216218</v>
      </c>
      <c r="E1812">
        <v>110.855178107311</v>
      </c>
      <c r="F1812">
        <v>107.80694966878799</v>
      </c>
      <c r="G1812">
        <v>109.020806670868</v>
      </c>
      <c r="H1812">
        <v>70.276517270831803</v>
      </c>
      <c r="I1812">
        <v>31.045507196997502</v>
      </c>
      <c r="J1812">
        <v>55.9</v>
      </c>
      <c r="K1812">
        <v>8.3067029996771993</v>
      </c>
      <c r="L1812">
        <v>5.2183513480810904</v>
      </c>
      <c r="M1812">
        <v>8.8276708901084699</v>
      </c>
    </row>
    <row r="1813" spans="1:13" x14ac:dyDescent="0.25">
      <c r="A1813">
        <v>1812</v>
      </c>
      <c r="B1813">
        <v>1.8590034965002</v>
      </c>
      <c r="C1813">
        <v>1.8595464500786201</v>
      </c>
      <c r="D1813">
        <v>1.8591237183146201</v>
      </c>
      <c r="E1813">
        <v>109.048464362155</v>
      </c>
      <c r="F1813">
        <v>110.13549122208499</v>
      </c>
      <c r="G1813">
        <v>108.956579253375</v>
      </c>
      <c r="H1813">
        <v>70.436143525166898</v>
      </c>
      <c r="I1813">
        <v>31.113556099202398</v>
      </c>
      <c r="J1813">
        <v>55.9</v>
      </c>
      <c r="K1813">
        <v>8.1892368716988297</v>
      </c>
      <c r="L1813">
        <v>5.31261336643664</v>
      </c>
      <c r="M1813">
        <v>8.8258296138724699</v>
      </c>
    </row>
    <row r="1814" spans="1:13" x14ac:dyDescent="0.25">
      <c r="A1814">
        <v>1813</v>
      </c>
      <c r="B1814">
        <v>1.85867291366716</v>
      </c>
      <c r="C1814">
        <v>1.8592649085055</v>
      </c>
      <c r="D1814">
        <v>1.85920278614249</v>
      </c>
      <c r="E1814">
        <v>109.34363916875201</v>
      </c>
      <c r="F1814">
        <v>109.606327448279</v>
      </c>
      <c r="G1814">
        <v>109.286034092473</v>
      </c>
      <c r="H1814">
        <v>70.469514318503897</v>
      </c>
      <c r="I1814">
        <v>31.125917400342299</v>
      </c>
      <c r="J1814">
        <v>56.1</v>
      </c>
      <c r="K1814">
        <v>8.1575722545758609</v>
      </c>
      <c r="L1814">
        <v>5.2775880889400701</v>
      </c>
      <c r="M1814">
        <v>8.8067578082478803</v>
      </c>
    </row>
    <row r="1815" spans="1:13" x14ac:dyDescent="0.25">
      <c r="A1815">
        <v>1814</v>
      </c>
      <c r="B1815">
        <v>1.8587121885864899</v>
      </c>
      <c r="C1815">
        <v>1.8592326374071599</v>
      </c>
      <c r="D1815">
        <v>1.85786167407587</v>
      </c>
      <c r="E1815">
        <v>110.26025296224201</v>
      </c>
      <c r="F1815">
        <v>109.072967763257</v>
      </c>
      <c r="G1815">
        <v>109.10002264088099</v>
      </c>
      <c r="H1815">
        <v>70.533483880557597</v>
      </c>
      <c r="I1815">
        <v>31.148201839845299</v>
      </c>
      <c r="J1815">
        <v>56.4</v>
      </c>
      <c r="K1815">
        <v>8.2161285020410908</v>
      </c>
      <c r="L1815">
        <v>5.17162069659285</v>
      </c>
      <c r="M1815">
        <v>8.8112918148408106</v>
      </c>
    </row>
    <row r="1816" spans="1:13" x14ac:dyDescent="0.25">
      <c r="A1816">
        <v>1815</v>
      </c>
      <c r="B1816">
        <v>1.8589913932022299</v>
      </c>
      <c r="C1816">
        <v>1.85866349832345</v>
      </c>
      <c r="D1816">
        <v>1.85867856285049</v>
      </c>
      <c r="E1816">
        <v>109.430500646018</v>
      </c>
      <c r="F1816">
        <v>109.244634597423</v>
      </c>
      <c r="G1816">
        <v>109.355289763402</v>
      </c>
      <c r="H1816">
        <v>70.401301072339706</v>
      </c>
      <c r="I1816">
        <v>31.094101889983001</v>
      </c>
      <c r="J1816">
        <v>56.1</v>
      </c>
      <c r="K1816">
        <v>8.1466345617226992</v>
      </c>
      <c r="L1816">
        <v>5.3004470361170402</v>
      </c>
      <c r="M1816">
        <v>8.8040981537698393</v>
      </c>
    </row>
    <row r="1817" spans="1:13" x14ac:dyDescent="0.25">
      <c r="A1817">
        <v>1816</v>
      </c>
      <c r="B1817">
        <v>1.85906266704487</v>
      </c>
      <c r="C1817">
        <v>1.8592487730263501</v>
      </c>
      <c r="D1817">
        <v>1.85935123094051</v>
      </c>
      <c r="E1817">
        <v>109.44927407109201</v>
      </c>
      <c r="F1817">
        <v>109.136781989664</v>
      </c>
      <c r="G1817">
        <v>109.027888102991</v>
      </c>
      <c r="H1817">
        <v>70.263306993897601</v>
      </c>
      <c r="I1817">
        <v>31.040272403563399</v>
      </c>
      <c r="J1817">
        <v>55.8</v>
      </c>
      <c r="K1817">
        <v>8.1342124304223304</v>
      </c>
      <c r="L1817">
        <v>5.3330858177340401</v>
      </c>
      <c r="M1817">
        <v>8.80450725265929</v>
      </c>
    </row>
    <row r="1818" spans="1:13" x14ac:dyDescent="0.25">
      <c r="A1818">
        <v>1817</v>
      </c>
      <c r="B1818">
        <v>1.85765604997265</v>
      </c>
      <c r="C1818">
        <v>1.8590537915832299</v>
      </c>
      <c r="D1818">
        <v>1.8599897849181799</v>
      </c>
      <c r="E1818">
        <v>109.700729847169</v>
      </c>
      <c r="F1818">
        <v>109.72425319190999</v>
      </c>
      <c r="G1818">
        <v>108.93766430508801</v>
      </c>
      <c r="H1818">
        <v>70.510978743507806</v>
      </c>
      <c r="I1818">
        <v>31.141868175608401</v>
      </c>
      <c r="J1818">
        <v>56.3</v>
      </c>
      <c r="K1818">
        <v>8.2077724334546893</v>
      </c>
      <c r="L1818">
        <v>5.2381071783224904</v>
      </c>
      <c r="M1818">
        <v>8.82378323159997</v>
      </c>
    </row>
    <row r="1819" spans="1:13" x14ac:dyDescent="0.25">
      <c r="A1819">
        <v>1818</v>
      </c>
      <c r="B1819">
        <v>1.8589497034616</v>
      </c>
      <c r="C1819">
        <v>1.8588625554354401</v>
      </c>
      <c r="D1819">
        <v>1.85849993274145</v>
      </c>
      <c r="E1819">
        <v>110.22185675463599</v>
      </c>
      <c r="F1819">
        <v>109.026365867092</v>
      </c>
      <c r="G1819">
        <v>108.655353851062</v>
      </c>
      <c r="H1819">
        <v>70.356566177980199</v>
      </c>
      <c r="I1819">
        <v>31.0748756358417</v>
      </c>
      <c r="J1819">
        <v>55.9</v>
      </c>
      <c r="K1819">
        <v>8.2106428550339796</v>
      </c>
      <c r="L1819">
        <v>5.37716544947118</v>
      </c>
      <c r="M1819">
        <v>8.7686138777023395</v>
      </c>
    </row>
    <row r="1820" spans="1:13" x14ac:dyDescent="0.25">
      <c r="A1820">
        <v>1819</v>
      </c>
      <c r="B1820">
        <v>1.85911672575984</v>
      </c>
      <c r="C1820">
        <v>1.8594456163060999</v>
      </c>
      <c r="D1820">
        <v>1.85869282023684</v>
      </c>
      <c r="E1820">
        <v>109.437070333219</v>
      </c>
      <c r="F1820">
        <v>109.234083924359</v>
      </c>
      <c r="G1820">
        <v>109.533888877979</v>
      </c>
      <c r="H1820">
        <v>70.459231123830406</v>
      </c>
      <c r="I1820">
        <v>31.121955189319799</v>
      </c>
      <c r="J1820">
        <v>56.1</v>
      </c>
      <c r="K1820">
        <v>8.1587792939371493</v>
      </c>
      <c r="L1820">
        <v>5.2866811135419303</v>
      </c>
      <c r="M1820">
        <v>8.8110507110661196</v>
      </c>
    </row>
    <row r="1821" spans="1:13" x14ac:dyDescent="0.25">
      <c r="A1821">
        <v>1820</v>
      </c>
      <c r="B1821">
        <v>1.85796259381075</v>
      </c>
      <c r="C1821">
        <v>1.85875738061749</v>
      </c>
      <c r="D1821">
        <v>1.85965400007635</v>
      </c>
      <c r="E1821">
        <v>109.152634865576</v>
      </c>
      <c r="F1821">
        <v>109.406637321887</v>
      </c>
      <c r="G1821">
        <v>109.723734167885</v>
      </c>
      <c r="H1821">
        <v>70.484949759352105</v>
      </c>
      <c r="I1821">
        <v>31.1297134487222</v>
      </c>
      <c r="J1821">
        <v>56.2</v>
      </c>
      <c r="K1821">
        <v>8.1840639109070903</v>
      </c>
      <c r="L1821">
        <v>5.3308439580569598</v>
      </c>
      <c r="M1821">
        <v>8.8149968528618903</v>
      </c>
    </row>
    <row r="1822" spans="1:13" x14ac:dyDescent="0.25">
      <c r="A1822">
        <v>1821</v>
      </c>
      <c r="B1822">
        <v>1.8599231166905701</v>
      </c>
      <c r="C1822">
        <v>1.85880176457846</v>
      </c>
      <c r="D1822">
        <v>1.85879772971671</v>
      </c>
      <c r="E1822">
        <v>110.152315386346</v>
      </c>
      <c r="F1822">
        <v>109.22927158498899</v>
      </c>
      <c r="G1822">
        <v>108.43791457997099</v>
      </c>
      <c r="H1822">
        <v>70.328452287866298</v>
      </c>
      <c r="I1822">
        <v>31.067214980330402</v>
      </c>
      <c r="J1822">
        <v>55.9</v>
      </c>
      <c r="K1822">
        <v>8.2377652967807098</v>
      </c>
      <c r="L1822">
        <v>5.3895336248344003</v>
      </c>
      <c r="M1822">
        <v>8.8182391680208507</v>
      </c>
    </row>
    <row r="1823" spans="1:13" x14ac:dyDescent="0.25">
      <c r="A1823">
        <v>1822</v>
      </c>
      <c r="B1823">
        <v>1.85837482763838</v>
      </c>
      <c r="C1823">
        <v>1.8594811104176301</v>
      </c>
      <c r="D1823">
        <v>1.8589228063585601</v>
      </c>
      <c r="E1823">
        <v>109.132825838351</v>
      </c>
      <c r="F1823">
        <v>109.657588954727</v>
      </c>
      <c r="G1823">
        <v>109.42564526844301</v>
      </c>
      <c r="H1823">
        <v>70.462721374015103</v>
      </c>
      <c r="I1823">
        <v>31.121730928104402</v>
      </c>
      <c r="J1823">
        <v>56.1</v>
      </c>
      <c r="K1823">
        <v>8.1587498080521907</v>
      </c>
      <c r="L1823">
        <v>5.3189276500089004</v>
      </c>
      <c r="M1823">
        <v>8.7985899563576897</v>
      </c>
    </row>
    <row r="1824" spans="1:13" x14ac:dyDescent="0.25">
      <c r="A1824">
        <v>1823</v>
      </c>
      <c r="B1824">
        <v>1.85887439059232</v>
      </c>
      <c r="C1824">
        <v>1.85878078320171</v>
      </c>
      <c r="D1824">
        <v>1.8590634739029199</v>
      </c>
      <c r="E1824">
        <v>109.040181979698</v>
      </c>
      <c r="F1824">
        <v>109.11829545067</v>
      </c>
      <c r="G1824">
        <v>110.043014353063</v>
      </c>
      <c r="H1824">
        <v>70.456878232711006</v>
      </c>
      <c r="I1824">
        <v>31.1189667025088</v>
      </c>
      <c r="J1824">
        <v>56.1</v>
      </c>
      <c r="K1824">
        <v>8.1871714488660601</v>
      </c>
      <c r="L1824">
        <v>5.2123141026906898</v>
      </c>
      <c r="M1824">
        <v>8.8058716649766602</v>
      </c>
    </row>
    <row r="1825" spans="1:13" x14ac:dyDescent="0.25">
      <c r="A1825">
        <v>1824</v>
      </c>
      <c r="B1825">
        <v>1.8596722829573999</v>
      </c>
      <c r="C1825">
        <v>1.85941980198125</v>
      </c>
      <c r="D1825">
        <v>1.8583242451197799</v>
      </c>
      <c r="E1825">
        <v>109.14588568474301</v>
      </c>
      <c r="F1825">
        <v>110.29875977461199</v>
      </c>
      <c r="G1825">
        <v>108.417712290097</v>
      </c>
      <c r="H1825">
        <v>70.341919705166902</v>
      </c>
      <c r="I1825">
        <v>31.0724657293378</v>
      </c>
      <c r="J1825">
        <v>55.9</v>
      </c>
      <c r="K1825">
        <v>8.2422630433261705</v>
      </c>
      <c r="L1825">
        <v>5.40625454667396</v>
      </c>
      <c r="M1825">
        <v>8.8237906596627802</v>
      </c>
    </row>
    <row r="1826" spans="1:13" x14ac:dyDescent="0.25">
      <c r="A1826">
        <v>1825</v>
      </c>
      <c r="B1826">
        <v>1.85965211800487</v>
      </c>
      <c r="C1826">
        <v>1.85948756381966</v>
      </c>
      <c r="D1826">
        <v>1.8585427086833299</v>
      </c>
      <c r="E1826">
        <v>109.264843898325</v>
      </c>
      <c r="F1826">
        <v>109.226415505573</v>
      </c>
      <c r="G1826">
        <v>109.49573396141</v>
      </c>
      <c r="H1826">
        <v>70.386839021422503</v>
      </c>
      <c r="I1826">
        <v>31.092766618113401</v>
      </c>
      <c r="J1826">
        <v>56.1</v>
      </c>
      <c r="K1826">
        <v>8.1803508588976896</v>
      </c>
      <c r="L1826">
        <v>5.2574550881042796</v>
      </c>
      <c r="M1826">
        <v>8.8049458856482605</v>
      </c>
    </row>
    <row r="1827" spans="1:13" x14ac:dyDescent="0.25">
      <c r="A1827">
        <v>1826</v>
      </c>
      <c r="B1827">
        <v>1.85849912563875</v>
      </c>
      <c r="C1827">
        <v>1.8586484336743101</v>
      </c>
      <c r="D1827">
        <v>1.85887089384927</v>
      </c>
      <c r="E1827">
        <v>109.875801600155</v>
      </c>
      <c r="F1827">
        <v>108.91872814301701</v>
      </c>
      <c r="G1827">
        <v>109.470746086921</v>
      </c>
      <c r="H1827">
        <v>70.478401176945496</v>
      </c>
      <c r="I1827">
        <v>31.125593518928302</v>
      </c>
      <c r="J1827">
        <v>56.1</v>
      </c>
      <c r="K1827">
        <v>8.1908461462503901</v>
      </c>
      <c r="L1827">
        <v>5.2662977204155101</v>
      </c>
      <c r="M1827">
        <v>8.7976358287222904</v>
      </c>
    </row>
    <row r="1828" spans="1:13" x14ac:dyDescent="0.25">
      <c r="A1828">
        <v>1827</v>
      </c>
      <c r="B1828">
        <v>1.8581283593982401</v>
      </c>
      <c r="C1828">
        <v>1.85990698692165</v>
      </c>
      <c r="D1828">
        <v>1.8594488430715099</v>
      </c>
      <c r="E1828">
        <v>109.325352189958</v>
      </c>
      <c r="F1828">
        <v>108.74060763577999</v>
      </c>
      <c r="G1828">
        <v>110.276476866721</v>
      </c>
      <c r="H1828">
        <v>70.502457826261605</v>
      </c>
      <c r="I1828">
        <v>31.140825550712002</v>
      </c>
      <c r="J1828">
        <v>56.2</v>
      </c>
      <c r="K1828">
        <v>8.2363659012100694</v>
      </c>
      <c r="L1828">
        <v>5.4716363861506201</v>
      </c>
      <c r="M1828">
        <v>8.4918074403906907</v>
      </c>
    </row>
    <row r="1829" spans="1:13" x14ac:dyDescent="0.25">
      <c r="A1829">
        <v>1828</v>
      </c>
      <c r="B1829">
        <v>1.8595703804911501</v>
      </c>
      <c r="C1829">
        <v>1.8594294823950701</v>
      </c>
      <c r="D1829">
        <v>1.85900215169321</v>
      </c>
      <c r="E1829">
        <v>109.536825581912</v>
      </c>
      <c r="F1829">
        <v>109.425784028019</v>
      </c>
      <c r="G1829">
        <v>108.673395211027</v>
      </c>
      <c r="H1829">
        <v>70.269906756419005</v>
      </c>
      <c r="I1829">
        <v>31.0442399272481</v>
      </c>
      <c r="J1829">
        <v>55.5</v>
      </c>
      <c r="K1829">
        <v>8.1638192183761493</v>
      </c>
      <c r="L1829">
        <v>5.3429494718661799</v>
      </c>
      <c r="M1829">
        <v>8.7983126074739104</v>
      </c>
    </row>
    <row r="1830" spans="1:13" x14ac:dyDescent="0.25">
      <c r="A1830">
        <v>1829</v>
      </c>
      <c r="B1830">
        <v>1.858350074663</v>
      </c>
      <c r="C1830">
        <v>1.85842567782518</v>
      </c>
      <c r="D1830">
        <v>1.85881386911115</v>
      </c>
      <c r="E1830">
        <v>109.421767376414</v>
      </c>
      <c r="F1830">
        <v>109.628374440386</v>
      </c>
      <c r="G1830">
        <v>109.255529712944</v>
      </c>
      <c r="H1830">
        <v>70.4926652523082</v>
      </c>
      <c r="I1830">
        <v>31.130185002470199</v>
      </c>
      <c r="J1830">
        <v>56.2</v>
      </c>
      <c r="K1830">
        <v>8.1558567536290703</v>
      </c>
      <c r="L1830">
        <v>5.2984557090837399</v>
      </c>
      <c r="M1830">
        <v>8.8163743674187405</v>
      </c>
    </row>
    <row r="1831" spans="1:13" x14ac:dyDescent="0.25">
      <c r="A1831">
        <v>1830</v>
      </c>
      <c r="B1831">
        <v>1.85858386950925</v>
      </c>
      <c r="C1831">
        <v>1.8581660313330399</v>
      </c>
      <c r="D1831">
        <v>1.8596811554672401</v>
      </c>
      <c r="E1831">
        <v>109.30134595495601</v>
      </c>
      <c r="F1831">
        <v>108.96563083873301</v>
      </c>
      <c r="G1831">
        <v>109.909911240836</v>
      </c>
      <c r="H1831">
        <v>70.449059854556893</v>
      </c>
      <c r="I1831">
        <v>31.114658252336699</v>
      </c>
      <c r="J1831">
        <v>56.1</v>
      </c>
      <c r="K1831">
        <v>8.1871012872286393</v>
      </c>
      <c r="L1831">
        <v>5.35676571030214</v>
      </c>
      <c r="M1831">
        <v>8.7909356371181602</v>
      </c>
    </row>
    <row r="1832" spans="1:13" x14ac:dyDescent="0.25">
      <c r="A1832">
        <v>1831</v>
      </c>
      <c r="B1832">
        <v>1.8586417083450999</v>
      </c>
      <c r="C1832">
        <v>1.8591325934424301</v>
      </c>
      <c r="D1832">
        <v>1.85905352262918</v>
      </c>
      <c r="E1832">
        <v>109.217453490545</v>
      </c>
      <c r="F1832">
        <v>109.512587361559</v>
      </c>
      <c r="G1832">
        <v>109.918793504325</v>
      </c>
      <c r="H1832">
        <v>70.606767863517206</v>
      </c>
      <c r="I1832">
        <v>31.1829659317773</v>
      </c>
      <c r="J1832">
        <v>56.3</v>
      </c>
      <c r="K1832">
        <v>8.1675047816001101</v>
      </c>
      <c r="L1832">
        <v>5.5507766967062704</v>
      </c>
      <c r="M1832">
        <v>8.4849130954315601</v>
      </c>
    </row>
    <row r="1833" spans="1:13" x14ac:dyDescent="0.25">
      <c r="A1833">
        <v>1832</v>
      </c>
      <c r="B1833">
        <v>1.85890612995922</v>
      </c>
      <c r="C1833">
        <v>1.8579981162530801</v>
      </c>
      <c r="D1833">
        <v>1.8592431255755599</v>
      </c>
      <c r="E1833">
        <v>109.591064912341</v>
      </c>
      <c r="F1833">
        <v>109.447366196063</v>
      </c>
      <c r="G1833">
        <v>109.09924730197</v>
      </c>
      <c r="H1833">
        <v>70.436651994680304</v>
      </c>
      <c r="I1833">
        <v>31.108384160806501</v>
      </c>
      <c r="J1833">
        <v>55.8</v>
      </c>
      <c r="K1833">
        <v>8.13967969182697</v>
      </c>
      <c r="L1833">
        <v>5.3311293279346703</v>
      </c>
      <c r="M1833">
        <v>8.7949566762850999</v>
      </c>
    </row>
    <row r="1834" spans="1:13" x14ac:dyDescent="0.25">
      <c r="A1834">
        <v>1833</v>
      </c>
      <c r="B1834">
        <v>1.85864924071219</v>
      </c>
      <c r="C1834">
        <v>1.85809526128237</v>
      </c>
      <c r="D1834">
        <v>1.85837482763838</v>
      </c>
      <c r="E1834">
        <v>109.42089372155699</v>
      </c>
      <c r="F1834">
        <v>109.063064774624</v>
      </c>
      <c r="G1834">
        <v>109.719089817564</v>
      </c>
      <c r="H1834">
        <v>70.458240403052002</v>
      </c>
      <c r="I1834">
        <v>31.113896932986901</v>
      </c>
      <c r="J1834">
        <v>55.9</v>
      </c>
      <c r="K1834">
        <v>8.1559444501035507</v>
      </c>
      <c r="L1834">
        <v>5.2645772631584702</v>
      </c>
      <c r="M1834">
        <v>8.8106613000980705</v>
      </c>
    </row>
    <row r="1835" spans="1:13" x14ac:dyDescent="0.25">
      <c r="A1835">
        <v>1834</v>
      </c>
      <c r="B1835">
        <v>1.8599672040119399</v>
      </c>
      <c r="C1835">
        <v>1.8590174824352701</v>
      </c>
      <c r="D1835">
        <v>1.8593423568563101</v>
      </c>
      <c r="E1835">
        <v>107.755118633254</v>
      </c>
      <c r="F1835">
        <v>110.569700052287</v>
      </c>
      <c r="G1835">
        <v>108.96573902291701</v>
      </c>
      <c r="H1835">
        <v>70.148812698251703</v>
      </c>
      <c r="I1835">
        <v>30.9933893635305</v>
      </c>
      <c r="J1835">
        <v>55.4</v>
      </c>
      <c r="K1835">
        <v>8.2920320476856393</v>
      </c>
      <c r="L1835">
        <v>5.2975153958744103</v>
      </c>
      <c r="M1835">
        <v>8.8213414866107698</v>
      </c>
    </row>
    <row r="1836" spans="1:13" x14ac:dyDescent="0.25">
      <c r="A1836">
        <v>1835</v>
      </c>
      <c r="B1836">
        <v>1.85922833455173</v>
      </c>
      <c r="C1836">
        <v>1.8584665722040801</v>
      </c>
      <c r="D1836">
        <v>1.85963356605542</v>
      </c>
      <c r="E1836">
        <v>109.281572368108</v>
      </c>
      <c r="F1836">
        <v>108.743850268198</v>
      </c>
      <c r="G1836">
        <v>110.037743992053</v>
      </c>
      <c r="H1836">
        <v>70.410519333244295</v>
      </c>
      <c r="I1836">
        <v>31.10147531974</v>
      </c>
      <c r="J1836">
        <v>56</v>
      </c>
      <c r="K1836">
        <v>8.2049767513475107</v>
      </c>
      <c r="L1836">
        <v>5.36247803800432</v>
      </c>
      <c r="M1836">
        <v>8.7801522268785703</v>
      </c>
    </row>
    <row r="1837" spans="1:13" x14ac:dyDescent="0.25">
      <c r="A1837">
        <v>1836</v>
      </c>
      <c r="B1837">
        <v>1.85844800841992</v>
      </c>
      <c r="C1837">
        <v>1.8586075432968601</v>
      </c>
      <c r="D1837">
        <v>1.8588544859670899</v>
      </c>
      <c r="E1837">
        <v>109.641510362508</v>
      </c>
      <c r="F1837">
        <v>109.235140831191</v>
      </c>
      <c r="G1837">
        <v>109.62592157455801</v>
      </c>
      <c r="H1837">
        <v>70.558207876496397</v>
      </c>
      <c r="I1837">
        <v>31.159109679171301</v>
      </c>
      <c r="J1837">
        <v>56.3</v>
      </c>
      <c r="K1837">
        <v>8.15343474289147</v>
      </c>
      <c r="L1837">
        <v>5.5598177624734397</v>
      </c>
      <c r="M1837">
        <v>8.4760171300577092</v>
      </c>
    </row>
    <row r="1838" spans="1:13" x14ac:dyDescent="0.25">
      <c r="A1838">
        <v>1837</v>
      </c>
      <c r="B1838">
        <v>1.8590139859613699</v>
      </c>
      <c r="C1838">
        <v>1.8588130621447601</v>
      </c>
      <c r="D1838">
        <v>1.85912586986465</v>
      </c>
      <c r="E1838">
        <v>110.137443992916</v>
      </c>
      <c r="F1838">
        <v>108.142417675497</v>
      </c>
      <c r="G1838">
        <v>109.490335156455</v>
      </c>
      <c r="H1838">
        <v>70.310940174218302</v>
      </c>
      <c r="I1838">
        <v>31.0576594263751</v>
      </c>
      <c r="J1838">
        <v>55.8</v>
      </c>
      <c r="K1838">
        <v>8.2817725334607903</v>
      </c>
      <c r="L1838">
        <v>5.1983717592034298</v>
      </c>
      <c r="M1838">
        <v>8.8397684916500499</v>
      </c>
    </row>
    <row r="1839" spans="1:13" x14ac:dyDescent="0.25">
      <c r="A1839">
        <v>1838</v>
      </c>
      <c r="B1839">
        <v>1.8597618127061299</v>
      </c>
      <c r="C1839">
        <v>1.85822953372289</v>
      </c>
      <c r="D1839">
        <v>1.8588063374111801</v>
      </c>
      <c r="E1839">
        <v>108.680922553684</v>
      </c>
      <c r="F1839">
        <v>109.14052546093301</v>
      </c>
      <c r="G1839">
        <v>109.96793585623401</v>
      </c>
      <c r="H1839">
        <v>70.319793904885302</v>
      </c>
      <c r="I1839">
        <v>31.061087651662099</v>
      </c>
      <c r="J1839">
        <v>55.7</v>
      </c>
      <c r="K1839">
        <v>8.1869715319384397</v>
      </c>
      <c r="L1839">
        <v>5.2631554417440203</v>
      </c>
      <c r="M1839">
        <v>8.7914073835707391</v>
      </c>
    </row>
    <row r="1840" spans="1:13" x14ac:dyDescent="0.25">
      <c r="A1840">
        <v>1839</v>
      </c>
      <c r="B1840">
        <v>1.85867156862098</v>
      </c>
      <c r="C1840">
        <v>1.8592907249808901</v>
      </c>
      <c r="D1840">
        <v>1.8585225314749301</v>
      </c>
      <c r="E1840">
        <v>109.231271892423</v>
      </c>
      <c r="F1840">
        <v>109.504013109905</v>
      </c>
      <c r="G1840">
        <v>109.89119224851601</v>
      </c>
      <c r="H1840">
        <v>70.599333766567398</v>
      </c>
      <c r="I1840">
        <v>31.178571712257199</v>
      </c>
      <c r="J1840">
        <v>56.2</v>
      </c>
      <c r="K1840">
        <v>8.1695574537499294</v>
      </c>
      <c r="L1840">
        <v>5.5500889990076496</v>
      </c>
      <c r="M1840">
        <v>8.4914663243521495</v>
      </c>
    </row>
    <row r="1841" spans="1:13" x14ac:dyDescent="0.25">
      <c r="A1841">
        <v>1840</v>
      </c>
      <c r="B1841">
        <v>1.8585190340698601</v>
      </c>
      <c r="C1841">
        <v>1.8588262425519999</v>
      </c>
      <c r="D1841">
        <v>1.85807857745575</v>
      </c>
      <c r="E1841">
        <v>108.95710857606301</v>
      </c>
      <c r="F1841">
        <v>110.355583606653</v>
      </c>
      <c r="G1841">
        <v>108.89456829752601</v>
      </c>
      <c r="H1841">
        <v>70.457244949756301</v>
      </c>
      <c r="I1841">
        <v>31.114370263921501</v>
      </c>
      <c r="J1841">
        <v>56.1</v>
      </c>
      <c r="K1841">
        <v>8.2142394635920404</v>
      </c>
      <c r="L1841">
        <v>5.4827323216183297</v>
      </c>
      <c r="M1841">
        <v>8.4819644085257693</v>
      </c>
    </row>
    <row r="1842" spans="1:13" x14ac:dyDescent="0.25">
      <c r="A1842">
        <v>1841</v>
      </c>
      <c r="B1842">
        <v>1.8591358207511299</v>
      </c>
      <c r="C1842">
        <v>1.8586032389942699</v>
      </c>
      <c r="D1842">
        <v>1.8591893394702901</v>
      </c>
      <c r="E1842">
        <v>109.463453893612</v>
      </c>
      <c r="F1842">
        <v>109.01921693289999</v>
      </c>
      <c r="G1842">
        <v>109.782670087477</v>
      </c>
      <c r="H1842">
        <v>70.478799057464599</v>
      </c>
      <c r="I1842">
        <v>31.129067609523801</v>
      </c>
      <c r="J1842">
        <v>56.2</v>
      </c>
      <c r="K1842">
        <v>8.1756134719800695</v>
      </c>
      <c r="L1842">
        <v>5.5481446491461597</v>
      </c>
      <c r="M1842">
        <v>8.4890460260235692</v>
      </c>
    </row>
    <row r="1843" spans="1:13" x14ac:dyDescent="0.25">
      <c r="A1843">
        <v>1842</v>
      </c>
      <c r="B1843">
        <v>1.85969325427609</v>
      </c>
      <c r="C1843">
        <v>1.8589397515788399</v>
      </c>
      <c r="D1843">
        <v>1.85885206511976</v>
      </c>
      <c r="E1843">
        <v>109.86759340416199</v>
      </c>
      <c r="F1843">
        <v>107.685599395186</v>
      </c>
      <c r="G1843">
        <v>110.61766308017199</v>
      </c>
      <c r="H1843">
        <v>70.438682895123407</v>
      </c>
      <c r="I1843">
        <v>31.113462125004698</v>
      </c>
      <c r="J1843">
        <v>56.1</v>
      </c>
      <c r="K1843">
        <v>8.32246649297843</v>
      </c>
      <c r="L1843">
        <v>5.4117007095908702</v>
      </c>
      <c r="M1843">
        <v>8.55211469983265</v>
      </c>
    </row>
    <row r="1844" spans="1:13" x14ac:dyDescent="0.25">
      <c r="A1844">
        <v>1843</v>
      </c>
      <c r="B1844">
        <v>1.8588004196255099</v>
      </c>
      <c r="C1844">
        <v>1.8595399968809401</v>
      </c>
      <c r="D1844">
        <v>1.85661708491546</v>
      </c>
      <c r="E1844">
        <v>109.103505616322</v>
      </c>
      <c r="F1844">
        <v>110.817125991515</v>
      </c>
      <c r="G1844">
        <v>107.164839028415</v>
      </c>
      <c r="H1844">
        <v>70.076356585747305</v>
      </c>
      <c r="I1844">
        <v>30.950460104781801</v>
      </c>
      <c r="J1844">
        <v>59.2</v>
      </c>
      <c r="K1844">
        <v>8.3243577877784301</v>
      </c>
      <c r="L1844">
        <v>5.4384222093545498</v>
      </c>
      <c r="M1844">
        <v>8.8288219502206893</v>
      </c>
    </row>
    <row r="1845" spans="1:13" x14ac:dyDescent="0.25">
      <c r="A1845">
        <v>1844</v>
      </c>
      <c r="B1845">
        <v>1.85918073354905</v>
      </c>
      <c r="C1845">
        <v>1.8596617972093701</v>
      </c>
      <c r="D1845">
        <v>1.8592455459137101</v>
      </c>
      <c r="E1845">
        <v>106.16835216398199</v>
      </c>
      <c r="F1845">
        <v>113.33521583441301</v>
      </c>
      <c r="G1845">
        <v>110.707298316644</v>
      </c>
      <c r="H1845">
        <v>71.079616409755005</v>
      </c>
      <c r="I1845">
        <v>31.383610088371402</v>
      </c>
      <c r="J1845">
        <v>58.5</v>
      </c>
      <c r="K1845">
        <v>8.5260763008276896</v>
      </c>
      <c r="L1845">
        <v>5.5658712098910597</v>
      </c>
      <c r="M1845">
        <v>8.7626212269622599</v>
      </c>
    </row>
    <row r="1846" spans="1:13" x14ac:dyDescent="0.25">
      <c r="A1846">
        <v>1845</v>
      </c>
      <c r="B1846">
        <v>1.85898090361359</v>
      </c>
      <c r="C1846">
        <v>1.8598443483259499</v>
      </c>
      <c r="D1846">
        <v>1.8600174730362</v>
      </c>
      <c r="E1846">
        <v>105.879724384997</v>
      </c>
      <c r="F1846">
        <v>110.91661140890101</v>
      </c>
      <c r="G1846">
        <v>113.196890144337</v>
      </c>
      <c r="H1846">
        <v>71.002573647706498</v>
      </c>
      <c r="I1846">
        <v>31.353559476580699</v>
      </c>
      <c r="J1846">
        <v>58.4</v>
      </c>
      <c r="K1846">
        <v>8.5438154101261894</v>
      </c>
      <c r="L1846">
        <v>5.5499775400397899</v>
      </c>
      <c r="M1846">
        <v>8.8928844066479709</v>
      </c>
    </row>
    <row r="1847" spans="1:13" x14ac:dyDescent="0.25">
      <c r="A1847">
        <v>1846</v>
      </c>
      <c r="B1847">
        <v>1.8600137096268901</v>
      </c>
      <c r="C1847">
        <v>1.85929368309581</v>
      </c>
      <c r="D1847">
        <v>1.8596402877976099</v>
      </c>
      <c r="E1847">
        <v>110.526793901698</v>
      </c>
      <c r="F1847">
        <v>106.936564024498</v>
      </c>
      <c r="G1847">
        <v>113.116658897815</v>
      </c>
      <c r="H1847">
        <v>71.220180864302804</v>
      </c>
      <c r="I1847">
        <v>31.447587446271601</v>
      </c>
      <c r="J1847">
        <v>59.1</v>
      </c>
      <c r="K1847">
        <v>8.4665243737035407</v>
      </c>
      <c r="L1847">
        <v>5.5128017621043197</v>
      </c>
      <c r="M1847">
        <v>8.7774796119266494</v>
      </c>
    </row>
    <row r="1848" spans="1:13" x14ac:dyDescent="0.25">
      <c r="A1848">
        <v>1847</v>
      </c>
      <c r="B1848">
        <v>1.86011988860933</v>
      </c>
      <c r="C1848">
        <v>1.85975428484517</v>
      </c>
      <c r="D1848">
        <v>1.8592154259256699</v>
      </c>
      <c r="E1848">
        <v>106.02346034878001</v>
      </c>
      <c r="F1848">
        <v>113.12099425053</v>
      </c>
      <c r="G1848">
        <v>110.983644968654</v>
      </c>
      <c r="H1848">
        <v>71.051087692910002</v>
      </c>
      <c r="I1848">
        <v>31.374834548553299</v>
      </c>
      <c r="J1848">
        <v>58.5</v>
      </c>
      <c r="K1848">
        <v>8.5342734392345498</v>
      </c>
      <c r="L1848">
        <v>5.5502542275001998</v>
      </c>
      <c r="M1848">
        <v>8.8929135495716292</v>
      </c>
    </row>
    <row r="1849" spans="1:13" x14ac:dyDescent="0.25">
      <c r="A1849">
        <v>1848</v>
      </c>
      <c r="B1849">
        <v>1.85972739937873</v>
      </c>
      <c r="C1849">
        <v>1.85990456744425</v>
      </c>
      <c r="D1849">
        <v>1.8595811356324301</v>
      </c>
      <c r="E1849">
        <v>106.820045784341</v>
      </c>
      <c r="F1849">
        <v>110.467010974228</v>
      </c>
      <c r="G1849">
        <v>113.23564376439001</v>
      </c>
      <c r="H1849">
        <v>71.197177895576004</v>
      </c>
      <c r="I1849">
        <v>31.4383051054158</v>
      </c>
      <c r="J1849">
        <v>58.7</v>
      </c>
      <c r="K1849">
        <v>8.5029316644621993</v>
      </c>
      <c r="L1849">
        <v>5.5884885940062601</v>
      </c>
      <c r="M1849">
        <v>8.78197977848356</v>
      </c>
    </row>
    <row r="1850" spans="1:13" x14ac:dyDescent="0.25">
      <c r="A1850">
        <v>1849</v>
      </c>
      <c r="B1850">
        <v>1.85911080896217</v>
      </c>
      <c r="C1850">
        <v>1.8596435142252301</v>
      </c>
      <c r="D1850">
        <v>1.8597083104616099</v>
      </c>
      <c r="E1850">
        <v>112.88660219063701</v>
      </c>
      <c r="F1850">
        <v>107.686570505796</v>
      </c>
      <c r="G1850">
        <v>110.26876992462</v>
      </c>
      <c r="H1850">
        <v>71.321585977526297</v>
      </c>
      <c r="I1850">
        <v>31.489407282147098</v>
      </c>
      <c r="J1850">
        <v>59.3</v>
      </c>
      <c r="K1850">
        <v>8.43501254940705</v>
      </c>
      <c r="L1850">
        <v>5.5217714934141604</v>
      </c>
      <c r="M1850">
        <v>8.8764180415052998</v>
      </c>
    </row>
    <row r="1851" spans="1:13" x14ac:dyDescent="0.25">
      <c r="A1851">
        <v>1850</v>
      </c>
      <c r="B1851">
        <v>1.8596628726734299</v>
      </c>
      <c r="C1851">
        <v>1.8602161164767901</v>
      </c>
      <c r="D1851">
        <v>1.85834872938315</v>
      </c>
      <c r="E1851">
        <v>106.971575726209</v>
      </c>
      <c r="F1851">
        <v>112.79938232121</v>
      </c>
      <c r="G1851">
        <v>110.688082152289</v>
      </c>
      <c r="H1851">
        <v>71.1823400669211</v>
      </c>
      <c r="I1851">
        <v>31.428695075892598</v>
      </c>
      <c r="J1851">
        <v>59.1</v>
      </c>
      <c r="K1851">
        <v>8.4572096484730697</v>
      </c>
      <c r="L1851">
        <v>5.4571554854178599</v>
      </c>
      <c r="M1851">
        <v>8.88991696546063</v>
      </c>
    </row>
    <row r="1852" spans="1:13" x14ac:dyDescent="0.25">
      <c r="A1852">
        <v>1851</v>
      </c>
      <c r="B1852">
        <v>1.8600478488469001</v>
      </c>
      <c r="C1852">
        <v>1.85959404171985</v>
      </c>
      <c r="D1852">
        <v>1.8590610533277201</v>
      </c>
      <c r="E1852">
        <v>106.292637877232</v>
      </c>
      <c r="F1852">
        <v>113.19624723741499</v>
      </c>
      <c r="G1852">
        <v>110.758965149394</v>
      </c>
      <c r="H1852">
        <v>71.095649524518606</v>
      </c>
      <c r="I1852">
        <v>31.392633009986799</v>
      </c>
      <c r="J1852">
        <v>58.6</v>
      </c>
      <c r="K1852">
        <v>8.5151946047976992</v>
      </c>
      <c r="L1852">
        <v>5.5870251349717401</v>
      </c>
      <c r="M1852">
        <v>8.8885977612848297</v>
      </c>
    </row>
    <row r="1853" spans="1:13" x14ac:dyDescent="0.25">
      <c r="A1853">
        <v>1852</v>
      </c>
      <c r="B1853">
        <v>1.8600569883742799</v>
      </c>
      <c r="C1853">
        <v>1.85904706772044</v>
      </c>
      <c r="D1853">
        <v>1.85868152193967</v>
      </c>
      <c r="E1853">
        <v>110.956975079494</v>
      </c>
      <c r="F1853">
        <v>106.31680803188701</v>
      </c>
      <c r="G1853">
        <v>113.408939700121</v>
      </c>
      <c r="H1853">
        <v>71.241783139505003</v>
      </c>
      <c r="I1853">
        <v>31.451541104138201</v>
      </c>
      <c r="J1853">
        <v>58.6</v>
      </c>
      <c r="K1853">
        <v>8.5276206309884905</v>
      </c>
      <c r="L1853">
        <v>5.6142443419849997</v>
      </c>
      <c r="M1853">
        <v>8.7664759061339907</v>
      </c>
    </row>
    <row r="1854" spans="1:13" x14ac:dyDescent="0.25">
      <c r="A1854">
        <v>1853</v>
      </c>
      <c r="B1854">
        <v>1.8593039020020301</v>
      </c>
      <c r="C1854">
        <v>1.8589236132773099</v>
      </c>
      <c r="D1854">
        <v>1.8597876222837899</v>
      </c>
      <c r="E1854">
        <v>110.83574334607999</v>
      </c>
      <c r="F1854">
        <v>106.70260081883499</v>
      </c>
      <c r="G1854">
        <v>113.072863344109</v>
      </c>
      <c r="H1854">
        <v>71.227571743125594</v>
      </c>
      <c r="I1854">
        <v>31.4469248988765</v>
      </c>
      <c r="J1854">
        <v>58.9</v>
      </c>
      <c r="K1854">
        <v>8.4767857427966895</v>
      </c>
      <c r="L1854">
        <v>5.6150642492842602</v>
      </c>
      <c r="M1854">
        <v>8.7678203490427808</v>
      </c>
    </row>
    <row r="1855" spans="1:13" x14ac:dyDescent="0.25">
      <c r="A1855">
        <v>1854</v>
      </c>
      <c r="B1855">
        <v>1.85954107241544</v>
      </c>
      <c r="C1855">
        <v>1.85940931480941</v>
      </c>
      <c r="D1855">
        <v>1.8595184860603</v>
      </c>
      <c r="E1855">
        <v>110.74924342448401</v>
      </c>
      <c r="F1855">
        <v>113.228291897532</v>
      </c>
      <c r="G1855">
        <v>106.197262099848</v>
      </c>
      <c r="H1855">
        <v>71.069170124700605</v>
      </c>
      <c r="I1855">
        <v>31.380671342567201</v>
      </c>
      <c r="J1855">
        <v>58.4</v>
      </c>
      <c r="K1855">
        <v>8.5300804608311207</v>
      </c>
      <c r="L1855">
        <v>5.6334146292783203</v>
      </c>
      <c r="M1855">
        <v>8.8843538347825604</v>
      </c>
    </row>
    <row r="1856" spans="1:13" x14ac:dyDescent="0.25">
      <c r="A1856">
        <v>1855</v>
      </c>
      <c r="B1856">
        <v>1.8592786235526899</v>
      </c>
      <c r="C1856">
        <v>1.8600763425193001</v>
      </c>
      <c r="D1856">
        <v>1.8591102710705401</v>
      </c>
      <c r="E1856">
        <v>113.049996467499</v>
      </c>
      <c r="F1856">
        <v>107.14259624994899</v>
      </c>
      <c r="G1856">
        <v>110.343126493612</v>
      </c>
      <c r="H1856">
        <v>71.208483340416606</v>
      </c>
      <c r="I1856">
        <v>31.441030873317601</v>
      </c>
      <c r="J1856">
        <v>58.9</v>
      </c>
      <c r="K1856">
        <v>8.4622423312123694</v>
      </c>
      <c r="L1856">
        <v>5.5921416989286703</v>
      </c>
      <c r="M1856">
        <v>8.7850937333336301</v>
      </c>
    </row>
    <row r="1857" spans="1:13" x14ac:dyDescent="0.25">
      <c r="A1857">
        <v>1856</v>
      </c>
      <c r="B1857">
        <v>1.8595531721357099</v>
      </c>
      <c r="C1857">
        <v>1.85976584547625</v>
      </c>
      <c r="D1857">
        <v>1.86000080645143</v>
      </c>
      <c r="E1857">
        <v>107.028139544504</v>
      </c>
      <c r="F1857">
        <v>112.871246180594</v>
      </c>
      <c r="G1857">
        <v>110.544097229748</v>
      </c>
      <c r="H1857">
        <v>71.177651428171899</v>
      </c>
      <c r="I1857">
        <v>31.431180335432899</v>
      </c>
      <c r="J1857">
        <v>59</v>
      </c>
      <c r="K1857">
        <v>8.4663523101331002</v>
      </c>
      <c r="L1857">
        <v>5.5262171257607404</v>
      </c>
      <c r="M1857">
        <v>8.8811703896788305</v>
      </c>
    </row>
    <row r="1858" spans="1:13" x14ac:dyDescent="0.25">
      <c r="A1858">
        <v>1857</v>
      </c>
      <c r="B1858">
        <v>1.85979837616877</v>
      </c>
      <c r="C1858">
        <v>1.85864735762327</v>
      </c>
      <c r="D1858">
        <v>1.86006666547196</v>
      </c>
      <c r="E1858">
        <v>109.791129664037</v>
      </c>
      <c r="F1858">
        <v>108.20155656223599</v>
      </c>
      <c r="G1858">
        <v>113.075135625892</v>
      </c>
      <c r="H1858">
        <v>71.401902714309401</v>
      </c>
      <c r="I1858">
        <v>31.524186761281101</v>
      </c>
      <c r="J1858">
        <v>59.4</v>
      </c>
      <c r="K1858">
        <v>8.4129958351933904</v>
      </c>
      <c r="L1858">
        <v>5.5094153291496397</v>
      </c>
      <c r="M1858">
        <v>8.81141807667872</v>
      </c>
    </row>
    <row r="1859" spans="1:13" x14ac:dyDescent="0.25">
      <c r="A1859">
        <v>1858</v>
      </c>
      <c r="B1859">
        <v>1.8586457435455499</v>
      </c>
      <c r="C1859">
        <v>1.8604249514559801</v>
      </c>
      <c r="D1859">
        <v>1.85891419920339</v>
      </c>
      <c r="E1859">
        <v>108.82886267225901</v>
      </c>
      <c r="F1859">
        <v>112.81850440843201</v>
      </c>
      <c r="G1859">
        <v>109.731332478364</v>
      </c>
      <c r="H1859">
        <v>71.516986857947501</v>
      </c>
      <c r="I1859">
        <v>31.571441122258101</v>
      </c>
      <c r="J1859">
        <v>59.7</v>
      </c>
      <c r="K1859">
        <v>8.3878142490986907</v>
      </c>
      <c r="L1859">
        <v>5.4938419629477</v>
      </c>
      <c r="M1859">
        <v>8.8567133043864601</v>
      </c>
    </row>
    <row r="1860" spans="1:13" x14ac:dyDescent="0.25">
      <c r="A1860">
        <v>1859</v>
      </c>
      <c r="B1860">
        <v>1.8590239374467401</v>
      </c>
      <c r="C1860">
        <v>1.8599456981320699</v>
      </c>
      <c r="D1860">
        <v>1.8588808461006801</v>
      </c>
      <c r="E1860">
        <v>108.850616440499</v>
      </c>
      <c r="F1860">
        <v>112.765055632266</v>
      </c>
      <c r="G1860">
        <v>109.70097864523299</v>
      </c>
      <c r="H1860">
        <v>71.496002656844496</v>
      </c>
      <c r="I1860">
        <v>31.562019566327201</v>
      </c>
      <c r="J1860">
        <v>59.6</v>
      </c>
      <c r="K1860">
        <v>8.3864910889607405</v>
      </c>
      <c r="L1860">
        <v>5.4697895177594198</v>
      </c>
      <c r="M1860">
        <v>8.8519229797308494</v>
      </c>
    </row>
    <row r="1861" spans="1:13" x14ac:dyDescent="0.25">
      <c r="A1861">
        <v>1860</v>
      </c>
      <c r="B1861">
        <v>1.8592563029340501</v>
      </c>
      <c r="C1861">
        <v>1.8597470258075399</v>
      </c>
      <c r="D1861">
        <v>1.8591554534250201</v>
      </c>
      <c r="E1861">
        <v>106.43456382474901</v>
      </c>
      <c r="F1861">
        <v>113.329036552952</v>
      </c>
      <c r="G1861">
        <v>111.010345787723</v>
      </c>
      <c r="H1861">
        <v>71.275405539848194</v>
      </c>
      <c r="I1861">
        <v>31.466920664425899</v>
      </c>
      <c r="J1861">
        <v>58.7</v>
      </c>
      <c r="K1861">
        <v>8.5311085481305806</v>
      </c>
      <c r="L1861">
        <v>5.40924059869283</v>
      </c>
      <c r="M1861">
        <v>8.8985788420147198</v>
      </c>
    </row>
    <row r="1862" spans="1:13" x14ac:dyDescent="0.25">
      <c r="A1862">
        <v>1861</v>
      </c>
      <c r="B1862">
        <v>1.86056496796</v>
      </c>
      <c r="C1862">
        <v>1.85971449421678</v>
      </c>
      <c r="D1862">
        <v>1.8596843818239599</v>
      </c>
      <c r="E1862">
        <v>110.45145495998899</v>
      </c>
      <c r="F1862">
        <v>113.118230792346</v>
      </c>
      <c r="G1862">
        <v>106.983902259931</v>
      </c>
      <c r="H1862">
        <v>71.211371694404093</v>
      </c>
      <c r="I1862">
        <v>31.4472114224743</v>
      </c>
      <c r="J1862">
        <v>59</v>
      </c>
      <c r="K1862">
        <v>8.4650118499118108</v>
      </c>
      <c r="L1862">
        <v>5.3420427738137999</v>
      </c>
      <c r="M1862">
        <v>8.8813509381266194</v>
      </c>
    </row>
    <row r="1863" spans="1:13" x14ac:dyDescent="0.25">
      <c r="A1863">
        <v>1862</v>
      </c>
      <c r="B1863">
        <v>1.8591183394286599</v>
      </c>
      <c r="C1863">
        <v>1.8582101603424701</v>
      </c>
      <c r="D1863">
        <v>1.8584757195077899</v>
      </c>
      <c r="E1863">
        <v>113.45765983277199</v>
      </c>
      <c r="F1863">
        <v>107.416257580474</v>
      </c>
      <c r="G1863">
        <v>110.515850647528</v>
      </c>
      <c r="H1863">
        <v>71.500498776176798</v>
      </c>
      <c r="I1863">
        <v>31.554910988093901</v>
      </c>
      <c r="J1863">
        <v>59.2</v>
      </c>
      <c r="K1863">
        <v>8.46718478122812</v>
      </c>
      <c r="L1863">
        <v>5.3828887475122702</v>
      </c>
      <c r="M1863">
        <v>8.8876707075894199</v>
      </c>
    </row>
    <row r="1864" spans="1:13" x14ac:dyDescent="0.25">
      <c r="A1864">
        <v>1863</v>
      </c>
      <c r="B1864">
        <v>1.8603260466918099</v>
      </c>
      <c r="C1864">
        <v>1.85883538808577</v>
      </c>
      <c r="D1864">
        <v>1.85981423803561</v>
      </c>
      <c r="E1864">
        <v>110.736241748117</v>
      </c>
      <c r="F1864">
        <v>113.198881083847</v>
      </c>
      <c r="G1864">
        <v>106.66833857550699</v>
      </c>
      <c r="H1864">
        <v>71.222468548199799</v>
      </c>
      <c r="I1864">
        <v>31.4476254868657</v>
      </c>
      <c r="J1864">
        <v>59</v>
      </c>
      <c r="K1864">
        <v>8.4662459179089602</v>
      </c>
      <c r="L1864">
        <v>5.3208789906623899</v>
      </c>
      <c r="M1864">
        <v>8.6964010205266202</v>
      </c>
    </row>
    <row r="1865" spans="1:13" x14ac:dyDescent="0.25">
      <c r="A1865">
        <v>1864</v>
      </c>
      <c r="B1865">
        <v>1.85914415793934</v>
      </c>
      <c r="C1865">
        <v>1.85987553346991</v>
      </c>
      <c r="D1865">
        <v>1.8581189412951999</v>
      </c>
      <c r="E1865">
        <v>107.489566766461</v>
      </c>
      <c r="F1865">
        <v>113.400786484918</v>
      </c>
      <c r="G1865">
        <v>110.105984060463</v>
      </c>
      <c r="H1865">
        <v>71.365653840788994</v>
      </c>
      <c r="I1865">
        <v>31.502465898089401</v>
      </c>
      <c r="J1865">
        <v>59</v>
      </c>
      <c r="K1865">
        <v>8.4662272633441997</v>
      </c>
      <c r="L1865">
        <v>5.3983709491570302</v>
      </c>
      <c r="M1865">
        <v>8.7157267336125201</v>
      </c>
    </row>
    <row r="1866" spans="1:13" x14ac:dyDescent="0.25">
      <c r="A1866">
        <v>1865</v>
      </c>
      <c r="B1866">
        <v>1.8602650348807801</v>
      </c>
      <c r="C1866">
        <v>1.8591245251461701</v>
      </c>
      <c r="D1866">
        <v>1.86000779568258</v>
      </c>
      <c r="E1866">
        <v>105.710325656281</v>
      </c>
      <c r="F1866">
        <v>113.437776301604</v>
      </c>
      <c r="G1866">
        <v>111.03390612244399</v>
      </c>
      <c r="H1866">
        <v>71.059850834231</v>
      </c>
      <c r="I1866">
        <v>31.379141766754099</v>
      </c>
      <c r="J1866">
        <v>58.4</v>
      </c>
      <c r="K1866">
        <v>8.5495227939432592</v>
      </c>
      <c r="L1866">
        <v>5.4172201012280503</v>
      </c>
      <c r="M1866">
        <v>8.7110770321080899</v>
      </c>
    </row>
    <row r="1867" spans="1:13" x14ac:dyDescent="0.25">
      <c r="A1867">
        <v>1866</v>
      </c>
      <c r="B1867">
        <v>1.8590785351888699</v>
      </c>
      <c r="C1867">
        <v>1.8593194991716699</v>
      </c>
      <c r="D1867">
        <v>1.8588542169842099</v>
      </c>
      <c r="E1867">
        <v>113.376310874735</v>
      </c>
      <c r="F1867">
        <v>110.699997683635</v>
      </c>
      <c r="G1867">
        <v>106.708017535292</v>
      </c>
      <c r="H1867">
        <v>71.283252256695604</v>
      </c>
      <c r="I1867">
        <v>31.467519588972301</v>
      </c>
      <c r="J1867">
        <v>58.8</v>
      </c>
      <c r="K1867">
        <v>8.4982502471212999</v>
      </c>
      <c r="L1867">
        <v>5.3885147831897298</v>
      </c>
      <c r="M1867">
        <v>8.6840900730356907</v>
      </c>
    </row>
    <row r="1868" spans="1:13" x14ac:dyDescent="0.25">
      <c r="A1868">
        <v>1867</v>
      </c>
      <c r="B1868">
        <v>1.8593689789818399</v>
      </c>
      <c r="C1868">
        <v>1.85876787146754</v>
      </c>
      <c r="D1868">
        <v>1.8589279168380799</v>
      </c>
      <c r="E1868">
        <v>110.91945396949799</v>
      </c>
      <c r="F1868">
        <v>113.177855302412</v>
      </c>
      <c r="G1868">
        <v>107.012148390223</v>
      </c>
      <c r="H1868">
        <v>71.401300732634098</v>
      </c>
      <c r="I1868">
        <v>31.517004360358602</v>
      </c>
      <c r="J1868">
        <v>59.3</v>
      </c>
      <c r="K1868">
        <v>8.4549359427149096</v>
      </c>
      <c r="L1868">
        <v>5.2811487661763303</v>
      </c>
      <c r="M1868">
        <v>8.9056008875670702</v>
      </c>
    </row>
    <row r="1869" spans="1:13" x14ac:dyDescent="0.25">
      <c r="A1869">
        <v>1868</v>
      </c>
      <c r="B1869">
        <v>1.8588542169842099</v>
      </c>
      <c r="C1869">
        <v>1.85893087553034</v>
      </c>
      <c r="D1869">
        <v>1.8592759343357199</v>
      </c>
      <c r="E1869">
        <v>106.920934345823</v>
      </c>
      <c r="F1869">
        <v>113.54717716403199</v>
      </c>
      <c r="G1869">
        <v>110.633281916919</v>
      </c>
      <c r="H1869">
        <v>71.392949260856895</v>
      </c>
      <c r="I1869">
        <v>31.5133005124069</v>
      </c>
      <c r="J1869">
        <v>59</v>
      </c>
      <c r="K1869">
        <v>8.4743551796041103</v>
      </c>
      <c r="L1869">
        <v>5.3679349195506303</v>
      </c>
      <c r="M1869">
        <v>8.6995910496251998</v>
      </c>
    </row>
    <row r="1870" spans="1:13" x14ac:dyDescent="0.25">
      <c r="A1870">
        <v>1869</v>
      </c>
      <c r="B1870">
        <v>1.8592068201251799</v>
      </c>
      <c r="C1870">
        <v>1.8600483864674</v>
      </c>
      <c r="D1870">
        <v>1.85887842528767</v>
      </c>
      <c r="E1870">
        <v>107.29180702371799</v>
      </c>
      <c r="F1870">
        <v>113.173445249241</v>
      </c>
      <c r="G1870">
        <v>110.620836242205</v>
      </c>
      <c r="H1870">
        <v>71.397459928968104</v>
      </c>
      <c r="I1870">
        <v>31.519670176943301</v>
      </c>
      <c r="J1870">
        <v>59.2</v>
      </c>
      <c r="K1870">
        <v>8.4481709979555095</v>
      </c>
      <c r="L1870">
        <v>5.3403791247934702</v>
      </c>
      <c r="M1870">
        <v>8.8917906845802595</v>
      </c>
    </row>
    <row r="1871" spans="1:13" x14ac:dyDescent="0.25">
      <c r="A1871">
        <v>1870</v>
      </c>
      <c r="B1871">
        <v>1.85954994555134</v>
      </c>
      <c r="C1871">
        <v>1.85849239976923</v>
      </c>
      <c r="D1871">
        <v>1.85887842528767</v>
      </c>
      <c r="E1871">
        <v>113.593468612688</v>
      </c>
      <c r="F1871">
        <v>106.392700070895</v>
      </c>
      <c r="G1871">
        <v>111.000224647716</v>
      </c>
      <c r="H1871">
        <v>71.344322830467206</v>
      </c>
      <c r="I1871">
        <v>31.491554147216899</v>
      </c>
      <c r="J1871">
        <v>58.8</v>
      </c>
      <c r="K1871">
        <v>8.5235961715105297</v>
      </c>
      <c r="L1871">
        <v>5.3955445690860104</v>
      </c>
      <c r="M1871">
        <v>8.9032381061522301</v>
      </c>
    </row>
    <row r="1872" spans="1:13" x14ac:dyDescent="0.25">
      <c r="A1872">
        <v>1871</v>
      </c>
      <c r="B1872">
        <v>1.8593746260503801</v>
      </c>
      <c r="C1872">
        <v>1.85918288503309</v>
      </c>
      <c r="D1872">
        <v>1.8589497034616</v>
      </c>
      <c r="E1872">
        <v>107.32240561628799</v>
      </c>
      <c r="F1872">
        <v>113.361047139363</v>
      </c>
      <c r="G1872">
        <v>110.49762545898901</v>
      </c>
      <c r="H1872">
        <v>71.428198651195004</v>
      </c>
      <c r="I1872">
        <v>31.530260374717098</v>
      </c>
      <c r="J1872">
        <v>59.2</v>
      </c>
      <c r="K1872">
        <v>8.4649106999979296</v>
      </c>
      <c r="L1872">
        <v>5.3702889532988598</v>
      </c>
      <c r="M1872">
        <v>8.8893512064222602</v>
      </c>
    </row>
    <row r="1873" spans="1:13" x14ac:dyDescent="0.25">
      <c r="A1873">
        <v>1872</v>
      </c>
      <c r="B1873">
        <v>1.8596346415358</v>
      </c>
      <c r="C1873">
        <v>1.8592455459137101</v>
      </c>
      <c r="D1873">
        <v>1.8591293661281301</v>
      </c>
      <c r="E1873">
        <v>106.076695297554</v>
      </c>
      <c r="F1873">
        <v>113.43271927222899</v>
      </c>
      <c r="G1873">
        <v>110.955894110063</v>
      </c>
      <c r="H1873">
        <v>71.162701975597599</v>
      </c>
      <c r="I1873">
        <v>31.418047365724199</v>
      </c>
      <c r="J1873">
        <v>58.6</v>
      </c>
      <c r="K1873">
        <v>8.5162860632712505</v>
      </c>
      <c r="L1873">
        <v>5.3877875103301696</v>
      </c>
      <c r="M1873">
        <v>8.8994776880055202</v>
      </c>
    </row>
    <row r="1874" spans="1:13" x14ac:dyDescent="0.25">
      <c r="A1874">
        <v>1873</v>
      </c>
      <c r="B1874">
        <v>1.8587856250789101</v>
      </c>
      <c r="C1874">
        <v>1.85889940556233</v>
      </c>
      <c r="D1874">
        <v>1.85897122086384</v>
      </c>
      <c r="E1874">
        <v>110.983142191792</v>
      </c>
      <c r="F1874">
        <v>113.65834100722699</v>
      </c>
      <c r="G1874">
        <v>106.89173759449299</v>
      </c>
      <c r="H1874">
        <v>71.539672253663298</v>
      </c>
      <c r="I1874">
        <v>31.573551579018499</v>
      </c>
      <c r="J1874">
        <v>59.1</v>
      </c>
      <c r="K1874">
        <v>8.4978209478963898</v>
      </c>
      <c r="L1874">
        <v>5.3751089733574</v>
      </c>
      <c r="M1874">
        <v>8.7107412181512291</v>
      </c>
    </row>
    <row r="1875" spans="1:13" x14ac:dyDescent="0.25">
      <c r="A1875">
        <v>1874</v>
      </c>
      <c r="B1875">
        <v>1.8592595300280099</v>
      </c>
      <c r="C1875">
        <v>1.8594652457090901</v>
      </c>
      <c r="D1875">
        <v>1.8591723965248601</v>
      </c>
      <c r="E1875">
        <v>105.74356607067899</v>
      </c>
      <c r="F1875">
        <v>113.388647814574</v>
      </c>
      <c r="G1875">
        <v>111.094311167404</v>
      </c>
      <c r="H1875">
        <v>71.076022959381703</v>
      </c>
      <c r="I1875">
        <v>31.380586642112402</v>
      </c>
      <c r="J1875">
        <v>58.4</v>
      </c>
      <c r="K1875">
        <v>8.5491726815866702</v>
      </c>
      <c r="L1875">
        <v>5.4145642986767699</v>
      </c>
      <c r="M1875">
        <v>8.9004203333849699</v>
      </c>
    </row>
    <row r="1876" spans="1:13" x14ac:dyDescent="0.25">
      <c r="A1876">
        <v>1875</v>
      </c>
      <c r="B1876">
        <v>1.8597593930398599</v>
      </c>
      <c r="C1876">
        <v>1.8595125705410001</v>
      </c>
      <c r="D1876">
        <v>1.85914980569076</v>
      </c>
      <c r="E1876">
        <v>106.925928727702</v>
      </c>
      <c r="F1876">
        <v>113.255377388754</v>
      </c>
      <c r="G1876">
        <v>110.674112534092</v>
      </c>
      <c r="H1876">
        <v>71.312084068271801</v>
      </c>
      <c r="I1876">
        <v>31.484053089327901</v>
      </c>
      <c r="J1876">
        <v>59.1</v>
      </c>
      <c r="K1876">
        <v>8.4569007276147801</v>
      </c>
      <c r="L1876">
        <v>5.29408797540259</v>
      </c>
      <c r="M1876">
        <v>8.6754268036311508</v>
      </c>
    </row>
    <row r="1877" spans="1:13" x14ac:dyDescent="0.25">
      <c r="A1877">
        <v>1876</v>
      </c>
      <c r="B1877">
        <v>1.85814235192032</v>
      </c>
      <c r="C1877">
        <v>1.86008709473508</v>
      </c>
      <c r="D1877">
        <v>1.8586556970025401</v>
      </c>
      <c r="E1877">
        <v>108.970173752025</v>
      </c>
      <c r="F1877">
        <v>112.979267007799</v>
      </c>
      <c r="G1877">
        <v>109.792962073872</v>
      </c>
      <c r="H1877">
        <v>71.642768899532498</v>
      </c>
      <c r="I1877">
        <v>31.620652091771301</v>
      </c>
      <c r="J1877">
        <v>59.9</v>
      </c>
      <c r="K1877">
        <v>8.3706141330446897</v>
      </c>
      <c r="L1877">
        <v>5.2691035782225502</v>
      </c>
      <c r="M1877">
        <v>8.7615433220877694</v>
      </c>
    </row>
    <row r="1878" spans="1:13" x14ac:dyDescent="0.25">
      <c r="A1878">
        <v>1877</v>
      </c>
      <c r="B1878">
        <v>1.85754111663779</v>
      </c>
      <c r="C1878">
        <v>1.8601534882906801</v>
      </c>
      <c r="D1878">
        <v>1.85796985982012</v>
      </c>
      <c r="E1878">
        <v>109.51903963242199</v>
      </c>
      <c r="F1878">
        <v>112.777304285364</v>
      </c>
      <c r="G1878">
        <v>109.687377836679</v>
      </c>
      <c r="H1878">
        <v>71.731943090419804</v>
      </c>
      <c r="I1878">
        <v>31.654334324828898</v>
      </c>
      <c r="J1878">
        <v>60.3</v>
      </c>
      <c r="K1878">
        <v>8.3513749073679708</v>
      </c>
      <c r="L1878">
        <v>5.2164328202621597</v>
      </c>
      <c r="M1878">
        <v>8.8535588640111005</v>
      </c>
    </row>
    <row r="1879" spans="1:13" x14ac:dyDescent="0.25">
      <c r="A1879">
        <v>1878</v>
      </c>
      <c r="B1879">
        <v>1.85832881912755</v>
      </c>
      <c r="C1879">
        <v>1.86051229504134</v>
      </c>
      <c r="D1879">
        <v>1.85837617289934</v>
      </c>
      <c r="E1879">
        <v>109.44801709618901</v>
      </c>
      <c r="F1879">
        <v>112.806391803048</v>
      </c>
      <c r="G1879">
        <v>109.554564677573</v>
      </c>
      <c r="H1879">
        <v>71.669669948504094</v>
      </c>
      <c r="I1879">
        <v>31.6335273024328</v>
      </c>
      <c r="J1879">
        <v>60</v>
      </c>
      <c r="K1879">
        <v>8.3565865332817708</v>
      </c>
      <c r="L1879">
        <v>5.2858147204543</v>
      </c>
      <c r="M1879">
        <v>8.84989705229642</v>
      </c>
    </row>
    <row r="1880" spans="1:13" x14ac:dyDescent="0.25">
      <c r="A1880">
        <v>1879</v>
      </c>
      <c r="B1880">
        <v>1.8580142625932601</v>
      </c>
      <c r="C1880">
        <v>1.86037791859611</v>
      </c>
      <c r="D1880">
        <v>1.8584149159969601</v>
      </c>
      <c r="E1880">
        <v>109.667671143272</v>
      </c>
      <c r="F1880">
        <v>112.622835031232</v>
      </c>
      <c r="G1880">
        <v>109.574526647181</v>
      </c>
      <c r="H1880">
        <v>71.6921332619699</v>
      </c>
      <c r="I1880">
        <v>31.641791337680701</v>
      </c>
      <c r="J1880">
        <v>60.1</v>
      </c>
      <c r="K1880">
        <v>8.3442404727472397</v>
      </c>
      <c r="L1880">
        <v>5.2501864337575004</v>
      </c>
      <c r="M1880">
        <v>8.8472705823939695</v>
      </c>
    </row>
    <row r="1881" spans="1:13" x14ac:dyDescent="0.25">
      <c r="A1881">
        <v>1880</v>
      </c>
      <c r="B1881">
        <v>1.8588485683347</v>
      </c>
      <c r="C1881">
        <v>1.8597774060354599</v>
      </c>
      <c r="D1881">
        <v>1.85857956515183</v>
      </c>
      <c r="E1881">
        <v>109.734906656986</v>
      </c>
      <c r="F1881">
        <v>112.644323103476</v>
      </c>
      <c r="G1881">
        <v>109.60994484517001</v>
      </c>
      <c r="H1881">
        <v>71.7355078683958</v>
      </c>
      <c r="I1881">
        <v>31.661441182970901</v>
      </c>
      <c r="J1881">
        <v>60.3</v>
      </c>
      <c r="K1881">
        <v>8.3330703039209695</v>
      </c>
      <c r="L1881">
        <v>5.22803769700917</v>
      </c>
      <c r="M1881">
        <v>8.8504597714182491</v>
      </c>
    </row>
    <row r="1882" spans="1:13" x14ac:dyDescent="0.25">
      <c r="A1882">
        <v>1881</v>
      </c>
      <c r="B1882">
        <v>1.8583134827041401</v>
      </c>
      <c r="C1882">
        <v>1.85857149445481</v>
      </c>
      <c r="D1882">
        <v>1.8605636242816299</v>
      </c>
      <c r="E1882">
        <v>109.472390932078</v>
      </c>
      <c r="F1882">
        <v>112.50093833022299</v>
      </c>
      <c r="G1882">
        <v>109.78666945516299</v>
      </c>
      <c r="H1882">
        <v>71.656578876043099</v>
      </c>
      <c r="I1882">
        <v>31.629165586285499</v>
      </c>
      <c r="J1882">
        <v>60.2</v>
      </c>
      <c r="K1882">
        <v>8.3293713261305609</v>
      </c>
      <c r="L1882">
        <v>5.2353044831553701</v>
      </c>
      <c r="M1882">
        <v>8.8440230413231298</v>
      </c>
    </row>
    <row r="1883" spans="1:13" x14ac:dyDescent="0.25">
      <c r="A1883">
        <v>1882</v>
      </c>
      <c r="B1883">
        <v>1.84582935289262</v>
      </c>
      <c r="C1883">
        <v>1.8423517579441699</v>
      </c>
      <c r="D1883">
        <v>1.84254226545824</v>
      </c>
      <c r="E1883">
        <v>105.241835029656</v>
      </c>
      <c r="F1883">
        <v>104.77990762328299</v>
      </c>
      <c r="G1883">
        <v>100.313789821367</v>
      </c>
      <c r="H1883">
        <v>64.998265489218994</v>
      </c>
      <c r="I1883">
        <v>28.6401329931299</v>
      </c>
      <c r="J1883">
        <v>45.6</v>
      </c>
      <c r="K1883">
        <v>7.6860193452703403</v>
      </c>
      <c r="L1883">
        <v>4.2843677748650704</v>
      </c>
      <c r="M1883">
        <v>6.4326115873693999</v>
      </c>
    </row>
    <row r="1884" spans="1:13" x14ac:dyDescent="0.25">
      <c r="A1884">
        <v>1883</v>
      </c>
      <c r="B1884">
        <v>1.84638159652873</v>
      </c>
      <c r="C1884">
        <v>1.8418941337655601</v>
      </c>
      <c r="D1884">
        <v>1.8428203927675599</v>
      </c>
      <c r="E1884">
        <v>100.231622646556</v>
      </c>
      <c r="F1884">
        <v>104.825973277324</v>
      </c>
      <c r="G1884">
        <v>105.331353871611</v>
      </c>
      <c r="H1884">
        <v>65.012015122034299</v>
      </c>
      <c r="I1884">
        <v>28.647205646444402</v>
      </c>
      <c r="J1884">
        <v>45.6</v>
      </c>
      <c r="K1884">
        <v>7.6926730703383601</v>
      </c>
      <c r="L1884">
        <v>4.2791751012279002</v>
      </c>
      <c r="M1884">
        <v>6.4339688386931897</v>
      </c>
    </row>
    <row r="1885" spans="1:13" x14ac:dyDescent="0.25">
      <c r="A1885">
        <v>1884</v>
      </c>
      <c r="B1885">
        <v>1.8470898732871599</v>
      </c>
      <c r="C1885">
        <v>1.8415040048829601</v>
      </c>
      <c r="D1885">
        <v>1.8416603921461701</v>
      </c>
      <c r="E1885">
        <v>103.578998250247</v>
      </c>
      <c r="F1885">
        <v>104.126303706912</v>
      </c>
      <c r="G1885">
        <v>103.941409567059</v>
      </c>
      <c r="H1885">
        <v>65.392702374416999</v>
      </c>
      <c r="I1885">
        <v>28.808159588369001</v>
      </c>
      <c r="J1885">
        <v>45.4</v>
      </c>
      <c r="K1885">
        <v>7.2718186117159602</v>
      </c>
      <c r="L1885">
        <v>4.2290913170496198</v>
      </c>
      <c r="M1885">
        <v>6.3752212805897903</v>
      </c>
    </row>
    <row r="1886" spans="1:13" x14ac:dyDescent="0.25">
      <c r="A1886">
        <v>1885</v>
      </c>
      <c r="B1886">
        <v>1.8467043618294701</v>
      </c>
      <c r="C1886">
        <v>1.84101982607466</v>
      </c>
      <c r="D1886">
        <v>1.8415520627991999</v>
      </c>
      <c r="E1886">
        <v>103.53034822447</v>
      </c>
      <c r="F1886">
        <v>104.33032838713299</v>
      </c>
      <c r="G1886">
        <v>103.75465344664499</v>
      </c>
      <c r="H1886">
        <v>65.383379238584297</v>
      </c>
      <c r="I1886">
        <v>28.800906879590201</v>
      </c>
      <c r="J1886">
        <v>45.5</v>
      </c>
      <c r="K1886">
        <v>7.3309666426491198</v>
      </c>
      <c r="L1886">
        <v>4.1904626760386501</v>
      </c>
      <c r="M1886">
        <v>6.3843584682752299</v>
      </c>
    </row>
    <row r="1887" spans="1:13" x14ac:dyDescent="0.25">
      <c r="A1887">
        <v>1886</v>
      </c>
      <c r="B1887">
        <v>1.84630956234321</v>
      </c>
      <c r="C1887">
        <v>1.8431589730677</v>
      </c>
      <c r="D1887">
        <v>1.84268499749685</v>
      </c>
      <c r="E1887">
        <v>105.33149030256899</v>
      </c>
      <c r="F1887">
        <v>105.434779445205</v>
      </c>
      <c r="G1887">
        <v>99.327797436595603</v>
      </c>
      <c r="H1887">
        <v>64.915904482238105</v>
      </c>
      <c r="I1887">
        <v>28.608720668445802</v>
      </c>
      <c r="J1887">
        <v>45.5</v>
      </c>
      <c r="K1887">
        <v>7.72464166759418</v>
      </c>
      <c r="L1887">
        <v>4.2509881103477998</v>
      </c>
      <c r="M1887">
        <v>6.4465401253799</v>
      </c>
    </row>
    <row r="1888" spans="1:13" x14ac:dyDescent="0.25">
      <c r="A1888">
        <v>1887</v>
      </c>
      <c r="B1888">
        <v>1.84896619763585</v>
      </c>
      <c r="C1888">
        <v>1.84257048711847</v>
      </c>
      <c r="D1888">
        <v>1.8403820255588199</v>
      </c>
      <c r="E1888">
        <v>105.218729338944</v>
      </c>
      <c r="F1888">
        <v>105.09349790701999</v>
      </c>
      <c r="G1888">
        <v>100.27065290143899</v>
      </c>
      <c r="H1888">
        <v>65.066385128096599</v>
      </c>
      <c r="I1888">
        <v>28.672743956777101</v>
      </c>
      <c r="J1888">
        <v>45</v>
      </c>
      <c r="K1888">
        <v>7.6154796231790698</v>
      </c>
      <c r="L1888">
        <v>4.2745545186949903</v>
      </c>
      <c r="M1888">
        <v>6.4390476325907802</v>
      </c>
    </row>
    <row r="1889" spans="1:13" x14ac:dyDescent="0.25">
      <c r="A1889">
        <v>1888</v>
      </c>
      <c r="B1889">
        <v>1.84768963844039</v>
      </c>
      <c r="C1889">
        <v>1.8404282110421999</v>
      </c>
      <c r="D1889">
        <v>1.84198887075899</v>
      </c>
      <c r="E1889">
        <v>100.01417340038201</v>
      </c>
      <c r="F1889">
        <v>105.794604449951</v>
      </c>
      <c r="G1889">
        <v>105.144569084678</v>
      </c>
      <c r="H1889">
        <v>65.164622361048004</v>
      </c>
      <c r="I1889">
        <v>28.708070009359201</v>
      </c>
      <c r="J1889">
        <v>45.2</v>
      </c>
      <c r="K1889">
        <v>7.6137443153827702</v>
      </c>
      <c r="L1889">
        <v>4.2279098996161002</v>
      </c>
      <c r="M1889">
        <v>6.4492818378264802</v>
      </c>
    </row>
    <row r="1890" spans="1:13" x14ac:dyDescent="0.25">
      <c r="A1890">
        <v>1889</v>
      </c>
      <c r="B1890">
        <v>1.8457491703912501</v>
      </c>
      <c r="C1890">
        <v>1.8425447077343799</v>
      </c>
      <c r="D1890">
        <v>1.84323140164223</v>
      </c>
      <c r="E1890">
        <v>99.512190742983705</v>
      </c>
      <c r="F1890">
        <v>105.44862892210701</v>
      </c>
      <c r="G1890">
        <v>105.693625952288</v>
      </c>
      <c r="H1890">
        <v>65.073964605562495</v>
      </c>
      <c r="I1890">
        <v>28.674121236639799</v>
      </c>
      <c r="J1890">
        <v>45.6</v>
      </c>
      <c r="K1890">
        <v>7.6992531094338297</v>
      </c>
      <c r="L1890">
        <v>4.2500415908359299</v>
      </c>
      <c r="M1890">
        <v>6.45497176738471</v>
      </c>
    </row>
    <row r="1891" spans="1:13" x14ac:dyDescent="0.25">
      <c r="A1891">
        <v>1890</v>
      </c>
      <c r="B1891">
        <v>1.84791612363765</v>
      </c>
      <c r="C1891">
        <v>1.8423642419456501</v>
      </c>
      <c r="D1891">
        <v>1.84199239955</v>
      </c>
      <c r="E1891">
        <v>106.99390088651499</v>
      </c>
      <c r="F1891">
        <v>108.41944569879701</v>
      </c>
      <c r="G1891">
        <v>103.856867742654</v>
      </c>
      <c r="H1891">
        <v>67.610261266811094</v>
      </c>
      <c r="I1891">
        <v>29.754785440388201</v>
      </c>
      <c r="J1891">
        <v>41.8</v>
      </c>
      <c r="K1891">
        <v>7.95615706166602</v>
      </c>
      <c r="L1891">
        <v>4.3130721369857001</v>
      </c>
      <c r="M1891">
        <v>6.52794001691964</v>
      </c>
    </row>
    <row r="1892" spans="1:13" x14ac:dyDescent="0.25">
      <c r="A1892">
        <v>1891</v>
      </c>
      <c r="B1892">
        <v>1.8470335676429901</v>
      </c>
      <c r="C1892">
        <v>1.84135249205577</v>
      </c>
      <c r="D1892">
        <v>1.84191693623789</v>
      </c>
      <c r="E1892">
        <v>103.889341846273</v>
      </c>
      <c r="F1892">
        <v>108.40713824414701</v>
      </c>
      <c r="G1892">
        <v>107.015522292208</v>
      </c>
      <c r="H1892">
        <v>67.6233275334463</v>
      </c>
      <c r="I1892">
        <v>29.7537035646519</v>
      </c>
      <c r="J1892">
        <v>41.8</v>
      </c>
      <c r="K1892">
        <v>7.9534851814119403</v>
      </c>
      <c r="L1892">
        <v>4.3090607645983399</v>
      </c>
      <c r="M1892">
        <v>6.5279198980542903</v>
      </c>
    </row>
    <row r="1893" spans="1:13" x14ac:dyDescent="0.25">
      <c r="A1893">
        <v>1892</v>
      </c>
      <c r="B1893">
        <v>1.8468927960225501</v>
      </c>
      <c r="C1893">
        <v>1.84612404783643</v>
      </c>
      <c r="D1893">
        <v>1.8474200929945499</v>
      </c>
      <c r="E1893">
        <v>104.51031107633401</v>
      </c>
      <c r="F1893">
        <v>104.68253917885001</v>
      </c>
      <c r="G1893">
        <v>105.08890421820701</v>
      </c>
      <c r="H1893">
        <v>66.150836067991506</v>
      </c>
      <c r="I1893">
        <v>29.164518886796898</v>
      </c>
      <c r="J1893">
        <v>54.1</v>
      </c>
      <c r="K1893">
        <v>7.1890831026909403</v>
      </c>
      <c r="L1893">
        <v>4.2738675769683203</v>
      </c>
      <c r="M1893">
        <v>6.3530180209031197</v>
      </c>
    </row>
    <row r="1894" spans="1:13" x14ac:dyDescent="0.25">
      <c r="A1894">
        <v>1893</v>
      </c>
      <c r="B1894">
        <v>1.8480132575282</v>
      </c>
      <c r="C1894">
        <v>1.8467338736266199</v>
      </c>
      <c r="D1894">
        <v>1.8460652751189399</v>
      </c>
      <c r="E1894">
        <v>104.79085958831701</v>
      </c>
      <c r="F1894">
        <v>104.506521502018</v>
      </c>
      <c r="G1894">
        <v>104.892836880202</v>
      </c>
      <c r="H1894">
        <v>66.124406585062999</v>
      </c>
      <c r="I1894">
        <v>29.154517232130399</v>
      </c>
      <c r="J1894">
        <v>54.1</v>
      </c>
      <c r="K1894">
        <v>7.18079460920631</v>
      </c>
      <c r="L1894">
        <v>4.2736441566701897</v>
      </c>
      <c r="M1894">
        <v>6.3518900766747102</v>
      </c>
    </row>
    <row r="1895" spans="1:13" x14ac:dyDescent="0.25">
      <c r="A1895">
        <v>1894</v>
      </c>
      <c r="B1895">
        <v>1.8473573016609399</v>
      </c>
      <c r="C1895">
        <v>1.8464953289949</v>
      </c>
      <c r="D1895">
        <v>1.84597237249098</v>
      </c>
      <c r="E1895">
        <v>107.302580399844</v>
      </c>
      <c r="F1895">
        <v>107.97066394046399</v>
      </c>
      <c r="G1895">
        <v>108.55418728379</v>
      </c>
      <c r="H1895">
        <v>69.0386674040721</v>
      </c>
      <c r="I1895">
        <v>30.387727212182099</v>
      </c>
      <c r="J1895">
        <v>50.8</v>
      </c>
      <c r="K1895">
        <v>7.7146877086244103</v>
      </c>
      <c r="L1895">
        <v>4.2492684902333497</v>
      </c>
      <c r="M1895">
        <v>6.5921155315353799</v>
      </c>
    </row>
    <row r="1896" spans="1:13" x14ac:dyDescent="0.25">
      <c r="A1896">
        <v>1895</v>
      </c>
      <c r="B1896">
        <v>1.8478620078350001</v>
      </c>
      <c r="C1896">
        <v>1.8455072473442</v>
      </c>
      <c r="D1896">
        <v>1.84670165430152</v>
      </c>
      <c r="E1896">
        <v>108.466750965153</v>
      </c>
      <c r="F1896">
        <v>107.95874333512501</v>
      </c>
      <c r="G1896">
        <v>107.330938857437</v>
      </c>
      <c r="H1896">
        <v>69.016440186241496</v>
      </c>
      <c r="I1896">
        <v>30.379167681871198</v>
      </c>
      <c r="J1896">
        <v>50.7</v>
      </c>
      <c r="K1896">
        <v>7.7215307823017403</v>
      </c>
      <c r="L1896">
        <v>4.2541067145637603</v>
      </c>
      <c r="M1896">
        <v>6.5914747895202703</v>
      </c>
    </row>
    <row r="1897" spans="1:13" x14ac:dyDescent="0.25">
      <c r="A1897">
        <v>1896</v>
      </c>
      <c r="B1897">
        <v>1.84565787728928</v>
      </c>
      <c r="C1897">
        <v>1.8446628418223201</v>
      </c>
      <c r="D1897">
        <v>1.8502656566017699</v>
      </c>
      <c r="E1897">
        <v>103.541714686592</v>
      </c>
      <c r="F1897">
        <v>115.545809160584</v>
      </c>
      <c r="G1897">
        <v>103.955980622715</v>
      </c>
      <c r="H1897">
        <v>68.609192130609401</v>
      </c>
      <c r="I1897">
        <v>30.197877023721201</v>
      </c>
      <c r="J1897">
        <v>52.1</v>
      </c>
      <c r="K1897">
        <v>7.5514543159358496</v>
      </c>
      <c r="L1897">
        <v>4.3204624604172199</v>
      </c>
      <c r="M1897">
        <v>6.6377052421609202</v>
      </c>
    </row>
    <row r="1898" spans="1:13" x14ac:dyDescent="0.25">
      <c r="A1898">
        <v>1897</v>
      </c>
      <c r="B1898">
        <v>1.8427400793383699</v>
      </c>
      <c r="C1898">
        <v>1.8413761158438</v>
      </c>
      <c r="D1898">
        <v>1.8429069428487099</v>
      </c>
      <c r="E1898">
        <v>104.754756079378</v>
      </c>
      <c r="F1898">
        <v>99.7668240374541</v>
      </c>
      <c r="G1898">
        <v>104.189079494723</v>
      </c>
      <c r="H1898">
        <v>64.542851580284406</v>
      </c>
      <c r="I1898">
        <v>28.434598546792301</v>
      </c>
      <c r="J1898">
        <v>40.4</v>
      </c>
      <c r="K1898">
        <v>7.6375079392256904</v>
      </c>
      <c r="L1898">
        <v>4.2499730267830103</v>
      </c>
      <c r="M1898">
        <v>7.5187711500461401</v>
      </c>
    </row>
    <row r="1899" spans="1:13" x14ac:dyDescent="0.25">
      <c r="A1899">
        <v>1898</v>
      </c>
      <c r="B1899">
        <v>1.84136389668093</v>
      </c>
      <c r="C1899">
        <v>1.8422328843010001</v>
      </c>
      <c r="D1899">
        <v>1.8423075204753401</v>
      </c>
      <c r="E1899">
        <v>99.649964616741698</v>
      </c>
      <c r="F1899">
        <v>104.40638958311899</v>
      </c>
      <c r="G1899">
        <v>104.724308498534</v>
      </c>
      <c r="H1899">
        <v>64.560592550579003</v>
      </c>
      <c r="I1899">
        <v>28.4384367848766</v>
      </c>
      <c r="J1899">
        <v>40.4</v>
      </c>
      <c r="K1899">
        <v>7.6477329724803704</v>
      </c>
      <c r="L1899">
        <v>4.4372869989973598</v>
      </c>
      <c r="M1899">
        <v>7.4841976022411298</v>
      </c>
    </row>
    <row r="1900" spans="1:13" x14ac:dyDescent="0.25">
      <c r="A1900">
        <v>1899</v>
      </c>
      <c r="B1900">
        <v>1.8402255296566199</v>
      </c>
      <c r="C1900">
        <v>1.8432289602759599</v>
      </c>
      <c r="D1900">
        <v>1.8424239468699899</v>
      </c>
      <c r="E1900">
        <v>104.658912194737</v>
      </c>
      <c r="F1900">
        <v>104.464926704563</v>
      </c>
      <c r="G1900">
        <v>99.823527062040995</v>
      </c>
      <c r="H1900">
        <v>64.609197625554401</v>
      </c>
      <c r="I1900">
        <v>28.459407347312599</v>
      </c>
      <c r="J1900">
        <v>40.5</v>
      </c>
      <c r="K1900">
        <v>7.6391722261997801</v>
      </c>
      <c r="L1900">
        <v>4.4294915356817999</v>
      </c>
      <c r="M1900">
        <v>7.3354414371794903</v>
      </c>
    </row>
    <row r="1901" spans="1:13" x14ac:dyDescent="0.25">
      <c r="A1901">
        <v>1900</v>
      </c>
      <c r="B1901">
        <v>1.8422676244237699</v>
      </c>
      <c r="C1901">
        <v>1.8430108518399899</v>
      </c>
      <c r="D1901">
        <v>1.84110781867874</v>
      </c>
      <c r="E1901">
        <v>104.20010647708</v>
      </c>
      <c r="F1901">
        <v>104.79657918676099</v>
      </c>
      <c r="G1901">
        <v>99.861069897958103</v>
      </c>
      <c r="H1901">
        <v>64.584672256346195</v>
      </c>
      <c r="I1901">
        <v>28.450532581275802</v>
      </c>
      <c r="J1901">
        <v>40.5</v>
      </c>
      <c r="K1901">
        <v>7.6288754293115204</v>
      </c>
      <c r="L1901">
        <v>4.2764690607134996</v>
      </c>
      <c r="M1901">
        <v>7.4319686287526601</v>
      </c>
    </row>
    <row r="1902" spans="1:13" x14ac:dyDescent="0.25">
      <c r="A1902">
        <v>1901</v>
      </c>
      <c r="B1902">
        <v>1.8429652736826001</v>
      </c>
      <c r="C1902">
        <v>1.8420206296347399</v>
      </c>
      <c r="D1902">
        <v>1.84177387319942</v>
      </c>
      <c r="E1902">
        <v>104.518182490321</v>
      </c>
      <c r="F1902">
        <v>99.421136959539297</v>
      </c>
      <c r="G1902">
        <v>105.284461046419</v>
      </c>
      <c r="H1902">
        <v>64.678442834580196</v>
      </c>
      <c r="I1902">
        <v>28.4911226717071</v>
      </c>
      <c r="J1902">
        <v>40.5</v>
      </c>
      <c r="K1902">
        <v>7.6451258681406804</v>
      </c>
      <c r="L1902">
        <v>4.2231186227230202</v>
      </c>
      <c r="M1902">
        <v>7.5621374565663304</v>
      </c>
    </row>
    <row r="1903" spans="1:13" x14ac:dyDescent="0.25">
      <c r="A1903">
        <v>1902</v>
      </c>
      <c r="B1903">
        <v>1.84234443033869</v>
      </c>
      <c r="C1903">
        <v>1.8413924079348201</v>
      </c>
      <c r="D1903">
        <v>1.8435148494113001</v>
      </c>
      <c r="E1903">
        <v>99.114129672336702</v>
      </c>
      <c r="F1903">
        <v>105.187366063214</v>
      </c>
      <c r="G1903">
        <v>104.66917138745499</v>
      </c>
      <c r="H1903">
        <v>64.604459427843096</v>
      </c>
      <c r="I1903">
        <v>28.461114145918401</v>
      </c>
      <c r="J1903">
        <v>40.4</v>
      </c>
      <c r="K1903">
        <v>7.6562881828433396</v>
      </c>
      <c r="L1903">
        <v>4.3143608403675202</v>
      </c>
      <c r="M1903">
        <v>7.4237409357503203</v>
      </c>
    </row>
    <row r="1904" spans="1:13" x14ac:dyDescent="0.25">
      <c r="A1904">
        <v>1903</v>
      </c>
      <c r="B1904">
        <v>1.8418436415722099</v>
      </c>
      <c r="C1904">
        <v>1.8419039062882701</v>
      </c>
      <c r="D1904">
        <v>1.84168048260277</v>
      </c>
      <c r="E1904">
        <v>103.34114210904499</v>
      </c>
      <c r="F1904">
        <v>103.856413657332</v>
      </c>
      <c r="G1904">
        <v>103.10487213541499</v>
      </c>
      <c r="H1904">
        <v>65.011349687008007</v>
      </c>
      <c r="I1904">
        <v>28.630241352553401</v>
      </c>
      <c r="J1904">
        <v>40.9</v>
      </c>
      <c r="K1904">
        <v>7.2128831691775801</v>
      </c>
      <c r="L1904">
        <v>4.2704889052356796</v>
      </c>
      <c r="M1904">
        <v>7.5033446238767096</v>
      </c>
    </row>
    <row r="1905" spans="1:13" x14ac:dyDescent="0.25">
      <c r="A1905">
        <v>1904</v>
      </c>
      <c r="B1905">
        <v>1.8425447077343799</v>
      </c>
      <c r="C1905">
        <v>1.8414912435306301</v>
      </c>
      <c r="D1905">
        <v>1.8416975864674401</v>
      </c>
      <c r="E1905">
        <v>103.383621113413</v>
      </c>
      <c r="F1905">
        <v>103.601626607588</v>
      </c>
      <c r="G1905">
        <v>103.26122444452101</v>
      </c>
      <c r="H1905">
        <v>64.995914383421805</v>
      </c>
      <c r="I1905">
        <v>28.624674474991501</v>
      </c>
      <c r="J1905">
        <v>40.9</v>
      </c>
      <c r="K1905">
        <v>7.1585664083359601</v>
      </c>
      <c r="L1905">
        <v>4.2310460346602801</v>
      </c>
      <c r="M1905">
        <v>7.5066459005761104</v>
      </c>
    </row>
    <row r="1906" spans="1:13" x14ac:dyDescent="0.25">
      <c r="A1906">
        <v>1905</v>
      </c>
      <c r="B1906">
        <v>1.84339388086214</v>
      </c>
      <c r="C1906">
        <v>1.8412742870088601</v>
      </c>
      <c r="D1906">
        <v>1.84221442834432</v>
      </c>
      <c r="E1906">
        <v>101.428685066914</v>
      </c>
      <c r="F1906">
        <v>104.899788394664</v>
      </c>
      <c r="G1906">
        <v>103.824164842814</v>
      </c>
      <c r="H1906">
        <v>64.959724903096799</v>
      </c>
      <c r="I1906">
        <v>28.612319562760501</v>
      </c>
      <c r="J1906">
        <v>40.799999999999997</v>
      </c>
      <c r="K1906">
        <v>8.54919709815033</v>
      </c>
      <c r="L1906">
        <v>4.4859305978608797</v>
      </c>
      <c r="M1906">
        <v>6.4030993988892204</v>
      </c>
    </row>
    <row r="1907" spans="1:13" x14ac:dyDescent="0.25">
      <c r="A1907">
        <v>1906</v>
      </c>
      <c r="B1907">
        <v>1.8420146579221299</v>
      </c>
      <c r="C1907">
        <v>1.8410741429937001</v>
      </c>
      <c r="D1907">
        <v>1.8437312710913101</v>
      </c>
      <c r="E1907">
        <v>104.928188950059</v>
      </c>
      <c r="F1907">
        <v>100.927946719875</v>
      </c>
      <c r="G1907">
        <v>103.914413695653</v>
      </c>
      <c r="H1907">
        <v>64.848597493718898</v>
      </c>
      <c r="I1907">
        <v>28.564524193239301</v>
      </c>
      <c r="J1907">
        <v>40.700000000000003</v>
      </c>
      <c r="K1907">
        <v>8.5854929676703602</v>
      </c>
      <c r="L1907">
        <v>4.2553539317428797</v>
      </c>
      <c r="M1907">
        <v>6.4079310475562297</v>
      </c>
    </row>
    <row r="1908" spans="1:13" x14ac:dyDescent="0.25">
      <c r="A1908">
        <v>1907</v>
      </c>
      <c r="B1908">
        <v>1.8420917458150601</v>
      </c>
      <c r="C1908">
        <v>1.8423563716067499</v>
      </c>
      <c r="D1908">
        <v>1.84195602553372</v>
      </c>
      <c r="E1908">
        <v>103.31232812144501</v>
      </c>
      <c r="F1908">
        <v>104.000861521217</v>
      </c>
      <c r="G1908">
        <v>102.53310941264201</v>
      </c>
      <c r="H1908">
        <v>64.881613531833807</v>
      </c>
      <c r="I1908">
        <v>28.57812068906</v>
      </c>
      <c r="J1908">
        <v>40.9</v>
      </c>
      <c r="K1908">
        <v>8.4523246317933793</v>
      </c>
      <c r="L1908">
        <v>4.7671444623280204</v>
      </c>
      <c r="M1908">
        <v>6.3671392857496203</v>
      </c>
    </row>
    <row r="1909" spans="1:13" x14ac:dyDescent="0.25">
      <c r="A1909">
        <v>1908</v>
      </c>
      <c r="B1909">
        <v>1.8423783541932901</v>
      </c>
      <c r="C1909">
        <v>1.8420903886617499</v>
      </c>
      <c r="D1909">
        <v>1.84210586015027</v>
      </c>
      <c r="E1909">
        <v>102.758896801002</v>
      </c>
      <c r="F1909">
        <v>103.84525049540601</v>
      </c>
      <c r="G1909">
        <v>103.49428903667901</v>
      </c>
      <c r="H1909">
        <v>64.953311449705495</v>
      </c>
      <c r="I1909">
        <v>28.609223433762601</v>
      </c>
      <c r="J1909">
        <v>40.9</v>
      </c>
      <c r="K1909">
        <v>8.4881961919311895</v>
      </c>
      <c r="L1909">
        <v>4.7553004566228703</v>
      </c>
      <c r="M1909">
        <v>6.3692931791509899</v>
      </c>
    </row>
    <row r="1910" spans="1:13" x14ac:dyDescent="0.25">
      <c r="A1910">
        <v>1909</v>
      </c>
      <c r="B1910">
        <v>1.84246519641484</v>
      </c>
      <c r="C1910">
        <v>1.8435845518988201</v>
      </c>
      <c r="D1910">
        <v>1.84052275182894</v>
      </c>
      <c r="E1910">
        <v>103.941042408833</v>
      </c>
      <c r="F1910">
        <v>100.725770829925</v>
      </c>
      <c r="G1910">
        <v>105.059952746457</v>
      </c>
      <c r="H1910">
        <v>64.834182258495403</v>
      </c>
      <c r="I1910">
        <v>28.557533856014501</v>
      </c>
      <c r="J1910">
        <v>40.700000000000003</v>
      </c>
      <c r="K1910">
        <v>8.5855556959440502</v>
      </c>
      <c r="L1910">
        <v>4.2728862875838303</v>
      </c>
      <c r="M1910">
        <v>7.2506173003303296</v>
      </c>
    </row>
    <row r="1911" spans="1:13" x14ac:dyDescent="0.25">
      <c r="A1911">
        <v>1910</v>
      </c>
      <c r="B1911">
        <v>1.8435503790241199</v>
      </c>
      <c r="C1911">
        <v>1.8409611620020601</v>
      </c>
      <c r="D1911">
        <v>1.84318664274674</v>
      </c>
      <c r="E1911">
        <v>105.077121845262</v>
      </c>
      <c r="F1911">
        <v>100.449258918963</v>
      </c>
      <c r="G1911">
        <v>104.07935370540601</v>
      </c>
      <c r="H1911">
        <v>64.797888680353395</v>
      </c>
      <c r="I1911">
        <v>28.545778428246098</v>
      </c>
      <c r="J1911">
        <v>40.6</v>
      </c>
      <c r="K1911">
        <v>8.6040964966473101</v>
      </c>
      <c r="L1911">
        <v>4.2612428640583699</v>
      </c>
      <c r="M1911">
        <v>7.1774429049705697</v>
      </c>
    </row>
    <row r="1912" spans="1:13" x14ac:dyDescent="0.25">
      <c r="A1912">
        <v>1911</v>
      </c>
      <c r="B1912">
        <v>1.8406034336597299</v>
      </c>
      <c r="C1912">
        <v>1.8429188804719501</v>
      </c>
      <c r="D1912">
        <v>1.8425943666472</v>
      </c>
      <c r="E1912">
        <v>105.25370000999</v>
      </c>
      <c r="F1912">
        <v>104.534015142718</v>
      </c>
      <c r="G1912">
        <v>99.840633307901697</v>
      </c>
      <c r="H1912">
        <v>64.796282197229303</v>
      </c>
      <c r="I1912">
        <v>28.5394956112439</v>
      </c>
      <c r="J1912">
        <v>40.6</v>
      </c>
      <c r="K1912">
        <v>8.6584585348140308</v>
      </c>
      <c r="L1912">
        <v>4.2360341708669003</v>
      </c>
      <c r="M1912">
        <v>6.5863608149663602</v>
      </c>
    </row>
    <row r="1913" spans="1:13" x14ac:dyDescent="0.25">
      <c r="A1913">
        <v>1912</v>
      </c>
      <c r="B1913">
        <v>1.842290150872</v>
      </c>
      <c r="C1913">
        <v>1.8410282453020601</v>
      </c>
      <c r="D1913">
        <v>1.8436781172428101</v>
      </c>
      <c r="E1913">
        <v>99.533960643218904</v>
      </c>
      <c r="F1913">
        <v>105.278289040674</v>
      </c>
      <c r="G1913">
        <v>104.641922024785</v>
      </c>
      <c r="H1913">
        <v>64.743930827127301</v>
      </c>
      <c r="I1913">
        <v>28.5199978449801</v>
      </c>
      <c r="J1913">
        <v>40.6</v>
      </c>
      <c r="K1913">
        <v>8.6683734009548203</v>
      </c>
      <c r="L1913">
        <v>4.2162234744348801</v>
      </c>
      <c r="M1913">
        <v>7.0963350706193999</v>
      </c>
    </row>
    <row r="1914" spans="1:13" x14ac:dyDescent="0.25">
      <c r="A1914">
        <v>1913</v>
      </c>
      <c r="B1914">
        <v>1.8433724528700099</v>
      </c>
      <c r="C1914">
        <v>1.8434321251404899</v>
      </c>
      <c r="D1914">
        <v>1.8409076565650899</v>
      </c>
      <c r="E1914">
        <v>104.931998311184</v>
      </c>
      <c r="F1914">
        <v>105.264811341132</v>
      </c>
      <c r="G1914">
        <v>99.398423211849305</v>
      </c>
      <c r="H1914">
        <v>64.780557235626802</v>
      </c>
      <c r="I1914">
        <v>28.537579896928499</v>
      </c>
      <c r="J1914">
        <v>40.6</v>
      </c>
      <c r="K1914">
        <v>8.6736022272504005</v>
      </c>
      <c r="L1914">
        <v>4.2069417024490701</v>
      </c>
      <c r="M1914">
        <v>7.0784847367345796</v>
      </c>
    </row>
    <row r="1915" spans="1:13" x14ac:dyDescent="0.25">
      <c r="A1915">
        <v>1914</v>
      </c>
      <c r="B1915">
        <v>1.8425867686488999</v>
      </c>
      <c r="C1915">
        <v>1.84070502797161</v>
      </c>
      <c r="D1915">
        <v>1.84239762266455</v>
      </c>
      <c r="E1915">
        <v>104.628225344217</v>
      </c>
      <c r="F1915">
        <v>101.983106227869</v>
      </c>
      <c r="G1915">
        <v>103.648501426632</v>
      </c>
      <c r="H1915">
        <v>64.994299062128306</v>
      </c>
      <c r="I1915">
        <v>28.623548412245</v>
      </c>
      <c r="J1915">
        <v>40.9</v>
      </c>
      <c r="K1915">
        <v>8.4840933937895198</v>
      </c>
      <c r="L1915">
        <v>4.3067415120192898</v>
      </c>
      <c r="M1915">
        <v>7.1900308229342196</v>
      </c>
    </row>
    <row r="1916" spans="1:13" x14ac:dyDescent="0.25">
      <c r="A1916">
        <v>1915</v>
      </c>
      <c r="B1916">
        <v>1.8430127509054199</v>
      </c>
      <c r="C1916">
        <v>1.84176057075831</v>
      </c>
      <c r="D1916">
        <v>1.8415724259447399</v>
      </c>
      <c r="E1916">
        <v>105.264065996867</v>
      </c>
      <c r="F1916">
        <v>98.707063265144896</v>
      </c>
      <c r="G1916">
        <v>105.25768416782699</v>
      </c>
      <c r="H1916">
        <v>64.667943079919198</v>
      </c>
      <c r="I1916">
        <v>28.484633504256099</v>
      </c>
      <c r="J1916">
        <v>40.5</v>
      </c>
      <c r="K1916">
        <v>8.6314633846065192</v>
      </c>
      <c r="L1916">
        <v>4.2657699469555403</v>
      </c>
      <c r="M1916">
        <v>6.9310681073170803</v>
      </c>
    </row>
    <row r="1917" spans="1:13" x14ac:dyDescent="0.25">
      <c r="A1917">
        <v>1916</v>
      </c>
      <c r="B1917">
        <v>1.8427821357935901</v>
      </c>
      <c r="C1917">
        <v>1.8413720427985201</v>
      </c>
      <c r="D1917">
        <v>1.8433255274096301</v>
      </c>
      <c r="E1917">
        <v>100.581852240465</v>
      </c>
      <c r="F1917">
        <v>104.915031512425</v>
      </c>
      <c r="G1917">
        <v>104.047553710587</v>
      </c>
      <c r="H1917">
        <v>64.782695330012103</v>
      </c>
      <c r="I1917">
        <v>28.538716577343699</v>
      </c>
      <c r="J1917">
        <v>40.6</v>
      </c>
      <c r="K1917">
        <v>8.5909357570278999</v>
      </c>
      <c r="L1917">
        <v>4.4110173670303903</v>
      </c>
      <c r="M1917">
        <v>7.2752609951094298</v>
      </c>
    </row>
    <row r="1918" spans="1:13" x14ac:dyDescent="0.25">
      <c r="A1918">
        <v>1917</v>
      </c>
      <c r="B1918">
        <v>1.84292674840862</v>
      </c>
      <c r="C1918">
        <v>1.8400557056784901</v>
      </c>
      <c r="D1918">
        <v>1.8434736233534701</v>
      </c>
      <c r="E1918">
        <v>104.997986213643</v>
      </c>
      <c r="F1918">
        <v>100.397167512306</v>
      </c>
      <c r="G1918">
        <v>104.165852324247</v>
      </c>
      <c r="H1918">
        <v>64.785043798979899</v>
      </c>
      <c r="I1918">
        <v>28.536195976463599</v>
      </c>
      <c r="J1918">
        <v>40.6</v>
      </c>
      <c r="K1918">
        <v>8.5986397163590205</v>
      </c>
      <c r="L1918">
        <v>4.4170442136378298</v>
      </c>
      <c r="M1918">
        <v>7.2842952701260604</v>
      </c>
    </row>
    <row r="1919" spans="1:13" x14ac:dyDescent="0.25">
      <c r="A1919">
        <v>1918</v>
      </c>
      <c r="B1919">
        <v>1.8435343772221799</v>
      </c>
      <c r="C1919">
        <v>1.8411683790463</v>
      </c>
      <c r="D1919">
        <v>1.84290260187563</v>
      </c>
      <c r="E1919">
        <v>104.87453671921701</v>
      </c>
      <c r="F1919">
        <v>100.74265088496099</v>
      </c>
      <c r="G1919">
        <v>103.96043498556401</v>
      </c>
      <c r="H1919">
        <v>64.793657755074705</v>
      </c>
      <c r="I1919">
        <v>28.543909293237</v>
      </c>
      <c r="J1919">
        <v>40.6</v>
      </c>
      <c r="K1919">
        <v>8.4479259691911608</v>
      </c>
      <c r="L1919">
        <v>4.4261457965100597</v>
      </c>
      <c r="M1919">
        <v>7.3000294866439104</v>
      </c>
    </row>
    <row r="1920" spans="1:13" x14ac:dyDescent="0.25">
      <c r="A1920">
        <v>1919</v>
      </c>
      <c r="B1920">
        <v>1.8428081831813099</v>
      </c>
      <c r="C1920">
        <v>1.84323221543027</v>
      </c>
      <c r="D1920">
        <v>1.8410171101866399</v>
      </c>
      <c r="E1920">
        <v>103.74801625196299</v>
      </c>
      <c r="F1920">
        <v>101.12339652109</v>
      </c>
      <c r="G1920">
        <v>104.85206278992599</v>
      </c>
      <c r="H1920">
        <v>64.837523447428396</v>
      </c>
      <c r="I1920">
        <v>28.560857130807399</v>
      </c>
      <c r="J1920">
        <v>40.700000000000003</v>
      </c>
      <c r="K1920">
        <v>8.5245826446403701</v>
      </c>
      <c r="L1920">
        <v>4.3382152805958096</v>
      </c>
      <c r="M1920">
        <v>7.3046108760154498</v>
      </c>
    </row>
    <row r="1921" spans="1:13" x14ac:dyDescent="0.25">
      <c r="A1921">
        <v>1920</v>
      </c>
      <c r="B1921">
        <v>1.8433716391438799</v>
      </c>
      <c r="C1921">
        <v>1.84115262811098</v>
      </c>
      <c r="D1921">
        <v>1.84392055143381</v>
      </c>
      <c r="E1921">
        <v>104.992199232948</v>
      </c>
      <c r="F1921">
        <v>99.623882659223995</v>
      </c>
      <c r="G1921">
        <v>104.41264211430899</v>
      </c>
      <c r="H1921">
        <v>64.628124743775999</v>
      </c>
      <c r="I1921">
        <v>28.475302348637602</v>
      </c>
      <c r="J1921">
        <v>40.5</v>
      </c>
      <c r="K1921">
        <v>8.6649695955396098</v>
      </c>
      <c r="L1921">
        <v>4.3169748508157202</v>
      </c>
      <c r="M1921">
        <v>7.2610994839443901</v>
      </c>
    </row>
    <row r="1922" spans="1:13" x14ac:dyDescent="0.25">
      <c r="A1922">
        <v>1921</v>
      </c>
      <c r="B1922">
        <v>1.84136824128146</v>
      </c>
      <c r="C1922">
        <v>1.8419584685871699</v>
      </c>
      <c r="D1922">
        <v>1.8433583482329201</v>
      </c>
      <c r="E1922">
        <v>100.347104060628</v>
      </c>
      <c r="F1922">
        <v>104.220259776117</v>
      </c>
      <c r="G1922">
        <v>104.870495704809</v>
      </c>
      <c r="H1922">
        <v>64.750815971046904</v>
      </c>
      <c r="I1922">
        <v>28.522543892639</v>
      </c>
      <c r="J1922">
        <v>40.6</v>
      </c>
      <c r="K1922">
        <v>8.5375787091448192</v>
      </c>
      <c r="L1922">
        <v>4.4574014087762004</v>
      </c>
      <c r="M1922">
        <v>7.3053179626669502</v>
      </c>
    </row>
    <row r="1923" spans="1:13" x14ac:dyDescent="0.25">
      <c r="A1923">
        <v>1922</v>
      </c>
      <c r="B1923">
        <v>1.84242476101468</v>
      </c>
      <c r="C1923">
        <v>1.8406873716087599</v>
      </c>
      <c r="D1923">
        <v>1.84272135712375</v>
      </c>
      <c r="E1923">
        <v>99.539099687734193</v>
      </c>
      <c r="F1923">
        <v>105.050238813422</v>
      </c>
      <c r="G1923">
        <v>104.579989495726</v>
      </c>
      <c r="H1923">
        <v>64.665659250190998</v>
      </c>
      <c r="I1923">
        <v>28.482833009119801</v>
      </c>
      <c r="J1923">
        <v>40.5</v>
      </c>
      <c r="K1923">
        <v>8.6759993546624496</v>
      </c>
      <c r="L1923">
        <v>4.32261423371361</v>
      </c>
      <c r="M1923">
        <v>7.2808351697378004</v>
      </c>
    </row>
    <row r="1924" spans="1:13" x14ac:dyDescent="0.25">
      <c r="A1924">
        <v>1923</v>
      </c>
      <c r="B1924">
        <v>1.8425949093601599</v>
      </c>
      <c r="C1924">
        <v>1.840987235154</v>
      </c>
      <c r="D1924">
        <v>1.84246166852936</v>
      </c>
      <c r="E1924">
        <v>101.21342129740199</v>
      </c>
      <c r="F1924">
        <v>104.77115964565699</v>
      </c>
      <c r="G1924">
        <v>103.73936108378101</v>
      </c>
      <c r="H1924">
        <v>64.838646165040203</v>
      </c>
      <c r="I1924">
        <v>28.558132587210299</v>
      </c>
      <c r="J1924">
        <v>40.700000000000003</v>
      </c>
      <c r="K1924">
        <v>8.5043160520930599</v>
      </c>
      <c r="L1924">
        <v>4.2862558192321298</v>
      </c>
      <c r="M1924">
        <v>7.3157892433215501</v>
      </c>
    </row>
    <row r="1925" spans="1:13" x14ac:dyDescent="0.25">
      <c r="A1925">
        <v>1924</v>
      </c>
      <c r="B1925">
        <v>1.84321593960121</v>
      </c>
      <c r="C1925">
        <v>1.8425604467696499</v>
      </c>
      <c r="D1925">
        <v>1.8411805995067401</v>
      </c>
      <c r="E1925">
        <v>103.46563727109699</v>
      </c>
      <c r="F1925">
        <v>104.65262745533499</v>
      </c>
      <c r="G1925">
        <v>101.773407240937</v>
      </c>
      <c r="H1925">
        <v>64.889520204948994</v>
      </c>
      <c r="I1925">
        <v>28.582923605026799</v>
      </c>
      <c r="J1925">
        <v>40.799999999999997</v>
      </c>
      <c r="K1925">
        <v>8.4948478759265793</v>
      </c>
      <c r="L1925">
        <v>4.2276708569512502</v>
      </c>
      <c r="M1925">
        <v>7.3100935242962501</v>
      </c>
    </row>
    <row r="1926" spans="1:13" x14ac:dyDescent="0.25">
      <c r="A1926">
        <v>1925</v>
      </c>
      <c r="B1926">
        <v>1.8429118264312001</v>
      </c>
      <c r="C1926">
        <v>1.8412631533813899</v>
      </c>
      <c r="D1926">
        <v>1.8437063215165199</v>
      </c>
      <c r="E1926">
        <v>99.144266821124106</v>
      </c>
      <c r="F1926">
        <v>104.99768361192601</v>
      </c>
      <c r="G1926">
        <v>104.67183403260699</v>
      </c>
      <c r="H1926">
        <v>64.562163831756607</v>
      </c>
      <c r="I1926">
        <v>28.445210064823598</v>
      </c>
      <c r="J1926">
        <v>40.4</v>
      </c>
      <c r="K1926">
        <v>8.5624292958975907</v>
      </c>
      <c r="L1926">
        <v>4.6148164116361396</v>
      </c>
      <c r="M1926">
        <v>7.3178879692283596</v>
      </c>
    </row>
    <row r="1927" spans="1:13" x14ac:dyDescent="0.25">
      <c r="A1927">
        <v>1926</v>
      </c>
      <c r="B1927">
        <v>1.8417896188218601</v>
      </c>
      <c r="C1927">
        <v>1.8432959610436901</v>
      </c>
      <c r="D1927">
        <v>1.8421587879441801</v>
      </c>
      <c r="E1927">
        <v>101.39357097636599</v>
      </c>
      <c r="F1927">
        <v>103.804922886214</v>
      </c>
      <c r="G1927">
        <v>104.57814778222701</v>
      </c>
      <c r="H1927">
        <v>64.855134061181602</v>
      </c>
      <c r="I1927">
        <v>28.569048465829699</v>
      </c>
      <c r="J1927">
        <v>40.700000000000003</v>
      </c>
      <c r="K1927">
        <v>8.5730085252907404</v>
      </c>
      <c r="L1927">
        <v>4.3021877896957399</v>
      </c>
      <c r="M1927">
        <v>7.2749684214866299</v>
      </c>
    </row>
    <row r="1928" spans="1:13" x14ac:dyDescent="0.25">
      <c r="A1928">
        <v>1927</v>
      </c>
      <c r="B1928">
        <v>1.8421235029172101</v>
      </c>
      <c r="C1928">
        <v>1.8433803188707401</v>
      </c>
      <c r="D1928">
        <v>1.8410716987667799</v>
      </c>
      <c r="E1928">
        <v>105.08278530573099</v>
      </c>
      <c r="F1928">
        <v>104.879996583712</v>
      </c>
      <c r="G1928">
        <v>99.058714892174606</v>
      </c>
      <c r="H1928">
        <v>64.617690679797903</v>
      </c>
      <c r="I1928">
        <v>28.464554019045799</v>
      </c>
      <c r="J1928">
        <v>40.5</v>
      </c>
      <c r="K1928">
        <v>8.5934798250605091</v>
      </c>
      <c r="L1928">
        <v>4.6285819302827003</v>
      </c>
      <c r="M1928">
        <v>7.3083838176392604</v>
      </c>
    </row>
    <row r="1929" spans="1:13" x14ac:dyDescent="0.25">
      <c r="A1929">
        <v>1928</v>
      </c>
      <c r="B1929">
        <v>1.84320101996499</v>
      </c>
      <c r="C1929">
        <v>1.84072675864724</v>
      </c>
      <c r="D1929">
        <v>1.84322163615773</v>
      </c>
      <c r="E1929">
        <v>101.53065282841899</v>
      </c>
      <c r="F1929">
        <v>104.404675945798</v>
      </c>
      <c r="G1929">
        <v>103.883036070537</v>
      </c>
      <c r="H1929">
        <v>64.868362328989207</v>
      </c>
      <c r="I1929">
        <v>28.5746157445415</v>
      </c>
      <c r="J1929">
        <v>40.700000000000003</v>
      </c>
      <c r="K1929">
        <v>8.5214915229948698</v>
      </c>
      <c r="L1929">
        <v>4.2782729406003703</v>
      </c>
      <c r="M1929">
        <v>7.2636222240204402</v>
      </c>
    </row>
    <row r="1930" spans="1:13" x14ac:dyDescent="0.25">
      <c r="A1930">
        <v>1929</v>
      </c>
      <c r="B1930">
        <v>1.84309169603685</v>
      </c>
      <c r="C1930">
        <v>1.84295659200101</v>
      </c>
      <c r="D1930">
        <v>1.84226463897019</v>
      </c>
      <c r="E1930">
        <v>104.923081220087</v>
      </c>
      <c r="F1930">
        <v>99.390668339807306</v>
      </c>
      <c r="G1930">
        <v>104.97712664068899</v>
      </c>
      <c r="H1930">
        <v>64.696701816525106</v>
      </c>
      <c r="I1930">
        <v>28.503766956267398</v>
      </c>
      <c r="J1930">
        <v>40.5</v>
      </c>
      <c r="K1930">
        <v>8.60631305478028</v>
      </c>
      <c r="L1930">
        <v>4.7436694104866604</v>
      </c>
      <c r="M1930">
        <v>7.2621709321757804</v>
      </c>
    </row>
    <row r="1931" spans="1:13" x14ac:dyDescent="0.25">
      <c r="A1931">
        <v>1930</v>
      </c>
      <c r="B1931">
        <v>1.8420602596006399</v>
      </c>
      <c r="C1931">
        <v>1.8429807378266301</v>
      </c>
      <c r="D1931">
        <v>1.84246465366367</v>
      </c>
      <c r="E1931">
        <v>105.200975673191</v>
      </c>
      <c r="F1931">
        <v>105.171140744301</v>
      </c>
      <c r="G1931">
        <v>98.522379727730197</v>
      </c>
      <c r="H1931">
        <v>64.572945686627193</v>
      </c>
      <c r="I1931">
        <v>28.447675382104901</v>
      </c>
      <c r="J1931">
        <v>40.4</v>
      </c>
      <c r="K1931">
        <v>8.6587716600425093</v>
      </c>
      <c r="L1931">
        <v>4.4613769967916896</v>
      </c>
      <c r="M1931">
        <v>7.2859243026824201</v>
      </c>
    </row>
    <row r="1932" spans="1:13" x14ac:dyDescent="0.25">
      <c r="A1932">
        <v>1931</v>
      </c>
      <c r="B1932">
        <v>1.84190363483</v>
      </c>
      <c r="C1932">
        <v>1.8437204234915801</v>
      </c>
      <c r="D1932">
        <v>1.8418300681658899</v>
      </c>
      <c r="E1932">
        <v>105.20568666092601</v>
      </c>
      <c r="F1932">
        <v>105.18880730098</v>
      </c>
      <c r="G1932">
        <v>98.511347438856703</v>
      </c>
      <c r="H1932">
        <v>64.576217192130201</v>
      </c>
      <c r="I1932">
        <v>28.4491823586465</v>
      </c>
      <c r="J1932">
        <v>40.4</v>
      </c>
      <c r="K1932">
        <v>8.6075580577923194</v>
      </c>
      <c r="L1932">
        <v>4.5350100558680602</v>
      </c>
      <c r="M1932">
        <v>7.2879842890058804</v>
      </c>
    </row>
    <row r="1933" spans="1:13" x14ac:dyDescent="0.25">
      <c r="A1933">
        <v>1932</v>
      </c>
      <c r="B1933">
        <v>1.84182572465475</v>
      </c>
      <c r="C1933">
        <v>1.8426787565932301</v>
      </c>
      <c r="D1933">
        <v>1.8426497225463101</v>
      </c>
      <c r="E1933">
        <v>104.57290093614699</v>
      </c>
      <c r="F1933">
        <v>103.30082322854599</v>
      </c>
      <c r="G1933">
        <v>101.88823464873199</v>
      </c>
      <c r="H1933">
        <v>64.853969706566005</v>
      </c>
      <c r="I1933">
        <v>28.568530707938098</v>
      </c>
      <c r="J1933">
        <v>40.700000000000003</v>
      </c>
      <c r="K1933">
        <v>7.5938815424591004</v>
      </c>
      <c r="L1933">
        <v>4.3995219911194203</v>
      </c>
      <c r="M1933">
        <v>7.31155613693665</v>
      </c>
    </row>
    <row r="1934" spans="1:13" x14ac:dyDescent="0.25">
      <c r="A1934">
        <v>1933</v>
      </c>
      <c r="B1934">
        <v>1.8409288416448899</v>
      </c>
      <c r="C1934">
        <v>1.84331169366442</v>
      </c>
      <c r="D1934">
        <v>1.84246845291852</v>
      </c>
      <c r="E1934">
        <v>104.894481111258</v>
      </c>
      <c r="F1934">
        <v>104.561720628768</v>
      </c>
      <c r="G1934">
        <v>99.804360109256507</v>
      </c>
      <c r="H1934">
        <v>64.694910095441401</v>
      </c>
      <c r="I1934">
        <v>28.498432156784101</v>
      </c>
      <c r="J1934">
        <v>40.5</v>
      </c>
      <c r="K1934">
        <v>7.6273982068502502</v>
      </c>
      <c r="L1934">
        <v>4.4262160994749804</v>
      </c>
      <c r="M1934">
        <v>7.3045307638806403</v>
      </c>
    </row>
    <row r="1935" spans="1:13" x14ac:dyDescent="0.25">
      <c r="A1935">
        <v>1934</v>
      </c>
      <c r="B1935">
        <v>1.84143558127891</v>
      </c>
      <c r="C1935">
        <v>1.84236098525777</v>
      </c>
      <c r="D1935">
        <v>1.8425734720764799</v>
      </c>
      <c r="E1935">
        <v>101.46404293164299</v>
      </c>
      <c r="F1935">
        <v>103.67321311706399</v>
      </c>
      <c r="G1935">
        <v>104.670555214679</v>
      </c>
      <c r="H1935">
        <v>64.864233360271498</v>
      </c>
      <c r="I1935">
        <v>28.570226372790501</v>
      </c>
      <c r="J1935">
        <v>40.700000000000003</v>
      </c>
      <c r="K1935">
        <v>7.49093364798994</v>
      </c>
      <c r="L1935">
        <v>4.4046037457465701</v>
      </c>
      <c r="M1935">
        <v>7.2939983719556203</v>
      </c>
    </row>
    <row r="1936" spans="1:13" x14ac:dyDescent="0.25">
      <c r="A1936">
        <v>1935</v>
      </c>
      <c r="B1936">
        <v>1.8432669367186001</v>
      </c>
      <c r="C1936">
        <v>1.84153957329186</v>
      </c>
      <c r="D1936">
        <v>1.8425658739920201</v>
      </c>
      <c r="E1936">
        <v>104.890635430253</v>
      </c>
      <c r="F1936">
        <v>99.892413559999099</v>
      </c>
      <c r="G1936">
        <v>104.504342116563</v>
      </c>
      <c r="H1936">
        <v>64.703419720484803</v>
      </c>
      <c r="I1936">
        <v>28.504195783620599</v>
      </c>
      <c r="J1936">
        <v>40.5</v>
      </c>
      <c r="K1936">
        <v>7.6282704352203803</v>
      </c>
      <c r="L1936">
        <v>4.4346084055299002</v>
      </c>
      <c r="M1936">
        <v>7.3170511366520499</v>
      </c>
    </row>
    <row r="1937" spans="1:13" x14ac:dyDescent="0.25">
      <c r="A1937">
        <v>1936</v>
      </c>
      <c r="B1937">
        <v>1.8408253583651</v>
      </c>
      <c r="C1937">
        <v>1.8428898502080899</v>
      </c>
      <c r="D1937">
        <v>1.8439471250553701</v>
      </c>
      <c r="E1937">
        <v>99.429972436790493</v>
      </c>
      <c r="F1937">
        <v>104.706953858028</v>
      </c>
      <c r="G1937">
        <v>104.89268848245599</v>
      </c>
      <c r="H1937">
        <v>64.626054797621507</v>
      </c>
      <c r="I1937">
        <v>28.4720260583819</v>
      </c>
      <c r="J1937">
        <v>40.4</v>
      </c>
      <c r="K1937">
        <v>7.64932716643359</v>
      </c>
      <c r="L1937">
        <v>4.8095152440634799</v>
      </c>
      <c r="M1937">
        <v>7.2804369559421298</v>
      </c>
    </row>
    <row r="1938" spans="1:13" x14ac:dyDescent="0.25">
      <c r="A1938">
        <v>1937</v>
      </c>
      <c r="B1938">
        <v>1.84339930563076</v>
      </c>
      <c r="C1938">
        <v>1.84306809423851</v>
      </c>
      <c r="D1938">
        <v>1.8408481740762801</v>
      </c>
      <c r="E1938">
        <v>104.680312421789</v>
      </c>
      <c r="F1938">
        <v>99.224117957401006</v>
      </c>
      <c r="G1938">
        <v>104.985976778457</v>
      </c>
      <c r="H1938">
        <v>64.584391992724804</v>
      </c>
      <c r="I1938">
        <v>28.4528617879932</v>
      </c>
      <c r="J1938">
        <v>40.4</v>
      </c>
      <c r="K1938">
        <v>7.6562676403872603</v>
      </c>
      <c r="L1938">
        <v>4.6711679329291798</v>
      </c>
      <c r="M1938">
        <v>7.3141670351522796</v>
      </c>
    </row>
    <row r="1939" spans="1:13" x14ac:dyDescent="0.25">
      <c r="A1939">
        <v>1938</v>
      </c>
      <c r="B1939">
        <v>1.8427959735141499</v>
      </c>
      <c r="C1939">
        <v>1.84175785596261</v>
      </c>
      <c r="D1939">
        <v>1.84216475918957</v>
      </c>
      <c r="E1939">
        <v>103.08913437204301</v>
      </c>
      <c r="F1939">
        <v>103.12484032044701</v>
      </c>
      <c r="G1939">
        <v>103.79693095342</v>
      </c>
      <c r="H1939">
        <v>64.929140255778506</v>
      </c>
      <c r="I1939">
        <v>28.599454697864999</v>
      </c>
      <c r="J1939">
        <v>40.799999999999997</v>
      </c>
      <c r="K1939">
        <v>7.1995120686327203</v>
      </c>
      <c r="L1939">
        <v>4.8075385062648603</v>
      </c>
      <c r="M1939">
        <v>7.3025437097793997</v>
      </c>
    </row>
    <row r="1940" spans="1:13" x14ac:dyDescent="0.25">
      <c r="A1940">
        <v>1939</v>
      </c>
      <c r="B1940">
        <v>1.8439224495623401</v>
      </c>
      <c r="C1940">
        <v>1.84218158714063</v>
      </c>
      <c r="D1940">
        <v>1.8419611830872</v>
      </c>
      <c r="E1940">
        <v>105.129647371213</v>
      </c>
      <c r="F1940">
        <v>98.430402250217298</v>
      </c>
      <c r="G1940">
        <v>105.16521352852401</v>
      </c>
      <c r="H1940">
        <v>64.525459040867602</v>
      </c>
      <c r="I1940">
        <v>28.429508503487501</v>
      </c>
      <c r="J1940">
        <v>40.4</v>
      </c>
      <c r="K1940">
        <v>7.6034692882891504</v>
      </c>
      <c r="L1940">
        <v>4.4511892186140498</v>
      </c>
      <c r="M1940">
        <v>7.3082881614681297</v>
      </c>
    </row>
    <row r="1941" spans="1:13" x14ac:dyDescent="0.25">
      <c r="A1941">
        <v>1940</v>
      </c>
      <c r="B1941">
        <v>1.8414917865686999</v>
      </c>
      <c r="C1941">
        <v>1.8421221457872901</v>
      </c>
      <c r="D1941">
        <v>1.84288089685687</v>
      </c>
      <c r="E1941">
        <v>98.566423113547799</v>
      </c>
      <c r="F1941">
        <v>105.06958943481401</v>
      </c>
      <c r="G1941">
        <v>105.087249991462</v>
      </c>
      <c r="H1941">
        <v>64.527229728261602</v>
      </c>
      <c r="I1941">
        <v>28.425161393668599</v>
      </c>
      <c r="J1941">
        <v>40.4</v>
      </c>
      <c r="K1941">
        <v>7.6448506651689696</v>
      </c>
      <c r="L1941">
        <v>4.6775269791305396</v>
      </c>
      <c r="M1941">
        <v>7.29984931840246</v>
      </c>
    </row>
    <row r="1942" spans="1:13" x14ac:dyDescent="0.25">
      <c r="A1942">
        <v>1941</v>
      </c>
      <c r="B1942">
        <v>1.84313293063739</v>
      </c>
      <c r="C1942">
        <v>1.8415278982410199</v>
      </c>
      <c r="D1942">
        <v>1.84152138190138</v>
      </c>
      <c r="E1942">
        <v>105.221928864329</v>
      </c>
      <c r="F1942">
        <v>98.424087255123297</v>
      </c>
      <c r="G1942">
        <v>105.09966342982</v>
      </c>
      <c r="H1942">
        <v>64.530801766533799</v>
      </c>
      <c r="I1942">
        <v>28.4256357753518</v>
      </c>
      <c r="J1942">
        <v>40.4</v>
      </c>
      <c r="K1942">
        <v>7.5937719889178803</v>
      </c>
      <c r="L1942">
        <v>4.4579632452587097</v>
      </c>
      <c r="M1942">
        <v>7.3075848567194699</v>
      </c>
    </row>
    <row r="1943" spans="1:13" x14ac:dyDescent="0.25">
      <c r="A1943">
        <v>1942</v>
      </c>
      <c r="B1943">
        <v>1.8423110486559999</v>
      </c>
      <c r="C1943">
        <v>1.84322027983635</v>
      </c>
      <c r="D1943">
        <v>1.84060913830177</v>
      </c>
      <c r="E1943">
        <v>104.426577199896</v>
      </c>
      <c r="F1943">
        <v>99.722750666746094</v>
      </c>
      <c r="G1943">
        <v>104.453943880488</v>
      </c>
      <c r="H1943">
        <v>64.513040002539896</v>
      </c>
      <c r="I1943">
        <v>28.419042716203599</v>
      </c>
      <c r="J1943">
        <v>40.4</v>
      </c>
      <c r="K1943">
        <v>7.6513017417654501</v>
      </c>
      <c r="L1943">
        <v>4.8200710149278096</v>
      </c>
      <c r="M1943">
        <v>7.5056924572313299</v>
      </c>
    </row>
    <row r="1944" spans="1:13" x14ac:dyDescent="0.25">
      <c r="A1944">
        <v>1943</v>
      </c>
      <c r="B1944">
        <v>1.84209961728458</v>
      </c>
      <c r="C1944">
        <v>1.8426909670370599</v>
      </c>
      <c r="D1944">
        <v>1.8402679152775501</v>
      </c>
      <c r="E1944">
        <v>104.20685363912</v>
      </c>
      <c r="F1944">
        <v>104.620960799812</v>
      </c>
      <c r="G1944">
        <v>99.649631354912003</v>
      </c>
      <c r="H1944">
        <v>64.477649538905496</v>
      </c>
      <c r="I1944">
        <v>28.400640050325102</v>
      </c>
      <c r="J1944">
        <v>40.4</v>
      </c>
      <c r="K1944">
        <v>7.6419880093206096</v>
      </c>
      <c r="L1944">
        <v>4.7307612093454701</v>
      </c>
      <c r="M1944">
        <v>7.4998654418435198</v>
      </c>
    </row>
    <row r="1945" spans="1:13" x14ac:dyDescent="0.25">
      <c r="A1945">
        <v>1944</v>
      </c>
      <c r="B1945">
        <v>1.84275581670496</v>
      </c>
      <c r="C1945">
        <v>1.8426206880418901</v>
      </c>
      <c r="D1945">
        <v>1.8410741429937001</v>
      </c>
      <c r="E1945">
        <v>104.55232337221</v>
      </c>
      <c r="F1945">
        <v>99.457950216706806</v>
      </c>
      <c r="G1945">
        <v>104.504731825384</v>
      </c>
      <c r="H1945">
        <v>64.485218623203494</v>
      </c>
      <c r="I1945">
        <v>28.4080900662292</v>
      </c>
      <c r="J1945">
        <v>40.4</v>
      </c>
      <c r="K1945">
        <v>7.6660043052099001</v>
      </c>
      <c r="L1945">
        <v>4.7904920992620097</v>
      </c>
      <c r="M1945">
        <v>7.5140747895421498</v>
      </c>
    </row>
    <row r="1946" spans="1:13" x14ac:dyDescent="0.25">
      <c r="A1946">
        <v>1945</v>
      </c>
      <c r="B1946">
        <v>1.8427604293559099</v>
      </c>
      <c r="C1946">
        <v>1.84313699979138</v>
      </c>
      <c r="D1946">
        <v>1.8407243139590399</v>
      </c>
      <c r="E1946">
        <v>104.28215249422</v>
      </c>
      <c r="F1946">
        <v>104.99529328802601</v>
      </c>
      <c r="G1946">
        <v>99.759959998385</v>
      </c>
      <c r="H1946">
        <v>64.632491230275093</v>
      </c>
      <c r="I1946">
        <v>28.471505027878099</v>
      </c>
      <c r="J1946">
        <v>40.5</v>
      </c>
      <c r="K1946">
        <v>7.6337261328035497</v>
      </c>
      <c r="L1946">
        <v>4.8323467303476502</v>
      </c>
      <c r="M1946">
        <v>7.5082507919154198</v>
      </c>
    </row>
    <row r="1947" spans="1:13" x14ac:dyDescent="0.25">
      <c r="A1947">
        <v>1946</v>
      </c>
      <c r="B1947">
        <v>1.84276965462317</v>
      </c>
      <c r="C1947">
        <v>1.8415778560788501</v>
      </c>
      <c r="D1947">
        <v>1.8410499721626199</v>
      </c>
      <c r="E1947">
        <v>104.30420279165401</v>
      </c>
      <c r="F1947">
        <v>99.640589787887194</v>
      </c>
      <c r="G1947">
        <v>104.709758942501</v>
      </c>
      <c r="H1947">
        <v>64.526065785760395</v>
      </c>
      <c r="I1947">
        <v>28.4223070590022</v>
      </c>
      <c r="J1947">
        <v>40.4</v>
      </c>
      <c r="K1947">
        <v>7.6464213037829403</v>
      </c>
      <c r="L1947">
        <v>4.8072010991941099</v>
      </c>
      <c r="M1947">
        <v>7.5063061244013403</v>
      </c>
    </row>
    <row r="1948" spans="1:13" x14ac:dyDescent="0.25">
      <c r="A1948">
        <v>1947</v>
      </c>
      <c r="B1948">
        <v>1.84219271521738</v>
      </c>
      <c r="C1948">
        <v>1.8424139057225899</v>
      </c>
      <c r="D1948">
        <v>1.8414605616194899</v>
      </c>
      <c r="E1948">
        <v>104.70120178912499</v>
      </c>
      <c r="F1948">
        <v>104.92536185018</v>
      </c>
      <c r="G1948">
        <v>99.227240266740097</v>
      </c>
      <c r="H1948">
        <v>64.574230986662798</v>
      </c>
      <c r="I1948">
        <v>28.4443586295363</v>
      </c>
      <c r="J1948">
        <v>40.4</v>
      </c>
      <c r="K1948">
        <v>7.66564466764987</v>
      </c>
      <c r="L1948">
        <v>4.8439970101280796</v>
      </c>
      <c r="M1948">
        <v>7.53241097478098</v>
      </c>
    </row>
    <row r="1949" spans="1:13" x14ac:dyDescent="0.25">
      <c r="A1949">
        <v>1948</v>
      </c>
      <c r="B1949">
        <v>1.8415167661468601</v>
      </c>
      <c r="C1949">
        <v>1.8419397384279399</v>
      </c>
      <c r="D1949">
        <v>1.8404852620980101</v>
      </c>
      <c r="E1949">
        <v>103.659003110375</v>
      </c>
      <c r="F1949">
        <v>102.78623282897399</v>
      </c>
      <c r="G1949">
        <v>103.44366518365401</v>
      </c>
      <c r="H1949">
        <v>64.894644422297304</v>
      </c>
      <c r="I1949">
        <v>28.575747204543301</v>
      </c>
      <c r="J1949">
        <v>40.9</v>
      </c>
      <c r="K1949">
        <v>7.3775083272123698</v>
      </c>
      <c r="L1949">
        <v>4.8128474403308097</v>
      </c>
      <c r="M1949">
        <v>7.5026707475206598</v>
      </c>
    </row>
    <row r="1950" spans="1:13" x14ac:dyDescent="0.25">
      <c r="A1950">
        <v>1949</v>
      </c>
      <c r="B1950">
        <v>1.8422212136439999</v>
      </c>
      <c r="C1950">
        <v>1.84147712448458</v>
      </c>
      <c r="D1950">
        <v>1.8411887464353001</v>
      </c>
      <c r="E1950">
        <v>103.68137075030199</v>
      </c>
      <c r="F1950">
        <v>103.30890413859601</v>
      </c>
      <c r="G1950">
        <v>102.96487376257301</v>
      </c>
      <c r="H1950">
        <v>64.913518500258604</v>
      </c>
      <c r="I1950">
        <v>28.586853195912099</v>
      </c>
      <c r="J1950">
        <v>40.799999999999997</v>
      </c>
      <c r="K1950">
        <v>7.3200907342972004</v>
      </c>
      <c r="L1950">
        <v>4.8080471346512201</v>
      </c>
      <c r="M1950">
        <v>7.5092616280627897</v>
      </c>
    </row>
    <row r="1951" spans="1:13" x14ac:dyDescent="0.25">
      <c r="A1951">
        <v>1950</v>
      </c>
      <c r="B1951">
        <v>1.8415857297448801</v>
      </c>
      <c r="C1951">
        <v>1.8415607511021701</v>
      </c>
      <c r="D1951">
        <v>1.84084926053167</v>
      </c>
      <c r="E1951">
        <v>103.12563107738499</v>
      </c>
      <c r="F1951">
        <v>104.023152733214</v>
      </c>
      <c r="G1951">
        <v>102.700925140294</v>
      </c>
      <c r="H1951">
        <v>64.882800316686001</v>
      </c>
      <c r="I1951">
        <v>28.570809344424202</v>
      </c>
      <c r="J1951">
        <v>40.799999999999997</v>
      </c>
      <c r="K1951">
        <v>7.3328439368107698</v>
      </c>
      <c r="L1951">
        <v>4.7607677505803903</v>
      </c>
      <c r="M1951">
        <v>7.4760007160339699</v>
      </c>
    </row>
    <row r="1952" spans="1:13" x14ac:dyDescent="0.25">
      <c r="A1952">
        <v>1951</v>
      </c>
      <c r="B1952">
        <v>1.8417258210710901</v>
      </c>
      <c r="C1952">
        <v>1.8433540083228701</v>
      </c>
      <c r="D1952">
        <v>1.84049015210622</v>
      </c>
      <c r="E1952">
        <v>104.923146863128</v>
      </c>
      <c r="F1952">
        <v>105.048805086369</v>
      </c>
      <c r="G1952">
        <v>99.093410159756701</v>
      </c>
      <c r="H1952">
        <v>64.630439347782797</v>
      </c>
      <c r="I1952">
        <v>28.466851636564702</v>
      </c>
      <c r="J1952">
        <v>40.4</v>
      </c>
      <c r="K1952">
        <v>7.6519017493677701</v>
      </c>
      <c r="L1952">
        <v>4.8783444079713298</v>
      </c>
      <c r="M1952">
        <v>7.5219485849213701</v>
      </c>
    </row>
    <row r="1953" spans="1:13" x14ac:dyDescent="0.25">
      <c r="A1953">
        <v>1952</v>
      </c>
      <c r="B1953">
        <v>1.8417915191465</v>
      </c>
      <c r="C1953">
        <v>1.8410396519358201</v>
      </c>
      <c r="D1953">
        <v>1.84202578700733</v>
      </c>
      <c r="E1953">
        <v>103.165139771702</v>
      </c>
      <c r="F1953">
        <v>103.44637120769799</v>
      </c>
      <c r="G1953">
        <v>103.23373398983</v>
      </c>
      <c r="H1953">
        <v>64.882906459959798</v>
      </c>
      <c r="I1953">
        <v>28.5737386725603</v>
      </c>
      <c r="J1953">
        <v>40.799999999999997</v>
      </c>
      <c r="K1953">
        <v>7.3498344933809898</v>
      </c>
      <c r="L1953">
        <v>4.7807667969737899</v>
      </c>
      <c r="M1953">
        <v>7.5070411953805003</v>
      </c>
    </row>
    <row r="1954" spans="1:13" x14ac:dyDescent="0.25">
      <c r="A1954">
        <v>1953</v>
      </c>
      <c r="B1954">
        <v>1.8413351134435001</v>
      </c>
      <c r="C1954">
        <v>1.8416932426438399</v>
      </c>
      <c r="D1954">
        <v>1.8417822889798801</v>
      </c>
      <c r="E1954">
        <v>103.57142548364401</v>
      </c>
      <c r="F1954">
        <v>103.46522134723701</v>
      </c>
      <c r="G1954">
        <v>102.848308782126</v>
      </c>
      <c r="H1954">
        <v>64.8936793870309</v>
      </c>
      <c r="I1954">
        <v>28.578152746780599</v>
      </c>
      <c r="J1954">
        <v>40.799999999999997</v>
      </c>
      <c r="K1954">
        <v>7.3615786945607704</v>
      </c>
      <c r="L1954">
        <v>4.8105979825256</v>
      </c>
      <c r="M1954">
        <v>7.5056500177742</v>
      </c>
    </row>
    <row r="1955" spans="1:13" x14ac:dyDescent="0.25">
      <c r="A1955">
        <v>1954</v>
      </c>
      <c r="B1955">
        <v>1.8437000840700699</v>
      </c>
      <c r="C1955">
        <v>1.84182545318496</v>
      </c>
      <c r="D1955">
        <v>1.8408848415911201</v>
      </c>
      <c r="E1955">
        <v>104.88167176655401</v>
      </c>
      <c r="F1955">
        <v>98.798973571034793</v>
      </c>
      <c r="G1955">
        <v>104.836600424506</v>
      </c>
      <c r="H1955">
        <v>64.475677598002505</v>
      </c>
      <c r="I1955">
        <v>28.403573406447599</v>
      </c>
      <c r="J1955">
        <v>40.4</v>
      </c>
      <c r="K1955">
        <v>7.6712776029463399</v>
      </c>
      <c r="L1955">
        <v>4.8776520139742097</v>
      </c>
      <c r="M1955">
        <v>7.52605116632063</v>
      </c>
    </row>
    <row r="1956" spans="1:13" x14ac:dyDescent="0.25">
      <c r="A1956">
        <v>1955</v>
      </c>
      <c r="B1956">
        <v>1.84267984196929</v>
      </c>
      <c r="C1956">
        <v>1.8415091637024199</v>
      </c>
      <c r="D1956">
        <v>1.84287655582244</v>
      </c>
      <c r="E1956">
        <v>104.440929688133</v>
      </c>
      <c r="F1956">
        <v>102.154342519518</v>
      </c>
      <c r="G1956">
        <v>103.14359520023</v>
      </c>
      <c r="H1956">
        <v>64.848941999227506</v>
      </c>
      <c r="I1956">
        <v>28.566169004895901</v>
      </c>
      <c r="J1956">
        <v>40.799999999999997</v>
      </c>
      <c r="K1956">
        <v>8.5111091720031808</v>
      </c>
      <c r="L1956">
        <v>5.0389113093186602</v>
      </c>
      <c r="M1956">
        <v>7.2822215938938397</v>
      </c>
    </row>
    <row r="1957" spans="1:13" x14ac:dyDescent="0.25">
      <c r="A1957">
        <v>1956</v>
      </c>
      <c r="B1957">
        <v>1.84168211154911</v>
      </c>
      <c r="C1957">
        <v>1.8422429264350499</v>
      </c>
      <c r="D1957">
        <v>1.84290857071098</v>
      </c>
      <c r="E1957">
        <v>104.550437653705</v>
      </c>
      <c r="F1957">
        <v>103.563757185928</v>
      </c>
      <c r="G1957">
        <v>101.58588859641399</v>
      </c>
      <c r="H1957">
        <v>64.835098264819095</v>
      </c>
      <c r="I1957">
        <v>28.559317106989699</v>
      </c>
      <c r="J1957">
        <v>40.700000000000003</v>
      </c>
      <c r="K1957">
        <v>8.5690490097624501</v>
      </c>
      <c r="L1957">
        <v>5.0146874303219802</v>
      </c>
      <c r="M1957">
        <v>7.2402700878830002</v>
      </c>
    </row>
    <row r="1958" spans="1:13" x14ac:dyDescent="0.25">
      <c r="A1958">
        <v>1957</v>
      </c>
      <c r="B1958">
        <v>1.8420086861901599</v>
      </c>
      <c r="C1958">
        <v>1.84132669561922</v>
      </c>
      <c r="D1958">
        <v>1.84303282662029</v>
      </c>
      <c r="E1958">
        <v>102.791289165774</v>
      </c>
      <c r="F1958">
        <v>103.848557810689</v>
      </c>
      <c r="G1958">
        <v>102.940346703898</v>
      </c>
      <c r="H1958">
        <v>64.807465358906299</v>
      </c>
      <c r="I1958">
        <v>28.5464713559873</v>
      </c>
      <c r="J1958">
        <v>40.700000000000003</v>
      </c>
      <c r="K1958">
        <v>8.4229060069200496</v>
      </c>
      <c r="L1958">
        <v>5.1980857438416699</v>
      </c>
      <c r="M1958">
        <v>7.2975244961233399</v>
      </c>
    </row>
    <row r="1959" spans="1:13" x14ac:dyDescent="0.25">
      <c r="A1959">
        <v>1958</v>
      </c>
      <c r="B1959">
        <v>1.8428768271373901</v>
      </c>
      <c r="C1959">
        <v>1.8428654318750399</v>
      </c>
      <c r="D1959">
        <v>1.84146137619011</v>
      </c>
      <c r="E1959">
        <v>103.55556009056799</v>
      </c>
      <c r="F1959">
        <v>103.1693825015</v>
      </c>
      <c r="G1959">
        <v>103.282657272527</v>
      </c>
      <c r="H1959">
        <v>64.928583050392902</v>
      </c>
      <c r="I1959">
        <v>28.600811885620601</v>
      </c>
      <c r="J1959">
        <v>40.799999999999997</v>
      </c>
      <c r="K1959">
        <v>8.3826375016090093</v>
      </c>
      <c r="L1959">
        <v>5.2438833080670602</v>
      </c>
      <c r="M1959">
        <v>7.2863142198167896</v>
      </c>
    </row>
    <row r="1960" spans="1:13" x14ac:dyDescent="0.25">
      <c r="A1960">
        <v>1959</v>
      </c>
      <c r="B1960">
        <v>1.8427275978830899</v>
      </c>
      <c r="C1960">
        <v>1.84224998303704</v>
      </c>
      <c r="D1960">
        <v>1.84285973421744</v>
      </c>
      <c r="E1960">
        <v>103.075708168181</v>
      </c>
      <c r="F1960">
        <v>103.164447803462</v>
      </c>
      <c r="G1960">
        <v>103.404821094563</v>
      </c>
      <c r="H1960">
        <v>64.826580981980896</v>
      </c>
      <c r="I1960">
        <v>28.559422920943099</v>
      </c>
      <c r="J1960">
        <v>40.799999999999997</v>
      </c>
      <c r="K1960">
        <v>8.3825868625085995</v>
      </c>
      <c r="L1960">
        <v>5.2092843573454504</v>
      </c>
      <c r="M1960">
        <v>7.2912604547375297</v>
      </c>
    </row>
    <row r="1961" spans="1:13" x14ac:dyDescent="0.25">
      <c r="A1961">
        <v>1960</v>
      </c>
      <c r="B1961">
        <v>1.8428676024066399</v>
      </c>
      <c r="C1961">
        <v>1.8436434036982301</v>
      </c>
      <c r="D1961">
        <v>1.84176545738049</v>
      </c>
      <c r="E1961">
        <v>104.722428089986</v>
      </c>
      <c r="F1961">
        <v>105.05878650352901</v>
      </c>
      <c r="G1961">
        <v>99.666352464705</v>
      </c>
      <c r="H1961">
        <v>64.744245218279801</v>
      </c>
      <c r="I1961">
        <v>28.524281047934199</v>
      </c>
      <c r="J1961">
        <v>40.5</v>
      </c>
      <c r="K1961">
        <v>8.6708579057498305</v>
      </c>
      <c r="L1961">
        <v>5.20392389262752</v>
      </c>
      <c r="M1961">
        <v>7.0995204692368397</v>
      </c>
    </row>
    <row r="1962" spans="1:13" x14ac:dyDescent="0.25">
      <c r="A1962">
        <v>1961</v>
      </c>
      <c r="B1962">
        <v>1.8418604724571199</v>
      </c>
      <c r="C1962">
        <v>1.84272434183737</v>
      </c>
      <c r="D1962">
        <v>1.84217398743984</v>
      </c>
      <c r="E1962">
        <v>103.381312228664</v>
      </c>
      <c r="F1962">
        <v>103.431115397184</v>
      </c>
      <c r="G1962">
        <v>102.818613773919</v>
      </c>
      <c r="H1962">
        <v>64.822412133582603</v>
      </c>
      <c r="I1962">
        <v>28.554147585819202</v>
      </c>
      <c r="J1962">
        <v>40.700000000000003</v>
      </c>
      <c r="K1962">
        <v>8.3115967790621905</v>
      </c>
      <c r="L1962">
        <v>5.5004881818528499</v>
      </c>
      <c r="M1962">
        <v>7.28029682748741</v>
      </c>
    </row>
    <row r="1963" spans="1:13" x14ac:dyDescent="0.25">
      <c r="A1963">
        <v>1962</v>
      </c>
      <c r="B1963">
        <v>1.84423452955419</v>
      </c>
      <c r="C1963">
        <v>1.8423107772577301</v>
      </c>
      <c r="D1963">
        <v>1.84142662085677</v>
      </c>
      <c r="E1963">
        <v>104.774395180178</v>
      </c>
      <c r="F1963">
        <v>99.506289323977896</v>
      </c>
      <c r="G1963">
        <v>105.198629943396</v>
      </c>
      <c r="H1963">
        <v>64.750709087312202</v>
      </c>
      <c r="I1963">
        <v>28.526103776302499</v>
      </c>
      <c r="J1963">
        <v>40.5</v>
      </c>
      <c r="K1963">
        <v>8.6690504241443396</v>
      </c>
      <c r="L1963">
        <v>5.1323595052365896</v>
      </c>
      <c r="M1963">
        <v>7.3062727757932402</v>
      </c>
    </row>
    <row r="1964" spans="1:13" x14ac:dyDescent="0.25">
      <c r="A1964">
        <v>1963</v>
      </c>
      <c r="B1964">
        <v>1.84108935144386</v>
      </c>
      <c r="C1964">
        <v>1.8427362806435399</v>
      </c>
      <c r="D1964">
        <v>1.8423989795915501</v>
      </c>
      <c r="E1964">
        <v>105.211497126308</v>
      </c>
      <c r="F1964">
        <v>105.33790693994</v>
      </c>
      <c r="G1964">
        <v>98.6449996072961</v>
      </c>
      <c r="H1964">
        <v>64.657231806420796</v>
      </c>
      <c r="I1964">
        <v>28.479530686676899</v>
      </c>
      <c r="J1964">
        <v>40.5</v>
      </c>
      <c r="K1964">
        <v>8.6565453405415091</v>
      </c>
      <c r="L1964">
        <v>5.1651757958959896</v>
      </c>
      <c r="M1964">
        <v>7.2979253745483001</v>
      </c>
    </row>
    <row r="1965" spans="1:13" x14ac:dyDescent="0.25">
      <c r="A1965">
        <v>1964</v>
      </c>
      <c r="B1965">
        <v>1.8420705741094701</v>
      </c>
      <c r="C1965">
        <v>1.84273736598572</v>
      </c>
      <c r="D1965">
        <v>1.84282663319152</v>
      </c>
      <c r="E1965">
        <v>98.596883034142294</v>
      </c>
      <c r="F1965">
        <v>105.459308692568</v>
      </c>
      <c r="G1965">
        <v>105.08487929414601</v>
      </c>
      <c r="H1965">
        <v>64.641441923470296</v>
      </c>
      <c r="I1965">
        <v>28.4771732047809</v>
      </c>
      <c r="J1965">
        <v>40.5</v>
      </c>
      <c r="K1965">
        <v>8.6255456218529698</v>
      </c>
      <c r="L1965">
        <v>5.0836866184686098</v>
      </c>
      <c r="M1965">
        <v>7.3034734735516897</v>
      </c>
    </row>
    <row r="1966" spans="1:13" x14ac:dyDescent="0.25">
      <c r="A1966">
        <v>1965</v>
      </c>
      <c r="B1966">
        <v>1.8459363477649999</v>
      </c>
      <c r="C1966">
        <v>1.8470814816894201</v>
      </c>
      <c r="D1966">
        <v>1.8469220340880601</v>
      </c>
      <c r="E1966">
        <v>104.513549905311</v>
      </c>
      <c r="F1966">
        <v>104.42889855064099</v>
      </c>
      <c r="G1966">
        <v>104.658303757205</v>
      </c>
      <c r="H1966">
        <v>65.953695551504694</v>
      </c>
      <c r="I1966">
        <v>29.078941958102501</v>
      </c>
      <c r="J1966">
        <v>53.9</v>
      </c>
      <c r="K1966">
        <v>7.1982572818983099</v>
      </c>
      <c r="L1966">
        <v>4.7632253605975103</v>
      </c>
      <c r="M1966">
        <v>7.5001069268373302</v>
      </c>
    </row>
    <row r="1967" spans="1:13" x14ac:dyDescent="0.25">
      <c r="A1967">
        <v>1966</v>
      </c>
      <c r="B1967">
        <v>1.8466039098842999</v>
      </c>
      <c r="C1967">
        <v>1.84640650995386</v>
      </c>
      <c r="D1967">
        <v>1.84723414866659</v>
      </c>
      <c r="E1967">
        <v>104.620526206515</v>
      </c>
      <c r="F1967">
        <v>104.644628957732</v>
      </c>
      <c r="G1967">
        <v>104.420247075305</v>
      </c>
      <c r="H1967">
        <v>65.978169051764993</v>
      </c>
      <c r="I1967">
        <v>29.090372242301601</v>
      </c>
      <c r="J1967">
        <v>53.9</v>
      </c>
      <c r="K1967">
        <v>7.3754204660512901</v>
      </c>
      <c r="L1967">
        <v>4.74459483349266</v>
      </c>
      <c r="M1967">
        <v>7.4885750878963098</v>
      </c>
    </row>
    <row r="1968" spans="1:13" x14ac:dyDescent="0.25">
      <c r="A1968">
        <v>1967</v>
      </c>
      <c r="B1968">
        <v>1.84719517106341</v>
      </c>
      <c r="C1968">
        <v>1.8470498098318799</v>
      </c>
      <c r="D1968">
        <v>1.8453663592902001</v>
      </c>
      <c r="E1968">
        <v>107.09343142660499</v>
      </c>
      <c r="F1968">
        <v>107.74447638120201</v>
      </c>
      <c r="G1968">
        <v>108.37225793344</v>
      </c>
      <c r="H1968">
        <v>68.843849449207198</v>
      </c>
      <c r="I1968">
        <v>30.304488812472901</v>
      </c>
      <c r="J1968">
        <v>50.6</v>
      </c>
      <c r="K1968">
        <v>7.7144030336228804</v>
      </c>
      <c r="L1968">
        <v>4.7808554841117799</v>
      </c>
      <c r="M1968">
        <v>7.6560037338599898</v>
      </c>
    </row>
    <row r="1969" spans="1:13" x14ac:dyDescent="0.25">
      <c r="A1969">
        <v>1968</v>
      </c>
      <c r="B1969">
        <v>1.84702409296684</v>
      </c>
      <c r="C1969">
        <v>1.84629737583088</v>
      </c>
      <c r="D1969">
        <v>1.84614436055255</v>
      </c>
      <c r="E1969">
        <v>108.085258511242</v>
      </c>
      <c r="F1969">
        <v>107.822474512444</v>
      </c>
      <c r="G1969">
        <v>107.221074714916</v>
      </c>
      <c r="H1969">
        <v>68.8191667438618</v>
      </c>
      <c r="I1969">
        <v>30.2936751627166</v>
      </c>
      <c r="J1969">
        <v>50.5</v>
      </c>
      <c r="K1969">
        <v>7.7357109690923496</v>
      </c>
      <c r="L1969">
        <v>4.8254833162160899</v>
      </c>
      <c r="M1969">
        <v>7.6596890526192496</v>
      </c>
    </row>
    <row r="1970" spans="1:13" x14ac:dyDescent="0.25">
      <c r="A1970">
        <v>1969</v>
      </c>
      <c r="B1970">
        <v>1.84459046945385</v>
      </c>
      <c r="C1970">
        <v>1.8437920164704</v>
      </c>
      <c r="D1970">
        <v>1.8502459295996301</v>
      </c>
      <c r="E1970">
        <v>103.894959101559</v>
      </c>
      <c r="F1970">
        <v>103.499541494425</v>
      </c>
      <c r="G1970">
        <v>115.173049581672</v>
      </c>
      <c r="H1970">
        <v>68.472663675738801</v>
      </c>
      <c r="I1970">
        <v>30.134754545693099</v>
      </c>
      <c r="J1970">
        <v>52.1</v>
      </c>
      <c r="K1970">
        <v>7.6822271443045498</v>
      </c>
      <c r="L1970">
        <v>4.7419049599445797</v>
      </c>
      <c r="M1970">
        <v>7.63529253126356</v>
      </c>
    </row>
    <row r="1971" spans="1:13" x14ac:dyDescent="0.25">
      <c r="A1971">
        <v>1970</v>
      </c>
      <c r="B1971">
        <v>1.84422476938143</v>
      </c>
      <c r="C1971">
        <v>1.84463112843733</v>
      </c>
      <c r="D1971">
        <v>1.8438660471954</v>
      </c>
      <c r="E1971">
        <v>120.020087465556</v>
      </c>
      <c r="F1971">
        <v>119.96669773836101</v>
      </c>
      <c r="G1971">
        <v>120.01313901536</v>
      </c>
      <c r="H1971">
        <v>89.968837650845103</v>
      </c>
      <c r="I1971">
        <v>38.7437734986542</v>
      </c>
      <c r="J1971">
        <v>70.2</v>
      </c>
      <c r="K1971">
        <v>7.0676666666666597</v>
      </c>
      <c r="L1971">
        <v>4.9416928864411798</v>
      </c>
      <c r="M1971">
        <v>7.8610309382620498</v>
      </c>
    </row>
    <row r="1972" spans="1:13" x14ac:dyDescent="0.25">
      <c r="A1972">
        <v>1971</v>
      </c>
      <c r="B1972">
        <v>1.8443700821689699</v>
      </c>
      <c r="C1972">
        <v>1.84441291472381</v>
      </c>
      <c r="D1972">
        <v>1.8441317740335099</v>
      </c>
      <c r="E1972">
        <v>119.996207626794</v>
      </c>
      <c r="F1972">
        <v>120.09659733572001</v>
      </c>
      <c r="G1972">
        <v>119.905943553855</v>
      </c>
      <c r="H1972">
        <v>89.861369536391095</v>
      </c>
      <c r="I1972">
        <v>38.8157083889134</v>
      </c>
      <c r="J1972">
        <v>69.8</v>
      </c>
      <c r="K1972">
        <v>7.2508926678600201</v>
      </c>
      <c r="L1972">
        <v>4.98992438650669</v>
      </c>
      <c r="M1972">
        <v>7.8590114680410101</v>
      </c>
    </row>
    <row r="1973" spans="1:13" x14ac:dyDescent="0.25">
      <c r="A1973">
        <v>1972</v>
      </c>
      <c r="B1973">
        <v>1.84397288483317</v>
      </c>
      <c r="C1973">
        <v>1.8417700725117601</v>
      </c>
      <c r="D1973">
        <v>1.8439105184362901</v>
      </c>
      <c r="E1973">
        <v>104.269122770195</v>
      </c>
      <c r="F1973">
        <v>98.351098186653005</v>
      </c>
      <c r="G1973">
        <v>104.87156826584901</v>
      </c>
      <c r="H1973">
        <v>64.1886311985307</v>
      </c>
      <c r="I1973">
        <v>28.2912777458418</v>
      </c>
      <c r="J1973">
        <v>40.4</v>
      </c>
      <c r="K1973">
        <v>10.014773141704101</v>
      </c>
      <c r="L1973">
        <v>6.4047670668768601</v>
      </c>
      <c r="M1973">
        <v>8.3243505677844496</v>
      </c>
    </row>
    <row r="1974" spans="1:13" x14ac:dyDescent="0.25">
      <c r="A1974">
        <v>1973</v>
      </c>
      <c r="B1974">
        <v>1.8435555321172099</v>
      </c>
      <c r="C1974">
        <v>1.84436466025566</v>
      </c>
      <c r="D1974">
        <v>1.8415064485360799</v>
      </c>
      <c r="E1974">
        <v>104.1312582939</v>
      </c>
      <c r="F1974">
        <v>105.04430458908099</v>
      </c>
      <c r="G1974">
        <v>98.319944132383597</v>
      </c>
      <c r="H1974">
        <v>64.188799254785096</v>
      </c>
      <c r="I1974">
        <v>28.290646544832999</v>
      </c>
      <c r="J1974">
        <v>40.5</v>
      </c>
      <c r="K1974">
        <v>9.9935521901255804</v>
      </c>
      <c r="L1974">
        <v>6.3863785761065399</v>
      </c>
      <c r="M1974">
        <v>8.3163635482676703</v>
      </c>
    </row>
    <row r="1975" spans="1:13" x14ac:dyDescent="0.25">
      <c r="A1975">
        <v>1974</v>
      </c>
      <c r="B1975">
        <v>1.84417515437118</v>
      </c>
      <c r="C1975">
        <v>1.84386794538003</v>
      </c>
      <c r="D1975">
        <v>1.84165441926546</v>
      </c>
      <c r="E1975">
        <v>104.261674697383</v>
      </c>
      <c r="F1975">
        <v>104.900450548525</v>
      </c>
      <c r="G1975">
        <v>98.534115538648393</v>
      </c>
      <c r="H1975">
        <v>64.2470176337401</v>
      </c>
      <c r="I1975">
        <v>28.316305330831302</v>
      </c>
      <c r="J1975">
        <v>40.5</v>
      </c>
      <c r="K1975">
        <v>9.9923091378007403</v>
      </c>
      <c r="L1975">
        <v>6.3841107068736802</v>
      </c>
      <c r="M1975">
        <v>8.31917632779688</v>
      </c>
    </row>
    <row r="1976" spans="1:13" x14ac:dyDescent="0.25">
      <c r="A1976">
        <v>1975</v>
      </c>
      <c r="B1976">
        <v>1.84142580627078</v>
      </c>
      <c r="C1976">
        <v>1.8435926882042</v>
      </c>
      <c r="D1976">
        <v>1.8438343201057901</v>
      </c>
      <c r="E1976">
        <v>104.955955408824</v>
      </c>
      <c r="F1976">
        <v>104.16165971327599</v>
      </c>
      <c r="G1976">
        <v>98.602953047919897</v>
      </c>
      <c r="H1976">
        <v>64.254599817000994</v>
      </c>
      <c r="I1976">
        <v>28.316879553081201</v>
      </c>
      <c r="J1976">
        <v>40.5</v>
      </c>
      <c r="K1976">
        <v>9.9895822955395399</v>
      </c>
      <c r="L1976">
        <v>6.3929403462488299</v>
      </c>
      <c r="M1976">
        <v>8.3150350513628108</v>
      </c>
    </row>
    <row r="1977" spans="1:13" x14ac:dyDescent="0.25">
      <c r="A1977">
        <v>1976</v>
      </c>
      <c r="B1977">
        <v>1.84441752323057</v>
      </c>
      <c r="C1977">
        <v>1.8447034992106399</v>
      </c>
      <c r="D1977">
        <v>1.84185857220363</v>
      </c>
      <c r="E1977">
        <v>105.05292149596001</v>
      </c>
      <c r="F1977">
        <v>98.198110615762303</v>
      </c>
      <c r="G1977">
        <v>104.07808558300501</v>
      </c>
      <c r="H1977">
        <v>64.141473553694695</v>
      </c>
      <c r="I1977">
        <v>28.2753151950118</v>
      </c>
      <c r="J1977">
        <v>40.299999999999997</v>
      </c>
      <c r="K1977">
        <v>10.024743948133001</v>
      </c>
      <c r="L1977">
        <v>6.4008489610523904</v>
      </c>
      <c r="M1977">
        <v>8.3256619909060507</v>
      </c>
    </row>
    <row r="1978" spans="1:13" x14ac:dyDescent="0.25">
      <c r="A1978">
        <v>1977</v>
      </c>
      <c r="B1978">
        <v>1.8436032653475001</v>
      </c>
      <c r="C1978">
        <v>1.84385303101955</v>
      </c>
      <c r="D1978">
        <v>1.8414407402900499</v>
      </c>
      <c r="E1978">
        <v>104.749722459048</v>
      </c>
      <c r="F1978">
        <v>104.785814744403</v>
      </c>
      <c r="G1978">
        <v>97.981988824753699</v>
      </c>
      <c r="H1978">
        <v>64.189125350009903</v>
      </c>
      <c r="I1978">
        <v>28.288665686194001</v>
      </c>
      <c r="J1978">
        <v>40.4</v>
      </c>
      <c r="K1978">
        <v>10.004946786463901</v>
      </c>
      <c r="L1978">
        <v>6.3857742269977003</v>
      </c>
      <c r="M1978">
        <v>8.3221829338992901</v>
      </c>
    </row>
    <row r="1979" spans="1:13" x14ac:dyDescent="0.25">
      <c r="A1979">
        <v>1978</v>
      </c>
      <c r="B1979">
        <v>1.84392136491771</v>
      </c>
      <c r="C1979">
        <v>1.8429641884746399</v>
      </c>
      <c r="D1979">
        <v>1.84188191803926</v>
      </c>
      <c r="E1979">
        <v>103.32064071233</v>
      </c>
      <c r="F1979">
        <v>104.658140747251</v>
      </c>
      <c r="G1979">
        <v>98.811240365805801</v>
      </c>
      <c r="H1979">
        <v>64.004546859323696</v>
      </c>
      <c r="I1979">
        <v>28.2102411813581</v>
      </c>
      <c r="J1979">
        <v>40.4</v>
      </c>
      <c r="K1979">
        <v>9.98283408839497</v>
      </c>
      <c r="L1979">
        <v>6.5343038788919099</v>
      </c>
      <c r="M1979">
        <v>8.4247537795374097</v>
      </c>
    </row>
    <row r="1980" spans="1:13" x14ac:dyDescent="0.25">
      <c r="A1980">
        <v>1979</v>
      </c>
      <c r="B1980">
        <v>1.84451104632094</v>
      </c>
      <c r="C1980">
        <v>1.84324849111561</v>
      </c>
      <c r="D1980">
        <v>1.84153577212065</v>
      </c>
      <c r="E1980">
        <v>104.018960427038</v>
      </c>
      <c r="F1980">
        <v>98.800062315520506</v>
      </c>
      <c r="G1980">
        <v>105.02014950736699</v>
      </c>
      <c r="H1980">
        <v>64.290130740420494</v>
      </c>
      <c r="I1980">
        <v>28.3338523015329</v>
      </c>
      <c r="J1980">
        <v>40.299999999999997</v>
      </c>
      <c r="K1980">
        <v>9.9788366603039993</v>
      </c>
      <c r="L1980">
        <v>6.3204326662902997</v>
      </c>
      <c r="M1980">
        <v>8.5829894759216305</v>
      </c>
    </row>
    <row r="1981" spans="1:13" x14ac:dyDescent="0.25">
      <c r="A1981">
        <v>1980</v>
      </c>
      <c r="B1981">
        <v>1.8435210874844901</v>
      </c>
      <c r="C1981">
        <v>1.84147848208986</v>
      </c>
      <c r="D1981">
        <v>1.84413258742423</v>
      </c>
      <c r="E1981">
        <v>97.753056880237693</v>
      </c>
      <c r="F1981">
        <v>104.07991470681699</v>
      </c>
      <c r="G1981">
        <v>104.718814676598</v>
      </c>
      <c r="H1981">
        <v>63.924437532768998</v>
      </c>
      <c r="I1981">
        <v>28.176761276918601</v>
      </c>
      <c r="J1981">
        <v>40.200000000000003</v>
      </c>
      <c r="K1981">
        <v>10.0138242375532</v>
      </c>
      <c r="L1981">
        <v>6.5121393040314004</v>
      </c>
      <c r="M1981">
        <v>8.3204387088035308</v>
      </c>
    </row>
    <row r="1982" spans="1:13" x14ac:dyDescent="0.25">
      <c r="A1982">
        <v>1981</v>
      </c>
      <c r="B1982">
        <v>1.8442272094294601</v>
      </c>
      <c r="C1982">
        <v>1.8450159890905999</v>
      </c>
      <c r="D1982">
        <v>1.8421848441456601</v>
      </c>
      <c r="E1982">
        <v>104.46869217201601</v>
      </c>
      <c r="F1982">
        <v>98.293141650001203</v>
      </c>
      <c r="G1982">
        <v>104.23567990698299</v>
      </c>
      <c r="H1982">
        <v>64.054074215246402</v>
      </c>
      <c r="I1982">
        <v>28.2395520063811</v>
      </c>
      <c r="J1982">
        <v>40.4</v>
      </c>
      <c r="K1982">
        <v>9.9733743517008406</v>
      </c>
      <c r="L1982">
        <v>6.4470182665485298</v>
      </c>
      <c r="M1982">
        <v>8.3152564511807991</v>
      </c>
    </row>
    <row r="1983" spans="1:13" x14ac:dyDescent="0.25">
      <c r="A1983">
        <v>1982</v>
      </c>
      <c r="B1983">
        <v>1.8445557730792499</v>
      </c>
      <c r="C1983">
        <v>1.8435080688730301</v>
      </c>
      <c r="D1983">
        <v>1.8419799130283601</v>
      </c>
      <c r="E1983">
        <v>104.41464119628399</v>
      </c>
      <c r="F1983">
        <v>98.674121978521299</v>
      </c>
      <c r="G1983">
        <v>104.567370341819</v>
      </c>
      <c r="H1983">
        <v>64.239128105265607</v>
      </c>
      <c r="I1983">
        <v>28.314464748586602</v>
      </c>
      <c r="J1983">
        <v>40.4</v>
      </c>
      <c r="K1983">
        <v>9.9973876416192198</v>
      </c>
      <c r="L1983">
        <v>6.3905443688826802</v>
      </c>
      <c r="M1983">
        <v>8.5767294323493797</v>
      </c>
    </row>
    <row r="1984" spans="1:13" x14ac:dyDescent="0.25">
      <c r="A1984">
        <v>1983</v>
      </c>
      <c r="B1984">
        <v>1.84445168003935</v>
      </c>
      <c r="C1984">
        <v>1.84471515416337</v>
      </c>
      <c r="D1984">
        <v>1.8418395695608201</v>
      </c>
      <c r="E1984">
        <v>104.376768024106</v>
      </c>
      <c r="F1984">
        <v>104.43325583265499</v>
      </c>
      <c r="G1984">
        <v>98.928310917901698</v>
      </c>
      <c r="H1984">
        <v>64.265498391590498</v>
      </c>
      <c r="I1984">
        <v>28.328952995316399</v>
      </c>
      <c r="J1984">
        <v>40.4</v>
      </c>
      <c r="K1984">
        <v>9.9955654370706792</v>
      </c>
      <c r="L1984">
        <v>6.4096160318526296</v>
      </c>
      <c r="M1984">
        <v>8.5801050670029895</v>
      </c>
    </row>
    <row r="1985" spans="1:13" x14ac:dyDescent="0.25">
      <c r="A1985">
        <v>1984</v>
      </c>
      <c r="B1985">
        <v>1.8423189191885301</v>
      </c>
      <c r="C1985">
        <v>1.84429552946375</v>
      </c>
      <c r="D1985">
        <v>1.8437703219218999</v>
      </c>
      <c r="E1985">
        <v>98.360864111676094</v>
      </c>
      <c r="F1985">
        <v>103.94684951234299</v>
      </c>
      <c r="G1985">
        <v>104.556402997238</v>
      </c>
      <c r="H1985">
        <v>64.018819178491697</v>
      </c>
      <c r="I1985">
        <v>28.221205523550999</v>
      </c>
      <c r="J1985">
        <v>40.4</v>
      </c>
      <c r="K1985">
        <v>9.9792515185201101</v>
      </c>
      <c r="L1985">
        <v>6.5155239444956896</v>
      </c>
      <c r="M1985">
        <v>8.3157002635509603</v>
      </c>
    </row>
    <row r="1986" spans="1:13" x14ac:dyDescent="0.25">
      <c r="A1986">
        <v>1985</v>
      </c>
      <c r="B1986">
        <v>1.8419663406262301</v>
      </c>
      <c r="C1986">
        <v>1.8433594332088299</v>
      </c>
      <c r="D1986">
        <v>1.8441033051323299</v>
      </c>
      <c r="E1986">
        <v>104.51450587935599</v>
      </c>
      <c r="F1986">
        <v>103.827327316855</v>
      </c>
      <c r="G1986">
        <v>98.200399295545196</v>
      </c>
      <c r="H1986">
        <v>63.929201283907801</v>
      </c>
      <c r="I1986">
        <v>28.179832831084902</v>
      </c>
      <c r="J1986">
        <v>40.299999999999997</v>
      </c>
      <c r="K1986">
        <v>10.0048243651056</v>
      </c>
      <c r="L1986">
        <v>6.5332258894533499</v>
      </c>
      <c r="M1986">
        <v>8.33037588760231</v>
      </c>
    </row>
    <row r="1987" spans="1:13" x14ac:dyDescent="0.25">
      <c r="A1987">
        <v>1986</v>
      </c>
      <c r="B1987">
        <v>1.8435601427672399</v>
      </c>
      <c r="C1987">
        <v>1.84186644466964</v>
      </c>
      <c r="D1987">
        <v>1.8432965035500899</v>
      </c>
      <c r="E1987">
        <v>98.592475045506106</v>
      </c>
      <c r="F1987">
        <v>104.502952024078</v>
      </c>
      <c r="G1987">
        <v>103.89267639354701</v>
      </c>
      <c r="H1987">
        <v>64.056135043529196</v>
      </c>
      <c r="I1987">
        <v>28.232044921762199</v>
      </c>
      <c r="J1987">
        <v>40.4</v>
      </c>
      <c r="K1987">
        <v>9.9934004090561697</v>
      </c>
      <c r="L1987">
        <v>6.4959168904414799</v>
      </c>
      <c r="M1987">
        <v>8.5783214732674509</v>
      </c>
    </row>
    <row r="1988" spans="1:13" x14ac:dyDescent="0.25">
      <c r="A1988">
        <v>1987</v>
      </c>
      <c r="B1988">
        <v>1.8421403312451501</v>
      </c>
      <c r="C1988">
        <v>1.84371906753713</v>
      </c>
      <c r="D1988">
        <v>1.84376381350757</v>
      </c>
      <c r="E1988">
        <v>99.809934312959896</v>
      </c>
      <c r="F1988">
        <v>104.54998067835101</v>
      </c>
      <c r="G1988">
        <v>104.62506117074</v>
      </c>
      <c r="H1988">
        <v>64.619118185276605</v>
      </c>
      <c r="I1988">
        <v>28.4755120391026</v>
      </c>
      <c r="J1988">
        <v>40.700000000000003</v>
      </c>
      <c r="K1988">
        <v>9.8648954320140998</v>
      </c>
      <c r="L1988">
        <v>6.4025283631592202</v>
      </c>
      <c r="M1988">
        <v>8.3156257094263406</v>
      </c>
    </row>
    <row r="1989" spans="1:13" x14ac:dyDescent="0.25">
      <c r="A1989">
        <v>1988</v>
      </c>
      <c r="B1989">
        <v>1.84444896920462</v>
      </c>
      <c r="C1989">
        <v>1.84367242209672</v>
      </c>
      <c r="D1989">
        <v>1.8419484249022799</v>
      </c>
      <c r="E1989">
        <v>104.456771882955</v>
      </c>
      <c r="F1989">
        <v>99.128453970428396</v>
      </c>
      <c r="G1989">
        <v>104.113446324593</v>
      </c>
      <c r="H1989">
        <v>64.257697661516204</v>
      </c>
      <c r="I1989">
        <v>28.3228515542019</v>
      </c>
      <c r="J1989">
        <v>40.4</v>
      </c>
      <c r="K1989">
        <v>9.9997650188414404</v>
      </c>
      <c r="L1989">
        <v>6.4115228444763002</v>
      </c>
      <c r="M1989">
        <v>8.5798106774646108</v>
      </c>
    </row>
    <row r="1990" spans="1:13" x14ac:dyDescent="0.25">
      <c r="A1990">
        <v>1989</v>
      </c>
      <c r="B1990">
        <v>1.8451176114275201</v>
      </c>
      <c r="C1990">
        <v>1.8429470963649499</v>
      </c>
      <c r="D1990">
        <v>1.84433456834707</v>
      </c>
      <c r="E1990">
        <v>98.860578703858707</v>
      </c>
      <c r="F1990">
        <v>103.93694257935501</v>
      </c>
      <c r="G1990">
        <v>103.93348741385201</v>
      </c>
      <c r="H1990">
        <v>63.990921656395798</v>
      </c>
      <c r="I1990">
        <v>28.2162712811208</v>
      </c>
      <c r="J1990">
        <v>40.200000000000003</v>
      </c>
      <c r="K1990">
        <v>9.9930254665507601</v>
      </c>
      <c r="L1990">
        <v>6.2802464238810396</v>
      </c>
      <c r="M1990">
        <v>8.5873411237119797</v>
      </c>
    </row>
    <row r="1991" spans="1:13" x14ac:dyDescent="0.25">
      <c r="A1991">
        <v>1990</v>
      </c>
      <c r="B1991">
        <v>1.8444606257656999</v>
      </c>
      <c r="C1991">
        <v>1.8419275230040899</v>
      </c>
      <c r="D1991">
        <v>1.8448644936688401</v>
      </c>
      <c r="E1991">
        <v>104.179278707431</v>
      </c>
      <c r="F1991">
        <v>98.433855561895896</v>
      </c>
      <c r="G1991">
        <v>104.138765688457</v>
      </c>
      <c r="H1991">
        <v>63.990246366027797</v>
      </c>
      <c r="I1991">
        <v>28.212070225044599</v>
      </c>
      <c r="J1991">
        <v>40.1</v>
      </c>
      <c r="K1991">
        <v>9.9963489477423</v>
      </c>
      <c r="L1991">
        <v>6.3299874047977198</v>
      </c>
      <c r="M1991">
        <v>8.5874244905889405</v>
      </c>
    </row>
    <row r="1992" spans="1:13" x14ac:dyDescent="0.25">
      <c r="A1992">
        <v>1991</v>
      </c>
      <c r="B1992">
        <v>1.8420415304764399</v>
      </c>
      <c r="C1992">
        <v>1.8434874558835399</v>
      </c>
      <c r="D1992">
        <v>1.84321241315264</v>
      </c>
      <c r="E1992">
        <v>104.834666726606</v>
      </c>
      <c r="F1992">
        <v>103.312042917496</v>
      </c>
      <c r="G1992">
        <v>99.079561586106706</v>
      </c>
      <c r="H1992">
        <v>64.126482790263594</v>
      </c>
      <c r="I1992">
        <v>28.262431172632098</v>
      </c>
      <c r="J1992">
        <v>40.5</v>
      </c>
      <c r="K1992">
        <v>9.9733488005044695</v>
      </c>
      <c r="L1992">
        <v>6.4392239642218598</v>
      </c>
      <c r="M1992">
        <v>8.5795336142146592</v>
      </c>
    </row>
    <row r="1993" spans="1:13" x14ac:dyDescent="0.25">
      <c r="A1993">
        <v>1992</v>
      </c>
      <c r="B1993">
        <v>1.8440707687071001</v>
      </c>
      <c r="C1993">
        <v>1.8450325200386</v>
      </c>
      <c r="D1993">
        <v>1.84125419212014</v>
      </c>
      <c r="E1993">
        <v>104.496285560495</v>
      </c>
      <c r="F1993">
        <v>99.1847909514984</v>
      </c>
      <c r="G1993">
        <v>104.59971988940499</v>
      </c>
      <c r="H1993">
        <v>64.417075339960405</v>
      </c>
      <c r="I1993">
        <v>28.391412784427001</v>
      </c>
      <c r="J1993">
        <v>40.4</v>
      </c>
      <c r="K1993">
        <v>9.9779555075428004</v>
      </c>
      <c r="L1993">
        <v>6.3017633888467701</v>
      </c>
      <c r="M1993">
        <v>8.5839152112818393</v>
      </c>
    </row>
    <row r="1994" spans="1:13" x14ac:dyDescent="0.25">
      <c r="A1994">
        <v>1993</v>
      </c>
      <c r="B1994">
        <v>1.8425495922769599</v>
      </c>
      <c r="C1994">
        <v>1.84367486287577</v>
      </c>
      <c r="D1994">
        <v>1.8414160312107599</v>
      </c>
      <c r="E1994">
        <v>103.808353410113</v>
      </c>
      <c r="F1994">
        <v>98.599959528393796</v>
      </c>
      <c r="G1994">
        <v>104.924501624096</v>
      </c>
      <c r="H1994">
        <v>64.148613142888607</v>
      </c>
      <c r="I1994">
        <v>28.267691042558699</v>
      </c>
      <c r="J1994">
        <v>40.5</v>
      </c>
      <c r="K1994">
        <v>9.9756012264762397</v>
      </c>
      <c r="L1994">
        <v>6.4209244460474402</v>
      </c>
      <c r="M1994">
        <v>8.3924494512107106</v>
      </c>
    </row>
    <row r="1995" spans="1:13" x14ac:dyDescent="0.25">
      <c r="A1995">
        <v>1994</v>
      </c>
      <c r="B1995">
        <v>1.8435715337355301</v>
      </c>
      <c r="C1995">
        <v>1.84444924028827</v>
      </c>
      <c r="D1995">
        <v>1.8408332352497301</v>
      </c>
      <c r="E1995">
        <v>104.085994448165</v>
      </c>
      <c r="F1995">
        <v>98.877645565663201</v>
      </c>
      <c r="G1995">
        <v>104.748208701907</v>
      </c>
      <c r="H1995">
        <v>64.256881517461593</v>
      </c>
      <c r="I1995">
        <v>28.318115131452601</v>
      </c>
      <c r="J1995">
        <v>40.299999999999997</v>
      </c>
      <c r="K1995">
        <v>9.9874232611756195</v>
      </c>
      <c r="L1995">
        <v>6.3037999505185498</v>
      </c>
      <c r="M1995">
        <v>8.5849255343136601</v>
      </c>
    </row>
    <row r="1996" spans="1:13" x14ac:dyDescent="0.25">
      <c r="A1996">
        <v>1995</v>
      </c>
      <c r="B1996">
        <v>1.84429092065216</v>
      </c>
      <c r="C1996">
        <v>1.84102634418956</v>
      </c>
      <c r="D1996">
        <v>1.8437250337292701</v>
      </c>
      <c r="E1996">
        <v>99.563229789656404</v>
      </c>
      <c r="F1996">
        <v>104.766143038908</v>
      </c>
      <c r="G1996">
        <v>104.364853753467</v>
      </c>
      <c r="H1996">
        <v>64.535700977993599</v>
      </c>
      <c r="I1996">
        <v>28.437957090939701</v>
      </c>
      <c r="J1996">
        <v>40.700000000000003</v>
      </c>
      <c r="K1996">
        <v>9.8554586569782394</v>
      </c>
      <c r="L1996">
        <v>6.4067476808610104</v>
      </c>
      <c r="M1996">
        <v>8.3138519342461805</v>
      </c>
    </row>
    <row r="1997" spans="1:13" x14ac:dyDescent="0.25">
      <c r="A1997">
        <v>1996</v>
      </c>
      <c r="B1997">
        <v>1.8431966796845001</v>
      </c>
      <c r="C1997">
        <v>1.84366889652128</v>
      </c>
      <c r="D1997">
        <v>1.84175188339797</v>
      </c>
      <c r="E1997">
        <v>104.167402316284</v>
      </c>
      <c r="F1997">
        <v>104.621485852608</v>
      </c>
      <c r="G1997">
        <v>98.514263062443106</v>
      </c>
      <c r="H1997">
        <v>64.140440738018398</v>
      </c>
      <c r="I1997">
        <v>28.2676244713209</v>
      </c>
      <c r="J1997">
        <v>40.4</v>
      </c>
      <c r="K1997">
        <v>9.9991244918800106</v>
      </c>
      <c r="L1997">
        <v>6.38986805379567</v>
      </c>
      <c r="M1997">
        <v>8.5726657004857891</v>
      </c>
    </row>
    <row r="1998" spans="1:13" x14ac:dyDescent="0.25">
      <c r="A1998">
        <v>1997</v>
      </c>
      <c r="B1998">
        <v>1.84192670863962</v>
      </c>
      <c r="C1998">
        <v>1.84414587275518</v>
      </c>
      <c r="D1998">
        <v>1.8431483933747701</v>
      </c>
      <c r="E1998">
        <v>98.332807176123197</v>
      </c>
      <c r="F1998">
        <v>104.11355984021399</v>
      </c>
      <c r="G1998">
        <v>104.53210943983299</v>
      </c>
      <c r="H1998">
        <v>64.049293020941604</v>
      </c>
      <c r="I1998">
        <v>28.230352271368201</v>
      </c>
      <c r="J1998">
        <v>40.299999999999997</v>
      </c>
      <c r="K1998">
        <v>9.97130974667831</v>
      </c>
      <c r="L1998">
        <v>6.5057755212454298</v>
      </c>
      <c r="M1998">
        <v>8.5784891851299605</v>
      </c>
    </row>
    <row r="1999" spans="1:13" x14ac:dyDescent="0.25">
      <c r="A1999">
        <v>1998</v>
      </c>
      <c r="B1999">
        <v>1.8437383219969099</v>
      </c>
      <c r="C1999">
        <v>1.8412283943063601</v>
      </c>
      <c r="D1999">
        <v>1.8436539805505801</v>
      </c>
      <c r="E1999">
        <v>104.766017665257</v>
      </c>
      <c r="F1999">
        <v>98.062569052224603</v>
      </c>
      <c r="G1999">
        <v>104.658113043547</v>
      </c>
      <c r="H1999">
        <v>64.182296750175297</v>
      </c>
      <c r="I1999">
        <v>28.284960553696799</v>
      </c>
      <c r="J1999">
        <v>40.200000000000003</v>
      </c>
      <c r="K1999">
        <v>10.0037884626436</v>
      </c>
      <c r="L1999">
        <v>6.3690037645658597</v>
      </c>
      <c r="M1999">
        <v>8.5821794924311998</v>
      </c>
    </row>
    <row r="2000" spans="1:13" x14ac:dyDescent="0.25">
      <c r="A2000">
        <v>1999</v>
      </c>
      <c r="B2000">
        <v>1.8446663654980999</v>
      </c>
      <c r="C2000">
        <v>1.84185341436282</v>
      </c>
      <c r="D2000">
        <v>1.8423381882814001</v>
      </c>
      <c r="E2000">
        <v>99.432732907178007</v>
      </c>
      <c r="F2000">
        <v>104.764124265123</v>
      </c>
      <c r="G2000">
        <v>103.559773938582</v>
      </c>
      <c r="H2000">
        <v>64.2759476923205</v>
      </c>
      <c r="I2000">
        <v>28.3263306865814</v>
      </c>
      <c r="J2000">
        <v>40.4</v>
      </c>
      <c r="K2000">
        <v>9.9544673447461491</v>
      </c>
      <c r="L2000">
        <v>6.2614292333823203</v>
      </c>
      <c r="M2000">
        <v>8.5753789278524906</v>
      </c>
    </row>
    <row r="2001" spans="1:13" x14ac:dyDescent="0.25">
      <c r="A2001">
        <v>2000</v>
      </c>
      <c r="B2001">
        <v>1.8443627625822401</v>
      </c>
      <c r="C2001">
        <v>1.8434242593608201</v>
      </c>
      <c r="D2001">
        <v>1.84187431710201</v>
      </c>
      <c r="E2001">
        <v>104.30682462755099</v>
      </c>
      <c r="F2001">
        <v>104.07119537695</v>
      </c>
      <c r="G2001">
        <v>98.563392269956196</v>
      </c>
      <c r="H2001">
        <v>64.043289409345107</v>
      </c>
      <c r="I2001">
        <v>28.229542861993799</v>
      </c>
      <c r="J2001">
        <v>40.299999999999997</v>
      </c>
      <c r="K2001">
        <v>10.0022377738277</v>
      </c>
      <c r="L2001">
        <v>6.5541580758416798</v>
      </c>
      <c r="M2001">
        <v>8.57787391849301</v>
      </c>
    </row>
    <row r="2002" spans="1:13" x14ac:dyDescent="0.25">
      <c r="A2002">
        <v>2001</v>
      </c>
      <c r="B2002">
        <v>1.84387580926699</v>
      </c>
      <c r="C2002">
        <v>1.8430748763954199</v>
      </c>
      <c r="D2002">
        <v>1.84184744210805</v>
      </c>
      <c r="E2002">
        <v>104.108508556839</v>
      </c>
      <c r="F2002">
        <v>104.570012266771</v>
      </c>
      <c r="G2002">
        <v>99.062299989809901</v>
      </c>
      <c r="H2002">
        <v>64.267664364495403</v>
      </c>
      <c r="I2002">
        <v>28.3226156812946</v>
      </c>
      <c r="J2002">
        <v>40.5</v>
      </c>
      <c r="K2002">
        <v>9.9790152252533808</v>
      </c>
      <c r="L2002">
        <v>6.4040977065664402</v>
      </c>
      <c r="M2002">
        <v>8.57575437724811</v>
      </c>
    </row>
    <row r="2003" spans="1:13" x14ac:dyDescent="0.25">
      <c r="A2003">
        <v>2002</v>
      </c>
      <c r="B2003">
        <v>1.84336485807883</v>
      </c>
      <c r="C2003">
        <v>1.84289717564491</v>
      </c>
      <c r="D2003">
        <v>1.84251160104895</v>
      </c>
      <c r="E2003">
        <v>104.189291332609</v>
      </c>
      <c r="F2003">
        <v>104.557885727241</v>
      </c>
      <c r="G2003">
        <v>99.007714598682597</v>
      </c>
      <c r="H2003">
        <v>64.270671695223697</v>
      </c>
      <c r="I2003">
        <v>28.323733342765902</v>
      </c>
      <c r="J2003">
        <v>40.6</v>
      </c>
      <c r="K2003">
        <v>9.9670813165345695</v>
      </c>
      <c r="L2003">
        <v>6.4439683000244399</v>
      </c>
      <c r="M2003">
        <v>8.3553593762766507</v>
      </c>
    </row>
    <row r="2004" spans="1:13" x14ac:dyDescent="0.25">
      <c r="A2004">
        <v>2003</v>
      </c>
      <c r="B2004">
        <v>1.84257048711847</v>
      </c>
      <c r="C2004">
        <v>1.8424749659086199</v>
      </c>
      <c r="D2004">
        <v>1.8437922876506401</v>
      </c>
      <c r="E2004">
        <v>104.770252340469</v>
      </c>
      <c r="F2004">
        <v>99.273510897689306</v>
      </c>
      <c r="G2004">
        <v>103.538490604236</v>
      </c>
      <c r="H2004">
        <v>64.226315562615895</v>
      </c>
      <c r="I2004">
        <v>28.3051375471697</v>
      </c>
      <c r="J2004">
        <v>40.4</v>
      </c>
      <c r="K2004">
        <v>9.9641512468306797</v>
      </c>
      <c r="L2004">
        <v>6.2612320223145597</v>
      </c>
      <c r="M2004">
        <v>8.5809680859248196</v>
      </c>
    </row>
    <row r="2005" spans="1:13" x14ac:dyDescent="0.25">
      <c r="A2005">
        <v>2004</v>
      </c>
      <c r="B2005">
        <v>1.84469509675718</v>
      </c>
      <c r="C2005">
        <v>1.8428073692060101</v>
      </c>
      <c r="D2005">
        <v>1.84284589697565</v>
      </c>
      <c r="E2005">
        <v>103.47732353577101</v>
      </c>
      <c r="F2005">
        <v>104.77903695089699</v>
      </c>
      <c r="G2005">
        <v>98.832650926301895</v>
      </c>
      <c r="H2005">
        <v>64.085629439096493</v>
      </c>
      <c r="I2005">
        <v>28.24959374422</v>
      </c>
      <c r="J2005">
        <v>40.5</v>
      </c>
      <c r="K2005">
        <v>9.9787465519469301</v>
      </c>
      <c r="L2005">
        <v>6.4864443397251099</v>
      </c>
      <c r="M2005">
        <v>8.5811123405045393</v>
      </c>
    </row>
    <row r="2006" spans="1:13" x14ac:dyDescent="0.25">
      <c r="A2006">
        <v>2005</v>
      </c>
      <c r="B2006">
        <v>1.84379744006764</v>
      </c>
      <c r="C2006">
        <v>1.84365560775324</v>
      </c>
      <c r="D2006">
        <v>1.84124876103149</v>
      </c>
      <c r="E2006">
        <v>104.638333962856</v>
      </c>
      <c r="F2006">
        <v>98.335502577334793</v>
      </c>
      <c r="G2006">
        <v>103.828715044424</v>
      </c>
      <c r="H2006">
        <v>64.001924910147807</v>
      </c>
      <c r="I2006">
        <v>28.208900773397598</v>
      </c>
      <c r="J2006">
        <v>40.299999999999997</v>
      </c>
      <c r="K2006">
        <v>10.0063612473615</v>
      </c>
      <c r="L2006">
        <v>6.4984735843769501</v>
      </c>
      <c r="M2006">
        <v>8.5800526571781202</v>
      </c>
    </row>
    <row r="2007" spans="1:13" x14ac:dyDescent="0.25">
      <c r="A2007">
        <v>2006</v>
      </c>
      <c r="B2007">
        <v>1.84488753044731</v>
      </c>
      <c r="C2007">
        <v>1.8440770048997399</v>
      </c>
      <c r="D2007">
        <v>1.84280085739072</v>
      </c>
      <c r="E2007">
        <v>104.59309344554001</v>
      </c>
      <c r="F2007">
        <v>104.22007234311199</v>
      </c>
      <c r="G2007">
        <v>97.441329695304006</v>
      </c>
      <c r="H2007">
        <v>63.838498409333397</v>
      </c>
      <c r="I2007">
        <v>28.1478576234068</v>
      </c>
      <c r="J2007">
        <v>40.200000000000003</v>
      </c>
      <c r="K2007">
        <v>9.9916197472128694</v>
      </c>
      <c r="L2007">
        <v>6.4662781599732</v>
      </c>
      <c r="M2007">
        <v>8.3131158662461893</v>
      </c>
    </row>
    <row r="2008" spans="1:13" x14ac:dyDescent="0.25">
      <c r="A2008">
        <v>2007</v>
      </c>
      <c r="B2008">
        <v>1.84443161976799</v>
      </c>
      <c r="C2008">
        <v>1.8445259553608799</v>
      </c>
      <c r="D2008">
        <v>1.8416856409278901</v>
      </c>
      <c r="E2008">
        <v>104.946780051343</v>
      </c>
      <c r="F2008">
        <v>104.311613786923</v>
      </c>
      <c r="G2008">
        <v>97.383144031086204</v>
      </c>
      <c r="H2008">
        <v>63.9413497796088</v>
      </c>
      <c r="I2008">
        <v>28.1882825584192</v>
      </c>
      <c r="J2008">
        <v>40.200000000000003</v>
      </c>
      <c r="K2008">
        <v>10.0174555786702</v>
      </c>
      <c r="L2008">
        <v>6.4308620431434003</v>
      </c>
      <c r="M2008">
        <v>8.3114620786418296</v>
      </c>
    </row>
    <row r="2009" spans="1:13" x14ac:dyDescent="0.25">
      <c r="A2009">
        <v>2008</v>
      </c>
      <c r="B2009">
        <v>1.84394305768914</v>
      </c>
      <c r="C2009">
        <v>1.84078678830547</v>
      </c>
      <c r="D2009">
        <v>1.8434627742376499</v>
      </c>
      <c r="E2009">
        <v>104.977859031693</v>
      </c>
      <c r="F2009">
        <v>98.219581393429607</v>
      </c>
      <c r="G2009">
        <v>104.371275922659</v>
      </c>
      <c r="H2009">
        <v>64.207204362307493</v>
      </c>
      <c r="I2009">
        <v>28.294427773649801</v>
      </c>
      <c r="J2009">
        <v>40.4</v>
      </c>
      <c r="K2009">
        <v>9.8625803790448892</v>
      </c>
      <c r="L2009">
        <v>6.3805994159715098</v>
      </c>
      <c r="M2009">
        <v>8.3167448923773293</v>
      </c>
    </row>
    <row r="2010" spans="1:13" x14ac:dyDescent="0.25">
      <c r="A2010">
        <v>2009</v>
      </c>
      <c r="B2010">
        <v>1.84290341580886</v>
      </c>
      <c r="C2010">
        <v>1.84318447259084</v>
      </c>
      <c r="D2010">
        <v>1.8436130288105399</v>
      </c>
      <c r="E2010">
        <v>105.07069362881499</v>
      </c>
      <c r="F2010">
        <v>103.873921712098</v>
      </c>
      <c r="G2010">
        <v>97.889075216225393</v>
      </c>
      <c r="H2010">
        <v>64.0012663189557</v>
      </c>
      <c r="I2010">
        <v>28.210855192572499</v>
      </c>
      <c r="J2010">
        <v>40.4</v>
      </c>
      <c r="K2010">
        <v>9.9358099536574507</v>
      </c>
      <c r="L2010">
        <v>6.3333344603358404</v>
      </c>
      <c r="M2010">
        <v>8.3553629983164495</v>
      </c>
    </row>
    <row r="2011" spans="1:13" x14ac:dyDescent="0.25">
      <c r="A2011">
        <v>2010</v>
      </c>
      <c r="B2011">
        <v>1.84281822218036</v>
      </c>
      <c r="C2011">
        <v>1.84411415047984</v>
      </c>
      <c r="D2011">
        <v>1.8438603526297701</v>
      </c>
      <c r="E2011">
        <v>103.933104975627</v>
      </c>
      <c r="F2011">
        <v>104.933867941752</v>
      </c>
      <c r="G2011">
        <v>97.626999605258803</v>
      </c>
      <c r="H2011">
        <v>63.905747896133903</v>
      </c>
      <c r="I2011">
        <v>28.1737037583964</v>
      </c>
      <c r="J2011">
        <v>40.200000000000003</v>
      </c>
      <c r="K2011">
        <v>10.0095131502879</v>
      </c>
      <c r="L2011">
        <v>6.3991154872798104</v>
      </c>
      <c r="M2011">
        <v>8.3211296524013694</v>
      </c>
    </row>
    <row r="2012" spans="1:13" x14ac:dyDescent="0.25">
      <c r="A2012">
        <v>2011</v>
      </c>
      <c r="B2012">
        <v>1.84350101708678</v>
      </c>
      <c r="C2012">
        <v>1.84407863172913</v>
      </c>
      <c r="D2012">
        <v>1.8409674087283501</v>
      </c>
      <c r="E2012">
        <v>104.17362175607499</v>
      </c>
      <c r="F2012">
        <v>98.297795899297697</v>
      </c>
      <c r="G2012">
        <v>104.515799380358</v>
      </c>
      <c r="H2012">
        <v>64.051366894461395</v>
      </c>
      <c r="I2012">
        <v>28.229238509813399</v>
      </c>
      <c r="J2012">
        <v>40.299999999999997</v>
      </c>
      <c r="K2012">
        <v>9.9688631448363694</v>
      </c>
      <c r="L2012">
        <v>6.4533609614065002</v>
      </c>
      <c r="M2012">
        <v>8.5807049850808408</v>
      </c>
    </row>
    <row r="2013" spans="1:13" x14ac:dyDescent="0.25">
      <c r="A2013">
        <v>2012</v>
      </c>
      <c r="B2013">
        <v>1.8420526593992901</v>
      </c>
      <c r="C2013">
        <v>1.8448460640389399</v>
      </c>
      <c r="D2013">
        <v>1.84329568979043</v>
      </c>
      <c r="E2013">
        <v>99.157186624038602</v>
      </c>
      <c r="F2013">
        <v>103.774963997721</v>
      </c>
      <c r="G2013">
        <v>103.88095280089</v>
      </c>
      <c r="H2013">
        <v>64.017155614012694</v>
      </c>
      <c r="I2013">
        <v>28.220574360369401</v>
      </c>
      <c r="J2013">
        <v>40.200000000000003</v>
      </c>
      <c r="K2013">
        <v>9.9955737142313197</v>
      </c>
      <c r="L2013">
        <v>6.2303186372712904</v>
      </c>
      <c r="M2013">
        <v>8.5844541615398704</v>
      </c>
    </row>
    <row r="2014" spans="1:13" x14ac:dyDescent="0.25">
      <c r="A2014">
        <v>2013</v>
      </c>
      <c r="B2014">
        <v>1.84065151508915</v>
      </c>
      <c r="C2014">
        <v>1.8448899696187799</v>
      </c>
      <c r="D2014">
        <v>1.8439644790505001</v>
      </c>
      <c r="E2014">
        <v>104.59998247444599</v>
      </c>
      <c r="F2014">
        <v>104.115252074651</v>
      </c>
      <c r="G2014">
        <v>98.915397096986098</v>
      </c>
      <c r="H2014">
        <v>64.2360606204075</v>
      </c>
      <c r="I2014">
        <v>28.311766088496501</v>
      </c>
      <c r="J2014">
        <v>40.299999999999997</v>
      </c>
      <c r="K2014">
        <v>9.9750241640932806</v>
      </c>
      <c r="L2014">
        <v>6.2886733361139697</v>
      </c>
      <c r="M2014">
        <v>8.5808300740370491</v>
      </c>
    </row>
    <row r="2015" spans="1:13" x14ac:dyDescent="0.25">
      <c r="A2015">
        <v>2014</v>
      </c>
      <c r="B2015">
        <v>1.8429571346073099</v>
      </c>
      <c r="C2015">
        <v>1.84352000260371</v>
      </c>
      <c r="D2015">
        <v>1.8411347044689499</v>
      </c>
      <c r="E2015">
        <v>104.384766979072</v>
      </c>
      <c r="F2015">
        <v>98.867056494805695</v>
      </c>
      <c r="G2015">
        <v>104.674735830611</v>
      </c>
      <c r="H2015">
        <v>64.315354657550898</v>
      </c>
      <c r="I2015">
        <v>28.3389808054092</v>
      </c>
      <c r="J2015">
        <v>40.6</v>
      </c>
      <c r="K2015">
        <v>9.9530749955222806</v>
      </c>
      <c r="L2015">
        <v>6.3679406358255397</v>
      </c>
      <c r="M2015">
        <v>8.3445592351064999</v>
      </c>
    </row>
    <row r="2016" spans="1:13" x14ac:dyDescent="0.25">
      <c r="A2016">
        <v>2015</v>
      </c>
      <c r="B2016">
        <v>1.84368625313527</v>
      </c>
      <c r="C2016">
        <v>1.8440238610169799</v>
      </c>
      <c r="D2016">
        <v>1.8412699421866401</v>
      </c>
      <c r="E2016">
        <v>104.12337793751701</v>
      </c>
      <c r="F2016">
        <v>104.697907416082</v>
      </c>
      <c r="G2016">
        <v>98.067511208702001</v>
      </c>
      <c r="H2016">
        <v>64.020786479715198</v>
      </c>
      <c r="I2016">
        <v>28.217491843660198</v>
      </c>
      <c r="J2016">
        <v>40.299999999999997</v>
      </c>
      <c r="K2016">
        <v>9.96298809448807</v>
      </c>
      <c r="L2016">
        <v>6.4916854292632102</v>
      </c>
      <c r="M2016">
        <v>8.5776106881986305</v>
      </c>
    </row>
    <row r="2017" spans="1:13" x14ac:dyDescent="0.25">
      <c r="A2017">
        <v>2016</v>
      </c>
      <c r="B2017">
        <v>1.8426698022163299</v>
      </c>
      <c r="C2017">
        <v>1.84303798116045</v>
      </c>
      <c r="D2017">
        <v>1.8444844808238401</v>
      </c>
      <c r="E2017">
        <v>104.667978943295</v>
      </c>
      <c r="F2017">
        <v>104.053757423264</v>
      </c>
      <c r="G2017">
        <v>99.958179841700996</v>
      </c>
      <c r="H2017">
        <v>64.536653280236393</v>
      </c>
      <c r="I2017">
        <v>28.4421249956346</v>
      </c>
      <c r="J2017">
        <v>40.700000000000003</v>
      </c>
      <c r="K2017">
        <v>9.8679048701832404</v>
      </c>
      <c r="L2017">
        <v>6.3982528700458996</v>
      </c>
      <c r="M2017">
        <v>8.5863397011042402</v>
      </c>
    </row>
    <row r="2018" spans="1:13" x14ac:dyDescent="0.25">
      <c r="A2018">
        <v>2017</v>
      </c>
      <c r="B2018">
        <v>1.8442917339726901</v>
      </c>
      <c r="C2018">
        <v>1.84316277089138</v>
      </c>
      <c r="D2018">
        <v>1.84157568402713</v>
      </c>
      <c r="E2018">
        <v>104.31003445213101</v>
      </c>
      <c r="F2018">
        <v>104.938973817969</v>
      </c>
      <c r="G2018">
        <v>98.154098383998502</v>
      </c>
      <c r="H2018">
        <v>64.160674226088204</v>
      </c>
      <c r="I2018">
        <v>28.276861581553302</v>
      </c>
      <c r="J2018">
        <v>40.5</v>
      </c>
      <c r="K2018">
        <v>9.9578862922227298</v>
      </c>
      <c r="L2018">
        <v>6.34574950464373</v>
      </c>
      <c r="M2018">
        <v>8.3261145643368302</v>
      </c>
    </row>
    <row r="2019" spans="1:13" x14ac:dyDescent="0.25">
      <c r="A2019">
        <v>2018</v>
      </c>
      <c r="B2019">
        <v>1.8432400820294601</v>
      </c>
      <c r="C2019">
        <v>1.84444924028827</v>
      </c>
      <c r="D2019">
        <v>1.8421533595224899</v>
      </c>
      <c r="E2019">
        <v>104.578179464195</v>
      </c>
      <c r="F2019">
        <v>104.38067347146</v>
      </c>
      <c r="G2019">
        <v>97.301925634174694</v>
      </c>
      <c r="H2019">
        <v>63.838052431317799</v>
      </c>
      <c r="I2019">
        <v>28.141785952596098</v>
      </c>
      <c r="J2019">
        <v>40.1</v>
      </c>
      <c r="K2019">
        <v>10.001715845592299</v>
      </c>
      <c r="L2019">
        <v>6.4516829581524</v>
      </c>
      <c r="M2019">
        <v>8.5777684155221507</v>
      </c>
    </row>
    <row r="2020" spans="1:13" x14ac:dyDescent="0.25">
      <c r="A2020">
        <v>2019</v>
      </c>
      <c r="B2020">
        <v>1.8427351953007201</v>
      </c>
      <c r="C2020">
        <v>1.8439978308013201</v>
      </c>
      <c r="D2020">
        <v>1.8434543661289799</v>
      </c>
      <c r="E2020">
        <v>99.477336205068994</v>
      </c>
      <c r="F2020">
        <v>103.493744933548</v>
      </c>
      <c r="G2020">
        <v>104.555852849158</v>
      </c>
      <c r="H2020">
        <v>64.214519744638693</v>
      </c>
      <c r="I2020">
        <v>28.304772622765402</v>
      </c>
      <c r="J2020">
        <v>40.299999999999997</v>
      </c>
      <c r="K2020">
        <v>9.9676113177683394</v>
      </c>
      <c r="L2020">
        <v>6.2165588595298997</v>
      </c>
      <c r="M2020">
        <v>8.5825631420144699</v>
      </c>
    </row>
    <row r="2021" spans="1:13" x14ac:dyDescent="0.25">
      <c r="A2021">
        <v>2020</v>
      </c>
      <c r="B2021">
        <v>1.8418213811333599</v>
      </c>
      <c r="C2021">
        <v>1.84318257370234</v>
      </c>
      <c r="D2021">
        <v>1.8442329028623199</v>
      </c>
      <c r="E2021">
        <v>104.58762879523999</v>
      </c>
      <c r="F2021">
        <v>104.098709351444</v>
      </c>
      <c r="G2021">
        <v>99.188277396417206</v>
      </c>
      <c r="H2021">
        <v>64.305940031787998</v>
      </c>
      <c r="I2021">
        <v>28.340394354691099</v>
      </c>
      <c r="J2021">
        <v>40.5</v>
      </c>
      <c r="K2021">
        <v>9.9634520981210795</v>
      </c>
      <c r="L2021">
        <v>6.4045074284626304</v>
      </c>
      <c r="M2021">
        <v>8.3142114431435807</v>
      </c>
    </row>
    <row r="2022" spans="1:13" x14ac:dyDescent="0.25">
      <c r="A2022">
        <v>2021</v>
      </c>
      <c r="B2022">
        <v>1.8419158504122799</v>
      </c>
      <c r="C2022">
        <v>1.8440978824346601</v>
      </c>
      <c r="D2022">
        <v>1.84428495629064</v>
      </c>
      <c r="E2022">
        <v>99.155896297928194</v>
      </c>
      <c r="F2022">
        <v>104.02751175906</v>
      </c>
      <c r="G2022">
        <v>104.482939804343</v>
      </c>
      <c r="H2022">
        <v>64.2490774037866</v>
      </c>
      <c r="I2022">
        <v>28.319820013150199</v>
      </c>
      <c r="J2022">
        <v>40.299999999999997</v>
      </c>
      <c r="K2022">
        <v>9.9792278027122201</v>
      </c>
      <c r="L2022">
        <v>6.2613195179265499</v>
      </c>
      <c r="M2022">
        <v>8.5839105887770497</v>
      </c>
    </row>
    <row r="2023" spans="1:13" x14ac:dyDescent="0.25">
      <c r="A2023">
        <v>2022</v>
      </c>
      <c r="B2023">
        <v>1.8443364660495101</v>
      </c>
      <c r="C2023">
        <v>1.8438969602447901</v>
      </c>
      <c r="D2023">
        <v>1.8423542004728599</v>
      </c>
      <c r="E2023">
        <v>104.307129595809</v>
      </c>
      <c r="F2023">
        <v>104.081301143435</v>
      </c>
      <c r="G2023">
        <v>98.914479061263194</v>
      </c>
      <c r="H2023">
        <v>64.146719318917107</v>
      </c>
      <c r="I2023">
        <v>28.276889755908901</v>
      </c>
      <c r="J2023">
        <v>40.299999999999997</v>
      </c>
      <c r="K2023">
        <v>9.9828923351180396</v>
      </c>
      <c r="L2023">
        <v>6.3348976209959602</v>
      </c>
      <c r="M2023">
        <v>8.5865376787151604</v>
      </c>
    </row>
    <row r="2024" spans="1:13" x14ac:dyDescent="0.25">
      <c r="A2024">
        <v>2023</v>
      </c>
      <c r="B2024">
        <v>1.8436122151906</v>
      </c>
      <c r="C2024">
        <v>1.8443307729363501</v>
      </c>
      <c r="D2024">
        <v>1.84128895070817</v>
      </c>
      <c r="E2024">
        <v>104.798143511181</v>
      </c>
      <c r="F2024">
        <v>104.19904968218</v>
      </c>
      <c r="G2024">
        <v>97.755296875361907</v>
      </c>
      <c r="H2024">
        <v>63.978561474908801</v>
      </c>
      <c r="I2024">
        <v>28.2001561751994</v>
      </c>
      <c r="J2024">
        <v>40.200000000000003</v>
      </c>
      <c r="K2024">
        <v>9.9859470514491999</v>
      </c>
      <c r="L2024">
        <v>6.5156323383972996</v>
      </c>
      <c r="M2024">
        <v>8.5777772411478601</v>
      </c>
    </row>
    <row r="2025" spans="1:13" x14ac:dyDescent="0.25">
      <c r="A2025">
        <v>2024</v>
      </c>
      <c r="B2025">
        <v>1.8414084283504299</v>
      </c>
      <c r="C2025">
        <v>1.8437141860928401</v>
      </c>
      <c r="D2025">
        <v>1.8438863847862199</v>
      </c>
      <c r="E2025">
        <v>99.757966234990405</v>
      </c>
      <c r="F2025">
        <v>104.0441482807</v>
      </c>
      <c r="G2025">
        <v>104.20383080237001</v>
      </c>
      <c r="H2025">
        <v>64.350117126077606</v>
      </c>
      <c r="I2025">
        <v>28.359188158123199</v>
      </c>
      <c r="J2025">
        <v>40.5</v>
      </c>
      <c r="K2025">
        <v>9.9293930088066507</v>
      </c>
      <c r="L2025">
        <v>6.4192125943433904</v>
      </c>
      <c r="M2025">
        <v>8.3108076584354205</v>
      </c>
    </row>
    <row r="2026" spans="1:13" x14ac:dyDescent="0.25">
      <c r="A2026">
        <v>2025</v>
      </c>
      <c r="B2026">
        <v>1.8437716778386599</v>
      </c>
      <c r="C2026">
        <v>1.8437065927093701</v>
      </c>
      <c r="D2026">
        <v>1.8410760440568401</v>
      </c>
      <c r="E2026">
        <v>104.200251244838</v>
      </c>
      <c r="F2026">
        <v>104.755116349063</v>
      </c>
      <c r="G2026">
        <v>98.829804464683605</v>
      </c>
      <c r="H2026">
        <v>64.276282051925705</v>
      </c>
      <c r="I2026">
        <v>28.3254690133179</v>
      </c>
      <c r="J2026">
        <v>40.5</v>
      </c>
      <c r="K2026">
        <v>9.9889724389878598</v>
      </c>
      <c r="L2026">
        <v>6.4006109465410503</v>
      </c>
      <c r="M2026">
        <v>8.3165565821968404</v>
      </c>
    </row>
    <row r="2027" spans="1:13" x14ac:dyDescent="0.25">
      <c r="A2027">
        <v>2026</v>
      </c>
      <c r="B2027">
        <v>1.84318447259084</v>
      </c>
      <c r="C2027">
        <v>1.8437510677963</v>
      </c>
      <c r="D2027">
        <v>1.8415292558088701</v>
      </c>
      <c r="E2027">
        <v>104.15403846578199</v>
      </c>
      <c r="F2027">
        <v>104.781595866449</v>
      </c>
      <c r="G2027">
        <v>98.839092719726594</v>
      </c>
      <c r="H2027">
        <v>64.273567250459493</v>
      </c>
      <c r="I2027">
        <v>28.324076752837701</v>
      </c>
      <c r="J2027">
        <v>40.299999999999997</v>
      </c>
      <c r="K2027">
        <v>9.9889058660231793</v>
      </c>
      <c r="L2027">
        <v>6.3347551689830803</v>
      </c>
      <c r="M2027">
        <v>8.58050571475626</v>
      </c>
    </row>
    <row r="2028" spans="1:13" x14ac:dyDescent="0.25">
      <c r="A2028">
        <v>2027</v>
      </c>
      <c r="B2028">
        <v>1.8421731731843201</v>
      </c>
      <c r="C2028">
        <v>1.84430040936936</v>
      </c>
      <c r="D2028">
        <v>1.8426247583270901</v>
      </c>
      <c r="E2028">
        <v>103.391638876823</v>
      </c>
      <c r="F2028">
        <v>99.8214891758916</v>
      </c>
      <c r="G2028">
        <v>104.12151101019001</v>
      </c>
      <c r="H2028">
        <v>64.166548397891901</v>
      </c>
      <c r="I2028">
        <v>28.280961743389099</v>
      </c>
      <c r="J2028">
        <v>40.299999999999997</v>
      </c>
      <c r="K2028">
        <v>9.9748845088321403</v>
      </c>
      <c r="L2028">
        <v>6.1615379354175799</v>
      </c>
      <c r="M2028">
        <v>8.5838690058548099</v>
      </c>
    </row>
    <row r="2029" spans="1:13" x14ac:dyDescent="0.25">
      <c r="A2029">
        <v>2028</v>
      </c>
      <c r="B2029">
        <v>1.84272434183737</v>
      </c>
      <c r="C2029">
        <v>1.8434188346656299</v>
      </c>
      <c r="D2029">
        <v>1.84402657247665</v>
      </c>
      <c r="E2029">
        <v>104.541275908773</v>
      </c>
      <c r="F2029">
        <v>103.319985349628</v>
      </c>
      <c r="G2029">
        <v>98.858172256847894</v>
      </c>
      <c r="H2029">
        <v>63.986414465570498</v>
      </c>
      <c r="I2029">
        <v>28.2070878800785</v>
      </c>
      <c r="J2029">
        <v>40.200000000000003</v>
      </c>
      <c r="K2029">
        <v>9.9833141137042904</v>
      </c>
      <c r="L2029">
        <v>6.2536587927490803</v>
      </c>
      <c r="M2029">
        <v>8.5831020259898594</v>
      </c>
    </row>
    <row r="2030" spans="1:13" x14ac:dyDescent="0.25">
      <c r="A2030">
        <v>2029</v>
      </c>
      <c r="B2030">
        <v>1.8436173681108501</v>
      </c>
      <c r="C2030">
        <v>1.84373045752355</v>
      </c>
      <c r="D2030">
        <v>1.84200380021323</v>
      </c>
      <c r="E2030">
        <v>104.80140815401801</v>
      </c>
      <c r="F2030">
        <v>104.460356655582</v>
      </c>
      <c r="G2030">
        <v>98.024365870562903</v>
      </c>
      <c r="H2030">
        <v>64.127223715491098</v>
      </c>
      <c r="I2030">
        <v>28.263779944226599</v>
      </c>
      <c r="J2030">
        <v>40.299999999999997</v>
      </c>
      <c r="K2030">
        <v>9.9542533510657307</v>
      </c>
      <c r="L2030">
        <v>6.4859842483110404</v>
      </c>
      <c r="M2030">
        <v>8.5799034809634698</v>
      </c>
    </row>
    <row r="2031" spans="1:13" x14ac:dyDescent="0.25">
      <c r="A2031">
        <v>2030</v>
      </c>
      <c r="B2031">
        <v>1.8441870837851499</v>
      </c>
      <c r="C2031">
        <v>1.8416014769759399</v>
      </c>
      <c r="D2031">
        <v>1.8439978308013201</v>
      </c>
      <c r="E2031">
        <v>98.691761699178898</v>
      </c>
      <c r="F2031">
        <v>103.832978170008</v>
      </c>
      <c r="G2031">
        <v>104.295099382917</v>
      </c>
      <c r="H2031">
        <v>64.012531337994901</v>
      </c>
      <c r="I2031">
        <v>28.217163698957599</v>
      </c>
      <c r="J2031">
        <v>40.1</v>
      </c>
      <c r="K2031">
        <v>10.0048445095864</v>
      </c>
      <c r="L2031">
        <v>6.2762891897485202</v>
      </c>
      <c r="M2031">
        <v>8.5861473460477402</v>
      </c>
    </row>
    <row r="2032" spans="1:13" x14ac:dyDescent="0.25">
      <c r="A2032">
        <v>2031</v>
      </c>
      <c r="B2032">
        <v>1.84309549399915</v>
      </c>
      <c r="C2032">
        <v>1.8432593414926699</v>
      </c>
      <c r="D2032">
        <v>1.8421047744360199</v>
      </c>
      <c r="E2032">
        <v>104.675719865951</v>
      </c>
      <c r="F2032">
        <v>99.686360203396802</v>
      </c>
      <c r="G2032">
        <v>104.828748924453</v>
      </c>
      <c r="H2032">
        <v>64.673784134346803</v>
      </c>
      <c r="I2032">
        <v>28.494787139834301</v>
      </c>
      <c r="J2032">
        <v>40.799999999999997</v>
      </c>
      <c r="K2032">
        <v>9.8546734793937194</v>
      </c>
      <c r="L2032">
        <v>6.4059162664903599</v>
      </c>
      <c r="M2032">
        <v>8.3176402712562307</v>
      </c>
    </row>
    <row r="2033" spans="1:13" x14ac:dyDescent="0.25">
      <c r="A2033">
        <v>2032</v>
      </c>
      <c r="B2033">
        <v>1.8435319362571401</v>
      </c>
      <c r="C2033">
        <v>1.84306402493239</v>
      </c>
      <c r="D2033">
        <v>1.8419011917038299</v>
      </c>
      <c r="E2033">
        <v>103.771760163439</v>
      </c>
      <c r="F2033">
        <v>104.96125082519301</v>
      </c>
      <c r="G2033">
        <v>100.360657146124</v>
      </c>
      <c r="H2033">
        <v>64.654820773857395</v>
      </c>
      <c r="I2033">
        <v>28.4872991326557</v>
      </c>
      <c r="J2033">
        <v>40.799999999999997</v>
      </c>
      <c r="K2033">
        <v>9.8800483708039195</v>
      </c>
      <c r="L2033">
        <v>6.3771657660741097</v>
      </c>
      <c r="M2033">
        <v>8.5869523245457806</v>
      </c>
    </row>
    <row r="2034" spans="1:13" x14ac:dyDescent="0.25">
      <c r="A2034">
        <v>2033</v>
      </c>
      <c r="B2034">
        <v>1.8414176603910299</v>
      </c>
      <c r="C2034">
        <v>1.84385059047635</v>
      </c>
      <c r="D2034">
        <v>1.84417054525876</v>
      </c>
      <c r="E2034">
        <v>104.62274310206401</v>
      </c>
      <c r="F2034">
        <v>104.29293589486799</v>
      </c>
      <c r="G2034">
        <v>98.434100809560405</v>
      </c>
      <c r="H2034">
        <v>64.151743636137596</v>
      </c>
      <c r="I2034">
        <v>28.274929567205401</v>
      </c>
      <c r="J2034">
        <v>40.4</v>
      </c>
      <c r="K2034">
        <v>9.8681395325853796</v>
      </c>
      <c r="L2034">
        <v>6.3928008231005302</v>
      </c>
      <c r="M2034">
        <v>8.3178028097208294</v>
      </c>
    </row>
    <row r="2035" spans="1:13" x14ac:dyDescent="0.25">
      <c r="A2035">
        <v>2034</v>
      </c>
      <c r="B2035">
        <v>1.84338628615925</v>
      </c>
      <c r="C2035">
        <v>1.841880832193</v>
      </c>
      <c r="D2035">
        <v>1.84250400270935</v>
      </c>
      <c r="E2035">
        <v>98.028184325045999</v>
      </c>
      <c r="F2035">
        <v>105.108829897774</v>
      </c>
      <c r="G2035">
        <v>104.21006776439199</v>
      </c>
      <c r="H2035">
        <v>64.142746523929503</v>
      </c>
      <c r="I2035">
        <v>28.2649683919363</v>
      </c>
      <c r="J2035">
        <v>40.4</v>
      </c>
      <c r="K2035">
        <v>9.9545435422638597</v>
      </c>
      <c r="L2035">
        <v>6.3070923130658603</v>
      </c>
      <c r="M2035">
        <v>8.5785297606813895</v>
      </c>
    </row>
    <row r="2036" spans="1:13" x14ac:dyDescent="0.25">
      <c r="A2036">
        <v>2035</v>
      </c>
      <c r="B2036">
        <v>1.8434795903399599</v>
      </c>
      <c r="C2036">
        <v>1.8442120268559099</v>
      </c>
      <c r="D2036">
        <v>1.8407957518421201</v>
      </c>
      <c r="E2036">
        <v>103.853816257905</v>
      </c>
      <c r="F2036">
        <v>99.467051744743898</v>
      </c>
      <c r="G2036">
        <v>104.57256279833101</v>
      </c>
      <c r="H2036">
        <v>64.314990269179205</v>
      </c>
      <c r="I2036">
        <v>28.3421912407245</v>
      </c>
      <c r="J2036">
        <v>40.299999999999997</v>
      </c>
      <c r="K2036">
        <v>9.9741496877632692</v>
      </c>
      <c r="L2036">
        <v>6.2722261485839104</v>
      </c>
      <c r="M2036">
        <v>8.5824541550246902</v>
      </c>
    </row>
    <row r="2037" spans="1:13" x14ac:dyDescent="0.25">
      <c r="A2037">
        <v>2036</v>
      </c>
      <c r="B2037">
        <v>1.8439343806111901</v>
      </c>
      <c r="C2037">
        <v>1.84394522695225</v>
      </c>
      <c r="D2037">
        <v>1.8418754029521101</v>
      </c>
      <c r="E2037">
        <v>104.562989928961</v>
      </c>
      <c r="F2037">
        <v>99.451613806434196</v>
      </c>
      <c r="G2037">
        <v>104.04253659364601</v>
      </c>
      <c r="H2037">
        <v>64.359807720331801</v>
      </c>
      <c r="I2037">
        <v>28.365436472350801</v>
      </c>
      <c r="J2037">
        <v>40.299999999999997</v>
      </c>
      <c r="K2037">
        <v>9.9908139470712296</v>
      </c>
      <c r="L2037">
        <v>6.2462647751579201</v>
      </c>
      <c r="M2037">
        <v>8.5864012646205996</v>
      </c>
    </row>
    <row r="2038" spans="1:13" x14ac:dyDescent="0.25">
      <c r="A2038">
        <v>2037</v>
      </c>
      <c r="B2038">
        <v>1.84370876225069</v>
      </c>
      <c r="C2038">
        <v>1.8415412023628399</v>
      </c>
      <c r="D2038">
        <v>1.84404257000753</v>
      </c>
      <c r="E2038">
        <v>104.90680797431099</v>
      </c>
      <c r="F2038">
        <v>97.970402706418</v>
      </c>
      <c r="G2038">
        <v>103.574715518399</v>
      </c>
      <c r="H2038">
        <v>63.8999815276579</v>
      </c>
      <c r="I2038">
        <v>28.1667478980394</v>
      </c>
      <c r="J2038">
        <v>40.1</v>
      </c>
      <c r="K2038">
        <v>9.9943770833683292</v>
      </c>
      <c r="L2038">
        <v>6.3468700736352304</v>
      </c>
      <c r="M2038">
        <v>8.5835758153303203</v>
      </c>
    </row>
    <row r="2039" spans="1:13" x14ac:dyDescent="0.25">
      <c r="A2039">
        <v>2038</v>
      </c>
      <c r="B2039">
        <v>1.84403633369844</v>
      </c>
      <c r="C2039">
        <v>1.84392543233179</v>
      </c>
      <c r="D2039">
        <v>1.8417630140710199</v>
      </c>
      <c r="E2039">
        <v>104.628737267777</v>
      </c>
      <c r="F2039">
        <v>97.4113590797065</v>
      </c>
      <c r="G2039">
        <v>104.41532830206199</v>
      </c>
      <c r="H2039">
        <v>63.892160285609897</v>
      </c>
      <c r="I2039">
        <v>28.164395366575299</v>
      </c>
      <c r="J2039">
        <v>40.1</v>
      </c>
      <c r="K2039">
        <v>10.0050068651998</v>
      </c>
      <c r="L2039">
        <v>6.3876115090979804</v>
      </c>
      <c r="M2039">
        <v>8.5818690668973705</v>
      </c>
    </row>
    <row r="2040" spans="1:13" x14ac:dyDescent="0.25">
      <c r="A2040">
        <v>2039</v>
      </c>
      <c r="B2040">
        <v>1.8433797763890101</v>
      </c>
      <c r="C2040">
        <v>1.84186780198797</v>
      </c>
      <c r="D2040">
        <v>1.84420036872352</v>
      </c>
      <c r="E2040">
        <v>104.79376474591599</v>
      </c>
      <c r="F2040">
        <v>99.015995391474803</v>
      </c>
      <c r="G2040">
        <v>103.208346525129</v>
      </c>
      <c r="H2040">
        <v>64.068742386863207</v>
      </c>
      <c r="I2040">
        <v>28.239903230375599</v>
      </c>
      <c r="J2040">
        <v>40.5</v>
      </c>
      <c r="K2040">
        <v>9.9738259668285103</v>
      </c>
      <c r="L2040">
        <v>6.4845909766676</v>
      </c>
      <c r="M2040">
        <v>8.4006863428781493</v>
      </c>
    </row>
    <row r="2041" spans="1:13" x14ac:dyDescent="0.25">
      <c r="A2041">
        <v>2040</v>
      </c>
      <c r="B2041">
        <v>1.84280953980599</v>
      </c>
      <c r="C2041">
        <v>1.8445533334658499</v>
      </c>
      <c r="D2041">
        <v>1.8416579486973099</v>
      </c>
      <c r="E2041">
        <v>104.88303574928401</v>
      </c>
      <c r="F2041">
        <v>98.428654931988802</v>
      </c>
      <c r="G2041">
        <v>104.273321540339</v>
      </c>
      <c r="H2041">
        <v>64.2148051992598</v>
      </c>
      <c r="I2041">
        <v>28.3001261168234</v>
      </c>
      <c r="J2041">
        <v>40.4</v>
      </c>
      <c r="K2041">
        <v>9.8521925635211502</v>
      </c>
      <c r="L2041">
        <v>6.4904789751693501</v>
      </c>
      <c r="M2041">
        <v>8.3109215836653707</v>
      </c>
    </row>
    <row r="2042" spans="1:13" x14ac:dyDescent="0.25">
      <c r="A2042">
        <v>2041</v>
      </c>
      <c r="B2042">
        <v>1.8443779439149599</v>
      </c>
      <c r="C2042">
        <v>1.84359485787957</v>
      </c>
      <c r="D2042">
        <v>1.8421077601486799</v>
      </c>
      <c r="E2042">
        <v>104.849858991258</v>
      </c>
      <c r="F2042">
        <v>104.47904381614499</v>
      </c>
      <c r="G2042">
        <v>98.193799476128902</v>
      </c>
      <c r="H2042">
        <v>64.1940857236292</v>
      </c>
      <c r="I2042">
        <v>28.294584534767601</v>
      </c>
      <c r="J2042">
        <v>40.4</v>
      </c>
      <c r="K2042">
        <v>9.8748768641511404</v>
      </c>
      <c r="L2042">
        <v>6.5192507828469601</v>
      </c>
      <c r="M2042">
        <v>8.3099382794679801</v>
      </c>
    </row>
    <row r="2043" spans="1:13" x14ac:dyDescent="0.25">
      <c r="A2043">
        <v>2042</v>
      </c>
      <c r="B2043">
        <v>1.8443595094232501</v>
      </c>
      <c r="C2043">
        <v>1.8415526058193299</v>
      </c>
      <c r="D2043">
        <v>1.8437594745519199</v>
      </c>
      <c r="E2043">
        <v>98.856128860098295</v>
      </c>
      <c r="F2043">
        <v>103.874177863508</v>
      </c>
      <c r="G2043">
        <v>104.81571231923699</v>
      </c>
      <c r="H2043">
        <v>64.2112710316121</v>
      </c>
      <c r="I2043">
        <v>28.3014253492893</v>
      </c>
      <c r="J2043">
        <v>40.4</v>
      </c>
      <c r="K2043">
        <v>9.8747665156841808</v>
      </c>
      <c r="L2043">
        <v>6.5013994507590098</v>
      </c>
      <c r="M2043">
        <v>8.5803572956803293</v>
      </c>
    </row>
    <row r="2044" spans="1:13" x14ac:dyDescent="0.25">
      <c r="A2044">
        <v>2043</v>
      </c>
      <c r="B2044">
        <v>1.8417060025965</v>
      </c>
      <c r="C2044">
        <v>1.8448333258048</v>
      </c>
      <c r="D2044">
        <v>1.8436119439838701</v>
      </c>
      <c r="E2044">
        <v>98.390920747576402</v>
      </c>
      <c r="F2044">
        <v>104.09753630852499</v>
      </c>
      <c r="G2044">
        <v>104.717472687708</v>
      </c>
      <c r="H2044">
        <v>64.111607366310395</v>
      </c>
      <c r="I2044">
        <v>28.2598871327511</v>
      </c>
      <c r="J2044">
        <v>40.299999999999997</v>
      </c>
      <c r="K2044">
        <v>9.9238600151881897</v>
      </c>
      <c r="L2044">
        <v>6.3836880466213897</v>
      </c>
      <c r="M2044">
        <v>8.5891284743317406</v>
      </c>
    </row>
    <row r="2045" spans="1:13" x14ac:dyDescent="0.25">
      <c r="A2045">
        <v>2044</v>
      </c>
      <c r="B2045">
        <v>1.8441092700813499</v>
      </c>
      <c r="C2045">
        <v>1.8431096006477701</v>
      </c>
      <c r="D2045">
        <v>1.8411352476121801</v>
      </c>
      <c r="E2045">
        <v>104.22658558242</v>
      </c>
      <c r="F2045">
        <v>99.158163851276001</v>
      </c>
      <c r="G2045">
        <v>104.55608340700699</v>
      </c>
      <c r="H2045">
        <v>64.324143791747701</v>
      </c>
      <c r="I2045">
        <v>28.345664924590601</v>
      </c>
      <c r="J2045">
        <v>40.299999999999997</v>
      </c>
      <c r="K2045">
        <v>9.9844623430479302</v>
      </c>
      <c r="L2045">
        <v>6.2966579265690301</v>
      </c>
      <c r="M2045">
        <v>8.5817446392471304</v>
      </c>
    </row>
    <row r="2046" spans="1:13" x14ac:dyDescent="0.25">
      <c r="A2046">
        <v>2045</v>
      </c>
      <c r="B2046">
        <v>1.84333447860121</v>
      </c>
      <c r="C2046">
        <v>1.8441881682735</v>
      </c>
      <c r="D2046">
        <v>1.8419541253788001</v>
      </c>
      <c r="E2046">
        <v>104.059488185265</v>
      </c>
      <c r="F2046">
        <v>98.019136806947003</v>
      </c>
      <c r="G2046">
        <v>105.069437168855</v>
      </c>
      <c r="H2046">
        <v>64.088792334154306</v>
      </c>
      <c r="I2046">
        <v>28.247552269184201</v>
      </c>
      <c r="J2046">
        <v>40.4</v>
      </c>
      <c r="K2046">
        <v>9.9453327537894101</v>
      </c>
      <c r="L2046">
        <v>6.3642429916355896</v>
      </c>
      <c r="M2046">
        <v>8.36546446976282</v>
      </c>
    </row>
    <row r="2047" spans="1:13" x14ac:dyDescent="0.25">
      <c r="A2047">
        <v>2046</v>
      </c>
      <c r="B2047">
        <v>1.8404724936819801</v>
      </c>
      <c r="C2047">
        <v>1.8445454724674</v>
      </c>
      <c r="D2047">
        <v>1.8428480675302501</v>
      </c>
      <c r="E2047">
        <v>104.78390131757401</v>
      </c>
      <c r="F2047">
        <v>104.583549941264</v>
      </c>
      <c r="G2047">
        <v>98.332991745770698</v>
      </c>
      <c r="H2047">
        <v>64.245588152981298</v>
      </c>
      <c r="I2047">
        <v>28.310122631140398</v>
      </c>
      <c r="J2047">
        <v>40.299999999999997</v>
      </c>
      <c r="K2047">
        <v>9.9996025184362498</v>
      </c>
      <c r="L2047">
        <v>6.3527757744493396</v>
      </c>
      <c r="M2047">
        <v>8.5817981689567606</v>
      </c>
    </row>
    <row r="2048" spans="1:13" x14ac:dyDescent="0.25">
      <c r="A2048">
        <v>2047</v>
      </c>
      <c r="B2048">
        <v>1.84135303513476</v>
      </c>
      <c r="C2048">
        <v>1.84358400947719</v>
      </c>
      <c r="D2048">
        <v>1.8437605592917901</v>
      </c>
      <c r="E2048">
        <v>104.917957410814</v>
      </c>
      <c r="F2048">
        <v>104.48404283657401</v>
      </c>
      <c r="G2048">
        <v>98.852993992533499</v>
      </c>
      <c r="H2048">
        <v>64.404535059764697</v>
      </c>
      <c r="I2048">
        <v>28.3804179697037</v>
      </c>
      <c r="J2048">
        <v>40.299999999999997</v>
      </c>
      <c r="K2048">
        <v>9.8617014394392708</v>
      </c>
      <c r="L2048">
        <v>6.2981870781503799</v>
      </c>
      <c r="M2048">
        <v>8.5818814580470697</v>
      </c>
    </row>
    <row r="2049" spans="1:13" x14ac:dyDescent="0.25">
      <c r="A2049">
        <v>2048</v>
      </c>
      <c r="B2049">
        <v>1.8432731756307801</v>
      </c>
      <c r="C2049">
        <v>1.8414551311395</v>
      </c>
      <c r="D2049">
        <v>1.84427600971221</v>
      </c>
      <c r="E2049">
        <v>98.724158241353706</v>
      </c>
      <c r="F2049">
        <v>104.46803577210601</v>
      </c>
      <c r="G2049">
        <v>104.565885066653</v>
      </c>
      <c r="H2049">
        <v>64.267690014979294</v>
      </c>
      <c r="I2049">
        <v>28.323359393215799</v>
      </c>
      <c r="J2049">
        <v>40.4</v>
      </c>
      <c r="K2049">
        <v>9.8763524376374594</v>
      </c>
      <c r="L2049">
        <v>6.383138404346</v>
      </c>
      <c r="M2049">
        <v>8.5780677937665306</v>
      </c>
    </row>
    <row r="2050" spans="1:13" x14ac:dyDescent="0.25">
      <c r="A2050">
        <v>2049</v>
      </c>
      <c r="B2050">
        <v>1.8440805296949401</v>
      </c>
      <c r="C2050">
        <v>1.84398834052713</v>
      </c>
      <c r="D2050">
        <v>1.8417562270832599</v>
      </c>
      <c r="E2050">
        <v>104.51107013300501</v>
      </c>
      <c r="F2050">
        <v>103.794582660793</v>
      </c>
      <c r="G2050">
        <v>98.1935178069931</v>
      </c>
      <c r="H2050">
        <v>63.9177934529285</v>
      </c>
      <c r="I2050">
        <v>28.176490858656599</v>
      </c>
      <c r="J2050">
        <v>40.1</v>
      </c>
      <c r="K2050">
        <v>9.9766493697778902</v>
      </c>
      <c r="L2050">
        <v>6.4366219821789299</v>
      </c>
      <c r="M2050">
        <v>8.5910110901664893</v>
      </c>
    </row>
    <row r="2051" spans="1:13" x14ac:dyDescent="0.25">
      <c r="A2051">
        <v>2050</v>
      </c>
      <c r="B2051">
        <v>1.84384082827124</v>
      </c>
      <c r="C2051">
        <v>1.84322163615773</v>
      </c>
      <c r="D2051">
        <v>1.8423436161585001</v>
      </c>
      <c r="E2051">
        <v>104.21722584488499</v>
      </c>
      <c r="F2051">
        <v>104.95865778444301</v>
      </c>
      <c r="G2051">
        <v>98.074874392119497</v>
      </c>
      <c r="H2051">
        <v>64.117924102701394</v>
      </c>
      <c r="I2051">
        <v>28.259795591766501</v>
      </c>
      <c r="J2051">
        <v>40.4</v>
      </c>
      <c r="K2051">
        <v>9.96258038448223</v>
      </c>
      <c r="L2051">
        <v>6.3463159320086397</v>
      </c>
      <c r="M2051">
        <v>8.5799915383842507</v>
      </c>
    </row>
    <row r="2052" spans="1:13" x14ac:dyDescent="0.25">
      <c r="A2052">
        <v>2051</v>
      </c>
      <c r="B2052">
        <v>1.8439018412052199</v>
      </c>
      <c r="C2052">
        <v>1.8444711979318</v>
      </c>
      <c r="D2052">
        <v>1.84131746312253</v>
      </c>
      <c r="E2052">
        <v>104.278920789335</v>
      </c>
      <c r="F2052">
        <v>104.074045735076</v>
      </c>
      <c r="G2052">
        <v>99.7372111881878</v>
      </c>
      <c r="H2052">
        <v>64.373037214275598</v>
      </c>
      <c r="I2052">
        <v>28.371223804690999</v>
      </c>
      <c r="J2052">
        <v>40.4</v>
      </c>
      <c r="K2052">
        <v>9.86324871529626</v>
      </c>
      <c r="L2052">
        <v>6.2195365992110903</v>
      </c>
      <c r="M2052">
        <v>8.5816778366727409</v>
      </c>
    </row>
    <row r="2053" spans="1:13" x14ac:dyDescent="0.25">
      <c r="A2053">
        <v>2052</v>
      </c>
      <c r="B2053">
        <v>1.84334315850305</v>
      </c>
      <c r="C2053">
        <v>1.8436946601864399</v>
      </c>
      <c r="D2053">
        <v>1.8418580292736999</v>
      </c>
      <c r="E2053">
        <v>103.649438287002</v>
      </c>
      <c r="F2053">
        <v>104.99518114494001</v>
      </c>
      <c r="G2053">
        <v>98.825088166557606</v>
      </c>
      <c r="H2053">
        <v>64.189209843918704</v>
      </c>
      <c r="I2053">
        <v>28.289427080671299</v>
      </c>
      <c r="J2053">
        <v>40.5</v>
      </c>
      <c r="K2053">
        <v>9.9745289805285307</v>
      </c>
      <c r="L2053">
        <v>6.4808580624062602</v>
      </c>
      <c r="M2053">
        <v>8.5778061923368298</v>
      </c>
    </row>
    <row r="2054" spans="1:13" x14ac:dyDescent="0.25">
      <c r="A2054">
        <v>2053</v>
      </c>
      <c r="B2054">
        <v>1.8432040039019</v>
      </c>
      <c r="C2054">
        <v>1.84264483826916</v>
      </c>
      <c r="D2054">
        <v>1.84137693045177</v>
      </c>
      <c r="E2054">
        <v>104.619474969603</v>
      </c>
      <c r="F2054">
        <v>98.344523505762893</v>
      </c>
      <c r="G2054">
        <v>104.812145648585</v>
      </c>
      <c r="H2054">
        <v>64.265766316488694</v>
      </c>
      <c r="I2054">
        <v>28.316256669862501</v>
      </c>
      <c r="J2054">
        <v>40.5</v>
      </c>
      <c r="K2054">
        <v>9.9711099162617796</v>
      </c>
      <c r="L2054">
        <v>6.2814613315315704</v>
      </c>
      <c r="M2054">
        <v>8.5782629083436692</v>
      </c>
    </row>
    <row r="2055" spans="1:13" x14ac:dyDescent="0.25">
      <c r="A2055">
        <v>2054</v>
      </c>
      <c r="B2055">
        <v>1.8425666880739999</v>
      </c>
      <c r="C2055">
        <v>1.8433233574172401</v>
      </c>
      <c r="D2055">
        <v>1.8415770415597601</v>
      </c>
      <c r="E2055">
        <v>104.699072007993</v>
      </c>
      <c r="F2055">
        <v>104.55547290624401</v>
      </c>
      <c r="G2055">
        <v>98.287414144398895</v>
      </c>
      <c r="H2055">
        <v>64.201358163185702</v>
      </c>
      <c r="I2055">
        <v>28.289631578346501</v>
      </c>
      <c r="J2055">
        <v>40.4</v>
      </c>
      <c r="K2055">
        <v>9.9718908994314006</v>
      </c>
      <c r="L2055">
        <v>6.3548648220701196</v>
      </c>
      <c r="M2055">
        <v>8.5782971226828195</v>
      </c>
    </row>
    <row r="2056" spans="1:13" x14ac:dyDescent="0.25">
      <c r="A2056">
        <v>2055</v>
      </c>
      <c r="B2056">
        <v>1.84222094223249</v>
      </c>
      <c r="C2056">
        <v>1.84184798504111</v>
      </c>
      <c r="D2056">
        <v>1.84477261471434</v>
      </c>
      <c r="E2056">
        <v>104.515626087716</v>
      </c>
      <c r="F2056">
        <v>99.217683863694901</v>
      </c>
      <c r="G2056">
        <v>103.919680396278</v>
      </c>
      <c r="H2056">
        <v>64.245591335113303</v>
      </c>
      <c r="I2056">
        <v>28.313225887214202</v>
      </c>
      <c r="J2056">
        <v>40.6</v>
      </c>
      <c r="K2056">
        <v>9.8533544887807896</v>
      </c>
      <c r="L2056">
        <v>6.4583968143473403</v>
      </c>
      <c r="M2056">
        <v>8.3759334459929704</v>
      </c>
    </row>
    <row r="2057" spans="1:13" x14ac:dyDescent="0.25">
      <c r="A2057">
        <v>2056</v>
      </c>
      <c r="B2057">
        <v>1.8419003773277201</v>
      </c>
      <c r="C2057">
        <v>1.8443267064161899</v>
      </c>
      <c r="D2057">
        <v>1.8441133370809899</v>
      </c>
      <c r="E2057">
        <v>98.878329665013794</v>
      </c>
      <c r="F2057">
        <v>104.00678775784</v>
      </c>
      <c r="G2057">
        <v>104.728483761896</v>
      </c>
      <c r="H2057">
        <v>64.230168017395002</v>
      </c>
      <c r="I2057">
        <v>28.311559445728999</v>
      </c>
      <c r="J2057">
        <v>40.4</v>
      </c>
      <c r="K2057">
        <v>9.9671064943468792</v>
      </c>
      <c r="L2057">
        <v>6.3420455060390202</v>
      </c>
      <c r="M2057">
        <v>8.5811925333098404</v>
      </c>
    </row>
    <row r="2058" spans="1:13" x14ac:dyDescent="0.25">
      <c r="A2058">
        <v>2057</v>
      </c>
      <c r="B2058">
        <v>1.84327154809051</v>
      </c>
      <c r="C2058">
        <v>1.8422537827346099</v>
      </c>
      <c r="D2058">
        <v>1.84448204111615</v>
      </c>
      <c r="E2058">
        <v>98.165982170280998</v>
      </c>
      <c r="F2058">
        <v>104.22529988659799</v>
      </c>
      <c r="G2058">
        <v>105.413647540499</v>
      </c>
      <c r="H2058">
        <v>64.269333186483493</v>
      </c>
      <c r="I2058">
        <v>28.326595063617201</v>
      </c>
      <c r="J2058">
        <v>40.5</v>
      </c>
      <c r="K2058">
        <v>9.9214970450016509</v>
      </c>
      <c r="L2058">
        <v>6.4018977962822996</v>
      </c>
      <c r="M2058">
        <v>8.31465507632252</v>
      </c>
    </row>
    <row r="2059" spans="1:13" x14ac:dyDescent="0.25">
      <c r="A2059">
        <v>2058</v>
      </c>
      <c r="B2059">
        <v>1.84163107054588</v>
      </c>
      <c r="C2059">
        <v>1.8432137694798101</v>
      </c>
      <c r="D2059">
        <v>1.8435558033322399</v>
      </c>
      <c r="E2059">
        <v>99.130553809542107</v>
      </c>
      <c r="F2059">
        <v>103.89603813062</v>
      </c>
      <c r="G2059">
        <v>105.414550770475</v>
      </c>
      <c r="H2059">
        <v>64.458050363499595</v>
      </c>
      <c r="I2059">
        <v>28.402377019044199</v>
      </c>
      <c r="J2059">
        <v>40.799999999999997</v>
      </c>
      <c r="K2059">
        <v>9.9564002809929608</v>
      </c>
      <c r="L2059">
        <v>6.4023676609227698</v>
      </c>
      <c r="M2059">
        <v>8.51866570763646</v>
      </c>
    </row>
    <row r="2060" spans="1:13" x14ac:dyDescent="0.25">
      <c r="A2060">
        <v>2059</v>
      </c>
      <c r="B2060">
        <v>1.8442391385067101</v>
      </c>
      <c r="C2060">
        <v>1.8428222920292601</v>
      </c>
      <c r="D2060">
        <v>1.8420219868394601</v>
      </c>
      <c r="E2060">
        <v>103.909791387138</v>
      </c>
      <c r="F2060">
        <v>104.224592022808</v>
      </c>
      <c r="G2060">
        <v>98.786830987031294</v>
      </c>
      <c r="H2060">
        <v>64.041043202779804</v>
      </c>
      <c r="I2060">
        <v>28.226803318029599</v>
      </c>
      <c r="J2060">
        <v>40.200000000000003</v>
      </c>
      <c r="K2060">
        <v>9.9920523511115604</v>
      </c>
      <c r="L2060">
        <v>6.2690913196161304</v>
      </c>
      <c r="M2060">
        <v>8.5863364917619496</v>
      </c>
    </row>
    <row r="2061" spans="1:13" x14ac:dyDescent="0.25">
      <c r="A2061">
        <v>2060</v>
      </c>
      <c r="B2061">
        <v>1.84296934320677</v>
      </c>
      <c r="C2061">
        <v>1.8412913946467</v>
      </c>
      <c r="D2061">
        <v>1.84357424586046</v>
      </c>
      <c r="E2061">
        <v>104.081167979581</v>
      </c>
      <c r="F2061">
        <v>98.570002825811898</v>
      </c>
      <c r="G2061">
        <v>105.012312942012</v>
      </c>
      <c r="H2061">
        <v>64.238375290295295</v>
      </c>
      <c r="I2061">
        <v>28.306693954457302</v>
      </c>
      <c r="J2061">
        <v>40.4</v>
      </c>
      <c r="K2061">
        <v>9.8432457505934998</v>
      </c>
      <c r="L2061">
        <v>6.5366430292260604</v>
      </c>
      <c r="M2061">
        <v>8.5801632518623006</v>
      </c>
    </row>
    <row r="2062" spans="1:13" x14ac:dyDescent="0.25">
      <c r="A2062">
        <v>2061</v>
      </c>
      <c r="B2062">
        <v>1.84457393454423</v>
      </c>
      <c r="C2062">
        <v>1.84438851655501</v>
      </c>
      <c r="D2062">
        <v>1.84202442980542</v>
      </c>
      <c r="E2062">
        <v>104.01652188686199</v>
      </c>
      <c r="F2062">
        <v>98.996707770582304</v>
      </c>
      <c r="G2062">
        <v>103.99803302103</v>
      </c>
      <c r="H2062">
        <v>64.069058669155794</v>
      </c>
      <c r="I2062">
        <v>28.245348042352202</v>
      </c>
      <c r="J2062">
        <v>40.200000000000003</v>
      </c>
      <c r="K2062">
        <v>9.9941362853704803</v>
      </c>
      <c r="L2062">
        <v>6.2565117259992498</v>
      </c>
      <c r="M2062">
        <v>8.5856585724519991</v>
      </c>
    </row>
    <row r="2063" spans="1:13" x14ac:dyDescent="0.25">
      <c r="A2063">
        <v>2062</v>
      </c>
      <c r="B2063">
        <v>1.8438554715595199</v>
      </c>
      <c r="C2063">
        <v>1.84401979382001</v>
      </c>
      <c r="D2063">
        <v>1.8413171915778099</v>
      </c>
      <c r="E2063">
        <v>104.12311187208699</v>
      </c>
      <c r="F2063">
        <v>104.49300017634501</v>
      </c>
      <c r="G2063">
        <v>99.457844096171996</v>
      </c>
      <c r="H2063">
        <v>64.364626038717503</v>
      </c>
      <c r="I2063">
        <v>28.365706330926798</v>
      </c>
      <c r="J2063">
        <v>40.6</v>
      </c>
      <c r="K2063">
        <v>9.8800792054827706</v>
      </c>
      <c r="L2063">
        <v>6.3945257133826399</v>
      </c>
      <c r="M2063">
        <v>8.5827890385408097</v>
      </c>
    </row>
    <row r="2064" spans="1:13" x14ac:dyDescent="0.25">
      <c r="A2064">
        <v>2063</v>
      </c>
      <c r="B2064">
        <v>1.84510379111853</v>
      </c>
      <c r="C2064">
        <v>1.84156183713716</v>
      </c>
      <c r="D2064">
        <v>1.8443841790689901</v>
      </c>
      <c r="E2064">
        <v>98.1488435092907</v>
      </c>
      <c r="F2064">
        <v>104.070417331618</v>
      </c>
      <c r="G2064">
        <v>104.307793428473</v>
      </c>
      <c r="H2064">
        <v>63.9248959324662</v>
      </c>
      <c r="I2064">
        <v>28.1833474002852</v>
      </c>
      <c r="J2064">
        <v>40.200000000000003</v>
      </c>
      <c r="K2064">
        <v>9.9727360594513996</v>
      </c>
      <c r="L2064">
        <v>6.4336504395816503</v>
      </c>
      <c r="M2064">
        <v>8.5896807561678195</v>
      </c>
    </row>
    <row r="2065" spans="1:13" x14ac:dyDescent="0.25">
      <c r="A2065">
        <v>2064</v>
      </c>
      <c r="B2065">
        <v>1.84258893950875</v>
      </c>
      <c r="C2065">
        <v>1.84296988580931</v>
      </c>
      <c r="D2065">
        <v>1.8430425931052099</v>
      </c>
      <c r="E2065">
        <v>98.319200298097101</v>
      </c>
      <c r="F2065">
        <v>104.58814839921</v>
      </c>
      <c r="G2065">
        <v>104.991289695779</v>
      </c>
      <c r="H2065">
        <v>64.298098950082505</v>
      </c>
      <c r="I2065">
        <v>28.3341366769845</v>
      </c>
      <c r="J2065">
        <v>40.5</v>
      </c>
      <c r="K2065">
        <v>9.8773208285874396</v>
      </c>
      <c r="L2065">
        <v>6.3264396545153998</v>
      </c>
      <c r="M2065">
        <v>8.3170403857253792</v>
      </c>
    </row>
    <row r="2066" spans="1:13" x14ac:dyDescent="0.25">
      <c r="A2066">
        <v>2065</v>
      </c>
      <c r="B2066">
        <v>1.8443342972465699</v>
      </c>
      <c r="C2066">
        <v>1.8440482640104601</v>
      </c>
      <c r="D2066">
        <v>1.8413522205162101</v>
      </c>
      <c r="E2066">
        <v>104.32241269101399</v>
      </c>
      <c r="F2066">
        <v>103.751102805557</v>
      </c>
      <c r="G2066">
        <v>99.084132041413596</v>
      </c>
      <c r="H2066">
        <v>64.109767926652793</v>
      </c>
      <c r="I2066">
        <v>28.258743668564598</v>
      </c>
      <c r="J2066">
        <v>40.4</v>
      </c>
      <c r="K2066">
        <v>9.8806309646241903</v>
      </c>
      <c r="L2066">
        <v>6.3985395707513399</v>
      </c>
      <c r="M2066">
        <v>8.5780640358468201</v>
      </c>
    </row>
    <row r="2067" spans="1:13" x14ac:dyDescent="0.25">
      <c r="A2067">
        <v>2066</v>
      </c>
      <c r="B2067">
        <v>1.84396475020538</v>
      </c>
      <c r="C2067">
        <v>1.8438749957629901</v>
      </c>
      <c r="D2067">
        <v>1.84145947552478</v>
      </c>
      <c r="E2067">
        <v>104.654929559498</v>
      </c>
      <c r="F2067">
        <v>104.815099316006</v>
      </c>
      <c r="G2067">
        <v>99.340239333906993</v>
      </c>
      <c r="H2067">
        <v>64.564291613741403</v>
      </c>
      <c r="I2067">
        <v>28.450783863115799</v>
      </c>
      <c r="J2067">
        <v>40.5</v>
      </c>
      <c r="K2067">
        <v>9.8494646984586591</v>
      </c>
      <c r="L2067">
        <v>6.2581720030312402</v>
      </c>
      <c r="M2067">
        <v>8.5793587607864303</v>
      </c>
    </row>
    <row r="2068" spans="1:13" x14ac:dyDescent="0.25">
      <c r="A2068">
        <v>2067</v>
      </c>
      <c r="B2068">
        <v>1.8441165906742401</v>
      </c>
      <c r="C2068">
        <v>1.84370198242557</v>
      </c>
      <c r="D2068">
        <v>1.8419723124954901</v>
      </c>
      <c r="E2068">
        <v>103.63808530908901</v>
      </c>
      <c r="F2068">
        <v>104.55537903042401</v>
      </c>
      <c r="G2068">
        <v>99.914369851575799</v>
      </c>
      <c r="H2068">
        <v>64.379071752799902</v>
      </c>
      <c r="I2068">
        <v>28.373940209326701</v>
      </c>
      <c r="J2068">
        <v>40.6</v>
      </c>
      <c r="K2068">
        <v>9.9442644024348805</v>
      </c>
      <c r="L2068">
        <v>6.4068736259980499</v>
      </c>
      <c r="M2068">
        <v>8.5806480086328598</v>
      </c>
    </row>
    <row r="2069" spans="1:13" x14ac:dyDescent="0.25">
      <c r="A2069">
        <v>2068</v>
      </c>
      <c r="B2069">
        <v>1.84383648949683</v>
      </c>
      <c r="C2069">
        <v>1.84325744268129</v>
      </c>
      <c r="D2069">
        <v>1.8408837551567401</v>
      </c>
      <c r="E2069">
        <v>104.84703843457601</v>
      </c>
      <c r="F2069">
        <v>99.387328842796506</v>
      </c>
      <c r="G2069">
        <v>104.858485459107</v>
      </c>
      <c r="H2069">
        <v>64.642682348989496</v>
      </c>
      <c r="I2069">
        <v>28.4800099332559</v>
      </c>
      <c r="J2069">
        <v>40.799999999999997</v>
      </c>
      <c r="K2069">
        <v>9.8568209381642795</v>
      </c>
      <c r="L2069">
        <v>6.4041732499875801</v>
      </c>
      <c r="M2069">
        <v>8.3184722952437191</v>
      </c>
    </row>
    <row r="2070" spans="1:13" x14ac:dyDescent="0.25">
      <c r="A2070">
        <v>2069</v>
      </c>
      <c r="B2070">
        <v>1.8431239784669899</v>
      </c>
      <c r="C2070">
        <v>1.84295360766352</v>
      </c>
      <c r="D2070">
        <v>1.84190417774649</v>
      </c>
      <c r="E2070">
        <v>103.687362570152</v>
      </c>
      <c r="F2070">
        <v>99.418286802703605</v>
      </c>
      <c r="G2070">
        <v>105.605247441589</v>
      </c>
      <c r="H2070">
        <v>64.535041918851903</v>
      </c>
      <c r="I2070">
        <v>28.433879483895598</v>
      </c>
      <c r="J2070">
        <v>40.9</v>
      </c>
      <c r="K2070">
        <v>9.9443076380602893</v>
      </c>
      <c r="L2070">
        <v>6.4116444573479896</v>
      </c>
      <c r="M2070">
        <v>8.5176406595474496</v>
      </c>
    </row>
    <row r="2071" spans="1:13" x14ac:dyDescent="0.25">
      <c r="A2071">
        <v>2070</v>
      </c>
      <c r="B2071">
        <v>1.84246845291852</v>
      </c>
      <c r="C2071">
        <v>1.8448509424882999</v>
      </c>
      <c r="D2071">
        <v>1.8440572116938201</v>
      </c>
      <c r="E2071">
        <v>103.395571255538</v>
      </c>
      <c r="F2071">
        <v>104.78188085659301</v>
      </c>
      <c r="G2071">
        <v>98.575136593385295</v>
      </c>
      <c r="H2071">
        <v>63.991324934805199</v>
      </c>
      <c r="I2071">
        <v>28.213160029973</v>
      </c>
      <c r="J2071">
        <v>40.200000000000003</v>
      </c>
      <c r="K2071">
        <v>9.9691223154335091</v>
      </c>
      <c r="L2071">
        <v>6.4311530989790597</v>
      </c>
      <c r="M2071">
        <v>8.5835969274488502</v>
      </c>
    </row>
    <row r="2072" spans="1:13" x14ac:dyDescent="0.25">
      <c r="A2072">
        <v>2071</v>
      </c>
      <c r="B2072">
        <v>1.8439059086623699</v>
      </c>
      <c r="C2072">
        <v>1.8423471442700401</v>
      </c>
      <c r="D2072">
        <v>1.8425699443983099</v>
      </c>
      <c r="E2072">
        <v>103.848728531316</v>
      </c>
      <c r="F2072">
        <v>104.46085903921499</v>
      </c>
      <c r="G2072">
        <v>99.7177081472298</v>
      </c>
      <c r="H2072">
        <v>64.354641096839401</v>
      </c>
      <c r="I2072">
        <v>28.360075195193001</v>
      </c>
      <c r="J2072">
        <v>40.6</v>
      </c>
      <c r="K2072">
        <v>9.8536532549326097</v>
      </c>
      <c r="L2072">
        <v>6.3931982786152597</v>
      </c>
      <c r="M2072">
        <v>8.5827557804470391</v>
      </c>
    </row>
    <row r="2073" spans="1:13" x14ac:dyDescent="0.25">
      <c r="A2073">
        <v>2072</v>
      </c>
      <c r="B2073">
        <v>1.84211780296483</v>
      </c>
      <c r="C2073">
        <v>1.84384326882736</v>
      </c>
      <c r="D2073">
        <v>1.8440534157122399</v>
      </c>
      <c r="E2073">
        <v>104.309817578441</v>
      </c>
      <c r="F2073">
        <v>104.029722864912</v>
      </c>
      <c r="G2073">
        <v>99.805058356501902</v>
      </c>
      <c r="H2073">
        <v>64.3884749443922</v>
      </c>
      <c r="I2073">
        <v>28.378668137885001</v>
      </c>
      <c r="J2073">
        <v>40.700000000000003</v>
      </c>
      <c r="K2073">
        <v>9.8465996247030407</v>
      </c>
      <c r="L2073">
        <v>6.4008691075848603</v>
      </c>
      <c r="M2073">
        <v>8.3694908169452091</v>
      </c>
    </row>
    <row r="2074" spans="1:13" x14ac:dyDescent="0.25">
      <c r="A2074">
        <v>2073</v>
      </c>
      <c r="B2074">
        <v>1.8430094953634899</v>
      </c>
      <c r="C2074">
        <v>1.8445712238891701</v>
      </c>
      <c r="D2074">
        <v>1.8412205191122499</v>
      </c>
      <c r="E2074">
        <v>104.905564485944</v>
      </c>
      <c r="F2074">
        <v>105.40841252724201</v>
      </c>
      <c r="G2074">
        <v>98.806524514975706</v>
      </c>
      <c r="H2074">
        <v>64.640304170993502</v>
      </c>
      <c r="I2074">
        <v>28.4811856476374</v>
      </c>
      <c r="J2074">
        <v>40.799999999999997</v>
      </c>
      <c r="K2074">
        <v>9.9483039666355495</v>
      </c>
      <c r="L2074">
        <v>6.4063544193453197</v>
      </c>
      <c r="M2074">
        <v>8.3200872794154197</v>
      </c>
    </row>
    <row r="2075" spans="1:13" x14ac:dyDescent="0.25">
      <c r="A2075">
        <v>2074</v>
      </c>
      <c r="B2075">
        <v>1.8444202341115199</v>
      </c>
      <c r="C2075">
        <v>1.8409801737118101</v>
      </c>
      <c r="D2075">
        <v>1.8445240578533999</v>
      </c>
      <c r="E2075">
        <v>99.360561340036597</v>
      </c>
      <c r="F2075">
        <v>104.317961494435</v>
      </c>
      <c r="G2075">
        <v>104.146226584673</v>
      </c>
      <c r="H2075">
        <v>64.295458959698294</v>
      </c>
      <c r="I2075">
        <v>28.3386367950935</v>
      </c>
      <c r="J2075">
        <v>40.5</v>
      </c>
      <c r="K2075">
        <v>9.9595837748777392</v>
      </c>
      <c r="L2075">
        <v>6.4125534116703697</v>
      </c>
      <c r="M2075">
        <v>8.5774262029114698</v>
      </c>
    </row>
    <row r="2076" spans="1:13" x14ac:dyDescent="0.25">
      <c r="A2076">
        <v>2075</v>
      </c>
      <c r="B2076">
        <v>1.8437651694291199</v>
      </c>
      <c r="C2076">
        <v>1.8447655677619299</v>
      </c>
      <c r="D2076">
        <v>1.8406775926272301</v>
      </c>
      <c r="E2076">
        <v>104.839844314787</v>
      </c>
      <c r="F2076">
        <v>104.757867256986</v>
      </c>
      <c r="G2076">
        <v>98.122281822000701</v>
      </c>
      <c r="H2076">
        <v>64.246959859889003</v>
      </c>
      <c r="I2076">
        <v>28.3147132768845</v>
      </c>
      <c r="J2076">
        <v>40.5</v>
      </c>
      <c r="K2076">
        <v>10.0044849921679</v>
      </c>
      <c r="L2076">
        <v>6.3830506731208896</v>
      </c>
      <c r="M2076">
        <v>8.3259818937013996</v>
      </c>
    </row>
    <row r="2077" spans="1:13" x14ac:dyDescent="0.25">
      <c r="A2077">
        <v>2076</v>
      </c>
      <c r="B2077">
        <v>1.84337109665959</v>
      </c>
      <c r="C2077">
        <v>1.8428157802667</v>
      </c>
      <c r="D2077">
        <v>1.84180373547237</v>
      </c>
      <c r="E2077">
        <v>104.590903201938</v>
      </c>
      <c r="F2077">
        <v>104.74321413340699</v>
      </c>
      <c r="G2077">
        <v>98.887675374159301</v>
      </c>
      <c r="H2077">
        <v>64.396001675438299</v>
      </c>
      <c r="I2077">
        <v>28.3744111102326</v>
      </c>
      <c r="J2077">
        <v>40.5</v>
      </c>
      <c r="K2077">
        <v>9.9057932724812208</v>
      </c>
      <c r="L2077">
        <v>6.3452671286439397</v>
      </c>
      <c r="M2077">
        <v>8.5821428853841901</v>
      </c>
    </row>
    <row r="2078" spans="1:13" x14ac:dyDescent="0.25">
      <c r="A2078">
        <v>2077</v>
      </c>
      <c r="B2078">
        <v>1.8438440823453499</v>
      </c>
      <c r="C2078">
        <v>1.84415834461143</v>
      </c>
      <c r="D2078">
        <v>1.8412479463668101</v>
      </c>
      <c r="E2078">
        <v>104.696909612276</v>
      </c>
      <c r="F2078">
        <v>98.2534992429716</v>
      </c>
      <c r="G2078">
        <v>104.800563127015</v>
      </c>
      <c r="H2078">
        <v>64.257291722093896</v>
      </c>
      <c r="I2078">
        <v>28.319019002709201</v>
      </c>
      <c r="J2078">
        <v>40.5</v>
      </c>
      <c r="K2078">
        <v>9.9754889471035604</v>
      </c>
      <c r="L2078">
        <v>6.2749826749046802</v>
      </c>
      <c r="M2078">
        <v>8.3097757089005597</v>
      </c>
    </row>
    <row r="2079" spans="1:13" x14ac:dyDescent="0.25">
      <c r="A2079">
        <v>2078</v>
      </c>
      <c r="B2079">
        <v>1.84164002997328</v>
      </c>
      <c r="C2079">
        <v>1.8429419415705901</v>
      </c>
      <c r="D2079">
        <v>1.8442941739321299</v>
      </c>
      <c r="E2079">
        <v>99.882152901016198</v>
      </c>
      <c r="F2079">
        <v>103.616374431862</v>
      </c>
      <c r="G2079">
        <v>104.808512025997</v>
      </c>
      <c r="H2079">
        <v>64.433080233012703</v>
      </c>
      <c r="I2079">
        <v>28.394159696569901</v>
      </c>
      <c r="J2079">
        <v>40.4</v>
      </c>
      <c r="K2079">
        <v>9.9436824725170094</v>
      </c>
      <c r="L2079">
        <v>6.2421976720417298</v>
      </c>
      <c r="M2079">
        <v>8.5815083092043096</v>
      </c>
    </row>
    <row r="2080" spans="1:13" x14ac:dyDescent="0.25">
      <c r="A2080">
        <v>2079</v>
      </c>
      <c r="B2080">
        <v>1.8412824335228899</v>
      </c>
      <c r="C2080">
        <v>1.84481354071353</v>
      </c>
      <c r="D2080">
        <v>1.84373452535878</v>
      </c>
      <c r="E2080">
        <v>104.46056792568299</v>
      </c>
      <c r="F2080">
        <v>104.72754059825</v>
      </c>
      <c r="G2080">
        <v>99.172980325453807</v>
      </c>
      <c r="H2080">
        <v>64.439175335078204</v>
      </c>
      <c r="I2080">
        <v>28.399426900663201</v>
      </c>
      <c r="J2080">
        <v>40.4</v>
      </c>
      <c r="K2080">
        <v>9.8983339389777001</v>
      </c>
      <c r="L2080">
        <v>6.3466864823501998</v>
      </c>
      <c r="M2080">
        <v>8.5814290838180192</v>
      </c>
    </row>
    <row r="2081" spans="1:13" x14ac:dyDescent="0.25">
      <c r="A2081">
        <v>2080</v>
      </c>
      <c r="B2081">
        <v>1.8416875413598199</v>
      </c>
      <c r="C2081">
        <v>1.8445414064205701</v>
      </c>
      <c r="D2081">
        <v>1.84323764067469</v>
      </c>
      <c r="E2081">
        <v>104.636674025575</v>
      </c>
      <c r="F2081">
        <v>103.744171484563</v>
      </c>
      <c r="G2081">
        <v>99.599940185150899</v>
      </c>
      <c r="H2081">
        <v>64.340700199393297</v>
      </c>
      <c r="I2081">
        <v>28.356600316260099</v>
      </c>
      <c r="J2081">
        <v>40.4</v>
      </c>
      <c r="K2081">
        <v>9.9446190847422304</v>
      </c>
      <c r="L2081">
        <v>6.2621839439659297</v>
      </c>
      <c r="M2081">
        <v>8.5798215059970602</v>
      </c>
    </row>
    <row r="2082" spans="1:13" x14ac:dyDescent="0.25">
      <c r="A2082">
        <v>2081</v>
      </c>
      <c r="B2082">
        <v>1.84189494814443</v>
      </c>
      <c r="C2082">
        <v>1.8429310893248201</v>
      </c>
      <c r="D2082">
        <v>1.84465606550381</v>
      </c>
      <c r="E2082">
        <v>98.271070691959906</v>
      </c>
      <c r="F2082">
        <v>104.69486144014699</v>
      </c>
      <c r="G2082">
        <v>104.965403986654</v>
      </c>
      <c r="H2082">
        <v>64.306801930931798</v>
      </c>
      <c r="I2082">
        <v>28.341102039566099</v>
      </c>
      <c r="J2082">
        <v>40.5</v>
      </c>
      <c r="K2082">
        <v>9.92374148009268</v>
      </c>
      <c r="L2082">
        <v>6.3835614347391196</v>
      </c>
      <c r="M2082">
        <v>8.3180657214550706</v>
      </c>
    </row>
    <row r="2083" spans="1:13" x14ac:dyDescent="0.25">
      <c r="A2083">
        <v>2082</v>
      </c>
      <c r="B2083">
        <v>1.8435004746405601</v>
      </c>
      <c r="C2083">
        <v>1.8437800845003101</v>
      </c>
      <c r="D2083">
        <v>1.84142852155602</v>
      </c>
      <c r="E2083">
        <v>104.78260840179099</v>
      </c>
      <c r="F2083">
        <v>98.7520031073159</v>
      </c>
      <c r="G2083">
        <v>104.64871231314601</v>
      </c>
      <c r="H2083">
        <v>64.383463974445107</v>
      </c>
      <c r="I2083">
        <v>28.371411046134799</v>
      </c>
      <c r="J2083">
        <v>40.5</v>
      </c>
      <c r="K2083">
        <v>9.9750211104478996</v>
      </c>
      <c r="L2083">
        <v>6.3030251393209298</v>
      </c>
      <c r="M2083">
        <v>8.5799875369011804</v>
      </c>
    </row>
    <row r="2084" spans="1:13" x14ac:dyDescent="0.25">
      <c r="A2084">
        <v>2083</v>
      </c>
      <c r="B2084">
        <v>1.84399701735116</v>
      </c>
      <c r="C2084">
        <v>1.8420024429951201</v>
      </c>
      <c r="D2084">
        <v>1.84367269329455</v>
      </c>
      <c r="E2084">
        <v>100.020802208302</v>
      </c>
      <c r="F2084">
        <v>104.849695869489</v>
      </c>
      <c r="G2084">
        <v>103.251839695691</v>
      </c>
      <c r="H2084">
        <v>64.382884948324701</v>
      </c>
      <c r="I2084">
        <v>28.375148982523601</v>
      </c>
      <c r="J2084">
        <v>40.700000000000003</v>
      </c>
      <c r="K2084">
        <v>9.8540837164698605</v>
      </c>
      <c r="L2084">
        <v>6.3826745864762904</v>
      </c>
      <c r="M2084">
        <v>8.3768812698961295</v>
      </c>
    </row>
    <row r="2085" spans="1:13" x14ac:dyDescent="0.25">
      <c r="A2085">
        <v>2084</v>
      </c>
      <c r="B2085">
        <v>1.8443009515802999</v>
      </c>
      <c r="C2085">
        <v>1.8422828230214801</v>
      </c>
      <c r="D2085">
        <v>1.8427376373211599</v>
      </c>
      <c r="E2085">
        <v>100.226437389834</v>
      </c>
      <c r="F2085">
        <v>104.491248528059</v>
      </c>
      <c r="G2085">
        <v>103.606483137578</v>
      </c>
      <c r="H2085">
        <v>64.441868229892904</v>
      </c>
      <c r="I2085">
        <v>28.399196100759902</v>
      </c>
      <c r="J2085">
        <v>40.700000000000003</v>
      </c>
      <c r="K2085">
        <v>9.8433685993653306</v>
      </c>
      <c r="L2085">
        <v>6.3328018415146099</v>
      </c>
      <c r="M2085">
        <v>8.5878258354672106</v>
      </c>
    </row>
    <row r="2086" spans="1:13" x14ac:dyDescent="0.25">
      <c r="A2086">
        <v>2085</v>
      </c>
      <c r="B2086">
        <v>1.8445858613791799</v>
      </c>
      <c r="C2086">
        <v>1.84265270737597</v>
      </c>
      <c r="D2086">
        <v>1.84235582882352</v>
      </c>
      <c r="E2086">
        <v>104.27671433000801</v>
      </c>
      <c r="F2086">
        <v>104.56920921954</v>
      </c>
      <c r="G2086">
        <v>99.346937737387904</v>
      </c>
      <c r="H2086">
        <v>64.394985561835995</v>
      </c>
      <c r="I2086">
        <v>28.3793745716968</v>
      </c>
      <c r="J2086">
        <v>40.700000000000003</v>
      </c>
      <c r="K2086">
        <v>9.8345602341628897</v>
      </c>
      <c r="L2086">
        <v>6.4422291393176199</v>
      </c>
      <c r="M2086">
        <v>8.3589939123446104</v>
      </c>
    </row>
    <row r="2087" spans="1:13" x14ac:dyDescent="0.25">
      <c r="A2087">
        <v>2086</v>
      </c>
      <c r="B2087">
        <v>1.8408288893865099</v>
      </c>
      <c r="C2087">
        <v>1.84281686556206</v>
      </c>
      <c r="D2087">
        <v>1.84385357336204</v>
      </c>
      <c r="E2087">
        <v>104.91097129017599</v>
      </c>
      <c r="F2087">
        <v>103.598443267115</v>
      </c>
      <c r="G2087">
        <v>98.669974243498501</v>
      </c>
      <c r="H2087">
        <v>64.107887711225501</v>
      </c>
      <c r="I2087">
        <v>28.2500406967849</v>
      </c>
      <c r="J2087">
        <v>40.299999999999997</v>
      </c>
      <c r="K2087">
        <v>9.9790760029338195</v>
      </c>
      <c r="L2087">
        <v>6.28839380990099</v>
      </c>
      <c r="M2087">
        <v>8.5790184106726901</v>
      </c>
    </row>
    <row r="2088" spans="1:13" x14ac:dyDescent="0.25">
      <c r="A2088">
        <v>2087</v>
      </c>
      <c r="B2088">
        <v>1.84324740607439</v>
      </c>
      <c r="C2088">
        <v>1.8434128674824799</v>
      </c>
      <c r="D2088">
        <v>1.8412954678703699</v>
      </c>
      <c r="E2088">
        <v>104.105004427414</v>
      </c>
      <c r="F2088">
        <v>104.90006027315199</v>
      </c>
      <c r="G2088">
        <v>98.294905487603103</v>
      </c>
      <c r="H2088">
        <v>64.135422386884898</v>
      </c>
      <c r="I2088">
        <v>28.2630814578505</v>
      </c>
      <c r="J2088">
        <v>40.5</v>
      </c>
      <c r="K2088">
        <v>9.9891633260649595</v>
      </c>
      <c r="L2088">
        <v>6.4900780335888104</v>
      </c>
      <c r="M2088">
        <v>8.4085289726547305</v>
      </c>
    </row>
    <row r="2089" spans="1:13" x14ac:dyDescent="0.25">
      <c r="A2089">
        <v>2088</v>
      </c>
      <c r="B2089">
        <v>1.84272352782505</v>
      </c>
      <c r="C2089">
        <v>1.8438381165384301</v>
      </c>
      <c r="D2089">
        <v>1.8415270836998201</v>
      </c>
      <c r="E2089">
        <v>104.48066507255101</v>
      </c>
      <c r="F2089">
        <v>104.8785115276</v>
      </c>
      <c r="G2089">
        <v>98.961117040215498</v>
      </c>
      <c r="H2089">
        <v>64.424371662227301</v>
      </c>
      <c r="I2089">
        <v>28.387177307926301</v>
      </c>
      <c r="J2089">
        <v>40.6</v>
      </c>
      <c r="K2089">
        <v>9.8935757565216793</v>
      </c>
      <c r="L2089">
        <v>6.3760033867123003</v>
      </c>
      <c r="M2089">
        <v>8.5810774204169</v>
      </c>
    </row>
    <row r="2090" spans="1:13" x14ac:dyDescent="0.25">
      <c r="A2090">
        <v>2089</v>
      </c>
      <c r="B2090">
        <v>1.8443898720173</v>
      </c>
      <c r="C2090">
        <v>1.8408267164510601</v>
      </c>
      <c r="D2090">
        <v>1.8438286254421801</v>
      </c>
      <c r="E2090">
        <v>104.05253476991</v>
      </c>
      <c r="F2090">
        <v>97.570359202519896</v>
      </c>
      <c r="G2090">
        <v>105.228513492771</v>
      </c>
      <c r="H2090">
        <v>64.000879776717696</v>
      </c>
      <c r="I2090">
        <v>28.208886432135699</v>
      </c>
      <c r="J2090">
        <v>40.200000000000003</v>
      </c>
      <c r="K2090">
        <v>9.9588784143982707</v>
      </c>
      <c r="L2090">
        <v>6.5113256777943702</v>
      </c>
      <c r="M2090">
        <v>8.3217459377480996</v>
      </c>
    </row>
    <row r="2091" spans="1:13" x14ac:dyDescent="0.25">
      <c r="A2091">
        <v>2090</v>
      </c>
      <c r="B2091">
        <v>1.8440469082970701</v>
      </c>
      <c r="C2091">
        <v>1.8437432033773</v>
      </c>
      <c r="D2091">
        <v>1.8414684357870399</v>
      </c>
      <c r="E2091">
        <v>104.127166303682</v>
      </c>
      <c r="F2091">
        <v>104.509815199477</v>
      </c>
      <c r="G2091">
        <v>98.038395906214504</v>
      </c>
      <c r="H2091">
        <v>63.9627609723318</v>
      </c>
      <c r="I2091">
        <v>28.193562211528</v>
      </c>
      <c r="J2091">
        <v>40.299999999999997</v>
      </c>
      <c r="K2091">
        <v>9.9390091077160001</v>
      </c>
      <c r="L2091">
        <v>6.4709676541528802</v>
      </c>
      <c r="M2091">
        <v>8.5788671475624501</v>
      </c>
    </row>
    <row r="2092" spans="1:13" x14ac:dyDescent="0.25">
      <c r="A2092">
        <v>2091</v>
      </c>
      <c r="B2092">
        <v>1.8417529693202599</v>
      </c>
      <c r="C2092">
        <v>1.8436781172428101</v>
      </c>
      <c r="D2092">
        <v>1.84473954801213</v>
      </c>
      <c r="E2092">
        <v>99.560660811038105</v>
      </c>
      <c r="F2092">
        <v>104.14776317168101</v>
      </c>
      <c r="G2092">
        <v>103.94878943929901</v>
      </c>
      <c r="H2092">
        <v>64.252518823333901</v>
      </c>
      <c r="I2092">
        <v>28.3213833143712</v>
      </c>
      <c r="J2092">
        <v>40.299999999999997</v>
      </c>
      <c r="K2092">
        <v>9.8585267113297093</v>
      </c>
      <c r="L2092">
        <v>6.2268183662738403</v>
      </c>
      <c r="M2092">
        <v>8.5842243719363402</v>
      </c>
    </row>
    <row r="2093" spans="1:13" x14ac:dyDescent="0.25">
      <c r="A2093">
        <v>2092</v>
      </c>
      <c r="B2093">
        <v>1.8420708455431301</v>
      </c>
      <c r="C2093">
        <v>1.8444557462839799</v>
      </c>
      <c r="D2093">
        <v>1.84463898907076</v>
      </c>
      <c r="E2093">
        <v>104.15565004869001</v>
      </c>
      <c r="F2093">
        <v>104.166827567653</v>
      </c>
      <c r="G2093">
        <v>99.852171380988693</v>
      </c>
      <c r="H2093">
        <v>64.397459478128596</v>
      </c>
      <c r="I2093">
        <v>28.386296916392801</v>
      </c>
      <c r="J2093">
        <v>40.4</v>
      </c>
      <c r="K2093">
        <v>9.9722385917292709</v>
      </c>
      <c r="L2093">
        <v>6.2255721101010897</v>
      </c>
      <c r="M2093">
        <v>8.5828751140335804</v>
      </c>
    </row>
    <row r="2094" spans="1:13" x14ac:dyDescent="0.25">
      <c r="A2094">
        <v>2093</v>
      </c>
      <c r="B2094">
        <v>1.84393302481407</v>
      </c>
      <c r="C2094">
        <v>1.8445698685601399</v>
      </c>
      <c r="D2094">
        <v>1.84070475633655</v>
      </c>
      <c r="E2094">
        <v>104.904474171958</v>
      </c>
      <c r="F2094">
        <v>104.744570199702</v>
      </c>
      <c r="G2094">
        <v>98.586575307276505</v>
      </c>
      <c r="H2094">
        <v>64.395234840309001</v>
      </c>
      <c r="I2094">
        <v>28.378153796543099</v>
      </c>
      <c r="J2094">
        <v>40.5</v>
      </c>
      <c r="K2094">
        <v>9.9259219605368294</v>
      </c>
      <c r="L2094">
        <v>6.3680830529011301</v>
      </c>
      <c r="M2094">
        <v>8.5783085496563896</v>
      </c>
    </row>
    <row r="2095" spans="1:13" x14ac:dyDescent="0.25">
      <c r="A2095">
        <v>2094</v>
      </c>
      <c r="B2095">
        <v>1.8451325155662901</v>
      </c>
      <c r="C2095">
        <v>1.8438798767815601</v>
      </c>
      <c r="D2095">
        <v>1.84137828813093</v>
      </c>
      <c r="E2095">
        <v>105.20918419752699</v>
      </c>
      <c r="F2095">
        <v>97.494910516334102</v>
      </c>
      <c r="G2095">
        <v>104.22720466215701</v>
      </c>
      <c r="H2095">
        <v>64.021323386174899</v>
      </c>
      <c r="I2095">
        <v>28.2218876879754</v>
      </c>
      <c r="J2095">
        <v>40.299999999999997</v>
      </c>
      <c r="K2095">
        <v>9.9458067190943904</v>
      </c>
      <c r="L2095">
        <v>6.4069789971685998</v>
      </c>
      <c r="M2095">
        <v>8.3184074846809999</v>
      </c>
    </row>
    <row r="2096" spans="1:13" x14ac:dyDescent="0.25">
      <c r="A2096">
        <v>2095</v>
      </c>
      <c r="B2096">
        <v>1.84329107847892</v>
      </c>
      <c r="C2096">
        <v>1.84431396459496</v>
      </c>
      <c r="D2096">
        <v>1.8412848774700701</v>
      </c>
      <c r="E2096">
        <v>104.729127754397</v>
      </c>
      <c r="F2096">
        <v>100.352825347063</v>
      </c>
      <c r="G2096">
        <v>104.053632358204</v>
      </c>
      <c r="H2096">
        <v>64.667261080128597</v>
      </c>
      <c r="I2096">
        <v>28.494025023122799</v>
      </c>
      <c r="J2096">
        <v>40.799999999999997</v>
      </c>
      <c r="K2096">
        <v>9.8606458558155392</v>
      </c>
      <c r="L2096">
        <v>6.3599442854962902</v>
      </c>
      <c r="M2096">
        <v>8.5823501844502808</v>
      </c>
    </row>
    <row r="2097" spans="1:13" x14ac:dyDescent="0.25">
      <c r="A2097">
        <v>2096</v>
      </c>
      <c r="B2097">
        <v>1.8417456393324201</v>
      </c>
      <c r="C2097">
        <v>1.8429622893591699</v>
      </c>
      <c r="D2097">
        <v>1.84411875973322</v>
      </c>
      <c r="E2097">
        <v>104.05543867100801</v>
      </c>
      <c r="F2097">
        <v>103.699359498661</v>
      </c>
      <c r="G2097">
        <v>100.58177503507601</v>
      </c>
      <c r="H2097">
        <v>64.449688756832302</v>
      </c>
      <c r="I2097">
        <v>28.401316067781199</v>
      </c>
      <c r="J2097">
        <v>40.6</v>
      </c>
      <c r="K2097">
        <v>9.8789405761470697</v>
      </c>
      <c r="L2097">
        <v>6.3220695199261696</v>
      </c>
      <c r="M2097">
        <v>8.5814650790581695</v>
      </c>
    </row>
    <row r="2098" spans="1:13" x14ac:dyDescent="0.25">
      <c r="A2098">
        <v>2097</v>
      </c>
      <c r="B2098">
        <v>1.84259952241391</v>
      </c>
      <c r="C2098">
        <v>1.8434470429062999</v>
      </c>
      <c r="D2098">
        <v>1.8421764302042201</v>
      </c>
      <c r="E2098">
        <v>103.515318868596</v>
      </c>
      <c r="F2098">
        <v>99.181673632099304</v>
      </c>
      <c r="G2098">
        <v>105.05825797377</v>
      </c>
      <c r="H2098">
        <v>64.271440904768994</v>
      </c>
      <c r="I2098">
        <v>28.322282988933999</v>
      </c>
      <c r="J2098">
        <v>40.6</v>
      </c>
      <c r="K2098">
        <v>9.9614504907206403</v>
      </c>
      <c r="L2098">
        <v>6.3938585033297599</v>
      </c>
      <c r="M2098">
        <v>8.5811462716783709</v>
      </c>
    </row>
    <row r="2099" spans="1:13" x14ac:dyDescent="0.25">
      <c r="A2099">
        <v>2098</v>
      </c>
      <c r="B2099">
        <v>1.84414017905364</v>
      </c>
      <c r="C2099">
        <v>1.84336485807883</v>
      </c>
      <c r="D2099">
        <v>1.8418520570338901</v>
      </c>
      <c r="E2099">
        <v>104.055437745128</v>
      </c>
      <c r="F2099">
        <v>104.438416609764</v>
      </c>
      <c r="G2099">
        <v>98.374193825821706</v>
      </c>
      <c r="H2099">
        <v>64.020273280172802</v>
      </c>
      <c r="I2099">
        <v>28.2185561089637</v>
      </c>
      <c r="J2099">
        <v>40.1</v>
      </c>
      <c r="K2099">
        <v>9.9758948738660607</v>
      </c>
      <c r="L2099">
        <v>6.3601390979929597</v>
      </c>
      <c r="M2099">
        <v>8.58652324389789</v>
      </c>
    </row>
    <row r="2100" spans="1:13" x14ac:dyDescent="0.25">
      <c r="A2100">
        <v>2099</v>
      </c>
      <c r="B2100">
        <v>1.84313889872684</v>
      </c>
      <c r="C2100">
        <v>1.84188246096215</v>
      </c>
      <c r="D2100">
        <v>1.8439764098274101</v>
      </c>
      <c r="E2100">
        <v>104.63942849370601</v>
      </c>
      <c r="F2100">
        <v>99.110129099321796</v>
      </c>
      <c r="G2100">
        <v>104.11707872524001</v>
      </c>
      <c r="H2100">
        <v>64.302579782977105</v>
      </c>
      <c r="I2100">
        <v>28.3381365072824</v>
      </c>
      <c r="J2100">
        <v>40.5</v>
      </c>
      <c r="K2100">
        <v>9.8558717444322994</v>
      </c>
      <c r="L2100">
        <v>6.4790083330031498</v>
      </c>
      <c r="M2100">
        <v>8.5840373193203696</v>
      </c>
    </row>
    <row r="2101" spans="1:13" x14ac:dyDescent="0.25">
      <c r="A2101">
        <v>2100</v>
      </c>
      <c r="B2101">
        <v>1.84354793808026</v>
      </c>
      <c r="C2101">
        <v>1.84424103630734</v>
      </c>
      <c r="D2101">
        <v>1.8415702538866101</v>
      </c>
      <c r="E2101">
        <v>104.88973244818099</v>
      </c>
      <c r="F2101">
        <v>104.208660403697</v>
      </c>
      <c r="G2101">
        <v>97.213128647300394</v>
      </c>
      <c r="H2101">
        <v>63.849514641069902</v>
      </c>
      <c r="I2101">
        <v>28.1450000526584</v>
      </c>
      <c r="J2101">
        <v>40</v>
      </c>
      <c r="K2101">
        <v>10.0078275037763</v>
      </c>
      <c r="L2101">
        <v>6.4293297139199801</v>
      </c>
      <c r="M2101">
        <v>8.5883293896779893</v>
      </c>
    </row>
    <row r="2102" spans="1:13" x14ac:dyDescent="0.25">
      <c r="A2102">
        <v>2101</v>
      </c>
      <c r="B2102">
        <v>1.8429622893591699</v>
      </c>
      <c r="C2102">
        <v>1.8436824563899199</v>
      </c>
      <c r="D2102">
        <v>1.8420849600384801</v>
      </c>
      <c r="E2102">
        <v>103.524342727422</v>
      </c>
      <c r="F2102">
        <v>104.208078540454</v>
      </c>
      <c r="G2102">
        <v>100.576097239332</v>
      </c>
      <c r="H2102">
        <v>64.441834985539401</v>
      </c>
      <c r="I2102">
        <v>28.397801198007301</v>
      </c>
      <c r="J2102">
        <v>40.700000000000003</v>
      </c>
      <c r="K2102">
        <v>9.8048721087488495</v>
      </c>
      <c r="L2102">
        <v>6.2700468529361997</v>
      </c>
      <c r="M2102">
        <v>8.5201015520586303</v>
      </c>
    </row>
    <row r="2103" spans="1:13" x14ac:dyDescent="0.25">
      <c r="A2103">
        <v>2102</v>
      </c>
      <c r="B2103">
        <v>1.8412226915829599</v>
      </c>
      <c r="C2103">
        <v>1.8434210045456201</v>
      </c>
      <c r="D2103">
        <v>1.8447354823930699</v>
      </c>
      <c r="E2103">
        <v>104.357488972623</v>
      </c>
      <c r="F2103">
        <v>103.868199533237</v>
      </c>
      <c r="G2103">
        <v>98.440515786002507</v>
      </c>
      <c r="H2103">
        <v>63.966791942648499</v>
      </c>
      <c r="I2103">
        <v>28.1959327849573</v>
      </c>
      <c r="J2103">
        <v>40.299999999999997</v>
      </c>
      <c r="K2103">
        <v>9.9890021152261408</v>
      </c>
      <c r="L2103">
        <v>6.5293273847760398</v>
      </c>
      <c r="M2103">
        <v>8.3269540481427899</v>
      </c>
    </row>
    <row r="2104" spans="1:13" x14ac:dyDescent="0.25">
      <c r="A2104">
        <v>2103</v>
      </c>
      <c r="B2104">
        <v>1.8445321900145799</v>
      </c>
      <c r="C2104">
        <v>1.8442350717845</v>
      </c>
      <c r="D2104">
        <v>1.84330626863796</v>
      </c>
      <c r="E2104">
        <v>103.99234427454</v>
      </c>
      <c r="F2104">
        <v>104.15647067082401</v>
      </c>
      <c r="G2104">
        <v>99.255586659779794</v>
      </c>
      <c r="H2104">
        <v>64.179162137041303</v>
      </c>
      <c r="I2104">
        <v>28.295696259786101</v>
      </c>
      <c r="J2104">
        <v>40.299999999999997</v>
      </c>
      <c r="K2104">
        <v>9.9757728186984806</v>
      </c>
      <c r="L2104">
        <v>6.2959308344981197</v>
      </c>
      <c r="M2104">
        <v>8.5853793166451506</v>
      </c>
    </row>
    <row r="2105" spans="1:13" x14ac:dyDescent="0.25">
      <c r="A2105">
        <v>2104</v>
      </c>
      <c r="B2105">
        <v>1.84274387802537</v>
      </c>
      <c r="C2105">
        <v>1.8427048054422599</v>
      </c>
      <c r="D2105">
        <v>1.84449613716049</v>
      </c>
      <c r="E2105">
        <v>104.732678351936</v>
      </c>
      <c r="F2105">
        <v>102.73923083088199</v>
      </c>
      <c r="G2105">
        <v>99.553347851556197</v>
      </c>
      <c r="H2105">
        <v>64.076340504780504</v>
      </c>
      <c r="I2105">
        <v>28.244905124701699</v>
      </c>
      <c r="J2105">
        <v>40.5</v>
      </c>
      <c r="K2105">
        <v>9.9113672628146094</v>
      </c>
      <c r="L2105">
        <v>6.4253373221608703</v>
      </c>
      <c r="M2105">
        <v>8.5707517652941103</v>
      </c>
    </row>
    <row r="2106" spans="1:13" x14ac:dyDescent="0.25">
      <c r="A2106">
        <v>2105</v>
      </c>
      <c r="B2106">
        <v>1.84351213719899</v>
      </c>
      <c r="C2106">
        <v>1.8444012578611999</v>
      </c>
      <c r="D2106">
        <v>1.84161260855805</v>
      </c>
      <c r="E2106">
        <v>104.62796360167999</v>
      </c>
      <c r="F2106">
        <v>98.472060983772096</v>
      </c>
      <c r="G2106">
        <v>104.62139329853299</v>
      </c>
      <c r="H2106">
        <v>64.253029945282407</v>
      </c>
      <c r="I2106">
        <v>28.3181980897964</v>
      </c>
      <c r="J2106">
        <v>40.299999999999997</v>
      </c>
      <c r="K2106">
        <v>9.8735144981328808</v>
      </c>
      <c r="L2106">
        <v>6.3267826648374896</v>
      </c>
      <c r="M2106">
        <v>8.5870676694996302</v>
      </c>
    </row>
    <row r="2107" spans="1:13" x14ac:dyDescent="0.25">
      <c r="A2107">
        <v>2106</v>
      </c>
      <c r="B2107">
        <v>1.8432219074218901</v>
      </c>
      <c r="C2107">
        <v>1.8426353410265399</v>
      </c>
      <c r="D2107">
        <v>1.84255936132326</v>
      </c>
      <c r="E2107">
        <v>103.558689731131</v>
      </c>
      <c r="F2107">
        <v>104.51514056057501</v>
      </c>
      <c r="G2107">
        <v>100.673999599002</v>
      </c>
      <c r="H2107">
        <v>64.563216926034002</v>
      </c>
      <c r="I2107">
        <v>28.448287209108098</v>
      </c>
      <c r="J2107">
        <v>40.9</v>
      </c>
      <c r="K2107">
        <v>9.8974104165704695</v>
      </c>
      <c r="L2107">
        <v>6.3041695292734801</v>
      </c>
      <c r="M2107">
        <v>8.4813996288299194</v>
      </c>
    </row>
    <row r="2108" spans="1:13" x14ac:dyDescent="0.25">
      <c r="A2108">
        <v>2107</v>
      </c>
      <c r="B2108">
        <v>1.84122350625881</v>
      </c>
      <c r="C2108">
        <v>1.8432875521740999</v>
      </c>
      <c r="D2108">
        <v>1.84277182526757</v>
      </c>
      <c r="E2108">
        <v>104.776559960092</v>
      </c>
      <c r="F2108">
        <v>104.388515950128</v>
      </c>
      <c r="G2108">
        <v>98.208231641811693</v>
      </c>
      <c r="H2108">
        <v>64.154192425404403</v>
      </c>
      <c r="I2108">
        <v>28.2688945828403</v>
      </c>
      <c r="J2108">
        <v>40.299999999999997</v>
      </c>
      <c r="K2108">
        <v>9.9564578656995195</v>
      </c>
      <c r="L2108">
        <v>6.30949460805956</v>
      </c>
      <c r="M2108">
        <v>8.5842694219829099</v>
      </c>
    </row>
    <row r="2109" spans="1:13" x14ac:dyDescent="0.25">
      <c r="A2109">
        <v>2108</v>
      </c>
      <c r="B2109">
        <v>1.84341693601854</v>
      </c>
      <c r="C2109">
        <v>1.8431500210237901</v>
      </c>
      <c r="D2109">
        <v>1.8419606401875099</v>
      </c>
      <c r="E2109">
        <v>103.45316468912399</v>
      </c>
      <c r="F2109">
        <v>100.71769125374</v>
      </c>
      <c r="G2109">
        <v>104.60307123605899</v>
      </c>
      <c r="H2109">
        <v>64.570682232746705</v>
      </c>
      <c r="I2109">
        <v>28.451952086853201</v>
      </c>
      <c r="J2109">
        <v>40.9</v>
      </c>
      <c r="K2109">
        <v>9.8459923034794699</v>
      </c>
      <c r="L2109">
        <v>6.2920572135603496</v>
      </c>
      <c r="M2109">
        <v>8.5124638209366097</v>
      </c>
    </row>
    <row r="2110" spans="1:13" x14ac:dyDescent="0.25">
      <c r="A2110">
        <v>2109</v>
      </c>
      <c r="B2110">
        <v>1.84398834052713</v>
      </c>
      <c r="C2110">
        <v>1.84345029767553</v>
      </c>
      <c r="D2110">
        <v>1.84131176067498</v>
      </c>
      <c r="E2110">
        <v>104.29112995843199</v>
      </c>
      <c r="F2110">
        <v>99.457779720996896</v>
      </c>
      <c r="G2110">
        <v>104.295647681934</v>
      </c>
      <c r="H2110">
        <v>64.356785116435006</v>
      </c>
      <c r="I2110">
        <v>28.361020405218301</v>
      </c>
      <c r="J2110">
        <v>40.4</v>
      </c>
      <c r="K2110">
        <v>9.8801039373375694</v>
      </c>
      <c r="L2110">
        <v>6.2569155122628199</v>
      </c>
      <c r="M2110">
        <v>8.5778683478503197</v>
      </c>
    </row>
    <row r="2111" spans="1:13" x14ac:dyDescent="0.25">
      <c r="A2111">
        <v>2110</v>
      </c>
      <c r="B2111">
        <v>1.84370442316549</v>
      </c>
      <c r="C2111">
        <v>1.8436623877489</v>
      </c>
      <c r="D2111">
        <v>1.8423224473473601</v>
      </c>
      <c r="E2111">
        <v>104.703519922385</v>
      </c>
      <c r="F2111">
        <v>104.590936319287</v>
      </c>
      <c r="G2111">
        <v>97.703938568035099</v>
      </c>
      <c r="H2111">
        <v>64.043547877444794</v>
      </c>
      <c r="I2111">
        <v>28.2288333170867</v>
      </c>
      <c r="J2111">
        <v>40.200000000000003</v>
      </c>
      <c r="K2111">
        <v>9.9074296447651005</v>
      </c>
      <c r="L2111">
        <v>6.4488733436164596</v>
      </c>
      <c r="M2111">
        <v>8.5794773026076303</v>
      </c>
    </row>
    <row r="2112" spans="1:13" x14ac:dyDescent="0.25">
      <c r="A2112">
        <v>2111</v>
      </c>
      <c r="B2112">
        <v>1.8430108518399899</v>
      </c>
      <c r="C2112">
        <v>1.8440159977613999</v>
      </c>
      <c r="D2112">
        <v>1.8416365005070801</v>
      </c>
      <c r="E2112">
        <v>104.100126435748</v>
      </c>
      <c r="F2112">
        <v>99.513379761292697</v>
      </c>
      <c r="G2112">
        <v>104.60722649091799</v>
      </c>
      <c r="H2112">
        <v>64.405092501060807</v>
      </c>
      <c r="I2112">
        <v>28.381012988032499</v>
      </c>
      <c r="J2112">
        <v>40.6</v>
      </c>
      <c r="K2112">
        <v>9.8383423036402</v>
      </c>
      <c r="L2112">
        <v>6.3818195773371</v>
      </c>
      <c r="M2112">
        <v>8.5834919900896995</v>
      </c>
    </row>
    <row r="2113" spans="1:13" x14ac:dyDescent="0.25">
      <c r="A2113">
        <v>2112</v>
      </c>
      <c r="B2113">
        <v>1.84311746777029</v>
      </c>
      <c r="C2113">
        <v>1.8437272032488901</v>
      </c>
      <c r="D2113">
        <v>1.8406993236267499</v>
      </c>
      <c r="E2113">
        <v>104.065843180882</v>
      </c>
      <c r="F2113">
        <v>100.096512469221</v>
      </c>
      <c r="G2113">
        <v>104.230157287043</v>
      </c>
      <c r="H2113">
        <v>64.460086772753002</v>
      </c>
      <c r="I2113">
        <v>28.4014226526483</v>
      </c>
      <c r="J2113">
        <v>40.5</v>
      </c>
      <c r="K2113">
        <v>9.8500941357977592</v>
      </c>
      <c r="L2113">
        <v>6.1509372420343302</v>
      </c>
      <c r="M2113">
        <v>8.5822156951908593</v>
      </c>
    </row>
    <row r="2114" spans="1:13" x14ac:dyDescent="0.25">
      <c r="A2114">
        <v>2113</v>
      </c>
      <c r="B2114">
        <v>1.84174401044227</v>
      </c>
      <c r="C2114">
        <v>1.8440306396586701</v>
      </c>
      <c r="D2114">
        <v>1.8438779786092101</v>
      </c>
      <c r="E2114">
        <v>103.989985793976</v>
      </c>
      <c r="F2114">
        <v>104.074046968972</v>
      </c>
      <c r="G2114">
        <v>99.892689696877397</v>
      </c>
      <c r="H2114">
        <v>64.338320785626294</v>
      </c>
      <c r="I2114">
        <v>28.356333820373301</v>
      </c>
      <c r="J2114">
        <v>40.4</v>
      </c>
      <c r="K2114">
        <v>9.8646281589928204</v>
      </c>
      <c r="L2114">
        <v>6.1896139093085196</v>
      </c>
      <c r="M2114">
        <v>8.5841505345837792</v>
      </c>
    </row>
    <row r="2115" spans="1:13" x14ac:dyDescent="0.25">
      <c r="A2115">
        <v>2114</v>
      </c>
      <c r="B2115">
        <v>1.8440311819489299</v>
      </c>
      <c r="C2115">
        <v>1.84357967009836</v>
      </c>
      <c r="D2115">
        <v>1.8433282398965101</v>
      </c>
      <c r="E2115">
        <v>98.728080872508599</v>
      </c>
      <c r="F2115">
        <v>104.05382701177101</v>
      </c>
      <c r="G2115">
        <v>105.07443958919001</v>
      </c>
      <c r="H2115">
        <v>64.292889367184301</v>
      </c>
      <c r="I2115">
        <v>28.339700687528101</v>
      </c>
      <c r="J2115">
        <v>40.4</v>
      </c>
      <c r="K2115">
        <v>9.8936073776343196</v>
      </c>
      <c r="L2115">
        <v>6.34786179124937</v>
      </c>
      <c r="M2115">
        <v>8.5865431980285205</v>
      </c>
    </row>
    <row r="2116" spans="1:13" x14ac:dyDescent="0.25">
      <c r="A2116">
        <v>2115</v>
      </c>
      <c r="B2116">
        <v>1.84197611276585</v>
      </c>
      <c r="C2116">
        <v>1.84395146356947</v>
      </c>
      <c r="D2116">
        <v>1.84181785201468</v>
      </c>
      <c r="E2116">
        <v>104.135833600471</v>
      </c>
      <c r="F2116">
        <v>105.667768742926</v>
      </c>
      <c r="G2116">
        <v>99.131085714769895</v>
      </c>
      <c r="H2116">
        <v>64.593270086573298</v>
      </c>
      <c r="I2116">
        <v>28.457975055566301</v>
      </c>
      <c r="J2116">
        <v>40.6</v>
      </c>
      <c r="K2116">
        <v>9.9645807104361399</v>
      </c>
      <c r="L2116">
        <v>6.3076995941406402</v>
      </c>
      <c r="M2116">
        <v>8.5742843418371102</v>
      </c>
    </row>
    <row r="2117" spans="1:13" x14ac:dyDescent="0.25">
      <c r="A2117">
        <v>2116</v>
      </c>
      <c r="B2117">
        <v>1.8423835105644999</v>
      </c>
      <c r="C2117">
        <v>1.84504444390914</v>
      </c>
      <c r="D2117">
        <v>1.84207301701099</v>
      </c>
      <c r="E2117">
        <v>105.49380948046201</v>
      </c>
      <c r="F2117">
        <v>104.797660375069</v>
      </c>
      <c r="G2117">
        <v>97.049146026600496</v>
      </c>
      <c r="H2117">
        <v>64.122252660225996</v>
      </c>
      <c r="I2117">
        <v>28.261406579039601</v>
      </c>
      <c r="J2117">
        <v>40.299999999999997</v>
      </c>
      <c r="K2117">
        <v>10.012146546783001</v>
      </c>
      <c r="L2117">
        <v>6.44644532638039</v>
      </c>
      <c r="M2117">
        <v>8.3093962606082901</v>
      </c>
    </row>
    <row r="2118" spans="1:13" x14ac:dyDescent="0.25">
      <c r="A2118">
        <v>2117</v>
      </c>
      <c r="B2118">
        <v>1.84238920969484</v>
      </c>
      <c r="C2118">
        <v>1.84248175024883</v>
      </c>
      <c r="D2118">
        <v>1.84262557238306</v>
      </c>
      <c r="E2118">
        <v>99.221790415601504</v>
      </c>
      <c r="F2118">
        <v>104.677664129284</v>
      </c>
      <c r="G2118">
        <v>104.89800882134899</v>
      </c>
      <c r="H2118">
        <v>64.558618354564302</v>
      </c>
      <c r="I2118">
        <v>28.442249889524302</v>
      </c>
      <c r="J2118">
        <v>40.700000000000003</v>
      </c>
      <c r="K2118">
        <v>9.8386161469578894</v>
      </c>
      <c r="L2118">
        <v>6.3216180914296203</v>
      </c>
      <c r="M2118">
        <v>8.5803280260440999</v>
      </c>
    </row>
    <row r="2119" spans="1:13" x14ac:dyDescent="0.25">
      <c r="A2119">
        <v>2118</v>
      </c>
      <c r="B2119">
        <v>1.8434736233534701</v>
      </c>
      <c r="C2119">
        <v>1.84177523058596</v>
      </c>
      <c r="D2119">
        <v>1.84433456834707</v>
      </c>
      <c r="E2119">
        <v>104.88711786777399</v>
      </c>
      <c r="F2119">
        <v>99.858167477721594</v>
      </c>
      <c r="G2119">
        <v>104.338502155844</v>
      </c>
      <c r="H2119">
        <v>64.646562137064294</v>
      </c>
      <c r="I2119">
        <v>28.486955253999199</v>
      </c>
      <c r="J2119">
        <v>40.5</v>
      </c>
      <c r="K2119">
        <v>9.8668082565391693</v>
      </c>
      <c r="L2119">
        <v>6.2144293165108904</v>
      </c>
      <c r="M2119">
        <v>8.5746931435122296</v>
      </c>
    </row>
    <row r="2120" spans="1:13" x14ac:dyDescent="0.25">
      <c r="A2120">
        <v>2119</v>
      </c>
      <c r="B2120">
        <v>1.84085251989397</v>
      </c>
      <c r="C2120">
        <v>1.8440439257241099</v>
      </c>
      <c r="D2120">
        <v>1.8447476792233599</v>
      </c>
      <c r="E2120">
        <v>98.205541864523994</v>
      </c>
      <c r="F2120">
        <v>104.94193360630599</v>
      </c>
      <c r="G2120">
        <v>104.39470320904999</v>
      </c>
      <c r="H2120">
        <v>64.200110591572098</v>
      </c>
      <c r="I2120">
        <v>28.296258461035301</v>
      </c>
      <c r="J2120">
        <v>40.200000000000003</v>
      </c>
      <c r="K2120">
        <v>9.9098817558563006</v>
      </c>
      <c r="L2120">
        <v>6.3826364512937701</v>
      </c>
      <c r="M2120">
        <v>8.5836495993002693</v>
      </c>
    </row>
    <row r="2121" spans="1:13" x14ac:dyDescent="0.25">
      <c r="A2121">
        <v>2120</v>
      </c>
      <c r="B2121">
        <v>1.8421001601433</v>
      </c>
      <c r="C2121">
        <v>1.84391594168497</v>
      </c>
      <c r="D2121">
        <v>1.8430246878433201</v>
      </c>
      <c r="E2121">
        <v>105.16456858193099</v>
      </c>
      <c r="F2121">
        <v>104.323469649175</v>
      </c>
      <c r="G2121">
        <v>98.559347572102197</v>
      </c>
      <c r="H2121">
        <v>64.342671985055603</v>
      </c>
      <c r="I2121">
        <v>28.354985766681398</v>
      </c>
      <c r="J2121">
        <v>40.5</v>
      </c>
      <c r="K2121">
        <v>9.8937818127858392</v>
      </c>
      <c r="L2121">
        <v>6.3786532480982601</v>
      </c>
      <c r="M2121">
        <v>8.5814722342559495</v>
      </c>
    </row>
    <row r="2122" spans="1:13" x14ac:dyDescent="0.25">
      <c r="A2122">
        <v>2121</v>
      </c>
      <c r="B2122">
        <v>1.8435579730510201</v>
      </c>
      <c r="C2122">
        <v>1.8443708954545901</v>
      </c>
      <c r="D2122">
        <v>1.84216041646757</v>
      </c>
      <c r="E2122">
        <v>104.094459444862</v>
      </c>
      <c r="F2122">
        <v>104.174761109218</v>
      </c>
      <c r="G2122">
        <v>98.220858166992898</v>
      </c>
      <c r="H2122">
        <v>63.916282963846101</v>
      </c>
      <c r="I2122">
        <v>28.176794085895899</v>
      </c>
      <c r="J2122">
        <v>40.299999999999997</v>
      </c>
      <c r="K2122">
        <v>10.0016318957701</v>
      </c>
      <c r="L2122">
        <v>6.5618235679114196</v>
      </c>
      <c r="M2122">
        <v>8.3229380880834398</v>
      </c>
    </row>
    <row r="2123" spans="1:13" x14ac:dyDescent="0.25">
      <c r="A2123">
        <v>2122</v>
      </c>
      <c r="B2123">
        <v>1.8428863231355299</v>
      </c>
      <c r="C2123">
        <v>1.84273492396492</v>
      </c>
      <c r="D2123">
        <v>1.84217561594979</v>
      </c>
      <c r="E2123">
        <v>103.343282855146</v>
      </c>
      <c r="F2123">
        <v>104.497797913819</v>
      </c>
      <c r="G2123">
        <v>101.121727488142</v>
      </c>
      <c r="H2123">
        <v>64.626466184662107</v>
      </c>
      <c r="I2123">
        <v>28.473487610251698</v>
      </c>
      <c r="J2123">
        <v>40.9</v>
      </c>
      <c r="K2123">
        <v>9.8049234194803603</v>
      </c>
      <c r="L2123">
        <v>6.2125999068696398</v>
      </c>
      <c r="M2123">
        <v>8.5115172260211995</v>
      </c>
    </row>
    <row r="2124" spans="1:13" x14ac:dyDescent="0.25">
      <c r="A2124">
        <v>2123</v>
      </c>
      <c r="B2124">
        <v>1.8436249618618199</v>
      </c>
      <c r="C2124">
        <v>1.8434774205289299</v>
      </c>
      <c r="D2124">
        <v>1.8417586704017399</v>
      </c>
      <c r="E2124">
        <v>103.94402067593199</v>
      </c>
      <c r="F2124">
        <v>104.59035502437899</v>
      </c>
      <c r="G2124">
        <v>100.496190879659</v>
      </c>
      <c r="H2124">
        <v>64.639908489651006</v>
      </c>
      <c r="I2124">
        <v>28.4823648455396</v>
      </c>
      <c r="J2124">
        <v>40.9</v>
      </c>
      <c r="K2124">
        <v>9.8894595882917997</v>
      </c>
      <c r="L2124">
        <v>6.35373023617257</v>
      </c>
      <c r="M2124">
        <v>8.4868644554621007</v>
      </c>
    </row>
    <row r="2125" spans="1:13" x14ac:dyDescent="0.25">
      <c r="A2125">
        <v>2124</v>
      </c>
      <c r="B2125">
        <v>1.8428377573731201</v>
      </c>
      <c r="C2125">
        <v>1.84216258782985</v>
      </c>
      <c r="D2125">
        <v>1.84391811097998</v>
      </c>
      <c r="E2125">
        <v>104.563102781599</v>
      </c>
      <c r="F2125">
        <v>98.722315264828893</v>
      </c>
      <c r="G2125">
        <v>104.456920988736</v>
      </c>
      <c r="H2125">
        <v>64.2627474723501</v>
      </c>
      <c r="I2125">
        <v>28.320495951803199</v>
      </c>
      <c r="J2125">
        <v>40.5</v>
      </c>
      <c r="K2125">
        <v>9.8623057959989602</v>
      </c>
      <c r="L2125">
        <v>6.5030438804836903</v>
      </c>
      <c r="M2125">
        <v>8.3063726800520392</v>
      </c>
    </row>
    <row r="2126" spans="1:13" x14ac:dyDescent="0.25">
      <c r="A2126">
        <v>2125</v>
      </c>
      <c r="B2126">
        <v>1.84203311588038</v>
      </c>
      <c r="C2126">
        <v>1.8441030339978199</v>
      </c>
      <c r="D2126">
        <v>1.8437987959644599</v>
      </c>
      <c r="E2126">
        <v>103.74272540368899</v>
      </c>
      <c r="F2126">
        <v>103.389766381895</v>
      </c>
      <c r="G2126">
        <v>101.173713373301</v>
      </c>
      <c r="H2126">
        <v>64.446463142586396</v>
      </c>
      <c r="I2126">
        <v>28.403939858333999</v>
      </c>
      <c r="J2126">
        <v>40.4</v>
      </c>
      <c r="K2126">
        <v>9.7969911872561699</v>
      </c>
      <c r="L2126">
        <v>6.08715953750092</v>
      </c>
      <c r="M2126">
        <v>8.5816515554966006</v>
      </c>
    </row>
    <row r="2127" spans="1:13" x14ac:dyDescent="0.25">
      <c r="A2127">
        <v>2126</v>
      </c>
      <c r="B2127">
        <v>1.84443948125168</v>
      </c>
      <c r="C2127">
        <v>1.8422345127588899</v>
      </c>
      <c r="D2127">
        <v>1.8429598476364</v>
      </c>
      <c r="E2127">
        <v>103.780198495565</v>
      </c>
      <c r="F2127">
        <v>100.830129438886</v>
      </c>
      <c r="G2127">
        <v>103.914484367977</v>
      </c>
      <c r="H2127">
        <v>64.504267289188405</v>
      </c>
      <c r="I2127">
        <v>28.4275336620213</v>
      </c>
      <c r="J2127">
        <v>40.700000000000003</v>
      </c>
      <c r="K2127">
        <v>9.8232684310005194</v>
      </c>
      <c r="L2127">
        <v>6.2248265287321702</v>
      </c>
      <c r="M2127">
        <v>8.5171632043586403</v>
      </c>
    </row>
    <row r="2128" spans="1:13" x14ac:dyDescent="0.25">
      <c r="A2128">
        <v>2127</v>
      </c>
      <c r="B2128">
        <v>1.84464468123267</v>
      </c>
      <c r="C2128">
        <v>1.84178907587161</v>
      </c>
      <c r="D2128">
        <v>1.8439069933160901</v>
      </c>
      <c r="E2128">
        <v>99.088701180072405</v>
      </c>
      <c r="F2128">
        <v>104.329542047597</v>
      </c>
      <c r="G2128">
        <v>103.76328993434601</v>
      </c>
      <c r="H2128">
        <v>64.116068841659299</v>
      </c>
      <c r="I2128">
        <v>28.2631734685563</v>
      </c>
      <c r="J2128">
        <v>40.4</v>
      </c>
      <c r="K2128">
        <v>9.9864227942960007</v>
      </c>
      <c r="L2128">
        <v>6.4800772140103202</v>
      </c>
      <c r="M2128">
        <v>8.5788195646661194</v>
      </c>
    </row>
    <row r="2129" spans="1:13" x14ac:dyDescent="0.25">
      <c r="A2129">
        <v>2128</v>
      </c>
      <c r="B2129">
        <v>1.84431938665731</v>
      </c>
      <c r="C2129">
        <v>1.84311285601289</v>
      </c>
      <c r="D2129">
        <v>1.84290260187563</v>
      </c>
      <c r="E2129">
        <v>104.01877240074199</v>
      </c>
      <c r="F2129">
        <v>98.604702904323105</v>
      </c>
      <c r="G2129">
        <v>105.447652754568</v>
      </c>
      <c r="H2129">
        <v>64.348801540232301</v>
      </c>
      <c r="I2129">
        <v>28.3617376991741</v>
      </c>
      <c r="J2129">
        <v>40.5</v>
      </c>
      <c r="K2129">
        <v>9.9145381778946202</v>
      </c>
      <c r="L2129">
        <v>6.2553489106487197</v>
      </c>
      <c r="M2129">
        <v>8.5839502226526605</v>
      </c>
    </row>
    <row r="2130" spans="1:13" x14ac:dyDescent="0.25">
      <c r="A2130">
        <v>2129</v>
      </c>
      <c r="B2130">
        <v>1.84340039058257</v>
      </c>
      <c r="C2130">
        <v>1.8450159890905999</v>
      </c>
      <c r="D2130">
        <v>1.84202551556703</v>
      </c>
      <c r="E2130">
        <v>104.64551192417299</v>
      </c>
      <c r="F2130">
        <v>104.67059425944601</v>
      </c>
      <c r="G2130">
        <v>97.808762351786001</v>
      </c>
      <c r="H2130">
        <v>64.080210606653395</v>
      </c>
      <c r="I2130">
        <v>28.247376669074001</v>
      </c>
      <c r="J2130">
        <v>40.200000000000003</v>
      </c>
      <c r="K2130">
        <v>9.9054182293596593</v>
      </c>
      <c r="L2130">
        <v>6.4014226521854498</v>
      </c>
      <c r="M2130">
        <v>8.5812039997565606</v>
      </c>
    </row>
    <row r="2131" spans="1:13" x14ac:dyDescent="0.25">
      <c r="A2131">
        <v>2130</v>
      </c>
      <c r="B2131">
        <v>1.8413924079348201</v>
      </c>
      <c r="C2131">
        <v>1.84464359701271</v>
      </c>
      <c r="D2131">
        <v>1.8447625863508801</v>
      </c>
      <c r="E2131">
        <v>103.949031477622</v>
      </c>
      <c r="F2131">
        <v>103.966977632474</v>
      </c>
      <c r="G2131">
        <v>99.979687521196894</v>
      </c>
      <c r="H2131">
        <v>64.322718030743403</v>
      </c>
      <c r="I2131">
        <v>28.3534701899626</v>
      </c>
      <c r="J2131">
        <v>40.299999999999997</v>
      </c>
      <c r="K2131">
        <v>9.9638777543620307</v>
      </c>
      <c r="L2131">
        <v>6.1994663526588303</v>
      </c>
      <c r="M2131">
        <v>8.5850933364847393</v>
      </c>
    </row>
    <row r="2132" spans="1:13" x14ac:dyDescent="0.25">
      <c r="A2132">
        <v>2131</v>
      </c>
      <c r="B2132">
        <v>1.84250128900904</v>
      </c>
      <c r="C2132">
        <v>1.8445156545825201</v>
      </c>
      <c r="D2132">
        <v>1.8438389300586899</v>
      </c>
      <c r="E2132">
        <v>99.374830378574202</v>
      </c>
      <c r="F2132">
        <v>103.615896064193</v>
      </c>
      <c r="G2132">
        <v>104.038844822895</v>
      </c>
      <c r="H2132">
        <v>64.078710906437195</v>
      </c>
      <c r="I2132">
        <v>28.249131641534699</v>
      </c>
      <c r="J2132">
        <v>40.200000000000003</v>
      </c>
      <c r="K2132">
        <v>9.9823617669489</v>
      </c>
      <c r="L2132">
        <v>6.2129427177390699</v>
      </c>
      <c r="M2132">
        <v>8.5831206130019702</v>
      </c>
    </row>
    <row r="2133" spans="1:13" x14ac:dyDescent="0.25">
      <c r="A2133">
        <v>2132</v>
      </c>
      <c r="B2133">
        <v>1.84310878680559</v>
      </c>
      <c r="C2133">
        <v>1.84253873772032</v>
      </c>
      <c r="D2133">
        <v>1.8446650102389801</v>
      </c>
      <c r="E2133">
        <v>104.623409302987</v>
      </c>
      <c r="F2133">
        <v>99.679051817025297</v>
      </c>
      <c r="G2133">
        <v>103.003559349705</v>
      </c>
      <c r="H2133">
        <v>64.155461320169707</v>
      </c>
      <c r="I2133">
        <v>28.279980257322599</v>
      </c>
      <c r="J2133">
        <v>40.299999999999997</v>
      </c>
      <c r="K2133">
        <v>9.9604397083486802</v>
      </c>
      <c r="L2133">
        <v>6.2075314365707497</v>
      </c>
      <c r="M2133">
        <v>8.5854385182414692</v>
      </c>
    </row>
    <row r="2134" spans="1:13" x14ac:dyDescent="0.25">
      <c r="A2134">
        <v>2133</v>
      </c>
      <c r="B2134">
        <v>1.8437139149011099</v>
      </c>
      <c r="C2134">
        <v>1.84283097434355</v>
      </c>
      <c r="D2134">
        <v>1.84539806004016</v>
      </c>
      <c r="E2134">
        <v>98.657032727241202</v>
      </c>
      <c r="F2134">
        <v>104.51683770975001</v>
      </c>
      <c r="G2134">
        <v>104.420916269239</v>
      </c>
      <c r="H2134">
        <v>64.222308243138997</v>
      </c>
      <c r="I2134">
        <v>28.313453074222899</v>
      </c>
      <c r="J2134">
        <v>40.4</v>
      </c>
      <c r="K2134">
        <v>9.8744762616163708</v>
      </c>
      <c r="L2134">
        <v>6.4230191456994898</v>
      </c>
      <c r="M2134">
        <v>8.5835055599951904</v>
      </c>
    </row>
    <row r="2135" spans="1:13" x14ac:dyDescent="0.25">
      <c r="A2135">
        <v>2134</v>
      </c>
      <c r="B2135">
        <v>1.8419158504122799</v>
      </c>
      <c r="C2135">
        <v>1.8438969602447901</v>
      </c>
      <c r="D2135">
        <v>1.8432113280901801</v>
      </c>
      <c r="E2135">
        <v>98.514097316839297</v>
      </c>
      <c r="F2135">
        <v>103.994753821667</v>
      </c>
      <c r="G2135">
        <v>104.26176537309701</v>
      </c>
      <c r="H2135">
        <v>63.996293715402103</v>
      </c>
      <c r="I2135">
        <v>28.207445269909702</v>
      </c>
      <c r="J2135">
        <v>40.299999999999997</v>
      </c>
      <c r="K2135">
        <v>10.0037659086474</v>
      </c>
      <c r="L2135">
        <v>6.5542956679313704</v>
      </c>
      <c r="M2135">
        <v>8.5780778245522509</v>
      </c>
    </row>
    <row r="2136" spans="1:13" x14ac:dyDescent="0.25">
      <c r="A2136">
        <v>2135</v>
      </c>
      <c r="B2136">
        <v>1.8433675705078401</v>
      </c>
      <c r="C2136">
        <v>1.8440246744552999</v>
      </c>
      <c r="D2136">
        <v>1.8421004315726099</v>
      </c>
      <c r="E2136">
        <v>103.200419532566</v>
      </c>
      <c r="F2136">
        <v>99.885338808797002</v>
      </c>
      <c r="G2136">
        <v>104.68761877893</v>
      </c>
      <c r="H2136">
        <v>64.285991869488299</v>
      </c>
      <c r="I2136">
        <v>28.3332194530199</v>
      </c>
      <c r="J2136">
        <v>40.4</v>
      </c>
      <c r="K2136">
        <v>9.9589433569808801</v>
      </c>
      <c r="L2136">
        <v>6.1850536630537798</v>
      </c>
      <c r="M2136">
        <v>8.5855151993823906</v>
      </c>
    </row>
    <row r="2137" spans="1:13" x14ac:dyDescent="0.25">
      <c r="A2137">
        <v>2136</v>
      </c>
      <c r="B2137">
        <v>1.8428537652239201</v>
      </c>
      <c r="C2137">
        <v>1.8435772291932799</v>
      </c>
      <c r="D2137">
        <v>1.84208088856054</v>
      </c>
      <c r="E2137">
        <v>104.221642944941</v>
      </c>
      <c r="F2137">
        <v>98.850593984752294</v>
      </c>
      <c r="G2137">
        <v>105.00686174032801</v>
      </c>
      <c r="H2137">
        <v>64.3559444111321</v>
      </c>
      <c r="I2137">
        <v>28.358928000318699</v>
      </c>
      <c r="J2137">
        <v>40.4</v>
      </c>
      <c r="K2137">
        <v>9.8657667202584705</v>
      </c>
      <c r="L2137">
        <v>6.26701758617412</v>
      </c>
      <c r="M2137">
        <v>8.58159546288603</v>
      </c>
    </row>
    <row r="2138" spans="1:13" x14ac:dyDescent="0.25">
      <c r="A2138">
        <v>2137</v>
      </c>
      <c r="B2138">
        <v>1.8413543928315299</v>
      </c>
      <c r="C2138">
        <v>1.8429074854696299</v>
      </c>
      <c r="D2138">
        <v>1.8441035762667899</v>
      </c>
      <c r="E2138">
        <v>100.134379410614</v>
      </c>
      <c r="F2138">
        <v>104.27176146732</v>
      </c>
      <c r="G2138">
        <v>104.58668135046</v>
      </c>
      <c r="H2138">
        <v>64.625754452888899</v>
      </c>
      <c r="I2138">
        <v>28.4747168595323</v>
      </c>
      <c r="J2138">
        <v>40.5</v>
      </c>
      <c r="K2138">
        <v>9.8536528563826398</v>
      </c>
      <c r="L2138">
        <v>6.1894183777441096</v>
      </c>
      <c r="M2138">
        <v>8.5868012287892395</v>
      </c>
    </row>
    <row r="2139" spans="1:13" x14ac:dyDescent="0.25">
      <c r="A2139">
        <v>2138</v>
      </c>
      <c r="B2139">
        <v>1.8419158504122799</v>
      </c>
      <c r="C2139">
        <v>1.8449468827042099</v>
      </c>
      <c r="D2139">
        <v>1.84267902793731</v>
      </c>
      <c r="E2139">
        <v>99.054111530965898</v>
      </c>
      <c r="F2139">
        <v>104.448232883911</v>
      </c>
      <c r="G2139">
        <v>104.32703205203801</v>
      </c>
      <c r="H2139">
        <v>64.2915930612415</v>
      </c>
      <c r="I2139">
        <v>28.334998749366999</v>
      </c>
      <c r="J2139">
        <v>40.299999999999997</v>
      </c>
      <c r="K2139">
        <v>9.8519834937105593</v>
      </c>
      <c r="L2139">
        <v>6.2478581392700097</v>
      </c>
      <c r="M2139">
        <v>8.5837426110960298</v>
      </c>
    </row>
    <row r="2140" spans="1:13" x14ac:dyDescent="0.25">
      <c r="A2140">
        <v>2139</v>
      </c>
      <c r="B2140">
        <v>1.84142472015556</v>
      </c>
      <c r="C2140">
        <v>1.84307270610792</v>
      </c>
      <c r="D2140">
        <v>1.84388502895381</v>
      </c>
      <c r="E2140">
        <v>104.79269850755099</v>
      </c>
      <c r="F2140">
        <v>104.108575195941</v>
      </c>
      <c r="G2140">
        <v>100.144192706699</v>
      </c>
      <c r="H2140">
        <v>64.6396838090605</v>
      </c>
      <c r="I2140">
        <v>28.4803841411767</v>
      </c>
      <c r="J2140">
        <v>40.5</v>
      </c>
      <c r="K2140">
        <v>9.8681660526960293</v>
      </c>
      <c r="L2140">
        <v>6.1921474111664301</v>
      </c>
      <c r="M2140">
        <v>8.5851820046420304</v>
      </c>
    </row>
    <row r="2141" spans="1:13" x14ac:dyDescent="0.25">
      <c r="A2141">
        <v>2140</v>
      </c>
      <c r="B2141">
        <v>1.84209500297894</v>
      </c>
      <c r="C2141">
        <v>1.8447574366295401</v>
      </c>
      <c r="D2141">
        <v>1.8443925829388901</v>
      </c>
      <c r="E2141">
        <v>104.336740563725</v>
      </c>
      <c r="F2141">
        <v>103.452695344232</v>
      </c>
      <c r="G2141">
        <v>98.817057100489393</v>
      </c>
      <c r="H2141">
        <v>63.956215702509397</v>
      </c>
      <c r="I2141">
        <v>28.197925230049599</v>
      </c>
      <c r="J2141">
        <v>40.200000000000003</v>
      </c>
      <c r="K2141">
        <v>9.9760292035477196</v>
      </c>
      <c r="L2141">
        <v>6.2561907410302497</v>
      </c>
      <c r="M2141">
        <v>8.5869338518904801</v>
      </c>
    </row>
    <row r="2142" spans="1:13" x14ac:dyDescent="0.25">
      <c r="A2142">
        <v>2141</v>
      </c>
      <c r="B2142">
        <v>1.8415270836998201</v>
      </c>
      <c r="C2142">
        <v>1.84494173349729</v>
      </c>
      <c r="D2142">
        <v>1.8431890841690599</v>
      </c>
      <c r="E2142">
        <v>104.352291491239</v>
      </c>
      <c r="F2142">
        <v>103.612884762988</v>
      </c>
      <c r="G2142">
        <v>100.21979893904999</v>
      </c>
      <c r="H2142">
        <v>64.404402542119101</v>
      </c>
      <c r="I2142">
        <v>28.3848183033368</v>
      </c>
      <c r="J2142">
        <v>40.4</v>
      </c>
      <c r="K2142">
        <v>9.8904878040259092</v>
      </c>
      <c r="L2142">
        <v>6.1771532709453298</v>
      </c>
      <c r="M2142">
        <v>8.5846282984063809</v>
      </c>
    </row>
    <row r="2143" spans="1:13" x14ac:dyDescent="0.25">
      <c r="A2143">
        <v>2142</v>
      </c>
      <c r="B2143">
        <v>1.84397207137201</v>
      </c>
      <c r="C2143">
        <v>1.84501734409191</v>
      </c>
      <c r="D2143">
        <v>1.8427807791487201</v>
      </c>
      <c r="E2143">
        <v>104.75561324634501</v>
      </c>
      <c r="F2143">
        <v>104.09829888390701</v>
      </c>
      <c r="G2143">
        <v>98.939537552499104</v>
      </c>
      <c r="H2143">
        <v>64.280356781526706</v>
      </c>
      <c r="I2143">
        <v>28.337759680671301</v>
      </c>
      <c r="J2143">
        <v>40.4</v>
      </c>
      <c r="K2143">
        <v>9.9076067596195401</v>
      </c>
      <c r="L2143">
        <v>6.45296078412282</v>
      </c>
      <c r="M2143">
        <v>8.5837169581585897</v>
      </c>
    </row>
    <row r="2144" spans="1:13" x14ac:dyDescent="0.25">
      <c r="A2144">
        <v>2143</v>
      </c>
      <c r="B2144">
        <v>1.8416435594327101</v>
      </c>
      <c r="C2144">
        <v>1.84374862711813</v>
      </c>
      <c r="D2144">
        <v>1.84339767820185</v>
      </c>
      <c r="E2144">
        <v>104.650093179637</v>
      </c>
      <c r="F2144">
        <v>103.744710816394</v>
      </c>
      <c r="G2144">
        <v>100.17203774724599</v>
      </c>
      <c r="H2144">
        <v>64.508235858329996</v>
      </c>
      <c r="I2144">
        <v>28.425952901560301</v>
      </c>
      <c r="J2144">
        <v>40.799999999999997</v>
      </c>
      <c r="K2144">
        <v>9.9104674525529699</v>
      </c>
      <c r="L2144">
        <v>6.3425769988949199</v>
      </c>
      <c r="M2144">
        <v>8.4992514850499408</v>
      </c>
    </row>
    <row r="2145" spans="1:13" x14ac:dyDescent="0.25">
      <c r="A2145">
        <v>2144</v>
      </c>
      <c r="B2145">
        <v>1.84286895898758</v>
      </c>
      <c r="C2145">
        <v>1.8415116073486999</v>
      </c>
      <c r="D2145">
        <v>1.8436325555815001</v>
      </c>
      <c r="E2145">
        <v>105.496804117175</v>
      </c>
      <c r="F2145">
        <v>99.150870212655803</v>
      </c>
      <c r="G2145">
        <v>103.994519265489</v>
      </c>
      <c r="H2145">
        <v>64.513069208811601</v>
      </c>
      <c r="I2145">
        <v>28.424317514683</v>
      </c>
      <c r="J2145">
        <v>40.5</v>
      </c>
      <c r="K2145">
        <v>9.95936345787341</v>
      </c>
      <c r="L2145">
        <v>6.2953439611827298</v>
      </c>
      <c r="M2145">
        <v>8.5783146746503096</v>
      </c>
    </row>
    <row r="2146" spans="1:13" x14ac:dyDescent="0.25">
      <c r="A2146">
        <v>2145</v>
      </c>
      <c r="B2146">
        <v>1.84188218950072</v>
      </c>
      <c r="C2146">
        <v>1.8438798767815601</v>
      </c>
      <c r="D2146">
        <v>1.8423767258625401</v>
      </c>
      <c r="E2146">
        <v>98.883899559280096</v>
      </c>
      <c r="F2146">
        <v>104.27115044873101</v>
      </c>
      <c r="G2146">
        <v>105.00239252748</v>
      </c>
      <c r="H2146">
        <v>64.377728346313603</v>
      </c>
      <c r="I2146">
        <v>28.366892606340901</v>
      </c>
      <c r="J2146">
        <v>40.4</v>
      </c>
      <c r="K2146">
        <v>9.8689271817114896</v>
      </c>
      <c r="L2146">
        <v>6.2689623699597403</v>
      </c>
      <c r="M2146">
        <v>8.5798401401321396</v>
      </c>
    </row>
    <row r="2147" spans="1:13" x14ac:dyDescent="0.25">
      <c r="A2147">
        <v>2146</v>
      </c>
      <c r="B2147">
        <v>1.8415778560788501</v>
      </c>
      <c r="C2147">
        <v>1.84425730308978</v>
      </c>
      <c r="D2147">
        <v>1.84415861573781</v>
      </c>
      <c r="E2147">
        <v>98.103340323234704</v>
      </c>
      <c r="F2147">
        <v>103.54087774294101</v>
      </c>
      <c r="G2147">
        <v>104.976277052694</v>
      </c>
      <c r="H2147">
        <v>63.947505625780998</v>
      </c>
      <c r="I2147">
        <v>28.189382847442499</v>
      </c>
      <c r="J2147">
        <v>40.200000000000003</v>
      </c>
      <c r="K2147">
        <v>9.9846328392289703</v>
      </c>
      <c r="L2147">
        <v>6.2942062472454401</v>
      </c>
      <c r="M2147">
        <v>8.5862293801208605</v>
      </c>
    </row>
    <row r="2148" spans="1:13" x14ac:dyDescent="0.25">
      <c r="A2148">
        <v>2147</v>
      </c>
      <c r="B2148">
        <v>1.84179206209604</v>
      </c>
      <c r="C2148">
        <v>1.84279651616775</v>
      </c>
      <c r="D2148">
        <v>1.8429362441495301</v>
      </c>
      <c r="E2148">
        <v>99.894660021919293</v>
      </c>
      <c r="F2148">
        <v>103.79136702671499</v>
      </c>
      <c r="G2148">
        <v>105.501687803181</v>
      </c>
      <c r="H2148">
        <v>64.6735106717598</v>
      </c>
      <c r="I2148">
        <v>28.491707439643701</v>
      </c>
      <c r="J2148">
        <v>40.9</v>
      </c>
      <c r="K2148">
        <v>9.9395979515596693</v>
      </c>
      <c r="L2148">
        <v>6.40206136376176</v>
      </c>
      <c r="M2148">
        <v>8.5775622248599692</v>
      </c>
    </row>
    <row r="2149" spans="1:13" x14ac:dyDescent="0.25">
      <c r="A2149">
        <v>2148</v>
      </c>
      <c r="B2149">
        <v>1.84299674443554</v>
      </c>
      <c r="C2149">
        <v>1.8449558260294401</v>
      </c>
      <c r="D2149">
        <v>1.8431958658807801</v>
      </c>
      <c r="E2149">
        <v>100.522949518524</v>
      </c>
      <c r="F2149">
        <v>102.826693652934</v>
      </c>
      <c r="G2149">
        <v>104.253119920209</v>
      </c>
      <c r="H2149">
        <v>64.245876046555694</v>
      </c>
      <c r="I2149">
        <v>28.321739082431598</v>
      </c>
      <c r="J2149">
        <v>40.5</v>
      </c>
      <c r="K2149">
        <v>9.9368441618011705</v>
      </c>
      <c r="L2149">
        <v>6.0838872941322402</v>
      </c>
      <c r="M2149">
        <v>8.5791132816632203</v>
      </c>
    </row>
    <row r="2150" spans="1:13" x14ac:dyDescent="0.25">
      <c r="A2150">
        <v>2149</v>
      </c>
      <c r="B2150">
        <v>1.84274713403657</v>
      </c>
      <c r="C2150">
        <v>1.8427856630655599</v>
      </c>
      <c r="D2150">
        <v>1.8422068287790001</v>
      </c>
      <c r="E2150">
        <v>103.018579643644</v>
      </c>
      <c r="F2150">
        <v>105.526855223691</v>
      </c>
      <c r="G2150">
        <v>100.69863577263</v>
      </c>
      <c r="H2150">
        <v>64.696184627148895</v>
      </c>
      <c r="I2150">
        <v>28.502462275029199</v>
      </c>
      <c r="J2150">
        <v>41</v>
      </c>
      <c r="K2150">
        <v>9.8898983670000096</v>
      </c>
      <c r="L2150">
        <v>6.3043565083339903</v>
      </c>
      <c r="M2150">
        <v>8.4950308270940198</v>
      </c>
    </row>
    <row r="2151" spans="1:13" x14ac:dyDescent="0.25">
      <c r="A2151">
        <v>2150</v>
      </c>
      <c r="B2151">
        <v>1.8426497225463101</v>
      </c>
      <c r="C2151">
        <v>1.84297965262777</v>
      </c>
      <c r="D2151">
        <v>1.8412903084522001</v>
      </c>
      <c r="E2151">
        <v>103.438801619401</v>
      </c>
      <c r="F2151">
        <v>105.694458881553</v>
      </c>
      <c r="G2151">
        <v>100.181203453229</v>
      </c>
      <c r="H2151">
        <v>64.710533271443694</v>
      </c>
      <c r="I2151">
        <v>28.505645049610401</v>
      </c>
      <c r="J2151">
        <v>41</v>
      </c>
      <c r="K2151">
        <v>9.9225186481462906</v>
      </c>
      <c r="L2151">
        <v>6.39999657396028</v>
      </c>
      <c r="M2151">
        <v>8.5810097592564691</v>
      </c>
    </row>
    <row r="2152" spans="1:13" x14ac:dyDescent="0.25">
      <c r="A2152">
        <v>2151</v>
      </c>
      <c r="B2152">
        <v>1.8440753780689101</v>
      </c>
      <c r="C2152">
        <v>1.84377574558296</v>
      </c>
      <c r="D2152">
        <v>1.8418458133079401</v>
      </c>
      <c r="E2152">
        <v>104.03381115376401</v>
      </c>
      <c r="F2152">
        <v>104.508850689792</v>
      </c>
      <c r="G2152">
        <v>98.511546734635601</v>
      </c>
      <c r="H2152">
        <v>64.072896690396107</v>
      </c>
      <c r="I2152">
        <v>28.242252814399599</v>
      </c>
      <c r="J2152">
        <v>40.200000000000003</v>
      </c>
      <c r="K2152">
        <v>9.9143185708712398</v>
      </c>
      <c r="L2152">
        <v>6.3213029479728702</v>
      </c>
      <c r="M2152">
        <v>8.5851237238536608</v>
      </c>
    </row>
    <row r="2153" spans="1:13" x14ac:dyDescent="0.25">
      <c r="A2153">
        <v>2152</v>
      </c>
      <c r="B2153">
        <v>1.8433724528700099</v>
      </c>
      <c r="C2153">
        <v>1.84407944514329</v>
      </c>
      <c r="D2153">
        <v>1.8412870498648399</v>
      </c>
      <c r="E2153">
        <v>103.904631752586</v>
      </c>
      <c r="F2153">
        <v>104.267785087768</v>
      </c>
      <c r="G2153">
        <v>100.521739346608</v>
      </c>
      <c r="H2153">
        <v>64.547851274921001</v>
      </c>
      <c r="I2153">
        <v>28.4429925762506</v>
      </c>
      <c r="J2153">
        <v>40.6</v>
      </c>
      <c r="K2153">
        <v>9.8288509465466198</v>
      </c>
      <c r="L2153">
        <v>6.1069023551993196</v>
      </c>
      <c r="M2153">
        <v>8.5807802399364004</v>
      </c>
    </row>
    <row r="2154" spans="1:13" x14ac:dyDescent="0.25">
      <c r="A2154">
        <v>2153</v>
      </c>
      <c r="B2154">
        <v>1.84299023328936</v>
      </c>
      <c r="C2154">
        <v>1.8417907047219</v>
      </c>
      <c r="D2154">
        <v>1.8430596843292899</v>
      </c>
      <c r="E2154">
        <v>99.604173450517493</v>
      </c>
      <c r="F2154">
        <v>105.07307133937501</v>
      </c>
      <c r="G2154">
        <v>104.197361300111</v>
      </c>
      <c r="H2154">
        <v>64.585152367245001</v>
      </c>
      <c r="I2154">
        <v>28.455048985480602</v>
      </c>
      <c r="J2154">
        <v>40.799999999999997</v>
      </c>
      <c r="K2154">
        <v>9.9594376836788996</v>
      </c>
      <c r="L2154">
        <v>6.40147383550309</v>
      </c>
      <c r="M2154">
        <v>8.5780967572892504</v>
      </c>
    </row>
    <row r="2155" spans="1:13" x14ac:dyDescent="0.25">
      <c r="A2155">
        <v>2154</v>
      </c>
      <c r="B2155">
        <v>1.8428754705622401</v>
      </c>
      <c r="C2155">
        <v>1.8453232779109401</v>
      </c>
      <c r="D2155">
        <v>1.84191856497511</v>
      </c>
      <c r="E2155">
        <v>105.139321169398</v>
      </c>
      <c r="F2155">
        <v>104.43841665132901</v>
      </c>
      <c r="G2155">
        <v>98.270720621703703</v>
      </c>
      <c r="H2155">
        <v>64.284241236185096</v>
      </c>
      <c r="I2155">
        <v>28.3337293018335</v>
      </c>
      <c r="J2155">
        <v>40.4</v>
      </c>
      <c r="K2155">
        <v>9.9878344657257205</v>
      </c>
      <c r="L2155">
        <v>6.3823303898060502</v>
      </c>
      <c r="M2155">
        <v>8.5854968197098405</v>
      </c>
    </row>
    <row r="2156" spans="1:13" x14ac:dyDescent="0.25">
      <c r="A2156">
        <v>2155</v>
      </c>
      <c r="B2156">
        <v>1.8437844234074601</v>
      </c>
      <c r="C2156">
        <v>1.8416965005124999</v>
      </c>
      <c r="D2156">
        <v>1.8440620922300801</v>
      </c>
      <c r="E2156">
        <v>105.092941378285</v>
      </c>
      <c r="F2156">
        <v>97.874034589558903</v>
      </c>
      <c r="G2156">
        <v>104.629950750627</v>
      </c>
      <c r="H2156">
        <v>64.208108034472005</v>
      </c>
      <c r="I2156">
        <v>28.298509544676801</v>
      </c>
      <c r="J2156">
        <v>40.200000000000003</v>
      </c>
      <c r="K2156">
        <v>9.8898233001976301</v>
      </c>
      <c r="L2156">
        <v>6.3960612461868198</v>
      </c>
      <c r="M2156">
        <v>8.5847201402587103</v>
      </c>
    </row>
    <row r="2157" spans="1:13" x14ac:dyDescent="0.25">
      <c r="A2157">
        <v>2156</v>
      </c>
      <c r="B2157">
        <v>1.8433830312770001</v>
      </c>
      <c r="C2157">
        <v>1.84182572465475</v>
      </c>
      <c r="D2157">
        <v>1.8429489954960701</v>
      </c>
      <c r="E2157">
        <v>99.371098095540205</v>
      </c>
      <c r="F2157">
        <v>105.32978200210199</v>
      </c>
      <c r="G2157">
        <v>104.21668084601799</v>
      </c>
      <c r="H2157">
        <v>64.592868261027107</v>
      </c>
      <c r="I2157">
        <v>28.4590102534053</v>
      </c>
      <c r="J2157">
        <v>40.6</v>
      </c>
      <c r="K2157">
        <v>9.9660347158705491</v>
      </c>
      <c r="L2157">
        <v>6.2752703771687797</v>
      </c>
      <c r="M2157">
        <v>8.5781760241982603</v>
      </c>
    </row>
    <row r="2158" spans="1:13" x14ac:dyDescent="0.25">
      <c r="A2158">
        <v>2157</v>
      </c>
      <c r="B2158">
        <v>1.8421210600826401</v>
      </c>
      <c r="C2158">
        <v>1.8440046095386999</v>
      </c>
      <c r="D2158">
        <v>1.8437204234915801</v>
      </c>
      <c r="E2158">
        <v>98.014694838976197</v>
      </c>
      <c r="F2158">
        <v>104.213713469</v>
      </c>
      <c r="G2158">
        <v>104.115526933932</v>
      </c>
      <c r="H2158">
        <v>63.873221001284797</v>
      </c>
      <c r="I2158">
        <v>28.157297214047901</v>
      </c>
      <c r="J2158">
        <v>40</v>
      </c>
      <c r="K2158">
        <v>9.9620152039661107</v>
      </c>
      <c r="L2158">
        <v>6.3968887846513001</v>
      </c>
      <c r="M2158">
        <v>8.5889459002702502</v>
      </c>
    </row>
    <row r="2159" spans="1:13" x14ac:dyDescent="0.25">
      <c r="A2159">
        <v>2158</v>
      </c>
      <c r="B2159">
        <v>1.84393627872548</v>
      </c>
      <c r="C2159">
        <v>1.8439490231565501</v>
      </c>
      <c r="D2159">
        <v>1.84266790279746</v>
      </c>
      <c r="E2159">
        <v>102.43318336983199</v>
      </c>
      <c r="F2159">
        <v>101.036384641794</v>
      </c>
      <c r="G2159">
        <v>103.76404249167599</v>
      </c>
      <c r="H2159">
        <v>64.148899306521301</v>
      </c>
      <c r="I2159">
        <v>28.278953559242701</v>
      </c>
      <c r="J2159">
        <v>40.5</v>
      </c>
      <c r="K2159">
        <v>9.7988207446497793</v>
      </c>
      <c r="L2159">
        <v>6.1208288274490199</v>
      </c>
      <c r="M2159">
        <v>8.4493870222688603</v>
      </c>
    </row>
    <row r="2160" spans="1:13" x14ac:dyDescent="0.25">
      <c r="A2160">
        <v>2159</v>
      </c>
      <c r="B2160">
        <v>1.84478752164036</v>
      </c>
      <c r="C2160">
        <v>1.8442098579066299</v>
      </c>
      <c r="D2160">
        <v>1.8419625403357101</v>
      </c>
      <c r="E2160">
        <v>104.79565828686199</v>
      </c>
      <c r="F2160">
        <v>103.588553332448</v>
      </c>
      <c r="G2160">
        <v>97.890184239571894</v>
      </c>
      <c r="H2160">
        <v>63.851345657561602</v>
      </c>
      <c r="I2160">
        <v>28.151460458213201</v>
      </c>
      <c r="J2160">
        <v>40</v>
      </c>
      <c r="K2160">
        <v>9.9580756140652298</v>
      </c>
      <c r="L2160">
        <v>6.3895071907677696</v>
      </c>
      <c r="M2160">
        <v>8.5910359525792401</v>
      </c>
    </row>
    <row r="2161" spans="1:13" x14ac:dyDescent="0.25">
      <c r="A2161">
        <v>2160</v>
      </c>
      <c r="B2161">
        <v>1.8447942974760001</v>
      </c>
      <c r="C2161">
        <v>1.8444083062055401</v>
      </c>
      <c r="D2161">
        <v>1.8423601710849</v>
      </c>
      <c r="E2161">
        <v>104.19905145961199</v>
      </c>
      <c r="F2161">
        <v>98.160610800068199</v>
      </c>
      <c r="G2161">
        <v>104.161421377477</v>
      </c>
      <c r="H2161">
        <v>63.923608403692498</v>
      </c>
      <c r="I2161">
        <v>28.184519257881799</v>
      </c>
      <c r="J2161">
        <v>40.1</v>
      </c>
      <c r="K2161">
        <v>9.9628624051848291</v>
      </c>
      <c r="L2161">
        <v>6.3851812996439099</v>
      </c>
      <c r="M2161">
        <v>8.5897111558281996</v>
      </c>
    </row>
    <row r="2162" spans="1:13" x14ac:dyDescent="0.25">
      <c r="A2162">
        <v>2161</v>
      </c>
      <c r="B2162">
        <v>1.84315951561442</v>
      </c>
      <c r="C2162">
        <v>1.84213408849627</v>
      </c>
      <c r="D2162">
        <v>1.8441523798211401</v>
      </c>
      <c r="E2162">
        <v>97.913443303914605</v>
      </c>
      <c r="F2162">
        <v>104.517300521308</v>
      </c>
      <c r="G2162">
        <v>105.310080612902</v>
      </c>
      <c r="H2162">
        <v>64.247692367712602</v>
      </c>
      <c r="I2162">
        <v>28.3152657864064</v>
      </c>
      <c r="J2162">
        <v>40.4</v>
      </c>
      <c r="K2162">
        <v>9.9633964094272596</v>
      </c>
      <c r="L2162">
        <v>6.3310791650438896</v>
      </c>
      <c r="M2162">
        <v>8.5813825848483098</v>
      </c>
    </row>
    <row r="2163" spans="1:13" x14ac:dyDescent="0.25">
      <c r="A2163">
        <v>2162</v>
      </c>
      <c r="B2163">
        <v>1.8417955912641299</v>
      </c>
      <c r="C2163">
        <v>1.8434115113017999</v>
      </c>
      <c r="D2163">
        <v>1.84465850498134</v>
      </c>
      <c r="E2163">
        <v>103.653282715635</v>
      </c>
      <c r="F2163">
        <v>104.439384572356</v>
      </c>
      <c r="G2163">
        <v>99.585921684937304</v>
      </c>
      <c r="H2163">
        <v>64.257857549690598</v>
      </c>
      <c r="I2163">
        <v>28.322403127599799</v>
      </c>
      <c r="J2163">
        <v>40.299999999999997</v>
      </c>
      <c r="K2163">
        <v>9.84055603359662</v>
      </c>
      <c r="L2163">
        <v>6.1643042061205602</v>
      </c>
      <c r="M2163">
        <v>8.5851726281807501</v>
      </c>
    </row>
    <row r="2164" spans="1:13" x14ac:dyDescent="0.25">
      <c r="A2164">
        <v>2163</v>
      </c>
      <c r="B2164">
        <v>1.8426584056737101</v>
      </c>
      <c r="C2164">
        <v>1.8424738804118701</v>
      </c>
      <c r="D2164">
        <v>1.84293760067995</v>
      </c>
      <c r="E2164">
        <v>103.536386137194</v>
      </c>
      <c r="F2164">
        <v>104.494258547358</v>
      </c>
      <c r="G2164">
        <v>100.730529313045</v>
      </c>
      <c r="H2164">
        <v>64.567478424786003</v>
      </c>
      <c r="I2164">
        <v>28.449036541467098</v>
      </c>
      <c r="J2164">
        <v>40.9</v>
      </c>
      <c r="K2164">
        <v>9.8794526855485998</v>
      </c>
      <c r="L2164">
        <v>6.3100911674838196</v>
      </c>
      <c r="M2164">
        <v>8.5847045250963507</v>
      </c>
    </row>
    <row r="2165" spans="1:13" x14ac:dyDescent="0.25">
      <c r="A2165">
        <v>2164</v>
      </c>
      <c r="B2165">
        <v>1.84283178830841</v>
      </c>
      <c r="C2165">
        <v>1.84457827158405</v>
      </c>
      <c r="D2165">
        <v>1.8431662974349301</v>
      </c>
      <c r="E2165">
        <v>99.331558638472302</v>
      </c>
      <c r="F2165">
        <v>103.100540972464</v>
      </c>
      <c r="G2165">
        <v>104.298136142689</v>
      </c>
      <c r="H2165">
        <v>63.995643274237899</v>
      </c>
      <c r="I2165">
        <v>28.212609657061702</v>
      </c>
      <c r="J2165">
        <v>40.4</v>
      </c>
      <c r="K2165">
        <v>9.8774693149728705</v>
      </c>
      <c r="L2165">
        <v>6.3894808808540597</v>
      </c>
      <c r="M2165">
        <v>8.3213671691014106</v>
      </c>
    </row>
    <row r="2166" spans="1:13" x14ac:dyDescent="0.25">
      <c r="A2166">
        <v>2165</v>
      </c>
      <c r="B2166">
        <v>1.84265270737597</v>
      </c>
      <c r="C2166">
        <v>1.8433594332088299</v>
      </c>
      <c r="D2166">
        <v>1.8413370142372001</v>
      </c>
      <c r="E2166">
        <v>103.81760062775599</v>
      </c>
      <c r="F2166">
        <v>99.820541430464004</v>
      </c>
      <c r="G2166">
        <v>105.51205667258699</v>
      </c>
      <c r="H2166">
        <v>64.662042564240807</v>
      </c>
      <c r="I2166">
        <v>28.486085513899098</v>
      </c>
      <c r="J2166">
        <v>40.700000000000003</v>
      </c>
      <c r="K2166">
        <v>9.9398317137921399</v>
      </c>
      <c r="L2166">
        <v>6.2409002595722702</v>
      </c>
      <c r="M2166">
        <v>8.5761584576105108</v>
      </c>
    </row>
    <row r="2167" spans="1:13" x14ac:dyDescent="0.25">
      <c r="A2167">
        <v>2166</v>
      </c>
      <c r="B2167">
        <v>1.8413826326975</v>
      </c>
      <c r="C2167">
        <v>1.84347335212636</v>
      </c>
      <c r="D2167">
        <v>1.84253113949262</v>
      </c>
      <c r="E2167">
        <v>104.84009085119099</v>
      </c>
      <c r="F2167">
        <v>103.477642724096</v>
      </c>
      <c r="G2167">
        <v>100.58117005762401</v>
      </c>
      <c r="H2167">
        <v>64.603450980969498</v>
      </c>
      <c r="I2167">
        <v>28.4621878207241</v>
      </c>
      <c r="J2167">
        <v>40.6</v>
      </c>
      <c r="K2167">
        <v>9.87871527270873</v>
      </c>
      <c r="L2167">
        <v>6.1672769541394503</v>
      </c>
      <c r="M2167">
        <v>8.5799118454520809</v>
      </c>
    </row>
    <row r="2168" spans="1:13" x14ac:dyDescent="0.25">
      <c r="A2168">
        <v>2167</v>
      </c>
      <c r="B2168">
        <v>1.84342208948466</v>
      </c>
      <c r="C2168">
        <v>1.8420613453411301</v>
      </c>
      <c r="D2168">
        <v>1.8432550013495099</v>
      </c>
      <c r="E2168">
        <v>104.35665544690301</v>
      </c>
      <c r="F2168">
        <v>100.57666413059</v>
      </c>
      <c r="G2168">
        <v>103.86357382075199</v>
      </c>
      <c r="H2168">
        <v>64.576479056534694</v>
      </c>
      <c r="I2168">
        <v>28.455072124766001</v>
      </c>
      <c r="J2168">
        <v>40.799999999999997</v>
      </c>
      <c r="K2168">
        <v>9.8570825422864292</v>
      </c>
      <c r="L2168">
        <v>6.3412773801541498</v>
      </c>
      <c r="M2168">
        <v>8.5775029671623404</v>
      </c>
    </row>
    <row r="2169" spans="1:13" x14ac:dyDescent="0.25">
      <c r="A2169">
        <v>2168</v>
      </c>
      <c r="B2169">
        <v>1.8439010277127099</v>
      </c>
      <c r="C2169">
        <v>1.84233113201726</v>
      </c>
      <c r="D2169">
        <v>1.8440027114947499</v>
      </c>
      <c r="E2169">
        <v>103.63276962022699</v>
      </c>
      <c r="F2169">
        <v>101.197226970221</v>
      </c>
      <c r="G2169">
        <v>102.239624523408</v>
      </c>
      <c r="H2169">
        <v>64.1046373494882</v>
      </c>
      <c r="I2169">
        <v>28.2591007371215</v>
      </c>
      <c r="J2169">
        <v>40.5</v>
      </c>
      <c r="K2169">
        <v>9.80496075885649</v>
      </c>
      <c r="L2169">
        <v>6.1525451618571703</v>
      </c>
      <c r="M2169">
        <v>8.4571421551774897</v>
      </c>
    </row>
    <row r="2170" spans="1:13" x14ac:dyDescent="0.25">
      <c r="A2170">
        <v>2169</v>
      </c>
      <c r="B2170">
        <v>1.8442402229644499</v>
      </c>
      <c r="C2170">
        <v>1.8427853917371899</v>
      </c>
      <c r="D2170">
        <v>1.84122350625881</v>
      </c>
      <c r="E2170">
        <v>104.054547083622</v>
      </c>
      <c r="F2170">
        <v>104.633083657874</v>
      </c>
      <c r="G2170">
        <v>98.999384769133798</v>
      </c>
      <c r="H2170">
        <v>64.251898026142101</v>
      </c>
      <c r="I2170">
        <v>28.314022896470799</v>
      </c>
      <c r="J2170">
        <v>40.299999999999997</v>
      </c>
      <c r="K2170">
        <v>9.8679436325081404</v>
      </c>
      <c r="L2170">
        <v>6.2360846554941904</v>
      </c>
      <c r="M2170">
        <v>8.5838731848843892</v>
      </c>
    </row>
    <row r="2171" spans="1:13" x14ac:dyDescent="0.25">
      <c r="A2171">
        <v>2170</v>
      </c>
      <c r="B2171">
        <v>1.8416071785264001</v>
      </c>
      <c r="C2171">
        <v>1.8443061025762499</v>
      </c>
      <c r="D2171">
        <v>1.8422450977000799</v>
      </c>
      <c r="E2171">
        <v>104.345214053416</v>
      </c>
      <c r="F2171">
        <v>104.10540876026</v>
      </c>
      <c r="G2171">
        <v>100.457923096451</v>
      </c>
      <c r="H2171">
        <v>64.606468772705796</v>
      </c>
      <c r="I2171">
        <v>28.466132834531901</v>
      </c>
      <c r="J2171">
        <v>40.799999999999997</v>
      </c>
      <c r="K2171">
        <v>9.8836446365785395</v>
      </c>
      <c r="L2171">
        <v>6.3546874665938198</v>
      </c>
      <c r="M2171">
        <v>8.5802720138826505</v>
      </c>
    </row>
    <row r="2172" spans="1:13" x14ac:dyDescent="0.25">
      <c r="A2172">
        <v>2171</v>
      </c>
      <c r="B2172">
        <v>1.8431652123453199</v>
      </c>
      <c r="C2172">
        <v>1.84374862711813</v>
      </c>
      <c r="D2172">
        <v>1.8411792416818</v>
      </c>
      <c r="E2172">
        <v>103.798694463026</v>
      </c>
      <c r="F2172">
        <v>104.869954333934</v>
      </c>
      <c r="G2172">
        <v>100.320699871888</v>
      </c>
      <c r="H2172">
        <v>64.626054790290496</v>
      </c>
      <c r="I2172">
        <v>28.4739333079639</v>
      </c>
      <c r="J2172">
        <v>40.700000000000003</v>
      </c>
      <c r="K2172">
        <v>9.8839558787033504</v>
      </c>
      <c r="L2172">
        <v>6.1440677835113799</v>
      </c>
      <c r="M2172">
        <v>8.5758817450587994</v>
      </c>
    </row>
    <row r="2173" spans="1:13" x14ac:dyDescent="0.25">
      <c r="A2173">
        <v>2172</v>
      </c>
      <c r="B2173">
        <v>1.8425552908936</v>
      </c>
      <c r="C2173">
        <v>1.8434950501696501</v>
      </c>
      <c r="D2173">
        <v>1.84469509675718</v>
      </c>
      <c r="E2173">
        <v>104.376346910092</v>
      </c>
      <c r="F2173">
        <v>104.096000586689</v>
      </c>
      <c r="G2173">
        <v>98.936322600376698</v>
      </c>
      <c r="H2173">
        <v>64.175511371798905</v>
      </c>
      <c r="I2173">
        <v>28.2894882792977</v>
      </c>
      <c r="J2173">
        <v>40.299999999999997</v>
      </c>
      <c r="K2173">
        <v>9.9221462499414894</v>
      </c>
      <c r="L2173">
        <v>6.2947324167848802</v>
      </c>
      <c r="M2173">
        <v>8.5847855932949297</v>
      </c>
    </row>
    <row r="2174" spans="1:13" x14ac:dyDescent="0.25">
      <c r="A2174">
        <v>2173</v>
      </c>
      <c r="B2174">
        <v>1.8447430715413999</v>
      </c>
      <c r="C2174">
        <v>1.8440037960915301</v>
      </c>
      <c r="D2174">
        <v>1.84236451333605</v>
      </c>
      <c r="E2174">
        <v>103.14969285353401</v>
      </c>
      <c r="F2174">
        <v>104.229898843255</v>
      </c>
      <c r="G2174">
        <v>99.298596539355302</v>
      </c>
      <c r="H2174">
        <v>63.9815282049872</v>
      </c>
      <c r="I2174">
        <v>28.208442440721701</v>
      </c>
      <c r="J2174">
        <v>40.200000000000003</v>
      </c>
      <c r="K2174">
        <v>9.8500448302469703</v>
      </c>
      <c r="L2174">
        <v>6.1888354162776604</v>
      </c>
      <c r="M2174">
        <v>8.5873518943682292</v>
      </c>
    </row>
    <row r="2175" spans="1:13" x14ac:dyDescent="0.25">
      <c r="A2175">
        <v>2174</v>
      </c>
      <c r="B2175">
        <v>1.8439614963442099</v>
      </c>
      <c r="C2175">
        <v>1.8429620180568</v>
      </c>
      <c r="D2175">
        <v>1.8408946194717299</v>
      </c>
      <c r="E2175">
        <v>103.665466252431</v>
      </c>
      <c r="F2175">
        <v>100.327119955814</v>
      </c>
      <c r="G2175">
        <v>104.832726882419</v>
      </c>
      <c r="H2175">
        <v>64.580842316309798</v>
      </c>
      <c r="I2175">
        <v>28.453874613275602</v>
      </c>
      <c r="J2175">
        <v>40.6</v>
      </c>
      <c r="K2175">
        <v>9.8810763010937404</v>
      </c>
      <c r="L2175">
        <v>6.1405462148126304</v>
      </c>
      <c r="M2175">
        <v>8.5773672056745305</v>
      </c>
    </row>
    <row r="2176" spans="1:13" x14ac:dyDescent="0.25">
      <c r="A2176">
        <v>2175</v>
      </c>
      <c r="B2176">
        <v>1.8421490167736101</v>
      </c>
      <c r="C2176">
        <v>1.84433999034885</v>
      </c>
      <c r="D2176">
        <v>1.84351267964177</v>
      </c>
      <c r="E2176">
        <v>104.34510855180299</v>
      </c>
      <c r="F2176">
        <v>102.95987937302399</v>
      </c>
      <c r="G2176">
        <v>99.781257435323596</v>
      </c>
      <c r="H2176">
        <v>64.097799519031398</v>
      </c>
      <c r="I2176">
        <v>28.2549032953203</v>
      </c>
      <c r="J2176">
        <v>40.299999999999997</v>
      </c>
      <c r="K2176">
        <v>9.8174954638624303</v>
      </c>
      <c r="L2176">
        <v>6.1451830420998697</v>
      </c>
      <c r="M2176">
        <v>8.5845536466039505</v>
      </c>
    </row>
    <row r="2177" spans="1:13" x14ac:dyDescent="0.25">
      <c r="A2177">
        <v>2176</v>
      </c>
      <c r="B2177">
        <v>1.84376354232314</v>
      </c>
      <c r="C2177">
        <v>1.8416970434900499</v>
      </c>
      <c r="D2177">
        <v>1.84370171123205</v>
      </c>
      <c r="E2177">
        <v>104.32390638480901</v>
      </c>
      <c r="F2177">
        <v>99.240361158671902</v>
      </c>
      <c r="G2177">
        <v>103.064438122783</v>
      </c>
      <c r="H2177">
        <v>63.967176909127502</v>
      </c>
      <c r="I2177">
        <v>28.1961664223955</v>
      </c>
      <c r="J2177">
        <v>40.200000000000003</v>
      </c>
      <c r="K2177">
        <v>9.8533759990438305</v>
      </c>
      <c r="L2177">
        <v>6.19653670861228</v>
      </c>
      <c r="M2177">
        <v>8.5868525744513509</v>
      </c>
    </row>
    <row r="2178" spans="1:13" x14ac:dyDescent="0.25">
      <c r="A2178">
        <v>2177</v>
      </c>
      <c r="B2178">
        <v>1.8433274261508701</v>
      </c>
      <c r="C2178">
        <v>1.84171686206104</v>
      </c>
      <c r="D2178">
        <v>1.84522166690075</v>
      </c>
      <c r="E2178">
        <v>104.854233922836</v>
      </c>
      <c r="F2178">
        <v>99.768505577425799</v>
      </c>
      <c r="G2178">
        <v>103.42162575454201</v>
      </c>
      <c r="H2178">
        <v>64.3586090909684</v>
      </c>
      <c r="I2178">
        <v>28.3663576449026</v>
      </c>
      <c r="J2178">
        <v>40.4</v>
      </c>
      <c r="K2178">
        <v>9.8692362805970095</v>
      </c>
      <c r="L2178">
        <v>6.15810856177721</v>
      </c>
      <c r="M2178">
        <v>8.5877045081812895</v>
      </c>
    </row>
    <row r="2179" spans="1:13" x14ac:dyDescent="0.25">
      <c r="A2179">
        <v>2178</v>
      </c>
      <c r="B2179">
        <v>1.84334749843864</v>
      </c>
      <c r="C2179">
        <v>1.8412050401842801</v>
      </c>
      <c r="D2179">
        <v>1.84287655582244</v>
      </c>
      <c r="E2179">
        <v>105.41936134527</v>
      </c>
      <c r="F2179">
        <v>99.388745835111607</v>
      </c>
      <c r="G2179">
        <v>104.210536882092</v>
      </c>
      <c r="H2179">
        <v>64.620919834189493</v>
      </c>
      <c r="I2179">
        <v>28.468776838708202</v>
      </c>
      <c r="J2179">
        <v>40.6</v>
      </c>
      <c r="K2179">
        <v>9.9449045139074101</v>
      </c>
      <c r="L2179">
        <v>6.2683598069344502</v>
      </c>
      <c r="M2179">
        <v>8.5784518232430198</v>
      </c>
    </row>
    <row r="2180" spans="1:13" x14ac:dyDescent="0.25">
      <c r="A2180">
        <v>2179</v>
      </c>
      <c r="B2180">
        <v>1.8444500535389901</v>
      </c>
      <c r="C2180">
        <v>1.84454520139789</v>
      </c>
      <c r="D2180">
        <v>1.84186481588633</v>
      </c>
      <c r="E2180">
        <v>103.407338579414</v>
      </c>
      <c r="F2180">
        <v>103.659096538342</v>
      </c>
      <c r="G2180">
        <v>99.709363094813597</v>
      </c>
      <c r="H2180">
        <v>64.014014567586401</v>
      </c>
      <c r="I2180">
        <v>28.2220112624248</v>
      </c>
      <c r="J2180">
        <v>40.200000000000003</v>
      </c>
      <c r="K2180">
        <v>9.9512235919091392</v>
      </c>
      <c r="L2180">
        <v>6.1452922989282701</v>
      </c>
      <c r="M2180">
        <v>8.5869888538773704</v>
      </c>
    </row>
    <row r="2181" spans="1:13" x14ac:dyDescent="0.25">
      <c r="A2181">
        <v>2180</v>
      </c>
      <c r="B2181">
        <v>1.8424098349715701</v>
      </c>
      <c r="C2181">
        <v>1.8417953197899</v>
      </c>
      <c r="D2181">
        <v>1.8432997585851301</v>
      </c>
      <c r="E2181">
        <v>105.348837257357</v>
      </c>
      <c r="F2181">
        <v>104.106206899518</v>
      </c>
      <c r="G2181">
        <v>100.67733848981</v>
      </c>
      <c r="H2181">
        <v>64.945668848013497</v>
      </c>
      <c r="I2181">
        <v>28.607709566754</v>
      </c>
      <c r="J2181">
        <v>41.1</v>
      </c>
      <c r="K2181">
        <v>9.8897070327796399</v>
      </c>
      <c r="L2181">
        <v>6.3555110489493103</v>
      </c>
      <c r="M2181">
        <v>8.4670774682506398</v>
      </c>
    </row>
    <row r="2182" spans="1:13" x14ac:dyDescent="0.25">
      <c r="A2182">
        <v>2181</v>
      </c>
      <c r="B2182">
        <v>1.8440482640104601</v>
      </c>
      <c r="C2182">
        <v>1.8445384246472001</v>
      </c>
      <c r="D2182">
        <v>1.8420461449160199</v>
      </c>
      <c r="E2182">
        <v>104.005911949017</v>
      </c>
      <c r="F2182">
        <v>104.118712627433</v>
      </c>
      <c r="G2182">
        <v>99.046436767064506</v>
      </c>
      <c r="H2182">
        <v>64.113128152008898</v>
      </c>
      <c r="I2182">
        <v>28.2630305560746</v>
      </c>
      <c r="J2182">
        <v>40.200000000000003</v>
      </c>
      <c r="K2182">
        <v>9.9887926996341108</v>
      </c>
      <c r="L2182">
        <v>6.2629417959460199</v>
      </c>
      <c r="M2182">
        <v>8.5857173220011695</v>
      </c>
    </row>
    <row r="2183" spans="1:13" x14ac:dyDescent="0.25">
      <c r="A2183">
        <v>2182</v>
      </c>
      <c r="B2183">
        <v>1.8423604424758999</v>
      </c>
      <c r="C2183">
        <v>1.84228146600892</v>
      </c>
      <c r="D2183">
        <v>1.8434603331777899</v>
      </c>
      <c r="E2183">
        <v>100.829634992408</v>
      </c>
      <c r="F2183">
        <v>104.22961610069299</v>
      </c>
      <c r="G2183">
        <v>103.747169633157</v>
      </c>
      <c r="H2183">
        <v>64.581699388897107</v>
      </c>
      <c r="I2183">
        <v>28.455456572302602</v>
      </c>
      <c r="J2183">
        <v>40.9</v>
      </c>
      <c r="K2183">
        <v>9.9103551612251408</v>
      </c>
      <c r="L2183">
        <v>6.2651525619356701</v>
      </c>
      <c r="M2183">
        <v>8.5844667298041593</v>
      </c>
    </row>
    <row r="2184" spans="1:13" x14ac:dyDescent="0.25">
      <c r="A2184">
        <v>2183</v>
      </c>
      <c r="B2184">
        <v>1.8421840298949499</v>
      </c>
      <c r="C2184">
        <v>1.8431020047734701</v>
      </c>
      <c r="D2184">
        <v>1.8428285324467899</v>
      </c>
      <c r="E2184">
        <v>105.1550189069</v>
      </c>
      <c r="F2184">
        <v>103.42492711388</v>
      </c>
      <c r="G2184">
        <v>100.160501760911</v>
      </c>
      <c r="H2184">
        <v>64.553926784823204</v>
      </c>
      <c r="I2184">
        <v>28.443014529238699</v>
      </c>
      <c r="J2184">
        <v>40.700000000000003</v>
      </c>
      <c r="K2184">
        <v>9.8884600068536592</v>
      </c>
      <c r="L2184">
        <v>6.1589357680779999</v>
      </c>
      <c r="M2184">
        <v>8.5757511392201202</v>
      </c>
    </row>
    <row r="2185" spans="1:13" x14ac:dyDescent="0.25">
      <c r="A2185">
        <v>2184</v>
      </c>
      <c r="B2185">
        <v>1.84140435537662</v>
      </c>
      <c r="C2185">
        <v>1.84348148892252</v>
      </c>
      <c r="D2185">
        <v>1.84349450772168</v>
      </c>
      <c r="E2185">
        <v>105.343539722507</v>
      </c>
      <c r="F2185">
        <v>103.84910850528</v>
      </c>
      <c r="G2185">
        <v>99.828188154967094</v>
      </c>
      <c r="H2185">
        <v>64.627311740057607</v>
      </c>
      <c r="I2185">
        <v>28.4748422031114</v>
      </c>
      <c r="J2185">
        <v>40.6</v>
      </c>
      <c r="K2185">
        <v>9.9420179263877397</v>
      </c>
      <c r="L2185">
        <v>6.2523976238508503</v>
      </c>
      <c r="M2185">
        <v>8.5799383005955807</v>
      </c>
    </row>
    <row r="2186" spans="1:13" x14ac:dyDescent="0.25">
      <c r="A2186">
        <v>2185</v>
      </c>
      <c r="B2186">
        <v>1.8430244165501399</v>
      </c>
      <c r="C2186">
        <v>1.8439286862566</v>
      </c>
      <c r="D2186">
        <v>1.84103123276059</v>
      </c>
      <c r="E2186">
        <v>104.39366234486801</v>
      </c>
      <c r="F2186">
        <v>105.067582265005</v>
      </c>
      <c r="G2186">
        <v>99.640980081534593</v>
      </c>
      <c r="H2186">
        <v>64.648750360054393</v>
      </c>
      <c r="I2186">
        <v>28.4828124845993</v>
      </c>
      <c r="J2186">
        <v>40.9</v>
      </c>
      <c r="K2186">
        <v>9.8775595621417196</v>
      </c>
      <c r="L2186">
        <v>6.3647268679432996</v>
      </c>
      <c r="M2186">
        <v>8.4777955624236103</v>
      </c>
    </row>
    <row r="2187" spans="1:13" x14ac:dyDescent="0.25">
      <c r="A2187">
        <v>2186</v>
      </c>
      <c r="B2187">
        <v>1.84310308990029</v>
      </c>
      <c r="C2187">
        <v>1.84183169697993</v>
      </c>
      <c r="D2187">
        <v>1.84434622563118</v>
      </c>
      <c r="E2187">
        <v>104.31525822309</v>
      </c>
      <c r="F2187">
        <v>99.109616201917603</v>
      </c>
      <c r="G2187">
        <v>104.53273574895</v>
      </c>
      <c r="H2187">
        <v>64.327545228841998</v>
      </c>
      <c r="I2187">
        <v>28.349670299771599</v>
      </c>
      <c r="J2187">
        <v>40.299999999999997</v>
      </c>
      <c r="K2187">
        <v>9.8521608534545493</v>
      </c>
      <c r="L2187">
        <v>6.2443340118367496</v>
      </c>
      <c r="M2187">
        <v>8.5866144764056997</v>
      </c>
    </row>
    <row r="2188" spans="1:13" x14ac:dyDescent="0.25">
      <c r="A2188">
        <v>2187</v>
      </c>
      <c r="B2188">
        <v>1.8423067062788401</v>
      </c>
      <c r="C2188">
        <v>1.8419687836659899</v>
      </c>
      <c r="D2188">
        <v>1.8412837912717299</v>
      </c>
      <c r="E2188">
        <v>103.908749043084</v>
      </c>
      <c r="F2188">
        <v>105.603121390873</v>
      </c>
      <c r="G2188">
        <v>99.242924654759904</v>
      </c>
      <c r="H2188">
        <v>64.5448468322232</v>
      </c>
      <c r="I2188">
        <v>28.4299925692534</v>
      </c>
      <c r="J2188">
        <v>40.6</v>
      </c>
      <c r="K2188">
        <v>9.9558730437316996</v>
      </c>
      <c r="L2188">
        <v>6.3098433770776099</v>
      </c>
      <c r="M2188">
        <v>8.5750800414994099</v>
      </c>
    </row>
    <row r="2189" spans="1:13" x14ac:dyDescent="0.25">
      <c r="A2189">
        <v>2188</v>
      </c>
      <c r="B2189">
        <v>1.8433898122751999</v>
      </c>
      <c r="C2189">
        <v>1.84209934585515</v>
      </c>
      <c r="D2189">
        <v>1.84130958830936</v>
      </c>
      <c r="E2189">
        <v>104.128546298594</v>
      </c>
      <c r="F2189">
        <v>105.159044133324</v>
      </c>
      <c r="G2189">
        <v>99.860152703264006</v>
      </c>
      <c r="H2189">
        <v>64.663352320389706</v>
      </c>
      <c r="I2189">
        <v>28.484916332225499</v>
      </c>
      <c r="J2189">
        <v>40.6</v>
      </c>
      <c r="K2189">
        <v>9.9509363012527103</v>
      </c>
      <c r="L2189">
        <v>6.2509470495435497</v>
      </c>
      <c r="M2189">
        <v>8.5807937373198993</v>
      </c>
    </row>
    <row r="2190" spans="1:13" x14ac:dyDescent="0.25">
      <c r="A2190">
        <v>2189</v>
      </c>
      <c r="B2190">
        <v>1.84439827586126</v>
      </c>
      <c r="C2190">
        <v>1.8447186777392299</v>
      </c>
      <c r="D2190">
        <v>1.84190363483</v>
      </c>
      <c r="E2190">
        <v>105.139379373124</v>
      </c>
      <c r="F2190">
        <v>98.317490742723805</v>
      </c>
      <c r="G2190">
        <v>103.05689155740799</v>
      </c>
      <c r="H2190">
        <v>63.9207864627882</v>
      </c>
      <c r="I2190">
        <v>28.181644865425898</v>
      </c>
      <c r="J2190">
        <v>40</v>
      </c>
      <c r="K2190">
        <v>9.9747186983372593</v>
      </c>
      <c r="L2190">
        <v>6.3561967212603498</v>
      </c>
      <c r="M2190">
        <v>8.59441637043175</v>
      </c>
    </row>
    <row r="2191" spans="1:13" x14ac:dyDescent="0.25">
      <c r="A2191">
        <v>2190</v>
      </c>
      <c r="B2191">
        <v>1.84125853697953</v>
      </c>
      <c r="C2191">
        <v>1.8428320596299499</v>
      </c>
      <c r="D2191">
        <v>1.8429207796321501</v>
      </c>
      <c r="E2191">
        <v>100.88843639197999</v>
      </c>
      <c r="F2191">
        <v>103.174446418393</v>
      </c>
      <c r="G2191">
        <v>105.234036970316</v>
      </c>
      <c r="H2191">
        <v>64.714473726618195</v>
      </c>
      <c r="I2191">
        <v>28.508118314895601</v>
      </c>
      <c r="J2191">
        <v>40.799999999999997</v>
      </c>
      <c r="K2191">
        <v>9.8661138702834403</v>
      </c>
      <c r="L2191">
        <v>6.1527422342999598</v>
      </c>
      <c r="M2191">
        <v>8.5829266344588007</v>
      </c>
    </row>
    <row r="2192" spans="1:13" x14ac:dyDescent="0.25">
      <c r="A2192">
        <v>2191</v>
      </c>
      <c r="B2192">
        <v>1.84306917938529</v>
      </c>
      <c r="C2192">
        <v>1.84165279029463</v>
      </c>
      <c r="D2192">
        <v>1.8430453060084999</v>
      </c>
      <c r="E2192">
        <v>100.46376394280399</v>
      </c>
      <c r="F2192">
        <v>104.811617093308</v>
      </c>
      <c r="G2192">
        <v>103.527804371256</v>
      </c>
      <c r="H2192">
        <v>64.575801132576203</v>
      </c>
      <c r="I2192">
        <v>28.451465923268898</v>
      </c>
      <c r="J2192">
        <v>40.6</v>
      </c>
      <c r="K2192">
        <v>9.8834966884688296</v>
      </c>
      <c r="L2192">
        <v>6.1302037411752499</v>
      </c>
      <c r="M2192">
        <v>8.5834302212508202</v>
      </c>
    </row>
    <row r="2193" spans="1:13" x14ac:dyDescent="0.25">
      <c r="A2193">
        <v>2192</v>
      </c>
      <c r="B2193">
        <v>1.84235284351288</v>
      </c>
      <c r="C2193">
        <v>1.8444844808238401</v>
      </c>
      <c r="D2193">
        <v>1.8430737912519899</v>
      </c>
      <c r="E2193">
        <v>103.800168355262</v>
      </c>
      <c r="F2193">
        <v>105.288031498728</v>
      </c>
      <c r="G2193">
        <v>98.985553187932993</v>
      </c>
      <c r="H2193">
        <v>64.355938589705005</v>
      </c>
      <c r="I2193">
        <v>28.3639349414447</v>
      </c>
      <c r="J2193">
        <v>40.299999999999997</v>
      </c>
      <c r="K2193">
        <v>9.8954481285148894</v>
      </c>
      <c r="L2193">
        <v>6.3545618948049896</v>
      </c>
      <c r="M2193">
        <v>8.5843621904562699</v>
      </c>
    </row>
    <row r="2194" spans="1:13" x14ac:dyDescent="0.25">
      <c r="A2194">
        <v>2193</v>
      </c>
      <c r="B2194">
        <v>1.84307596153821</v>
      </c>
      <c r="C2194">
        <v>1.84300434074366</v>
      </c>
      <c r="D2194">
        <v>1.84494823775627</v>
      </c>
      <c r="E2194">
        <v>103.809036679385</v>
      </c>
      <c r="F2194">
        <v>99.572417632289998</v>
      </c>
      <c r="G2194">
        <v>104.40048613002899</v>
      </c>
      <c r="H2194">
        <v>64.285809745921</v>
      </c>
      <c r="I2194">
        <v>28.337801232931401</v>
      </c>
      <c r="J2194">
        <v>40.299999999999997</v>
      </c>
      <c r="K2194">
        <v>9.8508666301374692</v>
      </c>
      <c r="L2194">
        <v>6.1742732241947502</v>
      </c>
      <c r="M2194">
        <v>8.5864211875105507</v>
      </c>
    </row>
    <row r="2195" spans="1:13" x14ac:dyDescent="0.25">
      <c r="A2195">
        <v>2194</v>
      </c>
      <c r="B2195">
        <v>1.8424869063306799</v>
      </c>
      <c r="C2195">
        <v>1.8407199678386701</v>
      </c>
      <c r="D2195">
        <v>1.84331386367053</v>
      </c>
      <c r="E2195">
        <v>105.03798399300899</v>
      </c>
      <c r="F2195">
        <v>100.395726694213</v>
      </c>
      <c r="G2195">
        <v>103.63638536355</v>
      </c>
      <c r="H2195">
        <v>64.648245701177302</v>
      </c>
      <c r="I2195">
        <v>28.478086697815002</v>
      </c>
      <c r="J2195">
        <v>40.700000000000003</v>
      </c>
      <c r="K2195">
        <v>9.8819948724761399</v>
      </c>
      <c r="L2195">
        <v>6.1564300482137302</v>
      </c>
      <c r="M2195">
        <v>8.5838825092737991</v>
      </c>
    </row>
    <row r="2196" spans="1:13" x14ac:dyDescent="0.25">
      <c r="A2196">
        <v>2195</v>
      </c>
      <c r="B2196">
        <v>1.84338845607755</v>
      </c>
      <c r="C2196">
        <v>1.8417831034082099</v>
      </c>
      <c r="D2196">
        <v>1.8433898122751999</v>
      </c>
      <c r="E2196">
        <v>99.136305094850002</v>
      </c>
      <c r="F2196">
        <v>104.561432089657</v>
      </c>
      <c r="G2196">
        <v>104.35712789636899</v>
      </c>
      <c r="H2196">
        <v>64.354638763417597</v>
      </c>
      <c r="I2196">
        <v>28.359047629404898</v>
      </c>
      <c r="J2196">
        <v>40.299999999999997</v>
      </c>
      <c r="K2196">
        <v>9.8596684503109007</v>
      </c>
      <c r="L2196">
        <v>6.2387287350200902</v>
      </c>
      <c r="M2196">
        <v>8.5870858609822101</v>
      </c>
    </row>
    <row r="2197" spans="1:13" x14ac:dyDescent="0.25">
      <c r="A2197">
        <v>2196</v>
      </c>
      <c r="B2197">
        <v>1.8429688006040601</v>
      </c>
      <c r="C2197">
        <v>1.8437947282710101</v>
      </c>
      <c r="D2197">
        <v>1.8408666437306</v>
      </c>
      <c r="E2197">
        <v>104.885698839019</v>
      </c>
      <c r="F2197">
        <v>98.732507933182703</v>
      </c>
      <c r="G2197">
        <v>105.47248858317801</v>
      </c>
      <c r="H2197">
        <v>64.630087704021193</v>
      </c>
      <c r="I2197">
        <v>28.4724908254422</v>
      </c>
      <c r="J2197">
        <v>40.6</v>
      </c>
      <c r="K2197">
        <v>9.9819192290021093</v>
      </c>
      <c r="L2197">
        <v>6.3421111028943704</v>
      </c>
      <c r="M2197">
        <v>8.57972535082326</v>
      </c>
    </row>
    <row r="2198" spans="1:13" x14ac:dyDescent="0.25">
      <c r="A2198">
        <v>2197</v>
      </c>
      <c r="B2198">
        <v>1.8428537652239201</v>
      </c>
      <c r="C2198">
        <v>1.8423604424758999</v>
      </c>
      <c r="D2198">
        <v>1.8424464714069699</v>
      </c>
      <c r="E2198">
        <v>100.683385246317</v>
      </c>
      <c r="F2198">
        <v>104.991709538922</v>
      </c>
      <c r="G2198">
        <v>102.564024653261</v>
      </c>
      <c r="H2198">
        <v>64.419159443663403</v>
      </c>
      <c r="I2198">
        <v>28.384346844475001</v>
      </c>
      <c r="J2198">
        <v>40.799999999999997</v>
      </c>
      <c r="K2198">
        <v>9.9070813646561806</v>
      </c>
      <c r="L2198">
        <v>6.2129333411814898</v>
      </c>
      <c r="M2198">
        <v>8.5160678451368508</v>
      </c>
    </row>
    <row r="2199" spans="1:13" x14ac:dyDescent="0.25">
      <c r="A2199">
        <v>2198</v>
      </c>
      <c r="B2199">
        <v>1.8422936790859299</v>
      </c>
      <c r="C2199">
        <v>1.84334532847212</v>
      </c>
      <c r="D2199">
        <v>1.84244538589343</v>
      </c>
      <c r="E2199">
        <v>103.81023866396499</v>
      </c>
      <c r="F2199">
        <v>100.942594911916</v>
      </c>
      <c r="G2199">
        <v>105.05222124023101</v>
      </c>
      <c r="H2199">
        <v>64.857923614354902</v>
      </c>
      <c r="I2199">
        <v>28.572596219801699</v>
      </c>
      <c r="J2199">
        <v>41</v>
      </c>
      <c r="K2199">
        <v>9.8909545889477801</v>
      </c>
      <c r="L2199">
        <v>6.2812701290977797</v>
      </c>
      <c r="M2199">
        <v>8.5859038421349094</v>
      </c>
    </row>
    <row r="2200" spans="1:13" x14ac:dyDescent="0.25">
      <c r="A2200">
        <v>2199</v>
      </c>
      <c r="B2200">
        <v>1.84197448407951</v>
      </c>
      <c r="C2200">
        <v>1.84338682863906</v>
      </c>
      <c r="D2200">
        <v>1.84401979382001</v>
      </c>
      <c r="E2200">
        <v>102.275500951419</v>
      </c>
      <c r="F2200">
        <v>102.78976897683199</v>
      </c>
      <c r="G2200">
        <v>103.25666125458299</v>
      </c>
      <c r="H2200">
        <v>64.455838431642903</v>
      </c>
      <c r="I2200">
        <v>28.406400016264499</v>
      </c>
      <c r="J2200">
        <v>40.5</v>
      </c>
      <c r="K2200">
        <v>9.7996627934853002</v>
      </c>
      <c r="L2200">
        <v>6.1759365589833504</v>
      </c>
      <c r="M2200">
        <v>8.5876665063202697</v>
      </c>
    </row>
    <row r="2201" spans="1:13" x14ac:dyDescent="0.25">
      <c r="A2201">
        <v>2200</v>
      </c>
      <c r="B2201">
        <v>1.8431695526999099</v>
      </c>
      <c r="C2201">
        <v>1.8418265390638699</v>
      </c>
      <c r="D2201">
        <v>1.8427267838721999</v>
      </c>
      <c r="E2201">
        <v>103.806551219863</v>
      </c>
      <c r="F2201">
        <v>105.120408097321</v>
      </c>
      <c r="G2201">
        <v>100.83727308258401</v>
      </c>
      <c r="H2201">
        <v>64.8452354263231</v>
      </c>
      <c r="I2201">
        <v>28.565885674085099</v>
      </c>
      <c r="J2201">
        <v>41</v>
      </c>
      <c r="K2201">
        <v>9.8871256083182395</v>
      </c>
      <c r="L2201">
        <v>6.3042870873469097</v>
      </c>
      <c r="M2201">
        <v>8.5838713069289998</v>
      </c>
    </row>
    <row r="2202" spans="1:13" x14ac:dyDescent="0.25">
      <c r="A2202">
        <v>2201</v>
      </c>
      <c r="B2202">
        <v>1.84417162975684</v>
      </c>
      <c r="C2202">
        <v>1.8426714302881</v>
      </c>
      <c r="D2202">
        <v>1.84188056073134</v>
      </c>
      <c r="E2202">
        <v>104.432631618301</v>
      </c>
      <c r="F2202">
        <v>99.970884542797805</v>
      </c>
      <c r="G2202">
        <v>104.543025540991</v>
      </c>
      <c r="H2202">
        <v>64.610985540176401</v>
      </c>
      <c r="I2202">
        <v>28.469478559834599</v>
      </c>
      <c r="J2202">
        <v>40.799999999999997</v>
      </c>
      <c r="K2202">
        <v>9.9417603841074893</v>
      </c>
      <c r="L2202">
        <v>6.4046404479114303</v>
      </c>
      <c r="M2202">
        <v>8.5785641234131607</v>
      </c>
    </row>
    <row r="2203" spans="1:13" x14ac:dyDescent="0.25">
      <c r="A2203">
        <v>2202</v>
      </c>
      <c r="B2203">
        <v>1.8441355698538</v>
      </c>
      <c r="C2203">
        <v>1.8424106491225001</v>
      </c>
      <c r="D2203">
        <v>1.8437472711844201</v>
      </c>
      <c r="E2203">
        <v>103.99361932977401</v>
      </c>
      <c r="F2203">
        <v>100.16222779144999</v>
      </c>
      <c r="G2203">
        <v>102.95157079657</v>
      </c>
      <c r="H2203">
        <v>64.108118322668602</v>
      </c>
      <c r="I2203">
        <v>28.2604439964561</v>
      </c>
      <c r="J2203">
        <v>40.299999999999997</v>
      </c>
      <c r="K2203">
        <v>9.8169230268579692</v>
      </c>
      <c r="L2203">
        <v>6.1604356609501103</v>
      </c>
      <c r="M2203">
        <v>8.5838040386321808</v>
      </c>
    </row>
    <row r="2204" spans="1:13" x14ac:dyDescent="0.25">
      <c r="A2204">
        <v>2203</v>
      </c>
      <c r="B2204">
        <v>1.8432908072249401</v>
      </c>
      <c r="C2204">
        <v>1.8438237442879399</v>
      </c>
      <c r="D2204">
        <v>1.8425615322154101</v>
      </c>
      <c r="E2204">
        <v>104.256383022855</v>
      </c>
      <c r="F2204">
        <v>100.06016306361801</v>
      </c>
      <c r="G2204">
        <v>103.935994987651</v>
      </c>
      <c r="H2204">
        <v>64.4210521433358</v>
      </c>
      <c r="I2204">
        <v>28.391555855175</v>
      </c>
      <c r="J2204">
        <v>40.4</v>
      </c>
      <c r="K2204">
        <v>9.8268844312265493</v>
      </c>
      <c r="L2204">
        <v>6.1159070723642897</v>
      </c>
      <c r="M2204">
        <v>8.5851471918953806</v>
      </c>
    </row>
    <row r="2205" spans="1:13" x14ac:dyDescent="0.25">
      <c r="A2205">
        <v>2204</v>
      </c>
      <c r="B2205">
        <v>1.84299538794865</v>
      </c>
      <c r="C2205">
        <v>1.8431090580863601</v>
      </c>
      <c r="D2205">
        <v>1.8430214323224701</v>
      </c>
      <c r="E2205">
        <v>101.944771482303</v>
      </c>
      <c r="F2205">
        <v>100.66750769155399</v>
      </c>
      <c r="G2205">
        <v>104.80021814036699</v>
      </c>
      <c r="H2205">
        <v>64.190312749114099</v>
      </c>
      <c r="I2205">
        <v>28.291567032351999</v>
      </c>
      <c r="J2205">
        <v>40.700000000000003</v>
      </c>
      <c r="K2205">
        <v>9.8994536782232405</v>
      </c>
      <c r="L2205">
        <v>6.1651351325384596</v>
      </c>
      <c r="M2205">
        <v>8.3179851633464192</v>
      </c>
    </row>
    <row r="2206" spans="1:13" x14ac:dyDescent="0.25">
      <c r="A2206">
        <v>2205</v>
      </c>
      <c r="B2206">
        <v>1.843694931381</v>
      </c>
      <c r="C2206">
        <v>1.8430401514888299</v>
      </c>
      <c r="D2206">
        <v>1.84356529583304</v>
      </c>
      <c r="E2206">
        <v>101.42509057757999</v>
      </c>
      <c r="F2206">
        <v>103.399984687204</v>
      </c>
      <c r="G2206">
        <v>102.235528629816</v>
      </c>
      <c r="H2206">
        <v>64.103678599796297</v>
      </c>
      <c r="I2206">
        <v>28.2590031849202</v>
      </c>
      <c r="J2206">
        <v>40.5</v>
      </c>
      <c r="K2206">
        <v>9.8183481487488393</v>
      </c>
      <c r="L2206">
        <v>6.2551049421500498</v>
      </c>
      <c r="M2206">
        <v>8.4422680938409904</v>
      </c>
    </row>
    <row r="2207" spans="1:13" x14ac:dyDescent="0.25">
      <c r="A2207">
        <v>2206</v>
      </c>
      <c r="B2207">
        <v>1.8433971357252299</v>
      </c>
      <c r="C2207">
        <v>1.84289147808545</v>
      </c>
      <c r="D2207">
        <v>1.8435273255365601</v>
      </c>
      <c r="E2207">
        <v>100.722433058684</v>
      </c>
      <c r="F2207">
        <v>103.642640353617</v>
      </c>
      <c r="G2207">
        <v>102.691116741573</v>
      </c>
      <c r="H2207">
        <v>64.098876116564597</v>
      </c>
      <c r="I2207">
        <v>28.255217359388102</v>
      </c>
      <c r="J2207">
        <v>40.5</v>
      </c>
      <c r="K2207">
        <v>9.8210926228403306</v>
      </c>
      <c r="L2207">
        <v>6.2342044498723599</v>
      </c>
      <c r="M2207">
        <v>8.3171324313686608</v>
      </c>
    </row>
    <row r="2208" spans="1:13" x14ac:dyDescent="0.25">
      <c r="A2208">
        <v>2207</v>
      </c>
      <c r="B2208">
        <v>1.84393194017566</v>
      </c>
      <c r="C2208">
        <v>1.84357750040512</v>
      </c>
      <c r="D2208">
        <v>1.84312723380671</v>
      </c>
      <c r="E2208">
        <v>102.600742757855</v>
      </c>
      <c r="F2208">
        <v>103.502771394672</v>
      </c>
      <c r="G2208">
        <v>101.00167146195101</v>
      </c>
      <c r="H2208">
        <v>64.114171149231694</v>
      </c>
      <c r="I2208">
        <v>28.264434948942</v>
      </c>
      <c r="J2208">
        <v>40.5</v>
      </c>
      <c r="K2208">
        <v>9.8122221354363592</v>
      </c>
      <c r="L2208">
        <v>6.2283272410127903</v>
      </c>
      <c r="M2208">
        <v>8.3238008684791005</v>
      </c>
    </row>
    <row r="2209" spans="1:13" x14ac:dyDescent="0.25">
      <c r="A2209">
        <v>2208</v>
      </c>
      <c r="B2209">
        <v>1.8434462292131</v>
      </c>
      <c r="C2209">
        <v>1.84264293882455</v>
      </c>
      <c r="D2209">
        <v>1.8426128187983399</v>
      </c>
      <c r="E2209">
        <v>105.305325769227</v>
      </c>
      <c r="F2209">
        <v>103.606932280205</v>
      </c>
      <c r="G2209">
        <v>101.207892409626</v>
      </c>
      <c r="H2209">
        <v>64.947268668333294</v>
      </c>
      <c r="I2209">
        <v>28.6127941181621</v>
      </c>
      <c r="J2209">
        <v>41.1</v>
      </c>
      <c r="K2209">
        <v>9.8939602375100204</v>
      </c>
      <c r="L2209">
        <v>6.2611544864159896</v>
      </c>
      <c r="M2209">
        <v>8.5854210407891696</v>
      </c>
    </row>
    <row r="2210" spans="1:13" x14ac:dyDescent="0.25">
      <c r="A2210">
        <v>2209</v>
      </c>
      <c r="B2210">
        <v>1.84291291167</v>
      </c>
      <c r="C2210">
        <v>1.84304747632826</v>
      </c>
      <c r="D2210">
        <v>1.8437537796571399</v>
      </c>
      <c r="E2210">
        <v>103.248604158417</v>
      </c>
      <c r="F2210">
        <v>101.74358874345801</v>
      </c>
      <c r="G2210">
        <v>101.715663455881</v>
      </c>
      <c r="H2210">
        <v>64.006932455634896</v>
      </c>
      <c r="I2210">
        <v>28.215862241273602</v>
      </c>
      <c r="J2210">
        <v>40.299999999999997</v>
      </c>
      <c r="K2210">
        <v>9.8163048663820494</v>
      </c>
      <c r="L2210">
        <v>6.0789886421224901</v>
      </c>
      <c r="M2210">
        <v>8.59177848396215</v>
      </c>
    </row>
    <row r="2211" spans="1:13" x14ac:dyDescent="0.25">
      <c r="A2211">
        <v>2210</v>
      </c>
      <c r="B2211">
        <v>1.84366509974018</v>
      </c>
      <c r="C2211">
        <v>1.84287112951502</v>
      </c>
      <c r="D2211">
        <v>1.84370306719927</v>
      </c>
      <c r="E2211">
        <v>101.509088034942</v>
      </c>
      <c r="F2211">
        <v>104.160349795603</v>
      </c>
      <c r="G2211">
        <v>101.467462490429</v>
      </c>
      <c r="H2211">
        <v>64.120435377475701</v>
      </c>
      <c r="I2211">
        <v>28.265676870798199</v>
      </c>
      <c r="J2211">
        <v>40.700000000000003</v>
      </c>
      <c r="K2211">
        <v>9.8581561896661505</v>
      </c>
      <c r="L2211">
        <v>6.15340032620594</v>
      </c>
      <c r="M2211">
        <v>8.5857599857611699</v>
      </c>
    </row>
    <row r="2212" spans="1:13" x14ac:dyDescent="0.25">
      <c r="A2212">
        <v>2211</v>
      </c>
      <c r="B2212">
        <v>1.84387662277062</v>
      </c>
      <c r="C2212">
        <v>1.8435503790241199</v>
      </c>
      <c r="D2212">
        <v>1.8424421293489699</v>
      </c>
      <c r="E2212">
        <v>101.889205889526</v>
      </c>
      <c r="F2212">
        <v>101.29305897404601</v>
      </c>
      <c r="G2212">
        <v>104.443810030614</v>
      </c>
      <c r="H2212">
        <v>64.254564600310701</v>
      </c>
      <c r="I2212">
        <v>28.3216444260975</v>
      </c>
      <c r="J2212">
        <v>40.799999999999997</v>
      </c>
      <c r="K2212">
        <v>9.8547506818949007</v>
      </c>
      <c r="L2212">
        <v>6.1289959302529002</v>
      </c>
      <c r="M2212">
        <v>8.5840326232328792</v>
      </c>
    </row>
    <row r="2213" spans="1:13" x14ac:dyDescent="0.25">
      <c r="A2213">
        <v>2212</v>
      </c>
      <c r="B2213">
        <v>1.8421172601113101</v>
      </c>
      <c r="C2213">
        <v>1.84411415047984</v>
      </c>
      <c r="D2213">
        <v>1.84349721995993</v>
      </c>
      <c r="E2213">
        <v>104.99962319068401</v>
      </c>
      <c r="F2213">
        <v>103.565623468098</v>
      </c>
      <c r="G2213">
        <v>99.371358759646299</v>
      </c>
      <c r="H2213">
        <v>64.3242626216541</v>
      </c>
      <c r="I2213">
        <v>28.350053579052101</v>
      </c>
      <c r="J2213">
        <v>40.4</v>
      </c>
      <c r="K2213">
        <v>9.8810427543362103</v>
      </c>
      <c r="L2213">
        <v>6.3247695187078099</v>
      </c>
      <c r="M2213">
        <v>8.5850651277824799</v>
      </c>
    </row>
    <row r="2214" spans="1:13" x14ac:dyDescent="0.25">
      <c r="A2214">
        <v>2213</v>
      </c>
      <c r="B2214">
        <v>1.8422000434263299</v>
      </c>
      <c r="C2214">
        <v>1.8444278245569801</v>
      </c>
      <c r="D2214">
        <v>1.8438508616479801</v>
      </c>
      <c r="E2214">
        <v>104.47092475095501</v>
      </c>
      <c r="F2214">
        <v>104.32153293257799</v>
      </c>
      <c r="G2214">
        <v>98.609365841485896</v>
      </c>
      <c r="H2214">
        <v>64.168970778202606</v>
      </c>
      <c r="I2214">
        <v>28.285869767531999</v>
      </c>
      <c r="J2214">
        <v>40.200000000000003</v>
      </c>
      <c r="K2214">
        <v>9.9187009376573698</v>
      </c>
      <c r="L2214">
        <v>6.4037787686264398</v>
      </c>
      <c r="M2214">
        <v>8.5880336564747193</v>
      </c>
    </row>
    <row r="2215" spans="1:13" x14ac:dyDescent="0.25">
      <c r="A2215">
        <v>2214</v>
      </c>
      <c r="B2215">
        <v>1.84181703760172</v>
      </c>
      <c r="C2215">
        <v>1.84417650999029</v>
      </c>
      <c r="D2215">
        <v>1.84348284505172</v>
      </c>
      <c r="E2215">
        <v>104.139876407746</v>
      </c>
      <c r="F2215">
        <v>104.982620810973</v>
      </c>
      <c r="G2215">
        <v>98.511553243622302</v>
      </c>
      <c r="H2215">
        <v>64.229798562217994</v>
      </c>
      <c r="I2215">
        <v>28.308464913784199</v>
      </c>
      <c r="J2215">
        <v>40.200000000000003</v>
      </c>
      <c r="K2215">
        <v>9.8945795884547607</v>
      </c>
      <c r="L2215">
        <v>6.4221187622835796</v>
      </c>
      <c r="M2215">
        <v>8.5842830921687092</v>
      </c>
    </row>
    <row r="2216" spans="1:13" x14ac:dyDescent="0.25">
      <c r="A2216">
        <v>2215</v>
      </c>
      <c r="B2216">
        <v>1.84323058785383</v>
      </c>
      <c r="C2216">
        <v>1.8433352923437401</v>
      </c>
      <c r="D2216">
        <v>1.84342317442306</v>
      </c>
      <c r="E2216">
        <v>101.284495263146</v>
      </c>
      <c r="F2216">
        <v>101.842495011784</v>
      </c>
      <c r="G2216">
        <v>103.956830906836</v>
      </c>
      <c r="H2216">
        <v>64.107045300509796</v>
      </c>
      <c r="I2216">
        <v>28.259279439991399</v>
      </c>
      <c r="J2216">
        <v>40.5</v>
      </c>
      <c r="K2216">
        <v>9.8478415290844108</v>
      </c>
      <c r="L2216">
        <v>6.16372328777764</v>
      </c>
      <c r="M2216">
        <v>8.5839830898776999</v>
      </c>
    </row>
    <row r="2217" spans="1:13" x14ac:dyDescent="0.25">
      <c r="A2217">
        <v>2216</v>
      </c>
      <c r="B2217">
        <v>1.84317606321262</v>
      </c>
      <c r="C2217">
        <v>1.8432639528835799</v>
      </c>
      <c r="D2217">
        <v>1.84277399590942</v>
      </c>
      <c r="E2217">
        <v>101.92865468357699</v>
      </c>
      <c r="F2217">
        <v>103.589697588037</v>
      </c>
      <c r="G2217">
        <v>101.925510964119</v>
      </c>
      <c r="H2217">
        <v>64.209856527308503</v>
      </c>
      <c r="I2217">
        <v>28.3008333464952</v>
      </c>
      <c r="J2217">
        <v>40.799999999999997</v>
      </c>
      <c r="K2217">
        <v>9.7870175705872402</v>
      </c>
      <c r="L2217">
        <v>6.3524562979393897</v>
      </c>
      <c r="M2217">
        <v>8.3033433491268607</v>
      </c>
    </row>
    <row r="2218" spans="1:13" x14ac:dyDescent="0.25">
      <c r="A2218">
        <v>2217</v>
      </c>
      <c r="B2218">
        <v>1.84295659200101</v>
      </c>
      <c r="C2218">
        <v>1.8434603331777899</v>
      </c>
      <c r="D2218">
        <v>1.8437391355612101</v>
      </c>
      <c r="E2218">
        <v>103.473702563505</v>
      </c>
      <c r="F2218">
        <v>101.900634844984</v>
      </c>
      <c r="G2218">
        <v>101.572839372497</v>
      </c>
      <c r="H2218">
        <v>64.072171133770894</v>
      </c>
      <c r="I2218">
        <v>28.2450729096991</v>
      </c>
      <c r="J2218">
        <v>40.5</v>
      </c>
      <c r="K2218">
        <v>9.8046687126866292</v>
      </c>
      <c r="L2218">
        <v>6.3503519612919499</v>
      </c>
      <c r="M2218">
        <v>8.5844023646934104</v>
      </c>
    </row>
    <row r="2219" spans="1:13" x14ac:dyDescent="0.25">
      <c r="A2219">
        <v>2218</v>
      </c>
      <c r="B2219">
        <v>1.84292539187021</v>
      </c>
      <c r="C2219">
        <v>1.8431193667258701</v>
      </c>
      <c r="D2219">
        <v>1.84378686403824</v>
      </c>
      <c r="E2219">
        <v>101.833411977718</v>
      </c>
      <c r="F2219">
        <v>104.122276814572</v>
      </c>
      <c r="G2219">
        <v>101.638852282676</v>
      </c>
      <c r="H2219">
        <v>64.248647307952893</v>
      </c>
      <c r="I2219">
        <v>28.319228418098</v>
      </c>
      <c r="J2219">
        <v>40.9</v>
      </c>
      <c r="K2219">
        <v>9.8441968268015696</v>
      </c>
      <c r="L2219">
        <v>6.2184459307346396</v>
      </c>
      <c r="M2219">
        <v>8.5852003199027607</v>
      </c>
    </row>
    <row r="2220" spans="1:13" x14ac:dyDescent="0.25">
      <c r="A2220">
        <v>2219</v>
      </c>
      <c r="B2220">
        <v>1.84143938265694</v>
      </c>
      <c r="C2220">
        <v>1.8429004313852599</v>
      </c>
      <c r="D2220">
        <v>1.8418580292736999</v>
      </c>
      <c r="E2220">
        <v>100.30389007807101</v>
      </c>
      <c r="F2220">
        <v>104.255152847923</v>
      </c>
      <c r="G2220">
        <v>105.539318735769</v>
      </c>
      <c r="H2220">
        <v>64.931415442924504</v>
      </c>
      <c r="I2220">
        <v>28.597179620823201</v>
      </c>
      <c r="J2220">
        <v>40.799999999999997</v>
      </c>
      <c r="K2220">
        <v>9.8879719660902996</v>
      </c>
      <c r="L2220">
        <v>6.1786452930075004</v>
      </c>
      <c r="M2220">
        <v>8.5676219670765903</v>
      </c>
    </row>
    <row r="2221" spans="1:13" x14ac:dyDescent="0.25">
      <c r="A2221">
        <v>2220</v>
      </c>
      <c r="B2221">
        <v>1.8418998344101101</v>
      </c>
      <c r="C2221">
        <v>1.8430737912519899</v>
      </c>
      <c r="D2221">
        <v>1.84287601319242</v>
      </c>
      <c r="E2221">
        <v>105.193955148035</v>
      </c>
      <c r="F2221">
        <v>104.394196251121</v>
      </c>
      <c r="G2221">
        <v>100.33916973877299</v>
      </c>
      <c r="H2221">
        <v>64.885650049873504</v>
      </c>
      <c r="I2221">
        <v>28.583402530717599</v>
      </c>
      <c r="J2221">
        <v>40.799999999999997</v>
      </c>
      <c r="K2221">
        <v>9.8765887847952296</v>
      </c>
      <c r="L2221">
        <v>6.1623067083948104</v>
      </c>
      <c r="M2221">
        <v>8.5725440468334302</v>
      </c>
    </row>
    <row r="2222" spans="1:13" x14ac:dyDescent="0.25">
      <c r="A2222">
        <v>2221</v>
      </c>
      <c r="B2222">
        <v>1.84347009739783</v>
      </c>
      <c r="C2222">
        <v>1.84246383953661</v>
      </c>
      <c r="D2222">
        <v>1.8431410689363901</v>
      </c>
      <c r="E2222">
        <v>103.86482943514</v>
      </c>
      <c r="F2222">
        <v>101.08666934225</v>
      </c>
      <c r="G2222">
        <v>102.356003935649</v>
      </c>
      <c r="H2222">
        <v>64.169125961385802</v>
      </c>
      <c r="I2222">
        <v>28.2828653334699</v>
      </c>
      <c r="J2222">
        <v>40.6</v>
      </c>
      <c r="K2222">
        <v>9.7880067833096902</v>
      </c>
      <c r="L2222">
        <v>6.22011980632535</v>
      </c>
      <c r="M2222">
        <v>8.5862127234785497</v>
      </c>
    </row>
    <row r="2223" spans="1:13" x14ac:dyDescent="0.25">
      <c r="A2223">
        <v>2222</v>
      </c>
      <c r="B2223">
        <v>1.84275174670925</v>
      </c>
      <c r="C2223">
        <v>1.8428233773207801</v>
      </c>
      <c r="D2223">
        <v>1.84449478177629</v>
      </c>
      <c r="E2223">
        <v>102.03751535159</v>
      </c>
      <c r="F2223">
        <v>102.81255592945899</v>
      </c>
      <c r="G2223">
        <v>101.944899620135</v>
      </c>
      <c r="H2223">
        <v>64.032680234415693</v>
      </c>
      <c r="I2223">
        <v>28.228143913784901</v>
      </c>
      <c r="J2223">
        <v>40.299999999999997</v>
      </c>
      <c r="K2223">
        <v>9.7915972288004802</v>
      </c>
      <c r="L2223">
        <v>6.2264763594246002</v>
      </c>
      <c r="M2223">
        <v>8.5867150599943507</v>
      </c>
    </row>
    <row r="2224" spans="1:13" x14ac:dyDescent="0.25">
      <c r="A2224">
        <v>2223</v>
      </c>
      <c r="B2224">
        <v>1.84295496418116</v>
      </c>
      <c r="C2224">
        <v>1.84265976240867</v>
      </c>
      <c r="D2224">
        <v>1.84331521992306</v>
      </c>
      <c r="E2224">
        <v>101.50905077917901</v>
      </c>
      <c r="F2224">
        <v>102.614261395678</v>
      </c>
      <c r="G2224">
        <v>103.21558375804101</v>
      </c>
      <c r="H2224">
        <v>64.181409237675496</v>
      </c>
      <c r="I2224">
        <v>28.287865912162101</v>
      </c>
      <c r="J2224">
        <v>40.700000000000003</v>
      </c>
      <c r="K2224">
        <v>9.8091616383299804</v>
      </c>
      <c r="L2224">
        <v>6.3167246160767396</v>
      </c>
      <c r="M2224">
        <v>8.5852813504286996</v>
      </c>
    </row>
    <row r="2225" spans="1:13" x14ac:dyDescent="0.25">
      <c r="A2225">
        <v>2224</v>
      </c>
      <c r="B2225">
        <v>1.8427796938321099</v>
      </c>
      <c r="C2225">
        <v>1.84331115116249</v>
      </c>
      <c r="D2225">
        <v>1.8423381882814001</v>
      </c>
      <c r="E2225">
        <v>100.59888531887501</v>
      </c>
      <c r="F2225">
        <v>102.59299852041001</v>
      </c>
      <c r="G2225">
        <v>104.405558490581</v>
      </c>
      <c r="H2225">
        <v>64.244169163675195</v>
      </c>
      <c r="I2225">
        <v>28.312357797596899</v>
      </c>
      <c r="J2225">
        <v>40.700000000000003</v>
      </c>
      <c r="K2225">
        <v>9.8729796984082405</v>
      </c>
      <c r="L2225">
        <v>6.1515875238489697</v>
      </c>
      <c r="M2225">
        <v>8.3173296379316497</v>
      </c>
    </row>
    <row r="2226" spans="1:13" x14ac:dyDescent="0.25">
      <c r="A2226">
        <v>2225</v>
      </c>
      <c r="B2226">
        <v>1.8427256985237901</v>
      </c>
      <c r="C2226">
        <v>1.84357967009836</v>
      </c>
      <c r="D2226">
        <v>1.8435970275523801</v>
      </c>
      <c r="E2226">
        <v>102.380308731738</v>
      </c>
      <c r="F2226">
        <v>103.435650028144</v>
      </c>
      <c r="G2226">
        <v>101.424894056372</v>
      </c>
      <c r="H2226">
        <v>64.153508143549004</v>
      </c>
      <c r="I2226">
        <v>28.279044572149701</v>
      </c>
      <c r="J2226">
        <v>40.6</v>
      </c>
      <c r="K2226">
        <v>9.8151639615739992</v>
      </c>
      <c r="L2226">
        <v>6.1429600931814701</v>
      </c>
      <c r="M2226">
        <v>8.5916012711220802</v>
      </c>
    </row>
    <row r="2227" spans="1:13" x14ac:dyDescent="0.25">
      <c r="A2227">
        <v>2226</v>
      </c>
      <c r="B2227">
        <v>1.8421894582262699</v>
      </c>
      <c r="C2227">
        <v>1.8424939619982399</v>
      </c>
      <c r="D2227">
        <v>1.84515094233507</v>
      </c>
      <c r="E2227">
        <v>98.2215850616209</v>
      </c>
      <c r="F2227">
        <v>105.12611874944299</v>
      </c>
      <c r="G2227">
        <v>104.45769473836</v>
      </c>
      <c r="H2227">
        <v>64.271647583643002</v>
      </c>
      <c r="I2227">
        <v>28.327377925608001</v>
      </c>
      <c r="J2227">
        <v>40.200000000000003</v>
      </c>
      <c r="K2227">
        <v>9.9694774648658004</v>
      </c>
      <c r="L2227">
        <v>6.3532739852596301</v>
      </c>
      <c r="M2227">
        <v>8.5837984475662701</v>
      </c>
    </row>
    <row r="2228" spans="1:13" x14ac:dyDescent="0.25">
      <c r="A2228">
        <v>2227</v>
      </c>
      <c r="B2228">
        <v>1.84304991793494</v>
      </c>
      <c r="C2228">
        <v>1.84133674269537</v>
      </c>
      <c r="D2228">
        <v>1.84282202070628</v>
      </c>
      <c r="E2228">
        <v>105.432219095276</v>
      </c>
      <c r="F2228">
        <v>100.309890974341</v>
      </c>
      <c r="G2228">
        <v>103.995885396242</v>
      </c>
      <c r="H2228">
        <v>64.831705682657102</v>
      </c>
      <c r="I2228">
        <v>28.5583263009399</v>
      </c>
      <c r="J2228">
        <v>40.700000000000003</v>
      </c>
      <c r="K2228">
        <v>9.8902054264840995</v>
      </c>
      <c r="L2228">
        <v>6.1700730052210497</v>
      </c>
      <c r="M2228">
        <v>8.5802096575153097</v>
      </c>
    </row>
    <row r="2229" spans="1:13" x14ac:dyDescent="0.25">
      <c r="A2229">
        <v>2228</v>
      </c>
      <c r="B2229">
        <v>1.84272922590379</v>
      </c>
      <c r="C2229">
        <v>1.843598926014</v>
      </c>
      <c r="D2229">
        <v>1.84282066409078</v>
      </c>
      <c r="E2229">
        <v>102.027869085156</v>
      </c>
      <c r="F2229">
        <v>102.08981098360201</v>
      </c>
      <c r="G2229">
        <v>102.76130250948</v>
      </c>
      <c r="H2229">
        <v>64.055980730081004</v>
      </c>
      <c r="I2229">
        <v>28.2351156651177</v>
      </c>
      <c r="J2229">
        <v>40.6</v>
      </c>
      <c r="K2229">
        <v>9.7297321111879995</v>
      </c>
      <c r="L2229">
        <v>6.4487626245706302</v>
      </c>
      <c r="M2229">
        <v>8.5686003057627609</v>
      </c>
    </row>
    <row r="2230" spans="1:13" x14ac:dyDescent="0.25">
      <c r="A2230">
        <v>2229</v>
      </c>
      <c r="B2230">
        <v>1.8428960903968501</v>
      </c>
      <c r="C2230">
        <v>1.84359919722265</v>
      </c>
      <c r="D2230">
        <v>1.8427449633630799</v>
      </c>
      <c r="E2230">
        <v>102.544414108639</v>
      </c>
      <c r="F2230">
        <v>102.15631140408099</v>
      </c>
      <c r="G2230">
        <v>102.467716829574</v>
      </c>
      <c r="H2230">
        <v>64.136330447421003</v>
      </c>
      <c r="I2230">
        <v>28.269724886314702</v>
      </c>
      <c r="J2230">
        <v>40.6</v>
      </c>
      <c r="K2230">
        <v>9.7002733131694097</v>
      </c>
      <c r="L2230">
        <v>6.1785532148859996</v>
      </c>
      <c r="M2230">
        <v>8.2973432008490295</v>
      </c>
    </row>
    <row r="2231" spans="1:13" x14ac:dyDescent="0.25">
      <c r="A2231">
        <v>2230</v>
      </c>
      <c r="B2231">
        <v>1.8433255274096301</v>
      </c>
      <c r="C2231">
        <v>1.84287112951502</v>
      </c>
      <c r="D2231">
        <v>1.8431706377869601</v>
      </c>
      <c r="E2231">
        <v>100.66195435181599</v>
      </c>
      <c r="F2231">
        <v>105.386592150032</v>
      </c>
      <c r="G2231">
        <v>103.79455497530201</v>
      </c>
      <c r="H2231">
        <v>64.864658386310694</v>
      </c>
      <c r="I2231">
        <v>28.5794739048842</v>
      </c>
      <c r="J2231">
        <v>40.799999999999997</v>
      </c>
      <c r="K2231">
        <v>9.8942282459970308</v>
      </c>
      <c r="L2231">
        <v>6.1222293991398704</v>
      </c>
      <c r="M2231">
        <v>8.5824716031821904</v>
      </c>
    </row>
    <row r="2232" spans="1:13" x14ac:dyDescent="0.25">
      <c r="A2232">
        <v>2231</v>
      </c>
      <c r="B2232">
        <v>1.8428893075819801</v>
      </c>
      <c r="C2232">
        <v>1.8431804035416599</v>
      </c>
      <c r="D2232">
        <v>1.84384733641372</v>
      </c>
      <c r="E2232">
        <v>101.95884487094099</v>
      </c>
      <c r="F2232">
        <v>103.271088911416</v>
      </c>
      <c r="G2232">
        <v>101.95212861173199</v>
      </c>
      <c r="H2232">
        <v>64.138521138283593</v>
      </c>
      <c r="I2232">
        <v>28.272758541383599</v>
      </c>
      <c r="J2232">
        <v>40.6</v>
      </c>
      <c r="K2232">
        <v>9.7993893973754602</v>
      </c>
      <c r="L2232">
        <v>6.2829894841027896</v>
      </c>
      <c r="M2232">
        <v>8.58469828224219</v>
      </c>
    </row>
    <row r="2233" spans="1:13" x14ac:dyDescent="0.25">
      <c r="A2233">
        <v>2232</v>
      </c>
      <c r="B2233">
        <v>1.8420624310809799</v>
      </c>
      <c r="C2233">
        <v>1.8441434325995301</v>
      </c>
      <c r="D2233">
        <v>1.84327995703311</v>
      </c>
      <c r="E2233">
        <v>103.80573707135601</v>
      </c>
      <c r="F2233">
        <v>103.057092852205</v>
      </c>
      <c r="G2233">
        <v>99.665643180715193</v>
      </c>
      <c r="H2233">
        <v>63.945928667918302</v>
      </c>
      <c r="I2233">
        <v>28.188596043468099</v>
      </c>
      <c r="J2233">
        <v>40.200000000000003</v>
      </c>
      <c r="K2233">
        <v>9.9271399158584099</v>
      </c>
      <c r="L2233">
        <v>6.3815416508503597</v>
      </c>
      <c r="M2233">
        <v>8.5252845327487794</v>
      </c>
    </row>
    <row r="2234" spans="1:13" x14ac:dyDescent="0.25">
      <c r="A2234">
        <v>2233</v>
      </c>
      <c r="B2234">
        <v>1.8437673389015199</v>
      </c>
      <c r="C2234">
        <v>1.8427444206943</v>
      </c>
      <c r="D2234">
        <v>1.8433211874223101</v>
      </c>
      <c r="E2234">
        <v>99.738527145997395</v>
      </c>
      <c r="F2234">
        <v>104.063356484476</v>
      </c>
      <c r="G2234">
        <v>103.280169770575</v>
      </c>
      <c r="H2234">
        <v>64.096977893673994</v>
      </c>
      <c r="I2234">
        <v>28.253861873188601</v>
      </c>
      <c r="J2234">
        <v>40.299999999999997</v>
      </c>
      <c r="K2234">
        <v>9.9333408667934098</v>
      </c>
      <c r="L2234">
        <v>6.2772593128872796</v>
      </c>
      <c r="M2234">
        <v>8.3282579866638393</v>
      </c>
    </row>
    <row r="2235" spans="1:13" x14ac:dyDescent="0.25">
      <c r="A2235">
        <v>2234</v>
      </c>
      <c r="B2235">
        <v>1.8433607894278301</v>
      </c>
      <c r="C2235">
        <v>1.8428179508567799</v>
      </c>
      <c r="D2235">
        <v>1.8429978296243299</v>
      </c>
      <c r="E2235">
        <v>102.157246220158</v>
      </c>
      <c r="F2235">
        <v>103.168634724185</v>
      </c>
      <c r="G2235">
        <v>101.79322096134899</v>
      </c>
      <c r="H2235">
        <v>64.121259802173498</v>
      </c>
      <c r="I2235">
        <v>28.262988769269398</v>
      </c>
      <c r="J2235">
        <v>40.6</v>
      </c>
      <c r="K2235">
        <v>9.8041257644920208</v>
      </c>
      <c r="L2235">
        <v>6.2564128591589299</v>
      </c>
      <c r="M2235">
        <v>8.5867090264254795</v>
      </c>
    </row>
    <row r="2236" spans="1:13" x14ac:dyDescent="0.25">
      <c r="A2236">
        <v>2235</v>
      </c>
      <c r="B2236">
        <v>1.8429934888653201</v>
      </c>
      <c r="C2236">
        <v>1.84370171123205</v>
      </c>
      <c r="D2236">
        <v>1.8428773697671801</v>
      </c>
      <c r="E2236">
        <v>101.93795785250499</v>
      </c>
      <c r="F2236">
        <v>103.610927695513</v>
      </c>
      <c r="G2236">
        <v>101.86158916724401</v>
      </c>
      <c r="H2236">
        <v>64.200481667752896</v>
      </c>
      <c r="I2236">
        <v>28.298002988260698</v>
      </c>
      <c r="J2236">
        <v>40.6</v>
      </c>
      <c r="K2236">
        <v>9.7952786298961101</v>
      </c>
      <c r="L2236">
        <v>6.2596988925963801</v>
      </c>
      <c r="M2236">
        <v>8.5860790660888799</v>
      </c>
    </row>
    <row r="2237" spans="1:13" x14ac:dyDescent="0.25">
      <c r="A2237">
        <v>2236</v>
      </c>
      <c r="B2237">
        <v>1.8425577331524701</v>
      </c>
      <c r="C2237">
        <v>1.84255936132326</v>
      </c>
      <c r="D2237">
        <v>1.8429416702652299</v>
      </c>
      <c r="E2237">
        <v>102.820162456468</v>
      </c>
      <c r="F2237">
        <v>102.550705679125</v>
      </c>
      <c r="G2237">
        <v>102.57803023799499</v>
      </c>
      <c r="H2237">
        <v>64.352696879006999</v>
      </c>
      <c r="I2237">
        <v>28.358206380732</v>
      </c>
      <c r="J2237">
        <v>41</v>
      </c>
      <c r="K2237">
        <v>9.7247667338367503</v>
      </c>
      <c r="L2237">
        <v>6.1245717443246503</v>
      </c>
      <c r="M2237">
        <v>8.2859088594114301</v>
      </c>
    </row>
    <row r="2238" spans="1:13" x14ac:dyDescent="0.25">
      <c r="A2238">
        <v>2237</v>
      </c>
      <c r="B2238">
        <v>1.8423096916642401</v>
      </c>
      <c r="C2238">
        <v>1.84288388131211</v>
      </c>
      <c r="D2238">
        <v>1.8437570338848801</v>
      </c>
      <c r="E2238">
        <v>103.584795013716</v>
      </c>
      <c r="F2238">
        <v>102.93899569457</v>
      </c>
      <c r="G2238">
        <v>100.355032568132</v>
      </c>
      <c r="H2238">
        <v>64.047803270436006</v>
      </c>
      <c r="I2238">
        <v>28.230472922708</v>
      </c>
      <c r="J2238">
        <v>40.200000000000003</v>
      </c>
      <c r="K2238">
        <v>9.9162932192536992</v>
      </c>
      <c r="L2238">
        <v>6.1419625141592702</v>
      </c>
      <c r="M2238">
        <v>8.3208991818110007</v>
      </c>
    </row>
    <row r="2239" spans="1:13" x14ac:dyDescent="0.25">
      <c r="A2239">
        <v>2238</v>
      </c>
      <c r="B2239">
        <v>1.8442207026275299</v>
      </c>
      <c r="C2239">
        <v>1.84318691401604</v>
      </c>
      <c r="D2239">
        <v>1.8436466581208</v>
      </c>
      <c r="E2239">
        <v>102.63046877394</v>
      </c>
      <c r="F2239">
        <v>101.47067881282899</v>
      </c>
      <c r="G2239">
        <v>102.60141685687999</v>
      </c>
      <c r="H2239">
        <v>64.006597533573</v>
      </c>
      <c r="I2239">
        <v>28.220129113015101</v>
      </c>
      <c r="J2239">
        <v>40.4</v>
      </c>
      <c r="K2239">
        <v>9.7946114468005305</v>
      </c>
      <c r="L2239">
        <v>6.4595304829683</v>
      </c>
      <c r="M2239">
        <v>8.5864575468954598</v>
      </c>
    </row>
    <row r="2240" spans="1:13" x14ac:dyDescent="0.25">
      <c r="A2240">
        <v>2239</v>
      </c>
      <c r="B2240">
        <v>1.84205917385951</v>
      </c>
      <c r="C2240">
        <v>1.84332661240486</v>
      </c>
      <c r="D2240">
        <v>1.8419321377292901</v>
      </c>
      <c r="E2240">
        <v>103.113335290355</v>
      </c>
      <c r="F2240">
        <v>103.15846101509899</v>
      </c>
      <c r="G2240">
        <v>100.660713493939</v>
      </c>
      <c r="H2240">
        <v>64.065425080569398</v>
      </c>
      <c r="I2240">
        <v>28.233107482518999</v>
      </c>
      <c r="J2240">
        <v>40.200000000000003</v>
      </c>
      <c r="K2240">
        <v>9.8630284590095005</v>
      </c>
      <c r="L2240">
        <v>6.2927904403948203</v>
      </c>
      <c r="M2240">
        <v>8.5650244510926807</v>
      </c>
    </row>
    <row r="2241" spans="1:13" x14ac:dyDescent="0.25">
      <c r="A2241">
        <v>2240</v>
      </c>
      <c r="B2241">
        <v>1.84292322140668</v>
      </c>
      <c r="C2241">
        <v>1.8425053595580101</v>
      </c>
      <c r="D2241">
        <v>1.8428705868834001</v>
      </c>
      <c r="E2241">
        <v>102.098154627141</v>
      </c>
      <c r="F2241">
        <v>101.856372969492</v>
      </c>
      <c r="G2241">
        <v>103.411754577949</v>
      </c>
      <c r="H2241">
        <v>64.189094945023299</v>
      </c>
      <c r="I2241">
        <v>28.289124518034701</v>
      </c>
      <c r="J2241">
        <v>40.6</v>
      </c>
      <c r="K2241">
        <v>9.7923370953200894</v>
      </c>
      <c r="L2241">
        <v>6.2444285280415297</v>
      </c>
      <c r="M2241">
        <v>8.5845764084510794</v>
      </c>
    </row>
    <row r="2242" spans="1:13" x14ac:dyDescent="0.25">
      <c r="A2242">
        <v>2241</v>
      </c>
      <c r="B2242">
        <v>1.8425178425187601</v>
      </c>
      <c r="C2242">
        <v>1.84321105682447</v>
      </c>
      <c r="D2242">
        <v>1.8434275141702701</v>
      </c>
      <c r="E2242">
        <v>104.03194498105</v>
      </c>
      <c r="F2242">
        <v>102.162671090744</v>
      </c>
      <c r="G2242">
        <v>101.335533530688</v>
      </c>
      <c r="H2242">
        <v>64.230731926143307</v>
      </c>
      <c r="I2242">
        <v>28.3093479201954</v>
      </c>
      <c r="J2242">
        <v>40.6</v>
      </c>
      <c r="K2242">
        <v>9.8952966070598993</v>
      </c>
      <c r="L2242">
        <v>6.1147030493194601</v>
      </c>
      <c r="M2242">
        <v>8.5826937656480098</v>
      </c>
    </row>
    <row r="2243" spans="1:13" x14ac:dyDescent="0.25">
      <c r="A2243">
        <v>2242</v>
      </c>
      <c r="B2243">
        <v>1.84359946843125</v>
      </c>
      <c r="C2243">
        <v>1.84303255532831</v>
      </c>
      <c r="D2243">
        <v>1.8430653813687601</v>
      </c>
      <c r="E2243">
        <v>101.678845998451</v>
      </c>
      <c r="F2243">
        <v>102.08337917109399</v>
      </c>
      <c r="G2243">
        <v>103.058649001432</v>
      </c>
      <c r="H2243">
        <v>64.038972076622798</v>
      </c>
      <c r="I2243">
        <v>28.229578897941401</v>
      </c>
      <c r="J2243">
        <v>40.5</v>
      </c>
      <c r="K2243">
        <v>9.7872223993932703</v>
      </c>
      <c r="L2243">
        <v>6.4068679011292202</v>
      </c>
      <c r="M2243">
        <v>8.5597182433429904</v>
      </c>
    </row>
    <row r="2244" spans="1:13" x14ac:dyDescent="0.25">
      <c r="A2244">
        <v>2243</v>
      </c>
      <c r="B2244">
        <v>1.84297205621789</v>
      </c>
      <c r="C2244">
        <v>1.84294411201208</v>
      </c>
      <c r="D2244">
        <v>1.8430355395379601</v>
      </c>
      <c r="E2244">
        <v>102.943064335765</v>
      </c>
      <c r="F2244">
        <v>103.226247441184</v>
      </c>
      <c r="G2244">
        <v>101.03516301353901</v>
      </c>
      <c r="H2244">
        <v>64.142202416802903</v>
      </c>
      <c r="I2244">
        <v>28.271055167358899</v>
      </c>
      <c r="J2244">
        <v>40.299999999999997</v>
      </c>
      <c r="K2244">
        <v>9.8393147937540597</v>
      </c>
      <c r="L2244">
        <v>6.2197330598312197</v>
      </c>
      <c r="M2244">
        <v>8.5721531634293608</v>
      </c>
    </row>
    <row r="2245" spans="1:13" x14ac:dyDescent="0.25">
      <c r="A2245">
        <v>2244</v>
      </c>
      <c r="B2245">
        <v>1.84249314788413</v>
      </c>
      <c r="C2245">
        <v>1.84336729926512</v>
      </c>
      <c r="D2245">
        <v>1.84294763897404</v>
      </c>
      <c r="E2245">
        <v>103.388977217687</v>
      </c>
      <c r="F2245">
        <v>104.046376095025</v>
      </c>
      <c r="G2245">
        <v>99.427970826000404</v>
      </c>
      <c r="H2245">
        <v>64.034118822632195</v>
      </c>
      <c r="I2245">
        <v>28.223738907464298</v>
      </c>
      <c r="J2245">
        <v>40.200000000000003</v>
      </c>
      <c r="K2245">
        <v>9.9414586017351407</v>
      </c>
      <c r="L2245">
        <v>6.4671916972678698</v>
      </c>
      <c r="M2245">
        <v>8.5699601558264291</v>
      </c>
    </row>
    <row r="2246" spans="1:13" x14ac:dyDescent="0.25">
      <c r="A2246">
        <v>2245</v>
      </c>
      <c r="B2246">
        <v>1.8431877278237201</v>
      </c>
      <c r="C2246">
        <v>1.8432086154312499</v>
      </c>
      <c r="D2246">
        <v>1.84273193926843</v>
      </c>
      <c r="E2246">
        <v>102.691079941307</v>
      </c>
      <c r="F2246">
        <v>103.26200744498399</v>
      </c>
      <c r="G2246">
        <v>101.148016896721</v>
      </c>
      <c r="H2246">
        <v>64.114302193052595</v>
      </c>
      <c r="I2246">
        <v>28.259774461831601</v>
      </c>
      <c r="J2246">
        <v>40.4</v>
      </c>
      <c r="K2246">
        <v>9.8339471296748702</v>
      </c>
      <c r="L2246">
        <v>6.1575149316111002</v>
      </c>
      <c r="M2246">
        <v>8.5854847239595795</v>
      </c>
    </row>
    <row r="2247" spans="1:13" x14ac:dyDescent="0.25">
      <c r="A2247">
        <v>2246</v>
      </c>
      <c r="B2247">
        <v>1.84315327631751</v>
      </c>
      <c r="C2247">
        <v>1.8436434036982301</v>
      </c>
      <c r="D2247">
        <v>1.8427088755416501</v>
      </c>
      <c r="E2247">
        <v>102.472520538776</v>
      </c>
      <c r="F2247">
        <v>102.12189351748199</v>
      </c>
      <c r="G2247">
        <v>102.080583987034</v>
      </c>
      <c r="H2247">
        <v>64.000124541952403</v>
      </c>
      <c r="I2247">
        <v>28.212477283516399</v>
      </c>
      <c r="J2247">
        <v>40.4</v>
      </c>
      <c r="K2247">
        <v>9.7231213415826403</v>
      </c>
      <c r="L2247">
        <v>6.1645130278376099</v>
      </c>
      <c r="M2247">
        <v>8.5633286979670693</v>
      </c>
    </row>
    <row r="2248" spans="1:13" x14ac:dyDescent="0.25">
      <c r="A2248">
        <v>2247</v>
      </c>
      <c r="B2248">
        <v>1.84334993964792</v>
      </c>
      <c r="C2248">
        <v>1.84361465604936</v>
      </c>
      <c r="D2248">
        <v>1.84148581314111</v>
      </c>
      <c r="E2248">
        <v>102.895845282498</v>
      </c>
      <c r="F2248">
        <v>104.08718316296201</v>
      </c>
      <c r="G2248">
        <v>100.62683473582101</v>
      </c>
      <c r="H2248">
        <v>64.249525626877201</v>
      </c>
      <c r="I2248">
        <v>28.314978155168198</v>
      </c>
      <c r="J2248">
        <v>40.4</v>
      </c>
      <c r="K2248">
        <v>9.8979793375942098</v>
      </c>
      <c r="L2248">
        <v>6.1628054367846596</v>
      </c>
      <c r="M2248">
        <v>8.5863747454442105</v>
      </c>
    </row>
    <row r="2249" spans="1:13" x14ac:dyDescent="0.25">
      <c r="A2249">
        <v>2248</v>
      </c>
      <c r="B2249">
        <v>1.8417953197899</v>
      </c>
      <c r="C2249">
        <v>1.8430794882478601</v>
      </c>
      <c r="D2249">
        <v>1.8436328267852</v>
      </c>
      <c r="E2249">
        <v>104.45088101383701</v>
      </c>
      <c r="F2249">
        <v>102.87492936246301</v>
      </c>
      <c r="G2249">
        <v>100.170171006576</v>
      </c>
      <c r="H2249">
        <v>64.213082264514199</v>
      </c>
      <c r="I2249">
        <v>28.299229802381799</v>
      </c>
      <c r="J2249">
        <v>40.5</v>
      </c>
      <c r="K2249">
        <v>9.9134497309680398</v>
      </c>
      <c r="L2249">
        <v>6.1531772391329804</v>
      </c>
      <c r="M2249">
        <v>8.5896047927170098</v>
      </c>
    </row>
    <row r="2250" spans="1:13" x14ac:dyDescent="0.25">
      <c r="A2250">
        <v>2249</v>
      </c>
      <c r="B2250">
        <v>1.84273953666816</v>
      </c>
      <c r="C2250">
        <v>1.84306348235756</v>
      </c>
      <c r="D2250">
        <v>1.84190852107264</v>
      </c>
      <c r="E2250">
        <v>103.42377484193401</v>
      </c>
      <c r="F2250">
        <v>104.181523659389</v>
      </c>
      <c r="G2250">
        <v>100.31770831557201</v>
      </c>
      <c r="H2250">
        <v>64.333212828162502</v>
      </c>
      <c r="I2250">
        <v>28.348098369387898</v>
      </c>
      <c r="J2250">
        <v>40.5</v>
      </c>
      <c r="K2250">
        <v>9.9141855180197602</v>
      </c>
      <c r="L2250">
        <v>6.1692436383064404</v>
      </c>
      <c r="M2250">
        <v>8.5867851844841301</v>
      </c>
    </row>
    <row r="2251" spans="1:13" x14ac:dyDescent="0.25">
      <c r="A2251">
        <v>2250</v>
      </c>
      <c r="B2251">
        <v>1.84416430938243</v>
      </c>
      <c r="C2251">
        <v>1.8437993383229001</v>
      </c>
      <c r="D2251">
        <v>1.84179287652004</v>
      </c>
      <c r="E2251">
        <v>103.641153026851</v>
      </c>
      <c r="F2251">
        <v>103.628534776061</v>
      </c>
      <c r="G2251">
        <v>100.933145289888</v>
      </c>
      <c r="H2251">
        <v>64.416224406537694</v>
      </c>
      <c r="I2251">
        <v>28.390375365478999</v>
      </c>
      <c r="J2251">
        <v>40.4</v>
      </c>
      <c r="K2251">
        <v>9.8900946481291498</v>
      </c>
      <c r="L2251">
        <v>6.2824418672072397</v>
      </c>
      <c r="M2251">
        <v>8.5777687325261596</v>
      </c>
    </row>
    <row r="2252" spans="1:13" x14ac:dyDescent="0.25">
      <c r="A2252">
        <v>2251</v>
      </c>
      <c r="B2252">
        <v>1.8440355202652601</v>
      </c>
      <c r="C2252">
        <v>1.84306917938529</v>
      </c>
      <c r="D2252">
        <v>1.84156618127071</v>
      </c>
      <c r="E2252">
        <v>103.586645416962</v>
      </c>
      <c r="F2252">
        <v>99.966796348906001</v>
      </c>
      <c r="G2252">
        <v>103.309102136066</v>
      </c>
      <c r="H2252">
        <v>64.040403627755595</v>
      </c>
      <c r="I2252">
        <v>28.226498511456299</v>
      </c>
      <c r="J2252">
        <v>40.1</v>
      </c>
      <c r="K2252">
        <v>9.9381124896612398</v>
      </c>
      <c r="L2252">
        <v>6.2589973772385896</v>
      </c>
      <c r="M2252">
        <v>8.5885940886104706</v>
      </c>
    </row>
    <row r="2253" spans="1:13" x14ac:dyDescent="0.25">
      <c r="A2253">
        <v>2252</v>
      </c>
      <c r="B2253">
        <v>1.84336051818411</v>
      </c>
      <c r="C2253">
        <v>1.84233140341253</v>
      </c>
      <c r="D2253">
        <v>1.8438603526297701</v>
      </c>
      <c r="E2253">
        <v>101.47729804069699</v>
      </c>
      <c r="F2253">
        <v>102.650488198673</v>
      </c>
      <c r="G2253">
        <v>102.981454516431</v>
      </c>
      <c r="H2253">
        <v>64.118316225021204</v>
      </c>
      <c r="I2253">
        <v>28.262993981090499</v>
      </c>
      <c r="J2253">
        <v>40.5</v>
      </c>
      <c r="K2253">
        <v>9.8149586101073396</v>
      </c>
      <c r="L2253">
        <v>6.3992441945709002</v>
      </c>
      <c r="M2253">
        <v>8.5872647513486804</v>
      </c>
    </row>
    <row r="2254" spans="1:13" x14ac:dyDescent="0.25">
      <c r="A2254">
        <v>2253</v>
      </c>
      <c r="B2254">
        <v>1.84395580207335</v>
      </c>
      <c r="C2254">
        <v>1.84361411363658</v>
      </c>
      <c r="D2254">
        <v>1.8419272515493099</v>
      </c>
      <c r="E2254">
        <v>103.22363825782701</v>
      </c>
      <c r="F2254">
        <v>100.81511517491801</v>
      </c>
      <c r="G2254">
        <v>103.343783694553</v>
      </c>
      <c r="H2254">
        <v>64.189799799906197</v>
      </c>
      <c r="I2254">
        <v>28.2930924399571</v>
      </c>
      <c r="J2254">
        <v>40.200000000000003</v>
      </c>
      <c r="K2254">
        <v>9.8660503935853505</v>
      </c>
      <c r="L2254">
        <v>6.2509472942434696</v>
      </c>
      <c r="M2254">
        <v>8.5893387541273096</v>
      </c>
    </row>
    <row r="2255" spans="1:13" x14ac:dyDescent="0.25">
      <c r="A2255">
        <v>2254</v>
      </c>
      <c r="B2255">
        <v>1.84192969464092</v>
      </c>
      <c r="C2255">
        <v>1.8436781172428101</v>
      </c>
      <c r="D2255">
        <v>1.8432259763794501</v>
      </c>
      <c r="E2255">
        <v>103.34846564983199</v>
      </c>
      <c r="F2255">
        <v>103.52401635296501</v>
      </c>
      <c r="G2255">
        <v>100.515473334432</v>
      </c>
      <c r="H2255">
        <v>64.188930733929894</v>
      </c>
      <c r="I2255">
        <v>28.290475486232602</v>
      </c>
      <c r="J2255">
        <v>40.299999999999997</v>
      </c>
      <c r="K2255">
        <v>9.8928904192879905</v>
      </c>
      <c r="L2255">
        <v>6.2085155044335201</v>
      </c>
      <c r="M2255">
        <v>8.5891173666898393</v>
      </c>
    </row>
    <row r="2256" spans="1:13" x14ac:dyDescent="0.25">
      <c r="A2256">
        <v>2255</v>
      </c>
      <c r="B2256">
        <v>1.8431478508247701</v>
      </c>
      <c r="C2256">
        <v>1.8424768655264001</v>
      </c>
      <c r="D2256">
        <v>1.8434115113017999</v>
      </c>
      <c r="E2256">
        <v>103.09883668252</v>
      </c>
      <c r="F2256">
        <v>100.359577457466</v>
      </c>
      <c r="G2256">
        <v>102.963404215992</v>
      </c>
      <c r="H2256">
        <v>63.923573674805901</v>
      </c>
      <c r="I2256">
        <v>28.177907617049598</v>
      </c>
      <c r="J2256">
        <v>40.1</v>
      </c>
      <c r="K2256">
        <v>9.8691088334113708</v>
      </c>
      <c r="L2256">
        <v>6.3412481415776902</v>
      </c>
      <c r="M2256">
        <v>8.5889056748434598</v>
      </c>
    </row>
    <row r="2257" spans="1:13" x14ac:dyDescent="0.25">
      <c r="A2257">
        <v>2256</v>
      </c>
      <c r="B2257">
        <v>1.8434104263565301</v>
      </c>
      <c r="C2257">
        <v>1.8410706124426599</v>
      </c>
      <c r="D2257">
        <v>1.8430510030924201</v>
      </c>
      <c r="E2257">
        <v>104.171456781882</v>
      </c>
      <c r="F2257">
        <v>99.995837901678996</v>
      </c>
      <c r="G2257">
        <v>103.21540035934601</v>
      </c>
      <c r="H2257">
        <v>64.181775773220494</v>
      </c>
      <c r="I2257">
        <v>28.2829093669611</v>
      </c>
      <c r="J2257">
        <v>40.299999999999997</v>
      </c>
      <c r="K2257">
        <v>9.9342283588546092</v>
      </c>
      <c r="L2257">
        <v>6.1640508352623202</v>
      </c>
      <c r="M2257">
        <v>8.5864951790919104</v>
      </c>
    </row>
    <row r="2258" spans="1:13" x14ac:dyDescent="0.25">
      <c r="A2258">
        <v>2257</v>
      </c>
      <c r="B2258">
        <v>1.8442312761690101</v>
      </c>
      <c r="C2258">
        <v>1.8427495760411901</v>
      </c>
      <c r="D2258">
        <v>1.84226463897019</v>
      </c>
      <c r="E2258">
        <v>103.355425794461</v>
      </c>
      <c r="F2258">
        <v>104.66287823930401</v>
      </c>
      <c r="G2258">
        <v>99.098789976787501</v>
      </c>
      <c r="H2258">
        <v>64.097255528091296</v>
      </c>
      <c r="I2258">
        <v>28.251368462410198</v>
      </c>
      <c r="J2258">
        <v>40.200000000000003</v>
      </c>
      <c r="K2258">
        <v>9.9618535672971902</v>
      </c>
      <c r="L2258">
        <v>6.3832280900442697</v>
      </c>
      <c r="M2258">
        <v>8.5909739640792502</v>
      </c>
    </row>
    <row r="2259" spans="1:13" x14ac:dyDescent="0.25">
      <c r="A2259">
        <v>2258</v>
      </c>
      <c r="B2259">
        <v>1.8439791213568499</v>
      </c>
      <c r="C2259">
        <v>1.8430637536450001</v>
      </c>
      <c r="D2259">
        <v>1.84179939189912</v>
      </c>
      <c r="E2259">
        <v>102.48502185707299</v>
      </c>
      <c r="F2259">
        <v>102.32530801932801</v>
      </c>
      <c r="G2259">
        <v>102.80400009314801</v>
      </c>
      <c r="H2259">
        <v>64.259741373015203</v>
      </c>
      <c r="I2259">
        <v>28.3210842006328</v>
      </c>
      <c r="J2259">
        <v>40.799999999999997</v>
      </c>
      <c r="K2259">
        <v>9.7355400495821591</v>
      </c>
      <c r="L2259">
        <v>6.4050239644569604</v>
      </c>
      <c r="M2259">
        <v>8.5849666203170791</v>
      </c>
    </row>
    <row r="2260" spans="1:13" x14ac:dyDescent="0.25">
      <c r="A2260">
        <v>2259</v>
      </c>
      <c r="B2260">
        <v>1.8425932812207899</v>
      </c>
      <c r="C2260">
        <v>1.8432842971175101</v>
      </c>
      <c r="D2260">
        <v>1.8422643675650801</v>
      </c>
      <c r="E2260">
        <v>105.842116469602</v>
      </c>
      <c r="F2260">
        <v>104.865015628161</v>
      </c>
      <c r="G2260">
        <v>99.138232461783701</v>
      </c>
      <c r="H2260">
        <v>64.843954578005807</v>
      </c>
      <c r="I2260">
        <v>28.565486110762699</v>
      </c>
      <c r="J2260">
        <v>40.799999999999997</v>
      </c>
      <c r="K2260">
        <v>9.9621736901386999</v>
      </c>
      <c r="L2260">
        <v>6.3740397147852503</v>
      </c>
      <c r="M2260">
        <v>8.5753419698584104</v>
      </c>
    </row>
    <row r="2261" spans="1:13" x14ac:dyDescent="0.25">
      <c r="A2261">
        <v>2260</v>
      </c>
      <c r="B2261">
        <v>1.84345165382767</v>
      </c>
      <c r="C2261">
        <v>1.8440981535699199</v>
      </c>
      <c r="D2261">
        <v>1.8427821357935901</v>
      </c>
      <c r="E2261">
        <v>103.82664387761901</v>
      </c>
      <c r="F2261">
        <v>103.295471625243</v>
      </c>
      <c r="G2261">
        <v>100.155309938888</v>
      </c>
      <c r="H2261">
        <v>64.155175550051993</v>
      </c>
      <c r="I2261">
        <v>28.280682572550202</v>
      </c>
      <c r="J2261">
        <v>40.1</v>
      </c>
      <c r="K2261">
        <v>9.9291412069812903</v>
      </c>
      <c r="L2261">
        <v>6.1954852215351597</v>
      </c>
      <c r="M2261">
        <v>8.5898766055481399</v>
      </c>
    </row>
    <row r="2262" spans="1:13" x14ac:dyDescent="0.25">
      <c r="A2262">
        <v>2261</v>
      </c>
      <c r="B2262">
        <v>1.8428621760728601</v>
      </c>
      <c r="C2262">
        <v>1.8432170246609501</v>
      </c>
      <c r="D2262">
        <v>1.84445818602645</v>
      </c>
      <c r="E2262">
        <v>101.57555888389599</v>
      </c>
      <c r="F2262">
        <v>101.947799425301</v>
      </c>
      <c r="G2262">
        <v>102.76279398181001</v>
      </c>
      <c r="H2262">
        <v>63.892156445803899</v>
      </c>
      <c r="I2262">
        <v>28.1696516797664</v>
      </c>
      <c r="J2262">
        <v>40</v>
      </c>
      <c r="K2262">
        <v>9.6993271226366105</v>
      </c>
      <c r="L2262">
        <v>6.24182752663447</v>
      </c>
      <c r="M2262">
        <v>8.5776048513805403</v>
      </c>
    </row>
    <row r="2263" spans="1:13" x14ac:dyDescent="0.25">
      <c r="A2263">
        <v>2262</v>
      </c>
      <c r="B2263">
        <v>1.8419321377292901</v>
      </c>
      <c r="C2263">
        <v>1.8437074062876599</v>
      </c>
      <c r="D2263">
        <v>1.84401247284284</v>
      </c>
      <c r="E2263">
        <v>104.076609795853</v>
      </c>
      <c r="F2263">
        <v>103.754613001937</v>
      </c>
      <c r="G2263">
        <v>99.705221359785298</v>
      </c>
      <c r="H2263">
        <v>64.221001990659303</v>
      </c>
      <c r="I2263">
        <v>28.306170189923801</v>
      </c>
      <c r="J2263">
        <v>40.200000000000003</v>
      </c>
      <c r="K2263">
        <v>9.94221340214132</v>
      </c>
      <c r="L2263">
        <v>6.2266943994629296</v>
      </c>
      <c r="M2263">
        <v>8.5927471386723298</v>
      </c>
    </row>
    <row r="2264" spans="1:13" x14ac:dyDescent="0.25">
      <c r="A2264">
        <v>2263</v>
      </c>
      <c r="B2264">
        <v>1.84320888669732</v>
      </c>
      <c r="C2264">
        <v>1.8438128972322501</v>
      </c>
      <c r="D2264">
        <v>1.8429826369230899</v>
      </c>
      <c r="E2264">
        <v>102.864879910282</v>
      </c>
      <c r="F2264">
        <v>100.535202089263</v>
      </c>
      <c r="G2264">
        <v>103.263357013453</v>
      </c>
      <c r="H2264">
        <v>63.990643165906498</v>
      </c>
      <c r="I2264">
        <v>28.209600878995001</v>
      </c>
      <c r="J2264">
        <v>40.4</v>
      </c>
      <c r="K2264">
        <v>9.8218298751391107</v>
      </c>
      <c r="L2264">
        <v>6.2469994290573299</v>
      </c>
      <c r="M2264">
        <v>8.5739670926287594</v>
      </c>
    </row>
    <row r="2265" spans="1:13" x14ac:dyDescent="0.25">
      <c r="A2265">
        <v>2264</v>
      </c>
      <c r="B2265">
        <v>1.84272352782505</v>
      </c>
      <c r="C2265">
        <v>1.8426830980936399</v>
      </c>
      <c r="D2265">
        <v>1.8436260466808301</v>
      </c>
      <c r="E2265">
        <v>103.341466695332</v>
      </c>
      <c r="F2265">
        <v>100.987322985538</v>
      </c>
      <c r="G2265">
        <v>103.60423945112601</v>
      </c>
      <c r="H2265">
        <v>64.342115249878006</v>
      </c>
      <c r="I2265">
        <v>28.356407762194198</v>
      </c>
      <c r="J2265">
        <v>40.200000000000003</v>
      </c>
      <c r="K2265">
        <v>9.8835110655314597</v>
      </c>
      <c r="L2265">
        <v>6.22277130784164</v>
      </c>
      <c r="M2265">
        <v>8.5899815212875303</v>
      </c>
    </row>
    <row r="2266" spans="1:13" x14ac:dyDescent="0.25">
      <c r="A2266">
        <v>2265</v>
      </c>
      <c r="B2266">
        <v>1.8439200091110199</v>
      </c>
      <c r="C2266">
        <v>1.8443624914858701</v>
      </c>
      <c r="D2266">
        <v>1.8419842561759301</v>
      </c>
      <c r="E2266">
        <v>104.740491642102</v>
      </c>
      <c r="F2266">
        <v>104.075273534056</v>
      </c>
      <c r="G2266">
        <v>97.548996650827206</v>
      </c>
      <c r="H2266">
        <v>63.870295091450899</v>
      </c>
      <c r="I2266">
        <v>28.157057840475801</v>
      </c>
      <c r="J2266">
        <v>40.1</v>
      </c>
      <c r="K2266">
        <v>10.0087522396088</v>
      </c>
      <c r="L2266">
        <v>6.4436519219420898</v>
      </c>
      <c r="M2266">
        <v>8.4880340851502201</v>
      </c>
    </row>
    <row r="2267" spans="1:13" x14ac:dyDescent="0.25">
      <c r="A2267">
        <v>2266</v>
      </c>
      <c r="B2267">
        <v>1.8430984781069</v>
      </c>
      <c r="C2267">
        <v>1.8430371672866499</v>
      </c>
      <c r="D2267">
        <v>1.84262204480463</v>
      </c>
      <c r="E2267">
        <v>103.345106747491</v>
      </c>
      <c r="F2267">
        <v>102.007892099744</v>
      </c>
      <c r="G2267">
        <v>102.384075363905</v>
      </c>
      <c r="H2267">
        <v>64.292535674196401</v>
      </c>
      <c r="I2267">
        <v>28.334740068644798</v>
      </c>
      <c r="J2267">
        <v>40.9</v>
      </c>
      <c r="K2267">
        <v>9.7558095771656195</v>
      </c>
      <c r="L2267">
        <v>6.3710322067478602</v>
      </c>
      <c r="M2267">
        <v>8.5876851943591408</v>
      </c>
    </row>
    <row r="2268" spans="1:13" x14ac:dyDescent="0.25">
      <c r="A2268">
        <v>2267</v>
      </c>
      <c r="B2268">
        <v>1.8421881011449399</v>
      </c>
      <c r="C2268">
        <v>1.8415526058193299</v>
      </c>
      <c r="D2268">
        <v>1.84206650259972</v>
      </c>
      <c r="E2268">
        <v>103.969633377641</v>
      </c>
      <c r="F2268">
        <v>102.424098486529</v>
      </c>
      <c r="G2268">
        <v>103.206098113237</v>
      </c>
      <c r="H2268">
        <v>64.812139471753696</v>
      </c>
      <c r="I2268">
        <v>28.546588224640502</v>
      </c>
      <c r="J2268">
        <v>40.700000000000003</v>
      </c>
      <c r="K2268">
        <v>8.2981566261590505</v>
      </c>
      <c r="L2268">
        <v>5.6574833458807801</v>
      </c>
      <c r="M2268">
        <v>8.5611047705980106</v>
      </c>
    </row>
    <row r="2269" spans="1:13" x14ac:dyDescent="0.25">
      <c r="A2269">
        <v>2268</v>
      </c>
      <c r="B2269">
        <v>1.84179966337275</v>
      </c>
      <c r="C2269">
        <v>1.84211047442871</v>
      </c>
      <c r="D2269">
        <v>1.8417301648178499</v>
      </c>
      <c r="E2269">
        <v>102.79093601663401</v>
      </c>
      <c r="F2269">
        <v>103.659158220912</v>
      </c>
      <c r="G2269">
        <v>103.419732891767</v>
      </c>
      <c r="H2269">
        <v>64.889262610568494</v>
      </c>
      <c r="I2269">
        <v>28.578948172352501</v>
      </c>
      <c r="J2269">
        <v>40.799999999999997</v>
      </c>
      <c r="K2269">
        <v>8.2391347943492796</v>
      </c>
      <c r="L2269">
        <v>5.7168307799908504</v>
      </c>
      <c r="M2269">
        <v>8.5439990281114202</v>
      </c>
    </row>
    <row r="2270" spans="1:13" x14ac:dyDescent="0.25">
      <c r="A2270">
        <v>2269</v>
      </c>
      <c r="B2270">
        <v>1.8419321377292901</v>
      </c>
      <c r="C2270">
        <v>1.84171387571468</v>
      </c>
      <c r="D2270">
        <v>1.841656862719</v>
      </c>
      <c r="E2270">
        <v>103.047410774949</v>
      </c>
      <c r="F2270">
        <v>103.30531422919699</v>
      </c>
      <c r="G2270">
        <v>103.408528013043</v>
      </c>
      <c r="H2270">
        <v>64.859238337643305</v>
      </c>
      <c r="I2270">
        <v>28.565107433147102</v>
      </c>
      <c r="J2270">
        <v>40.799999999999997</v>
      </c>
      <c r="K2270">
        <v>8.1988488509933894</v>
      </c>
      <c r="L2270">
        <v>5.7622629689982503</v>
      </c>
      <c r="M2270">
        <v>8.5154996589744396</v>
      </c>
    </row>
    <row r="2271" spans="1:13" x14ac:dyDescent="0.25">
      <c r="A2271">
        <v>2270</v>
      </c>
      <c r="B2271">
        <v>1.84159414638513</v>
      </c>
      <c r="C2271">
        <v>1.8425628890217001</v>
      </c>
      <c r="D2271">
        <v>1.8420374589024999</v>
      </c>
      <c r="E2271">
        <v>103.50355658022001</v>
      </c>
      <c r="F2271">
        <v>103.26479146315999</v>
      </c>
      <c r="G2271">
        <v>102.927879355369</v>
      </c>
      <c r="H2271">
        <v>64.840820582540701</v>
      </c>
      <c r="I2271">
        <v>28.5601571803174</v>
      </c>
      <c r="J2271">
        <v>40.700000000000003</v>
      </c>
      <c r="K2271">
        <v>8.2027649052516001</v>
      </c>
      <c r="L2271">
        <v>5.7407613023760904</v>
      </c>
      <c r="M2271">
        <v>8.5248349404422594</v>
      </c>
    </row>
    <row r="2272" spans="1:13" x14ac:dyDescent="0.25">
      <c r="A2272">
        <v>2271</v>
      </c>
      <c r="B2272">
        <v>1.8414499721686699</v>
      </c>
      <c r="C2272">
        <v>1.84308138724257</v>
      </c>
      <c r="D2272">
        <v>1.8410719703477001</v>
      </c>
      <c r="E2272">
        <v>103.581229720651</v>
      </c>
      <c r="F2272">
        <v>103.976223278676</v>
      </c>
      <c r="G2272">
        <v>102.540152233724</v>
      </c>
      <c r="H2272">
        <v>64.952449375774407</v>
      </c>
      <c r="I2272">
        <v>28.605742035304502</v>
      </c>
      <c r="J2272">
        <v>40.799999999999997</v>
      </c>
      <c r="K2272">
        <v>8.2674289208465694</v>
      </c>
      <c r="L2272">
        <v>5.6811355816094098</v>
      </c>
      <c r="M2272">
        <v>8.5613758474575405</v>
      </c>
    </row>
    <row r="2273" spans="1:13" x14ac:dyDescent="0.25">
      <c r="A2273">
        <v>2272</v>
      </c>
      <c r="B2273">
        <v>1.8422632819442499</v>
      </c>
      <c r="C2273">
        <v>1.84136824128146</v>
      </c>
      <c r="D2273">
        <v>1.8422347841683999</v>
      </c>
      <c r="E2273">
        <v>103.524002506172</v>
      </c>
      <c r="F2273">
        <v>102.84715068545</v>
      </c>
      <c r="G2273">
        <v>103.3336814176</v>
      </c>
      <c r="H2273">
        <v>64.843116528898094</v>
      </c>
      <c r="I2273">
        <v>28.5600590670198</v>
      </c>
      <c r="J2273">
        <v>40.700000000000003</v>
      </c>
      <c r="K2273">
        <v>8.2096346422563293</v>
      </c>
      <c r="L2273">
        <v>5.7426278642394601</v>
      </c>
      <c r="M2273">
        <v>8.5293929568221696</v>
      </c>
    </row>
    <row r="2274" spans="1:13" x14ac:dyDescent="0.25">
      <c r="A2274">
        <v>2273</v>
      </c>
      <c r="B2274">
        <v>1.8407664164689601</v>
      </c>
      <c r="C2274">
        <v>1.84254606455306</v>
      </c>
      <c r="D2274">
        <v>1.84287899765557</v>
      </c>
      <c r="E2274">
        <v>99.937875943813196</v>
      </c>
      <c r="F2274">
        <v>104.42200793387001</v>
      </c>
      <c r="G2274">
        <v>105.029004209842</v>
      </c>
      <c r="H2274">
        <v>64.7318085390948</v>
      </c>
      <c r="I2274">
        <v>28.512443870709902</v>
      </c>
      <c r="J2274">
        <v>40.5</v>
      </c>
      <c r="K2274">
        <v>8.6449617007646307</v>
      </c>
      <c r="L2274">
        <v>5.4169349421152599</v>
      </c>
      <c r="M2274">
        <v>8.6670840959142499</v>
      </c>
    </row>
    <row r="2275" spans="1:13" x14ac:dyDescent="0.25">
      <c r="A2275">
        <v>2274</v>
      </c>
      <c r="B2275">
        <v>1.8418914191667199</v>
      </c>
      <c r="C2275">
        <v>1.84268743958382</v>
      </c>
      <c r="D2275">
        <v>1.8417190339462699</v>
      </c>
      <c r="E2275">
        <v>103.29199031309599</v>
      </c>
      <c r="F2275">
        <v>102.76051327402701</v>
      </c>
      <c r="G2275">
        <v>103.437992851999</v>
      </c>
      <c r="H2275">
        <v>64.782872106536203</v>
      </c>
      <c r="I2275">
        <v>28.535786119091899</v>
      </c>
      <c r="J2275">
        <v>40.700000000000003</v>
      </c>
      <c r="K2275">
        <v>8.2432962505743497</v>
      </c>
      <c r="L2275">
        <v>5.7307727111645104</v>
      </c>
      <c r="M2275">
        <v>8.5220092166809494</v>
      </c>
    </row>
    <row r="2276" spans="1:13" x14ac:dyDescent="0.25">
      <c r="A2276">
        <v>2275</v>
      </c>
      <c r="B2276">
        <v>1.8421609593083801</v>
      </c>
      <c r="C2276">
        <v>1.8415713399159901</v>
      </c>
      <c r="D2276">
        <v>1.84295686330418</v>
      </c>
      <c r="E2276">
        <v>102.50088094538501</v>
      </c>
      <c r="F2276">
        <v>103.944269203492</v>
      </c>
      <c r="G2276">
        <v>103.208606715283</v>
      </c>
      <c r="H2276">
        <v>64.827561365762406</v>
      </c>
      <c r="I2276">
        <v>28.556052207331</v>
      </c>
      <c r="J2276">
        <v>40.700000000000003</v>
      </c>
      <c r="K2276">
        <v>8.4504185664285192</v>
      </c>
      <c r="L2276">
        <v>5.4057675077849803</v>
      </c>
      <c r="M2276">
        <v>8.5602813983095007</v>
      </c>
    </row>
    <row r="2277" spans="1:13" x14ac:dyDescent="0.25">
      <c r="A2277">
        <v>2276</v>
      </c>
      <c r="B2277">
        <v>1.84235854273808</v>
      </c>
      <c r="C2277">
        <v>1.8421346313448399</v>
      </c>
      <c r="D2277">
        <v>1.8422993784941599</v>
      </c>
      <c r="E2277">
        <v>102.69335508728599</v>
      </c>
      <c r="F2277">
        <v>103.13337094472099</v>
      </c>
      <c r="G2277">
        <v>103.678988530734</v>
      </c>
      <c r="H2277">
        <v>64.786802395981397</v>
      </c>
      <c r="I2277">
        <v>28.539057089870798</v>
      </c>
      <c r="J2277">
        <v>40.700000000000003</v>
      </c>
      <c r="K2277">
        <v>8.3225625151090004</v>
      </c>
      <c r="L2277">
        <v>5.3990439718439198</v>
      </c>
      <c r="M2277">
        <v>8.4913438742158398</v>
      </c>
    </row>
    <row r="2278" spans="1:13" x14ac:dyDescent="0.25">
      <c r="A2278">
        <v>2277</v>
      </c>
      <c r="B2278">
        <v>1.84245759788387</v>
      </c>
      <c r="C2278">
        <v>1.84160093397022</v>
      </c>
      <c r="D2278">
        <v>1.8412696706349101</v>
      </c>
      <c r="E2278">
        <v>103.478087943951</v>
      </c>
      <c r="F2278">
        <v>102.858552566981</v>
      </c>
      <c r="G2278">
        <v>103.51286454290199</v>
      </c>
      <c r="H2278">
        <v>64.883786724891493</v>
      </c>
      <c r="I2278">
        <v>28.575645523865202</v>
      </c>
      <c r="J2278">
        <v>40.799999999999997</v>
      </c>
      <c r="K2278">
        <v>8.3746045738124906</v>
      </c>
      <c r="L2278">
        <v>5.4103398402679401</v>
      </c>
      <c r="M2278">
        <v>8.5290185528400695</v>
      </c>
    </row>
    <row r="2279" spans="1:13" x14ac:dyDescent="0.25">
      <c r="A2279">
        <v>2278</v>
      </c>
      <c r="B2279">
        <v>1.84140924294411</v>
      </c>
      <c r="C2279">
        <v>1.8431749781287701</v>
      </c>
      <c r="D2279">
        <v>1.8420678597706399</v>
      </c>
      <c r="E2279">
        <v>105.164764264187</v>
      </c>
      <c r="F2279">
        <v>104.723719191114</v>
      </c>
      <c r="G2279">
        <v>99.234034582015596</v>
      </c>
      <c r="H2279">
        <v>64.648057052954897</v>
      </c>
      <c r="I2279">
        <v>28.477777668042901</v>
      </c>
      <c r="J2279">
        <v>40.5</v>
      </c>
      <c r="K2279">
        <v>8.6852709896260603</v>
      </c>
      <c r="L2279">
        <v>5.3646253862480098</v>
      </c>
      <c r="M2279">
        <v>8.6830392375841896</v>
      </c>
    </row>
    <row r="2280" spans="1:13" x14ac:dyDescent="0.25">
      <c r="A2280">
        <v>2279</v>
      </c>
      <c r="B2280">
        <v>1.8417125182829099</v>
      </c>
      <c r="C2280">
        <v>1.84160473500694</v>
      </c>
      <c r="D2280">
        <v>1.8419484249022799</v>
      </c>
      <c r="E2280">
        <v>103.44465356056701</v>
      </c>
      <c r="F2280">
        <v>103.651945278258</v>
      </c>
      <c r="G2280">
        <v>102.670050444472</v>
      </c>
      <c r="H2280">
        <v>64.860029876247793</v>
      </c>
      <c r="I2280">
        <v>28.565273725297001</v>
      </c>
      <c r="J2280">
        <v>40.799999999999997</v>
      </c>
      <c r="K2280">
        <v>8.4004481128975996</v>
      </c>
      <c r="L2280">
        <v>5.40866948147643</v>
      </c>
      <c r="M2280">
        <v>8.5438426207433906</v>
      </c>
    </row>
    <row r="2281" spans="1:13" x14ac:dyDescent="0.25">
      <c r="A2281">
        <v>2280</v>
      </c>
      <c r="B2281">
        <v>1.84148011121488</v>
      </c>
      <c r="C2281">
        <v>1.8426038641010101</v>
      </c>
      <c r="D2281">
        <v>1.8416362290094099</v>
      </c>
      <c r="E2281">
        <v>102.89230746309001</v>
      </c>
      <c r="F2281">
        <v>104.055948302736</v>
      </c>
      <c r="G2281">
        <v>102.594406069714</v>
      </c>
      <c r="H2281">
        <v>64.796122062186001</v>
      </c>
      <c r="I2281">
        <v>28.539521406623901</v>
      </c>
      <c r="J2281">
        <v>40.700000000000003</v>
      </c>
      <c r="K2281">
        <v>8.4726281512370303</v>
      </c>
      <c r="L2281">
        <v>5.4026790349384903</v>
      </c>
      <c r="M2281">
        <v>8.5533098840375192</v>
      </c>
    </row>
    <row r="2282" spans="1:13" x14ac:dyDescent="0.25">
      <c r="A2282">
        <v>2281</v>
      </c>
      <c r="B2282">
        <v>1.8424947761119901</v>
      </c>
      <c r="C2282">
        <v>1.8420958172690101</v>
      </c>
      <c r="D2282">
        <v>1.8420567309396301</v>
      </c>
      <c r="E2282">
        <v>103.427152793937</v>
      </c>
      <c r="F2282">
        <v>103.856646152333</v>
      </c>
      <c r="G2282">
        <v>102.55335487728701</v>
      </c>
      <c r="H2282">
        <v>64.879316299393906</v>
      </c>
      <c r="I2282">
        <v>28.577924353333099</v>
      </c>
      <c r="J2282">
        <v>40.799999999999997</v>
      </c>
      <c r="K2282">
        <v>8.4868204588671006</v>
      </c>
      <c r="L2282">
        <v>5.2839348086078202</v>
      </c>
      <c r="M2282">
        <v>8.5570234323650904</v>
      </c>
    </row>
    <row r="2283" spans="1:13" x14ac:dyDescent="0.25">
      <c r="A2283">
        <v>2282</v>
      </c>
      <c r="B2283">
        <v>1.84253819499081</v>
      </c>
      <c r="C2283">
        <v>1.84093508848085</v>
      </c>
      <c r="D2283">
        <v>1.84201682945623</v>
      </c>
      <c r="E2283">
        <v>102.22232422442001</v>
      </c>
      <c r="F2283">
        <v>104.014171002216</v>
      </c>
      <c r="G2283">
        <v>103.187000095626</v>
      </c>
      <c r="H2283">
        <v>64.761967532436003</v>
      </c>
      <c r="I2283">
        <v>28.524126292756499</v>
      </c>
      <c r="J2283">
        <v>40.6</v>
      </c>
      <c r="K2283">
        <v>8.3027105717391301</v>
      </c>
      <c r="L2283">
        <v>5.4653640838626698</v>
      </c>
      <c r="M2283">
        <v>8.4657313282973004</v>
      </c>
    </row>
    <row r="2284" spans="1:13" x14ac:dyDescent="0.25">
      <c r="A2284">
        <v>2283</v>
      </c>
      <c r="B2284">
        <v>1.8427267838721999</v>
      </c>
      <c r="C2284">
        <v>1.8424413152119601</v>
      </c>
      <c r="D2284">
        <v>1.84172392067866</v>
      </c>
      <c r="E2284">
        <v>103.71361911290001</v>
      </c>
      <c r="F2284">
        <v>104.516316050635</v>
      </c>
      <c r="G2284">
        <v>101.467135351278</v>
      </c>
      <c r="H2284">
        <v>64.833654409014201</v>
      </c>
      <c r="I2284">
        <v>28.558889640822201</v>
      </c>
      <c r="J2284">
        <v>40.700000000000003</v>
      </c>
      <c r="K2284">
        <v>8.4454217058406904</v>
      </c>
      <c r="L2284">
        <v>5.4703804270124996</v>
      </c>
      <c r="M2284">
        <v>8.6097497770243692</v>
      </c>
    </row>
    <row r="2285" spans="1:13" x14ac:dyDescent="0.25">
      <c r="A2285">
        <v>2284</v>
      </c>
      <c r="B2285">
        <v>1.8424223185795301</v>
      </c>
      <c r="C2285">
        <v>1.8411461104431599</v>
      </c>
      <c r="D2285">
        <v>1.8422689814465201</v>
      </c>
      <c r="E2285">
        <v>102.69211505933001</v>
      </c>
      <c r="F2285">
        <v>103.912160152621</v>
      </c>
      <c r="G2285">
        <v>103.191797617049</v>
      </c>
      <c r="H2285">
        <v>64.867958945485796</v>
      </c>
      <c r="I2285">
        <v>28.570475400419099</v>
      </c>
      <c r="J2285">
        <v>40.799999999999997</v>
      </c>
      <c r="K2285">
        <v>8.4822365153352202</v>
      </c>
      <c r="L2285">
        <v>5.2508831609448796</v>
      </c>
      <c r="M2285">
        <v>8.5525275540727304</v>
      </c>
    </row>
    <row r="2286" spans="1:13" x14ac:dyDescent="0.25">
      <c r="A2286">
        <v>2285</v>
      </c>
      <c r="B2286">
        <v>1.84151269341267</v>
      </c>
      <c r="C2286">
        <v>1.8418471706414701</v>
      </c>
      <c r="D2286">
        <v>1.8419416385977001</v>
      </c>
      <c r="E2286">
        <v>103.137214231152</v>
      </c>
      <c r="F2286">
        <v>103.825641309563</v>
      </c>
      <c r="G2286">
        <v>102.482486417126</v>
      </c>
      <c r="H2286">
        <v>64.769229640359498</v>
      </c>
      <c r="I2286">
        <v>28.526716519762399</v>
      </c>
      <c r="J2286">
        <v>40.700000000000003</v>
      </c>
      <c r="K2286">
        <v>8.2698706918228098</v>
      </c>
      <c r="L2286">
        <v>5.4279739842519099</v>
      </c>
      <c r="M2286">
        <v>8.47858760594392</v>
      </c>
    </row>
    <row r="2287" spans="1:13" x14ac:dyDescent="0.25">
      <c r="A2287">
        <v>2286</v>
      </c>
      <c r="B2287">
        <v>1.8420086861901599</v>
      </c>
      <c r="C2287">
        <v>1.8414616477135699</v>
      </c>
      <c r="D2287">
        <v>1.8419907708780701</v>
      </c>
      <c r="E2287">
        <v>103.692624346312</v>
      </c>
      <c r="F2287">
        <v>101.392920041151</v>
      </c>
      <c r="G2287">
        <v>104.514650390863</v>
      </c>
      <c r="H2287">
        <v>64.806133442605798</v>
      </c>
      <c r="I2287">
        <v>28.542558597049901</v>
      </c>
      <c r="J2287">
        <v>40.700000000000003</v>
      </c>
      <c r="K2287">
        <v>8.4743305519635896</v>
      </c>
      <c r="L2287">
        <v>5.4517699619040201</v>
      </c>
      <c r="M2287">
        <v>8.4148072221548702</v>
      </c>
    </row>
    <row r="2288" spans="1:13" x14ac:dyDescent="0.25">
      <c r="A2288">
        <v>2287</v>
      </c>
      <c r="B2288">
        <v>1.84195901148749</v>
      </c>
      <c r="C2288">
        <v>1.84184309863788</v>
      </c>
      <c r="D2288">
        <v>1.84214928819572</v>
      </c>
      <c r="E2288">
        <v>102.95865052461799</v>
      </c>
      <c r="F2288">
        <v>103.316845241327</v>
      </c>
      <c r="G2288">
        <v>103.604401757551</v>
      </c>
      <c r="H2288">
        <v>64.892407446396703</v>
      </c>
      <c r="I2288">
        <v>28.5813253567723</v>
      </c>
      <c r="J2288">
        <v>40.799999999999997</v>
      </c>
      <c r="K2288">
        <v>8.3504153035922606</v>
      </c>
      <c r="L2288">
        <v>5.39032835628523</v>
      </c>
      <c r="M2288">
        <v>8.5007538361837103</v>
      </c>
    </row>
    <row r="2289" spans="1:13" x14ac:dyDescent="0.25">
      <c r="A2289">
        <v>2288</v>
      </c>
      <c r="B2289">
        <v>1.84193946697496</v>
      </c>
      <c r="C2289">
        <v>1.84249016279599</v>
      </c>
      <c r="D2289">
        <v>1.8415088921859699</v>
      </c>
      <c r="E2289">
        <v>103.186231964941</v>
      </c>
      <c r="F2289">
        <v>104.05497063007</v>
      </c>
      <c r="G2289">
        <v>103.083864079712</v>
      </c>
      <c r="H2289">
        <v>65.017315630056501</v>
      </c>
      <c r="I2289">
        <v>28.6344174467507</v>
      </c>
      <c r="J2289">
        <v>41</v>
      </c>
      <c r="K2289">
        <v>8.4205452250578503</v>
      </c>
      <c r="L2289">
        <v>5.2966880905967004</v>
      </c>
      <c r="M2289">
        <v>8.5356176460679407</v>
      </c>
    </row>
    <row r="2290" spans="1:13" x14ac:dyDescent="0.25">
      <c r="A2290">
        <v>2289</v>
      </c>
      <c r="B2290">
        <v>1.8419869706379499</v>
      </c>
      <c r="C2290">
        <v>1.8415455465450701</v>
      </c>
      <c r="D2290">
        <v>1.84186373002999</v>
      </c>
      <c r="E2290">
        <v>103.424471199313</v>
      </c>
      <c r="F2290">
        <v>103.581719734443</v>
      </c>
      <c r="G2290">
        <v>102.832471485057</v>
      </c>
      <c r="H2290">
        <v>64.880624820267499</v>
      </c>
      <c r="I2290">
        <v>28.5744817203494</v>
      </c>
      <c r="J2290">
        <v>40.799999999999997</v>
      </c>
      <c r="K2290">
        <v>8.3591043589535499</v>
      </c>
      <c r="L2290">
        <v>5.4164539609339197</v>
      </c>
      <c r="M2290">
        <v>8.5253425776055103</v>
      </c>
    </row>
    <row r="2291" spans="1:13" x14ac:dyDescent="0.25">
      <c r="A2291">
        <v>2290</v>
      </c>
      <c r="B2291">
        <v>1.84226599599514</v>
      </c>
      <c r="C2291">
        <v>1.84161450906534</v>
      </c>
      <c r="D2291">
        <v>1.8420849600384801</v>
      </c>
      <c r="E2291">
        <v>103.20451008211</v>
      </c>
      <c r="F2291">
        <v>103.218356963164</v>
      </c>
      <c r="G2291">
        <v>103.261051734866</v>
      </c>
      <c r="H2291">
        <v>64.837604731200102</v>
      </c>
      <c r="I2291">
        <v>28.558052969028001</v>
      </c>
      <c r="J2291">
        <v>40.700000000000003</v>
      </c>
      <c r="K2291">
        <v>8.3879554722441103</v>
      </c>
      <c r="L2291">
        <v>5.3934161450500797</v>
      </c>
      <c r="M2291">
        <v>8.5118976146612901</v>
      </c>
    </row>
    <row r="2292" spans="1:13" x14ac:dyDescent="0.25">
      <c r="A2292">
        <v>2291</v>
      </c>
      <c r="B2292">
        <v>1.8421609593083801</v>
      </c>
      <c r="C2292">
        <v>1.8417483541461299</v>
      </c>
      <c r="D2292">
        <v>1.8419606401875099</v>
      </c>
      <c r="E2292">
        <v>103.06503280930799</v>
      </c>
      <c r="F2292">
        <v>103.490975406104</v>
      </c>
      <c r="G2292">
        <v>103.35162438395599</v>
      </c>
      <c r="H2292">
        <v>64.900382568877106</v>
      </c>
      <c r="I2292">
        <v>28.584459719439899</v>
      </c>
      <c r="J2292">
        <v>40.799999999999997</v>
      </c>
      <c r="K2292">
        <v>8.4024199504066104</v>
      </c>
      <c r="L2292">
        <v>5.3879393922282599</v>
      </c>
      <c r="M2292">
        <v>8.5271020724486597</v>
      </c>
    </row>
    <row r="2293" spans="1:13" x14ac:dyDescent="0.25">
      <c r="A2293">
        <v>2292</v>
      </c>
      <c r="B2293">
        <v>1.8412824335228899</v>
      </c>
      <c r="C2293">
        <v>1.8415216534159999</v>
      </c>
      <c r="D2293">
        <v>1.8422068287790001</v>
      </c>
      <c r="E2293">
        <v>103.04024787785499</v>
      </c>
      <c r="F2293">
        <v>103.64349529459901</v>
      </c>
      <c r="G2293">
        <v>103.18574899996</v>
      </c>
      <c r="H2293">
        <v>64.889507999070503</v>
      </c>
      <c r="I2293">
        <v>28.577049298814298</v>
      </c>
      <c r="J2293">
        <v>40.799999999999997</v>
      </c>
      <c r="K2293">
        <v>8.3201074225670499</v>
      </c>
      <c r="L2293">
        <v>5.4256142065986399</v>
      </c>
      <c r="M2293">
        <v>8.5016699437244192</v>
      </c>
    </row>
    <row r="2294" spans="1:13" x14ac:dyDescent="0.25">
      <c r="A2294">
        <v>2293</v>
      </c>
      <c r="B2294">
        <v>1.84198887075899</v>
      </c>
      <c r="C2294">
        <v>1.8420393589714601</v>
      </c>
      <c r="D2294">
        <v>1.8417247351328001</v>
      </c>
      <c r="E2294">
        <v>103.603128093341</v>
      </c>
      <c r="F2294">
        <v>102.089685930811</v>
      </c>
      <c r="G2294">
        <v>103.987386681251</v>
      </c>
      <c r="H2294">
        <v>64.833475646118103</v>
      </c>
      <c r="I2294">
        <v>28.555415987003698</v>
      </c>
      <c r="J2294">
        <v>40.700000000000003</v>
      </c>
      <c r="K2294">
        <v>8.3246695809439597</v>
      </c>
      <c r="L2294">
        <v>5.4033172378924803</v>
      </c>
      <c r="M2294">
        <v>8.4986633375709992</v>
      </c>
    </row>
    <row r="2295" spans="1:13" x14ac:dyDescent="0.25">
      <c r="A2295">
        <v>2294</v>
      </c>
      <c r="B2295">
        <v>1.84282771848048</v>
      </c>
      <c r="C2295">
        <v>1.841332126478</v>
      </c>
      <c r="D2295">
        <v>1.84150047515606</v>
      </c>
      <c r="E2295">
        <v>103.272516840276</v>
      </c>
      <c r="F2295">
        <v>102.31344819036001</v>
      </c>
      <c r="G2295">
        <v>104.108562559915</v>
      </c>
      <c r="H2295">
        <v>64.838198103854396</v>
      </c>
      <c r="I2295">
        <v>28.557239399520199</v>
      </c>
      <c r="J2295">
        <v>40.799999999999997</v>
      </c>
      <c r="K2295">
        <v>8.5137445813682202</v>
      </c>
      <c r="L2295">
        <v>5.3014521047426797</v>
      </c>
      <c r="M2295">
        <v>8.5680095368788702</v>
      </c>
    </row>
    <row r="2296" spans="1:13" x14ac:dyDescent="0.25">
      <c r="A2296">
        <v>2295</v>
      </c>
      <c r="B2296">
        <v>1.84278349243745</v>
      </c>
      <c r="C2296">
        <v>1.8425159429432301</v>
      </c>
      <c r="D2296">
        <v>1.8412414290363901</v>
      </c>
      <c r="E2296">
        <v>103.647564175894</v>
      </c>
      <c r="F2296">
        <v>104.638459708431</v>
      </c>
      <c r="G2296">
        <v>101.147002781258</v>
      </c>
      <c r="H2296">
        <v>64.757299933841097</v>
      </c>
      <c r="I2296">
        <v>28.525111470235899</v>
      </c>
      <c r="J2296">
        <v>40.700000000000003</v>
      </c>
      <c r="K2296">
        <v>8.5837748401211797</v>
      </c>
      <c r="L2296">
        <v>5.1889352181703998</v>
      </c>
      <c r="M2296">
        <v>8.6191663304376007</v>
      </c>
    </row>
    <row r="2297" spans="1:13" x14ac:dyDescent="0.25">
      <c r="A2297">
        <v>2296</v>
      </c>
      <c r="B2297">
        <v>1.8433504821384299</v>
      </c>
      <c r="C2297">
        <v>1.84083540817749</v>
      </c>
      <c r="D2297">
        <v>1.84208523147003</v>
      </c>
      <c r="E2297">
        <v>104.559886836003</v>
      </c>
      <c r="F2297">
        <v>101.60002849118401</v>
      </c>
      <c r="G2297">
        <v>103.672809629317</v>
      </c>
      <c r="H2297">
        <v>64.872567505580307</v>
      </c>
      <c r="I2297">
        <v>28.573632780184798</v>
      </c>
      <c r="J2297">
        <v>40.700000000000003</v>
      </c>
      <c r="K2297">
        <v>8.4808239749429699</v>
      </c>
      <c r="L2297">
        <v>5.4945830616729303</v>
      </c>
      <c r="M2297">
        <v>8.4266909259881899</v>
      </c>
    </row>
    <row r="2298" spans="1:13" x14ac:dyDescent="0.25">
      <c r="A2298">
        <v>2297</v>
      </c>
      <c r="B2298">
        <v>1.8423053492838799</v>
      </c>
      <c r="C2298">
        <v>1.84198642774587</v>
      </c>
      <c r="D2298">
        <v>1.84212268863938</v>
      </c>
      <c r="E2298">
        <v>104.106686762431</v>
      </c>
      <c r="F2298">
        <v>102.232620436894</v>
      </c>
      <c r="G2298">
        <v>103.188514836641</v>
      </c>
      <c r="H2298">
        <v>64.791056903818202</v>
      </c>
      <c r="I2298">
        <v>28.539528890330999</v>
      </c>
      <c r="J2298">
        <v>40.700000000000003</v>
      </c>
      <c r="K2298">
        <v>8.5175442745740604</v>
      </c>
      <c r="L2298">
        <v>5.2959441750466798</v>
      </c>
      <c r="M2298">
        <v>8.5711034408389395</v>
      </c>
    </row>
    <row r="2299" spans="1:13" x14ac:dyDescent="0.25">
      <c r="A2299">
        <v>2298</v>
      </c>
      <c r="B2299">
        <v>1.8415015612265899</v>
      </c>
      <c r="C2299">
        <v>1.84198751352988</v>
      </c>
      <c r="D2299">
        <v>1.8423533862969901</v>
      </c>
      <c r="E2299">
        <v>103.461230126697</v>
      </c>
      <c r="F2299">
        <v>103.599211756797</v>
      </c>
      <c r="G2299">
        <v>102.919025265641</v>
      </c>
      <c r="H2299">
        <v>64.920362687890105</v>
      </c>
      <c r="I2299">
        <v>28.592866177714999</v>
      </c>
      <c r="J2299">
        <v>40.799999999999997</v>
      </c>
      <c r="K2299">
        <v>8.4451138728563304</v>
      </c>
      <c r="L2299">
        <v>5.4119399237675099</v>
      </c>
      <c r="M2299">
        <v>8.5294595572054899</v>
      </c>
    </row>
    <row r="2300" spans="1:13" x14ac:dyDescent="0.25">
      <c r="A2300">
        <v>2299</v>
      </c>
      <c r="B2300">
        <v>1.84295659200101</v>
      </c>
      <c r="C2300">
        <v>1.84119689332781</v>
      </c>
      <c r="D2300">
        <v>1.84247360903758</v>
      </c>
      <c r="E2300">
        <v>104.806788899168</v>
      </c>
      <c r="F2300">
        <v>100.55985319563401</v>
      </c>
      <c r="G2300">
        <v>104.399283949158</v>
      </c>
      <c r="H2300">
        <v>64.844245350472804</v>
      </c>
      <c r="I2300">
        <v>28.562124340726999</v>
      </c>
      <c r="J2300">
        <v>40.6</v>
      </c>
      <c r="K2300">
        <v>8.5883497571490004</v>
      </c>
      <c r="L2300">
        <v>5.2372781099815899</v>
      </c>
      <c r="M2300">
        <v>8.0929854609066698</v>
      </c>
    </row>
    <row r="2301" spans="1:13" x14ac:dyDescent="0.25">
      <c r="A2301">
        <v>2300</v>
      </c>
      <c r="B2301">
        <v>1.84204315910349</v>
      </c>
      <c r="C2301">
        <v>1.8415333285064299</v>
      </c>
      <c r="D2301">
        <v>1.84186427295824</v>
      </c>
      <c r="E2301">
        <v>104.050094955863</v>
      </c>
      <c r="F2301">
        <v>102.064419806141</v>
      </c>
      <c r="G2301">
        <v>103.248168039928</v>
      </c>
      <c r="H2301">
        <v>64.744367601805806</v>
      </c>
      <c r="I2301">
        <v>28.516476702227401</v>
      </c>
      <c r="J2301">
        <v>40.700000000000003</v>
      </c>
      <c r="K2301">
        <v>8.4448958144949007</v>
      </c>
      <c r="L2301">
        <v>5.44465205959205</v>
      </c>
      <c r="M2301">
        <v>8.4506374339092005</v>
      </c>
    </row>
    <row r="2302" spans="1:13" x14ac:dyDescent="0.25">
      <c r="A2302">
        <v>2301</v>
      </c>
      <c r="B2302">
        <v>1.8426535214195801</v>
      </c>
      <c r="C2302">
        <v>1.8417456393324201</v>
      </c>
      <c r="D2302">
        <v>1.8422836372285301</v>
      </c>
      <c r="E2302">
        <v>103.11247504893799</v>
      </c>
      <c r="F2302">
        <v>103.474485407155</v>
      </c>
      <c r="G2302">
        <v>103.37504463296401</v>
      </c>
      <c r="H2302">
        <v>64.915728827940498</v>
      </c>
      <c r="I2302">
        <v>28.593632000316401</v>
      </c>
      <c r="J2302">
        <v>40.799999999999997</v>
      </c>
      <c r="K2302">
        <v>8.4158299608933298</v>
      </c>
      <c r="L2302">
        <v>5.4028390732950102</v>
      </c>
      <c r="M2302">
        <v>8.5200393896829691</v>
      </c>
    </row>
    <row r="2303" spans="1:13" x14ac:dyDescent="0.25">
      <c r="A2303">
        <v>2302</v>
      </c>
      <c r="B2303">
        <v>1.8407704908542999</v>
      </c>
      <c r="C2303">
        <v>1.8422361412153401</v>
      </c>
      <c r="D2303">
        <v>1.8422003148409201</v>
      </c>
      <c r="E2303">
        <v>101.958747996635</v>
      </c>
      <c r="F2303">
        <v>103.361099573682</v>
      </c>
      <c r="G2303">
        <v>104.025640946244</v>
      </c>
      <c r="H2303">
        <v>64.739209915194905</v>
      </c>
      <c r="I2303">
        <v>28.513503750108701</v>
      </c>
      <c r="J2303">
        <v>40.700000000000003</v>
      </c>
      <c r="K2303">
        <v>8.5399706015304506</v>
      </c>
      <c r="L2303">
        <v>5.2859507778800401</v>
      </c>
      <c r="M2303">
        <v>7.9895053405967698</v>
      </c>
    </row>
    <row r="2304" spans="1:13" x14ac:dyDescent="0.25">
      <c r="A2304">
        <v>2303</v>
      </c>
      <c r="B2304">
        <v>1.8424424007279001</v>
      </c>
      <c r="C2304">
        <v>1.84244538589343</v>
      </c>
      <c r="D2304">
        <v>1.8417212058289301</v>
      </c>
      <c r="E2304">
        <v>103.586589074537</v>
      </c>
      <c r="F2304">
        <v>102.943394675243</v>
      </c>
      <c r="G2304">
        <v>103.140483553957</v>
      </c>
      <c r="H2304">
        <v>64.833508897928397</v>
      </c>
      <c r="I2304">
        <v>28.558387718764401</v>
      </c>
      <c r="J2304">
        <v>40.799999999999997</v>
      </c>
      <c r="K2304">
        <v>8.4615484717556697</v>
      </c>
      <c r="L2304">
        <v>5.3341940618909804</v>
      </c>
      <c r="M2304">
        <v>8.5265552722101905</v>
      </c>
    </row>
    <row r="2305" spans="1:13" x14ac:dyDescent="0.25">
      <c r="A2305">
        <v>2304</v>
      </c>
      <c r="B2305">
        <v>1.8423235329333401</v>
      </c>
      <c r="C2305">
        <v>1.8411738103720601</v>
      </c>
      <c r="D2305">
        <v>1.8415783990913801</v>
      </c>
      <c r="E2305">
        <v>103.66888211096</v>
      </c>
      <c r="F2305">
        <v>102.45989231073899</v>
      </c>
      <c r="G2305">
        <v>103.424090186321</v>
      </c>
      <c r="H2305">
        <v>64.799581532280499</v>
      </c>
      <c r="I2305">
        <v>28.538939254436499</v>
      </c>
      <c r="J2305">
        <v>40.700000000000003</v>
      </c>
      <c r="K2305">
        <v>8.4975373578153608</v>
      </c>
      <c r="L2305">
        <v>5.3703146658386203</v>
      </c>
      <c r="M2305">
        <v>8.5473981770341201</v>
      </c>
    </row>
    <row r="2306" spans="1:13" x14ac:dyDescent="0.25">
      <c r="A2306">
        <v>2305</v>
      </c>
      <c r="B2306">
        <v>1.84180373547237</v>
      </c>
      <c r="C2306">
        <v>1.8429145395269899</v>
      </c>
      <c r="D2306">
        <v>1.8420776313717</v>
      </c>
      <c r="E2306">
        <v>103.570672565968</v>
      </c>
      <c r="F2306">
        <v>103.507231578914</v>
      </c>
      <c r="G2306">
        <v>102.561855238329</v>
      </c>
      <c r="H2306">
        <v>64.824262606370397</v>
      </c>
      <c r="I2306">
        <v>28.5550362556843</v>
      </c>
      <c r="J2306">
        <v>40.799999999999997</v>
      </c>
      <c r="K2306">
        <v>8.4771031883214896</v>
      </c>
      <c r="L2306">
        <v>5.4130697091867397</v>
      </c>
      <c r="M2306">
        <v>8.5410265050532903</v>
      </c>
    </row>
    <row r="2307" spans="1:13" x14ac:dyDescent="0.25">
      <c r="A2307">
        <v>2306</v>
      </c>
      <c r="B2307">
        <v>1.8415224679595901</v>
      </c>
      <c r="C2307">
        <v>1.8429913184819899</v>
      </c>
      <c r="D2307">
        <v>1.8420762742079899</v>
      </c>
      <c r="E2307">
        <v>101.920696619458</v>
      </c>
      <c r="F2307">
        <v>103.263066303743</v>
      </c>
      <c r="G2307">
        <v>104.051401706825</v>
      </c>
      <c r="H2307">
        <v>64.708054807817504</v>
      </c>
      <c r="I2307">
        <v>28.504634901315001</v>
      </c>
      <c r="J2307">
        <v>40.6</v>
      </c>
      <c r="K2307">
        <v>8.5388604515252293</v>
      </c>
      <c r="L2307">
        <v>5.1741630519061399</v>
      </c>
      <c r="M2307">
        <v>8.4651760244107201</v>
      </c>
    </row>
    <row r="2308" spans="1:13" x14ac:dyDescent="0.25">
      <c r="A2308">
        <v>2307</v>
      </c>
      <c r="B2308">
        <v>1.84202524412669</v>
      </c>
      <c r="C2308">
        <v>1.8419451674792</v>
      </c>
      <c r="D2308">
        <v>1.8416571342136401</v>
      </c>
      <c r="E2308">
        <v>102.597209363103</v>
      </c>
      <c r="F2308">
        <v>103.302447951396</v>
      </c>
      <c r="G2308">
        <v>104.06645514067699</v>
      </c>
      <c r="H2308">
        <v>64.915301037829295</v>
      </c>
      <c r="I2308">
        <v>28.5899180683294</v>
      </c>
      <c r="J2308">
        <v>40.799999999999997</v>
      </c>
      <c r="K2308">
        <v>8.4552082097340495</v>
      </c>
      <c r="L2308">
        <v>5.4645673054542998</v>
      </c>
      <c r="M2308">
        <v>8.4898341253323597</v>
      </c>
    </row>
    <row r="2309" spans="1:13" x14ac:dyDescent="0.25">
      <c r="A2309">
        <v>2308</v>
      </c>
      <c r="B2309">
        <v>1.8419584685871699</v>
      </c>
      <c r="C2309">
        <v>1.8413082305795501</v>
      </c>
      <c r="D2309">
        <v>1.8425604467696499</v>
      </c>
      <c r="E2309">
        <v>102.624555494304</v>
      </c>
      <c r="F2309">
        <v>103.83315359052099</v>
      </c>
      <c r="G2309">
        <v>102.986021094243</v>
      </c>
      <c r="H2309">
        <v>64.768977420546193</v>
      </c>
      <c r="I2309">
        <v>28.528320108409801</v>
      </c>
      <c r="J2309">
        <v>40.700000000000003</v>
      </c>
      <c r="K2309">
        <v>8.4615848703015004</v>
      </c>
      <c r="L2309">
        <v>5.4632304357393604</v>
      </c>
      <c r="M2309">
        <v>8.4851550050067193</v>
      </c>
    </row>
    <row r="2310" spans="1:13" x14ac:dyDescent="0.25">
      <c r="A2310">
        <v>2309</v>
      </c>
      <c r="B2310">
        <v>1.84074876069495</v>
      </c>
      <c r="C2310">
        <v>1.8425647885488301</v>
      </c>
      <c r="D2310">
        <v>1.8424793078892301</v>
      </c>
      <c r="E2310">
        <v>99.570440802256101</v>
      </c>
      <c r="F2310">
        <v>104.610392664752</v>
      </c>
      <c r="G2310">
        <v>105.066969140285</v>
      </c>
      <c r="H2310">
        <v>64.687614457909504</v>
      </c>
      <c r="I2310">
        <v>28.49198327006</v>
      </c>
      <c r="J2310">
        <v>40.5</v>
      </c>
      <c r="K2310">
        <v>8.6738116843759308</v>
      </c>
      <c r="L2310">
        <v>5.3826462394398096</v>
      </c>
      <c r="M2310">
        <v>8.6786002126729507</v>
      </c>
    </row>
    <row r="2311" spans="1:13" x14ac:dyDescent="0.25">
      <c r="A2311">
        <v>2310</v>
      </c>
      <c r="B2311">
        <v>1.84155314883931</v>
      </c>
      <c r="C2311">
        <v>1.84179830600421</v>
      </c>
      <c r="D2311">
        <v>1.8423832391768999</v>
      </c>
      <c r="E2311">
        <v>102.39903614704301</v>
      </c>
      <c r="F2311">
        <v>103.919597040992</v>
      </c>
      <c r="G2311">
        <v>103.06187344643099</v>
      </c>
      <c r="H2311">
        <v>64.750667830589094</v>
      </c>
      <c r="I2311">
        <v>28.520212441834499</v>
      </c>
      <c r="J2311">
        <v>40.700000000000003</v>
      </c>
      <c r="K2311">
        <v>8.4926168300038505</v>
      </c>
      <c r="L2311">
        <v>5.2506679597076999</v>
      </c>
      <c r="M2311">
        <v>8.4761629988100502</v>
      </c>
    </row>
    <row r="2312" spans="1:13" x14ac:dyDescent="0.25">
      <c r="A2312">
        <v>2311</v>
      </c>
      <c r="B2312">
        <v>1.84123083832527</v>
      </c>
      <c r="C2312">
        <v>1.8415553209176201</v>
      </c>
      <c r="D2312">
        <v>1.8414152166200799</v>
      </c>
      <c r="E2312">
        <v>104.206331985774</v>
      </c>
      <c r="F2312">
        <v>103.21245527067801</v>
      </c>
      <c r="G2312">
        <v>102.157047896027</v>
      </c>
      <c r="H2312">
        <v>64.804004779233395</v>
      </c>
      <c r="I2312">
        <v>28.537840066575601</v>
      </c>
      <c r="J2312">
        <v>40.700000000000003</v>
      </c>
      <c r="K2312">
        <v>8.5221729810242994</v>
      </c>
      <c r="L2312">
        <v>5.2770299402496903</v>
      </c>
      <c r="M2312">
        <v>7.9939740651530196</v>
      </c>
    </row>
    <row r="2313" spans="1:13" x14ac:dyDescent="0.25">
      <c r="A2313">
        <v>2312</v>
      </c>
      <c r="B2313">
        <v>1.8411849445397901</v>
      </c>
      <c r="C2313">
        <v>1.84135303513476</v>
      </c>
      <c r="D2313">
        <v>1.8423596283027901</v>
      </c>
      <c r="E2313">
        <v>103.157068020669</v>
      </c>
      <c r="F2313">
        <v>103.31257100640499</v>
      </c>
      <c r="G2313">
        <v>103.37843870687099</v>
      </c>
      <c r="H2313">
        <v>64.883741376389295</v>
      </c>
      <c r="I2313">
        <v>28.574235168268601</v>
      </c>
      <c r="J2313">
        <v>40.799999999999997</v>
      </c>
      <c r="K2313">
        <v>8.4164078607849007</v>
      </c>
      <c r="L2313">
        <v>5.3959623701992596</v>
      </c>
      <c r="M2313">
        <v>8.5155336877317893</v>
      </c>
    </row>
    <row r="2314" spans="1:13" x14ac:dyDescent="0.25">
      <c r="A2314">
        <v>2313</v>
      </c>
      <c r="B2314">
        <v>1.8418602009924601</v>
      </c>
      <c r="C2314">
        <v>1.84223994094146</v>
      </c>
      <c r="D2314">
        <v>1.8412544636741499</v>
      </c>
      <c r="E2314">
        <v>102.845044154609</v>
      </c>
      <c r="F2314">
        <v>103.566675597216</v>
      </c>
      <c r="G2314">
        <v>103.168663524153</v>
      </c>
      <c r="H2314">
        <v>64.808097252161204</v>
      </c>
      <c r="I2314">
        <v>28.543471803103401</v>
      </c>
      <c r="J2314">
        <v>40.700000000000003</v>
      </c>
      <c r="K2314">
        <v>8.4462008442274694</v>
      </c>
      <c r="L2314">
        <v>5.3242504477918704</v>
      </c>
      <c r="M2314">
        <v>8.54222902326919</v>
      </c>
    </row>
    <row r="2315" spans="1:13" x14ac:dyDescent="0.25">
      <c r="A2315">
        <v>2314</v>
      </c>
      <c r="B2315">
        <v>1.8410774019578799</v>
      </c>
      <c r="C2315">
        <v>1.8414695218764801</v>
      </c>
      <c r="D2315">
        <v>1.8417798456927399</v>
      </c>
      <c r="E2315">
        <v>102.877684578543</v>
      </c>
      <c r="F2315">
        <v>103.956811344568</v>
      </c>
      <c r="G2315">
        <v>103.01244525930301</v>
      </c>
      <c r="H2315">
        <v>64.8824017870445</v>
      </c>
      <c r="I2315">
        <v>28.5717662252558</v>
      </c>
      <c r="J2315">
        <v>40.799999999999997</v>
      </c>
      <c r="K2315">
        <v>8.4674648606323899</v>
      </c>
      <c r="L2315">
        <v>5.4615270251323</v>
      </c>
      <c r="M2315">
        <v>8.5074045695139198</v>
      </c>
    </row>
    <row r="2316" spans="1:13" x14ac:dyDescent="0.25">
      <c r="A2316">
        <v>2315</v>
      </c>
      <c r="B2316">
        <v>1.8416726093418401</v>
      </c>
      <c r="C2316">
        <v>1.84186997369521</v>
      </c>
      <c r="D2316">
        <v>1.8419894136503601</v>
      </c>
      <c r="E2316">
        <v>103.01951487166799</v>
      </c>
      <c r="F2316">
        <v>104.02743837752099</v>
      </c>
      <c r="G2316">
        <v>102.769515730791</v>
      </c>
      <c r="H2316">
        <v>64.873507798690298</v>
      </c>
      <c r="I2316">
        <v>28.571858652404099</v>
      </c>
      <c r="J2316">
        <v>40.799999999999997</v>
      </c>
      <c r="K2316">
        <v>8.4866444849783207</v>
      </c>
      <c r="L2316">
        <v>5.4424404654487297</v>
      </c>
      <c r="M2316">
        <v>8.5188960152649198</v>
      </c>
    </row>
    <row r="2317" spans="1:13" x14ac:dyDescent="0.25">
      <c r="A2317">
        <v>2316</v>
      </c>
      <c r="B2317">
        <v>1.8417844607879601</v>
      </c>
      <c r="C2317">
        <v>1.8426407680283201</v>
      </c>
      <c r="D2317">
        <v>1.8414344951694499</v>
      </c>
      <c r="E2317">
        <v>103.559221482802</v>
      </c>
      <c r="F2317">
        <v>103.078137687517</v>
      </c>
      <c r="G2317">
        <v>103.20140926998199</v>
      </c>
      <c r="H2317">
        <v>64.880970509486303</v>
      </c>
      <c r="I2317">
        <v>28.576168811607001</v>
      </c>
      <c r="J2317">
        <v>40.799999999999997</v>
      </c>
      <c r="K2317">
        <v>8.4329241493063307</v>
      </c>
      <c r="L2317">
        <v>5.3709212884688897</v>
      </c>
      <c r="M2317">
        <v>8.5211968230630593</v>
      </c>
    </row>
    <row r="2318" spans="1:13" x14ac:dyDescent="0.25">
      <c r="A2318">
        <v>2317</v>
      </c>
      <c r="B2318">
        <v>1.84195901148749</v>
      </c>
      <c r="C2318">
        <v>1.8423086060701099</v>
      </c>
      <c r="D2318">
        <v>1.8418539572941099</v>
      </c>
      <c r="E2318">
        <v>103.953656280738</v>
      </c>
      <c r="F2318">
        <v>102.9780416449</v>
      </c>
      <c r="G2318">
        <v>103.199815890764</v>
      </c>
      <c r="H2318">
        <v>64.962790731668207</v>
      </c>
      <c r="I2318">
        <v>28.611811292090501</v>
      </c>
      <c r="J2318">
        <v>40.9</v>
      </c>
      <c r="K2318">
        <v>8.4330121176450508</v>
      </c>
      <c r="L2318">
        <v>5.32918474816175</v>
      </c>
      <c r="M2318">
        <v>8.4890131672838205</v>
      </c>
    </row>
    <row r="2319" spans="1:13" x14ac:dyDescent="0.25">
      <c r="A2319">
        <v>2318</v>
      </c>
      <c r="B2319">
        <v>1.8409435080957799</v>
      </c>
      <c r="C2319">
        <v>1.84120313925433</v>
      </c>
      <c r="D2319">
        <v>1.8424665532920801</v>
      </c>
      <c r="E2319">
        <v>103.108692416255</v>
      </c>
      <c r="F2319">
        <v>103.246666116124</v>
      </c>
      <c r="G2319">
        <v>103.47083544651299</v>
      </c>
      <c r="H2319">
        <v>64.877526932072698</v>
      </c>
      <c r="I2319">
        <v>28.570666139187502</v>
      </c>
      <c r="J2319">
        <v>40.799999999999997</v>
      </c>
      <c r="K2319">
        <v>8.4028594746650391</v>
      </c>
      <c r="L2319">
        <v>5.4048127571948799</v>
      </c>
      <c r="M2319">
        <v>8.5043496535008405</v>
      </c>
    </row>
    <row r="2320" spans="1:13" x14ac:dyDescent="0.25">
      <c r="A2320">
        <v>2319</v>
      </c>
      <c r="B2320">
        <v>1.84191992225503</v>
      </c>
      <c r="C2320">
        <v>1.8430556150046</v>
      </c>
      <c r="D2320">
        <v>1.8411423084596099</v>
      </c>
      <c r="E2320">
        <v>104.109019532281</v>
      </c>
      <c r="F2320">
        <v>100.365915158109</v>
      </c>
      <c r="G2320">
        <v>105.20006015068201</v>
      </c>
      <c r="H2320">
        <v>64.815484377219803</v>
      </c>
      <c r="I2320">
        <v>28.547790154574901</v>
      </c>
      <c r="J2320">
        <v>40.6</v>
      </c>
      <c r="K2320">
        <v>8.5804089992387897</v>
      </c>
      <c r="L2320">
        <v>5.1138129475446403</v>
      </c>
      <c r="M2320">
        <v>8.6569757505776597</v>
      </c>
    </row>
    <row r="2321" spans="1:13" x14ac:dyDescent="0.25">
      <c r="A2321">
        <v>2320</v>
      </c>
      <c r="B2321">
        <v>1.8422912364770101</v>
      </c>
      <c r="C2321">
        <v>1.8424757800307701</v>
      </c>
      <c r="D2321">
        <v>1.84213300279865</v>
      </c>
      <c r="E2321">
        <v>103.62290800594</v>
      </c>
      <c r="F2321">
        <v>102.988875823203</v>
      </c>
      <c r="G2321">
        <v>103.18436358308099</v>
      </c>
      <c r="H2321">
        <v>64.868838903853202</v>
      </c>
      <c r="I2321">
        <v>28.574365015979001</v>
      </c>
      <c r="J2321">
        <v>40.799999999999997</v>
      </c>
      <c r="K2321">
        <v>8.4156402350631492</v>
      </c>
      <c r="L2321">
        <v>5.3345155311383596</v>
      </c>
      <c r="M2321">
        <v>8.4872562268912404</v>
      </c>
    </row>
    <row r="2322" spans="1:13" x14ac:dyDescent="0.25">
      <c r="A2322">
        <v>2321</v>
      </c>
      <c r="B2322">
        <v>1.84234117361578</v>
      </c>
      <c r="C2322">
        <v>1.84221632823075</v>
      </c>
      <c r="D2322">
        <v>1.8418363119452199</v>
      </c>
      <c r="E2322">
        <v>102.720385354795</v>
      </c>
      <c r="F2322">
        <v>103.307829585272</v>
      </c>
      <c r="G2322">
        <v>103.68544132452</v>
      </c>
      <c r="H2322">
        <v>64.845217978792903</v>
      </c>
      <c r="I2322">
        <v>28.5626243709467</v>
      </c>
      <c r="J2322">
        <v>40.799999999999997</v>
      </c>
      <c r="K2322">
        <v>8.4648301605392007</v>
      </c>
      <c r="L2322">
        <v>5.4032960553010199</v>
      </c>
      <c r="M2322">
        <v>7.9382906106834099</v>
      </c>
    </row>
    <row r="2323" spans="1:13" x14ac:dyDescent="0.25">
      <c r="A2323">
        <v>2322</v>
      </c>
      <c r="B2323">
        <v>1.8427460487001399</v>
      </c>
      <c r="C2323">
        <v>1.8426234015663601</v>
      </c>
      <c r="D2323">
        <v>1.8398733652074999</v>
      </c>
      <c r="E2323">
        <v>104.776269428029</v>
      </c>
      <c r="F2323">
        <v>99.295902579024698</v>
      </c>
      <c r="G2323">
        <v>105.09715509289499</v>
      </c>
      <c r="H2323">
        <v>64.661987350872394</v>
      </c>
      <c r="I2323">
        <v>28.479192997646301</v>
      </c>
      <c r="J2323">
        <v>40.5</v>
      </c>
      <c r="K2323">
        <v>8.6840928146458207</v>
      </c>
      <c r="L2323">
        <v>5.3163955494694797</v>
      </c>
      <c r="M2323">
        <v>8.1859194889315692</v>
      </c>
    </row>
    <row r="2324" spans="1:13" x14ac:dyDescent="0.25">
      <c r="A2324">
        <v>2323</v>
      </c>
      <c r="B2324">
        <v>1.8421834870609299</v>
      </c>
      <c r="C2324">
        <v>1.8413848049769499</v>
      </c>
      <c r="D2324">
        <v>1.84104426888654</v>
      </c>
      <c r="E2324">
        <v>103.315178162435</v>
      </c>
      <c r="F2324">
        <v>103.216428934121</v>
      </c>
      <c r="G2324">
        <v>102.956332575041</v>
      </c>
      <c r="H2324">
        <v>64.782455801419403</v>
      </c>
      <c r="I2324">
        <v>28.5301824186209</v>
      </c>
      <c r="J2324">
        <v>40.700000000000003</v>
      </c>
      <c r="K2324">
        <v>8.4243534302251106</v>
      </c>
      <c r="L2324">
        <v>5.4512811606825897</v>
      </c>
      <c r="M2324">
        <v>7.8913365296617402</v>
      </c>
    </row>
    <row r="2325" spans="1:13" x14ac:dyDescent="0.25">
      <c r="A2325">
        <v>2324</v>
      </c>
      <c r="B2325">
        <v>1.8416218395751001</v>
      </c>
      <c r="C2325">
        <v>1.8425528486314799</v>
      </c>
      <c r="D2325">
        <v>1.8417586704017399</v>
      </c>
      <c r="E2325">
        <v>105.268359266828</v>
      </c>
      <c r="F2325">
        <v>105.29660178246</v>
      </c>
      <c r="G2325">
        <v>98.406646273946507</v>
      </c>
      <c r="H2325">
        <v>64.591760575228903</v>
      </c>
      <c r="I2325">
        <v>28.450475813949101</v>
      </c>
      <c r="J2325">
        <v>40.4</v>
      </c>
      <c r="K2325">
        <v>8.6692385999501305</v>
      </c>
      <c r="L2325">
        <v>5.2593160011607196</v>
      </c>
      <c r="M2325">
        <v>7.9773566988432796</v>
      </c>
    </row>
    <row r="2326" spans="1:13" x14ac:dyDescent="0.25">
      <c r="A2326">
        <v>2325</v>
      </c>
      <c r="B2326">
        <v>1.8421634020900499</v>
      </c>
      <c r="C2326">
        <v>1.84295252244869</v>
      </c>
      <c r="D2326">
        <v>1.8415496192066001</v>
      </c>
      <c r="E2326">
        <v>105.267717866128</v>
      </c>
      <c r="F2326">
        <v>105.256446120793</v>
      </c>
      <c r="G2326">
        <v>98.425844678708799</v>
      </c>
      <c r="H2326">
        <v>64.586335349182704</v>
      </c>
      <c r="I2326">
        <v>28.450624906195699</v>
      </c>
      <c r="J2326">
        <v>40.4</v>
      </c>
      <c r="K2326">
        <v>8.6685243012239894</v>
      </c>
      <c r="L2326">
        <v>5.2609717000566203</v>
      </c>
      <c r="M2326">
        <v>7.9842355177723396</v>
      </c>
    </row>
    <row r="2327" spans="1:13" x14ac:dyDescent="0.25">
      <c r="A2327">
        <v>2326</v>
      </c>
      <c r="B2327">
        <v>1.8418159517172099</v>
      </c>
      <c r="C2327">
        <v>1.8426852688400099</v>
      </c>
      <c r="D2327">
        <v>1.8420105862887901</v>
      </c>
      <c r="E2327">
        <v>105.31420635737</v>
      </c>
      <c r="F2327">
        <v>105.276288395005</v>
      </c>
      <c r="G2327">
        <v>98.435069929432302</v>
      </c>
      <c r="H2327">
        <v>64.606997624271699</v>
      </c>
      <c r="I2327">
        <v>28.4588186007133</v>
      </c>
      <c r="J2327">
        <v>40.4</v>
      </c>
      <c r="K2327">
        <v>8.6704802129642005</v>
      </c>
      <c r="L2327">
        <v>5.2310699611765497</v>
      </c>
      <c r="M2327">
        <v>8.7061333422284193</v>
      </c>
    </row>
    <row r="2328" spans="1:13" x14ac:dyDescent="0.25">
      <c r="A2328">
        <v>2327</v>
      </c>
      <c r="B2328">
        <v>1.8422480831853201</v>
      </c>
      <c r="C2328">
        <v>1.8430274007729699</v>
      </c>
      <c r="D2328">
        <v>1.8416392154816801</v>
      </c>
      <c r="E2328">
        <v>105.20434532894301</v>
      </c>
      <c r="F2328">
        <v>105.270886395614</v>
      </c>
      <c r="G2328">
        <v>98.503119436735403</v>
      </c>
      <c r="H2328">
        <v>64.595559996129694</v>
      </c>
      <c r="I2328">
        <v>28.455436082656799</v>
      </c>
      <c r="J2328">
        <v>40.4</v>
      </c>
      <c r="K2328">
        <v>8.6663126342564993</v>
      </c>
      <c r="L2328">
        <v>5.2642413730848903</v>
      </c>
      <c r="M2328">
        <v>8.3099793276604093</v>
      </c>
    </row>
    <row r="2329" spans="1:13" x14ac:dyDescent="0.25">
      <c r="A2329">
        <v>2328</v>
      </c>
      <c r="B2329">
        <v>1.84176681477324</v>
      </c>
      <c r="C2329">
        <v>1.8430274007729699</v>
      </c>
      <c r="D2329">
        <v>1.8421308314014999</v>
      </c>
      <c r="E2329">
        <v>105.230018042181</v>
      </c>
      <c r="F2329">
        <v>105.2505134875</v>
      </c>
      <c r="G2329">
        <v>98.527079755909895</v>
      </c>
      <c r="H2329">
        <v>64.604007351125205</v>
      </c>
      <c r="I2329">
        <v>28.459084439956499</v>
      </c>
      <c r="J2329">
        <v>40.4</v>
      </c>
      <c r="K2329">
        <v>8.6637156943926996</v>
      </c>
      <c r="L2329">
        <v>5.26447055686649</v>
      </c>
      <c r="M2329">
        <v>8.3092101633331197</v>
      </c>
    </row>
    <row r="2330" spans="1:13" x14ac:dyDescent="0.25">
      <c r="A2330">
        <v>2329</v>
      </c>
      <c r="B2330">
        <v>1.84199972855589</v>
      </c>
      <c r="C2330">
        <v>1.84227305250877</v>
      </c>
      <c r="D2330">
        <v>1.84240359313587</v>
      </c>
      <c r="E2330">
        <v>98.565146240716999</v>
      </c>
      <c r="F2330">
        <v>105.32617089847299</v>
      </c>
      <c r="G2330">
        <v>105.267187443814</v>
      </c>
      <c r="H2330">
        <v>64.6456416125949</v>
      </c>
      <c r="I2330">
        <v>28.4757768521524</v>
      </c>
      <c r="J2330">
        <v>40.4</v>
      </c>
      <c r="K2330">
        <v>8.6629370213643604</v>
      </c>
      <c r="L2330">
        <v>5.2311235784816903</v>
      </c>
      <c r="M2330">
        <v>8.7062667806219398</v>
      </c>
    </row>
    <row r="2331" spans="1:13" x14ac:dyDescent="0.25">
      <c r="A2331">
        <v>2330</v>
      </c>
      <c r="B2331">
        <v>1.84274387802537</v>
      </c>
      <c r="C2331">
        <v>1.8426423961257301</v>
      </c>
      <c r="D2331">
        <v>1.8422448262920901</v>
      </c>
      <c r="E2331">
        <v>105.317482642969</v>
      </c>
      <c r="F2331">
        <v>98.482941344761898</v>
      </c>
      <c r="G2331">
        <v>105.079270165902</v>
      </c>
      <c r="H2331">
        <v>64.567964107639099</v>
      </c>
      <c r="I2331">
        <v>28.445804841347901</v>
      </c>
      <c r="J2331">
        <v>40.4</v>
      </c>
      <c r="K2331">
        <v>8.6586687767039106</v>
      </c>
      <c r="L2331">
        <v>5.2688440767454097</v>
      </c>
      <c r="M2331">
        <v>8.2908246489632997</v>
      </c>
    </row>
    <row r="2332" spans="1:13" x14ac:dyDescent="0.25">
      <c r="A2332">
        <v>2331</v>
      </c>
      <c r="B2332">
        <v>1.84221388551926</v>
      </c>
      <c r="C2332">
        <v>1.8418851755741901</v>
      </c>
      <c r="D2332">
        <v>1.84349369404942</v>
      </c>
      <c r="E2332">
        <v>98.573473726793907</v>
      </c>
      <c r="F2332">
        <v>105.35151023569399</v>
      </c>
      <c r="G2332">
        <v>105.234702197979</v>
      </c>
      <c r="H2332">
        <v>64.646520972721405</v>
      </c>
      <c r="I2332">
        <v>28.479432820522199</v>
      </c>
      <c r="J2332">
        <v>40.4</v>
      </c>
      <c r="K2332">
        <v>8.6063348056063909</v>
      </c>
      <c r="L2332">
        <v>5.4278042672174802</v>
      </c>
      <c r="M2332">
        <v>8.7056074412303808</v>
      </c>
    </row>
    <row r="2333" spans="1:13" x14ac:dyDescent="0.25">
      <c r="A2333">
        <v>2332</v>
      </c>
      <c r="B2333">
        <v>1.84225405414128</v>
      </c>
      <c r="C2333">
        <v>1.8423067062788401</v>
      </c>
      <c r="D2333">
        <v>1.8416457314043799</v>
      </c>
      <c r="E2333">
        <v>105.27990293643499</v>
      </c>
      <c r="F2333">
        <v>98.576040127468602</v>
      </c>
      <c r="G2333">
        <v>105.276732581388</v>
      </c>
      <c r="H2333">
        <v>64.638808465518096</v>
      </c>
      <c r="I2333">
        <v>28.471376871151101</v>
      </c>
      <c r="J2333">
        <v>40.4</v>
      </c>
      <c r="K2333">
        <v>8.6007529051754403</v>
      </c>
      <c r="L2333">
        <v>5.4397508808063897</v>
      </c>
      <c r="M2333">
        <v>8.3080939290246807</v>
      </c>
    </row>
    <row r="2334" spans="1:13" x14ac:dyDescent="0.25">
      <c r="A2334">
        <v>2333</v>
      </c>
      <c r="B2334">
        <v>1.8597607372992899</v>
      </c>
      <c r="C2334">
        <v>1.8411423084596099</v>
      </c>
      <c r="D2334">
        <v>1.8382627668535301</v>
      </c>
      <c r="E2334">
        <v>103.78148414392</v>
      </c>
      <c r="F2334">
        <v>106.236524439747</v>
      </c>
      <c r="G2334">
        <v>105.935860782875</v>
      </c>
      <c r="H2334">
        <v>66.632863588070705</v>
      </c>
      <c r="I2334">
        <v>29.362658412578</v>
      </c>
      <c r="J2334">
        <v>67.099999999999994</v>
      </c>
      <c r="K2334">
        <v>8.7410380374902203</v>
      </c>
      <c r="L2334">
        <v>6.2306906928171797</v>
      </c>
      <c r="M2334">
        <v>8.2896235204247493</v>
      </c>
    </row>
    <row r="2335" spans="1:13" x14ac:dyDescent="0.25">
      <c r="A2335">
        <v>2334</v>
      </c>
      <c r="B2335">
        <v>1.8593388609933299</v>
      </c>
      <c r="C2335">
        <v>1.8404176156514001</v>
      </c>
      <c r="D2335">
        <v>1.8386786016049601</v>
      </c>
      <c r="E2335">
        <v>103.968163798154</v>
      </c>
      <c r="F2335">
        <v>106.08963495236</v>
      </c>
      <c r="G2335">
        <v>105.85925038755499</v>
      </c>
      <c r="H2335">
        <v>66.623810739088796</v>
      </c>
      <c r="I2335">
        <v>29.356777699483199</v>
      </c>
      <c r="J2335">
        <v>67.900000000000006</v>
      </c>
      <c r="K2335">
        <v>8.7531504725887306</v>
      </c>
      <c r="L2335">
        <v>6.20548382911125</v>
      </c>
      <c r="M2335">
        <v>8.2880528514307894</v>
      </c>
    </row>
    <row r="2336" spans="1:13" x14ac:dyDescent="0.25">
      <c r="A2336">
        <v>2335</v>
      </c>
      <c r="B2336">
        <v>1.8597360027702801</v>
      </c>
      <c r="C2336">
        <v>1.83854643672657</v>
      </c>
      <c r="D2336">
        <v>1.83997445634443</v>
      </c>
      <c r="E2336">
        <v>105.94645022317501</v>
      </c>
      <c r="F2336">
        <v>106.178130801138</v>
      </c>
      <c r="G2336">
        <v>103.79257402854</v>
      </c>
      <c r="H2336">
        <v>66.622448459572098</v>
      </c>
      <c r="I2336">
        <v>29.3553177190533</v>
      </c>
      <c r="J2336">
        <v>67.099999999999994</v>
      </c>
      <c r="K2336">
        <v>8.7406087607461398</v>
      </c>
      <c r="L2336">
        <v>6.2078684979404199</v>
      </c>
      <c r="M2336">
        <v>8.2889319046735608</v>
      </c>
    </row>
    <row r="2337" spans="1:13" x14ac:dyDescent="0.25">
      <c r="A2337">
        <v>2336</v>
      </c>
      <c r="B2337">
        <v>1.86017929243393</v>
      </c>
      <c r="C2337">
        <v>1.8373758461458001</v>
      </c>
      <c r="D2337">
        <v>1.8403418160765601</v>
      </c>
      <c r="E2337">
        <v>105.95723087696599</v>
      </c>
      <c r="F2337">
        <v>106.237862523234</v>
      </c>
      <c r="G2337">
        <v>103.886268359238</v>
      </c>
      <c r="H2337">
        <v>66.670916635828604</v>
      </c>
      <c r="I2337">
        <v>29.374482715840902</v>
      </c>
      <c r="J2337">
        <v>67.900000000000006</v>
      </c>
      <c r="K2337">
        <v>8.7542082803318895</v>
      </c>
      <c r="L2337">
        <v>6.1927981351193297</v>
      </c>
      <c r="M2337">
        <v>8.2867560103186708</v>
      </c>
    </row>
    <row r="2338" spans="1:13" x14ac:dyDescent="0.25">
      <c r="A2338">
        <v>2337</v>
      </c>
      <c r="B2338">
        <v>1.8600932772310099</v>
      </c>
      <c r="C2338">
        <v>1.8397535160993701</v>
      </c>
      <c r="D2338">
        <v>1.8376849566778299</v>
      </c>
      <c r="E2338">
        <v>104.212735102599</v>
      </c>
      <c r="F2338">
        <v>106.319519913988</v>
      </c>
      <c r="G2338">
        <v>105.82142476859001</v>
      </c>
      <c r="H2338">
        <v>66.752806383797605</v>
      </c>
      <c r="I2338">
        <v>29.408252863808102</v>
      </c>
      <c r="J2338">
        <v>68.099999999999994</v>
      </c>
      <c r="K2338">
        <v>8.7805309223507209</v>
      </c>
      <c r="L2338">
        <v>6.2090849985629903</v>
      </c>
      <c r="M2338">
        <v>8.2861871596738901</v>
      </c>
    </row>
    <row r="2339" spans="1:13" x14ac:dyDescent="0.25">
      <c r="A2339">
        <v>2338</v>
      </c>
      <c r="B2339">
        <v>1.8601024165351701</v>
      </c>
      <c r="C2339">
        <v>1.8405819731813</v>
      </c>
      <c r="D2339">
        <v>1.83792437276401</v>
      </c>
      <c r="E2339">
        <v>103.895124970636</v>
      </c>
      <c r="F2339">
        <v>106.29584417397599</v>
      </c>
      <c r="G2339">
        <v>105.76682270113101</v>
      </c>
      <c r="H2339">
        <v>66.634603655786094</v>
      </c>
      <c r="I2339">
        <v>29.361430774973002</v>
      </c>
      <c r="J2339">
        <v>67.2</v>
      </c>
      <c r="K2339">
        <v>8.7537132505927104</v>
      </c>
      <c r="L2339">
        <v>6.2405976377224297</v>
      </c>
      <c r="M2339">
        <v>8.2890558322846708</v>
      </c>
    </row>
    <row r="2340" spans="1:13" x14ac:dyDescent="0.25">
      <c r="A2340">
        <v>2339</v>
      </c>
      <c r="B2340">
        <v>1.8602093968153099</v>
      </c>
      <c r="C2340">
        <v>1.8379124027004099</v>
      </c>
      <c r="D2340">
        <v>1.84049341210448</v>
      </c>
      <c r="E2340">
        <v>105.783812647019</v>
      </c>
      <c r="F2340">
        <v>106.292206349583</v>
      </c>
      <c r="G2340">
        <v>104.072851382276</v>
      </c>
      <c r="H2340">
        <v>66.691812362325706</v>
      </c>
      <c r="I2340">
        <v>29.385900482823299</v>
      </c>
      <c r="J2340">
        <v>68</v>
      </c>
      <c r="K2340">
        <v>8.77499810814294</v>
      </c>
      <c r="L2340">
        <v>6.1965554469279596</v>
      </c>
      <c r="M2340">
        <v>8.2881294686178304</v>
      </c>
    </row>
    <row r="2341" spans="1:13" x14ac:dyDescent="0.25">
      <c r="A2341">
        <v>2340</v>
      </c>
      <c r="B2341">
        <v>1.8606799832319301</v>
      </c>
      <c r="C2341">
        <v>1.8372046701442899</v>
      </c>
      <c r="D2341">
        <v>1.8407522918632999</v>
      </c>
      <c r="E2341">
        <v>105.876720316986</v>
      </c>
      <c r="F2341">
        <v>106.301985119683</v>
      </c>
      <c r="G2341">
        <v>104.122098883867</v>
      </c>
      <c r="H2341">
        <v>66.736674377494197</v>
      </c>
      <c r="I2341">
        <v>29.4049197435765</v>
      </c>
      <c r="J2341">
        <v>67.3</v>
      </c>
      <c r="K2341">
        <v>8.7796166812379397</v>
      </c>
      <c r="L2341">
        <v>6.1949298733892801</v>
      </c>
      <c r="M2341">
        <v>8.28674532858121</v>
      </c>
    </row>
    <row r="2342" spans="1:13" x14ac:dyDescent="0.25">
      <c r="A2342">
        <v>2341</v>
      </c>
      <c r="B2342">
        <v>1.8603746934421499</v>
      </c>
      <c r="C2342">
        <v>1.83985896198594</v>
      </c>
      <c r="D2342">
        <v>1.8373951670775599</v>
      </c>
      <c r="E2342">
        <v>104.26282991149</v>
      </c>
      <c r="F2342">
        <v>106.451510417848</v>
      </c>
      <c r="G2342">
        <v>105.694564116992</v>
      </c>
      <c r="H2342">
        <v>66.768813900219598</v>
      </c>
      <c r="I2342">
        <v>29.4151512522382</v>
      </c>
      <c r="J2342">
        <v>68</v>
      </c>
      <c r="K2342">
        <v>8.6392495365595305</v>
      </c>
      <c r="L2342">
        <v>6.1621273459478498</v>
      </c>
      <c r="M2342">
        <v>8.2884831632339395</v>
      </c>
    </row>
    <row r="2343" spans="1:13" x14ac:dyDescent="0.25">
      <c r="A2343">
        <v>2342</v>
      </c>
      <c r="B2343">
        <v>1.8596733584153899</v>
      </c>
      <c r="C2343">
        <v>1.83865222377697</v>
      </c>
      <c r="D2343">
        <v>1.8396437155058001</v>
      </c>
      <c r="E2343">
        <v>105.70581211248</v>
      </c>
      <c r="F2343">
        <v>106.50459397649399</v>
      </c>
      <c r="G2343">
        <v>104.24497192427</v>
      </c>
      <c r="H2343">
        <v>66.782341528775106</v>
      </c>
      <c r="I2343">
        <v>29.4222391078433</v>
      </c>
      <c r="J2343">
        <v>68</v>
      </c>
      <c r="K2343">
        <v>8.6329744836704396</v>
      </c>
      <c r="L2343">
        <v>6.1563185071364099</v>
      </c>
      <c r="M2343">
        <v>8.2881180349331807</v>
      </c>
    </row>
    <row r="2344" spans="1:13" x14ac:dyDescent="0.25">
      <c r="A2344">
        <v>2343</v>
      </c>
      <c r="B2344">
        <v>1.85986316700987</v>
      </c>
      <c r="C2344">
        <v>1.83872618951272</v>
      </c>
      <c r="D2344">
        <v>1.84081530849784</v>
      </c>
      <c r="E2344">
        <v>105.840151023586</v>
      </c>
      <c r="F2344">
        <v>106.205982346919</v>
      </c>
      <c r="G2344">
        <v>103.670144014702</v>
      </c>
      <c r="H2344">
        <v>66.562703394515097</v>
      </c>
      <c r="I2344">
        <v>29.333614336448701</v>
      </c>
      <c r="J2344">
        <v>66.900000000000006</v>
      </c>
      <c r="K2344">
        <v>8.6144601194150194</v>
      </c>
      <c r="L2344">
        <v>6.2081198628119498</v>
      </c>
      <c r="M2344">
        <v>8.2913792679155698</v>
      </c>
    </row>
    <row r="2345" spans="1:13" x14ac:dyDescent="0.25">
      <c r="A2345">
        <v>2344</v>
      </c>
      <c r="B2345">
        <v>1.8603771123081401</v>
      </c>
      <c r="C2345">
        <v>1.84019808716344</v>
      </c>
      <c r="D2345">
        <v>1.83892930804857</v>
      </c>
      <c r="E2345">
        <v>103.58889083491999</v>
      </c>
      <c r="F2345">
        <v>106.226161868044</v>
      </c>
      <c r="G2345">
        <v>105.702388145657</v>
      </c>
      <c r="H2345">
        <v>66.504006180388203</v>
      </c>
      <c r="I2345">
        <v>29.3088275774526</v>
      </c>
      <c r="J2345">
        <v>66.900000000000006</v>
      </c>
      <c r="K2345">
        <v>8.6175742934908897</v>
      </c>
      <c r="L2345">
        <v>6.2447904719797904</v>
      </c>
      <c r="M2345">
        <v>8.2935193773718403</v>
      </c>
    </row>
    <row r="2346" spans="1:13" x14ac:dyDescent="0.25">
      <c r="A2346">
        <v>2345</v>
      </c>
      <c r="B2346">
        <v>1.8599325256578501</v>
      </c>
      <c r="C2346">
        <v>1.83928110956427</v>
      </c>
      <c r="D2346">
        <v>1.8376109490313699</v>
      </c>
      <c r="E2346">
        <v>104.51644109180199</v>
      </c>
      <c r="F2346">
        <v>106.44992475545899</v>
      </c>
      <c r="G2346">
        <v>105.749425964004</v>
      </c>
      <c r="H2346">
        <v>66.860770459498795</v>
      </c>
      <c r="I2346">
        <v>29.451805129280402</v>
      </c>
      <c r="J2346">
        <v>68.2</v>
      </c>
      <c r="K2346">
        <v>8.6461152331876097</v>
      </c>
      <c r="L2346">
        <v>6.1838580953564204</v>
      </c>
      <c r="M2346">
        <v>8.28581893367571</v>
      </c>
    </row>
    <row r="2347" spans="1:13" x14ac:dyDescent="0.25">
      <c r="A2347">
        <v>2346</v>
      </c>
      <c r="B2347">
        <v>1.86041097610178</v>
      </c>
      <c r="C2347">
        <v>1.83766972005308</v>
      </c>
      <c r="D2347">
        <v>1.84006222720863</v>
      </c>
      <c r="E2347">
        <v>105.73653542771</v>
      </c>
      <c r="F2347">
        <v>106.407031316367</v>
      </c>
      <c r="G2347">
        <v>104.393604435228</v>
      </c>
      <c r="H2347">
        <v>66.807520215872898</v>
      </c>
      <c r="I2347">
        <v>29.433522867905101</v>
      </c>
      <c r="J2347">
        <v>68.2</v>
      </c>
      <c r="K2347">
        <v>8.64243589822558</v>
      </c>
      <c r="L2347">
        <v>6.1670368194669303</v>
      </c>
      <c r="M2347">
        <v>8.2862226389313403</v>
      </c>
    </row>
    <row r="2348" spans="1:13" x14ac:dyDescent="0.25">
      <c r="A2348">
        <v>2347</v>
      </c>
      <c r="B2348">
        <v>1.8591463094657099</v>
      </c>
      <c r="C2348">
        <v>1.8392993231119199</v>
      </c>
      <c r="D2348">
        <v>1.84126261027589</v>
      </c>
      <c r="E2348">
        <v>105.65935668646701</v>
      </c>
      <c r="F2348">
        <v>106.2674081155</v>
      </c>
      <c r="G2348">
        <v>103.972205560587</v>
      </c>
      <c r="H2348">
        <v>66.618025173752699</v>
      </c>
      <c r="I2348">
        <v>29.358467372370601</v>
      </c>
      <c r="J2348">
        <v>67</v>
      </c>
      <c r="K2348">
        <v>8.6164671615986705</v>
      </c>
      <c r="L2348">
        <v>6.2219046471928801</v>
      </c>
      <c r="M2348">
        <v>8.2910079806920898</v>
      </c>
    </row>
    <row r="2349" spans="1:13" x14ac:dyDescent="0.25">
      <c r="A2349">
        <v>2348</v>
      </c>
      <c r="B2349">
        <v>1.8598873621808301</v>
      </c>
      <c r="C2349">
        <v>1.8403515968422901</v>
      </c>
      <c r="D2349">
        <v>1.83885127185425</v>
      </c>
      <c r="E2349">
        <v>103.926096122179</v>
      </c>
      <c r="F2349">
        <v>106.165588211936</v>
      </c>
      <c r="G2349">
        <v>105.64150690959799</v>
      </c>
      <c r="H2349">
        <v>66.569480158168204</v>
      </c>
      <c r="I2349">
        <v>29.3356574109207</v>
      </c>
      <c r="J2349">
        <v>67</v>
      </c>
      <c r="K2349">
        <v>8.6346827477258294</v>
      </c>
      <c r="L2349">
        <v>6.2421179608397601</v>
      </c>
      <c r="M2349">
        <v>8.2906661456423993</v>
      </c>
    </row>
    <row r="2350" spans="1:13" x14ac:dyDescent="0.25">
      <c r="A2350">
        <v>2349</v>
      </c>
      <c r="B2350">
        <v>1.8457773430183799</v>
      </c>
      <c r="C2350">
        <v>1.8435294952888599</v>
      </c>
      <c r="D2350">
        <v>1.84070801595473</v>
      </c>
      <c r="E2350">
        <v>105.754275348634</v>
      </c>
      <c r="F2350">
        <v>105.394658490007</v>
      </c>
      <c r="G2350">
        <v>98.8317920177292</v>
      </c>
      <c r="H2350">
        <v>64.875916448403004</v>
      </c>
      <c r="I2350">
        <v>28.584631077898599</v>
      </c>
      <c r="J2350">
        <v>46.7</v>
      </c>
      <c r="K2350">
        <v>7.67063962148569</v>
      </c>
      <c r="L2350">
        <v>4.2499058233646796</v>
      </c>
      <c r="M2350">
        <v>6.4603409823498197</v>
      </c>
    </row>
    <row r="2351" spans="1:13" x14ac:dyDescent="0.25">
      <c r="A2351">
        <v>2350</v>
      </c>
      <c r="B2351">
        <v>1.8466699759296401</v>
      </c>
      <c r="C2351">
        <v>1.84021221602292</v>
      </c>
      <c r="D2351">
        <v>1.8424969470802299</v>
      </c>
      <c r="E2351">
        <v>98.736770665622601</v>
      </c>
      <c r="F2351">
        <v>105.54585310403399</v>
      </c>
      <c r="G2351">
        <v>105.73345388035899</v>
      </c>
      <c r="H2351">
        <v>64.883357746668807</v>
      </c>
      <c r="I2351">
        <v>28.585213928365501</v>
      </c>
      <c r="J2351">
        <v>46.7</v>
      </c>
      <c r="K2351">
        <v>7.6652002844237499</v>
      </c>
      <c r="L2351">
        <v>4.2616784392523197</v>
      </c>
      <c r="M2351">
        <v>6.4627993846436604</v>
      </c>
    </row>
    <row r="2352" spans="1:13" x14ac:dyDescent="0.25">
      <c r="A2352">
        <v>2351</v>
      </c>
      <c r="B2352">
        <v>1.8453433284892999</v>
      </c>
      <c r="C2352">
        <v>1.8415764985468199</v>
      </c>
      <c r="D2352">
        <v>1.84281035378033</v>
      </c>
      <c r="E2352">
        <v>102.939923415634</v>
      </c>
      <c r="F2352">
        <v>104.101210230221</v>
      </c>
      <c r="G2352">
        <v>104.670080369643</v>
      </c>
      <c r="H2352">
        <v>65.408987233859904</v>
      </c>
      <c r="I2352">
        <v>28.813379918832499</v>
      </c>
      <c r="J2352">
        <v>47.6</v>
      </c>
      <c r="K2352">
        <v>7.3889226061430398</v>
      </c>
      <c r="L2352">
        <v>4.1973707233863999</v>
      </c>
      <c r="M2352">
        <v>6.4043232999619004</v>
      </c>
    </row>
    <row r="2353" spans="1:13" x14ac:dyDescent="0.25">
      <c r="A2353">
        <v>2352</v>
      </c>
      <c r="B2353">
        <v>1.8450772341557899</v>
      </c>
      <c r="C2353">
        <v>1.8417277214615599</v>
      </c>
      <c r="D2353">
        <v>1.84279081829707</v>
      </c>
      <c r="E2353">
        <v>101.271777824472</v>
      </c>
      <c r="F2353">
        <v>108.71109503526699</v>
      </c>
      <c r="G2353">
        <v>108.023070563508</v>
      </c>
      <c r="H2353">
        <v>67.192700589314896</v>
      </c>
      <c r="I2353">
        <v>29.566502503171701</v>
      </c>
      <c r="J2353">
        <v>41.6</v>
      </c>
      <c r="K2353">
        <v>8.1221689336836995</v>
      </c>
      <c r="L2353">
        <v>4.4055996954911496</v>
      </c>
      <c r="M2353">
        <v>6.5649351773812903</v>
      </c>
    </row>
    <row r="2354" spans="1:13" x14ac:dyDescent="0.25">
      <c r="A2354">
        <v>2353</v>
      </c>
      <c r="B2354">
        <v>1.84476177323794</v>
      </c>
      <c r="C2354">
        <v>1.84259083900903</v>
      </c>
      <c r="D2354">
        <v>1.84193675244292</v>
      </c>
      <c r="E2354">
        <v>108.04556603235</v>
      </c>
      <c r="F2354">
        <v>108.742585446487</v>
      </c>
      <c r="G2354">
        <v>101.307631959142</v>
      </c>
      <c r="H2354">
        <v>67.219621779817103</v>
      </c>
      <c r="I2354">
        <v>29.576846222282398</v>
      </c>
      <c r="J2354">
        <v>41.6</v>
      </c>
      <c r="K2354">
        <v>8.1214740234042804</v>
      </c>
      <c r="L2354">
        <v>4.4146800453521404</v>
      </c>
      <c r="M2354">
        <v>6.5645392856281601</v>
      </c>
    </row>
    <row r="2355" spans="1:13" x14ac:dyDescent="0.25">
      <c r="A2355">
        <v>2354</v>
      </c>
      <c r="B2355">
        <v>1.8400364126831801</v>
      </c>
      <c r="C2355">
        <v>1.8414901574540099</v>
      </c>
      <c r="D2355">
        <v>1.84125690765846</v>
      </c>
      <c r="E2355">
        <v>105.398706962665</v>
      </c>
      <c r="F2355">
        <v>105.151895893107</v>
      </c>
      <c r="G2355">
        <v>99.0751952355821</v>
      </c>
      <c r="H2355">
        <v>64.783257997026595</v>
      </c>
      <c r="I2355">
        <v>28.522317593172499</v>
      </c>
      <c r="J2355">
        <v>40.5</v>
      </c>
      <c r="K2355">
        <v>7.64134457009414</v>
      </c>
      <c r="L2355">
        <v>4.4294671539710899</v>
      </c>
      <c r="M2355">
        <v>7.0343939843530796</v>
      </c>
    </row>
    <row r="2356" spans="1:13" x14ac:dyDescent="0.25">
      <c r="A2356">
        <v>2355</v>
      </c>
      <c r="B2356">
        <v>1.83979428197828</v>
      </c>
      <c r="C2356">
        <v>1.8412851490195601</v>
      </c>
      <c r="D2356">
        <v>1.84094921168401</v>
      </c>
      <c r="E2356">
        <v>99.315085426183799</v>
      </c>
      <c r="F2356">
        <v>104.933126426283</v>
      </c>
      <c r="G2356">
        <v>105.585725168379</v>
      </c>
      <c r="H2356">
        <v>64.844234932153796</v>
      </c>
      <c r="I2356">
        <v>28.545862340986599</v>
      </c>
      <c r="J2356">
        <v>40.6</v>
      </c>
      <c r="K2356">
        <v>7.6396952728081198</v>
      </c>
      <c r="L2356">
        <v>4.4547691812097296</v>
      </c>
      <c r="M2356">
        <v>7.0349806518924396</v>
      </c>
    </row>
    <row r="2357" spans="1:13" x14ac:dyDescent="0.25">
      <c r="A2357">
        <v>2356</v>
      </c>
      <c r="B2357">
        <v>1.840564315638</v>
      </c>
      <c r="C2357">
        <v>1.8395776689229499</v>
      </c>
      <c r="D2357">
        <v>1.84084056887064</v>
      </c>
      <c r="E2357">
        <v>103.53225750584799</v>
      </c>
      <c r="F2357">
        <v>103.62957722607101</v>
      </c>
      <c r="G2357">
        <v>104.400899833495</v>
      </c>
      <c r="H2357">
        <v>65.368427348795194</v>
      </c>
      <c r="I2357">
        <v>28.7676233929818</v>
      </c>
      <c r="J2357">
        <v>41.2</v>
      </c>
      <c r="K2357">
        <v>7.199301688656</v>
      </c>
      <c r="L2357">
        <v>4.35466841293995</v>
      </c>
      <c r="M2357">
        <v>6.9689289022269802</v>
      </c>
    </row>
    <row r="2358" spans="1:13" x14ac:dyDescent="0.25">
      <c r="A2358">
        <v>2357</v>
      </c>
      <c r="B2358">
        <v>1.8402157482208401</v>
      </c>
      <c r="C2358">
        <v>1.83982417638208</v>
      </c>
      <c r="D2358">
        <v>1.8405838747527901</v>
      </c>
      <c r="E2358">
        <v>103.80487257778501</v>
      </c>
      <c r="F2358">
        <v>104.343947770418</v>
      </c>
      <c r="G2358">
        <v>103.405326383833</v>
      </c>
      <c r="H2358">
        <v>65.365937488278703</v>
      </c>
      <c r="I2358">
        <v>28.7653444550429</v>
      </c>
      <c r="J2358">
        <v>41.2</v>
      </c>
      <c r="K2358">
        <v>7.2155907817050302</v>
      </c>
      <c r="L2358">
        <v>4.3893360977789797</v>
      </c>
      <c r="M2358">
        <v>6.9753306078156401</v>
      </c>
    </row>
    <row r="2359" spans="1:13" x14ac:dyDescent="0.25">
      <c r="A2359">
        <v>2358</v>
      </c>
      <c r="B2359">
        <v>1.83973530704827</v>
      </c>
      <c r="C2359">
        <v>1.83996114089401</v>
      </c>
      <c r="D2359">
        <v>1.8406938909009201</v>
      </c>
      <c r="E2359">
        <v>103.663487589469</v>
      </c>
      <c r="F2359">
        <v>103.959356055943</v>
      </c>
      <c r="G2359">
        <v>104.053298757465</v>
      </c>
      <c r="H2359">
        <v>65.401289153995705</v>
      </c>
      <c r="I2359">
        <v>28.779660007904699</v>
      </c>
      <c r="J2359">
        <v>41.3</v>
      </c>
      <c r="K2359">
        <v>7.1695015746748796</v>
      </c>
      <c r="L2359">
        <v>4.41077563445306</v>
      </c>
      <c r="M2359">
        <v>6.9646866275059498</v>
      </c>
    </row>
    <row r="2360" spans="1:13" x14ac:dyDescent="0.25">
      <c r="A2360">
        <v>2359</v>
      </c>
      <c r="B2360">
        <v>1.8407601690605899</v>
      </c>
      <c r="C2360">
        <v>1.8401499938863599</v>
      </c>
      <c r="D2360">
        <v>1.84009619313773</v>
      </c>
      <c r="E2360">
        <v>103.895706487765</v>
      </c>
      <c r="F2360">
        <v>103.157766893104</v>
      </c>
      <c r="G2360">
        <v>104.442138698249</v>
      </c>
      <c r="H2360">
        <v>65.348708307801999</v>
      </c>
      <c r="I2360">
        <v>28.759270805002998</v>
      </c>
      <c r="J2360">
        <v>41.2</v>
      </c>
      <c r="K2360">
        <v>7.24690244851109</v>
      </c>
      <c r="L2360">
        <v>4.33879161540733</v>
      </c>
      <c r="M2360">
        <v>6.9777347284566504</v>
      </c>
    </row>
    <row r="2361" spans="1:13" x14ac:dyDescent="0.25">
      <c r="A2361">
        <v>2360</v>
      </c>
      <c r="B2361">
        <v>1.83980270681396</v>
      </c>
      <c r="C2361">
        <v>1.84042766769031</v>
      </c>
      <c r="D2361">
        <v>1.8399635865962101</v>
      </c>
      <c r="E2361">
        <v>105.105863230564</v>
      </c>
      <c r="F2361">
        <v>105.08169432069499</v>
      </c>
      <c r="G2361">
        <v>103.882760517318</v>
      </c>
      <c r="H2361">
        <v>66.088155180790295</v>
      </c>
      <c r="I2361">
        <v>29.070629997844499</v>
      </c>
      <c r="J2361">
        <v>41.5</v>
      </c>
      <c r="K2361">
        <v>8.9384126354144495</v>
      </c>
      <c r="L2361">
        <v>5.6573312499376804</v>
      </c>
      <c r="M2361">
        <v>7.6087912524532104</v>
      </c>
    </row>
    <row r="2362" spans="1:13" x14ac:dyDescent="0.25">
      <c r="A2362">
        <v>2361</v>
      </c>
      <c r="B2362">
        <v>1.83971247753555</v>
      </c>
      <c r="C2362">
        <v>1.84049286877184</v>
      </c>
      <c r="D2362">
        <v>1.84077320710618</v>
      </c>
      <c r="E2362">
        <v>99.392983866164997</v>
      </c>
      <c r="F2362">
        <v>105.706072025127</v>
      </c>
      <c r="G2362">
        <v>105.918171618644</v>
      </c>
      <c r="H2362">
        <v>65.172572653250995</v>
      </c>
      <c r="I2362">
        <v>28.681770946156998</v>
      </c>
      <c r="J2362">
        <v>40.799999999999997</v>
      </c>
      <c r="K2362">
        <v>9.1003352666372805</v>
      </c>
      <c r="L2362">
        <v>5.7575106851599198</v>
      </c>
      <c r="M2362">
        <v>7.9066991660017703</v>
      </c>
    </row>
    <row r="2363" spans="1:13" x14ac:dyDescent="0.25">
      <c r="A2363">
        <v>2362</v>
      </c>
      <c r="B2363">
        <v>1.83952276419727</v>
      </c>
      <c r="C2363">
        <v>1.84160500650926</v>
      </c>
      <c r="D2363">
        <v>1.83991548718956</v>
      </c>
      <c r="E2363">
        <v>106.103525419774</v>
      </c>
      <c r="F2363">
        <v>105.823958684066</v>
      </c>
      <c r="G2363">
        <v>99.527144384025604</v>
      </c>
      <c r="H2363">
        <v>65.296751149488301</v>
      </c>
      <c r="I2363">
        <v>28.735052213386599</v>
      </c>
      <c r="J2363">
        <v>40.799999999999997</v>
      </c>
      <c r="K2363">
        <v>9.0910323463230807</v>
      </c>
      <c r="L2363">
        <v>5.7513229232359704</v>
      </c>
      <c r="M2363">
        <v>7.9064935302270403</v>
      </c>
    </row>
    <row r="2364" spans="1:13" x14ac:dyDescent="0.25">
      <c r="A2364">
        <v>2363</v>
      </c>
      <c r="B2364">
        <v>1.8401176592816</v>
      </c>
      <c r="C2364">
        <v>1.8397638435407899</v>
      </c>
      <c r="D2364">
        <v>1.8406463538659401</v>
      </c>
      <c r="E2364">
        <v>105.31228180537001</v>
      </c>
      <c r="F2364">
        <v>104.665693817559</v>
      </c>
      <c r="G2364">
        <v>103.86304469081099</v>
      </c>
      <c r="H2364">
        <v>66.021487489376895</v>
      </c>
      <c r="I2364">
        <v>29.043367379939099</v>
      </c>
      <c r="J2364">
        <v>41.5</v>
      </c>
      <c r="K2364">
        <v>8.9229176142858702</v>
      </c>
      <c r="L2364">
        <v>5.6299194618625901</v>
      </c>
      <c r="M2364">
        <v>7.6070742831473401</v>
      </c>
    </row>
    <row r="2365" spans="1:13" x14ac:dyDescent="0.25">
      <c r="A2365">
        <v>2364</v>
      </c>
      <c r="B2365">
        <v>1.8392612647473401</v>
      </c>
      <c r="C2365">
        <v>1.84171604760343</v>
      </c>
      <c r="D2365">
        <v>1.84097501341001</v>
      </c>
      <c r="E2365">
        <v>106.233264097602</v>
      </c>
      <c r="F2365">
        <v>105.335031241487</v>
      </c>
      <c r="G2365">
        <v>100.397540391132</v>
      </c>
      <c r="H2365">
        <v>65.453842875905195</v>
      </c>
      <c r="I2365">
        <v>28.805398965806599</v>
      </c>
      <c r="J2365">
        <v>41</v>
      </c>
      <c r="K2365">
        <v>8.9892370698828703</v>
      </c>
      <c r="L2365">
        <v>5.9310519933902697</v>
      </c>
      <c r="M2365">
        <v>7.8794063243178503</v>
      </c>
    </row>
    <row r="2366" spans="1:13" x14ac:dyDescent="0.25">
      <c r="A2366">
        <v>2365</v>
      </c>
      <c r="B2366">
        <v>1.8389855899381</v>
      </c>
      <c r="C2366">
        <v>1.8404762970492099</v>
      </c>
      <c r="D2366">
        <v>1.8403896326593401</v>
      </c>
      <c r="E2366">
        <v>105.55784795549199</v>
      </c>
      <c r="F2366">
        <v>105.324323809766</v>
      </c>
      <c r="G2366">
        <v>103.138554743005</v>
      </c>
      <c r="H2366">
        <v>66.069651538830996</v>
      </c>
      <c r="I2366">
        <v>29.061398855046701</v>
      </c>
      <c r="J2366">
        <v>41.5</v>
      </c>
      <c r="K2366">
        <v>8.9859481643637302</v>
      </c>
      <c r="L2366">
        <v>5.6036304573060898</v>
      </c>
      <c r="M2366">
        <v>7.6126155167840004</v>
      </c>
    </row>
    <row r="2367" spans="1:13" x14ac:dyDescent="0.25">
      <c r="A2367">
        <v>2366</v>
      </c>
      <c r="B2367">
        <v>1.8411675643460499</v>
      </c>
      <c r="C2367">
        <v>1.8403059528241399</v>
      </c>
      <c r="D2367">
        <v>1.8398111316110599</v>
      </c>
      <c r="E2367">
        <v>105.151929051049</v>
      </c>
      <c r="F2367">
        <v>103.40407736296901</v>
      </c>
      <c r="G2367">
        <v>105.390036016008</v>
      </c>
      <c r="H2367">
        <v>66.049974786034198</v>
      </c>
      <c r="I2367">
        <v>29.0579534868323</v>
      </c>
      <c r="J2367">
        <v>41.5</v>
      </c>
      <c r="K2367">
        <v>8.8561941788146399</v>
      </c>
      <c r="L2367">
        <v>5.9062544950773601</v>
      </c>
      <c r="M2367">
        <v>7.9037139812362804</v>
      </c>
    </row>
    <row r="2368" spans="1:13" x14ac:dyDescent="0.25">
      <c r="A2368">
        <v>2367</v>
      </c>
      <c r="B2368">
        <v>1.84016249282502</v>
      </c>
      <c r="C2368">
        <v>1.83987200641783</v>
      </c>
      <c r="D2368">
        <v>1.8404537484001</v>
      </c>
      <c r="E2368">
        <v>103.529406835446</v>
      </c>
      <c r="F2368">
        <v>105.116488746107</v>
      </c>
      <c r="G2368">
        <v>105.42251637850499</v>
      </c>
      <c r="H2368">
        <v>66.085846897938396</v>
      </c>
      <c r="I2368">
        <v>29.070518742134599</v>
      </c>
      <c r="J2368">
        <v>41.6</v>
      </c>
      <c r="K2368">
        <v>8.9570331090100499</v>
      </c>
      <c r="L2368">
        <v>5.6157895788070897</v>
      </c>
      <c r="M2368">
        <v>7.6073265129037404</v>
      </c>
    </row>
    <row r="2369" spans="1:13" x14ac:dyDescent="0.25">
      <c r="A2369">
        <v>2368</v>
      </c>
      <c r="B2369">
        <v>1.83905437657509</v>
      </c>
      <c r="C2369">
        <v>1.84137828813093</v>
      </c>
      <c r="D2369">
        <v>1.8413446173924</v>
      </c>
      <c r="E2369">
        <v>106.361138295646</v>
      </c>
      <c r="F2369">
        <v>105.09622447936501</v>
      </c>
      <c r="G2369">
        <v>100.39036828378499</v>
      </c>
      <c r="H2369">
        <v>65.419840547556404</v>
      </c>
      <c r="I2369">
        <v>28.790236728749498</v>
      </c>
      <c r="J2369">
        <v>41</v>
      </c>
      <c r="K2369">
        <v>9.0735514512407107</v>
      </c>
      <c r="L2369">
        <v>5.6946306550395001</v>
      </c>
      <c r="M2369">
        <v>7.9107210215050898</v>
      </c>
    </row>
    <row r="2370" spans="1:13" x14ac:dyDescent="0.25">
      <c r="A2370">
        <v>2369</v>
      </c>
      <c r="B2370">
        <v>1.84031002822893</v>
      </c>
      <c r="C2370">
        <v>1.8401676554053401</v>
      </c>
      <c r="D2370">
        <v>1.8403950662833199</v>
      </c>
      <c r="E2370">
        <v>105.544212066033</v>
      </c>
      <c r="F2370">
        <v>103.038944929146</v>
      </c>
      <c r="G2370">
        <v>104.83582716605</v>
      </c>
      <c r="H2370">
        <v>65.895865575240506</v>
      </c>
      <c r="I2370">
        <v>28.9909800042612</v>
      </c>
      <c r="J2370">
        <v>41.5</v>
      </c>
      <c r="K2370">
        <v>8.8681771638893299</v>
      </c>
      <c r="L2370">
        <v>5.8498206477333801</v>
      </c>
      <c r="M2370">
        <v>7.9055459048486396</v>
      </c>
    </row>
    <row r="2371" spans="1:13" x14ac:dyDescent="0.25">
      <c r="A2371">
        <v>2370</v>
      </c>
      <c r="B2371">
        <v>1.8413087736715901</v>
      </c>
      <c r="C2371">
        <v>1.84136634051999</v>
      </c>
      <c r="D2371">
        <v>1.8400415756172399</v>
      </c>
      <c r="E2371">
        <v>105.84196583890601</v>
      </c>
      <c r="F2371">
        <v>105.81180368984199</v>
      </c>
      <c r="G2371">
        <v>99.757902367679904</v>
      </c>
      <c r="H2371">
        <v>65.288806243063306</v>
      </c>
      <c r="I2371">
        <v>28.737149614633999</v>
      </c>
      <c r="J2371">
        <v>40.799999999999997</v>
      </c>
      <c r="K2371">
        <v>9.1104285766754103</v>
      </c>
      <c r="L2371">
        <v>5.7347088204447196</v>
      </c>
      <c r="M2371">
        <v>7.9068533073312501</v>
      </c>
    </row>
    <row r="2372" spans="1:13" x14ac:dyDescent="0.25">
      <c r="A2372">
        <v>2371</v>
      </c>
      <c r="B2372">
        <v>1.8402676435779599</v>
      </c>
      <c r="C2372">
        <v>1.8417393952457</v>
      </c>
      <c r="D2372">
        <v>1.83931454623726</v>
      </c>
      <c r="E2372">
        <v>105.333702060736</v>
      </c>
      <c r="F2372">
        <v>106.19096489021599</v>
      </c>
      <c r="G2372">
        <v>101.071429848523</v>
      </c>
      <c r="H2372">
        <v>65.641302160065706</v>
      </c>
      <c r="I2372">
        <v>28.883488315741999</v>
      </c>
      <c r="J2372">
        <v>41.1</v>
      </c>
      <c r="K2372">
        <v>9.0196241565858397</v>
      </c>
      <c r="L2372">
        <v>5.6278288264530403</v>
      </c>
      <c r="M2372">
        <v>7.9111199796475704</v>
      </c>
    </row>
    <row r="2373" spans="1:13" x14ac:dyDescent="0.25">
      <c r="A2373">
        <v>2372</v>
      </c>
      <c r="B2373">
        <v>1.84128895070817</v>
      </c>
      <c r="C2373">
        <v>1.8411664780785</v>
      </c>
      <c r="D2373">
        <v>1.8399937499893799</v>
      </c>
      <c r="E2373">
        <v>105.84248276281799</v>
      </c>
      <c r="F2373">
        <v>100.11620077606101</v>
      </c>
      <c r="G2373">
        <v>105.655076859012</v>
      </c>
      <c r="H2373">
        <v>65.351329635534299</v>
      </c>
      <c r="I2373">
        <v>28.763188600093098</v>
      </c>
      <c r="J2373">
        <v>40.9</v>
      </c>
      <c r="K2373">
        <v>8.99393873010718</v>
      </c>
      <c r="L2373">
        <v>5.9543373370264101</v>
      </c>
      <c r="M2373">
        <v>7.8829357365978003</v>
      </c>
    </row>
    <row r="2374" spans="1:13" x14ac:dyDescent="0.25">
      <c r="A2374">
        <v>2373</v>
      </c>
      <c r="B2374">
        <v>1.8402309637651399</v>
      </c>
      <c r="C2374">
        <v>1.8404268526621701</v>
      </c>
      <c r="D2374">
        <v>1.8414225479232</v>
      </c>
      <c r="E2374">
        <v>105.979208015533</v>
      </c>
      <c r="F2374">
        <v>105.173459191058</v>
      </c>
      <c r="G2374">
        <v>101.613683814591</v>
      </c>
      <c r="H2374">
        <v>65.696156022411202</v>
      </c>
      <c r="I2374">
        <v>28.909283633543701</v>
      </c>
      <c r="J2374">
        <v>41.1</v>
      </c>
      <c r="K2374">
        <v>8.9578591731879893</v>
      </c>
      <c r="L2374">
        <v>5.6158435528732804</v>
      </c>
      <c r="M2374">
        <v>7.91045802071514</v>
      </c>
    </row>
    <row r="2375" spans="1:13" x14ac:dyDescent="0.25">
      <c r="A2375">
        <v>2374</v>
      </c>
      <c r="B2375">
        <v>1.83943768581596</v>
      </c>
      <c r="C2375">
        <v>1.8407275735425901</v>
      </c>
      <c r="D2375">
        <v>1.8403274165213099</v>
      </c>
      <c r="E2375">
        <v>106.176582193632</v>
      </c>
      <c r="F2375">
        <v>104.835951800533</v>
      </c>
      <c r="G2375">
        <v>101.756354049706</v>
      </c>
      <c r="H2375">
        <v>65.697844972322102</v>
      </c>
      <c r="I2375">
        <v>28.905013658593699</v>
      </c>
      <c r="J2375">
        <v>41.2</v>
      </c>
      <c r="K2375">
        <v>9.0352449419257503</v>
      </c>
      <c r="L2375">
        <v>5.7773767985895299</v>
      </c>
      <c r="M2375">
        <v>7.87921462455457</v>
      </c>
    </row>
    <row r="2376" spans="1:13" x14ac:dyDescent="0.25">
      <c r="A2376">
        <v>2375</v>
      </c>
      <c r="B2376">
        <v>1.84190363483</v>
      </c>
      <c r="C2376">
        <v>1.83955674008713</v>
      </c>
      <c r="D2376">
        <v>1.8411393211813101</v>
      </c>
      <c r="E2376">
        <v>106.365036629068</v>
      </c>
      <c r="F2376">
        <v>100.27816961860501</v>
      </c>
      <c r="G2376">
        <v>105.09646152576001</v>
      </c>
      <c r="H2376">
        <v>65.387951867681807</v>
      </c>
      <c r="I2376">
        <v>28.779417731840901</v>
      </c>
      <c r="J2376">
        <v>41</v>
      </c>
      <c r="K2376">
        <v>9.0073053542824209</v>
      </c>
      <c r="L2376">
        <v>5.9446135669166997</v>
      </c>
      <c r="M2376">
        <v>7.8759662912867503</v>
      </c>
    </row>
    <row r="2377" spans="1:13" x14ac:dyDescent="0.25">
      <c r="A2377">
        <v>2376</v>
      </c>
      <c r="B2377">
        <v>1.8415908883354</v>
      </c>
      <c r="C2377">
        <v>1.8405015620748599</v>
      </c>
      <c r="D2377">
        <v>1.84004293428169</v>
      </c>
      <c r="E2377">
        <v>105.89414141253</v>
      </c>
      <c r="F2377">
        <v>99.297654632364797</v>
      </c>
      <c r="G2377">
        <v>105.811254284274</v>
      </c>
      <c r="H2377">
        <v>65.167077403747996</v>
      </c>
      <c r="I2377">
        <v>28.6832782883153</v>
      </c>
      <c r="J2377">
        <v>40.700000000000003</v>
      </c>
      <c r="K2377">
        <v>9.0997471647877894</v>
      </c>
      <c r="L2377">
        <v>5.7612421470216697</v>
      </c>
      <c r="M2377">
        <v>7.9050662629672797</v>
      </c>
    </row>
    <row r="2378" spans="1:13" x14ac:dyDescent="0.25">
      <c r="A2378">
        <v>2377</v>
      </c>
      <c r="B2378">
        <v>1.84179287652005</v>
      </c>
      <c r="C2378">
        <v>1.8393944655782699</v>
      </c>
      <c r="D2378">
        <v>1.84035730226497</v>
      </c>
      <c r="E2378">
        <v>106.343209377923</v>
      </c>
      <c r="F2378">
        <v>99.949373111238899</v>
      </c>
      <c r="G2378">
        <v>105.54149531180001</v>
      </c>
      <c r="H2378">
        <v>65.409637317974401</v>
      </c>
      <c r="I2378">
        <v>28.784958260511502</v>
      </c>
      <c r="J2378">
        <v>40.9</v>
      </c>
      <c r="K2378">
        <v>9.0896138058641895</v>
      </c>
      <c r="L2378">
        <v>5.7461641494090303</v>
      </c>
      <c r="M2378">
        <v>7.90901420229532</v>
      </c>
    </row>
    <row r="2379" spans="1:13" x14ac:dyDescent="0.25">
      <c r="A2379">
        <v>2378</v>
      </c>
      <c r="B2379">
        <v>1.84076668809493</v>
      </c>
      <c r="C2379">
        <v>1.84012472403367</v>
      </c>
      <c r="D2379">
        <v>1.8401730896847699</v>
      </c>
      <c r="E2379">
        <v>104.346874219892</v>
      </c>
      <c r="F2379">
        <v>102.87606458034099</v>
      </c>
      <c r="G2379">
        <v>106.107023605515</v>
      </c>
      <c r="H2379">
        <v>65.867117913390103</v>
      </c>
      <c r="I2379">
        <v>28.9792768968601</v>
      </c>
      <c r="J2379">
        <v>41.4</v>
      </c>
      <c r="K2379">
        <v>8.8987588211745798</v>
      </c>
      <c r="L2379">
        <v>5.7969295237920004</v>
      </c>
      <c r="M2379">
        <v>7.9102007197510904</v>
      </c>
    </row>
    <row r="2380" spans="1:13" x14ac:dyDescent="0.25">
      <c r="A2380">
        <v>2379</v>
      </c>
      <c r="B2380">
        <v>1.8413497766584099</v>
      </c>
      <c r="C2380">
        <v>1.8398480915553801</v>
      </c>
      <c r="D2380">
        <v>1.83991684594712</v>
      </c>
      <c r="E2380">
        <v>105.202777547078</v>
      </c>
      <c r="F2380">
        <v>104.97934501205501</v>
      </c>
      <c r="G2380">
        <v>103.337217215854</v>
      </c>
      <c r="H2380">
        <v>65.926819164709499</v>
      </c>
      <c r="I2380">
        <v>29.0050053559793</v>
      </c>
      <c r="J2380">
        <v>41.5</v>
      </c>
      <c r="K2380">
        <v>8.8712703564168098</v>
      </c>
      <c r="L2380">
        <v>5.7846566346919799</v>
      </c>
      <c r="M2380">
        <v>7.8990625160893497</v>
      </c>
    </row>
    <row r="2381" spans="1:13" x14ac:dyDescent="0.25">
      <c r="A2381">
        <v>2380</v>
      </c>
      <c r="B2381">
        <v>1.84072974659508</v>
      </c>
      <c r="C2381">
        <v>1.8396733405689101</v>
      </c>
      <c r="D2381">
        <v>1.84098071690064</v>
      </c>
      <c r="E2381">
        <v>106.182555154883</v>
      </c>
      <c r="F2381">
        <v>101.793625017653</v>
      </c>
      <c r="G2381">
        <v>104.89453730537601</v>
      </c>
      <c r="H2381">
        <v>65.727136744727702</v>
      </c>
      <c r="I2381">
        <v>28.9203169120103</v>
      </c>
      <c r="J2381">
        <v>41.2</v>
      </c>
      <c r="K2381">
        <v>9.0395604006324497</v>
      </c>
      <c r="L2381">
        <v>5.77840529766135</v>
      </c>
      <c r="M2381">
        <v>7.8784099119145701</v>
      </c>
    </row>
    <row r="2382" spans="1:13" x14ac:dyDescent="0.25">
      <c r="A2382">
        <v>2381</v>
      </c>
      <c r="B2382">
        <v>1.83997255414313</v>
      </c>
      <c r="C2382">
        <v>1.84124631703637</v>
      </c>
      <c r="D2382">
        <v>1.84061565787102</v>
      </c>
      <c r="E2382">
        <v>105.20564861083101</v>
      </c>
      <c r="F2382">
        <v>104.836995295978</v>
      </c>
      <c r="G2382">
        <v>103.269799011486</v>
      </c>
      <c r="H2382">
        <v>65.867183397299698</v>
      </c>
      <c r="I2382">
        <v>28.982173882692798</v>
      </c>
      <c r="J2382">
        <v>41.4</v>
      </c>
      <c r="K2382">
        <v>8.8572443321103904</v>
      </c>
      <c r="L2382">
        <v>5.9196192497312001</v>
      </c>
      <c r="M2382">
        <v>7.9013661860059399</v>
      </c>
    </row>
    <row r="2383" spans="1:13" x14ac:dyDescent="0.25">
      <c r="A2383">
        <v>2382</v>
      </c>
      <c r="B2383">
        <v>1.83985461382142</v>
      </c>
      <c r="C2383">
        <v>1.8402396583053999</v>
      </c>
      <c r="D2383">
        <v>1.8403567588921399</v>
      </c>
      <c r="E2383">
        <v>105.941092925935</v>
      </c>
      <c r="F2383">
        <v>102.859258380021</v>
      </c>
      <c r="G2383">
        <v>104.48107357767201</v>
      </c>
      <c r="H2383">
        <v>65.853795737803907</v>
      </c>
      <c r="I2383">
        <v>28.971529261372702</v>
      </c>
      <c r="J2383">
        <v>41.4</v>
      </c>
      <c r="K2383">
        <v>8.8707137036150794</v>
      </c>
      <c r="L2383">
        <v>5.8601950866368098</v>
      </c>
      <c r="M2383">
        <v>7.9089216217900304</v>
      </c>
    </row>
    <row r="2384" spans="1:13" x14ac:dyDescent="0.25">
      <c r="A2384">
        <v>2383</v>
      </c>
      <c r="B2384">
        <v>1.84124957569581</v>
      </c>
      <c r="C2384">
        <v>1.84031002822893</v>
      </c>
      <c r="D2384">
        <v>1.83950129111126</v>
      </c>
      <c r="E2384">
        <v>106.00965867943501</v>
      </c>
      <c r="F2384">
        <v>99.522397722379495</v>
      </c>
      <c r="G2384">
        <v>105.976904062286</v>
      </c>
      <c r="H2384">
        <v>65.311634535934502</v>
      </c>
      <c r="I2384">
        <v>28.741271892796</v>
      </c>
      <c r="J2384">
        <v>40.799999999999997</v>
      </c>
      <c r="K2384">
        <v>9.1036145258451295</v>
      </c>
      <c r="L2384">
        <v>5.7748890709058296</v>
      </c>
      <c r="M2384">
        <v>7.9057320708904202</v>
      </c>
    </row>
    <row r="2385" spans="1:13" x14ac:dyDescent="0.25">
      <c r="A2385">
        <v>2384</v>
      </c>
      <c r="B2385">
        <v>1.8401915661147801</v>
      </c>
      <c r="C2385">
        <v>1.8399342379552499</v>
      </c>
      <c r="D2385">
        <v>1.8405827881407499</v>
      </c>
      <c r="E2385">
        <v>105.014739961296</v>
      </c>
      <c r="F2385">
        <v>104.84779272969701</v>
      </c>
      <c r="G2385">
        <v>103.942570621702</v>
      </c>
      <c r="H2385">
        <v>66.011751393252496</v>
      </c>
      <c r="I2385">
        <v>29.039894999424799</v>
      </c>
      <c r="J2385">
        <v>41.5</v>
      </c>
      <c r="K2385">
        <v>8.9011988324831304</v>
      </c>
      <c r="L2385">
        <v>5.6854162987490797</v>
      </c>
      <c r="M2385">
        <v>7.60924187186259</v>
      </c>
    </row>
    <row r="2386" spans="1:13" x14ac:dyDescent="0.25">
      <c r="A2386">
        <v>2385</v>
      </c>
      <c r="B2386">
        <v>1.8403070395996399</v>
      </c>
      <c r="C2386">
        <v>1.84077510848012</v>
      </c>
      <c r="D2386">
        <v>1.8408707178941099</v>
      </c>
      <c r="E2386">
        <v>104.90009037472301</v>
      </c>
      <c r="F2386">
        <v>105.15856900082299</v>
      </c>
      <c r="G2386">
        <v>103.590451330788</v>
      </c>
      <c r="H2386">
        <v>65.965459609245897</v>
      </c>
      <c r="I2386">
        <v>29.024324585431899</v>
      </c>
      <c r="J2386">
        <v>41.5</v>
      </c>
      <c r="K2386">
        <v>8.8538959626493501</v>
      </c>
      <c r="L2386">
        <v>5.7966972260601999</v>
      </c>
      <c r="M2386">
        <v>7.8977559152422696</v>
      </c>
    </row>
    <row r="2387" spans="1:13" x14ac:dyDescent="0.25">
      <c r="A2387">
        <v>2386</v>
      </c>
      <c r="B2387">
        <v>1.842047773539</v>
      </c>
      <c r="C2387">
        <v>1.8412042255002501</v>
      </c>
      <c r="D2387">
        <v>1.8390119629844699</v>
      </c>
      <c r="E2387">
        <v>106.04865447175401</v>
      </c>
      <c r="F2387">
        <v>105.338295868316</v>
      </c>
      <c r="G2387">
        <v>100.00914527179999</v>
      </c>
      <c r="H2387">
        <v>65.288542635274894</v>
      </c>
      <c r="I2387">
        <v>28.7358756791009</v>
      </c>
      <c r="J2387">
        <v>40.799999999999997</v>
      </c>
      <c r="K2387">
        <v>9.0292443222772896</v>
      </c>
      <c r="L2387">
        <v>5.9643772770708701</v>
      </c>
      <c r="M2387">
        <v>7.8764033020950404</v>
      </c>
    </row>
    <row r="2388" spans="1:13" x14ac:dyDescent="0.25">
      <c r="A2388">
        <v>2387</v>
      </c>
      <c r="B2388">
        <v>1.8410141227051999</v>
      </c>
      <c r="C2388">
        <v>1.83998396732145</v>
      </c>
      <c r="D2388">
        <v>1.84028639075552</v>
      </c>
      <c r="E2388">
        <v>105.824012764095</v>
      </c>
      <c r="F2388">
        <v>103.27847852430099</v>
      </c>
      <c r="G2388">
        <v>104.071771430997</v>
      </c>
      <c r="H2388">
        <v>65.825187964615495</v>
      </c>
      <c r="I2388">
        <v>28.9623733150748</v>
      </c>
      <c r="J2388">
        <v>41.4</v>
      </c>
      <c r="K2388">
        <v>8.9868418330267605</v>
      </c>
      <c r="L2388">
        <v>5.5485417977513203</v>
      </c>
      <c r="M2388">
        <v>7.88888705073468</v>
      </c>
    </row>
    <row r="2389" spans="1:13" x14ac:dyDescent="0.25">
      <c r="A2389">
        <v>2388</v>
      </c>
      <c r="B2389">
        <v>1.8410483426569699</v>
      </c>
      <c r="C2389">
        <v>1.8397652024103499</v>
      </c>
      <c r="D2389">
        <v>1.8408981503602999</v>
      </c>
      <c r="E2389">
        <v>102.46192070321401</v>
      </c>
      <c r="F2389">
        <v>105.779953042592</v>
      </c>
      <c r="G2389">
        <v>104.602986361823</v>
      </c>
      <c r="H2389">
        <v>65.726836026631403</v>
      </c>
      <c r="I2389">
        <v>28.921740250972299</v>
      </c>
      <c r="J2389">
        <v>41.2</v>
      </c>
      <c r="K2389">
        <v>9.0329263074312802</v>
      </c>
      <c r="L2389">
        <v>5.6888495817715796</v>
      </c>
      <c r="M2389">
        <v>7.8853885509795401</v>
      </c>
    </row>
    <row r="2390" spans="1:13" x14ac:dyDescent="0.25">
      <c r="A2390">
        <v>2389</v>
      </c>
      <c r="B2390">
        <v>1.8407330061689999</v>
      </c>
      <c r="C2390">
        <v>1.8407134486388601</v>
      </c>
      <c r="D2390">
        <v>1.8401668402620399</v>
      </c>
      <c r="E2390">
        <v>104.237005066329</v>
      </c>
      <c r="F2390">
        <v>103.335894768469</v>
      </c>
      <c r="G2390">
        <v>105.767272534976</v>
      </c>
      <c r="H2390">
        <v>65.873563118218797</v>
      </c>
      <c r="I2390">
        <v>28.983991405317902</v>
      </c>
      <c r="J2390">
        <v>41.3</v>
      </c>
      <c r="K2390">
        <v>8.85278940745253</v>
      </c>
      <c r="L2390">
        <v>5.9276864082398202</v>
      </c>
      <c r="M2390">
        <v>7.9078633188766299</v>
      </c>
    </row>
    <row r="2391" spans="1:13" x14ac:dyDescent="0.25">
      <c r="A2391">
        <v>2390</v>
      </c>
      <c r="B2391">
        <v>1.84163134204433</v>
      </c>
      <c r="C2391">
        <v>1.84121400168475</v>
      </c>
      <c r="D2391">
        <v>1.83917508682561</v>
      </c>
      <c r="E2391">
        <v>105.987037238458</v>
      </c>
      <c r="F2391">
        <v>99.213745896952602</v>
      </c>
      <c r="G2391">
        <v>105.875104970699</v>
      </c>
      <c r="H2391">
        <v>65.185622776849002</v>
      </c>
      <c r="I2391">
        <v>28.690680754747898</v>
      </c>
      <c r="J2391">
        <v>40.799999999999997</v>
      </c>
      <c r="K2391">
        <v>9.0910813454113004</v>
      </c>
      <c r="L2391">
        <v>5.7499182999432401</v>
      </c>
      <c r="M2391">
        <v>7.9042543740108604</v>
      </c>
    </row>
    <row r="2392" spans="1:13" x14ac:dyDescent="0.25">
      <c r="A2392">
        <v>2391</v>
      </c>
      <c r="B2392">
        <v>1.84042549428114</v>
      </c>
      <c r="C2392">
        <v>1.8400247280947</v>
      </c>
      <c r="D2392">
        <v>1.8398855942693799</v>
      </c>
      <c r="E2392">
        <v>105.39788034427301</v>
      </c>
      <c r="F2392">
        <v>103.25156443632</v>
      </c>
      <c r="G2392">
        <v>104.906794472225</v>
      </c>
      <c r="H2392">
        <v>65.9368500871023</v>
      </c>
      <c r="I2392">
        <v>29.0067282566866</v>
      </c>
      <c r="J2392">
        <v>41.3</v>
      </c>
      <c r="K2392">
        <v>8.88528141022692</v>
      </c>
      <c r="L2392">
        <v>5.7968479045109396</v>
      </c>
      <c r="M2392">
        <v>7.8991314354913298</v>
      </c>
    </row>
    <row r="2393" spans="1:13" x14ac:dyDescent="0.25">
      <c r="A2393">
        <v>2392</v>
      </c>
      <c r="B2393">
        <v>1.84038528574861</v>
      </c>
      <c r="C2393">
        <v>1.8411792416818</v>
      </c>
      <c r="D2393">
        <v>1.8390611735339299</v>
      </c>
      <c r="E2393">
        <v>106.305244665412</v>
      </c>
      <c r="F2393">
        <v>105.93752833480301</v>
      </c>
      <c r="G2393">
        <v>99.738386541464394</v>
      </c>
      <c r="H2393">
        <v>65.447067910309698</v>
      </c>
      <c r="I2393">
        <v>28.797484626453802</v>
      </c>
      <c r="J2393">
        <v>40.9</v>
      </c>
      <c r="K2393">
        <v>9.1116218837776106</v>
      </c>
      <c r="L2393">
        <v>5.7644175192093003</v>
      </c>
      <c r="M2393">
        <v>7.9066521271291297</v>
      </c>
    </row>
    <row r="2394" spans="1:13" x14ac:dyDescent="0.25">
      <c r="A2394">
        <v>2393</v>
      </c>
      <c r="B2394">
        <v>1.84057246529442</v>
      </c>
      <c r="C2394">
        <v>1.8406034336597299</v>
      </c>
      <c r="D2394">
        <v>1.83969155023335</v>
      </c>
      <c r="E2394">
        <v>104.99938992185</v>
      </c>
      <c r="F2394">
        <v>103.840142251017</v>
      </c>
      <c r="G2394">
        <v>104.516934233811</v>
      </c>
      <c r="H2394">
        <v>65.882142670553904</v>
      </c>
      <c r="I2394">
        <v>28.985446594669099</v>
      </c>
      <c r="J2394">
        <v>41.4</v>
      </c>
      <c r="K2394">
        <v>8.8495281560123793</v>
      </c>
      <c r="L2394">
        <v>5.7610776457033204</v>
      </c>
      <c r="M2394">
        <v>7.8949176372441601</v>
      </c>
    </row>
    <row r="2395" spans="1:13" x14ac:dyDescent="0.25">
      <c r="A2395">
        <v>2394</v>
      </c>
      <c r="B2395">
        <v>1.84085251989397</v>
      </c>
      <c r="C2395">
        <v>1.8401907509820801</v>
      </c>
      <c r="D2395">
        <v>1.8410464415652299</v>
      </c>
      <c r="E2395">
        <v>102.602919534061</v>
      </c>
      <c r="F2395">
        <v>105.74137672339801</v>
      </c>
      <c r="G2395">
        <v>104.50283560435101</v>
      </c>
      <c r="H2395">
        <v>65.728553401449801</v>
      </c>
      <c r="I2395">
        <v>28.923807718198798</v>
      </c>
      <c r="J2395">
        <v>41.2</v>
      </c>
      <c r="K2395">
        <v>8.9015738949357193</v>
      </c>
      <c r="L2395">
        <v>5.7748502110175499</v>
      </c>
      <c r="M2395">
        <v>7.9084048819959802</v>
      </c>
    </row>
    <row r="2396" spans="1:13" x14ac:dyDescent="0.25">
      <c r="A2396">
        <v>2395</v>
      </c>
      <c r="B2396">
        <v>1.83916856214975</v>
      </c>
      <c r="C2396">
        <v>1.8401165723942501</v>
      </c>
      <c r="D2396">
        <v>1.8404469565841799</v>
      </c>
      <c r="E2396">
        <v>102.05514391308699</v>
      </c>
      <c r="F2396">
        <v>104.776342265766</v>
      </c>
      <c r="G2396">
        <v>105.896349422711</v>
      </c>
      <c r="H2396">
        <v>65.689946971946497</v>
      </c>
      <c r="I2396">
        <v>28.899390346661999</v>
      </c>
      <c r="J2396">
        <v>41.2</v>
      </c>
      <c r="K2396">
        <v>9.0338572159998893</v>
      </c>
      <c r="L2396">
        <v>5.7382785170170596</v>
      </c>
      <c r="M2396">
        <v>7.8859338992497703</v>
      </c>
    </row>
    <row r="2397" spans="1:13" x14ac:dyDescent="0.25">
      <c r="A2397">
        <v>2396</v>
      </c>
      <c r="B2397">
        <v>1.8402929114681701</v>
      </c>
      <c r="C2397">
        <v>1.83990978039685</v>
      </c>
      <c r="D2397">
        <v>1.8404939554369599</v>
      </c>
      <c r="E2397">
        <v>106.12402622076399</v>
      </c>
      <c r="F2397">
        <v>102.870885287623</v>
      </c>
      <c r="G2397">
        <v>104.611030352195</v>
      </c>
      <c r="H2397">
        <v>65.946603007256201</v>
      </c>
      <c r="I2397">
        <v>29.011714416918199</v>
      </c>
      <c r="J2397">
        <v>41.4</v>
      </c>
      <c r="K2397">
        <v>9.0023928684656909</v>
      </c>
      <c r="L2397">
        <v>5.6104231937554099</v>
      </c>
      <c r="M2397">
        <v>7.6118815459850904</v>
      </c>
    </row>
    <row r="2398" spans="1:13" x14ac:dyDescent="0.25">
      <c r="A2398">
        <v>2397</v>
      </c>
      <c r="B2398">
        <v>1.8403790370464399</v>
      </c>
      <c r="C2398">
        <v>1.84056350067037</v>
      </c>
      <c r="D2398">
        <v>1.8399269007218699</v>
      </c>
      <c r="E2398">
        <v>103.960250655717</v>
      </c>
      <c r="F2398">
        <v>105.52641903396101</v>
      </c>
      <c r="G2398">
        <v>103.645885052762</v>
      </c>
      <c r="H2398">
        <v>65.815337564855596</v>
      </c>
      <c r="I2398">
        <v>28.9569139196627</v>
      </c>
      <c r="J2398">
        <v>41.5</v>
      </c>
      <c r="K2398">
        <v>8.9423381800410908</v>
      </c>
      <c r="L2398">
        <v>5.5745499836062802</v>
      </c>
      <c r="M2398">
        <v>7.8876603652694497</v>
      </c>
    </row>
    <row r="2399" spans="1:13" x14ac:dyDescent="0.25">
      <c r="A2399">
        <v>2398</v>
      </c>
      <c r="B2399">
        <v>1.83944638410582</v>
      </c>
      <c r="C2399">
        <v>1.8408066166765</v>
      </c>
      <c r="D2399">
        <v>1.8410176533645699</v>
      </c>
      <c r="E2399">
        <v>99.256038378708197</v>
      </c>
      <c r="F2399">
        <v>106.00205290717599</v>
      </c>
      <c r="G2399">
        <v>105.93722687066401</v>
      </c>
      <c r="H2399">
        <v>65.2193153156596</v>
      </c>
      <c r="I2399">
        <v>28.7024039054387</v>
      </c>
      <c r="J2399">
        <v>40.799999999999997</v>
      </c>
      <c r="K2399">
        <v>9.1294981787116907</v>
      </c>
      <c r="L2399">
        <v>5.7275476004714996</v>
      </c>
      <c r="M2399">
        <v>7.8958588891303298</v>
      </c>
    </row>
    <row r="2400" spans="1:13" x14ac:dyDescent="0.25">
      <c r="A2400">
        <v>2399</v>
      </c>
      <c r="B2400">
        <v>1.8397491676856299</v>
      </c>
      <c r="C2400">
        <v>1.8398312422610901</v>
      </c>
      <c r="D2400">
        <v>1.84017227454388</v>
      </c>
      <c r="E2400">
        <v>105.058242278946</v>
      </c>
      <c r="F2400">
        <v>103.55005757972</v>
      </c>
      <c r="G2400">
        <v>104.61156789207</v>
      </c>
      <c r="H2400">
        <v>65.841854660381799</v>
      </c>
      <c r="I2400">
        <v>28.964552819354498</v>
      </c>
      <c r="J2400">
        <v>41.4</v>
      </c>
      <c r="K2400">
        <v>8.8719287268215794</v>
      </c>
      <c r="L2400">
        <v>5.7483802794725101</v>
      </c>
      <c r="M2400">
        <v>7.8964901176169704</v>
      </c>
    </row>
    <row r="2401" spans="1:13" x14ac:dyDescent="0.25">
      <c r="A2401">
        <v>2400</v>
      </c>
      <c r="B2401">
        <v>1.8404814587493099</v>
      </c>
      <c r="C2401">
        <v>1.8414806542562401</v>
      </c>
      <c r="D2401">
        <v>1.83933928354721</v>
      </c>
      <c r="E2401">
        <v>106.21025082577501</v>
      </c>
      <c r="F2401">
        <v>106.183443643399</v>
      </c>
      <c r="G2401">
        <v>98.904549998072795</v>
      </c>
      <c r="H2401">
        <v>65.240752144015502</v>
      </c>
      <c r="I2401">
        <v>28.711284819713999</v>
      </c>
      <c r="J2401">
        <v>40.799999999999997</v>
      </c>
      <c r="K2401">
        <v>9.0379188810241207</v>
      </c>
      <c r="L2401">
        <v>5.7055803179309601</v>
      </c>
      <c r="M2401">
        <v>7.8999233113761704</v>
      </c>
    </row>
    <row r="2402" spans="1:13" x14ac:dyDescent="0.25">
      <c r="A2402">
        <v>2401</v>
      </c>
      <c r="B2402">
        <v>1.8392612647473401</v>
      </c>
      <c r="C2402">
        <v>1.8409923954215499</v>
      </c>
      <c r="D2402">
        <v>1.8405874062374701</v>
      </c>
      <c r="E2402">
        <v>106.07873103340501</v>
      </c>
      <c r="F2402">
        <v>105.39000546509899</v>
      </c>
      <c r="G2402">
        <v>101.16179234597099</v>
      </c>
      <c r="H2402">
        <v>65.652299316759596</v>
      </c>
      <c r="I2402">
        <v>28.886488618522101</v>
      </c>
      <c r="J2402">
        <v>41.1</v>
      </c>
      <c r="K2402">
        <v>9.0013025695374793</v>
      </c>
      <c r="L2402">
        <v>5.6052747269619996</v>
      </c>
      <c r="M2402">
        <v>7.9102911670192304</v>
      </c>
    </row>
    <row r="2403" spans="1:13" x14ac:dyDescent="0.25">
      <c r="A2403">
        <v>2402</v>
      </c>
      <c r="B2403">
        <v>1.8411697368792399</v>
      </c>
      <c r="C2403">
        <v>1.8401461898447</v>
      </c>
      <c r="D2403">
        <v>1.8410032590954299</v>
      </c>
      <c r="E2403">
        <v>105.900989692249</v>
      </c>
      <c r="F2403">
        <v>101.98885500062001</v>
      </c>
      <c r="G2403">
        <v>104.495339521685</v>
      </c>
      <c r="H2403">
        <v>65.591560983032707</v>
      </c>
      <c r="I2403">
        <v>28.866083845909799</v>
      </c>
      <c r="J2403">
        <v>41.1</v>
      </c>
      <c r="K2403">
        <v>8.9497897255814394</v>
      </c>
      <c r="L2403">
        <v>5.7018010828632102</v>
      </c>
      <c r="M2403">
        <v>7.9098972478754899</v>
      </c>
    </row>
    <row r="2404" spans="1:13" x14ac:dyDescent="0.25">
      <c r="A2404">
        <v>2403</v>
      </c>
      <c r="B2404">
        <v>1.84133972965338</v>
      </c>
      <c r="C2404">
        <v>1.83988532251333</v>
      </c>
      <c r="D2404">
        <v>1.83954396522616</v>
      </c>
      <c r="E2404">
        <v>106.215655069612</v>
      </c>
      <c r="F2404">
        <v>99.021557865701695</v>
      </c>
      <c r="G2404">
        <v>106.086668761287</v>
      </c>
      <c r="H2404">
        <v>65.250334829650001</v>
      </c>
      <c r="I2404">
        <v>28.7137808864417</v>
      </c>
      <c r="J2404">
        <v>40.799999999999997</v>
      </c>
      <c r="K2404">
        <v>9.0296802298784797</v>
      </c>
      <c r="L2404">
        <v>5.6864883131621502</v>
      </c>
      <c r="M2404">
        <v>7.89782929541723</v>
      </c>
    </row>
    <row r="2405" spans="1:13" x14ac:dyDescent="0.25">
      <c r="A2405">
        <v>2404</v>
      </c>
      <c r="B2405">
        <v>1.8392677890943401</v>
      </c>
      <c r="C2405">
        <v>1.8409617051964899</v>
      </c>
      <c r="D2405">
        <v>1.84089787875373</v>
      </c>
      <c r="E2405">
        <v>106.10557610836</v>
      </c>
      <c r="F2405">
        <v>105.110337969878</v>
      </c>
      <c r="G2405">
        <v>100.305707269794</v>
      </c>
      <c r="H2405">
        <v>65.327908516882303</v>
      </c>
      <c r="I2405">
        <v>28.749075812105399</v>
      </c>
      <c r="J2405">
        <v>40.9</v>
      </c>
      <c r="K2405">
        <v>9.0761408516029807</v>
      </c>
      <c r="L2405">
        <v>5.6690511034788003</v>
      </c>
      <c r="M2405">
        <v>7.9108290386354696</v>
      </c>
    </row>
    <row r="2406" spans="1:13" x14ac:dyDescent="0.25">
      <c r="A2406">
        <v>2405</v>
      </c>
      <c r="B2406">
        <v>1.84163052754888</v>
      </c>
      <c r="C2406">
        <v>1.8405667605387199</v>
      </c>
      <c r="D2406">
        <v>1.83896873274126</v>
      </c>
      <c r="E2406">
        <v>104.958103271478</v>
      </c>
      <c r="F2406">
        <v>101.10768150881</v>
      </c>
      <c r="G2406">
        <v>106.04362908674401</v>
      </c>
      <c r="H2406">
        <v>65.504384518721096</v>
      </c>
      <c r="I2406">
        <v>28.824912576114599</v>
      </c>
      <c r="J2406">
        <v>41.1</v>
      </c>
      <c r="K2406">
        <v>8.9993081525451206</v>
      </c>
      <c r="L2406">
        <v>5.8532095519641203</v>
      </c>
      <c r="M2406">
        <v>7.8838948055751796</v>
      </c>
    </row>
    <row r="2407" spans="1:13" x14ac:dyDescent="0.25">
      <c r="A2407">
        <v>2406</v>
      </c>
      <c r="B2407">
        <v>1.8409481252876101</v>
      </c>
      <c r="C2407">
        <v>1.83995951042407</v>
      </c>
      <c r="D2407">
        <v>1.8404795570720101</v>
      </c>
      <c r="E2407">
        <v>106.143426892085</v>
      </c>
      <c r="F2407">
        <v>98.777650408423597</v>
      </c>
      <c r="G2407">
        <v>106.028200845985</v>
      </c>
      <c r="H2407">
        <v>65.141376806756597</v>
      </c>
      <c r="I2407">
        <v>28.669071866260399</v>
      </c>
      <c r="J2407">
        <v>40.700000000000003</v>
      </c>
      <c r="K2407">
        <v>9.0402187907541602</v>
      </c>
      <c r="L2407">
        <v>5.6952336352579698</v>
      </c>
      <c r="M2407">
        <v>7.8956907224422404</v>
      </c>
    </row>
    <row r="2408" spans="1:13" x14ac:dyDescent="0.25">
      <c r="A2408">
        <v>2407</v>
      </c>
      <c r="B2408">
        <v>1.83916312490219</v>
      </c>
      <c r="C2408">
        <v>1.84153577212065</v>
      </c>
      <c r="D2408">
        <v>1.8408438282483299</v>
      </c>
      <c r="E2408">
        <v>106.25848285385599</v>
      </c>
      <c r="F2408">
        <v>105.096708700476</v>
      </c>
      <c r="G2408">
        <v>100.076782577646</v>
      </c>
      <c r="H2408">
        <v>65.299032237952702</v>
      </c>
      <c r="I2408">
        <v>28.7380749738217</v>
      </c>
      <c r="J2408">
        <v>40.9</v>
      </c>
      <c r="K2408">
        <v>9.0411990539176106</v>
      </c>
      <c r="L2408">
        <v>5.7145641778176302</v>
      </c>
      <c r="M2408">
        <v>7.7707504209310896</v>
      </c>
    </row>
    <row r="2409" spans="1:13" x14ac:dyDescent="0.25">
      <c r="A2409">
        <v>2408</v>
      </c>
      <c r="B2409">
        <v>1.84047276535133</v>
      </c>
      <c r="C2409">
        <v>1.8398578749457699</v>
      </c>
      <c r="D2409">
        <v>1.8411882033078499</v>
      </c>
      <c r="E2409">
        <v>103.46901701436001</v>
      </c>
      <c r="F2409">
        <v>105.83289021542301</v>
      </c>
      <c r="G2409">
        <v>103.97598401674701</v>
      </c>
      <c r="H2409">
        <v>65.855497156474996</v>
      </c>
      <c r="I2409">
        <v>28.976029475252101</v>
      </c>
      <c r="J2409">
        <v>41.4</v>
      </c>
      <c r="K2409">
        <v>8.9687237025252902</v>
      </c>
      <c r="L2409">
        <v>5.5175853099852796</v>
      </c>
      <c r="M2409">
        <v>7.8883185679395202</v>
      </c>
    </row>
    <row r="2410" spans="1:13" x14ac:dyDescent="0.25">
      <c r="A2410">
        <v>2409</v>
      </c>
      <c r="B2410">
        <v>1.8417812030748899</v>
      </c>
      <c r="C2410">
        <v>1.8393950092353699</v>
      </c>
      <c r="D2410">
        <v>1.84107278509025</v>
      </c>
      <c r="E2410">
        <v>105.92534304500499</v>
      </c>
      <c r="F2410">
        <v>98.845125345511207</v>
      </c>
      <c r="G2410">
        <v>105.928754156354</v>
      </c>
      <c r="H2410">
        <v>65.074221638702198</v>
      </c>
      <c r="I2410">
        <v>28.643784898180499</v>
      </c>
      <c r="J2410">
        <v>40.700000000000003</v>
      </c>
      <c r="K2410">
        <v>9.1397199865587293</v>
      </c>
      <c r="L2410">
        <v>5.6093397160941203</v>
      </c>
      <c r="M2410">
        <v>7.8984537572367497</v>
      </c>
    </row>
    <row r="2411" spans="1:13" x14ac:dyDescent="0.25">
      <c r="A2411">
        <v>2410</v>
      </c>
      <c r="B2411">
        <v>1.83955157579231</v>
      </c>
      <c r="C2411">
        <v>1.8412693990831399</v>
      </c>
      <c r="D2411">
        <v>1.8415879017847601</v>
      </c>
      <c r="E2411">
        <v>100.71882958745501</v>
      </c>
      <c r="F2411">
        <v>104.788995705226</v>
      </c>
      <c r="G2411">
        <v>106.152698650209</v>
      </c>
      <c r="H2411">
        <v>65.372301486055406</v>
      </c>
      <c r="I2411">
        <v>28.772487450872202</v>
      </c>
      <c r="J2411">
        <v>41</v>
      </c>
      <c r="K2411">
        <v>9.0332667127951201</v>
      </c>
      <c r="L2411">
        <v>5.7846956025796397</v>
      </c>
      <c r="M2411">
        <v>7.8054303237846598</v>
      </c>
    </row>
    <row r="2412" spans="1:13" x14ac:dyDescent="0.25">
      <c r="A2412">
        <v>2411</v>
      </c>
      <c r="B2412">
        <v>1.84001249995754</v>
      </c>
      <c r="C2412">
        <v>1.8414477999661001</v>
      </c>
      <c r="D2412">
        <v>1.8413465181763</v>
      </c>
      <c r="E2412">
        <v>106.019009113477</v>
      </c>
      <c r="F2412">
        <v>104.95651496784301</v>
      </c>
      <c r="G2412">
        <v>100.942654282398</v>
      </c>
      <c r="H2412">
        <v>65.448224030128301</v>
      </c>
      <c r="I2412">
        <v>28.8061690595786</v>
      </c>
      <c r="J2412">
        <v>41</v>
      </c>
      <c r="K2412">
        <v>9.0214802847214592</v>
      </c>
      <c r="L2412">
        <v>5.7142584386234399</v>
      </c>
      <c r="M2412">
        <v>7.6279738792614298</v>
      </c>
    </row>
    <row r="2413" spans="1:13" x14ac:dyDescent="0.25">
      <c r="A2413">
        <v>2412</v>
      </c>
      <c r="B2413">
        <v>1.8401103227795801</v>
      </c>
      <c r="C2413">
        <v>1.8390992360392</v>
      </c>
      <c r="D2413">
        <v>1.8407827139562101</v>
      </c>
      <c r="E2413">
        <v>104.79697735052601</v>
      </c>
      <c r="F2413">
        <v>103.742254184177</v>
      </c>
      <c r="G2413">
        <v>105.01554988357999</v>
      </c>
      <c r="H2413">
        <v>65.938988494621398</v>
      </c>
      <c r="I2413">
        <v>29.006643624309099</v>
      </c>
      <c r="J2413">
        <v>41.5</v>
      </c>
      <c r="K2413">
        <v>8.8596041763899702</v>
      </c>
      <c r="L2413">
        <v>5.7497197572021204</v>
      </c>
      <c r="M2413">
        <v>7.9007815379889603</v>
      </c>
    </row>
    <row r="2414" spans="1:13" x14ac:dyDescent="0.25">
      <c r="A2414">
        <v>2413</v>
      </c>
      <c r="B2414">
        <v>1.8414912435306301</v>
      </c>
      <c r="C2414">
        <v>1.83986983235227</v>
      </c>
      <c r="D2414">
        <v>1.8405993589045899</v>
      </c>
      <c r="E2414">
        <v>105.99597000042399</v>
      </c>
      <c r="F2414">
        <v>99.744800691299602</v>
      </c>
      <c r="G2414">
        <v>105.47306623332901</v>
      </c>
      <c r="H2414">
        <v>65.233543339639596</v>
      </c>
      <c r="I2414">
        <v>28.7113642277182</v>
      </c>
      <c r="J2414">
        <v>40.799999999999997</v>
      </c>
      <c r="K2414">
        <v>9.1012620189836397</v>
      </c>
      <c r="L2414">
        <v>5.6713757148954098</v>
      </c>
      <c r="M2414">
        <v>7.9091436862906601</v>
      </c>
    </row>
    <row r="2415" spans="1:13" x14ac:dyDescent="0.25">
      <c r="A2415">
        <v>2414</v>
      </c>
      <c r="B2415">
        <v>1.8393001386396901</v>
      </c>
      <c r="C2415">
        <v>1.84033638229536</v>
      </c>
      <c r="D2415">
        <v>1.8411338897538101</v>
      </c>
      <c r="E2415">
        <v>104.880405184597</v>
      </c>
      <c r="F2415">
        <v>105.241619466385</v>
      </c>
      <c r="G2415">
        <v>103.65440916736701</v>
      </c>
      <c r="H2415">
        <v>66.002351372237797</v>
      </c>
      <c r="I2415">
        <v>29.036077751699299</v>
      </c>
      <c r="J2415">
        <v>41.5</v>
      </c>
      <c r="K2415">
        <v>8.8606890167219898</v>
      </c>
      <c r="L2415">
        <v>5.7703704411152099</v>
      </c>
      <c r="M2415">
        <v>7.8994688851451</v>
      </c>
    </row>
    <row r="2416" spans="1:13" x14ac:dyDescent="0.25">
      <c r="A2416">
        <v>2415</v>
      </c>
      <c r="B2416">
        <v>1.84146137619011</v>
      </c>
      <c r="C2416">
        <v>1.83965458714401</v>
      </c>
      <c r="D2416">
        <v>1.8399350532015999</v>
      </c>
      <c r="E2416">
        <v>106.137397320459</v>
      </c>
      <c r="F2416">
        <v>98.919692481573193</v>
      </c>
      <c r="G2416">
        <v>105.79789838382101</v>
      </c>
      <c r="H2416">
        <v>65.118634538008607</v>
      </c>
      <c r="I2416">
        <v>28.658814843518201</v>
      </c>
      <c r="J2416">
        <v>40.700000000000003</v>
      </c>
      <c r="K2416">
        <v>9.1436067191347803</v>
      </c>
      <c r="L2416">
        <v>5.6156158552797901</v>
      </c>
      <c r="M2416">
        <v>7.89994393213777</v>
      </c>
    </row>
    <row r="2417" spans="1:13" x14ac:dyDescent="0.25">
      <c r="A2417">
        <v>2416</v>
      </c>
      <c r="B2417">
        <v>1.84085876698892</v>
      </c>
      <c r="C2417">
        <v>1.84171821948961</v>
      </c>
      <c r="D2417">
        <v>1.8386084411858801</v>
      </c>
      <c r="E2417">
        <v>105.788365276147</v>
      </c>
      <c r="F2417">
        <v>105.72267675943</v>
      </c>
      <c r="G2417">
        <v>100.312710350334</v>
      </c>
      <c r="H2417">
        <v>65.413609557305307</v>
      </c>
      <c r="I2417">
        <v>28.785922011421999</v>
      </c>
      <c r="J2417">
        <v>40.9</v>
      </c>
      <c r="K2417">
        <v>8.9828445669386898</v>
      </c>
      <c r="L2417">
        <v>5.9521789105700904</v>
      </c>
      <c r="M2417">
        <v>7.8827953867221296</v>
      </c>
    </row>
    <row r="2418" spans="1:13" x14ac:dyDescent="0.25">
      <c r="A2418">
        <v>2417</v>
      </c>
      <c r="B2418">
        <v>1.8409228663906501</v>
      </c>
      <c r="C2418">
        <v>1.8397991738230499</v>
      </c>
      <c r="D2418">
        <v>1.8425053595580101</v>
      </c>
      <c r="E2418">
        <v>98.939693101886505</v>
      </c>
      <c r="F2418">
        <v>105.871304963138</v>
      </c>
      <c r="G2418">
        <v>105.86627878091301</v>
      </c>
      <c r="H2418">
        <v>65.070330790584407</v>
      </c>
      <c r="I2418">
        <v>28.645619604197201</v>
      </c>
      <c r="J2418">
        <v>40.700000000000003</v>
      </c>
      <c r="K2418">
        <v>9.1231035445795996</v>
      </c>
      <c r="L2418">
        <v>5.6919769282603099</v>
      </c>
      <c r="M2418">
        <v>7.9021537829983099</v>
      </c>
    </row>
    <row r="2419" spans="1:13" x14ac:dyDescent="0.25">
      <c r="A2419">
        <v>2418</v>
      </c>
      <c r="B2419">
        <v>1.8408612114985701</v>
      </c>
      <c r="C2419">
        <v>1.8400698356312399</v>
      </c>
      <c r="D2419">
        <v>1.8413894210622499</v>
      </c>
      <c r="E2419">
        <v>105.93404081004</v>
      </c>
      <c r="F2419">
        <v>100.30113628893599</v>
      </c>
      <c r="G2419">
        <v>105.194399242405</v>
      </c>
      <c r="H2419">
        <v>65.302369520235104</v>
      </c>
      <c r="I2419">
        <v>28.742036589304099</v>
      </c>
      <c r="J2419">
        <v>40.9</v>
      </c>
      <c r="K2419">
        <v>9.0213548734754792</v>
      </c>
      <c r="L2419">
        <v>5.7073171321644303</v>
      </c>
      <c r="M2419">
        <v>7.6303951603037197</v>
      </c>
    </row>
    <row r="2420" spans="1:13" x14ac:dyDescent="0.25">
      <c r="A2420">
        <v>2419</v>
      </c>
      <c r="B2420">
        <v>1.8414312368372501</v>
      </c>
      <c r="C2420">
        <v>1.8405425830444599</v>
      </c>
      <c r="D2420">
        <v>1.8398991820205799</v>
      </c>
      <c r="E2420">
        <v>105.744382482185</v>
      </c>
      <c r="F2420">
        <v>99.244228593820495</v>
      </c>
      <c r="G2420">
        <v>106.013079791024</v>
      </c>
      <c r="H2420">
        <v>65.165557473542606</v>
      </c>
      <c r="I2420">
        <v>28.681670710898501</v>
      </c>
      <c r="J2420">
        <v>40.799999999999997</v>
      </c>
      <c r="K2420">
        <v>9.1174015932130192</v>
      </c>
      <c r="L2420">
        <v>5.7201073785010799</v>
      </c>
      <c r="M2420">
        <v>7.9043491893111399</v>
      </c>
    </row>
    <row r="2421" spans="1:13" x14ac:dyDescent="0.25">
      <c r="A2421">
        <v>2420</v>
      </c>
      <c r="B2421">
        <v>1.8396613818852601</v>
      </c>
      <c r="C2421">
        <v>1.8405349765761001</v>
      </c>
      <c r="D2421">
        <v>1.84056893378107</v>
      </c>
      <c r="E2421">
        <v>103.427479095672</v>
      </c>
      <c r="F2421">
        <v>105.42096035705001</v>
      </c>
      <c r="G2421">
        <v>104.098810537427</v>
      </c>
      <c r="H2421">
        <v>65.762057750534694</v>
      </c>
      <c r="I2421">
        <v>28.9340052790328</v>
      </c>
      <c r="J2421">
        <v>41.2</v>
      </c>
      <c r="K2421">
        <v>8.9182862966743706</v>
      </c>
      <c r="L2421">
        <v>5.5627416496570303</v>
      </c>
      <c r="M2421">
        <v>7.8983519254057697</v>
      </c>
    </row>
    <row r="2422" spans="1:13" x14ac:dyDescent="0.25">
      <c r="A2422">
        <v>2421</v>
      </c>
      <c r="B2422">
        <v>1.83962197203664</v>
      </c>
      <c r="C2422">
        <v>1.8410869072371301</v>
      </c>
      <c r="D2422">
        <v>1.84149341568195</v>
      </c>
      <c r="E2422">
        <v>99.360969498997207</v>
      </c>
      <c r="F2422">
        <v>105.76610267010901</v>
      </c>
      <c r="G2422">
        <v>105.774977634881</v>
      </c>
      <c r="H2422">
        <v>65.140301337843596</v>
      </c>
      <c r="I2422">
        <v>28.6721835591641</v>
      </c>
      <c r="J2422">
        <v>40.700000000000003</v>
      </c>
      <c r="K2422">
        <v>9.0975598398738295</v>
      </c>
      <c r="L2422">
        <v>5.6493098567297304</v>
      </c>
      <c r="M2422">
        <v>7.9056196042820597</v>
      </c>
    </row>
    <row r="2423" spans="1:13" x14ac:dyDescent="0.25">
      <c r="A2423">
        <v>2422</v>
      </c>
      <c r="B2423">
        <v>1.84121047140189</v>
      </c>
      <c r="C2423">
        <v>1.8393373806890301</v>
      </c>
      <c r="D2423">
        <v>1.8409196071528999</v>
      </c>
      <c r="E2423">
        <v>99.306194556395297</v>
      </c>
      <c r="F2423">
        <v>105.819053155758</v>
      </c>
      <c r="G2423">
        <v>105.831317129431</v>
      </c>
      <c r="H2423">
        <v>65.154165604450796</v>
      </c>
      <c r="I2423">
        <v>28.675457132508399</v>
      </c>
      <c r="J2423">
        <v>40.700000000000003</v>
      </c>
      <c r="K2423">
        <v>9.1073560799164905</v>
      </c>
      <c r="L2423">
        <v>5.6485418298183196</v>
      </c>
      <c r="M2423">
        <v>7.90495036291047</v>
      </c>
    </row>
    <row r="2424" spans="1:13" x14ac:dyDescent="0.25">
      <c r="A2424">
        <v>2423</v>
      </c>
      <c r="B2424">
        <v>1.83939201911936</v>
      </c>
      <c r="C2424">
        <v>1.84049178210607</v>
      </c>
      <c r="D2424">
        <v>1.8400415756172399</v>
      </c>
      <c r="E2424">
        <v>103.99733177204</v>
      </c>
      <c r="F2424">
        <v>105.99698435654101</v>
      </c>
      <c r="G2424">
        <v>104.032738939852</v>
      </c>
      <c r="H2424">
        <v>66.0729148981451</v>
      </c>
      <c r="I2424">
        <v>29.063140302537199</v>
      </c>
      <c r="J2424">
        <v>41.6</v>
      </c>
      <c r="K2424">
        <v>8.9483347850163302</v>
      </c>
      <c r="L2424">
        <v>5.5046795678952103</v>
      </c>
      <c r="M2424">
        <v>7.8930711216690597</v>
      </c>
    </row>
    <row r="2425" spans="1:13" x14ac:dyDescent="0.25">
      <c r="A2425">
        <v>2424</v>
      </c>
      <c r="B2425">
        <v>1.83925908995986</v>
      </c>
      <c r="C2425">
        <v>1.8413519489766199</v>
      </c>
      <c r="D2425">
        <v>1.84057056371115</v>
      </c>
      <c r="E2425">
        <v>105.81457851244301</v>
      </c>
      <c r="F2425">
        <v>106.37888534854901</v>
      </c>
      <c r="G2425">
        <v>99.266812584680494</v>
      </c>
      <c r="H2425">
        <v>65.292855441935004</v>
      </c>
      <c r="I2425">
        <v>28.733413083695002</v>
      </c>
      <c r="J2425">
        <v>40.799999999999997</v>
      </c>
      <c r="K2425">
        <v>9.1216984327666903</v>
      </c>
      <c r="L2425">
        <v>5.7075347200585096</v>
      </c>
      <c r="M2425">
        <v>7.8967062529936403</v>
      </c>
    </row>
    <row r="2426" spans="1:13" x14ac:dyDescent="0.25">
      <c r="A2426">
        <v>2425</v>
      </c>
      <c r="B2426">
        <v>1.8407971099499201</v>
      </c>
      <c r="C2426">
        <v>1.8410401951071</v>
      </c>
      <c r="D2426">
        <v>1.84025704726269</v>
      </c>
      <c r="E2426">
        <v>105.575228994635</v>
      </c>
      <c r="F2426">
        <v>106.06901453942601</v>
      </c>
      <c r="G2426">
        <v>100.04927558127901</v>
      </c>
      <c r="H2426">
        <v>65.372154046718506</v>
      </c>
      <c r="I2426">
        <v>28.770700908030101</v>
      </c>
      <c r="J2426">
        <v>41</v>
      </c>
      <c r="K2426">
        <v>9.0032764964411296</v>
      </c>
      <c r="L2426">
        <v>5.9418405637561396</v>
      </c>
      <c r="M2426">
        <v>7.8885062429592496</v>
      </c>
    </row>
    <row r="2427" spans="1:13" x14ac:dyDescent="0.25">
      <c r="A2427">
        <v>2426</v>
      </c>
      <c r="B2427">
        <v>1.83970242158888</v>
      </c>
      <c r="C2427">
        <v>1.8413744866267701</v>
      </c>
      <c r="D2427">
        <v>1.8408666437306</v>
      </c>
      <c r="E2427">
        <v>106.048288547236</v>
      </c>
      <c r="F2427">
        <v>104.362687636929</v>
      </c>
      <c r="G2427">
        <v>102.0003378446</v>
      </c>
      <c r="H2427">
        <v>65.5983918996981</v>
      </c>
      <c r="I2427">
        <v>28.8677484038861</v>
      </c>
      <c r="J2427">
        <v>41.1</v>
      </c>
      <c r="K2427">
        <v>9.0344731501945699</v>
      </c>
      <c r="L2427">
        <v>5.7142442637472</v>
      </c>
      <c r="M2427">
        <v>7.8255667864035203</v>
      </c>
    </row>
    <row r="2428" spans="1:13" x14ac:dyDescent="0.25">
      <c r="A2428">
        <v>2427</v>
      </c>
      <c r="B2428">
        <v>1.8406113114940901</v>
      </c>
      <c r="C2428">
        <v>1.84030133402114</v>
      </c>
      <c r="D2428">
        <v>1.83966790481325</v>
      </c>
      <c r="E2428">
        <v>104.533529584051</v>
      </c>
      <c r="F2428">
        <v>105.180572920324</v>
      </c>
      <c r="G2428">
        <v>103.676178178398</v>
      </c>
      <c r="H2428">
        <v>65.891100219738306</v>
      </c>
      <c r="I2428">
        <v>28.988211402289402</v>
      </c>
      <c r="J2428">
        <v>41.4</v>
      </c>
      <c r="K2428">
        <v>8.8247911089129598</v>
      </c>
      <c r="L2428">
        <v>6.03358767865637</v>
      </c>
      <c r="M2428">
        <v>7.90097554072325</v>
      </c>
    </row>
    <row r="2429" spans="1:13" x14ac:dyDescent="0.25">
      <c r="A2429">
        <v>2428</v>
      </c>
      <c r="B2429">
        <v>1.84018395819548</v>
      </c>
      <c r="C2429">
        <v>1.8399350532015999</v>
      </c>
      <c r="D2429">
        <v>1.8411643055414599</v>
      </c>
      <c r="E2429">
        <v>105.241228907268</v>
      </c>
      <c r="F2429">
        <v>104.499615727671</v>
      </c>
      <c r="G2429">
        <v>103.638828144725</v>
      </c>
      <c r="H2429">
        <v>65.887737352464995</v>
      </c>
      <c r="I2429">
        <v>28.989042449721801</v>
      </c>
      <c r="J2429">
        <v>41.4</v>
      </c>
      <c r="K2429">
        <v>8.8222413497201195</v>
      </c>
      <c r="L2429">
        <v>6.0272775456330203</v>
      </c>
      <c r="M2429">
        <v>7.90097875377527</v>
      </c>
    </row>
    <row r="2430" spans="1:13" x14ac:dyDescent="0.25">
      <c r="A2430">
        <v>2429</v>
      </c>
      <c r="B2430">
        <v>1.83875338204991</v>
      </c>
      <c r="C2430">
        <v>1.84042413589911</v>
      </c>
      <c r="D2430">
        <v>1.8415778560788501</v>
      </c>
      <c r="E2430">
        <v>99.564889737642801</v>
      </c>
      <c r="F2430">
        <v>105.31928325489901</v>
      </c>
      <c r="G2430">
        <v>106.639393344754</v>
      </c>
      <c r="H2430">
        <v>65.315104542423697</v>
      </c>
      <c r="I2430">
        <v>28.741805045238799</v>
      </c>
      <c r="J2430">
        <v>40.9</v>
      </c>
      <c r="K2430">
        <v>9.0759252278312097</v>
      </c>
      <c r="L2430">
        <v>5.6580351903571096</v>
      </c>
      <c r="M2430">
        <v>7.7528119881230797</v>
      </c>
    </row>
    <row r="2431" spans="1:13" x14ac:dyDescent="0.25">
      <c r="A2431">
        <v>2430</v>
      </c>
      <c r="B2431">
        <v>1.8412520196866</v>
      </c>
      <c r="C2431">
        <v>1.8397393837171601</v>
      </c>
      <c r="D2431">
        <v>1.84062706706165</v>
      </c>
      <c r="E2431">
        <v>105.729055320298</v>
      </c>
      <c r="F2431">
        <v>102.924162138266</v>
      </c>
      <c r="G2431">
        <v>104.53519929523701</v>
      </c>
      <c r="H2431">
        <v>65.8284341850744</v>
      </c>
      <c r="I2431">
        <v>28.964813949843599</v>
      </c>
      <c r="J2431">
        <v>41.4</v>
      </c>
      <c r="K2431">
        <v>8.9995054997905299</v>
      </c>
      <c r="L2431">
        <v>5.56839544994933</v>
      </c>
      <c r="M2431">
        <v>7.87328898813292</v>
      </c>
    </row>
    <row r="2432" spans="1:13" x14ac:dyDescent="0.25">
      <c r="A2432">
        <v>2431</v>
      </c>
      <c r="B2432">
        <v>1.8397638435407899</v>
      </c>
      <c r="C2432">
        <v>1.8417700725117601</v>
      </c>
      <c r="D2432">
        <v>1.8407460444069901</v>
      </c>
      <c r="E2432">
        <v>106.080393859583</v>
      </c>
      <c r="F2432">
        <v>105.805762298722</v>
      </c>
      <c r="G2432">
        <v>99.193937580481105</v>
      </c>
      <c r="H2432">
        <v>65.1863429385497</v>
      </c>
      <c r="I2432">
        <v>28.691815623713101</v>
      </c>
      <c r="J2432">
        <v>40.799999999999997</v>
      </c>
      <c r="K2432">
        <v>9.1169896841569091</v>
      </c>
      <c r="L2432">
        <v>5.8426308658176502</v>
      </c>
      <c r="M2432">
        <v>7.89213085894397</v>
      </c>
    </row>
    <row r="2433" spans="1:13" x14ac:dyDescent="0.25">
      <c r="A2433">
        <v>2432</v>
      </c>
      <c r="B2433">
        <v>1.8419237226334799</v>
      </c>
      <c r="C2433">
        <v>1.84018395819548</v>
      </c>
      <c r="D2433">
        <v>1.8397013344562201</v>
      </c>
      <c r="E2433">
        <v>105.83912647776</v>
      </c>
      <c r="F2433">
        <v>99.390892697898494</v>
      </c>
      <c r="G2433">
        <v>106.256082110942</v>
      </c>
      <c r="H2433">
        <v>65.302782040657604</v>
      </c>
      <c r="I2433">
        <v>28.739960603096598</v>
      </c>
      <c r="J2433">
        <v>40.9</v>
      </c>
      <c r="K2433">
        <v>9.0964832544601499</v>
      </c>
      <c r="L2433">
        <v>5.8527825190092804</v>
      </c>
      <c r="M2433">
        <v>7.89004341392637</v>
      </c>
    </row>
    <row r="2434" spans="1:13" x14ac:dyDescent="0.25">
      <c r="A2434">
        <v>2433</v>
      </c>
      <c r="B2434">
        <v>1.8407892329107001</v>
      </c>
      <c r="C2434">
        <v>1.84001874990446</v>
      </c>
      <c r="D2434">
        <v>1.83942463830405</v>
      </c>
      <c r="E2434">
        <v>104.877891797036</v>
      </c>
      <c r="F2434">
        <v>104.97729349845901</v>
      </c>
      <c r="G2434">
        <v>103.79303672880199</v>
      </c>
      <c r="H2434">
        <v>65.966063229743995</v>
      </c>
      <c r="I2434">
        <v>29.018912786166101</v>
      </c>
      <c r="J2434">
        <v>41.4</v>
      </c>
      <c r="K2434">
        <v>8.8271475089629998</v>
      </c>
      <c r="L2434">
        <v>6.0689807197465804</v>
      </c>
      <c r="M2434">
        <v>7.8979193996356001</v>
      </c>
    </row>
    <row r="2435" spans="1:13" x14ac:dyDescent="0.25">
      <c r="A2435">
        <v>2434</v>
      </c>
      <c r="B2435">
        <v>1.8411314456062</v>
      </c>
      <c r="C2435">
        <v>1.8402353110404099</v>
      </c>
      <c r="D2435">
        <v>1.8407579960440199</v>
      </c>
      <c r="E2435">
        <v>104.15807494609</v>
      </c>
      <c r="F2435">
        <v>102.99910653643499</v>
      </c>
      <c r="G2435">
        <v>105.65979122889701</v>
      </c>
      <c r="H2435">
        <v>65.722204543315101</v>
      </c>
      <c r="I2435">
        <v>28.921421283825001</v>
      </c>
      <c r="J2435">
        <v>41.1</v>
      </c>
      <c r="K2435">
        <v>8.8846026750952802</v>
      </c>
      <c r="L2435">
        <v>5.88087267401679</v>
      </c>
      <c r="M2435">
        <v>7.9063719921918096</v>
      </c>
    </row>
    <row r="2436" spans="1:13" x14ac:dyDescent="0.25">
      <c r="A2436">
        <v>2435</v>
      </c>
      <c r="B2436">
        <v>1.84048607710028</v>
      </c>
      <c r="C2436">
        <v>1.8410999429688699</v>
      </c>
      <c r="D2436">
        <v>1.84051867689518</v>
      </c>
      <c r="E2436">
        <v>103.678150118236</v>
      </c>
      <c r="F2436">
        <v>105.449799756362</v>
      </c>
      <c r="G2436">
        <v>103.97578685846401</v>
      </c>
      <c r="H2436">
        <v>65.807440235287103</v>
      </c>
      <c r="I2436">
        <v>28.9576840230316</v>
      </c>
      <c r="J2436">
        <v>41.3</v>
      </c>
      <c r="K2436">
        <v>8.9420320453170898</v>
      </c>
      <c r="L2436">
        <v>5.54731577999428</v>
      </c>
      <c r="M2436">
        <v>7.8566626873128698</v>
      </c>
    </row>
    <row r="2437" spans="1:13" x14ac:dyDescent="0.25">
      <c r="A2437">
        <v>2436</v>
      </c>
      <c r="B2437">
        <v>1.84085550763768</v>
      </c>
      <c r="C2437">
        <v>1.8413239801838199</v>
      </c>
      <c r="D2437">
        <v>1.8401537979201601</v>
      </c>
      <c r="E2437">
        <v>104.255702837569</v>
      </c>
      <c r="F2437">
        <v>105.930836536768</v>
      </c>
      <c r="G2437">
        <v>102.43202758888</v>
      </c>
      <c r="H2437">
        <v>65.6611259119219</v>
      </c>
      <c r="I2437">
        <v>28.895876126095999</v>
      </c>
      <c r="J2437">
        <v>41.2</v>
      </c>
      <c r="K2437">
        <v>8.9288564672948993</v>
      </c>
      <c r="L2437">
        <v>5.8056009889029001</v>
      </c>
      <c r="M2437">
        <v>7.9103900541781602</v>
      </c>
    </row>
    <row r="2438" spans="1:13" x14ac:dyDescent="0.25">
      <c r="A2438">
        <v>2437</v>
      </c>
      <c r="B2438">
        <v>1.8399782607411399</v>
      </c>
      <c r="C2438">
        <v>1.84033149187856</v>
      </c>
      <c r="D2438">
        <v>1.84084111210066</v>
      </c>
      <c r="E2438">
        <v>106.012622598294</v>
      </c>
      <c r="F2438">
        <v>104.376793171936</v>
      </c>
      <c r="G2438">
        <v>101.411619151012</v>
      </c>
      <c r="H2438">
        <v>65.419824294967398</v>
      </c>
      <c r="I2438">
        <v>28.788871058737801</v>
      </c>
      <c r="J2438">
        <v>41</v>
      </c>
      <c r="K2438">
        <v>8.9728934828912799</v>
      </c>
      <c r="L2438">
        <v>5.6283524356952501</v>
      </c>
      <c r="M2438">
        <v>7.9119742336012102</v>
      </c>
    </row>
    <row r="2439" spans="1:13" x14ac:dyDescent="0.25">
      <c r="A2439">
        <v>2438</v>
      </c>
      <c r="B2439">
        <v>1.8396081104409101</v>
      </c>
      <c r="C2439">
        <v>1.84251458610237</v>
      </c>
      <c r="D2439">
        <v>1.84046570193524</v>
      </c>
      <c r="E2439">
        <v>106.477798774474</v>
      </c>
      <c r="F2439">
        <v>105.542926561972</v>
      </c>
      <c r="G2439">
        <v>98.936050171199199</v>
      </c>
      <c r="H2439">
        <v>65.146655430744502</v>
      </c>
      <c r="I2439">
        <v>28.675889432673198</v>
      </c>
      <c r="J2439">
        <v>40.799999999999997</v>
      </c>
      <c r="K2439">
        <v>9.1411401624092008</v>
      </c>
      <c r="L2439">
        <v>5.67165592127248</v>
      </c>
      <c r="M2439">
        <v>7.6737381829705598</v>
      </c>
    </row>
    <row r="2440" spans="1:13" x14ac:dyDescent="0.25">
      <c r="A2440">
        <v>2439</v>
      </c>
      <c r="B2440">
        <v>1.83985733142545</v>
      </c>
      <c r="C2440">
        <v>1.8415463610781</v>
      </c>
      <c r="D2440">
        <v>1.8410458983958</v>
      </c>
      <c r="E2440">
        <v>105.77419900731699</v>
      </c>
      <c r="F2440">
        <v>105.927370119141</v>
      </c>
      <c r="G2440">
        <v>98.921460692305601</v>
      </c>
      <c r="H2440">
        <v>65.054622149251699</v>
      </c>
      <c r="I2440">
        <v>28.636119784859801</v>
      </c>
      <c r="J2440">
        <v>40.700000000000003</v>
      </c>
      <c r="K2440">
        <v>9.1408268441093501</v>
      </c>
      <c r="L2440">
        <v>5.7485780783369496</v>
      </c>
      <c r="M2440">
        <v>7.6155973413485301</v>
      </c>
    </row>
    <row r="2441" spans="1:13" x14ac:dyDescent="0.25">
      <c r="A2441">
        <v>2440</v>
      </c>
      <c r="B2441">
        <v>1.84209907442569</v>
      </c>
      <c r="C2441">
        <v>1.8408245435130399</v>
      </c>
      <c r="D2441">
        <v>1.8397426450457599</v>
      </c>
      <c r="E2441">
        <v>105.792129852887</v>
      </c>
      <c r="F2441">
        <v>98.884761178839</v>
      </c>
      <c r="G2441">
        <v>105.84485226340099</v>
      </c>
      <c r="H2441">
        <v>65.026253375197399</v>
      </c>
      <c r="I2441">
        <v>28.624954641804202</v>
      </c>
      <c r="J2441">
        <v>40.700000000000003</v>
      </c>
      <c r="K2441">
        <v>9.1432725386789802</v>
      </c>
      <c r="L2441">
        <v>5.8254241915441796</v>
      </c>
      <c r="M2441">
        <v>7.6159724326406097</v>
      </c>
    </row>
    <row r="2442" spans="1:13" x14ac:dyDescent="0.25">
      <c r="A2442">
        <v>2441</v>
      </c>
      <c r="B2442">
        <v>1.85801883736414</v>
      </c>
      <c r="C2442">
        <v>1.84187811757455</v>
      </c>
      <c r="D2442">
        <v>1.84323221543027</v>
      </c>
      <c r="E2442">
        <v>98.997915953866197</v>
      </c>
      <c r="F2442">
        <v>106.659891809966</v>
      </c>
      <c r="G2442">
        <v>108.403186843119</v>
      </c>
      <c r="H2442">
        <v>66.006671741986807</v>
      </c>
      <c r="I2442">
        <v>29.104657551897201</v>
      </c>
      <c r="J2442">
        <v>43.8</v>
      </c>
      <c r="K2442">
        <v>8.1341314039805095</v>
      </c>
      <c r="L2442">
        <v>4.4477105281434097</v>
      </c>
      <c r="M2442">
        <v>6.9274020953777402</v>
      </c>
    </row>
    <row r="2443" spans="1:13" x14ac:dyDescent="0.25">
      <c r="A2443">
        <v>2442</v>
      </c>
      <c r="B2443">
        <v>1.8568117836765199</v>
      </c>
      <c r="C2443">
        <v>1.8438842154538799</v>
      </c>
      <c r="D2443">
        <v>1.8410556754210301</v>
      </c>
      <c r="E2443">
        <v>108.417864757999</v>
      </c>
      <c r="F2443">
        <v>106.605645741045</v>
      </c>
      <c r="G2443">
        <v>98.998587122661704</v>
      </c>
      <c r="H2443">
        <v>65.996291164624907</v>
      </c>
      <c r="I2443">
        <v>29.0963844558045</v>
      </c>
      <c r="J2443">
        <v>43.8</v>
      </c>
      <c r="K2443">
        <v>8.1353018846738507</v>
      </c>
      <c r="L2443">
        <v>4.4460215783939798</v>
      </c>
      <c r="M2443">
        <v>6.9306556258669101</v>
      </c>
    </row>
    <row r="2444" spans="1:13" x14ac:dyDescent="0.25">
      <c r="A2444">
        <v>2443</v>
      </c>
      <c r="B2444">
        <v>1.85760787035369</v>
      </c>
      <c r="C2444">
        <v>1.84111379333272</v>
      </c>
      <c r="D2444">
        <v>1.8426681741431301</v>
      </c>
      <c r="E2444">
        <v>104.587393658008</v>
      </c>
      <c r="F2444">
        <v>105.720794364009</v>
      </c>
      <c r="G2444">
        <v>107.710798129944</v>
      </c>
      <c r="H2444">
        <v>67.245400984521396</v>
      </c>
      <c r="I2444">
        <v>29.6324033049648</v>
      </c>
      <c r="J2444">
        <v>45.3</v>
      </c>
      <c r="K2444">
        <v>7.9392650607919402</v>
      </c>
      <c r="L2444">
        <v>4.1662958134996897</v>
      </c>
      <c r="M2444">
        <v>7.0602857168055504</v>
      </c>
    </row>
    <row r="2445" spans="1:13" x14ac:dyDescent="0.25">
      <c r="A2445">
        <v>2444</v>
      </c>
      <c r="B2445">
        <v>1.8579111927107801</v>
      </c>
      <c r="C2445">
        <v>1.8423840533395801</v>
      </c>
      <c r="D2445">
        <v>1.84135303513476</v>
      </c>
      <c r="E2445">
        <v>107.55199782159499</v>
      </c>
      <c r="F2445">
        <v>105.755209103288</v>
      </c>
      <c r="G2445">
        <v>104.62256876302899</v>
      </c>
      <c r="H2445">
        <v>67.219682763110498</v>
      </c>
      <c r="I2445">
        <v>29.6222854567824</v>
      </c>
      <c r="J2445">
        <v>45.3</v>
      </c>
      <c r="K2445">
        <v>7.9400145259923303</v>
      </c>
      <c r="L2445">
        <v>4.1653384823675301</v>
      </c>
      <c r="M2445">
        <v>7.0563159872261503</v>
      </c>
    </row>
    <row r="2446" spans="1:13" x14ac:dyDescent="0.25">
      <c r="A2446">
        <v>2445</v>
      </c>
      <c r="B2446">
        <v>1.8625973800045901</v>
      </c>
      <c r="C2446">
        <v>1.8419712267025199</v>
      </c>
      <c r="D2446">
        <v>1.8434917954794301</v>
      </c>
      <c r="E2446">
        <v>108.547273564199</v>
      </c>
      <c r="F2446">
        <v>98.831422914342596</v>
      </c>
      <c r="G2446">
        <v>106.567158617096</v>
      </c>
      <c r="H2446">
        <v>65.980333752472106</v>
      </c>
      <c r="I2446">
        <v>29.1179728748054</v>
      </c>
      <c r="J2446">
        <v>42.1</v>
      </c>
      <c r="K2446">
        <v>7.5804114196499599</v>
      </c>
      <c r="L2446">
        <v>4.27853308450592</v>
      </c>
      <c r="M2446">
        <v>7.1484174263268203</v>
      </c>
    </row>
    <row r="2447" spans="1:13" x14ac:dyDescent="0.25">
      <c r="A2447">
        <v>2446</v>
      </c>
      <c r="B2447">
        <v>1.8620026852827001</v>
      </c>
      <c r="C2447">
        <v>1.84349016813217</v>
      </c>
      <c r="D2447">
        <v>1.8427536460417</v>
      </c>
      <c r="E2447">
        <v>106.692419161255</v>
      </c>
      <c r="F2447">
        <v>98.758974677550597</v>
      </c>
      <c r="G2447">
        <v>108.44713699222299</v>
      </c>
      <c r="H2447">
        <v>65.965607629537899</v>
      </c>
      <c r="I2447">
        <v>29.112093166584401</v>
      </c>
      <c r="J2447">
        <v>42.1</v>
      </c>
      <c r="K2447">
        <v>7.5891381242165101</v>
      </c>
      <c r="L2447">
        <v>4.2764763203281504</v>
      </c>
      <c r="M2447">
        <v>7.1505000755835502</v>
      </c>
    </row>
    <row r="2448" spans="1:13" x14ac:dyDescent="0.25">
      <c r="A2448">
        <v>2447</v>
      </c>
      <c r="B2448">
        <v>1.8635527897003601</v>
      </c>
      <c r="C2448">
        <v>1.8622153473752701</v>
      </c>
      <c r="D2448">
        <v>1.86273159633909</v>
      </c>
      <c r="E2448">
        <v>107.19983631816601</v>
      </c>
      <c r="F2448">
        <v>107.08924703145099</v>
      </c>
      <c r="G2448">
        <v>107.001579141129</v>
      </c>
      <c r="H2448">
        <v>68.247610698970206</v>
      </c>
      <c r="I2448">
        <v>30.2201359035313</v>
      </c>
      <c r="J2448">
        <v>49</v>
      </c>
      <c r="K2448">
        <v>7.41452540721074</v>
      </c>
      <c r="L2448">
        <v>4.9929447333041503</v>
      </c>
      <c r="M2448">
        <v>7.0783591673436099</v>
      </c>
    </row>
    <row r="2449" spans="1:13" x14ac:dyDescent="0.25">
      <c r="A2449">
        <v>2448</v>
      </c>
      <c r="B2449">
        <v>1.86299382715026</v>
      </c>
      <c r="C2449">
        <v>1.8631494840725999</v>
      </c>
      <c r="D2449">
        <v>1.86312237923331</v>
      </c>
      <c r="E2449">
        <v>107.111216515221</v>
      </c>
      <c r="F2449">
        <v>107.139205385114</v>
      </c>
      <c r="G2449">
        <v>107.020663861033</v>
      </c>
      <c r="H2449">
        <v>68.241595779806502</v>
      </c>
      <c r="I2449">
        <v>30.220197552440901</v>
      </c>
      <c r="J2449">
        <v>49</v>
      </c>
      <c r="K2449">
        <v>7.4109854002125601</v>
      </c>
      <c r="L2449">
        <v>4.9872562705115104</v>
      </c>
      <c r="M2449">
        <v>7.0752895354890901</v>
      </c>
    </row>
    <row r="2450" spans="1:13" x14ac:dyDescent="0.25">
      <c r="A2450">
        <v>2449</v>
      </c>
      <c r="B2450">
        <v>1.86268489015184</v>
      </c>
      <c r="C2450">
        <v>1.8628539932050401</v>
      </c>
      <c r="D2450">
        <v>1.86344895288279</v>
      </c>
      <c r="E2450">
        <v>106.924758423631</v>
      </c>
      <c r="F2450">
        <v>106.97420490642099</v>
      </c>
      <c r="G2450">
        <v>107.294509035071</v>
      </c>
      <c r="H2450">
        <v>68.2175349766746</v>
      </c>
      <c r="I2450">
        <v>30.208968974191801</v>
      </c>
      <c r="J2450">
        <v>49</v>
      </c>
      <c r="K2450">
        <v>7.4311132206734696</v>
      </c>
      <c r="L2450">
        <v>4.9769481712447199</v>
      </c>
      <c r="M2450">
        <v>7.0768766483949701</v>
      </c>
    </row>
    <row r="2451" spans="1:13" x14ac:dyDescent="0.25">
      <c r="A2451">
        <v>2450</v>
      </c>
      <c r="B2451">
        <v>1.86328124554507</v>
      </c>
      <c r="C2451">
        <v>1.8634068262191099</v>
      </c>
      <c r="D2451">
        <v>1.8634615638644101</v>
      </c>
      <c r="E2451">
        <v>107.092921334195</v>
      </c>
      <c r="F2451">
        <v>106.959927532793</v>
      </c>
      <c r="G2451">
        <v>107.14693159722501</v>
      </c>
      <c r="H2451">
        <v>68.219585366560807</v>
      </c>
      <c r="I2451">
        <v>30.2138209309161</v>
      </c>
      <c r="J2451">
        <v>48.9</v>
      </c>
      <c r="K2451">
        <v>7.41485806040897</v>
      </c>
      <c r="L2451">
        <v>4.98754989884889</v>
      </c>
      <c r="M2451">
        <v>7.0751346842538796</v>
      </c>
    </row>
    <row r="2452" spans="1:13" x14ac:dyDescent="0.25">
      <c r="A2452">
        <v>2451</v>
      </c>
      <c r="B2452">
        <v>1.8627678330913899</v>
      </c>
      <c r="C2452">
        <v>1.86332391172334</v>
      </c>
      <c r="D2452">
        <v>1.86316665921221</v>
      </c>
      <c r="E2452">
        <v>107.035413653354</v>
      </c>
      <c r="F2452">
        <v>107.182817599576</v>
      </c>
      <c r="G2452">
        <v>107.057201756003</v>
      </c>
      <c r="H2452">
        <v>68.242930784885999</v>
      </c>
      <c r="I2452">
        <v>30.220743760062099</v>
      </c>
      <c r="J2452">
        <v>48.9</v>
      </c>
      <c r="K2452">
        <v>7.3926561015475398</v>
      </c>
      <c r="L2452">
        <v>4.9967853873953301</v>
      </c>
      <c r="M2452">
        <v>7.0742016334861804</v>
      </c>
    </row>
    <row r="2453" spans="1:13" x14ac:dyDescent="0.25">
      <c r="A2453">
        <v>2452</v>
      </c>
      <c r="B2453">
        <v>1.8646366938360901</v>
      </c>
      <c r="C2453">
        <v>1.86563072444682</v>
      </c>
      <c r="D2453">
        <v>1.8653970086820599</v>
      </c>
      <c r="E2453">
        <v>109.39188506308101</v>
      </c>
      <c r="F2453">
        <v>109.453020257403</v>
      </c>
      <c r="G2453">
        <v>104.78199465416</v>
      </c>
      <c r="H2453">
        <v>68.950479012605598</v>
      </c>
      <c r="I2453">
        <v>30.543052654025502</v>
      </c>
      <c r="J2453">
        <v>48.9</v>
      </c>
      <c r="K2453">
        <v>7.8808285717689097</v>
      </c>
      <c r="L2453">
        <v>4.8269222323358196</v>
      </c>
      <c r="M2453">
        <v>7.1731852286242104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B50D2-E73D-490C-9CC8-9B74AEFBBBF0}">
  <dimension ref="A1:U2453"/>
  <sheetViews>
    <sheetView workbookViewId="0">
      <selection activeCell="Q20" sqref="Q20"/>
    </sheetView>
  </sheetViews>
  <sheetFormatPr defaultRowHeight="14.3" x14ac:dyDescent="0.25"/>
  <cols>
    <col min="17" max="17" width="26.625" customWidth="1"/>
    <col min="19" max="19" width="17.25" customWidth="1"/>
    <col min="20" max="20" width="7.625" customWidth="1"/>
    <col min="21" max="21" width="17.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98</v>
      </c>
      <c r="Q1" t="s">
        <v>99</v>
      </c>
      <c r="R1" t="s">
        <v>100</v>
      </c>
      <c r="S1" t="s">
        <v>101</v>
      </c>
      <c r="T1" t="s">
        <v>102</v>
      </c>
      <c r="U1" t="s">
        <v>103</v>
      </c>
    </row>
    <row r="2" spans="1:21" x14ac:dyDescent="0.25">
      <c r="A2">
        <v>1</v>
      </c>
      <c r="B2">
        <v>1</v>
      </c>
      <c r="C2" t="s">
        <v>15</v>
      </c>
      <c r="D2">
        <v>1.9169624409466099</v>
      </c>
      <c r="E2">
        <v>1.91795828943175</v>
      </c>
      <c r="F2">
        <v>1.9173904140784599</v>
      </c>
      <c r="G2">
        <v>113.458435346738</v>
      </c>
      <c r="H2">
        <v>113.417803103735</v>
      </c>
      <c r="I2">
        <v>113.45234107268099</v>
      </c>
      <c r="J2">
        <v>74.871787876665707</v>
      </c>
      <c r="K2">
        <v>33.652647675981299</v>
      </c>
      <c r="L2">
        <v>50.9</v>
      </c>
      <c r="M2">
        <v>6.4409802554449698</v>
      </c>
      <c r="N2">
        <v>4.08621819340099</v>
      </c>
      <c r="O2">
        <v>4.9438593749234601</v>
      </c>
      <c r="P2">
        <v>90.470771789550795</v>
      </c>
      <c r="Q2" t="b">
        <v>1</v>
      </c>
      <c r="R2">
        <v>2.07472592592239E-2</v>
      </c>
      <c r="S2">
        <v>85</v>
      </c>
      <c r="T2">
        <v>0</v>
      </c>
      <c r="U2">
        <v>1</v>
      </c>
    </row>
    <row r="3" spans="1:21" x14ac:dyDescent="0.25">
      <c r="A3">
        <v>2</v>
      </c>
      <c r="B3">
        <v>1</v>
      </c>
      <c r="C3" t="s">
        <v>15</v>
      </c>
      <c r="D3">
        <v>1.91713484137136</v>
      </c>
      <c r="E3">
        <v>1.9176743727755201</v>
      </c>
      <c r="F3">
        <v>1.91725324357529</v>
      </c>
      <c r="G3">
        <v>113.455157423111</v>
      </c>
      <c r="H3">
        <v>113.459873578049</v>
      </c>
      <c r="I3">
        <v>113.43750992400101</v>
      </c>
      <c r="J3">
        <v>74.881489239915297</v>
      </c>
      <c r="K3">
        <v>33.655903688764802</v>
      </c>
      <c r="L3">
        <v>50.9</v>
      </c>
      <c r="M3">
        <v>6.4402218816909897</v>
      </c>
      <c r="N3">
        <v>4.08618036499964</v>
      </c>
      <c r="O3">
        <v>4.9440545048666698</v>
      </c>
      <c r="P3">
        <v>90.472511291503906</v>
      </c>
      <c r="Q3" t="b">
        <v>1</v>
      </c>
      <c r="R3">
        <v>3.0030982568860099E-2</v>
      </c>
      <c r="S3">
        <v>54</v>
      </c>
      <c r="T3">
        <v>1.739501953125E-3</v>
      </c>
      <c r="U3">
        <v>2</v>
      </c>
    </row>
    <row r="4" spans="1:21" x14ac:dyDescent="0.25">
      <c r="A4">
        <v>3</v>
      </c>
      <c r="B4">
        <v>1</v>
      </c>
      <c r="C4" t="s">
        <v>15</v>
      </c>
      <c r="D4">
        <v>1.91725324357529</v>
      </c>
      <c r="E4">
        <v>1.9176743727755201</v>
      </c>
      <c r="F4">
        <v>1.91713484137136</v>
      </c>
      <c r="G4">
        <v>113.459873578049</v>
      </c>
      <c r="H4">
        <v>113.455157423111</v>
      </c>
      <c r="I4">
        <v>113.43750992400101</v>
      </c>
      <c r="J4">
        <v>74.881489239915197</v>
      </c>
      <c r="K4">
        <v>33.655903688764802</v>
      </c>
      <c r="L4">
        <v>50.9</v>
      </c>
      <c r="M4">
        <v>6.4406573854296001</v>
      </c>
      <c r="N4">
        <v>4.0863006630093501</v>
      </c>
      <c r="O4">
        <v>4.9439848076880697</v>
      </c>
      <c r="P4">
        <v>90.474014282226605</v>
      </c>
      <c r="Q4" t="b">
        <v>1</v>
      </c>
      <c r="R4">
        <v>4.6995911747217199E-2</v>
      </c>
      <c r="S4">
        <v>37</v>
      </c>
      <c r="T4">
        <v>3.2424926757812001E-3</v>
      </c>
      <c r="U4">
        <v>3</v>
      </c>
    </row>
    <row r="5" spans="1:21" x14ac:dyDescent="0.25">
      <c r="A5">
        <v>4</v>
      </c>
      <c r="B5">
        <v>1</v>
      </c>
      <c r="C5" t="s">
        <v>15</v>
      </c>
      <c r="D5">
        <v>1.9173142674063599</v>
      </c>
      <c r="E5">
        <v>1.91736929150333</v>
      </c>
      <c r="F5">
        <v>1.9173567743119599</v>
      </c>
      <c r="G5">
        <v>113.44266856240399</v>
      </c>
      <c r="H5">
        <v>113.425420256016</v>
      </c>
      <c r="I5">
        <v>113.482928358877</v>
      </c>
      <c r="J5">
        <v>74.880867196246299</v>
      </c>
      <c r="K5">
        <v>33.655551377095499</v>
      </c>
      <c r="L5">
        <v>51</v>
      </c>
      <c r="M5">
        <v>6.4416649817072296</v>
      </c>
      <c r="N5">
        <v>4.08603875182673</v>
      </c>
      <c r="O5">
        <v>4.94352906743622</v>
      </c>
      <c r="P5">
        <v>90.475280761718807</v>
      </c>
      <c r="Q5" t="b">
        <v>1</v>
      </c>
      <c r="R5">
        <v>1.9681647419929501E-2</v>
      </c>
      <c r="S5">
        <v>54</v>
      </c>
      <c r="T5">
        <v>4.5089721679688003E-3</v>
      </c>
      <c r="U5">
        <v>4</v>
      </c>
    </row>
    <row r="6" spans="1:21" x14ac:dyDescent="0.25">
      <c r="A6">
        <v>5</v>
      </c>
      <c r="B6">
        <v>1</v>
      </c>
      <c r="C6" t="s">
        <v>15</v>
      </c>
      <c r="D6">
        <v>1.9176600324353601</v>
      </c>
      <c r="E6">
        <v>1.91793873729063</v>
      </c>
      <c r="F6">
        <v>1.9169574851832201</v>
      </c>
      <c r="G6">
        <v>113.409813902685</v>
      </c>
      <c r="H6">
        <v>113.46012912663301</v>
      </c>
      <c r="I6">
        <v>113.445173068466</v>
      </c>
      <c r="J6">
        <v>74.866339421664094</v>
      </c>
      <c r="K6">
        <v>33.651217686449698</v>
      </c>
      <c r="L6">
        <v>50.9</v>
      </c>
      <c r="M6">
        <v>6.4423952442991697</v>
      </c>
      <c r="N6">
        <v>4.0860629667316397</v>
      </c>
      <c r="O6">
        <v>4.9438629941429397</v>
      </c>
      <c r="P6">
        <v>90.480514526367202</v>
      </c>
      <c r="Q6" t="b">
        <v>1</v>
      </c>
      <c r="R6">
        <v>1.32964570075274E-2</v>
      </c>
      <c r="S6">
        <v>26</v>
      </c>
      <c r="T6">
        <v>9.7427368164061997E-3</v>
      </c>
      <c r="U6">
        <v>5</v>
      </c>
    </row>
    <row r="7" spans="1:21" x14ac:dyDescent="0.25">
      <c r="A7">
        <v>6</v>
      </c>
      <c r="B7">
        <v>1</v>
      </c>
      <c r="C7" t="s">
        <v>15</v>
      </c>
      <c r="D7">
        <v>1.9176600324353601</v>
      </c>
      <c r="E7">
        <v>1.9171314508921899</v>
      </c>
      <c r="F7">
        <v>1.91742561785327</v>
      </c>
      <c r="G7">
        <v>113.46123145505101</v>
      </c>
      <c r="H7">
        <v>113.44717903902399</v>
      </c>
      <c r="I7">
        <v>113.459590742099</v>
      </c>
      <c r="J7">
        <v>74.887749200418099</v>
      </c>
      <c r="K7">
        <v>33.659189158190799</v>
      </c>
      <c r="L7">
        <v>51</v>
      </c>
      <c r="M7">
        <v>6.4396501432351796</v>
      </c>
      <c r="N7">
        <v>4.0862044615933799</v>
      </c>
      <c r="O7">
        <v>4.9437230572139601</v>
      </c>
      <c r="P7">
        <v>90.488319396972699</v>
      </c>
      <c r="Q7" t="b">
        <v>1</v>
      </c>
      <c r="R7">
        <v>4.0996775031089797E-2</v>
      </c>
      <c r="S7">
        <v>1</v>
      </c>
      <c r="T7">
        <v>1.7547607421875E-2</v>
      </c>
      <c r="U7">
        <v>6</v>
      </c>
    </row>
    <row r="8" spans="1:21" x14ac:dyDescent="0.25">
      <c r="A8">
        <v>7</v>
      </c>
      <c r="B8">
        <v>1</v>
      </c>
      <c r="C8" t="s">
        <v>15</v>
      </c>
      <c r="D8">
        <v>1.91795828943175</v>
      </c>
      <c r="E8">
        <v>1.9173904140784599</v>
      </c>
      <c r="F8">
        <v>1.9169624409466099</v>
      </c>
      <c r="G8">
        <v>113.417803103735</v>
      </c>
      <c r="H8">
        <v>113.45234107268099</v>
      </c>
      <c r="I8">
        <v>113.458435346738</v>
      </c>
      <c r="J8">
        <v>74.871787876665707</v>
      </c>
      <c r="K8">
        <v>33.652647675981299</v>
      </c>
      <c r="L8">
        <v>50.9</v>
      </c>
      <c r="M8">
        <v>6.4416004468705497</v>
      </c>
      <c r="N8">
        <v>4.0860169076727404</v>
      </c>
      <c r="O8">
        <v>4.9433039522105098</v>
      </c>
      <c r="P8">
        <v>90.489151000976605</v>
      </c>
      <c r="Q8" t="b">
        <v>1</v>
      </c>
      <c r="R8">
        <v>4.2609173804521602E-2</v>
      </c>
      <c r="S8">
        <v>3</v>
      </c>
      <c r="T8">
        <v>1.8379211425781201E-2</v>
      </c>
      <c r="U8">
        <v>7</v>
      </c>
    </row>
    <row r="9" spans="1:21" x14ac:dyDescent="0.25">
      <c r="A9">
        <v>8</v>
      </c>
      <c r="B9">
        <v>1</v>
      </c>
      <c r="C9" t="s">
        <v>15</v>
      </c>
      <c r="D9">
        <v>1.9173142674063599</v>
      </c>
      <c r="E9">
        <v>1.91736929150333</v>
      </c>
      <c r="F9">
        <v>1.9172370745424201</v>
      </c>
      <c r="G9">
        <v>113.44266856240399</v>
      </c>
      <c r="H9">
        <v>113.45274110960401</v>
      </c>
      <c r="I9">
        <v>113.456189939094</v>
      </c>
      <c r="J9">
        <v>74.881107479361503</v>
      </c>
      <c r="K9">
        <v>33.655204417083603</v>
      </c>
      <c r="L9">
        <v>50.9</v>
      </c>
      <c r="M9">
        <v>6.44037889109525</v>
      </c>
      <c r="N9">
        <v>4.0864346470159898</v>
      </c>
      <c r="O9">
        <v>4.9441673273951796</v>
      </c>
      <c r="P9">
        <v>90.493827819824205</v>
      </c>
      <c r="Q9" t="b">
        <v>1</v>
      </c>
      <c r="R9">
        <v>4.1625615209341001E-2</v>
      </c>
      <c r="S9">
        <v>1</v>
      </c>
      <c r="T9">
        <v>2.30560302734375E-2</v>
      </c>
      <c r="U9">
        <v>8</v>
      </c>
    </row>
    <row r="10" spans="1:21" x14ac:dyDescent="0.25">
      <c r="A10">
        <v>9</v>
      </c>
      <c r="B10">
        <v>1</v>
      </c>
      <c r="C10" t="s">
        <v>15</v>
      </c>
      <c r="D10">
        <v>1.91795828943175</v>
      </c>
      <c r="E10">
        <v>1.9173904140784599</v>
      </c>
      <c r="F10">
        <v>1.9169624409466099</v>
      </c>
      <c r="G10">
        <v>113.417803103735</v>
      </c>
      <c r="H10">
        <v>113.45234107268099</v>
      </c>
      <c r="I10">
        <v>113.458435346738</v>
      </c>
      <c r="J10">
        <v>74.871787876665707</v>
      </c>
      <c r="K10">
        <v>33.652647675981299</v>
      </c>
      <c r="L10">
        <v>50.9</v>
      </c>
      <c r="M10">
        <v>6.4416004468705497</v>
      </c>
      <c r="N10">
        <v>4.0860169076727404</v>
      </c>
      <c r="O10">
        <v>4.9433039522105098</v>
      </c>
      <c r="P10">
        <v>90.495384216308594</v>
      </c>
      <c r="Q10" t="b">
        <v>1</v>
      </c>
      <c r="R10">
        <v>4.0345467627048499E-2</v>
      </c>
      <c r="S10">
        <v>1</v>
      </c>
      <c r="T10">
        <v>2.46124267578125E-2</v>
      </c>
      <c r="U10">
        <v>9</v>
      </c>
    </row>
    <row r="11" spans="1:21" x14ac:dyDescent="0.25">
      <c r="A11">
        <v>10</v>
      </c>
      <c r="B11">
        <v>1</v>
      </c>
      <c r="C11" t="s">
        <v>15</v>
      </c>
      <c r="D11">
        <v>1.91725324357529</v>
      </c>
      <c r="E11">
        <v>1.9176743727755201</v>
      </c>
      <c r="F11">
        <v>1.91713484137136</v>
      </c>
      <c r="G11">
        <v>113.459873578049</v>
      </c>
      <c r="H11">
        <v>113.455157423111</v>
      </c>
      <c r="I11">
        <v>113.43750992400101</v>
      </c>
      <c r="J11">
        <v>74.881489239915197</v>
      </c>
      <c r="K11">
        <v>33.655903688764802</v>
      </c>
      <c r="L11">
        <v>50.9</v>
      </c>
      <c r="M11">
        <v>6.4404179241594299</v>
      </c>
      <c r="N11">
        <v>4.08618036499964</v>
      </c>
      <c r="O11">
        <v>4.9440545048666698</v>
      </c>
      <c r="P11">
        <v>90.495773315429702</v>
      </c>
      <c r="Q11" t="b">
        <v>1</v>
      </c>
      <c r="R11">
        <v>4.1633218526840203E-2</v>
      </c>
      <c r="S11">
        <v>1</v>
      </c>
      <c r="T11">
        <v>2.5001525878906201E-2</v>
      </c>
      <c r="U11">
        <v>10</v>
      </c>
    </row>
    <row r="12" spans="1:21" x14ac:dyDescent="0.25">
      <c r="A12">
        <v>11</v>
      </c>
      <c r="B12">
        <v>1</v>
      </c>
      <c r="C12" t="s">
        <v>15</v>
      </c>
      <c r="D12">
        <v>1.91713484137136</v>
      </c>
      <c r="E12">
        <v>1.9176743727755201</v>
      </c>
      <c r="F12">
        <v>1.91725324357529</v>
      </c>
      <c r="G12">
        <v>113.455157423111</v>
      </c>
      <c r="H12">
        <v>113.459873578049</v>
      </c>
      <c r="I12">
        <v>113.43750992400101</v>
      </c>
      <c r="J12">
        <v>74.881489239915297</v>
      </c>
      <c r="K12">
        <v>33.655903688764802</v>
      </c>
      <c r="L12">
        <v>50.9</v>
      </c>
      <c r="M12">
        <v>6.4405880907763304</v>
      </c>
      <c r="N12">
        <v>4.0862398602291101</v>
      </c>
      <c r="O12">
        <v>4.9440545048666698</v>
      </c>
      <c r="P12">
        <v>90.496742248535199</v>
      </c>
      <c r="Q12" t="b">
        <v>1</v>
      </c>
      <c r="R12">
        <v>3.0384179204702402E-2</v>
      </c>
      <c r="S12">
        <v>6</v>
      </c>
      <c r="T12">
        <v>2.5970458984375E-2</v>
      </c>
      <c r="U12">
        <v>11</v>
      </c>
    </row>
    <row r="13" spans="1:21" x14ac:dyDescent="0.25">
      <c r="A13">
        <v>12</v>
      </c>
      <c r="B13">
        <v>1</v>
      </c>
      <c r="C13" t="s">
        <v>15</v>
      </c>
      <c r="D13">
        <v>1.91725324357529</v>
      </c>
      <c r="E13">
        <v>1.9176743727755201</v>
      </c>
      <c r="F13">
        <v>1.91713484137136</v>
      </c>
      <c r="G13">
        <v>113.459873578049</v>
      </c>
      <c r="H13">
        <v>113.455157423111</v>
      </c>
      <c r="I13">
        <v>113.43750992400101</v>
      </c>
      <c r="J13">
        <v>74.881489239915197</v>
      </c>
      <c r="K13">
        <v>33.655903688764802</v>
      </c>
      <c r="L13">
        <v>50.9</v>
      </c>
      <c r="M13">
        <v>6.4403639795875796</v>
      </c>
      <c r="N13">
        <v>4.0862843608943598</v>
      </c>
      <c r="O13">
        <v>4.9440545048666698</v>
      </c>
      <c r="P13">
        <v>90.510772705078097</v>
      </c>
      <c r="Q13" t="b">
        <v>1</v>
      </c>
      <c r="R13">
        <v>2.4594414979219398E-2</v>
      </c>
      <c r="S13">
        <v>1</v>
      </c>
      <c r="T13">
        <v>4.0000915527343799E-2</v>
      </c>
      <c r="U13">
        <v>12</v>
      </c>
    </row>
    <row r="14" spans="1:21" x14ac:dyDescent="0.25">
      <c r="A14">
        <v>13</v>
      </c>
      <c r="B14">
        <v>2</v>
      </c>
      <c r="C14" t="s">
        <v>16</v>
      </c>
      <c r="D14">
        <v>1.85730826735897</v>
      </c>
      <c r="E14">
        <v>1.8994285982894901</v>
      </c>
      <c r="F14">
        <v>1.8980292410813899</v>
      </c>
      <c r="G14">
        <v>103.853101595373</v>
      </c>
      <c r="H14">
        <v>116.390616736521</v>
      </c>
      <c r="I14">
        <v>105.056721481599</v>
      </c>
      <c r="J14">
        <v>69.341715771715897</v>
      </c>
      <c r="K14">
        <v>30.9243398804173</v>
      </c>
      <c r="L14">
        <v>45.1</v>
      </c>
      <c r="M14">
        <v>6.4830043484109003</v>
      </c>
      <c r="N14">
        <v>3.3480696393706602</v>
      </c>
      <c r="O14">
        <v>4.9266833624709703</v>
      </c>
      <c r="P14">
        <v>39.783164978027301</v>
      </c>
      <c r="Q14" t="b">
        <v>1</v>
      </c>
      <c r="R14">
        <v>2.5279929861426399E-2</v>
      </c>
      <c r="S14">
        <v>97</v>
      </c>
      <c r="T14">
        <v>0</v>
      </c>
      <c r="U14">
        <v>1</v>
      </c>
    </row>
    <row r="15" spans="1:21" x14ac:dyDescent="0.25">
      <c r="A15">
        <v>14</v>
      </c>
      <c r="B15">
        <v>2</v>
      </c>
      <c r="C15" t="s">
        <v>16</v>
      </c>
      <c r="D15">
        <v>1.8577766281229799</v>
      </c>
      <c r="E15">
        <v>1.89847228054559</v>
      </c>
      <c r="F15">
        <v>1.8977030853112899</v>
      </c>
      <c r="G15">
        <v>105.03373036924</v>
      </c>
      <c r="H15">
        <v>116.451439318407</v>
      </c>
      <c r="I15">
        <v>103.877014464442</v>
      </c>
      <c r="J15">
        <v>69.358824001582505</v>
      </c>
      <c r="K15">
        <v>30.928555734489201</v>
      </c>
      <c r="L15">
        <v>45.1</v>
      </c>
      <c r="M15">
        <v>6.4785647951802199</v>
      </c>
      <c r="N15">
        <v>3.34783146527931</v>
      </c>
      <c r="O15">
        <v>4.9260860677777503</v>
      </c>
      <c r="P15">
        <v>39.789836883544901</v>
      </c>
      <c r="Q15" t="b">
        <v>1</v>
      </c>
      <c r="R15">
        <v>3.25437635183334E-2</v>
      </c>
      <c r="S15">
        <v>103</v>
      </c>
      <c r="T15">
        <v>6.6719055175780998E-3</v>
      </c>
      <c r="U15">
        <v>2</v>
      </c>
    </row>
    <row r="16" spans="1:21" x14ac:dyDescent="0.25">
      <c r="A16">
        <v>15</v>
      </c>
      <c r="B16">
        <v>3</v>
      </c>
      <c r="C16" t="s">
        <v>17</v>
      </c>
      <c r="D16">
        <v>1.90599711437347</v>
      </c>
      <c r="E16">
        <v>1.90496981603383</v>
      </c>
      <c r="F16">
        <v>1.87327654125065</v>
      </c>
      <c r="G16">
        <v>115.66327392451601</v>
      </c>
      <c r="H16">
        <v>107.476125313289</v>
      </c>
      <c r="I16">
        <v>105.618954714742</v>
      </c>
      <c r="J16">
        <v>70.538991746262894</v>
      </c>
      <c r="K16">
        <v>31.539631237989401</v>
      </c>
      <c r="L16">
        <v>54.3</v>
      </c>
      <c r="M16">
        <v>6.4928007774058498</v>
      </c>
      <c r="N16">
        <v>4.0312885399118201</v>
      </c>
      <c r="O16">
        <v>6.2239199054111198</v>
      </c>
      <c r="P16">
        <v>76.335990905761705</v>
      </c>
      <c r="Q16" t="b">
        <v>1</v>
      </c>
      <c r="R16">
        <v>3.24842669069767E-2</v>
      </c>
      <c r="S16">
        <v>232</v>
      </c>
      <c r="T16">
        <v>0</v>
      </c>
      <c r="U16">
        <v>1</v>
      </c>
    </row>
    <row r="17" spans="1:21" x14ac:dyDescent="0.25">
      <c r="A17">
        <v>16</v>
      </c>
      <c r="B17">
        <v>3</v>
      </c>
      <c r="C17" t="s">
        <v>17</v>
      </c>
      <c r="D17">
        <v>1.90808097312456</v>
      </c>
      <c r="E17">
        <v>1.9107773287329901</v>
      </c>
      <c r="F17">
        <v>1.8794536440146601</v>
      </c>
      <c r="G17">
        <v>113.917500393986</v>
      </c>
      <c r="H17">
        <v>103.62428754804399</v>
      </c>
      <c r="I17">
        <v>110.8947859205</v>
      </c>
      <c r="J17">
        <v>70.436727396523594</v>
      </c>
      <c r="K17">
        <v>31.539982079458198</v>
      </c>
      <c r="L17">
        <v>51.5</v>
      </c>
      <c r="M17">
        <v>6.6017393084462697</v>
      </c>
      <c r="N17">
        <v>4.0765435359953397</v>
      </c>
      <c r="O17">
        <v>6.2558906392802998</v>
      </c>
      <c r="P17">
        <v>88.799285888671903</v>
      </c>
      <c r="Q17" t="b">
        <v>1</v>
      </c>
      <c r="R17">
        <v>4.9886517226696001E-2</v>
      </c>
      <c r="S17">
        <v>65</v>
      </c>
      <c r="T17">
        <v>12.463294982910201</v>
      </c>
      <c r="U17">
        <v>2</v>
      </c>
    </row>
    <row r="18" spans="1:21" x14ac:dyDescent="0.25">
      <c r="A18">
        <v>17</v>
      </c>
      <c r="B18">
        <v>3</v>
      </c>
      <c r="C18" t="s">
        <v>17</v>
      </c>
      <c r="D18">
        <v>1.91022564112201</v>
      </c>
      <c r="E18">
        <v>1.9081794988941601</v>
      </c>
      <c r="F18">
        <v>1.87874985029939</v>
      </c>
      <c r="G18">
        <v>113.941119822229</v>
      </c>
      <c r="H18">
        <v>110.940091261126</v>
      </c>
      <c r="I18">
        <v>103.641864029472</v>
      </c>
      <c r="J18">
        <v>70.465597689824904</v>
      </c>
      <c r="K18">
        <v>31.548629756510699</v>
      </c>
      <c r="L18">
        <v>51.5</v>
      </c>
      <c r="M18">
        <v>6.6011073059558099</v>
      </c>
      <c r="N18">
        <v>4.0761666058470096</v>
      </c>
      <c r="O18">
        <v>6.2557284053589504</v>
      </c>
      <c r="P18">
        <v>88.806297302246094</v>
      </c>
      <c r="Q18" t="b">
        <v>1</v>
      </c>
      <c r="R18">
        <v>4.8949763178825399E-2</v>
      </c>
      <c r="S18">
        <v>61</v>
      </c>
      <c r="T18">
        <v>12.4703063964844</v>
      </c>
      <c r="U18">
        <v>3</v>
      </c>
    </row>
    <row r="19" spans="1:21" x14ac:dyDescent="0.25">
      <c r="A19">
        <v>18</v>
      </c>
      <c r="B19">
        <v>4</v>
      </c>
      <c r="C19" t="s">
        <v>18</v>
      </c>
      <c r="D19">
        <v>1.9035151693643</v>
      </c>
      <c r="E19">
        <v>1.90278375019338</v>
      </c>
      <c r="F19">
        <v>1.8845227512556</v>
      </c>
      <c r="G19">
        <v>116.693742382713</v>
      </c>
      <c r="H19">
        <v>107.141792357897</v>
      </c>
      <c r="I19">
        <v>113.921768865332</v>
      </c>
      <c r="J19">
        <v>73.7496264480489</v>
      </c>
      <c r="K19">
        <v>32.935890865072203</v>
      </c>
      <c r="L19">
        <v>50.1</v>
      </c>
      <c r="M19">
        <v>7.3488943135878202</v>
      </c>
      <c r="N19">
        <v>4.0135511381411897</v>
      </c>
      <c r="O19">
        <v>6.6039610573508396</v>
      </c>
      <c r="P19">
        <v>86.880767822265597</v>
      </c>
      <c r="Q19" t="b">
        <v>1</v>
      </c>
      <c r="R19">
        <v>2.1637456491589501E-2</v>
      </c>
      <c r="S19">
        <v>161</v>
      </c>
      <c r="T19">
        <v>0</v>
      </c>
      <c r="U19">
        <v>1</v>
      </c>
    </row>
    <row r="20" spans="1:21" x14ac:dyDescent="0.25">
      <c r="A20">
        <v>19</v>
      </c>
      <c r="B20">
        <v>4</v>
      </c>
      <c r="C20" t="s">
        <v>18</v>
      </c>
      <c r="D20">
        <v>1.9025009855450801</v>
      </c>
      <c r="E20">
        <v>1.9030325798577299</v>
      </c>
      <c r="F20">
        <v>1.8841605557913499</v>
      </c>
      <c r="G20">
        <v>116.70494178997799</v>
      </c>
      <c r="H20">
        <v>113.939045797451</v>
      </c>
      <c r="I20">
        <v>107.142714935996</v>
      </c>
      <c r="J20">
        <v>73.760479682395598</v>
      </c>
      <c r="K20">
        <v>32.936226365925698</v>
      </c>
      <c r="L20">
        <v>50.1</v>
      </c>
      <c r="M20">
        <v>7.3480119074374297</v>
      </c>
      <c r="N20">
        <v>4.0141934068262897</v>
      </c>
      <c r="O20">
        <v>6.60491417840396</v>
      </c>
      <c r="P20">
        <v>86.886116027832003</v>
      </c>
      <c r="Q20" t="b">
        <v>1</v>
      </c>
      <c r="R20">
        <v>4.4679511338472401E-2</v>
      </c>
      <c r="S20">
        <v>132</v>
      </c>
      <c r="T20">
        <v>5.3482055664061997E-3</v>
      </c>
      <c r="U20">
        <v>2</v>
      </c>
    </row>
    <row r="21" spans="1:21" x14ac:dyDescent="0.25">
      <c r="A21">
        <v>20</v>
      </c>
      <c r="B21">
        <v>4</v>
      </c>
      <c r="C21" t="s">
        <v>18</v>
      </c>
      <c r="D21">
        <v>1.90553955613626</v>
      </c>
      <c r="E21">
        <v>1.9042807040980001</v>
      </c>
      <c r="F21">
        <v>1.8881999364474</v>
      </c>
      <c r="G21">
        <v>115.89935269721001</v>
      </c>
      <c r="H21">
        <v>108.964810383572</v>
      </c>
      <c r="I21">
        <v>115.254784665041</v>
      </c>
      <c r="J21">
        <v>74.716885552278498</v>
      </c>
      <c r="K21">
        <v>33.377934736411198</v>
      </c>
      <c r="L21">
        <v>49.4</v>
      </c>
      <c r="M21">
        <v>7.31618949099229</v>
      </c>
      <c r="N21">
        <v>4.03258760967831</v>
      </c>
      <c r="O21">
        <v>6.5871122316920498</v>
      </c>
      <c r="P21">
        <v>90.614974975585895</v>
      </c>
      <c r="Q21" t="b">
        <v>1</v>
      </c>
      <c r="R21">
        <v>4.9256067723035799E-2</v>
      </c>
      <c r="S21">
        <v>120</v>
      </c>
      <c r="T21">
        <v>3.7342071533203098</v>
      </c>
      <c r="U21">
        <v>3</v>
      </c>
    </row>
    <row r="22" spans="1:21" x14ac:dyDescent="0.25">
      <c r="A22">
        <v>21</v>
      </c>
      <c r="B22">
        <v>4</v>
      </c>
      <c r="C22" t="s">
        <v>18</v>
      </c>
      <c r="D22">
        <v>1.90347392942482</v>
      </c>
      <c r="E22">
        <v>1.9058407593500499</v>
      </c>
      <c r="F22">
        <v>1.8883278317071901</v>
      </c>
      <c r="G22">
        <v>115.887064473846</v>
      </c>
      <c r="H22">
        <v>115.19358289451</v>
      </c>
      <c r="I22">
        <v>109.005924749185</v>
      </c>
      <c r="J22">
        <v>74.705765854656406</v>
      </c>
      <c r="K22">
        <v>33.372179068469897</v>
      </c>
      <c r="L22">
        <v>49.3</v>
      </c>
      <c r="M22">
        <v>7.3170749636010699</v>
      </c>
      <c r="N22">
        <v>4.0331956856737099</v>
      </c>
      <c r="O22">
        <v>6.5844980180210699</v>
      </c>
      <c r="P22">
        <v>90.628524780273395</v>
      </c>
      <c r="Q22" t="b">
        <v>1</v>
      </c>
      <c r="R22">
        <v>2.7951637282967599E-2</v>
      </c>
      <c r="S22">
        <v>92</v>
      </c>
      <c r="T22">
        <v>3.7477569580078098</v>
      </c>
      <c r="U22">
        <v>4</v>
      </c>
    </row>
    <row r="23" spans="1:21" x14ac:dyDescent="0.25">
      <c r="A23">
        <v>22</v>
      </c>
      <c r="B23">
        <v>4</v>
      </c>
      <c r="C23" t="s">
        <v>18</v>
      </c>
      <c r="D23">
        <v>1.90779715902922</v>
      </c>
      <c r="E23">
        <v>1.9056605154119099</v>
      </c>
      <c r="F23">
        <v>1.88499230767661</v>
      </c>
      <c r="G23">
        <v>117.15061926254999</v>
      </c>
      <c r="H23">
        <v>109.241687334109</v>
      </c>
      <c r="I23">
        <v>115.272633779044</v>
      </c>
      <c r="J23">
        <v>75.337575582335205</v>
      </c>
      <c r="K23">
        <v>33.646278836192899</v>
      </c>
      <c r="L23">
        <v>50.7</v>
      </c>
      <c r="M23">
        <v>7.2820160480529497</v>
      </c>
      <c r="N23">
        <v>4.0350648690276403</v>
      </c>
      <c r="O23">
        <v>6.6441475825951697</v>
      </c>
      <c r="P23">
        <v>92.768028259277301</v>
      </c>
      <c r="Q23" t="b">
        <v>1</v>
      </c>
      <c r="R23">
        <v>4.8210788518190398E-2</v>
      </c>
      <c r="S23">
        <v>13</v>
      </c>
      <c r="T23">
        <v>5.8872604370117196</v>
      </c>
      <c r="U23">
        <v>5</v>
      </c>
    </row>
    <row r="24" spans="1:21" x14ac:dyDescent="0.25">
      <c r="A24">
        <v>23</v>
      </c>
      <c r="B24">
        <v>5</v>
      </c>
      <c r="C24" t="s">
        <v>19</v>
      </c>
      <c r="D24">
        <v>1.9073085749295999</v>
      </c>
      <c r="E24">
        <v>1.89388120007565</v>
      </c>
      <c r="F24">
        <v>1.8850273207569099</v>
      </c>
      <c r="G24">
        <v>109.358355880937</v>
      </c>
      <c r="H24">
        <v>104.219473890583</v>
      </c>
      <c r="I24">
        <v>112.77680400297599</v>
      </c>
      <c r="J24">
        <v>69.784456201305105</v>
      </c>
      <c r="K24">
        <v>31.215907268962201</v>
      </c>
      <c r="L24">
        <v>46.2</v>
      </c>
      <c r="M24">
        <v>7.4956003160609797</v>
      </c>
      <c r="N24">
        <v>4.3279678877874703</v>
      </c>
      <c r="O24">
        <v>6.8251424786298802</v>
      </c>
      <c r="P24">
        <v>91.692108154296903</v>
      </c>
      <c r="Q24" t="b">
        <v>1</v>
      </c>
      <c r="R24">
        <v>3.7518721073865897E-2</v>
      </c>
      <c r="S24">
        <v>51</v>
      </c>
      <c r="T24">
        <v>0</v>
      </c>
      <c r="U24">
        <v>1</v>
      </c>
    </row>
    <row r="25" spans="1:21" x14ac:dyDescent="0.25">
      <c r="A25">
        <v>24</v>
      </c>
      <c r="B25">
        <v>5</v>
      </c>
      <c r="C25" t="s">
        <v>19</v>
      </c>
      <c r="D25">
        <v>1.9064818383609099</v>
      </c>
      <c r="E25">
        <v>1.8849121995467</v>
      </c>
      <c r="F25">
        <v>1.89422200388444</v>
      </c>
      <c r="G25">
        <v>112.813802918484</v>
      </c>
      <c r="H25">
        <v>104.15029947654099</v>
      </c>
      <c r="I25">
        <v>109.328251076371</v>
      </c>
      <c r="J25">
        <v>69.762083008451796</v>
      </c>
      <c r="K25">
        <v>31.203783026353101</v>
      </c>
      <c r="L25">
        <v>46.2</v>
      </c>
      <c r="M25">
        <v>7.4986100261554496</v>
      </c>
      <c r="N25">
        <v>4.3278466113801999</v>
      </c>
      <c r="O25">
        <v>6.8238069114830902</v>
      </c>
      <c r="P25">
        <v>91.696121215820298</v>
      </c>
      <c r="Q25" t="b">
        <v>1</v>
      </c>
      <c r="R25">
        <v>3.3886935561895398E-2</v>
      </c>
      <c r="S25">
        <v>32</v>
      </c>
      <c r="T25">
        <v>4.0130615234375E-3</v>
      </c>
      <c r="U25">
        <v>2</v>
      </c>
    </row>
    <row r="26" spans="1:21" x14ac:dyDescent="0.25">
      <c r="A26">
        <v>25</v>
      </c>
      <c r="B26">
        <v>5</v>
      </c>
      <c r="C26" t="s">
        <v>19</v>
      </c>
      <c r="D26">
        <v>1.89547698482466</v>
      </c>
      <c r="E26">
        <v>1.87908967321945</v>
      </c>
      <c r="F26">
        <v>1.8784624031371999</v>
      </c>
      <c r="G26">
        <v>116.255109519683</v>
      </c>
      <c r="H26">
        <v>108.60747851986601</v>
      </c>
      <c r="I26">
        <v>110.580521761136</v>
      </c>
      <c r="J26">
        <v>72.916719677824204</v>
      </c>
      <c r="K26">
        <v>32.441222766225998</v>
      </c>
      <c r="L26">
        <v>48.5</v>
      </c>
      <c r="M26">
        <v>7.5002501564423403</v>
      </c>
      <c r="N26">
        <v>3.9291861058278701</v>
      </c>
      <c r="O26">
        <v>6.7347818999101303</v>
      </c>
      <c r="P26">
        <v>92.296180725097699</v>
      </c>
      <c r="Q26" t="b">
        <v>1</v>
      </c>
      <c r="R26">
        <v>4.84896674752235E-2</v>
      </c>
      <c r="S26">
        <v>33</v>
      </c>
      <c r="T26">
        <v>0.60407257080078103</v>
      </c>
      <c r="U26">
        <v>3</v>
      </c>
    </row>
    <row r="27" spans="1:21" x14ac:dyDescent="0.25">
      <c r="A27">
        <v>26</v>
      </c>
      <c r="B27">
        <v>5</v>
      </c>
      <c r="C27" t="s">
        <v>19</v>
      </c>
      <c r="D27">
        <v>1.89427426736468</v>
      </c>
      <c r="E27">
        <v>1.87911122608535</v>
      </c>
      <c r="F27">
        <v>1.87925330916297</v>
      </c>
      <c r="G27">
        <v>110.644171249696</v>
      </c>
      <c r="H27">
        <v>108.538993100225</v>
      </c>
      <c r="I27">
        <v>116.24551991797399</v>
      </c>
      <c r="J27">
        <v>72.910381001086293</v>
      </c>
      <c r="K27">
        <v>32.436697729491399</v>
      </c>
      <c r="L27">
        <v>48.5</v>
      </c>
      <c r="M27">
        <v>7.5055405021559896</v>
      </c>
      <c r="N27">
        <v>3.9286241901346002</v>
      </c>
      <c r="O27">
        <v>6.7329873814586696</v>
      </c>
      <c r="P27">
        <v>92.318435668945298</v>
      </c>
      <c r="Q27" t="b">
        <v>1</v>
      </c>
      <c r="R27">
        <v>3.4693807363510097E-2</v>
      </c>
      <c r="S27">
        <v>38</v>
      </c>
      <c r="T27">
        <v>0.62632751464843806</v>
      </c>
      <c r="U27">
        <v>4</v>
      </c>
    </row>
    <row r="28" spans="1:21" x14ac:dyDescent="0.25">
      <c r="A28">
        <v>27</v>
      </c>
      <c r="B28">
        <v>5</v>
      </c>
      <c r="C28" t="s">
        <v>19</v>
      </c>
      <c r="D28">
        <v>1.8929096650395101</v>
      </c>
      <c r="E28">
        <v>1.8800617011151499</v>
      </c>
      <c r="F28">
        <v>1.8828247395867701</v>
      </c>
      <c r="G28">
        <v>109.32841655919501</v>
      </c>
      <c r="H28">
        <v>114.927166264446</v>
      </c>
      <c r="I28">
        <v>112.384901690372</v>
      </c>
      <c r="J28">
        <v>73.393115618532406</v>
      </c>
      <c r="K28">
        <v>32.650478898279601</v>
      </c>
      <c r="L28">
        <v>47.4</v>
      </c>
      <c r="M28">
        <v>7.1000009653806</v>
      </c>
      <c r="N28">
        <v>3.9717387451627801</v>
      </c>
      <c r="O28">
        <v>6.70824184096581</v>
      </c>
      <c r="P28">
        <v>92.708770751953097</v>
      </c>
      <c r="Q28" t="b">
        <v>1</v>
      </c>
      <c r="R28">
        <v>2.1437389776110601E-2</v>
      </c>
      <c r="S28">
        <v>22</v>
      </c>
      <c r="T28">
        <v>1.01666259765625</v>
      </c>
      <c r="U28">
        <v>5</v>
      </c>
    </row>
    <row r="29" spans="1:21" x14ac:dyDescent="0.25">
      <c r="A29">
        <v>28</v>
      </c>
      <c r="B29">
        <v>5</v>
      </c>
      <c r="C29" t="s">
        <v>19</v>
      </c>
      <c r="D29">
        <v>1.89406863655993</v>
      </c>
      <c r="E29">
        <v>1.8828467808082501</v>
      </c>
      <c r="F29">
        <v>1.87902873847102</v>
      </c>
      <c r="G29">
        <v>112.34327777839999</v>
      </c>
      <c r="H29">
        <v>114.946102010621</v>
      </c>
      <c r="I29">
        <v>109.352514029828</v>
      </c>
      <c r="J29">
        <v>73.393440827862804</v>
      </c>
      <c r="K29">
        <v>32.650749303349698</v>
      </c>
      <c r="L29">
        <v>47.4</v>
      </c>
      <c r="M29">
        <v>7.0937310950867198</v>
      </c>
      <c r="N29">
        <v>3.9716916929108899</v>
      </c>
      <c r="O29">
        <v>6.7108697765185301</v>
      </c>
      <c r="P29">
        <v>92.728599548339801</v>
      </c>
      <c r="Q29" t="b">
        <v>1</v>
      </c>
      <c r="R29">
        <v>3.1053582206368401E-2</v>
      </c>
      <c r="S29">
        <v>37</v>
      </c>
      <c r="T29">
        <v>1.0364913940429701</v>
      </c>
      <c r="U29">
        <v>6</v>
      </c>
    </row>
    <row r="30" spans="1:21" x14ac:dyDescent="0.25">
      <c r="A30">
        <v>29</v>
      </c>
      <c r="B30">
        <v>5</v>
      </c>
      <c r="C30" t="s">
        <v>19</v>
      </c>
      <c r="D30">
        <v>1.9054841904355899</v>
      </c>
      <c r="E30">
        <v>1.89371222734606</v>
      </c>
      <c r="F30">
        <v>1.8854739457229299</v>
      </c>
      <c r="G30">
        <v>109.83223595959301</v>
      </c>
      <c r="H30">
        <v>108.50716501274201</v>
      </c>
      <c r="I30">
        <v>107.91316191355</v>
      </c>
      <c r="J30">
        <v>69.8152090372202</v>
      </c>
      <c r="K30">
        <v>31.224503040480801</v>
      </c>
      <c r="L30">
        <v>46.7</v>
      </c>
      <c r="M30">
        <v>7.44002152369006</v>
      </c>
      <c r="N30">
        <v>4.0014921039658802</v>
      </c>
      <c r="O30">
        <v>6.8983522287122003</v>
      </c>
      <c r="P30">
        <v>93.183570861816406</v>
      </c>
      <c r="Q30" t="b">
        <v>1</v>
      </c>
      <c r="R30">
        <v>4.42300587892532E-2</v>
      </c>
      <c r="S30">
        <v>46</v>
      </c>
      <c r="T30">
        <v>1.4914627075195299</v>
      </c>
      <c r="U30">
        <v>7</v>
      </c>
    </row>
    <row r="31" spans="1:21" x14ac:dyDescent="0.25">
      <c r="A31">
        <v>30</v>
      </c>
      <c r="B31">
        <v>5</v>
      </c>
      <c r="C31" t="s">
        <v>19</v>
      </c>
      <c r="D31">
        <v>1.90552276291835</v>
      </c>
      <c r="E31">
        <v>1.8862528992688099</v>
      </c>
      <c r="F31">
        <v>1.89405015773078</v>
      </c>
      <c r="G31">
        <v>107.893362693719</v>
      </c>
      <c r="H31">
        <v>108.58210853641999</v>
      </c>
      <c r="I31">
        <v>109.77892931652499</v>
      </c>
      <c r="J31">
        <v>69.815847569628104</v>
      </c>
      <c r="K31">
        <v>31.228723962278199</v>
      </c>
      <c r="L31">
        <v>46.7</v>
      </c>
      <c r="M31">
        <v>7.43893869824901</v>
      </c>
      <c r="N31">
        <v>3.95852211425392</v>
      </c>
      <c r="O31">
        <v>6.8980073666107202</v>
      </c>
      <c r="P31">
        <v>93.188316345214801</v>
      </c>
      <c r="Q31" t="b">
        <v>1</v>
      </c>
      <c r="R31">
        <v>4.46672849357128E-2</v>
      </c>
      <c r="S31">
        <v>53</v>
      </c>
      <c r="T31">
        <v>1.4962081909179701</v>
      </c>
      <c r="U31">
        <v>8</v>
      </c>
    </row>
    <row r="32" spans="1:21" x14ac:dyDescent="0.25">
      <c r="A32">
        <v>31</v>
      </c>
      <c r="B32">
        <v>5</v>
      </c>
      <c r="C32" t="s">
        <v>19</v>
      </c>
      <c r="D32">
        <v>1.89591429131171</v>
      </c>
      <c r="E32">
        <v>1.88487373582423</v>
      </c>
      <c r="F32">
        <v>1.88307541006726</v>
      </c>
      <c r="G32">
        <v>117.255546301224</v>
      </c>
      <c r="H32">
        <v>110.89290927017601</v>
      </c>
      <c r="I32">
        <v>111.549560716122</v>
      </c>
      <c r="J32">
        <v>74.555248521638703</v>
      </c>
      <c r="K32">
        <v>33.179679248327702</v>
      </c>
      <c r="L32">
        <v>47</v>
      </c>
      <c r="M32">
        <v>7.4135961687506899</v>
      </c>
      <c r="N32">
        <v>4.1311780054262703</v>
      </c>
      <c r="O32">
        <v>6.7011237890119801</v>
      </c>
      <c r="P32">
        <v>95.999404907226605</v>
      </c>
      <c r="Q32" t="b">
        <v>1</v>
      </c>
      <c r="R32">
        <v>2.4075545370578801E-2</v>
      </c>
      <c r="S32">
        <v>30</v>
      </c>
      <c r="T32">
        <v>4.3072967529296902</v>
      </c>
      <c r="U32">
        <v>9</v>
      </c>
    </row>
    <row r="33" spans="1:21" x14ac:dyDescent="0.25">
      <c r="A33">
        <v>32</v>
      </c>
      <c r="B33">
        <v>5</v>
      </c>
      <c r="C33" t="s">
        <v>19</v>
      </c>
      <c r="D33">
        <v>1.8966554774127999</v>
      </c>
      <c r="E33">
        <v>1.88172075505373</v>
      </c>
      <c r="F33">
        <v>1.8844256419397301</v>
      </c>
      <c r="G33">
        <v>111.50650380063399</v>
      </c>
      <c r="H33">
        <v>110.93757705663</v>
      </c>
      <c r="I33">
        <v>117.24578047337199</v>
      </c>
      <c r="J33">
        <v>74.553083078380297</v>
      </c>
      <c r="K33">
        <v>33.175183748931801</v>
      </c>
      <c r="L33">
        <v>47</v>
      </c>
      <c r="M33">
        <v>7.4109586417114803</v>
      </c>
      <c r="N33">
        <v>4.1307191098949803</v>
      </c>
      <c r="O33">
        <v>6.7024444453405598</v>
      </c>
      <c r="P33">
        <v>96.019149780273395</v>
      </c>
      <c r="Q33" t="b">
        <v>1</v>
      </c>
      <c r="R33">
        <v>4.6677354723215103E-2</v>
      </c>
      <c r="S33">
        <v>22</v>
      </c>
      <c r="T33">
        <v>4.3270416259765598</v>
      </c>
      <c r="U33">
        <v>10</v>
      </c>
    </row>
    <row r="34" spans="1:21" x14ac:dyDescent="0.25">
      <c r="A34">
        <v>33</v>
      </c>
      <c r="B34">
        <v>5</v>
      </c>
      <c r="C34" t="s">
        <v>19</v>
      </c>
      <c r="D34">
        <v>1.90625129508152</v>
      </c>
      <c r="E34">
        <v>1.8847803585564</v>
      </c>
      <c r="F34">
        <v>1.8927403414097701</v>
      </c>
      <c r="G34">
        <v>112.904694598009</v>
      </c>
      <c r="H34">
        <v>104.079050282419</v>
      </c>
      <c r="I34">
        <v>109.17900571520499</v>
      </c>
      <c r="J34">
        <v>69.717905824628602</v>
      </c>
      <c r="K34">
        <v>31.178483081494999</v>
      </c>
      <c r="L34">
        <v>53</v>
      </c>
      <c r="M34">
        <v>7.4922779494908998</v>
      </c>
      <c r="N34">
        <v>4.1872619905865101</v>
      </c>
      <c r="O34">
        <v>6.5118843712020897</v>
      </c>
      <c r="P34">
        <v>96.864814758300795</v>
      </c>
      <c r="Q34" t="b">
        <v>1</v>
      </c>
      <c r="R34">
        <v>3.5951089113950702E-2</v>
      </c>
      <c r="S34">
        <v>26</v>
      </c>
      <c r="T34">
        <v>5.1727066040039098</v>
      </c>
      <c r="U34">
        <v>11</v>
      </c>
    </row>
    <row r="35" spans="1:21" x14ac:dyDescent="0.25">
      <c r="A35">
        <v>34</v>
      </c>
      <c r="B35">
        <v>5</v>
      </c>
      <c r="C35" t="s">
        <v>19</v>
      </c>
      <c r="D35">
        <v>1.90556684479973</v>
      </c>
      <c r="E35">
        <v>1.88481962001672</v>
      </c>
      <c r="F35">
        <v>1.89260983829208</v>
      </c>
      <c r="G35">
        <v>112.913630336767</v>
      </c>
      <c r="H35">
        <v>104.06829966766</v>
      </c>
      <c r="I35">
        <v>109.198287946637</v>
      </c>
      <c r="J35">
        <v>69.722972589703105</v>
      </c>
      <c r="K35">
        <v>31.177838929420801</v>
      </c>
      <c r="L35">
        <v>53</v>
      </c>
      <c r="M35">
        <v>7.4934299590609204</v>
      </c>
      <c r="N35">
        <v>4.1908346702323502</v>
      </c>
      <c r="O35">
        <v>6.5106356767732896</v>
      </c>
      <c r="P35">
        <v>96.868148803710895</v>
      </c>
      <c r="Q35" t="b">
        <v>1</v>
      </c>
      <c r="R35">
        <v>4.79911714792252E-2</v>
      </c>
      <c r="S35">
        <v>40</v>
      </c>
      <c r="T35">
        <v>5.1760406494140598</v>
      </c>
      <c r="U35">
        <v>12</v>
      </c>
    </row>
    <row r="36" spans="1:21" x14ac:dyDescent="0.25">
      <c r="A36">
        <v>35</v>
      </c>
      <c r="B36">
        <v>5</v>
      </c>
      <c r="C36" t="s">
        <v>19</v>
      </c>
      <c r="D36">
        <v>1.90552906039241</v>
      </c>
      <c r="E36">
        <v>1.8850665770735999</v>
      </c>
      <c r="F36">
        <v>1.8929027972930801</v>
      </c>
      <c r="G36">
        <v>107.99140930269</v>
      </c>
      <c r="H36">
        <v>108.308407569384</v>
      </c>
      <c r="I36">
        <v>109.595337211198</v>
      </c>
      <c r="J36">
        <v>69.700304617013998</v>
      </c>
      <c r="K36">
        <v>31.170846498215202</v>
      </c>
      <c r="L36">
        <v>54.1</v>
      </c>
      <c r="M36">
        <v>7.4371327893803398</v>
      </c>
      <c r="N36">
        <v>4.0001114760101997</v>
      </c>
      <c r="O36">
        <v>6.5531694406500902</v>
      </c>
      <c r="P36">
        <v>98.420028686523395</v>
      </c>
      <c r="Q36" t="b">
        <v>1</v>
      </c>
      <c r="R36">
        <v>3.7786528468131998E-2</v>
      </c>
      <c r="S36">
        <v>23</v>
      </c>
      <c r="T36">
        <v>6.7279205322265598</v>
      </c>
      <c r="U36">
        <v>13</v>
      </c>
    </row>
    <row r="37" spans="1:21" x14ac:dyDescent="0.25">
      <c r="A37">
        <v>36</v>
      </c>
      <c r="B37">
        <v>5</v>
      </c>
      <c r="C37" t="s">
        <v>19</v>
      </c>
      <c r="D37">
        <v>1.90410031248356</v>
      </c>
      <c r="E37">
        <v>1.88529069376581</v>
      </c>
      <c r="F37">
        <v>1.8932136699274</v>
      </c>
      <c r="G37">
        <v>108.03858930364299</v>
      </c>
      <c r="H37">
        <v>108.418121483063</v>
      </c>
      <c r="I37">
        <v>109.531281898055</v>
      </c>
      <c r="J37">
        <v>69.730596515553003</v>
      </c>
      <c r="K37">
        <v>31.180829530800001</v>
      </c>
      <c r="L37">
        <v>54.1</v>
      </c>
      <c r="M37">
        <v>7.4385153687245102</v>
      </c>
      <c r="N37">
        <v>3.9553769539975501</v>
      </c>
      <c r="O37">
        <v>6.5523105145601797</v>
      </c>
      <c r="P37">
        <v>98.435966491699205</v>
      </c>
      <c r="Q37" t="b">
        <v>1</v>
      </c>
      <c r="R37">
        <v>4.9559257924556697E-2</v>
      </c>
      <c r="S37">
        <v>27</v>
      </c>
      <c r="T37">
        <v>6.7438583374023402</v>
      </c>
      <c r="U37">
        <v>14</v>
      </c>
    </row>
    <row r="38" spans="1:21" x14ac:dyDescent="0.25">
      <c r="A38">
        <v>37</v>
      </c>
      <c r="B38">
        <v>5</v>
      </c>
      <c r="C38" t="s">
        <v>19</v>
      </c>
      <c r="D38">
        <v>1.9098340242020999</v>
      </c>
      <c r="E38">
        <v>1.8872233572102599</v>
      </c>
      <c r="F38">
        <v>1.8919939217661299</v>
      </c>
      <c r="G38">
        <v>112.82214327510501</v>
      </c>
      <c r="H38">
        <v>104.908365003686</v>
      </c>
      <c r="I38">
        <v>112.660564261853</v>
      </c>
      <c r="J38">
        <v>71.122533732024607</v>
      </c>
      <c r="K38">
        <v>31.804999070962801</v>
      </c>
      <c r="L38">
        <v>46.6</v>
      </c>
      <c r="M38">
        <v>7.5020827833124599</v>
      </c>
      <c r="N38">
        <v>4.2904297278527004</v>
      </c>
      <c r="O38">
        <v>6.8535641596949501</v>
      </c>
      <c r="P38">
        <v>98.811088562011705</v>
      </c>
      <c r="Q38" t="b">
        <v>1</v>
      </c>
      <c r="R38">
        <v>3.9234228432178497E-2</v>
      </c>
      <c r="S38">
        <v>21</v>
      </c>
      <c r="T38">
        <v>7.1189804077148402</v>
      </c>
      <c r="U38">
        <v>15</v>
      </c>
    </row>
    <row r="39" spans="1:21" x14ac:dyDescent="0.25">
      <c r="A39">
        <v>38</v>
      </c>
      <c r="B39">
        <v>5</v>
      </c>
      <c r="C39" t="s">
        <v>19</v>
      </c>
      <c r="D39">
        <v>1.9092265449652599</v>
      </c>
      <c r="E39">
        <v>1.89152372440844</v>
      </c>
      <c r="F39">
        <v>1.8877587239899001</v>
      </c>
      <c r="G39">
        <v>112.708035906536</v>
      </c>
      <c r="H39">
        <v>104.881861398482</v>
      </c>
      <c r="I39">
        <v>112.80462482478001</v>
      </c>
      <c r="J39">
        <v>71.122587271054101</v>
      </c>
      <c r="K39">
        <v>31.8029017935763</v>
      </c>
      <c r="L39">
        <v>46.6</v>
      </c>
      <c r="M39">
        <v>7.5061612451037698</v>
      </c>
      <c r="N39">
        <v>4.2918709799540604</v>
      </c>
      <c r="O39">
        <v>6.8548363301599498</v>
      </c>
      <c r="P39">
        <v>98.836212158203097</v>
      </c>
      <c r="Q39" t="b">
        <v>1</v>
      </c>
      <c r="R39">
        <v>4.3711110949516303E-2</v>
      </c>
      <c r="S39">
        <v>19</v>
      </c>
      <c r="T39">
        <v>7.14410400390625</v>
      </c>
      <c r="U39">
        <v>16</v>
      </c>
    </row>
    <row r="40" spans="1:21" x14ac:dyDescent="0.25">
      <c r="A40">
        <v>39</v>
      </c>
      <c r="B40">
        <v>5</v>
      </c>
      <c r="C40" t="s">
        <v>19</v>
      </c>
      <c r="D40">
        <v>1.8999865788999599</v>
      </c>
      <c r="E40">
        <v>1.88091839270075</v>
      </c>
      <c r="F40">
        <v>1.8845808552566801</v>
      </c>
      <c r="G40">
        <v>114.91458354524001</v>
      </c>
      <c r="H40">
        <v>105.630199444241</v>
      </c>
      <c r="I40">
        <v>116.98207956404001</v>
      </c>
      <c r="J40">
        <v>73.6096584685327</v>
      </c>
      <c r="K40">
        <v>32.780566245178598</v>
      </c>
      <c r="L40">
        <v>48</v>
      </c>
      <c r="M40">
        <v>7.4006006516068297</v>
      </c>
      <c r="N40">
        <v>4.0348112478554796</v>
      </c>
      <c r="O40">
        <v>6.5902437385946202</v>
      </c>
      <c r="P40">
        <v>99.446372985839801</v>
      </c>
      <c r="Q40" t="b">
        <v>1</v>
      </c>
      <c r="R40">
        <v>3.1268861144781099E-2</v>
      </c>
      <c r="S40">
        <v>35</v>
      </c>
      <c r="T40">
        <v>7.7542648315429696</v>
      </c>
      <c r="U40">
        <v>17</v>
      </c>
    </row>
    <row r="41" spans="1:21" x14ac:dyDescent="0.25">
      <c r="A41">
        <v>40</v>
      </c>
      <c r="B41">
        <v>5</v>
      </c>
      <c r="C41" t="s">
        <v>19</v>
      </c>
      <c r="D41">
        <v>1.90008999786852</v>
      </c>
      <c r="E41">
        <v>1.88381023460432</v>
      </c>
      <c r="F41">
        <v>1.8810135565699599</v>
      </c>
      <c r="G41">
        <v>117.03049682847499</v>
      </c>
      <c r="H41">
        <v>105.654768923007</v>
      </c>
      <c r="I41">
        <v>114.91003883504899</v>
      </c>
      <c r="J41">
        <v>73.635560643997906</v>
      </c>
      <c r="K41">
        <v>32.789630287663698</v>
      </c>
      <c r="L41">
        <v>48</v>
      </c>
      <c r="M41">
        <v>7.3972770528141698</v>
      </c>
      <c r="N41">
        <v>4.0334423983112897</v>
      </c>
      <c r="O41">
        <v>6.5895344908857298</v>
      </c>
      <c r="P41">
        <v>99.459007263183594</v>
      </c>
      <c r="Q41" t="b">
        <v>1</v>
      </c>
      <c r="R41">
        <v>4.8256512731313699E-2</v>
      </c>
      <c r="S41">
        <v>35</v>
      </c>
      <c r="T41">
        <v>7.7668991088867196</v>
      </c>
      <c r="U41">
        <v>18</v>
      </c>
    </row>
    <row r="42" spans="1:21" x14ac:dyDescent="0.25">
      <c r="A42">
        <v>41</v>
      </c>
      <c r="B42">
        <v>5</v>
      </c>
      <c r="C42" t="s">
        <v>19</v>
      </c>
      <c r="D42">
        <v>1.9110381995135499</v>
      </c>
      <c r="E42">
        <v>1.8961819532945601</v>
      </c>
      <c r="F42">
        <v>1.8943933065760099</v>
      </c>
      <c r="G42">
        <v>110.132642931695</v>
      </c>
      <c r="H42">
        <v>107.473299088064</v>
      </c>
      <c r="I42">
        <v>103.908519152309</v>
      </c>
      <c r="J42">
        <v>68.281707182505599</v>
      </c>
      <c r="K42">
        <v>30.616053634546301</v>
      </c>
      <c r="L42">
        <v>46.4</v>
      </c>
      <c r="M42">
        <v>6.6216800887164</v>
      </c>
      <c r="N42">
        <v>4.3425922857888404</v>
      </c>
      <c r="O42">
        <v>6.9051329525670901</v>
      </c>
      <c r="P42">
        <v>102.517990112305</v>
      </c>
      <c r="Q42" t="b">
        <v>1</v>
      </c>
      <c r="R42">
        <v>2.7310023084282899E-2</v>
      </c>
      <c r="S42">
        <v>28</v>
      </c>
      <c r="T42">
        <v>10.8258819580078</v>
      </c>
      <c r="U42">
        <v>19</v>
      </c>
    </row>
    <row r="43" spans="1:21" x14ac:dyDescent="0.25">
      <c r="A43">
        <v>42</v>
      </c>
      <c r="B43">
        <v>5</v>
      </c>
      <c r="C43" t="s">
        <v>19</v>
      </c>
      <c r="D43">
        <v>1.9112888321758099</v>
      </c>
      <c r="E43">
        <v>1.89417686608194</v>
      </c>
      <c r="F43">
        <v>1.89645695970143</v>
      </c>
      <c r="G43">
        <v>103.859584169858</v>
      </c>
      <c r="H43">
        <v>107.52766589738501</v>
      </c>
      <c r="I43">
        <v>110.140177297824</v>
      </c>
      <c r="J43">
        <v>68.285089566969503</v>
      </c>
      <c r="K43">
        <v>30.6185471428225</v>
      </c>
      <c r="L43">
        <v>46.4</v>
      </c>
      <c r="M43">
        <v>6.6215502431253501</v>
      </c>
      <c r="N43">
        <v>4.3415409097451301</v>
      </c>
      <c r="O43">
        <v>6.9058209317227197</v>
      </c>
      <c r="P43">
        <v>102.51816558837901</v>
      </c>
      <c r="Q43" t="b">
        <v>1</v>
      </c>
      <c r="R43">
        <v>3.4636594355106402E-2</v>
      </c>
      <c r="S43">
        <v>28</v>
      </c>
      <c r="T43">
        <v>10.826057434081999</v>
      </c>
      <c r="U43">
        <v>20</v>
      </c>
    </row>
    <row r="44" spans="1:21" x14ac:dyDescent="0.25">
      <c r="A44">
        <v>43</v>
      </c>
      <c r="B44">
        <v>5</v>
      </c>
      <c r="C44" t="s">
        <v>19</v>
      </c>
      <c r="D44">
        <v>1.90772796802898</v>
      </c>
      <c r="E44">
        <v>1.88630723902549</v>
      </c>
      <c r="F44">
        <v>1.8910745622528999</v>
      </c>
      <c r="G44">
        <v>112.925059058073</v>
      </c>
      <c r="H44">
        <v>104.73405989721</v>
      </c>
      <c r="I44">
        <v>112.86326044748201</v>
      </c>
      <c r="J44">
        <v>71.160093524812595</v>
      </c>
      <c r="K44">
        <v>31.806581245733199</v>
      </c>
      <c r="L44">
        <v>53.5</v>
      </c>
      <c r="M44">
        <v>7.5096479951707797</v>
      </c>
      <c r="N44">
        <v>4.0635415419101104</v>
      </c>
      <c r="O44">
        <v>6.4394690993875097</v>
      </c>
      <c r="P44">
        <v>103.53221130371099</v>
      </c>
      <c r="Q44" t="b">
        <v>1</v>
      </c>
      <c r="R44">
        <v>4.4815592467784902E-2</v>
      </c>
      <c r="S44">
        <v>14</v>
      </c>
      <c r="T44">
        <v>11.8401031494141</v>
      </c>
      <c r="U44">
        <v>21</v>
      </c>
    </row>
    <row r="45" spans="1:21" x14ac:dyDescent="0.25">
      <c r="A45">
        <v>44</v>
      </c>
      <c r="B45">
        <v>5</v>
      </c>
      <c r="C45" t="s">
        <v>19</v>
      </c>
      <c r="D45">
        <v>1.9086091794812201</v>
      </c>
      <c r="E45">
        <v>1.88698304178919</v>
      </c>
      <c r="F45">
        <v>1.8915604669161299</v>
      </c>
      <c r="G45">
        <v>112.879708911073</v>
      </c>
      <c r="H45">
        <v>104.733109962366</v>
      </c>
      <c r="I45">
        <v>112.850588135371</v>
      </c>
      <c r="J45">
        <v>71.140744183528497</v>
      </c>
      <c r="K45">
        <v>31.805657873104401</v>
      </c>
      <c r="L45">
        <v>53.5</v>
      </c>
      <c r="M45">
        <v>7.5121266192267697</v>
      </c>
      <c r="N45">
        <v>4.1296380048111896</v>
      </c>
      <c r="O45">
        <v>6.4366763451222102</v>
      </c>
      <c r="P45">
        <v>103.536735534668</v>
      </c>
      <c r="Q45" t="b">
        <v>1</v>
      </c>
      <c r="R45">
        <v>3.8104262202978099E-2</v>
      </c>
      <c r="S45">
        <v>24</v>
      </c>
      <c r="T45">
        <v>11.844627380371101</v>
      </c>
      <c r="U45">
        <v>22</v>
      </c>
    </row>
    <row r="46" spans="1:21" x14ac:dyDescent="0.25">
      <c r="A46">
        <v>45</v>
      </c>
      <c r="B46">
        <v>6</v>
      </c>
      <c r="C46" t="s">
        <v>20</v>
      </c>
      <c r="D46">
        <v>1.86853043860676</v>
      </c>
      <c r="E46">
        <v>1.8828778505256201</v>
      </c>
      <c r="F46">
        <v>1.88245424911204</v>
      </c>
      <c r="G46">
        <v>101.419073692536</v>
      </c>
      <c r="H46">
        <v>104.255963137957</v>
      </c>
      <c r="I46">
        <v>106.821608886874</v>
      </c>
      <c r="J46">
        <v>65.612747676855605</v>
      </c>
      <c r="K46">
        <v>29.238036796250601</v>
      </c>
      <c r="L46">
        <v>41.9</v>
      </c>
      <c r="M46">
        <v>7.6005210550140703</v>
      </c>
      <c r="N46">
        <v>3.6056851316721401</v>
      </c>
      <c r="O46">
        <v>6.7401755444869504</v>
      </c>
      <c r="P46">
        <v>60.263149261474602</v>
      </c>
      <c r="Q46" t="b">
        <v>1</v>
      </c>
      <c r="R46">
        <v>4.0522921830415698E-2</v>
      </c>
      <c r="S46">
        <v>30</v>
      </c>
      <c r="T46">
        <v>0</v>
      </c>
      <c r="U46">
        <v>1</v>
      </c>
    </row>
    <row r="47" spans="1:21" x14ac:dyDescent="0.25">
      <c r="A47">
        <v>46</v>
      </c>
      <c r="B47">
        <v>6</v>
      </c>
      <c r="C47" t="s">
        <v>20</v>
      </c>
      <c r="D47">
        <v>1.8684605963198599</v>
      </c>
      <c r="E47">
        <v>1.88183872847808</v>
      </c>
      <c r="F47">
        <v>1.88289378351515</v>
      </c>
      <c r="G47">
        <v>106.861548045896</v>
      </c>
      <c r="H47">
        <v>104.314815299787</v>
      </c>
      <c r="I47">
        <v>101.375897395027</v>
      </c>
      <c r="J47">
        <v>65.627855910349098</v>
      </c>
      <c r="K47">
        <v>29.242288089827099</v>
      </c>
      <c r="L47">
        <v>41.9</v>
      </c>
      <c r="M47">
        <v>7.5984258601964401</v>
      </c>
      <c r="N47">
        <v>3.6055050785908498</v>
      </c>
      <c r="O47">
        <v>6.7391880889528801</v>
      </c>
      <c r="P47">
        <v>60.2901420593262</v>
      </c>
      <c r="Q47" t="b">
        <v>1</v>
      </c>
      <c r="R47">
        <v>3.77203859388828E-2</v>
      </c>
      <c r="S47">
        <v>29</v>
      </c>
      <c r="T47">
        <v>2.69927978515625E-2</v>
      </c>
      <c r="U47">
        <v>2</v>
      </c>
    </row>
    <row r="48" spans="1:21" x14ac:dyDescent="0.25">
      <c r="A48">
        <v>47</v>
      </c>
      <c r="B48">
        <v>6</v>
      </c>
      <c r="C48" t="s">
        <v>20</v>
      </c>
      <c r="D48">
        <v>1.86611307267271</v>
      </c>
      <c r="E48">
        <v>1.8857627104171899</v>
      </c>
      <c r="F48">
        <v>1.8815666344830799</v>
      </c>
      <c r="G48">
        <v>101.41451090263899</v>
      </c>
      <c r="H48">
        <v>108.359005517526</v>
      </c>
      <c r="I48">
        <v>102.677142835354</v>
      </c>
      <c r="J48">
        <v>65.583080419007501</v>
      </c>
      <c r="K48">
        <v>29.2266868616579</v>
      </c>
      <c r="L48">
        <v>42.3</v>
      </c>
      <c r="M48">
        <v>7.5798922620590803</v>
      </c>
      <c r="N48">
        <v>3.5478566449876898</v>
      </c>
      <c r="O48">
        <v>6.8182433197052301</v>
      </c>
      <c r="P48">
        <v>61.056758880615199</v>
      </c>
      <c r="Q48" t="b">
        <v>1</v>
      </c>
      <c r="R48">
        <v>4.27450053393841E-2</v>
      </c>
      <c r="S48">
        <v>23</v>
      </c>
      <c r="T48">
        <v>0.793609619140625</v>
      </c>
      <c r="U48">
        <v>3</v>
      </c>
    </row>
    <row r="49" spans="1:21" x14ac:dyDescent="0.25">
      <c r="A49">
        <v>48</v>
      </c>
      <c r="B49">
        <v>6</v>
      </c>
      <c r="C49" t="s">
        <v>20</v>
      </c>
      <c r="D49">
        <v>1.8679196984881301</v>
      </c>
      <c r="E49">
        <v>1.8814574138151501</v>
      </c>
      <c r="F49">
        <v>1.88584119161715</v>
      </c>
      <c r="G49">
        <v>102.69411747221299</v>
      </c>
      <c r="H49">
        <v>108.34102869017499</v>
      </c>
      <c r="I49">
        <v>101.374453113051</v>
      </c>
      <c r="J49">
        <v>65.570665023747196</v>
      </c>
      <c r="K49">
        <v>29.226702571276501</v>
      </c>
      <c r="L49">
        <v>42.3</v>
      </c>
      <c r="M49">
        <v>7.5782823957849796</v>
      </c>
      <c r="N49">
        <v>3.5466031012566299</v>
      </c>
      <c r="O49">
        <v>6.8186143831078896</v>
      </c>
      <c r="P49">
        <v>61.056976318359403</v>
      </c>
      <c r="Q49" t="b">
        <v>1</v>
      </c>
      <c r="R49">
        <v>3.7051733583211899E-2</v>
      </c>
      <c r="S49">
        <v>37</v>
      </c>
      <c r="T49">
        <v>0.79382705688476596</v>
      </c>
      <c r="U49">
        <v>4</v>
      </c>
    </row>
    <row r="50" spans="1:21" x14ac:dyDescent="0.25">
      <c r="A50">
        <v>49</v>
      </c>
      <c r="B50">
        <v>6</v>
      </c>
      <c r="C50" t="s">
        <v>20</v>
      </c>
      <c r="D50">
        <v>1.86664217245834</v>
      </c>
      <c r="E50">
        <v>1.8840246813669901</v>
      </c>
      <c r="F50">
        <v>1.88179834201223</v>
      </c>
      <c r="G50">
        <v>104.546612180181</v>
      </c>
      <c r="H50">
        <v>103.893447700717</v>
      </c>
      <c r="I50">
        <v>103.022315823827</v>
      </c>
      <c r="J50">
        <v>65.339168092678193</v>
      </c>
      <c r="K50">
        <v>29.116636028782299</v>
      </c>
      <c r="L50">
        <v>42.7</v>
      </c>
      <c r="M50">
        <v>7.8040082094670202</v>
      </c>
      <c r="N50">
        <v>3.6695548591362601</v>
      </c>
      <c r="O50">
        <v>6.8003803501720004</v>
      </c>
      <c r="P50">
        <v>61.379283905029297</v>
      </c>
      <c r="Q50" t="b">
        <v>1</v>
      </c>
      <c r="R50">
        <v>2.93329749256372E-2</v>
      </c>
      <c r="S50">
        <v>28</v>
      </c>
      <c r="T50">
        <v>1.1161346435546899</v>
      </c>
      <c r="U50">
        <v>5</v>
      </c>
    </row>
    <row r="51" spans="1:21" x14ac:dyDescent="0.25">
      <c r="A51">
        <v>50</v>
      </c>
      <c r="B51">
        <v>6</v>
      </c>
      <c r="C51" t="s">
        <v>20</v>
      </c>
      <c r="D51">
        <v>1.86619104059579</v>
      </c>
      <c r="E51">
        <v>1.88208634233395</v>
      </c>
      <c r="F51">
        <v>1.8846532837633501</v>
      </c>
      <c r="G51">
        <v>103.05312858722699</v>
      </c>
      <c r="H51">
        <v>103.910664396511</v>
      </c>
      <c r="I51">
        <v>104.507247468176</v>
      </c>
      <c r="J51">
        <v>65.341861725518896</v>
      </c>
      <c r="K51">
        <v>29.119273773703998</v>
      </c>
      <c r="L51">
        <v>42.7</v>
      </c>
      <c r="M51">
        <v>7.80197216526199</v>
      </c>
      <c r="N51">
        <v>3.6714916203810599</v>
      </c>
      <c r="O51">
        <v>6.7990969945937598</v>
      </c>
      <c r="P51">
        <v>61.383792877197301</v>
      </c>
      <c r="Q51" t="b">
        <v>1</v>
      </c>
      <c r="R51">
        <v>4.9305442720651599E-2</v>
      </c>
      <c r="S51">
        <v>23</v>
      </c>
      <c r="T51">
        <v>1.12064361572266</v>
      </c>
      <c r="U51">
        <v>6</v>
      </c>
    </row>
    <row r="52" spans="1:21" x14ac:dyDescent="0.25">
      <c r="A52">
        <v>51</v>
      </c>
      <c r="B52">
        <v>6</v>
      </c>
      <c r="C52" t="s">
        <v>20</v>
      </c>
      <c r="D52">
        <v>1.8670945342965299</v>
      </c>
      <c r="E52">
        <v>1.87737343115321</v>
      </c>
      <c r="F52">
        <v>1.8789563592590399</v>
      </c>
      <c r="G52">
        <v>106.161687665402</v>
      </c>
      <c r="H52">
        <v>106.60973742091301</v>
      </c>
      <c r="I52">
        <v>110.087509915151</v>
      </c>
      <c r="J52">
        <v>68.717110592896702</v>
      </c>
      <c r="K52">
        <v>30.538747231620899</v>
      </c>
      <c r="L52">
        <v>41</v>
      </c>
      <c r="M52">
        <v>7.4252716384478097</v>
      </c>
      <c r="N52">
        <v>3.5089959004399298</v>
      </c>
      <c r="O52">
        <v>6.7906154818165598</v>
      </c>
      <c r="P52">
        <v>63.842918395996101</v>
      </c>
      <c r="Q52" t="b">
        <v>1</v>
      </c>
      <c r="R52">
        <v>4.82726357877254E-2</v>
      </c>
      <c r="S52">
        <v>26</v>
      </c>
      <c r="T52">
        <v>3.5797691345214799</v>
      </c>
      <c r="U52">
        <v>7</v>
      </c>
    </row>
    <row r="53" spans="1:21" x14ac:dyDescent="0.25">
      <c r="A53">
        <v>52</v>
      </c>
      <c r="B53">
        <v>6</v>
      </c>
      <c r="C53" t="s">
        <v>20</v>
      </c>
      <c r="D53">
        <v>1.86645894677595</v>
      </c>
      <c r="E53">
        <v>1.8790734418856501</v>
      </c>
      <c r="F53">
        <v>1.87673279930841</v>
      </c>
      <c r="G53">
        <v>110.149066386199</v>
      </c>
      <c r="H53">
        <v>106.59868800161701</v>
      </c>
      <c r="I53">
        <v>106.16430963345699</v>
      </c>
      <c r="J53">
        <v>68.733210863243599</v>
      </c>
      <c r="K53">
        <v>30.5416568764219</v>
      </c>
      <c r="L53">
        <v>41</v>
      </c>
      <c r="M53">
        <v>7.4254390918582498</v>
      </c>
      <c r="N53">
        <v>3.5079243834645299</v>
      </c>
      <c r="O53">
        <v>6.7905397343142901</v>
      </c>
      <c r="P53">
        <v>63.853889465332003</v>
      </c>
      <c r="Q53" t="b">
        <v>1</v>
      </c>
      <c r="R53">
        <v>2.6152301579713801E-2</v>
      </c>
      <c r="S53">
        <v>21</v>
      </c>
      <c r="T53">
        <v>3.5907402038574201</v>
      </c>
      <c r="U53">
        <v>8</v>
      </c>
    </row>
    <row r="54" spans="1:21" x14ac:dyDescent="0.25">
      <c r="A54">
        <v>53</v>
      </c>
      <c r="B54">
        <v>6</v>
      </c>
      <c r="C54" t="s">
        <v>20</v>
      </c>
      <c r="D54">
        <v>1.86292404568731</v>
      </c>
      <c r="E54">
        <v>1.8789616813548899</v>
      </c>
      <c r="F54">
        <v>1.8774253646949499</v>
      </c>
      <c r="G54">
        <v>105.253686665768</v>
      </c>
      <c r="H54">
        <v>110.408398671668</v>
      </c>
      <c r="I54">
        <v>106.12951284454699</v>
      </c>
      <c r="J54">
        <v>68.378141670737406</v>
      </c>
      <c r="K54">
        <v>30.382224796558098</v>
      </c>
      <c r="L54">
        <v>42.8</v>
      </c>
      <c r="M54">
        <v>7.4431771470235004</v>
      </c>
      <c r="N54">
        <v>3.5838146103405499</v>
      </c>
      <c r="O54">
        <v>6.5509082753867203</v>
      </c>
      <c r="P54">
        <v>64.925254821777301</v>
      </c>
      <c r="Q54" t="b">
        <v>1</v>
      </c>
      <c r="R54">
        <v>4.2532972991466501E-2</v>
      </c>
      <c r="S54">
        <v>24</v>
      </c>
      <c r="T54">
        <v>4.6621055603027299</v>
      </c>
      <c r="U54">
        <v>9</v>
      </c>
    </row>
    <row r="55" spans="1:21" x14ac:dyDescent="0.25">
      <c r="A55">
        <v>54</v>
      </c>
      <c r="B55">
        <v>6</v>
      </c>
      <c r="C55" t="s">
        <v>20</v>
      </c>
      <c r="D55">
        <v>1.8627992377065199</v>
      </c>
      <c r="E55">
        <v>1.8776354811304501</v>
      </c>
      <c r="F55">
        <v>1.8798218000650999</v>
      </c>
      <c r="G55">
        <v>106.133577499428</v>
      </c>
      <c r="H55">
        <v>110.51842298761601</v>
      </c>
      <c r="I55">
        <v>105.269072350336</v>
      </c>
      <c r="J55">
        <v>68.417314016614498</v>
      </c>
      <c r="K55">
        <v>30.402319592435699</v>
      </c>
      <c r="L55">
        <v>42.8</v>
      </c>
      <c r="M55">
        <v>7.4377937721636904</v>
      </c>
      <c r="N55">
        <v>3.5849346947921701</v>
      </c>
      <c r="O55">
        <v>6.54952807403515</v>
      </c>
      <c r="P55">
        <v>64.932502746582003</v>
      </c>
      <c r="Q55" t="b">
        <v>1</v>
      </c>
      <c r="R55">
        <v>3.0513640493154501E-2</v>
      </c>
      <c r="S55">
        <v>26</v>
      </c>
      <c r="T55">
        <v>4.6693534851074201</v>
      </c>
      <c r="U55">
        <v>10</v>
      </c>
    </row>
    <row r="56" spans="1:21" x14ac:dyDescent="0.25">
      <c r="A56">
        <v>55</v>
      </c>
      <c r="B56">
        <v>6</v>
      </c>
      <c r="C56" t="s">
        <v>20</v>
      </c>
      <c r="D56">
        <v>1.86863078215039</v>
      </c>
      <c r="E56">
        <v>1.88364168567166</v>
      </c>
      <c r="F56">
        <v>1.8870521985361099</v>
      </c>
      <c r="G56">
        <v>104.659967215013</v>
      </c>
      <c r="H56">
        <v>107.034101141666</v>
      </c>
      <c r="I56">
        <v>102.013455719296</v>
      </c>
      <c r="J56">
        <v>65.967159240089202</v>
      </c>
      <c r="K56">
        <v>29.410994775343799</v>
      </c>
      <c r="L56">
        <v>41.7</v>
      </c>
      <c r="M56">
        <v>6.7269937283132304</v>
      </c>
      <c r="N56">
        <v>3.4750697324425399</v>
      </c>
      <c r="O56">
        <v>6.8264546983530696</v>
      </c>
      <c r="P56">
        <v>65.467536926269503</v>
      </c>
      <c r="Q56" t="b">
        <v>1</v>
      </c>
      <c r="R56">
        <v>4.7622464597225203E-2</v>
      </c>
      <c r="S56">
        <v>23</v>
      </c>
      <c r="T56">
        <v>5.2043876647949201</v>
      </c>
      <c r="U56">
        <v>11</v>
      </c>
    </row>
    <row r="57" spans="1:21" x14ac:dyDescent="0.25">
      <c r="A57">
        <v>56</v>
      </c>
      <c r="B57">
        <v>6</v>
      </c>
      <c r="C57" t="s">
        <v>20</v>
      </c>
      <c r="D57">
        <v>1.8688897773812101</v>
      </c>
      <c r="E57">
        <v>1.8877430969281801</v>
      </c>
      <c r="F57">
        <v>1.88438345354654</v>
      </c>
      <c r="G57">
        <v>101.97971046254899</v>
      </c>
      <c r="H57">
        <v>106.998030381158</v>
      </c>
      <c r="I57">
        <v>104.631375294687</v>
      </c>
      <c r="J57">
        <v>65.938847187115002</v>
      </c>
      <c r="K57">
        <v>29.404309302854699</v>
      </c>
      <c r="L57">
        <v>41.7</v>
      </c>
      <c r="M57">
        <v>6.7269406833811098</v>
      </c>
      <c r="N57">
        <v>3.47440534321469</v>
      </c>
      <c r="O57">
        <v>6.8255961891276797</v>
      </c>
      <c r="P57">
        <v>65.476219177246094</v>
      </c>
      <c r="Q57" t="b">
        <v>1</v>
      </c>
      <c r="R57">
        <v>4.0020033717155498E-2</v>
      </c>
      <c r="S57">
        <v>17</v>
      </c>
      <c r="T57">
        <v>5.2130699157714799</v>
      </c>
      <c r="U57">
        <v>12</v>
      </c>
    </row>
    <row r="58" spans="1:21" x14ac:dyDescent="0.25">
      <c r="A58">
        <v>57</v>
      </c>
      <c r="B58">
        <v>6</v>
      </c>
      <c r="C58" t="s">
        <v>20</v>
      </c>
      <c r="D58">
        <v>1.86440043981972</v>
      </c>
      <c r="E58">
        <v>1.8774051241008101</v>
      </c>
      <c r="F58">
        <v>1.87948955836418</v>
      </c>
      <c r="G58">
        <v>103.621968188419</v>
      </c>
      <c r="H58">
        <v>108.48143034288501</v>
      </c>
      <c r="I58">
        <v>107.784984746207</v>
      </c>
      <c r="J58">
        <v>67.796452700509207</v>
      </c>
      <c r="K58">
        <v>30.138521308575299</v>
      </c>
      <c r="L58">
        <v>43.1</v>
      </c>
      <c r="M58">
        <v>7.6566302523213903</v>
      </c>
      <c r="N58">
        <v>3.2809864865914502</v>
      </c>
      <c r="O58">
        <v>6.6273539698775901</v>
      </c>
      <c r="P58">
        <v>67.302040100097699</v>
      </c>
      <c r="Q58" t="b">
        <v>1</v>
      </c>
      <c r="R58">
        <v>2.82648988068104E-2</v>
      </c>
      <c r="S58">
        <v>26</v>
      </c>
      <c r="T58">
        <v>7.0388908386230504</v>
      </c>
      <c r="U58">
        <v>13</v>
      </c>
    </row>
    <row r="59" spans="1:21" x14ac:dyDescent="0.25">
      <c r="A59">
        <v>58</v>
      </c>
      <c r="B59">
        <v>6</v>
      </c>
      <c r="C59" t="s">
        <v>20</v>
      </c>
      <c r="D59">
        <v>1.86306441112485</v>
      </c>
      <c r="E59">
        <v>1.87983563111246</v>
      </c>
      <c r="F59">
        <v>1.8781174084705099</v>
      </c>
      <c r="G59">
        <v>107.823680911952</v>
      </c>
      <c r="H59">
        <v>108.476974492609</v>
      </c>
      <c r="I59">
        <v>103.62459992530999</v>
      </c>
      <c r="J59">
        <v>67.807833710656098</v>
      </c>
      <c r="K59">
        <v>30.1425086834506</v>
      </c>
      <c r="L59">
        <v>43.1</v>
      </c>
      <c r="M59">
        <v>7.6618327272793803</v>
      </c>
      <c r="N59">
        <v>3.2803554904248098</v>
      </c>
      <c r="O59">
        <v>6.6299735884576103</v>
      </c>
      <c r="P59">
        <v>67.313865661621094</v>
      </c>
      <c r="Q59" t="b">
        <v>1</v>
      </c>
      <c r="R59">
        <v>4.5385960489511497E-2</v>
      </c>
      <c r="S59">
        <v>31</v>
      </c>
      <c r="T59">
        <v>7.0507164001464799</v>
      </c>
      <c r="U59">
        <v>14</v>
      </c>
    </row>
    <row r="60" spans="1:21" x14ac:dyDescent="0.25">
      <c r="A60">
        <v>59</v>
      </c>
      <c r="B60">
        <v>6</v>
      </c>
      <c r="C60" t="s">
        <v>20</v>
      </c>
      <c r="D60">
        <v>1.8671660343954399</v>
      </c>
      <c r="E60">
        <v>1.8890256747858101</v>
      </c>
      <c r="F60">
        <v>1.8807352285741801</v>
      </c>
      <c r="G60">
        <v>103.36335317480101</v>
      </c>
      <c r="H60">
        <v>107.33743986242</v>
      </c>
      <c r="I60">
        <v>100.27603998491701</v>
      </c>
      <c r="J60">
        <v>65.169047996073203</v>
      </c>
      <c r="K60">
        <v>29.059554440279602</v>
      </c>
      <c r="L60">
        <v>43.1</v>
      </c>
      <c r="M60">
        <v>7.7143587038030299</v>
      </c>
      <c r="N60">
        <v>3.1749659736119802</v>
      </c>
      <c r="O60">
        <v>6.8456639959134504</v>
      </c>
      <c r="P60">
        <v>67.891288757324205</v>
      </c>
      <c r="Q60" t="b">
        <v>1</v>
      </c>
      <c r="R60">
        <v>4.7324616461992298E-2</v>
      </c>
      <c r="S60">
        <v>25</v>
      </c>
      <c r="T60">
        <v>7.6281394958496103</v>
      </c>
      <c r="U60">
        <v>15</v>
      </c>
    </row>
    <row r="61" spans="1:21" x14ac:dyDescent="0.25">
      <c r="A61">
        <v>60</v>
      </c>
      <c r="B61">
        <v>6</v>
      </c>
      <c r="C61" t="s">
        <v>20</v>
      </c>
      <c r="D61">
        <v>1.86722521405426</v>
      </c>
      <c r="E61">
        <v>1.88158656457788</v>
      </c>
      <c r="F61">
        <v>1.8878707582882801</v>
      </c>
      <c r="G61">
        <v>100.273381022416</v>
      </c>
      <c r="H61">
        <v>107.344796016534</v>
      </c>
      <c r="I61">
        <v>103.405382378002</v>
      </c>
      <c r="J61">
        <v>65.181902221476605</v>
      </c>
      <c r="K61">
        <v>29.064151262621799</v>
      </c>
      <c r="L61">
        <v>43.1</v>
      </c>
      <c r="M61">
        <v>7.7165568593392804</v>
      </c>
      <c r="N61">
        <v>3.1742233865360299</v>
      </c>
      <c r="O61">
        <v>6.8462731726229098</v>
      </c>
      <c r="P61">
        <v>67.896804809570298</v>
      </c>
      <c r="Q61" t="b">
        <v>1</v>
      </c>
      <c r="R61">
        <v>3.1417500227689701E-2</v>
      </c>
      <c r="S61">
        <v>24</v>
      </c>
      <c r="T61">
        <v>7.6336555480956996</v>
      </c>
      <c r="U61">
        <v>16</v>
      </c>
    </row>
    <row r="62" spans="1:21" x14ac:dyDescent="0.25">
      <c r="A62">
        <v>61</v>
      </c>
      <c r="B62">
        <v>6</v>
      </c>
      <c r="C62" t="s">
        <v>20</v>
      </c>
      <c r="D62">
        <v>1.86555541327509</v>
      </c>
      <c r="E62">
        <v>1.8785795165496699</v>
      </c>
      <c r="F62">
        <v>1.8803813443022599</v>
      </c>
      <c r="G62">
        <v>105.378423811182</v>
      </c>
      <c r="H62">
        <v>108.628522487181</v>
      </c>
      <c r="I62">
        <v>105.606193250895</v>
      </c>
      <c r="J62">
        <v>67.724809104305905</v>
      </c>
      <c r="K62">
        <v>30.119380883453498</v>
      </c>
      <c r="L62">
        <v>42.3</v>
      </c>
      <c r="M62">
        <v>7.3810730961402502</v>
      </c>
      <c r="N62">
        <v>3.1986047635624502</v>
      </c>
      <c r="O62">
        <v>6.83809141787399</v>
      </c>
      <c r="P62">
        <v>67.912727355957003</v>
      </c>
      <c r="Q62" t="b">
        <v>1</v>
      </c>
      <c r="R62">
        <v>2.9979726299643499E-2</v>
      </c>
      <c r="S62">
        <v>29</v>
      </c>
      <c r="T62">
        <v>7.6495780944824201</v>
      </c>
      <c r="U62">
        <v>17</v>
      </c>
    </row>
    <row r="63" spans="1:21" x14ac:dyDescent="0.25">
      <c r="A63">
        <v>62</v>
      </c>
      <c r="B63">
        <v>6</v>
      </c>
      <c r="C63" t="s">
        <v>20</v>
      </c>
      <c r="D63">
        <v>1.86547045004738</v>
      </c>
      <c r="E63">
        <v>1.8804972746590101</v>
      </c>
      <c r="F63">
        <v>1.87997499983377</v>
      </c>
      <c r="G63">
        <v>105.653694766374</v>
      </c>
      <c r="H63">
        <v>108.62404469649699</v>
      </c>
      <c r="I63">
        <v>105.46163519465399</v>
      </c>
      <c r="J63">
        <v>67.763793217337593</v>
      </c>
      <c r="K63">
        <v>30.140986163212698</v>
      </c>
      <c r="L63">
        <v>42.3</v>
      </c>
      <c r="M63">
        <v>7.3820143367795596</v>
      </c>
      <c r="N63">
        <v>3.19787932650733</v>
      </c>
      <c r="O63">
        <v>6.8378707855981702</v>
      </c>
      <c r="P63">
        <v>67.917762756347699</v>
      </c>
      <c r="Q63" t="b">
        <v>1</v>
      </c>
      <c r="R63">
        <v>3.17662768065929E-2</v>
      </c>
      <c r="S63">
        <v>16</v>
      </c>
      <c r="T63">
        <v>7.6546134948730504</v>
      </c>
      <c r="U63">
        <v>18</v>
      </c>
    </row>
    <row r="64" spans="1:21" x14ac:dyDescent="0.25">
      <c r="A64">
        <v>63</v>
      </c>
      <c r="B64">
        <v>6</v>
      </c>
      <c r="C64" t="s">
        <v>20</v>
      </c>
      <c r="D64">
        <v>1.8631551196827301</v>
      </c>
      <c r="E64">
        <v>1.8781898200128699</v>
      </c>
      <c r="F64">
        <v>1.8808277433087801</v>
      </c>
      <c r="G64">
        <v>103.29028215348301</v>
      </c>
      <c r="H64">
        <v>114.822137708634</v>
      </c>
      <c r="I64">
        <v>105.30189130695101</v>
      </c>
      <c r="J64">
        <v>68.769388458933804</v>
      </c>
      <c r="K64">
        <v>30.5570898625624</v>
      </c>
      <c r="L64">
        <v>42.4</v>
      </c>
      <c r="M64">
        <v>7.3743359355126197</v>
      </c>
      <c r="N64">
        <v>3.2618142345957701</v>
      </c>
      <c r="O64">
        <v>6.5815255097749601</v>
      </c>
      <c r="P64">
        <v>68.001724243164105</v>
      </c>
      <c r="Q64" t="b">
        <v>1</v>
      </c>
      <c r="R64">
        <v>4.3043572455644601E-2</v>
      </c>
      <c r="S64">
        <v>25</v>
      </c>
      <c r="T64">
        <v>7.7385749816894496</v>
      </c>
      <c r="U64">
        <v>19</v>
      </c>
    </row>
    <row r="65" spans="1:21" x14ac:dyDescent="0.25">
      <c r="A65">
        <v>64</v>
      </c>
      <c r="B65">
        <v>6</v>
      </c>
      <c r="C65" t="s">
        <v>20</v>
      </c>
      <c r="D65">
        <v>1.86328688075669</v>
      </c>
      <c r="E65">
        <v>1.8817295236032101</v>
      </c>
      <c r="F65">
        <v>1.8775843522995099</v>
      </c>
      <c r="G65">
        <v>105.279108536322</v>
      </c>
      <c r="H65">
        <v>114.844657583298</v>
      </c>
      <c r="I65">
        <v>103.273445559831</v>
      </c>
      <c r="J65">
        <v>68.763025857475199</v>
      </c>
      <c r="K65">
        <v>30.5558999307943</v>
      </c>
      <c r="L65">
        <v>42.4</v>
      </c>
      <c r="M65">
        <v>7.3702874814339996</v>
      </c>
      <c r="N65">
        <v>3.2626940716777302</v>
      </c>
      <c r="O65">
        <v>6.5832197786763897</v>
      </c>
      <c r="P65">
        <v>68.007247924804702</v>
      </c>
      <c r="Q65" t="b">
        <v>1</v>
      </c>
      <c r="R65">
        <v>3.8951549679040902E-2</v>
      </c>
      <c r="S65">
        <v>29</v>
      </c>
      <c r="T65">
        <v>7.7440986633300799</v>
      </c>
      <c r="U65">
        <v>20</v>
      </c>
    </row>
    <row r="66" spans="1:21" x14ac:dyDescent="0.25">
      <c r="A66">
        <v>65</v>
      </c>
      <c r="B66">
        <v>6</v>
      </c>
      <c r="C66" t="s">
        <v>20</v>
      </c>
      <c r="D66">
        <v>1.8650560313298901</v>
      </c>
      <c r="E66">
        <v>1.8803611355268901</v>
      </c>
      <c r="F66">
        <v>1.87943874600903</v>
      </c>
      <c r="G66">
        <v>105.567618925405</v>
      </c>
      <c r="H66">
        <v>107.11934770977599</v>
      </c>
      <c r="I66">
        <v>107.682028143175</v>
      </c>
      <c r="J66">
        <v>67.960802069434195</v>
      </c>
      <c r="K66">
        <v>30.220608913359101</v>
      </c>
      <c r="L66">
        <v>43.1</v>
      </c>
      <c r="M66">
        <v>7.6574828495761897</v>
      </c>
      <c r="N66">
        <v>3.54467276338963</v>
      </c>
      <c r="O66">
        <v>6.6034268170409902</v>
      </c>
      <c r="P66">
        <v>68.563919067382798</v>
      </c>
      <c r="Q66" t="b">
        <v>1</v>
      </c>
      <c r="R66">
        <v>4.8191018402576398E-2</v>
      </c>
      <c r="S66">
        <v>29</v>
      </c>
      <c r="T66">
        <v>8.3007698059081996</v>
      </c>
      <c r="U66">
        <v>21</v>
      </c>
    </row>
    <row r="67" spans="1:21" x14ac:dyDescent="0.25">
      <c r="A67">
        <v>66</v>
      </c>
      <c r="B67">
        <v>6</v>
      </c>
      <c r="C67" t="s">
        <v>20</v>
      </c>
      <c r="D67">
        <v>1.86544605925767</v>
      </c>
      <c r="E67">
        <v>1.8797164679812699</v>
      </c>
      <c r="F67">
        <v>1.87947678889631</v>
      </c>
      <c r="G67">
        <v>107.680518865525</v>
      </c>
      <c r="H67">
        <v>107.13965485556</v>
      </c>
      <c r="I67">
        <v>105.562952355552</v>
      </c>
      <c r="J67">
        <v>67.965162672225304</v>
      </c>
      <c r="K67">
        <v>30.2218726523773</v>
      </c>
      <c r="L67">
        <v>43.1</v>
      </c>
      <c r="M67">
        <v>7.6556620445515096</v>
      </c>
      <c r="N67">
        <v>3.54546867153568</v>
      </c>
      <c r="O67">
        <v>6.60282059431922</v>
      </c>
      <c r="P67">
        <v>68.565437316894503</v>
      </c>
      <c r="Q67" t="b">
        <v>1</v>
      </c>
      <c r="R67">
        <v>2.9196940362453499E-2</v>
      </c>
      <c r="S67">
        <v>24</v>
      </c>
      <c r="T67">
        <v>8.3022880554199201</v>
      </c>
      <c r="U67">
        <v>22</v>
      </c>
    </row>
    <row r="68" spans="1:21" x14ac:dyDescent="0.25">
      <c r="A68">
        <v>67</v>
      </c>
      <c r="B68">
        <v>6</v>
      </c>
      <c r="C68" t="s">
        <v>20</v>
      </c>
      <c r="D68">
        <v>1.86880978165248</v>
      </c>
      <c r="E68">
        <v>1.88617761623872</v>
      </c>
      <c r="F68">
        <v>1.8882595160623401</v>
      </c>
      <c r="G68">
        <v>104.674152678743</v>
      </c>
      <c r="H68">
        <v>103.536245648342</v>
      </c>
      <c r="I68">
        <v>99.342036090722999</v>
      </c>
      <c r="J68">
        <v>64.220837033536199</v>
      </c>
      <c r="K68">
        <v>28.666342643706201</v>
      </c>
      <c r="L68">
        <v>43</v>
      </c>
      <c r="M68">
        <v>6.3344095977548101</v>
      </c>
      <c r="N68">
        <v>3.6741994411965901</v>
      </c>
      <c r="O68">
        <v>6.7962160477217699</v>
      </c>
      <c r="P68">
        <v>69.898361206054702</v>
      </c>
      <c r="Q68" t="b">
        <v>1</v>
      </c>
      <c r="R68">
        <v>4.7406040132045697E-2</v>
      </c>
      <c r="S68">
        <v>25</v>
      </c>
      <c r="T68">
        <v>9.6352119445800799</v>
      </c>
      <c r="U68">
        <v>23</v>
      </c>
    </row>
    <row r="69" spans="1:21" x14ac:dyDescent="0.25">
      <c r="A69">
        <v>68</v>
      </c>
      <c r="B69">
        <v>6</v>
      </c>
      <c r="C69" t="s">
        <v>20</v>
      </c>
      <c r="D69">
        <v>1.86872951493788</v>
      </c>
      <c r="E69">
        <v>1.8882640175568599</v>
      </c>
      <c r="F69">
        <v>1.8866504710730001</v>
      </c>
      <c r="G69">
        <v>99.311894756386593</v>
      </c>
      <c r="H69">
        <v>103.549745199478</v>
      </c>
      <c r="I69">
        <v>104.68415691601901</v>
      </c>
      <c r="J69">
        <v>64.218765947979506</v>
      </c>
      <c r="K69">
        <v>28.666757447159299</v>
      </c>
      <c r="L69">
        <v>43</v>
      </c>
      <c r="M69">
        <v>6.3412510335034096</v>
      </c>
      <c r="N69">
        <v>3.6741689995795599</v>
      </c>
      <c r="O69">
        <v>6.7979885612586397</v>
      </c>
      <c r="P69">
        <v>69.940673828125</v>
      </c>
      <c r="Q69" t="b">
        <v>1</v>
      </c>
      <c r="R69">
        <v>2.1959278732538199E-2</v>
      </c>
      <c r="S69">
        <v>28</v>
      </c>
      <c r="T69">
        <v>9.6775245666503906</v>
      </c>
      <c r="U69">
        <v>24</v>
      </c>
    </row>
    <row r="70" spans="1:21" x14ac:dyDescent="0.25">
      <c r="A70">
        <v>69</v>
      </c>
      <c r="B70">
        <v>6</v>
      </c>
      <c r="C70" t="s">
        <v>20</v>
      </c>
      <c r="D70">
        <v>1.86927419069541</v>
      </c>
      <c r="E70">
        <v>1.8870847887681099</v>
      </c>
      <c r="F70">
        <v>1.8872850871026301</v>
      </c>
      <c r="G70">
        <v>101.211697271669</v>
      </c>
      <c r="H70">
        <v>106.26562173668501</v>
      </c>
      <c r="I70">
        <v>101.357770032999</v>
      </c>
      <c r="J70">
        <v>64.578281649896098</v>
      </c>
      <c r="K70">
        <v>28.825053081751001</v>
      </c>
      <c r="L70">
        <v>42.4</v>
      </c>
      <c r="M70">
        <v>6.3819702666367197</v>
      </c>
      <c r="N70">
        <v>3.62812848951289</v>
      </c>
      <c r="O70">
        <v>6.7899345653091796</v>
      </c>
      <c r="P70">
        <v>71.41162109375</v>
      </c>
      <c r="Q70" t="b">
        <v>1</v>
      </c>
      <c r="R70">
        <v>1.76521874964237E-2</v>
      </c>
      <c r="S70">
        <v>21</v>
      </c>
      <c r="T70">
        <v>11.1484718322754</v>
      </c>
      <c r="U70">
        <v>25</v>
      </c>
    </row>
    <row r="71" spans="1:21" x14ac:dyDescent="0.25">
      <c r="A71">
        <v>70</v>
      </c>
      <c r="B71">
        <v>6</v>
      </c>
      <c r="C71" t="s">
        <v>20</v>
      </c>
      <c r="D71">
        <v>1.87023287320055</v>
      </c>
      <c r="E71">
        <v>1.8880924235852401</v>
      </c>
      <c r="F71">
        <v>1.88623063277002</v>
      </c>
      <c r="G71">
        <v>101.29078972826299</v>
      </c>
      <c r="H71">
        <v>106.252047297037</v>
      </c>
      <c r="I71">
        <v>101.193829541875</v>
      </c>
      <c r="J71">
        <v>64.550275424107397</v>
      </c>
      <c r="K71">
        <v>28.815684974150201</v>
      </c>
      <c r="L71">
        <v>42.3</v>
      </c>
      <c r="M71">
        <v>6.3865283935392601</v>
      </c>
      <c r="N71">
        <v>3.6259957969642902</v>
      </c>
      <c r="O71">
        <v>6.7901657837368301</v>
      </c>
      <c r="P71">
        <v>71.428718566894503</v>
      </c>
      <c r="Q71" t="b">
        <v>1</v>
      </c>
      <c r="R71">
        <v>3.6309819668531397E-2</v>
      </c>
      <c r="S71">
        <v>22</v>
      </c>
      <c r="T71">
        <v>11.165569305419901</v>
      </c>
      <c r="U71">
        <v>26</v>
      </c>
    </row>
    <row r="72" spans="1:21" x14ac:dyDescent="0.25">
      <c r="A72">
        <v>71</v>
      </c>
      <c r="B72">
        <v>7</v>
      </c>
      <c r="C72" t="s">
        <v>21</v>
      </c>
      <c r="D72">
        <v>1.8921421722481599</v>
      </c>
      <c r="E72">
        <v>1.84651157591822</v>
      </c>
      <c r="F72">
        <v>1.8444806857215901</v>
      </c>
      <c r="G72">
        <v>107.342362662911</v>
      </c>
      <c r="H72">
        <v>109.269985020253</v>
      </c>
      <c r="I72">
        <v>108.078932243048</v>
      </c>
      <c r="J72">
        <v>69.309438178342006</v>
      </c>
      <c r="K72">
        <v>30.645096487316899</v>
      </c>
      <c r="L72">
        <v>16.2</v>
      </c>
      <c r="M72">
        <v>18.133103339931399</v>
      </c>
      <c r="N72">
        <v>3.5551549844656698</v>
      </c>
      <c r="O72">
        <v>6.72378561663679</v>
      </c>
      <c r="P72">
        <v>94.238174438476605</v>
      </c>
      <c r="Q72" t="b">
        <v>1</v>
      </c>
      <c r="R72">
        <v>4.2588621377944898E-2</v>
      </c>
      <c r="S72">
        <v>50</v>
      </c>
      <c r="T72">
        <v>0</v>
      </c>
      <c r="U72">
        <v>1</v>
      </c>
    </row>
    <row r="73" spans="1:21" x14ac:dyDescent="0.25">
      <c r="A73">
        <v>72</v>
      </c>
      <c r="B73">
        <v>7</v>
      </c>
      <c r="C73" t="s">
        <v>21</v>
      </c>
      <c r="D73">
        <v>1.86506219735428</v>
      </c>
      <c r="E73">
        <v>1.8649828417441201</v>
      </c>
      <c r="F73">
        <v>1.8674308554803301</v>
      </c>
      <c r="G73">
        <v>99.017555188559697</v>
      </c>
      <c r="H73">
        <v>103.321498530528</v>
      </c>
      <c r="I73">
        <v>99.590529290612807</v>
      </c>
      <c r="J73">
        <v>62.695358032437703</v>
      </c>
      <c r="K73">
        <v>27.864589524966501</v>
      </c>
      <c r="L73">
        <v>16.2</v>
      </c>
      <c r="M73">
        <v>21.4007293452648</v>
      </c>
      <c r="N73">
        <v>4.4522601832434301</v>
      </c>
      <c r="O73">
        <v>6.8914706837500104</v>
      </c>
      <c r="P73">
        <v>94.258621215820298</v>
      </c>
      <c r="Q73" t="b">
        <v>1</v>
      </c>
      <c r="R73">
        <v>2.8310427442193E-2</v>
      </c>
      <c r="S73">
        <v>52</v>
      </c>
      <c r="T73">
        <v>2.044677734375E-2</v>
      </c>
      <c r="U73">
        <v>2</v>
      </c>
    </row>
    <row r="74" spans="1:21" x14ac:dyDescent="0.25">
      <c r="A74">
        <v>73</v>
      </c>
      <c r="B74">
        <v>7</v>
      </c>
      <c r="C74" t="s">
        <v>21</v>
      </c>
      <c r="D74">
        <v>1.8597593930398599</v>
      </c>
      <c r="E74">
        <v>1.8595125705410001</v>
      </c>
      <c r="F74">
        <v>1.85914980569076</v>
      </c>
      <c r="G74">
        <v>106.925928727702</v>
      </c>
      <c r="H74">
        <v>113.255377388754</v>
      </c>
      <c r="I74">
        <v>110.674112534092</v>
      </c>
      <c r="J74">
        <v>71.312084068271801</v>
      </c>
      <c r="K74">
        <v>31.484053089327901</v>
      </c>
      <c r="L74">
        <v>16.2</v>
      </c>
      <c r="M74">
        <v>15.26534228983</v>
      </c>
      <c r="N74">
        <v>4.0812595580391102</v>
      </c>
      <c r="O74">
        <v>6.9194910166300598</v>
      </c>
      <c r="P74">
        <v>95.200546264648395</v>
      </c>
      <c r="Q74" t="b">
        <v>1</v>
      </c>
      <c r="R74">
        <v>4.8246350139379501E-2</v>
      </c>
      <c r="S74">
        <v>22</v>
      </c>
      <c r="T74">
        <v>0.962371826171875</v>
      </c>
      <c r="U74">
        <v>3</v>
      </c>
    </row>
    <row r="75" spans="1:21" x14ac:dyDescent="0.25">
      <c r="A75">
        <v>74</v>
      </c>
      <c r="B75">
        <v>7</v>
      </c>
      <c r="C75" t="s">
        <v>21</v>
      </c>
      <c r="D75">
        <v>1.84365126854294</v>
      </c>
      <c r="E75">
        <v>1.8422535113278999</v>
      </c>
      <c r="F75">
        <v>1.84027416435703</v>
      </c>
      <c r="G75">
        <v>105.14690942390099</v>
      </c>
      <c r="H75">
        <v>98.486055133760601</v>
      </c>
      <c r="I75">
        <v>105.04756944990299</v>
      </c>
      <c r="J75">
        <v>64.514524870646596</v>
      </c>
      <c r="K75">
        <v>28.418992207870499</v>
      </c>
      <c r="L75">
        <v>16.2</v>
      </c>
      <c r="M75">
        <v>12.477996589436</v>
      </c>
      <c r="N75">
        <v>3.9179939578634899</v>
      </c>
      <c r="O75">
        <v>6.8541351975612299</v>
      </c>
      <c r="P75">
        <v>95.210548400878906</v>
      </c>
      <c r="Q75" t="b">
        <v>1</v>
      </c>
      <c r="R75">
        <v>3.3348370343446697E-2</v>
      </c>
      <c r="S75">
        <v>38</v>
      </c>
      <c r="T75">
        <v>0.97237396240234397</v>
      </c>
      <c r="U75">
        <v>4</v>
      </c>
    </row>
    <row r="76" spans="1:21" x14ac:dyDescent="0.25">
      <c r="A76">
        <v>75</v>
      </c>
      <c r="B76">
        <v>7</v>
      </c>
      <c r="C76" t="s">
        <v>21</v>
      </c>
      <c r="D76">
        <v>1.8458336869826499</v>
      </c>
      <c r="E76">
        <v>1.8644744567839999</v>
      </c>
      <c r="F76">
        <v>1.8419440816702299</v>
      </c>
      <c r="G76">
        <v>106.605727706556</v>
      </c>
      <c r="H76">
        <v>99.722394172469606</v>
      </c>
      <c r="I76">
        <v>102.236728310524</v>
      </c>
      <c r="J76">
        <v>64.488951169307597</v>
      </c>
      <c r="K76">
        <v>28.492428500448401</v>
      </c>
      <c r="L76">
        <v>16.2</v>
      </c>
      <c r="M76">
        <v>10.954124138484101</v>
      </c>
      <c r="N76">
        <v>4.2897207478006498</v>
      </c>
      <c r="O76">
        <v>6.7924899339122202</v>
      </c>
      <c r="P76">
        <v>95.342994689941406</v>
      </c>
      <c r="Q76" t="b">
        <v>1</v>
      </c>
      <c r="R76">
        <v>2.64024194329977E-2</v>
      </c>
      <c r="S76">
        <v>3</v>
      </c>
      <c r="T76">
        <v>1.10482025146484</v>
      </c>
      <c r="U76">
        <v>5</v>
      </c>
    </row>
    <row r="77" spans="1:21" x14ac:dyDescent="0.25">
      <c r="A77">
        <v>76</v>
      </c>
      <c r="B77">
        <v>7</v>
      </c>
      <c r="C77" t="s">
        <v>21</v>
      </c>
      <c r="D77">
        <v>1.8397491676856299</v>
      </c>
      <c r="E77">
        <v>1.8398312422610901</v>
      </c>
      <c r="F77">
        <v>1.84017227454388</v>
      </c>
      <c r="G77">
        <v>105.058242278946</v>
      </c>
      <c r="H77">
        <v>103.55005757972</v>
      </c>
      <c r="I77">
        <v>104.61156789207</v>
      </c>
      <c r="J77">
        <v>65.841854660381799</v>
      </c>
      <c r="K77">
        <v>28.964552819354498</v>
      </c>
      <c r="L77">
        <v>16.2</v>
      </c>
      <c r="M77">
        <v>18.1299039196285</v>
      </c>
      <c r="N77">
        <v>4.1268240967708003</v>
      </c>
      <c r="O77">
        <v>6.9288651366150704</v>
      </c>
      <c r="P77">
        <v>101.43569946289099</v>
      </c>
      <c r="Q77" t="b">
        <v>1</v>
      </c>
      <c r="R77">
        <v>3.9797164499759702E-2</v>
      </c>
      <c r="S77">
        <v>19</v>
      </c>
      <c r="T77">
        <v>7.1975250244140598</v>
      </c>
      <c r="U77">
        <v>6</v>
      </c>
    </row>
    <row r="78" spans="1:21" x14ac:dyDescent="0.25">
      <c r="A78">
        <v>77</v>
      </c>
      <c r="B78">
        <v>7</v>
      </c>
      <c r="C78" t="s">
        <v>21</v>
      </c>
      <c r="D78">
        <v>1.86664217245834</v>
      </c>
      <c r="E78">
        <v>1.8840246813669901</v>
      </c>
      <c r="F78">
        <v>1.88179834201223</v>
      </c>
      <c r="G78">
        <v>104.546612180181</v>
      </c>
      <c r="H78">
        <v>103.893447700717</v>
      </c>
      <c r="I78">
        <v>103.022315823827</v>
      </c>
      <c r="J78">
        <v>65.339168092678193</v>
      </c>
      <c r="K78">
        <v>29.116636028782299</v>
      </c>
      <c r="L78">
        <v>16.2</v>
      </c>
      <c r="M78">
        <v>20.541597983276699</v>
      </c>
      <c r="N78">
        <v>4.2735239566515704</v>
      </c>
      <c r="O78">
        <v>6.9184327919455901</v>
      </c>
      <c r="P78">
        <v>101.43874359130901</v>
      </c>
      <c r="Q78" t="b">
        <v>1</v>
      </c>
      <c r="R78">
        <v>3.70195843279362E-2</v>
      </c>
      <c r="S78">
        <v>18</v>
      </c>
      <c r="T78">
        <v>7.2005691528320304</v>
      </c>
      <c r="U78">
        <v>7</v>
      </c>
    </row>
    <row r="79" spans="1:21" x14ac:dyDescent="0.25">
      <c r="A79">
        <v>78</v>
      </c>
      <c r="B79">
        <v>7</v>
      </c>
      <c r="C79" t="s">
        <v>21</v>
      </c>
      <c r="D79">
        <v>1.8892082997912101</v>
      </c>
      <c r="E79">
        <v>1.8446736838801501</v>
      </c>
      <c r="F79">
        <v>1.84017553510527</v>
      </c>
      <c r="G79">
        <v>113.044098565935</v>
      </c>
      <c r="H79">
        <v>106.882511903381</v>
      </c>
      <c r="I79">
        <v>105.61774514051601</v>
      </c>
      <c r="J79">
        <v>69.535716380131603</v>
      </c>
      <c r="K79">
        <v>30.715377700852699</v>
      </c>
      <c r="L79">
        <v>16.2</v>
      </c>
      <c r="M79">
        <v>17.475370234720501</v>
      </c>
      <c r="N79">
        <v>4.6003094709378596</v>
      </c>
      <c r="O79">
        <v>6.92736675240055</v>
      </c>
      <c r="P79">
        <v>101.592666625977</v>
      </c>
      <c r="Q79" t="b">
        <v>1</v>
      </c>
      <c r="R79">
        <v>3.9265763014554998E-2</v>
      </c>
      <c r="S79">
        <v>19</v>
      </c>
      <c r="T79">
        <v>7.3544921875</v>
      </c>
      <c r="U79">
        <v>8</v>
      </c>
    </row>
    <row r="80" spans="1:21" x14ac:dyDescent="0.25">
      <c r="A80">
        <v>79</v>
      </c>
      <c r="B80">
        <v>7</v>
      </c>
      <c r="C80" t="s">
        <v>21</v>
      </c>
      <c r="D80">
        <v>1.8906599376937101</v>
      </c>
      <c r="E80">
        <v>1.84135249205577</v>
      </c>
      <c r="F80">
        <v>1.84337733521924</v>
      </c>
      <c r="G80">
        <v>106.355837867376</v>
      </c>
      <c r="H80">
        <v>108.14249614312899</v>
      </c>
      <c r="I80">
        <v>112.23085283837</v>
      </c>
      <c r="J80">
        <v>69.942995224028806</v>
      </c>
      <c r="K80">
        <v>30.890745212022701</v>
      </c>
      <c r="L80">
        <v>16.2</v>
      </c>
      <c r="M80">
        <v>16.3951345513128</v>
      </c>
      <c r="N80">
        <v>4.3357714883055101</v>
      </c>
      <c r="O80">
        <v>6.7639761633261299</v>
      </c>
      <c r="P80">
        <v>101.61581420898401</v>
      </c>
      <c r="Q80" t="b">
        <v>1</v>
      </c>
      <c r="R80">
        <v>4.2221698909997898E-2</v>
      </c>
      <c r="S80">
        <v>24</v>
      </c>
      <c r="T80">
        <v>7.3776397705078098</v>
      </c>
      <c r="U80">
        <v>9</v>
      </c>
    </row>
    <row r="81" spans="1:21" x14ac:dyDescent="0.25">
      <c r="A81">
        <v>80</v>
      </c>
      <c r="B81">
        <v>7</v>
      </c>
      <c r="C81" t="s">
        <v>21</v>
      </c>
      <c r="D81">
        <v>1.8514278273808</v>
      </c>
      <c r="E81">
        <v>1.8773294862649901</v>
      </c>
      <c r="F81">
        <v>1.8752423843332799</v>
      </c>
      <c r="G81">
        <v>106.80622676468001</v>
      </c>
      <c r="H81">
        <v>110.83270731648</v>
      </c>
      <c r="I81">
        <v>100.94438943252</v>
      </c>
      <c r="J81">
        <v>67.347876305836394</v>
      </c>
      <c r="K81">
        <v>29.888970939022698</v>
      </c>
      <c r="L81">
        <v>16.2</v>
      </c>
      <c r="M81">
        <v>27.258363975981901</v>
      </c>
      <c r="N81">
        <v>4.6396228582353896</v>
      </c>
      <c r="O81">
        <v>6.8310832727779296</v>
      </c>
      <c r="P81">
        <v>101.729858398438</v>
      </c>
      <c r="Q81" t="b">
        <v>1</v>
      </c>
      <c r="R81">
        <v>3.2558754086494397E-2</v>
      </c>
      <c r="S81">
        <v>21</v>
      </c>
      <c r="T81">
        <v>7.4916839599609402</v>
      </c>
      <c r="U81">
        <v>10</v>
      </c>
    </row>
    <row r="82" spans="1:21" x14ac:dyDescent="0.25">
      <c r="A82">
        <v>81</v>
      </c>
      <c r="B82">
        <v>7</v>
      </c>
      <c r="C82" t="s">
        <v>21</v>
      </c>
      <c r="D82">
        <v>1.84085550763768</v>
      </c>
      <c r="E82">
        <v>1.8413239801838199</v>
      </c>
      <c r="F82">
        <v>1.8401537979201601</v>
      </c>
      <c r="G82">
        <v>104.255702837569</v>
      </c>
      <c r="H82">
        <v>105.930836536768</v>
      </c>
      <c r="I82">
        <v>102.43202758888</v>
      </c>
      <c r="J82">
        <v>65.6611259119219</v>
      </c>
      <c r="K82">
        <v>28.895876126095999</v>
      </c>
      <c r="L82">
        <v>16.2</v>
      </c>
      <c r="M82">
        <v>18.2488585059169</v>
      </c>
      <c r="N82">
        <v>3.6202291371648401</v>
      </c>
      <c r="O82">
        <v>6.5833278378574098</v>
      </c>
      <c r="P82">
        <v>101.75407409668</v>
      </c>
      <c r="Q82" t="b">
        <v>1</v>
      </c>
      <c r="R82">
        <v>3.5766832530498498E-2</v>
      </c>
      <c r="S82">
        <v>13</v>
      </c>
      <c r="T82">
        <v>7.5158996582031197</v>
      </c>
      <c r="U82">
        <v>11</v>
      </c>
    </row>
    <row r="83" spans="1:21" x14ac:dyDescent="0.25">
      <c r="A83">
        <v>82</v>
      </c>
      <c r="B83">
        <v>7</v>
      </c>
      <c r="C83" t="s">
        <v>21</v>
      </c>
      <c r="D83">
        <v>1.88577039959799</v>
      </c>
      <c r="E83">
        <v>1.8414638198998099</v>
      </c>
      <c r="F83">
        <v>1.84163432852453</v>
      </c>
      <c r="G83">
        <v>110.28453553025901</v>
      </c>
      <c r="H83">
        <v>111.59504133360601</v>
      </c>
      <c r="I83">
        <v>110.15145476745199</v>
      </c>
      <c r="J83">
        <v>71.759219469190299</v>
      </c>
      <c r="K83">
        <v>31.632737643862502</v>
      </c>
      <c r="L83">
        <v>16.2</v>
      </c>
      <c r="M83">
        <v>16.575932039288698</v>
      </c>
      <c r="N83">
        <v>4.5449267835938203</v>
      </c>
      <c r="O83">
        <v>6.9224529262822401</v>
      </c>
      <c r="P83">
        <v>101.81859588623</v>
      </c>
      <c r="Q83" t="b">
        <v>1</v>
      </c>
      <c r="R83">
        <v>4.4929552823305102E-2</v>
      </c>
      <c r="S83">
        <v>30</v>
      </c>
      <c r="T83">
        <v>7.5804214477539098</v>
      </c>
      <c r="U83">
        <v>12</v>
      </c>
    </row>
    <row r="84" spans="1:21" x14ac:dyDescent="0.25">
      <c r="A84">
        <v>83</v>
      </c>
      <c r="B84">
        <v>7</v>
      </c>
      <c r="C84" t="s">
        <v>21</v>
      </c>
      <c r="D84">
        <v>1.84065912107592</v>
      </c>
      <c r="E84">
        <v>1.8417412956221599</v>
      </c>
      <c r="F84">
        <v>1.84297314142122</v>
      </c>
      <c r="G84">
        <v>99.303496403491096</v>
      </c>
      <c r="H84">
        <v>104.69826446448999</v>
      </c>
      <c r="I84">
        <v>105.145566019903</v>
      </c>
      <c r="J84">
        <v>64.656086999691297</v>
      </c>
      <c r="K84">
        <v>28.477194369994599</v>
      </c>
      <c r="L84">
        <v>16.2</v>
      </c>
      <c r="M84">
        <v>16.460147399714302</v>
      </c>
      <c r="N84">
        <v>4.1091725463440802</v>
      </c>
      <c r="O84">
        <v>6.8878800957897903</v>
      </c>
      <c r="P84">
        <v>101.838829040527</v>
      </c>
      <c r="Q84" t="b">
        <v>1</v>
      </c>
      <c r="R84">
        <v>4.5785568654537201E-2</v>
      </c>
      <c r="S84">
        <v>32</v>
      </c>
      <c r="T84">
        <v>7.6006546020507804</v>
      </c>
      <c r="U84">
        <v>13</v>
      </c>
    </row>
    <row r="85" spans="1:21" x14ac:dyDescent="0.25">
      <c r="A85">
        <v>84</v>
      </c>
      <c r="B85">
        <v>7</v>
      </c>
      <c r="C85" t="s">
        <v>21</v>
      </c>
      <c r="D85">
        <v>1.85223540620516</v>
      </c>
      <c r="E85">
        <v>1.8764852783861601</v>
      </c>
      <c r="F85">
        <v>1.87969306004996</v>
      </c>
      <c r="G85">
        <v>101.221597059964</v>
      </c>
      <c r="H85">
        <v>109.74043224984401</v>
      </c>
      <c r="I85">
        <v>106.244031115845</v>
      </c>
      <c r="J85">
        <v>66.958082261089302</v>
      </c>
      <c r="K85">
        <v>29.737262326700598</v>
      </c>
      <c r="L85">
        <v>16.2</v>
      </c>
      <c r="M85">
        <v>27.988188359159199</v>
      </c>
      <c r="N85">
        <v>4.2694915428916103</v>
      </c>
      <c r="O85">
        <v>6.7947597167865599</v>
      </c>
      <c r="P85">
        <v>103.08123016357401</v>
      </c>
      <c r="Q85" t="b">
        <v>1</v>
      </c>
      <c r="R85">
        <v>1.33567443117499E-2</v>
      </c>
      <c r="S85">
        <v>24</v>
      </c>
      <c r="T85">
        <v>8.8430557250976598</v>
      </c>
      <c r="U85">
        <v>14</v>
      </c>
    </row>
    <row r="86" spans="1:21" x14ac:dyDescent="0.25">
      <c r="A86">
        <v>85</v>
      </c>
      <c r="B86">
        <v>7</v>
      </c>
      <c r="C86" t="s">
        <v>21</v>
      </c>
      <c r="D86">
        <v>1.8457773430183799</v>
      </c>
      <c r="E86">
        <v>1.8435294952888599</v>
      </c>
      <c r="F86">
        <v>1.84070801595473</v>
      </c>
      <c r="G86">
        <v>105.754275348634</v>
      </c>
      <c r="H86">
        <v>105.394658490007</v>
      </c>
      <c r="I86">
        <v>98.8317920177292</v>
      </c>
      <c r="J86">
        <v>64.875916448403004</v>
      </c>
      <c r="K86">
        <v>28.584631077898599</v>
      </c>
      <c r="L86">
        <v>16.2</v>
      </c>
      <c r="M86">
        <v>17.272942426248498</v>
      </c>
      <c r="N86">
        <v>4.3201967908099901</v>
      </c>
      <c r="O86">
        <v>6.7368670817985699</v>
      </c>
      <c r="P86">
        <v>103.08644866943401</v>
      </c>
      <c r="Q86" t="b">
        <v>1</v>
      </c>
      <c r="R86">
        <v>1.63225270807743E-2</v>
      </c>
      <c r="S86">
        <v>17</v>
      </c>
      <c r="T86">
        <v>8.8482742309570295</v>
      </c>
      <c r="U86">
        <v>15</v>
      </c>
    </row>
    <row r="87" spans="1:21" x14ac:dyDescent="0.25">
      <c r="A87">
        <v>86</v>
      </c>
      <c r="B87">
        <v>7</v>
      </c>
      <c r="C87" t="s">
        <v>21</v>
      </c>
      <c r="D87">
        <v>1.88854653106562</v>
      </c>
      <c r="E87">
        <v>1.84405070429204</v>
      </c>
      <c r="F87">
        <v>1.8409348168797199</v>
      </c>
      <c r="G87">
        <v>113.899780662051</v>
      </c>
      <c r="H87">
        <v>105.70068006302201</v>
      </c>
      <c r="I87">
        <v>105.544858649418</v>
      </c>
      <c r="J87">
        <v>69.382127768821107</v>
      </c>
      <c r="K87">
        <v>30.649768701297699</v>
      </c>
      <c r="L87">
        <v>16.2</v>
      </c>
      <c r="M87">
        <v>17.4357306758085</v>
      </c>
      <c r="N87">
        <v>4.1597128022134404</v>
      </c>
      <c r="O87">
        <v>6.8769494449872397</v>
      </c>
      <c r="P87">
        <v>103.09392547607401</v>
      </c>
      <c r="Q87" t="b">
        <v>1</v>
      </c>
      <c r="R87">
        <v>2.9575813561677902E-2</v>
      </c>
      <c r="S87">
        <v>29</v>
      </c>
      <c r="T87">
        <v>8.8557510375976598</v>
      </c>
      <c r="U87">
        <v>16</v>
      </c>
    </row>
    <row r="88" spans="1:21" x14ac:dyDescent="0.25">
      <c r="A88">
        <v>87</v>
      </c>
      <c r="B88">
        <v>7</v>
      </c>
      <c r="C88" t="s">
        <v>21</v>
      </c>
      <c r="D88">
        <v>1.84917873662877</v>
      </c>
      <c r="E88">
        <v>1.84494498562965</v>
      </c>
      <c r="F88">
        <v>1.87408751129716</v>
      </c>
      <c r="G88">
        <v>99.256471950407999</v>
      </c>
      <c r="H88">
        <v>97.899152434868597</v>
      </c>
      <c r="I88">
        <v>104.97755663445101</v>
      </c>
      <c r="J88">
        <v>62.728657115336297</v>
      </c>
      <c r="K88">
        <v>27.7887171767143</v>
      </c>
      <c r="L88">
        <v>16.2</v>
      </c>
      <c r="M88">
        <v>16.903142792886399</v>
      </c>
      <c r="N88">
        <v>4.0026491076008703</v>
      </c>
      <c r="O88">
        <v>6.8603947774287803</v>
      </c>
      <c r="P88">
        <v>103.099128723145</v>
      </c>
      <c r="Q88" t="b">
        <v>1</v>
      </c>
      <c r="R88">
        <v>4.1733060032129302E-2</v>
      </c>
      <c r="S88">
        <v>18</v>
      </c>
      <c r="T88">
        <v>8.8609542846679705</v>
      </c>
      <c r="U88">
        <v>17</v>
      </c>
    </row>
    <row r="89" spans="1:21" x14ac:dyDescent="0.25">
      <c r="A89">
        <v>88</v>
      </c>
      <c r="B89">
        <v>7</v>
      </c>
      <c r="C89" t="s">
        <v>21</v>
      </c>
      <c r="D89">
        <v>1.84272434183737</v>
      </c>
      <c r="E89">
        <v>1.8434188346656299</v>
      </c>
      <c r="F89">
        <v>1.84402657247665</v>
      </c>
      <c r="G89">
        <v>104.541275908773</v>
      </c>
      <c r="H89">
        <v>103.319985349628</v>
      </c>
      <c r="I89">
        <v>98.858172256847894</v>
      </c>
      <c r="J89">
        <v>63.986414465570498</v>
      </c>
      <c r="K89">
        <v>28.2070878800785</v>
      </c>
      <c r="L89">
        <v>16.2</v>
      </c>
      <c r="M89">
        <v>21.199687216054102</v>
      </c>
      <c r="N89">
        <v>4.0819636209833599</v>
      </c>
      <c r="O89">
        <v>6.9040842238215401</v>
      </c>
      <c r="P89">
        <v>103.102531433105</v>
      </c>
      <c r="Q89" t="b">
        <v>1</v>
      </c>
      <c r="R89">
        <v>3.8609363138675697E-2</v>
      </c>
      <c r="S89">
        <v>2</v>
      </c>
      <c r="T89">
        <v>8.8643569946289098</v>
      </c>
      <c r="U89">
        <v>18</v>
      </c>
    </row>
    <row r="90" spans="1:21" x14ac:dyDescent="0.25">
      <c r="A90">
        <v>89</v>
      </c>
      <c r="B90">
        <v>7</v>
      </c>
      <c r="C90" t="s">
        <v>21</v>
      </c>
      <c r="D90">
        <v>1.8518047953280601</v>
      </c>
      <c r="E90">
        <v>1.8409513844748799</v>
      </c>
      <c r="F90">
        <v>1.85236875378527</v>
      </c>
      <c r="G90">
        <v>99.701803742510904</v>
      </c>
      <c r="H90">
        <v>106.353864447137</v>
      </c>
      <c r="I90">
        <v>105.59508214257001</v>
      </c>
      <c r="J90">
        <v>65.355251469250604</v>
      </c>
      <c r="K90">
        <v>28.8393683952632</v>
      </c>
      <c r="L90">
        <v>16.2</v>
      </c>
      <c r="M90">
        <v>21.213770394301999</v>
      </c>
      <c r="N90">
        <v>4.2778380953187796</v>
      </c>
      <c r="O90">
        <v>6.7944843145109601</v>
      </c>
      <c r="P90">
        <v>103.105415344238</v>
      </c>
      <c r="Q90" t="b">
        <v>1</v>
      </c>
      <c r="R90">
        <v>1.7821975052356699E-2</v>
      </c>
      <c r="S90">
        <v>11</v>
      </c>
      <c r="T90">
        <v>8.8672409057617205</v>
      </c>
      <c r="U90">
        <v>19</v>
      </c>
    </row>
    <row r="91" spans="1:21" x14ac:dyDescent="0.25">
      <c r="A91">
        <v>90</v>
      </c>
      <c r="B91">
        <v>7</v>
      </c>
      <c r="C91" t="s">
        <v>21</v>
      </c>
      <c r="D91">
        <v>1.89406705266735</v>
      </c>
      <c r="E91">
        <v>1.8480882013583599</v>
      </c>
      <c r="F91">
        <v>1.8427878336911101</v>
      </c>
      <c r="G91">
        <v>115.92226891863901</v>
      </c>
      <c r="H91">
        <v>100.950341544079</v>
      </c>
      <c r="I91">
        <v>102.37259856889</v>
      </c>
      <c r="J91">
        <v>67.389841241007005</v>
      </c>
      <c r="K91">
        <v>29.840670464267198</v>
      </c>
      <c r="L91">
        <v>16.2</v>
      </c>
      <c r="M91">
        <v>17.823690497972301</v>
      </c>
      <c r="N91">
        <v>3.8398173872470398</v>
      </c>
      <c r="O91">
        <v>6.70156025370893</v>
      </c>
      <c r="P91">
        <v>103.143852233887</v>
      </c>
      <c r="Q91" t="b">
        <v>1</v>
      </c>
      <c r="R91">
        <v>4.9721170216798803E-2</v>
      </c>
      <c r="S91">
        <v>1</v>
      </c>
      <c r="T91">
        <v>8.9056777954101598</v>
      </c>
      <c r="U91">
        <v>20</v>
      </c>
    </row>
    <row r="92" spans="1:21" x14ac:dyDescent="0.25">
      <c r="A92">
        <v>91</v>
      </c>
      <c r="B92">
        <v>7</v>
      </c>
      <c r="C92" t="s">
        <v>21</v>
      </c>
      <c r="D92">
        <v>1.84189494814443</v>
      </c>
      <c r="E92">
        <v>1.8397103032814699</v>
      </c>
      <c r="F92">
        <v>1.8712402304354101</v>
      </c>
      <c r="G92">
        <v>103.588613639656</v>
      </c>
      <c r="H92">
        <v>98.999462580316901</v>
      </c>
      <c r="I92">
        <v>108.295252124692</v>
      </c>
      <c r="J92">
        <v>65.109742654660707</v>
      </c>
      <c r="K92">
        <v>28.755795995125698</v>
      </c>
      <c r="L92">
        <v>16.2</v>
      </c>
      <c r="M92">
        <v>16.939252910596402</v>
      </c>
      <c r="N92">
        <v>3.9202406942494701</v>
      </c>
      <c r="O92">
        <v>6.9115051494241602</v>
      </c>
      <c r="P92">
        <v>103.878036499023</v>
      </c>
      <c r="Q92" t="b">
        <v>1</v>
      </c>
      <c r="R92">
        <v>4.1286196559667601E-2</v>
      </c>
      <c r="S92">
        <v>25</v>
      </c>
      <c r="T92">
        <v>9.6398620605468803</v>
      </c>
      <c r="U92">
        <v>21</v>
      </c>
    </row>
    <row r="93" spans="1:21" x14ac:dyDescent="0.25">
      <c r="A93">
        <v>92</v>
      </c>
      <c r="B93">
        <v>7</v>
      </c>
      <c r="C93" t="s">
        <v>21</v>
      </c>
      <c r="D93">
        <v>1.8415322424546301</v>
      </c>
      <c r="E93">
        <v>1.8421286600017901</v>
      </c>
      <c r="F93">
        <v>13.1844366584242</v>
      </c>
      <c r="G93">
        <v>103.929475630122</v>
      </c>
      <c r="H93">
        <v>23.4294627312531</v>
      </c>
      <c r="I93">
        <v>126.58558124200501</v>
      </c>
      <c r="J93">
        <v>47.093300179007102</v>
      </c>
      <c r="K93">
        <v>21.0286247193091</v>
      </c>
      <c r="L93">
        <v>16.2</v>
      </c>
      <c r="M93">
        <v>20.054129695222599</v>
      </c>
      <c r="N93">
        <v>4.2965993514957299</v>
      </c>
      <c r="O93">
        <v>6.8691613738213801</v>
      </c>
      <c r="P93">
        <v>103.88606262207</v>
      </c>
      <c r="Q93" t="b">
        <v>1</v>
      </c>
      <c r="R93">
        <v>2.6241723448038101E-2</v>
      </c>
      <c r="S93">
        <v>31</v>
      </c>
      <c r="T93">
        <v>9.64788818359375</v>
      </c>
      <c r="U93">
        <v>22</v>
      </c>
    </row>
    <row r="94" spans="1:21" x14ac:dyDescent="0.25">
      <c r="A94">
        <v>93</v>
      </c>
      <c r="B94">
        <v>7</v>
      </c>
      <c r="C94" t="s">
        <v>21</v>
      </c>
      <c r="D94">
        <v>12.351099424747501</v>
      </c>
      <c r="E94">
        <v>1.8445039983692</v>
      </c>
      <c r="F94">
        <v>1.8396157207416901</v>
      </c>
      <c r="G94">
        <v>66.486840032294097</v>
      </c>
      <c r="H94">
        <v>101.868946756878</v>
      </c>
      <c r="I94">
        <v>77.930121680671107</v>
      </c>
      <c r="J94">
        <v>47.7777442353269</v>
      </c>
      <c r="K94">
        <v>22.163826241004301</v>
      </c>
      <c r="L94">
        <v>16.2</v>
      </c>
      <c r="M94">
        <v>20.198886154503999</v>
      </c>
      <c r="N94">
        <v>4.1211212181916101</v>
      </c>
      <c r="O94">
        <v>6.9155447854774303</v>
      </c>
      <c r="P94">
        <v>103.901084899902</v>
      </c>
      <c r="Q94" t="b">
        <v>1</v>
      </c>
      <c r="R94">
        <v>3.56690771877766E-2</v>
      </c>
      <c r="S94">
        <v>2</v>
      </c>
      <c r="T94">
        <v>9.6629104614257795</v>
      </c>
      <c r="U94">
        <v>23</v>
      </c>
    </row>
    <row r="95" spans="1:21" x14ac:dyDescent="0.25">
      <c r="A95">
        <v>94</v>
      </c>
      <c r="B95">
        <v>7</v>
      </c>
      <c r="C95" t="s">
        <v>21</v>
      </c>
      <c r="D95">
        <v>1.84299023328936</v>
      </c>
      <c r="E95">
        <v>1.8417907047219</v>
      </c>
      <c r="F95">
        <v>1.8430596843292899</v>
      </c>
      <c r="G95">
        <v>99.604173450517493</v>
      </c>
      <c r="H95">
        <v>105.07307133937501</v>
      </c>
      <c r="I95">
        <v>104.197361300111</v>
      </c>
      <c r="J95">
        <v>64.585152367245001</v>
      </c>
      <c r="K95">
        <v>28.455048985480602</v>
      </c>
      <c r="L95">
        <v>16.2</v>
      </c>
      <c r="M95">
        <v>15.717822455017499</v>
      </c>
      <c r="N95">
        <v>4.4136474937481198</v>
      </c>
      <c r="O95">
        <v>6.8097926290779798</v>
      </c>
      <c r="P95">
        <v>103.920036315918</v>
      </c>
      <c r="Q95" t="b">
        <v>1</v>
      </c>
      <c r="R95">
        <v>4.5774992555379902E-2</v>
      </c>
      <c r="S95">
        <v>2</v>
      </c>
      <c r="T95">
        <v>9.6818618774414098</v>
      </c>
      <c r="U95">
        <v>24</v>
      </c>
    </row>
    <row r="96" spans="1:21" x14ac:dyDescent="0.25">
      <c r="A96">
        <v>95</v>
      </c>
      <c r="B96">
        <v>7</v>
      </c>
      <c r="C96" t="s">
        <v>21</v>
      </c>
      <c r="D96">
        <v>1.9112888321758099</v>
      </c>
      <c r="E96">
        <v>1.89417686608194</v>
      </c>
      <c r="F96">
        <v>1.89645695970143</v>
      </c>
      <c r="G96">
        <v>103.859584169858</v>
      </c>
      <c r="H96">
        <v>107.52766589738501</v>
      </c>
      <c r="I96">
        <v>110.140177297824</v>
      </c>
      <c r="J96">
        <v>68.285089566969503</v>
      </c>
      <c r="K96">
        <v>30.6185471428225</v>
      </c>
      <c r="L96">
        <v>16.2</v>
      </c>
      <c r="M96">
        <v>17.453405207908101</v>
      </c>
      <c r="N96">
        <v>4.2374973475081896</v>
      </c>
      <c r="O96">
        <v>6.8919840043209302</v>
      </c>
      <c r="P96">
        <v>103.923477172852</v>
      </c>
      <c r="Q96" t="b">
        <v>1</v>
      </c>
      <c r="R96">
        <v>3.1183050945401199E-2</v>
      </c>
      <c r="S96">
        <v>2</v>
      </c>
      <c r="T96">
        <v>9.685302734375</v>
      </c>
      <c r="U96">
        <v>25</v>
      </c>
    </row>
    <row r="97" spans="1:21" x14ac:dyDescent="0.25">
      <c r="A97">
        <v>96</v>
      </c>
      <c r="B97">
        <v>7</v>
      </c>
      <c r="C97" t="s">
        <v>21</v>
      </c>
      <c r="D97">
        <v>1.8423780828049301</v>
      </c>
      <c r="E97">
        <v>1.84020080426023</v>
      </c>
      <c r="F97">
        <v>1.84282554790191</v>
      </c>
      <c r="G97">
        <v>98.883669915465205</v>
      </c>
      <c r="H97">
        <v>105.12319151089</v>
      </c>
      <c r="I97">
        <v>104.759863371002</v>
      </c>
      <c r="J97">
        <v>64.544831889592402</v>
      </c>
      <c r="K97">
        <v>28.429560856609498</v>
      </c>
      <c r="L97">
        <v>16.2</v>
      </c>
      <c r="M97">
        <v>12.8610404605841</v>
      </c>
      <c r="N97">
        <v>3.9311359320118302</v>
      </c>
      <c r="O97">
        <v>6.8964151888680201</v>
      </c>
      <c r="P97">
        <v>103.93096923828099</v>
      </c>
      <c r="Q97" t="b">
        <v>1</v>
      </c>
      <c r="R97">
        <v>4.6664636582136203E-2</v>
      </c>
      <c r="S97">
        <v>1</v>
      </c>
      <c r="T97">
        <v>9.6927947998046893</v>
      </c>
      <c r="U97">
        <v>26</v>
      </c>
    </row>
    <row r="98" spans="1:21" x14ac:dyDescent="0.25">
      <c r="A98">
        <v>97</v>
      </c>
      <c r="B98">
        <v>7</v>
      </c>
      <c r="C98" t="s">
        <v>21</v>
      </c>
      <c r="D98">
        <v>1.89258421212901</v>
      </c>
      <c r="E98">
        <v>1.84147712448458</v>
      </c>
      <c r="F98">
        <v>1.84665589647882</v>
      </c>
      <c r="G98">
        <v>103.008094048841</v>
      </c>
      <c r="H98">
        <v>100.731754898546</v>
      </c>
      <c r="I98">
        <v>116.692472100716</v>
      </c>
      <c r="J98">
        <v>67.725204416650399</v>
      </c>
      <c r="K98">
        <v>29.969921256152301</v>
      </c>
      <c r="L98">
        <v>16.2</v>
      </c>
      <c r="M98">
        <v>20.1299482554242</v>
      </c>
      <c r="N98">
        <v>4.1981032886647096</v>
      </c>
      <c r="O98">
        <v>6.9050998281709903</v>
      </c>
      <c r="P98">
        <v>105.930374145508</v>
      </c>
      <c r="Q98" t="b">
        <v>1</v>
      </c>
      <c r="R98">
        <v>1.8372373655438399E-2</v>
      </c>
      <c r="S98">
        <v>26</v>
      </c>
      <c r="T98">
        <v>11.6921997070312</v>
      </c>
      <c r="U98">
        <v>27</v>
      </c>
    </row>
    <row r="99" spans="1:21" x14ac:dyDescent="0.25">
      <c r="A99">
        <v>98</v>
      </c>
      <c r="B99">
        <v>7</v>
      </c>
      <c r="C99" t="s">
        <v>21</v>
      </c>
      <c r="D99">
        <v>1.8659113055019501</v>
      </c>
      <c r="E99">
        <v>1.86530721330294</v>
      </c>
      <c r="F99">
        <v>1.86467316170958</v>
      </c>
      <c r="G99">
        <v>101.75568882901101</v>
      </c>
      <c r="H99">
        <v>104.35115633533</v>
      </c>
      <c r="I99">
        <v>101.518338257038</v>
      </c>
      <c r="J99">
        <v>64.255231425428306</v>
      </c>
      <c r="K99">
        <v>28.532312599630099</v>
      </c>
      <c r="L99">
        <v>16.2</v>
      </c>
      <c r="M99">
        <v>20.9746643403845</v>
      </c>
      <c r="N99">
        <v>3.92486486248385</v>
      </c>
      <c r="O99">
        <v>6.9075031689731796</v>
      </c>
      <c r="P99">
        <v>105.93211364746099</v>
      </c>
      <c r="Q99" t="b">
        <v>1</v>
      </c>
      <c r="R99">
        <v>4.62298877537251E-2</v>
      </c>
      <c r="S99">
        <v>34</v>
      </c>
      <c r="T99">
        <v>11.6939392089844</v>
      </c>
      <c r="U99">
        <v>28</v>
      </c>
    </row>
    <row r="100" spans="1:21" x14ac:dyDescent="0.25">
      <c r="A100">
        <v>99</v>
      </c>
      <c r="B100">
        <v>7</v>
      </c>
      <c r="C100" t="s">
        <v>21</v>
      </c>
      <c r="D100">
        <v>13.4710169623529</v>
      </c>
      <c r="E100">
        <v>1.8787639553706501</v>
      </c>
      <c r="F100">
        <v>13.2628479596201</v>
      </c>
      <c r="G100">
        <v>88.565618625874905</v>
      </c>
      <c r="H100">
        <v>93.186184702976206</v>
      </c>
      <c r="I100">
        <v>12.1967551804153</v>
      </c>
      <c r="J100">
        <v>33.739589446553602</v>
      </c>
      <c r="K100">
        <v>16.832939564543899</v>
      </c>
      <c r="L100">
        <v>71.099999999999994</v>
      </c>
      <c r="M100">
        <v>5.7708197159397097</v>
      </c>
      <c r="N100">
        <v>3.9853769765962799</v>
      </c>
      <c r="O100">
        <v>6.9180769205513704</v>
      </c>
      <c r="P100">
        <v>106.14467620849599</v>
      </c>
      <c r="Q100" t="b">
        <v>1</v>
      </c>
      <c r="R100">
        <v>2.9176585376262699E-2</v>
      </c>
      <c r="S100">
        <v>65</v>
      </c>
      <c r="T100">
        <v>11.906501770019499</v>
      </c>
      <c r="U100">
        <v>29</v>
      </c>
    </row>
    <row r="101" spans="1:21" x14ac:dyDescent="0.25">
      <c r="A101">
        <v>100</v>
      </c>
      <c r="B101">
        <v>7</v>
      </c>
      <c r="C101" t="s">
        <v>21</v>
      </c>
      <c r="D101">
        <v>1.8431695526999099</v>
      </c>
      <c r="E101">
        <v>1.8418265390638699</v>
      </c>
      <c r="F101">
        <v>1.8427267838721999</v>
      </c>
      <c r="G101">
        <v>103.806551219863</v>
      </c>
      <c r="H101">
        <v>105.120408097321</v>
      </c>
      <c r="I101">
        <v>100.83727308258401</v>
      </c>
      <c r="J101">
        <v>64.8452354263231</v>
      </c>
      <c r="K101">
        <v>28.565885674085099</v>
      </c>
      <c r="L101">
        <v>16.2</v>
      </c>
      <c r="M101">
        <v>15.977009461197399</v>
      </c>
      <c r="N101">
        <v>4.1683821932463303</v>
      </c>
      <c r="O101">
        <v>6.78977918386824</v>
      </c>
      <c r="P101">
        <v>106.156211853027</v>
      </c>
      <c r="Q101" t="b">
        <v>1</v>
      </c>
      <c r="R101">
        <v>2.9554247856140099E-2</v>
      </c>
      <c r="S101">
        <v>40</v>
      </c>
      <c r="T101">
        <v>11.918037414550801</v>
      </c>
      <c r="U101">
        <v>30</v>
      </c>
    </row>
    <row r="102" spans="1:21" x14ac:dyDescent="0.25">
      <c r="A102">
        <v>101</v>
      </c>
      <c r="B102">
        <v>8</v>
      </c>
      <c r="C102" t="s">
        <v>22</v>
      </c>
      <c r="D102">
        <v>1.87426305517662</v>
      </c>
      <c r="E102">
        <v>1.8698665727799899</v>
      </c>
      <c r="F102">
        <v>1.8718538938709901</v>
      </c>
      <c r="G102">
        <v>106.885506808261</v>
      </c>
      <c r="H102">
        <v>100.946377768988</v>
      </c>
      <c r="I102">
        <v>103.505135260369</v>
      </c>
      <c r="J102">
        <v>65.277099319015903</v>
      </c>
      <c r="K102">
        <v>29.035948098247399</v>
      </c>
      <c r="L102">
        <v>42.8</v>
      </c>
      <c r="M102">
        <v>7.1341798754774297</v>
      </c>
      <c r="N102">
        <v>4.0329333968491197</v>
      </c>
      <c r="O102">
        <v>6.0321163415068302</v>
      </c>
      <c r="P102">
        <v>203.303466796875</v>
      </c>
      <c r="Q102" t="b">
        <v>1</v>
      </c>
      <c r="R102">
        <v>3.5711850970983498E-2</v>
      </c>
      <c r="S102">
        <v>119</v>
      </c>
      <c r="T102">
        <v>0</v>
      </c>
      <c r="U102">
        <v>1</v>
      </c>
    </row>
    <row r="103" spans="1:21" x14ac:dyDescent="0.25">
      <c r="A103">
        <v>102</v>
      </c>
      <c r="B103">
        <v>8</v>
      </c>
      <c r="C103" t="s">
        <v>22</v>
      </c>
      <c r="D103">
        <v>1.8744055057537501</v>
      </c>
      <c r="E103">
        <v>1.8716781240373499</v>
      </c>
      <c r="F103">
        <v>1.8688293126981901</v>
      </c>
      <c r="G103">
        <v>103.500897162409</v>
      </c>
      <c r="H103">
        <v>100.943609372758</v>
      </c>
      <c r="I103">
        <v>106.84292094602399</v>
      </c>
      <c r="J103">
        <v>65.263481593298593</v>
      </c>
      <c r="K103">
        <v>29.026675834177201</v>
      </c>
      <c r="L103">
        <v>42.8</v>
      </c>
      <c r="M103">
        <v>7.14195514396362</v>
      </c>
      <c r="N103">
        <v>4.03227105651525</v>
      </c>
      <c r="O103">
        <v>6.0330908554794798</v>
      </c>
      <c r="P103">
        <v>203.31781005859401</v>
      </c>
      <c r="Q103" t="b">
        <v>1</v>
      </c>
      <c r="R103">
        <v>3.1325832009315498E-2</v>
      </c>
      <c r="S103">
        <v>91</v>
      </c>
      <c r="T103">
        <v>1.434326171875E-2</v>
      </c>
      <c r="U103">
        <v>2</v>
      </c>
    </row>
    <row r="104" spans="1:21" x14ac:dyDescent="0.25">
      <c r="A104">
        <v>103</v>
      </c>
      <c r="B104">
        <v>8</v>
      </c>
      <c r="C104" t="s">
        <v>22</v>
      </c>
      <c r="D104">
        <v>1.8679427186078199</v>
      </c>
      <c r="E104">
        <v>1.8677390074633</v>
      </c>
      <c r="F104">
        <v>1.87017298665123</v>
      </c>
      <c r="G104">
        <v>102.691819933817</v>
      </c>
      <c r="H104">
        <v>108.502618937001</v>
      </c>
      <c r="I104">
        <v>107.52245359158201</v>
      </c>
      <c r="J104">
        <v>67.430614902154502</v>
      </c>
      <c r="K104">
        <v>29.927883151929102</v>
      </c>
      <c r="L104">
        <v>42.7</v>
      </c>
      <c r="M104">
        <v>7.2585852696541897</v>
      </c>
      <c r="N104">
        <v>4.1462374487406199</v>
      </c>
      <c r="O104">
        <v>6.0172154795791997</v>
      </c>
      <c r="P104">
        <v>206.45570373535199</v>
      </c>
      <c r="Q104" t="b">
        <v>1</v>
      </c>
      <c r="R104">
        <v>4.0445599704980899E-2</v>
      </c>
      <c r="S104">
        <v>66</v>
      </c>
      <c r="T104">
        <v>3.1522369384765598</v>
      </c>
      <c r="U104">
        <v>3</v>
      </c>
    </row>
    <row r="105" spans="1:21" x14ac:dyDescent="0.25">
      <c r="A105">
        <v>104</v>
      </c>
      <c r="B105">
        <v>8</v>
      </c>
      <c r="C105" t="s">
        <v>22</v>
      </c>
      <c r="D105">
        <v>1.8668307368371599</v>
      </c>
      <c r="E105">
        <v>1.8683219743930599</v>
      </c>
      <c r="F105">
        <v>1.8710603945356701</v>
      </c>
      <c r="G105">
        <v>102.65036972548199</v>
      </c>
      <c r="H105">
        <v>107.56979934476099</v>
      </c>
      <c r="I105">
        <v>108.50181155295201</v>
      </c>
      <c r="J105">
        <v>67.431761963064403</v>
      </c>
      <c r="K105">
        <v>29.9297593659923</v>
      </c>
      <c r="L105">
        <v>42.7</v>
      </c>
      <c r="M105">
        <v>7.2634227961954299</v>
      </c>
      <c r="N105">
        <v>4.15044992059034</v>
      </c>
      <c r="O105">
        <v>6.0189804615849596</v>
      </c>
      <c r="P105">
        <v>206.46018981933599</v>
      </c>
      <c r="Q105" t="b">
        <v>1</v>
      </c>
      <c r="R105">
        <v>3.42521071434021E-2</v>
      </c>
      <c r="S105">
        <v>54</v>
      </c>
      <c r="T105">
        <v>3.1567230224609402</v>
      </c>
      <c r="U105">
        <v>4</v>
      </c>
    </row>
    <row r="106" spans="1:21" x14ac:dyDescent="0.25">
      <c r="A106">
        <v>105</v>
      </c>
      <c r="B106">
        <v>8</v>
      </c>
      <c r="C106" t="s">
        <v>22</v>
      </c>
      <c r="D106">
        <v>1.87391408554394</v>
      </c>
      <c r="E106">
        <v>1.8743396170384901</v>
      </c>
      <c r="F106">
        <v>1.87399626467077</v>
      </c>
      <c r="G106">
        <v>102.614129401019</v>
      </c>
      <c r="H106">
        <v>102.596317453368</v>
      </c>
      <c r="I106">
        <v>102.585282234704</v>
      </c>
      <c r="J106">
        <v>64.310230681559801</v>
      </c>
      <c r="K106">
        <v>28.6399880561031</v>
      </c>
      <c r="L106">
        <v>43.3</v>
      </c>
      <c r="M106">
        <v>5.9579044428199701</v>
      </c>
      <c r="N106">
        <v>4.4982854309963898</v>
      </c>
      <c r="O106">
        <v>6.0314356574052503</v>
      </c>
      <c r="P106">
        <v>207.99186706543</v>
      </c>
      <c r="Q106" t="b">
        <v>1</v>
      </c>
      <c r="R106">
        <v>1.4937283471226699E-2</v>
      </c>
      <c r="S106">
        <v>15</v>
      </c>
      <c r="T106">
        <v>4.6884002685546902</v>
      </c>
      <c r="U106">
        <v>5</v>
      </c>
    </row>
    <row r="107" spans="1:21" x14ac:dyDescent="0.25">
      <c r="A107">
        <v>106</v>
      </c>
      <c r="B107">
        <v>8</v>
      </c>
      <c r="C107" t="s">
        <v>22</v>
      </c>
      <c r="D107">
        <v>1.8747423823021601</v>
      </c>
      <c r="E107">
        <v>1.8745311413790899</v>
      </c>
      <c r="F107">
        <v>1.8740194769532099</v>
      </c>
      <c r="G107">
        <v>102.56575946543801</v>
      </c>
      <c r="H107">
        <v>102.62847796638999</v>
      </c>
      <c r="I107">
        <v>102.585053306489</v>
      </c>
      <c r="J107">
        <v>64.305663840372205</v>
      </c>
      <c r="K107">
        <v>28.641308814037298</v>
      </c>
      <c r="L107">
        <v>43.3</v>
      </c>
      <c r="M107">
        <v>5.9577838409356199</v>
      </c>
      <c r="N107">
        <v>4.4963462152825704</v>
      </c>
      <c r="O107">
        <v>6.0322468543334598</v>
      </c>
      <c r="P107">
        <v>207.99667358398401</v>
      </c>
      <c r="Q107" t="b">
        <v>1</v>
      </c>
      <c r="R107">
        <v>2.8078332543373101E-2</v>
      </c>
      <c r="S107">
        <v>29</v>
      </c>
      <c r="T107">
        <v>4.6932067871093803</v>
      </c>
      <c r="U107">
        <v>6</v>
      </c>
    </row>
    <row r="108" spans="1:21" x14ac:dyDescent="0.25">
      <c r="A108">
        <v>107</v>
      </c>
      <c r="B108">
        <v>8</v>
      </c>
      <c r="C108" t="s">
        <v>22</v>
      </c>
      <c r="D108">
        <v>1.87437696315335</v>
      </c>
      <c r="E108">
        <v>1.8740194769532099</v>
      </c>
      <c r="F108">
        <v>1.87465570172231</v>
      </c>
      <c r="G108">
        <v>102.60350860556299</v>
      </c>
      <c r="H108">
        <v>102.603391943847</v>
      </c>
      <c r="I108">
        <v>102.624525203844</v>
      </c>
      <c r="J108">
        <v>64.320140983057499</v>
      </c>
      <c r="K108">
        <v>28.646805799395501</v>
      </c>
      <c r="L108">
        <v>43.3</v>
      </c>
      <c r="M108">
        <v>5.9566527796199402</v>
      </c>
      <c r="N108">
        <v>4.4982048695278101</v>
      </c>
      <c r="O108">
        <v>6.0314723631887004</v>
      </c>
      <c r="P108">
        <v>208.00331115722699</v>
      </c>
      <c r="Q108" t="b">
        <v>1</v>
      </c>
      <c r="R108">
        <v>3.1023332849144901E-2</v>
      </c>
      <c r="S108">
        <v>24</v>
      </c>
      <c r="T108">
        <v>4.6998443603515598</v>
      </c>
      <c r="U108">
        <v>7</v>
      </c>
    </row>
    <row r="109" spans="1:21" x14ac:dyDescent="0.25">
      <c r="A109">
        <v>108</v>
      </c>
      <c r="B109">
        <v>8</v>
      </c>
      <c r="C109" t="s">
        <v>22</v>
      </c>
      <c r="D109">
        <v>1.8739514401392501</v>
      </c>
      <c r="E109">
        <v>1.8747058435925299</v>
      </c>
      <c r="F109">
        <v>1.87478532104345</v>
      </c>
      <c r="G109">
        <v>102.585282430258</v>
      </c>
      <c r="H109">
        <v>102.60551705446299</v>
      </c>
      <c r="I109">
        <v>102.622507336319</v>
      </c>
      <c r="J109">
        <v>64.315110055958399</v>
      </c>
      <c r="K109">
        <v>28.6458649137316</v>
      </c>
      <c r="L109">
        <v>43.3</v>
      </c>
      <c r="M109">
        <v>5.9577709290563297</v>
      </c>
      <c r="N109">
        <v>4.4988082724970502</v>
      </c>
      <c r="O109">
        <v>6.0305390123366003</v>
      </c>
      <c r="P109">
        <v>208.01467895507801</v>
      </c>
      <c r="Q109" t="b">
        <v>1</v>
      </c>
      <c r="R109">
        <v>2.77566183358431E-2</v>
      </c>
      <c r="S109">
        <v>26</v>
      </c>
      <c r="T109">
        <v>4.7112121582031197</v>
      </c>
      <c r="U109">
        <v>8</v>
      </c>
    </row>
    <row r="110" spans="1:21" x14ac:dyDescent="0.25">
      <c r="A110">
        <v>109</v>
      </c>
      <c r="B110">
        <v>8</v>
      </c>
      <c r="C110" t="s">
        <v>22</v>
      </c>
      <c r="D110">
        <v>1.87464396619731</v>
      </c>
      <c r="E110">
        <v>1.87358746793417</v>
      </c>
      <c r="F110">
        <v>1.8745564808775399</v>
      </c>
      <c r="G110">
        <v>102.60761287255499</v>
      </c>
      <c r="H110">
        <v>102.623607522329</v>
      </c>
      <c r="I110">
        <v>102.589243813509</v>
      </c>
      <c r="J110">
        <v>64.317096051467601</v>
      </c>
      <c r="K110">
        <v>28.644651991852001</v>
      </c>
      <c r="L110">
        <v>43.3</v>
      </c>
      <c r="M110">
        <v>5.95904328528521</v>
      </c>
      <c r="N110">
        <v>4.4976210178415696</v>
      </c>
      <c r="O110">
        <v>6.0312623927468296</v>
      </c>
      <c r="P110">
        <v>208.01593017578099</v>
      </c>
      <c r="Q110" t="b">
        <v>1</v>
      </c>
      <c r="R110">
        <v>4.1170578449964502E-2</v>
      </c>
      <c r="S110">
        <v>9</v>
      </c>
      <c r="T110">
        <v>4.71246337890625</v>
      </c>
      <c r="U110">
        <v>9</v>
      </c>
    </row>
    <row r="111" spans="1:21" x14ac:dyDescent="0.25">
      <c r="A111">
        <v>110</v>
      </c>
      <c r="B111">
        <v>8</v>
      </c>
      <c r="C111" t="s">
        <v>22</v>
      </c>
      <c r="D111">
        <v>1.87459488956947</v>
      </c>
      <c r="E111">
        <v>1.8745564808775399</v>
      </c>
      <c r="F111">
        <v>1.8748575945921799</v>
      </c>
      <c r="G111">
        <v>102.61530815357</v>
      </c>
      <c r="H111">
        <v>102.565119386901</v>
      </c>
      <c r="I111">
        <v>102.57173914577901</v>
      </c>
      <c r="J111">
        <v>64.298137738878694</v>
      </c>
      <c r="K111">
        <v>28.640319660209901</v>
      </c>
      <c r="L111">
        <v>43.3</v>
      </c>
      <c r="M111">
        <v>5.9586010958020497</v>
      </c>
      <c r="N111">
        <v>4.4982147507161301</v>
      </c>
      <c r="O111">
        <v>6.0312015394022396</v>
      </c>
      <c r="P111">
        <v>208.02923583984401</v>
      </c>
      <c r="Q111" t="b">
        <v>1</v>
      </c>
      <c r="R111">
        <v>1.5260795131325699E-2</v>
      </c>
      <c r="S111">
        <v>1</v>
      </c>
      <c r="T111">
        <v>4.72576904296875</v>
      </c>
      <c r="U111">
        <v>10</v>
      </c>
    </row>
    <row r="112" spans="1:21" x14ac:dyDescent="0.25">
      <c r="A112">
        <v>111</v>
      </c>
      <c r="B112">
        <v>8</v>
      </c>
      <c r="C112" t="s">
        <v>22</v>
      </c>
      <c r="D112">
        <v>1.87492106500513</v>
      </c>
      <c r="E112">
        <v>1.8747058435925299</v>
      </c>
      <c r="F112">
        <v>1.87398425820496</v>
      </c>
      <c r="G112">
        <v>102.592646843084</v>
      </c>
      <c r="H112">
        <v>102.58840050804901</v>
      </c>
      <c r="I112">
        <v>102.617777627067</v>
      </c>
      <c r="J112">
        <v>64.311089940121306</v>
      </c>
      <c r="K112">
        <v>28.644659825619499</v>
      </c>
      <c r="L112">
        <v>43.3</v>
      </c>
      <c r="M112">
        <v>5.9584923557710203</v>
      </c>
      <c r="N112">
        <v>4.4961193197006697</v>
      </c>
      <c r="O112">
        <v>6.0333591830765796</v>
      </c>
      <c r="P112">
        <v>208.05462646484401</v>
      </c>
      <c r="Q112" t="b">
        <v>1</v>
      </c>
      <c r="R112">
        <v>3.5440467298030902E-2</v>
      </c>
      <c r="S112">
        <v>1</v>
      </c>
      <c r="T112">
        <v>4.75115966796875</v>
      </c>
      <c r="U112">
        <v>11</v>
      </c>
    </row>
    <row r="113" spans="1:21" x14ac:dyDescent="0.25">
      <c r="A113">
        <v>112</v>
      </c>
      <c r="B113">
        <v>8</v>
      </c>
      <c r="C113" t="s">
        <v>22</v>
      </c>
      <c r="D113">
        <v>1.8672187873947701</v>
      </c>
      <c r="E113">
        <v>1.8701374281052101</v>
      </c>
      <c r="F113">
        <v>1.8657976846378601</v>
      </c>
      <c r="G113">
        <v>113.234677218988</v>
      </c>
      <c r="H113">
        <v>102.564251454341</v>
      </c>
      <c r="I113">
        <v>103.526568869025</v>
      </c>
      <c r="J113">
        <v>67.518301124999297</v>
      </c>
      <c r="K113">
        <v>29.951470732659001</v>
      </c>
      <c r="L113">
        <v>42.2</v>
      </c>
      <c r="M113">
        <v>7.0703015701930196</v>
      </c>
      <c r="N113">
        <v>4.07389111427569</v>
      </c>
      <c r="O113">
        <v>6.0003573388599696</v>
      </c>
      <c r="P113">
        <v>209.46755981445301</v>
      </c>
      <c r="Q113" t="b">
        <v>1</v>
      </c>
      <c r="R113">
        <v>4.9226518720388399E-2</v>
      </c>
      <c r="S113">
        <v>29</v>
      </c>
      <c r="T113">
        <v>6.1640930175781197</v>
      </c>
      <c r="U113">
        <v>12</v>
      </c>
    </row>
    <row r="114" spans="1:21" x14ac:dyDescent="0.25">
      <c r="A114">
        <v>113</v>
      </c>
      <c r="B114">
        <v>8</v>
      </c>
      <c r="C114" t="s">
        <v>22</v>
      </c>
      <c r="D114">
        <v>1.86985293539358</v>
      </c>
      <c r="E114">
        <v>1.8674744978178399</v>
      </c>
      <c r="F114">
        <v>1.86514396227208</v>
      </c>
      <c r="G114">
        <v>113.234640358395</v>
      </c>
      <c r="H114">
        <v>103.568479864148</v>
      </c>
      <c r="I114">
        <v>102.51191630334</v>
      </c>
      <c r="J114">
        <v>67.5152406255595</v>
      </c>
      <c r="K114">
        <v>29.948128052997699</v>
      </c>
      <c r="L114">
        <v>42.2</v>
      </c>
      <c r="M114">
        <v>7.0743717909319797</v>
      </c>
      <c r="N114">
        <v>4.0718490901989002</v>
      </c>
      <c r="O114">
        <v>6.0004383390229998</v>
      </c>
      <c r="P114">
        <v>209.47518920898401</v>
      </c>
      <c r="Q114" t="b">
        <v>1</v>
      </c>
      <c r="R114">
        <v>3.2671771943569197E-2</v>
      </c>
      <c r="S114">
        <v>26</v>
      </c>
      <c r="T114">
        <v>6.1717224121093803</v>
      </c>
      <c r="U114">
        <v>13</v>
      </c>
    </row>
    <row r="115" spans="1:21" x14ac:dyDescent="0.25">
      <c r="A115">
        <v>114</v>
      </c>
      <c r="B115">
        <v>8</v>
      </c>
      <c r="C115" t="s">
        <v>22</v>
      </c>
      <c r="D115">
        <v>1.8684169770155601</v>
      </c>
      <c r="E115">
        <v>1.8739754534144699</v>
      </c>
      <c r="F115">
        <v>1.86937529672348</v>
      </c>
      <c r="G115">
        <v>107.015079280105</v>
      </c>
      <c r="H115">
        <v>107.007425120549</v>
      </c>
      <c r="I115">
        <v>103.59044904984199</v>
      </c>
      <c r="J115">
        <v>67.119654614964006</v>
      </c>
      <c r="K115">
        <v>29.8158049379654</v>
      </c>
      <c r="L115">
        <v>43.4</v>
      </c>
      <c r="M115">
        <v>6.9275994635887104</v>
      </c>
      <c r="N115">
        <v>3.3685231139580001</v>
      </c>
      <c r="O115">
        <v>6.0200219279725697</v>
      </c>
      <c r="P115">
        <v>209.56800842285199</v>
      </c>
      <c r="Q115" t="b">
        <v>1</v>
      </c>
      <c r="R115">
        <v>4.0118772536516203E-2</v>
      </c>
      <c r="S115">
        <v>52</v>
      </c>
      <c r="T115">
        <v>6.2645416259765598</v>
      </c>
      <c r="U115">
        <v>14</v>
      </c>
    </row>
    <row r="116" spans="1:21" x14ac:dyDescent="0.25">
      <c r="A116">
        <v>115</v>
      </c>
      <c r="B116">
        <v>8</v>
      </c>
      <c r="C116" t="s">
        <v>22</v>
      </c>
      <c r="D116">
        <v>1.8682403485633201</v>
      </c>
      <c r="E116">
        <v>1.8733328588374201</v>
      </c>
      <c r="F116">
        <v>1.8686920559578499</v>
      </c>
      <c r="G116">
        <v>107.022238445821</v>
      </c>
      <c r="H116">
        <v>107.024434240575</v>
      </c>
      <c r="I116">
        <v>103.60727544932899</v>
      </c>
      <c r="J116">
        <v>67.1318791723332</v>
      </c>
      <c r="K116">
        <v>29.8160079761949</v>
      </c>
      <c r="L116">
        <v>43.4</v>
      </c>
      <c r="M116">
        <v>6.9278685987854702</v>
      </c>
      <c r="N116">
        <v>3.3685605956392601</v>
      </c>
      <c r="O116">
        <v>6.02263235903078</v>
      </c>
      <c r="P116">
        <v>209.57888793945301</v>
      </c>
      <c r="Q116" t="b">
        <v>1</v>
      </c>
      <c r="R116">
        <v>3.0873991549015E-2</v>
      </c>
      <c r="S116">
        <v>11</v>
      </c>
      <c r="T116">
        <v>6.2754211425781197</v>
      </c>
      <c r="U116">
        <v>15</v>
      </c>
    </row>
    <row r="117" spans="1:21" x14ac:dyDescent="0.25">
      <c r="A117">
        <v>116</v>
      </c>
      <c r="B117">
        <v>8</v>
      </c>
      <c r="C117" t="s">
        <v>22</v>
      </c>
      <c r="D117">
        <v>1.8684169770155601</v>
      </c>
      <c r="E117">
        <v>1.8730034703651699</v>
      </c>
      <c r="F117">
        <v>1.86937529672348</v>
      </c>
      <c r="G117">
        <v>107.044709570951</v>
      </c>
      <c r="H117">
        <v>106.98725875640601</v>
      </c>
      <c r="I117">
        <v>103.59044904984199</v>
      </c>
      <c r="J117">
        <v>67.122250828662104</v>
      </c>
      <c r="K117">
        <v>29.813543949488398</v>
      </c>
      <c r="L117">
        <v>43.4</v>
      </c>
      <c r="M117">
        <v>6.9318002559675698</v>
      </c>
      <c r="N117">
        <v>3.3680291032530798</v>
      </c>
      <c r="O117">
        <v>6.0199345176106398</v>
      </c>
      <c r="P117">
        <v>209.57914733886699</v>
      </c>
      <c r="Q117" t="b">
        <v>1</v>
      </c>
      <c r="R117">
        <v>4.8303522169590003E-2</v>
      </c>
      <c r="S117">
        <v>9</v>
      </c>
      <c r="T117">
        <v>6.2756805419921902</v>
      </c>
      <c r="U117">
        <v>16</v>
      </c>
    </row>
    <row r="118" spans="1:21" x14ac:dyDescent="0.25">
      <c r="A118">
        <v>117</v>
      </c>
      <c r="B118">
        <v>8</v>
      </c>
      <c r="C118" t="s">
        <v>22</v>
      </c>
      <c r="D118">
        <v>1.8692872973408801</v>
      </c>
      <c r="E118">
        <v>1.87259018474411</v>
      </c>
      <c r="F118">
        <v>1.86977752687318</v>
      </c>
      <c r="G118">
        <v>107.01659387274999</v>
      </c>
      <c r="H118">
        <v>107.010285164843</v>
      </c>
      <c r="I118">
        <v>103.521430350565</v>
      </c>
      <c r="J118">
        <v>67.099452841545499</v>
      </c>
      <c r="K118">
        <v>29.806466732923599</v>
      </c>
      <c r="L118">
        <v>43.4</v>
      </c>
      <c r="M118">
        <v>6.9276812070845599</v>
      </c>
      <c r="N118">
        <v>3.3589280682348002</v>
      </c>
      <c r="O118">
        <v>6.0204045894001901</v>
      </c>
      <c r="P118">
        <v>209.58258056640599</v>
      </c>
      <c r="Q118" t="b">
        <v>1</v>
      </c>
      <c r="R118">
        <v>3.7383612245321302E-2</v>
      </c>
      <c r="S118">
        <v>18</v>
      </c>
      <c r="T118">
        <v>6.27911376953125</v>
      </c>
      <c r="U118">
        <v>17</v>
      </c>
    </row>
    <row r="119" spans="1:21" x14ac:dyDescent="0.25">
      <c r="A119">
        <v>118</v>
      </c>
      <c r="B119">
        <v>8</v>
      </c>
      <c r="C119" t="s">
        <v>22</v>
      </c>
      <c r="D119">
        <v>1.8686661017956001</v>
      </c>
      <c r="E119">
        <v>1.8733328588374201</v>
      </c>
      <c r="F119">
        <v>1.86920758611771</v>
      </c>
      <c r="G119">
        <v>107.011532234935</v>
      </c>
      <c r="H119">
        <v>107.012887937226</v>
      </c>
      <c r="I119">
        <v>103.57060735382299</v>
      </c>
      <c r="J119">
        <v>67.114021632365393</v>
      </c>
      <c r="K119">
        <v>29.811420013342701</v>
      </c>
      <c r="L119">
        <v>43.4</v>
      </c>
      <c r="M119">
        <v>6.9283568072561303</v>
      </c>
      <c r="N119">
        <v>3.36521259678518</v>
      </c>
      <c r="O119">
        <v>6.0188068805803701</v>
      </c>
      <c r="P119">
        <v>209.58680725097699</v>
      </c>
      <c r="Q119" t="b">
        <v>1</v>
      </c>
      <c r="R119">
        <v>4.3241061270236997E-2</v>
      </c>
      <c r="S119">
        <v>4</v>
      </c>
      <c r="T119">
        <v>6.2833404541015598</v>
      </c>
      <c r="U119">
        <v>18</v>
      </c>
    </row>
    <row r="120" spans="1:21" x14ac:dyDescent="0.25">
      <c r="A120">
        <v>119</v>
      </c>
      <c r="B120">
        <v>8</v>
      </c>
      <c r="C120" t="s">
        <v>22</v>
      </c>
      <c r="D120">
        <v>1.8775710372712899</v>
      </c>
      <c r="E120">
        <v>1.8697390192216601</v>
      </c>
      <c r="F120">
        <v>1.88021195613686</v>
      </c>
      <c r="G120">
        <v>105.483733632526</v>
      </c>
      <c r="H120">
        <v>103.379978532122</v>
      </c>
      <c r="I120">
        <v>102.150397797704</v>
      </c>
      <c r="J120">
        <v>65.202991325760493</v>
      </c>
      <c r="K120">
        <v>29.0407129955938</v>
      </c>
      <c r="L120">
        <v>47.2</v>
      </c>
      <c r="M120">
        <v>7.1250096608748397</v>
      </c>
      <c r="N120">
        <v>4.1320373566666699</v>
      </c>
      <c r="O120">
        <v>6.05075119127756</v>
      </c>
      <c r="P120">
        <v>212.37054443359401</v>
      </c>
      <c r="Q120" t="b">
        <v>1</v>
      </c>
      <c r="R120">
        <v>3.2501850277185398E-2</v>
      </c>
      <c r="S120">
        <v>31</v>
      </c>
      <c r="T120">
        <v>9.06707763671875</v>
      </c>
      <c r="U120">
        <v>19</v>
      </c>
    </row>
    <row r="121" spans="1:21" x14ac:dyDescent="0.25">
      <c r="A121">
        <v>120</v>
      </c>
      <c r="B121">
        <v>8</v>
      </c>
      <c r="C121" t="s">
        <v>22</v>
      </c>
      <c r="D121">
        <v>1.8776288238094301</v>
      </c>
      <c r="E121">
        <v>1.8809003163378899</v>
      </c>
      <c r="F121">
        <v>1.87019277081267</v>
      </c>
      <c r="G121">
        <v>102.139977626994</v>
      </c>
      <c r="H121">
        <v>103.372037131322</v>
      </c>
      <c r="I121">
        <v>105.499966120648</v>
      </c>
      <c r="J121">
        <v>65.202185258416094</v>
      </c>
      <c r="K121">
        <v>29.044170534731599</v>
      </c>
      <c r="L121">
        <v>47.2</v>
      </c>
      <c r="M121">
        <v>7.1226334350989102</v>
      </c>
      <c r="N121">
        <v>4.13022028003539</v>
      </c>
      <c r="O121">
        <v>6.0500979393076797</v>
      </c>
      <c r="P121">
        <v>212.37202453613301</v>
      </c>
      <c r="Q121" t="b">
        <v>1</v>
      </c>
      <c r="R121">
        <v>3.45845259726048E-2</v>
      </c>
      <c r="S121">
        <v>22</v>
      </c>
      <c r="T121">
        <v>9.0685577392578107</v>
      </c>
      <c r="U121">
        <v>20</v>
      </c>
    </row>
    <row r="122" spans="1:21" x14ac:dyDescent="0.25">
      <c r="A122">
        <v>121</v>
      </c>
      <c r="B122">
        <v>8</v>
      </c>
      <c r="C122" t="s">
        <v>22</v>
      </c>
      <c r="D122">
        <v>1.88132772264696</v>
      </c>
      <c r="E122">
        <v>1.8732058082335701</v>
      </c>
      <c r="F122">
        <v>1.8697157537978799</v>
      </c>
      <c r="G122">
        <v>101.80180371951</v>
      </c>
      <c r="H122">
        <v>100.191673580513</v>
      </c>
      <c r="I122">
        <v>107.27604169828</v>
      </c>
      <c r="J122">
        <v>64.679073801828096</v>
      </c>
      <c r="K122">
        <v>28.804185083206601</v>
      </c>
      <c r="L122">
        <v>47.6</v>
      </c>
      <c r="M122">
        <v>7.1461222125223598</v>
      </c>
      <c r="N122">
        <v>3.9633751091249101</v>
      </c>
      <c r="O122">
        <v>6.0072089255267098</v>
      </c>
      <c r="P122">
        <v>213.00047302246099</v>
      </c>
      <c r="Q122" t="b">
        <v>1</v>
      </c>
      <c r="R122">
        <v>4.9808852374553701E-2</v>
      </c>
      <c r="S122">
        <v>24</v>
      </c>
      <c r="T122">
        <v>9.6970062255859393</v>
      </c>
      <c r="U122">
        <v>21</v>
      </c>
    </row>
    <row r="123" spans="1:21" x14ac:dyDescent="0.25">
      <c r="A123">
        <v>122</v>
      </c>
      <c r="B123">
        <v>8</v>
      </c>
      <c r="C123" t="s">
        <v>22</v>
      </c>
      <c r="D123">
        <v>1.88225768692812</v>
      </c>
      <c r="E123">
        <v>1.8699114952317899</v>
      </c>
      <c r="F123">
        <v>1.87192307534257</v>
      </c>
      <c r="G123">
        <v>107.279267390683</v>
      </c>
      <c r="H123">
        <v>100.156576148206</v>
      </c>
      <c r="I123">
        <v>101.864830892204</v>
      </c>
      <c r="J123">
        <v>64.688398528418602</v>
      </c>
      <c r="K123">
        <v>28.808167907063901</v>
      </c>
      <c r="L123">
        <v>47.6</v>
      </c>
      <c r="M123">
        <v>7.1451123538880204</v>
      </c>
      <c r="N123">
        <v>3.9606672919761601</v>
      </c>
      <c r="O123">
        <v>6.0082262324018396</v>
      </c>
      <c r="P123">
        <v>213.024490356445</v>
      </c>
      <c r="Q123" t="b">
        <v>1</v>
      </c>
      <c r="R123">
        <v>3.7703819572925602E-2</v>
      </c>
      <c r="S123">
        <v>32</v>
      </c>
      <c r="T123">
        <v>9.7210235595703107</v>
      </c>
      <c r="U123">
        <v>22</v>
      </c>
    </row>
    <row r="124" spans="1:21" x14ac:dyDescent="0.25">
      <c r="A124">
        <v>123</v>
      </c>
      <c r="B124">
        <v>8</v>
      </c>
      <c r="C124" t="s">
        <v>22</v>
      </c>
      <c r="D124">
        <v>1.8829731809030099</v>
      </c>
      <c r="E124">
        <v>1.8824887781869999</v>
      </c>
      <c r="F124">
        <v>1.8832044498673</v>
      </c>
      <c r="G124">
        <v>105.041142615263</v>
      </c>
      <c r="H124">
        <v>105.043301781704</v>
      </c>
      <c r="I124">
        <v>105.024082455263</v>
      </c>
      <c r="J124">
        <v>66.392081570147795</v>
      </c>
      <c r="K124">
        <v>29.6246058283831</v>
      </c>
      <c r="L124">
        <v>44.3</v>
      </c>
      <c r="M124">
        <v>5.6343492582332004</v>
      </c>
      <c r="N124">
        <v>4.5120792470651798</v>
      </c>
      <c r="O124">
        <v>6.0261737280716297</v>
      </c>
      <c r="P124">
        <v>213.61643981933599</v>
      </c>
      <c r="Q124" t="b">
        <v>1</v>
      </c>
      <c r="R124">
        <v>6.9596390239894E-3</v>
      </c>
      <c r="S124">
        <v>4</v>
      </c>
      <c r="T124">
        <v>10.3129730224609</v>
      </c>
      <c r="U124">
        <v>23</v>
      </c>
    </row>
    <row r="125" spans="1:21" x14ac:dyDescent="0.25">
      <c r="A125">
        <v>124</v>
      </c>
      <c r="B125">
        <v>8</v>
      </c>
      <c r="C125" t="s">
        <v>22</v>
      </c>
      <c r="D125">
        <v>1.8832044498673</v>
      </c>
      <c r="E125">
        <v>1.8829731809030099</v>
      </c>
      <c r="F125">
        <v>1.8824887781869999</v>
      </c>
      <c r="G125">
        <v>105.024082455263</v>
      </c>
      <c r="H125">
        <v>105.041142615263</v>
      </c>
      <c r="I125">
        <v>105.043301781704</v>
      </c>
      <c r="J125">
        <v>66.392081570147795</v>
      </c>
      <c r="K125">
        <v>29.6246058283831</v>
      </c>
      <c r="L125">
        <v>44.3</v>
      </c>
      <c r="M125">
        <v>5.6343492582332004</v>
      </c>
      <c r="N125">
        <v>4.5117234180431796</v>
      </c>
      <c r="O125">
        <v>6.0261737280716297</v>
      </c>
      <c r="P125">
        <v>213.62838745117199</v>
      </c>
      <c r="Q125" t="b">
        <v>1</v>
      </c>
      <c r="R125">
        <v>4.8281466588377996E-3</v>
      </c>
      <c r="S125">
        <v>8</v>
      </c>
      <c r="T125">
        <v>10.3249206542969</v>
      </c>
      <c r="U125">
        <v>24</v>
      </c>
    </row>
    <row r="126" spans="1:21" x14ac:dyDescent="0.25">
      <c r="A126">
        <v>125</v>
      </c>
      <c r="B126">
        <v>8</v>
      </c>
      <c r="C126" t="s">
        <v>22</v>
      </c>
      <c r="D126">
        <v>1.8672420839302</v>
      </c>
      <c r="E126">
        <v>1.86752831303838</v>
      </c>
      <c r="F126">
        <v>1.86802194847919</v>
      </c>
      <c r="G126">
        <v>110.07599419196301</v>
      </c>
      <c r="H126">
        <v>110.0255379238</v>
      </c>
      <c r="I126">
        <v>110.04209721011701</v>
      </c>
      <c r="J126">
        <v>71.111776142371895</v>
      </c>
      <c r="K126">
        <v>31.490688501260198</v>
      </c>
      <c r="L126">
        <v>41.5</v>
      </c>
      <c r="M126">
        <v>6.9895130443601801</v>
      </c>
      <c r="N126">
        <v>4.3851841377745204</v>
      </c>
      <c r="O126">
        <v>5.8968554932081698</v>
      </c>
      <c r="P126">
        <v>214.05703735351599</v>
      </c>
      <c r="Q126" t="b">
        <v>1</v>
      </c>
      <c r="R126">
        <v>1.7213769257068599E-2</v>
      </c>
      <c r="S126">
        <v>14</v>
      </c>
      <c r="T126">
        <v>10.7535705566406</v>
      </c>
      <c r="U126">
        <v>25</v>
      </c>
    </row>
    <row r="127" spans="1:21" x14ac:dyDescent="0.25">
      <c r="A127">
        <v>126</v>
      </c>
      <c r="B127">
        <v>8</v>
      </c>
      <c r="C127" t="s">
        <v>22</v>
      </c>
      <c r="D127">
        <v>1.86658672447866</v>
      </c>
      <c r="E127">
        <v>1.8673256277360899</v>
      </c>
      <c r="F127">
        <v>1.8669850026178501</v>
      </c>
      <c r="G127">
        <v>110.11348704643299</v>
      </c>
      <c r="H127">
        <v>110.064020831739</v>
      </c>
      <c r="I127">
        <v>110.084243436422</v>
      </c>
      <c r="J127">
        <v>71.152062712183096</v>
      </c>
      <c r="K127">
        <v>31.500992559945399</v>
      </c>
      <c r="L127">
        <v>41.6</v>
      </c>
      <c r="M127">
        <v>6.9811527642362403</v>
      </c>
      <c r="N127">
        <v>4.3834863529888999</v>
      </c>
      <c r="O127">
        <v>5.9002082370792497</v>
      </c>
      <c r="P127">
        <v>214.07426452636699</v>
      </c>
      <c r="Q127" t="b">
        <v>1</v>
      </c>
      <c r="R127">
        <v>2.8927352279424699E-2</v>
      </c>
      <c r="S127">
        <v>6</v>
      </c>
      <c r="T127">
        <v>10.7707977294922</v>
      </c>
      <c r="U127">
        <v>26</v>
      </c>
    </row>
    <row r="128" spans="1:21" x14ac:dyDescent="0.25">
      <c r="A128">
        <v>127</v>
      </c>
      <c r="B128">
        <v>8</v>
      </c>
      <c r="C128" t="s">
        <v>22</v>
      </c>
      <c r="D128">
        <v>1.8667913648825301</v>
      </c>
      <c r="E128">
        <v>1.8670206212037399</v>
      </c>
      <c r="F128">
        <v>1.8674204132974399</v>
      </c>
      <c r="G128">
        <v>110.08940646280099</v>
      </c>
      <c r="H128">
        <v>110.06633845713201</v>
      </c>
      <c r="I128">
        <v>110.060439911953</v>
      </c>
      <c r="J128">
        <v>71.136516332752095</v>
      </c>
      <c r="K128">
        <v>31.495591237576601</v>
      </c>
      <c r="L128">
        <v>41.6</v>
      </c>
      <c r="M128">
        <v>6.98037458973337</v>
      </c>
      <c r="N128">
        <v>4.3830443722820496</v>
      </c>
      <c r="O128">
        <v>5.9017694515171399</v>
      </c>
      <c r="P128">
        <v>214.09016418457</v>
      </c>
      <c r="Q128" t="b">
        <v>1</v>
      </c>
      <c r="R128">
        <v>2.8617070987820601E-2</v>
      </c>
      <c r="S128">
        <v>2</v>
      </c>
      <c r="T128">
        <v>10.7866973876953</v>
      </c>
      <c r="U128">
        <v>27</v>
      </c>
    </row>
    <row r="129" spans="1:21" x14ac:dyDescent="0.25">
      <c r="A129">
        <v>128</v>
      </c>
      <c r="B129">
        <v>8</v>
      </c>
      <c r="C129" t="s">
        <v>22</v>
      </c>
      <c r="D129">
        <v>1.8675818589823501</v>
      </c>
      <c r="E129">
        <v>1.8672249462772199</v>
      </c>
      <c r="F129">
        <v>1.86756820491247</v>
      </c>
      <c r="G129">
        <v>110.078804783167</v>
      </c>
      <c r="H129">
        <v>110.062269788132</v>
      </c>
      <c r="I129">
        <v>110.05933774206601</v>
      </c>
      <c r="J129">
        <v>71.131137547367302</v>
      </c>
      <c r="K129">
        <v>31.497421413806201</v>
      </c>
      <c r="L129">
        <v>41.5</v>
      </c>
      <c r="M129">
        <v>6.9852469352394397</v>
      </c>
      <c r="N129">
        <v>4.3850303607757297</v>
      </c>
      <c r="O129">
        <v>5.8961496530474502</v>
      </c>
      <c r="P129">
        <v>214.102294921875</v>
      </c>
      <c r="Q129" t="b">
        <v>1</v>
      </c>
      <c r="R129">
        <v>1.3237589038908501E-2</v>
      </c>
      <c r="S129">
        <v>1</v>
      </c>
      <c r="T129">
        <v>10.798828125</v>
      </c>
      <c r="U129">
        <v>28</v>
      </c>
    </row>
    <row r="130" spans="1:21" x14ac:dyDescent="0.25">
      <c r="A130">
        <v>129</v>
      </c>
      <c r="B130">
        <v>8</v>
      </c>
      <c r="C130" t="s">
        <v>22</v>
      </c>
      <c r="D130">
        <v>1.8783953258033801</v>
      </c>
      <c r="E130">
        <v>1.86757543355014</v>
      </c>
      <c r="F130">
        <v>1.87129286858043</v>
      </c>
      <c r="G130">
        <v>102.932617763282</v>
      </c>
      <c r="H130">
        <v>106.084867124011</v>
      </c>
      <c r="I130">
        <v>106.726376177451</v>
      </c>
      <c r="J130">
        <v>66.564788605307996</v>
      </c>
      <c r="K130">
        <v>29.594724341755501</v>
      </c>
      <c r="L130">
        <v>48.1</v>
      </c>
      <c r="M130">
        <v>7.2724339981247299</v>
      </c>
      <c r="N130">
        <v>3.9622757020686499</v>
      </c>
      <c r="O130">
        <v>5.9785058511190696</v>
      </c>
      <c r="P130">
        <v>215.36329650878901</v>
      </c>
      <c r="Q130" t="b">
        <v>1</v>
      </c>
      <c r="R130">
        <v>2.4578388780355499E-2</v>
      </c>
      <c r="S130">
        <v>22</v>
      </c>
      <c r="T130">
        <v>12.0598297119141</v>
      </c>
      <c r="U130">
        <v>29</v>
      </c>
    </row>
    <row r="131" spans="1:21" x14ac:dyDescent="0.25">
      <c r="A131">
        <v>130</v>
      </c>
      <c r="B131">
        <v>8</v>
      </c>
      <c r="C131" t="s">
        <v>22</v>
      </c>
      <c r="D131">
        <v>1.8779813630598099</v>
      </c>
      <c r="E131">
        <v>1.8712062954148001</v>
      </c>
      <c r="F131">
        <v>1.8686995478139301</v>
      </c>
      <c r="G131">
        <v>106.72608225369299</v>
      </c>
      <c r="H131">
        <v>106.03594783567</v>
      </c>
      <c r="I131">
        <v>102.902761203583</v>
      </c>
      <c r="J131">
        <v>66.541352377202998</v>
      </c>
      <c r="K131">
        <v>29.586660615894299</v>
      </c>
      <c r="L131">
        <v>48.1</v>
      </c>
      <c r="M131">
        <v>7.2760756209362496</v>
      </c>
      <c r="N131">
        <v>3.9655213070263802</v>
      </c>
      <c r="O131">
        <v>5.97691316905936</v>
      </c>
      <c r="P131">
        <v>215.36695861816401</v>
      </c>
      <c r="Q131" t="b">
        <v>1</v>
      </c>
      <c r="R131">
        <v>3.7190325558185598E-2</v>
      </c>
      <c r="S131">
        <v>26</v>
      </c>
      <c r="T131">
        <v>12.0634918212891</v>
      </c>
      <c r="U131">
        <v>30</v>
      </c>
    </row>
    <row r="132" spans="1:21" x14ac:dyDescent="0.25">
      <c r="A132">
        <v>131</v>
      </c>
      <c r="B132">
        <v>9</v>
      </c>
      <c r="C132" t="s">
        <v>23</v>
      </c>
      <c r="D132">
        <v>1.8634637104059699</v>
      </c>
      <c r="E132">
        <v>1.8650546908871</v>
      </c>
      <c r="F132">
        <v>1.86402011791718</v>
      </c>
      <c r="G132">
        <v>100.58190554524001</v>
      </c>
      <c r="H132">
        <v>100.58139301233599</v>
      </c>
      <c r="I132">
        <v>100.62120825989901</v>
      </c>
      <c r="J132">
        <v>62.671979052479699</v>
      </c>
      <c r="K132">
        <v>27.8399534649378</v>
      </c>
      <c r="L132">
        <v>38.700000000000003</v>
      </c>
      <c r="M132">
        <v>6.0347936634268997</v>
      </c>
      <c r="N132">
        <v>4.67144220570255</v>
      </c>
      <c r="O132">
        <v>7.3301683713642802</v>
      </c>
      <c r="P132">
        <v>11.209449768066399</v>
      </c>
      <c r="Q132" t="b">
        <v>1</v>
      </c>
      <c r="R132">
        <v>4.1222147643566097E-2</v>
      </c>
      <c r="S132">
        <v>1</v>
      </c>
      <c r="T132">
        <v>0</v>
      </c>
      <c r="U132">
        <v>1</v>
      </c>
    </row>
    <row r="133" spans="1:21" x14ac:dyDescent="0.25">
      <c r="A133">
        <v>132</v>
      </c>
      <c r="B133">
        <v>9</v>
      </c>
      <c r="C133" t="s">
        <v>23</v>
      </c>
      <c r="D133">
        <v>1.86483511335452</v>
      </c>
      <c r="E133">
        <v>1.8650761378560301</v>
      </c>
      <c r="F133">
        <v>1.8641142668838699</v>
      </c>
      <c r="G133">
        <v>100.569101471452</v>
      </c>
      <c r="H133">
        <v>100.655325539369</v>
      </c>
      <c r="I133">
        <v>100.652022898246</v>
      </c>
      <c r="J133">
        <v>62.696599465076503</v>
      </c>
      <c r="K133">
        <v>27.855153564509202</v>
      </c>
      <c r="L133">
        <v>42.5</v>
      </c>
      <c r="M133">
        <v>6.0259614585160799</v>
      </c>
      <c r="N133">
        <v>4.2742658685836998</v>
      </c>
      <c r="O133">
        <v>7.3325656738283298</v>
      </c>
      <c r="P133">
        <v>13.696316719055201</v>
      </c>
      <c r="Q133" t="b">
        <v>1</v>
      </c>
      <c r="R133">
        <v>4.4502392411232002E-2</v>
      </c>
      <c r="S133">
        <v>3</v>
      </c>
      <c r="T133">
        <v>2.48686695098877</v>
      </c>
      <c r="U133">
        <v>2</v>
      </c>
    </row>
    <row r="134" spans="1:21" x14ac:dyDescent="0.25">
      <c r="A134">
        <v>133</v>
      </c>
      <c r="B134">
        <v>9</v>
      </c>
      <c r="C134" t="s">
        <v>23</v>
      </c>
      <c r="D134">
        <v>1.8646439338383001</v>
      </c>
      <c r="E134">
        <v>1.86413545645159</v>
      </c>
      <c r="F134">
        <v>1.86442216249432</v>
      </c>
      <c r="G134">
        <v>100.639906191047</v>
      </c>
      <c r="H134">
        <v>100.68414758495101</v>
      </c>
      <c r="I134">
        <v>100.56033448735801</v>
      </c>
      <c r="J134">
        <v>62.698722628749202</v>
      </c>
      <c r="K134">
        <v>27.8535359041487</v>
      </c>
      <c r="L134">
        <v>42.5</v>
      </c>
      <c r="M134">
        <v>6.03111041596887</v>
      </c>
      <c r="N134">
        <v>4.2762407354293801</v>
      </c>
      <c r="O134">
        <v>7.3317054878979899</v>
      </c>
      <c r="P134">
        <v>13.699561119079601</v>
      </c>
      <c r="Q134" t="b">
        <v>1</v>
      </c>
      <c r="R134">
        <v>4.6282313764095299E-2</v>
      </c>
      <c r="S134">
        <v>3</v>
      </c>
      <c r="T134">
        <v>2.49011135101318</v>
      </c>
      <c r="U134">
        <v>3</v>
      </c>
    </row>
    <row r="135" spans="1:21" x14ac:dyDescent="0.25">
      <c r="A135">
        <v>134</v>
      </c>
      <c r="B135">
        <v>9</v>
      </c>
      <c r="C135" t="s">
        <v>23</v>
      </c>
      <c r="D135">
        <v>1.86592899114623</v>
      </c>
      <c r="E135">
        <v>1.86316075527582</v>
      </c>
      <c r="F135">
        <v>1.86339582483164</v>
      </c>
      <c r="G135">
        <v>102.536433694663</v>
      </c>
      <c r="H135">
        <v>101.65257638251001</v>
      </c>
      <c r="I135">
        <v>104.02323765348901</v>
      </c>
      <c r="J135">
        <v>64.421853046173695</v>
      </c>
      <c r="K135">
        <v>28.593631253536401</v>
      </c>
      <c r="L135">
        <v>37.9</v>
      </c>
      <c r="M135">
        <v>8.7267873873367705</v>
      </c>
      <c r="N135">
        <v>3.5168612635216201</v>
      </c>
      <c r="O135">
        <v>7.36571012624555</v>
      </c>
      <c r="P135">
        <v>13.9225854873657</v>
      </c>
      <c r="Q135" t="b">
        <v>1</v>
      </c>
      <c r="R135">
        <v>4.11035269498825E-2</v>
      </c>
      <c r="S135">
        <v>1</v>
      </c>
      <c r="T135">
        <v>2.71313571929932</v>
      </c>
      <c r="U135">
        <v>4</v>
      </c>
    </row>
    <row r="136" spans="1:21" x14ac:dyDescent="0.25">
      <c r="A136">
        <v>135</v>
      </c>
      <c r="B136">
        <v>9</v>
      </c>
      <c r="C136" t="s">
        <v>23</v>
      </c>
      <c r="D136">
        <v>1.8648659469248701</v>
      </c>
      <c r="E136">
        <v>1.8649806969510401</v>
      </c>
      <c r="F136">
        <v>1.8647611107055999</v>
      </c>
      <c r="G136">
        <v>100.591962393789</v>
      </c>
      <c r="H136">
        <v>100.57213425629099</v>
      </c>
      <c r="I136">
        <v>100.575725383189</v>
      </c>
      <c r="J136">
        <v>62.660016522139998</v>
      </c>
      <c r="K136">
        <v>27.841159696732099</v>
      </c>
      <c r="L136">
        <v>38.700000000000003</v>
      </c>
      <c r="M136">
        <v>6.9985446583840796</v>
      </c>
      <c r="N136">
        <v>4.1311959550403303</v>
      </c>
      <c r="O136">
        <v>7.3306669030060299</v>
      </c>
      <c r="P136">
        <v>14.6376495361328</v>
      </c>
      <c r="Q136" t="b">
        <v>1</v>
      </c>
      <c r="R136">
        <v>4.0646497160196297E-2</v>
      </c>
      <c r="S136">
        <v>2</v>
      </c>
      <c r="T136">
        <v>3.4281997680664098</v>
      </c>
      <c r="U136">
        <v>5</v>
      </c>
    </row>
    <row r="137" spans="1:21" x14ac:dyDescent="0.25">
      <c r="A137">
        <v>136</v>
      </c>
      <c r="B137">
        <v>9</v>
      </c>
      <c r="C137" t="s">
        <v>23</v>
      </c>
      <c r="D137">
        <v>1.8654385543351399</v>
      </c>
      <c r="E137">
        <v>1.86500107238575</v>
      </c>
      <c r="F137">
        <v>1.8646828148508201</v>
      </c>
      <c r="G137">
        <v>100.582625678676</v>
      </c>
      <c r="H137">
        <v>100.559293343671</v>
      </c>
      <c r="I137">
        <v>100.589010582399</v>
      </c>
      <c r="J137">
        <v>62.657636411784303</v>
      </c>
      <c r="K137">
        <v>27.841714305481599</v>
      </c>
      <c r="L137">
        <v>38.700000000000003</v>
      </c>
      <c r="M137">
        <v>6.9983469350713596</v>
      </c>
      <c r="N137">
        <v>4.1317129584385803</v>
      </c>
      <c r="O137">
        <v>7.33000866601071</v>
      </c>
      <c r="P137">
        <v>14.641950607299799</v>
      </c>
      <c r="Q137" t="b">
        <v>1</v>
      </c>
      <c r="R137">
        <v>4.33694049715996E-2</v>
      </c>
      <c r="S137">
        <v>4</v>
      </c>
      <c r="T137">
        <v>3.4325008392334002</v>
      </c>
      <c r="U137">
        <v>6</v>
      </c>
    </row>
    <row r="138" spans="1:21" x14ac:dyDescent="0.25">
      <c r="A138">
        <v>137</v>
      </c>
      <c r="B138">
        <v>9</v>
      </c>
      <c r="C138" t="s">
        <v>23</v>
      </c>
      <c r="D138">
        <v>1.8647919454995501</v>
      </c>
      <c r="E138">
        <v>1.86481125050231</v>
      </c>
      <c r="F138">
        <v>1.8640077789537199</v>
      </c>
      <c r="G138">
        <v>100.62742322969601</v>
      </c>
      <c r="H138">
        <v>100.526440762614</v>
      </c>
      <c r="I138">
        <v>100.550140899448</v>
      </c>
      <c r="J138">
        <v>62.650424651829901</v>
      </c>
      <c r="K138">
        <v>27.833956480197902</v>
      </c>
      <c r="L138">
        <v>38.700000000000003</v>
      </c>
      <c r="M138">
        <v>6.0581529908614398</v>
      </c>
      <c r="N138">
        <v>4.1954948797195302</v>
      </c>
      <c r="O138">
        <v>7.3293564555320501</v>
      </c>
      <c r="P138">
        <v>14.956056594848601</v>
      </c>
      <c r="Q138" t="b">
        <v>1</v>
      </c>
      <c r="R138">
        <v>4.0499433875083903E-2</v>
      </c>
      <c r="S138">
        <v>2</v>
      </c>
      <c r="T138">
        <v>3.7466068267822301</v>
      </c>
      <c r="U138">
        <v>7</v>
      </c>
    </row>
    <row r="139" spans="1:21" x14ac:dyDescent="0.25">
      <c r="A139">
        <v>138</v>
      </c>
      <c r="B139">
        <v>9</v>
      </c>
      <c r="C139" t="s">
        <v>23</v>
      </c>
      <c r="D139">
        <v>1.8643363430454201</v>
      </c>
      <c r="E139">
        <v>1.86494423509122</v>
      </c>
      <c r="F139">
        <v>1.86458601303345</v>
      </c>
      <c r="G139">
        <v>100.555150091694</v>
      </c>
      <c r="H139">
        <v>100.660536305009</v>
      </c>
      <c r="I139">
        <v>100.555876683378</v>
      </c>
      <c r="J139">
        <v>62.668507261550502</v>
      </c>
      <c r="K139">
        <v>27.842545873029898</v>
      </c>
      <c r="L139">
        <v>38.700000000000003</v>
      </c>
      <c r="M139">
        <v>6.0570280836541102</v>
      </c>
      <c r="N139">
        <v>4.1954365999366399</v>
      </c>
      <c r="O139">
        <v>7.3298398902606499</v>
      </c>
      <c r="P139">
        <v>14.993873596191399</v>
      </c>
      <c r="Q139" t="b">
        <v>1</v>
      </c>
      <c r="R139">
        <v>1.9326247274875599E-2</v>
      </c>
      <c r="S139">
        <v>1</v>
      </c>
      <c r="T139">
        <v>3.784423828125</v>
      </c>
      <c r="U139">
        <v>8</v>
      </c>
    </row>
    <row r="140" spans="1:21" x14ac:dyDescent="0.25">
      <c r="A140">
        <v>139</v>
      </c>
      <c r="B140">
        <v>9</v>
      </c>
      <c r="C140" t="s">
        <v>23</v>
      </c>
      <c r="D140">
        <v>1.86350154279517</v>
      </c>
      <c r="E140">
        <v>1.8629879226661601</v>
      </c>
      <c r="F140">
        <v>1.8656390326105401</v>
      </c>
      <c r="G140">
        <v>100.578469163153</v>
      </c>
      <c r="H140">
        <v>104.015308432542</v>
      </c>
      <c r="I140">
        <v>103.97335583557199</v>
      </c>
      <c r="J140">
        <v>64.513670443428296</v>
      </c>
      <c r="K140">
        <v>28.631691045737401</v>
      </c>
      <c r="L140">
        <v>41.4</v>
      </c>
      <c r="M140">
        <v>8.6683712051969604</v>
      </c>
      <c r="N140">
        <v>3.0637392631967302</v>
      </c>
      <c r="O140">
        <v>7.3314931888962596</v>
      </c>
      <c r="P140">
        <v>16.013765335083001</v>
      </c>
      <c r="Q140" t="b">
        <v>1</v>
      </c>
      <c r="R140">
        <v>4.9518283456563901E-2</v>
      </c>
      <c r="S140">
        <v>1</v>
      </c>
      <c r="T140">
        <v>4.8043155670165998</v>
      </c>
      <c r="U140">
        <v>9</v>
      </c>
    </row>
    <row r="141" spans="1:21" x14ac:dyDescent="0.25">
      <c r="A141">
        <v>140</v>
      </c>
      <c r="B141">
        <v>9</v>
      </c>
      <c r="C141" t="s">
        <v>23</v>
      </c>
      <c r="D141">
        <v>1.8654653574912601</v>
      </c>
      <c r="E141">
        <v>1.8648659469248701</v>
      </c>
      <c r="F141">
        <v>1.8634006547170601</v>
      </c>
      <c r="G141">
        <v>100.704945068524</v>
      </c>
      <c r="H141">
        <v>100.69152494654701</v>
      </c>
      <c r="I141">
        <v>100.854574322102</v>
      </c>
      <c r="J141">
        <v>62.7970546357923</v>
      </c>
      <c r="K141">
        <v>27.8975925973165</v>
      </c>
      <c r="L141">
        <v>46.2</v>
      </c>
      <c r="M141">
        <v>6.0154799655809903</v>
      </c>
      <c r="N141">
        <v>4.2585329349209298</v>
      </c>
      <c r="O141">
        <v>7.3348913788046</v>
      </c>
      <c r="P141">
        <v>16.1080646514893</v>
      </c>
      <c r="Q141" t="b">
        <v>1</v>
      </c>
      <c r="R141">
        <v>3.4765999764203998E-2</v>
      </c>
      <c r="S141">
        <v>3</v>
      </c>
      <c r="T141">
        <v>4.8986148834228498</v>
      </c>
      <c r="U141">
        <v>10</v>
      </c>
    </row>
    <row r="142" spans="1:21" x14ac:dyDescent="0.25">
      <c r="A142">
        <v>141</v>
      </c>
      <c r="B142">
        <v>9</v>
      </c>
      <c r="C142" t="s">
        <v>23</v>
      </c>
      <c r="D142">
        <v>1.8642092157265999</v>
      </c>
      <c r="E142">
        <v>1.8669209945790399</v>
      </c>
      <c r="F142">
        <v>1.8652863051017099</v>
      </c>
      <c r="G142">
        <v>99.600025163131804</v>
      </c>
      <c r="H142">
        <v>103.102527109324</v>
      </c>
      <c r="I142">
        <v>98.921115944557101</v>
      </c>
      <c r="J142">
        <v>62.614863114808202</v>
      </c>
      <c r="K142">
        <v>27.8267357420075</v>
      </c>
      <c r="L142">
        <v>39.299999999999997</v>
      </c>
      <c r="M142">
        <v>6.1460256330781098</v>
      </c>
      <c r="N142">
        <v>3.3922607011753798</v>
      </c>
      <c r="O142">
        <v>7.4259098148457898</v>
      </c>
      <c r="P142">
        <v>16.400758743286101</v>
      </c>
      <c r="Q142" t="b">
        <v>1</v>
      </c>
      <c r="R142">
        <v>4.0582336485385902E-2</v>
      </c>
      <c r="S142">
        <v>3</v>
      </c>
      <c r="T142">
        <v>5.1913089752197301</v>
      </c>
      <c r="U142">
        <v>11</v>
      </c>
    </row>
    <row r="143" spans="1:21" x14ac:dyDescent="0.25">
      <c r="A143">
        <v>142</v>
      </c>
      <c r="B143">
        <v>9</v>
      </c>
      <c r="C143" t="s">
        <v>23</v>
      </c>
      <c r="D143">
        <v>1.8633410852551899</v>
      </c>
      <c r="E143">
        <v>1.86499249328248</v>
      </c>
      <c r="F143">
        <v>1.8631073506376301</v>
      </c>
      <c r="G143">
        <v>102.69213591523901</v>
      </c>
      <c r="H143">
        <v>104.068081353422</v>
      </c>
      <c r="I143">
        <v>101.71888957652401</v>
      </c>
      <c r="J143">
        <v>64.496216871389805</v>
      </c>
      <c r="K143">
        <v>28.6222321164093</v>
      </c>
      <c r="L143">
        <v>41.8</v>
      </c>
      <c r="M143">
        <v>8.7195301226417996</v>
      </c>
      <c r="N143">
        <v>3.24587965602539</v>
      </c>
      <c r="O143">
        <v>7.3415243679371098</v>
      </c>
      <c r="P143">
        <v>16.622480392456101</v>
      </c>
      <c r="Q143" t="b">
        <v>1</v>
      </c>
      <c r="R143">
        <v>4.3233379721641499E-2</v>
      </c>
      <c r="S143">
        <v>1</v>
      </c>
      <c r="T143">
        <v>5.4130306243896502</v>
      </c>
      <c r="U143">
        <v>12</v>
      </c>
    </row>
    <row r="144" spans="1:21" x14ac:dyDescent="0.25">
      <c r="A144">
        <v>143</v>
      </c>
      <c r="B144">
        <v>9</v>
      </c>
      <c r="C144" t="s">
        <v>23</v>
      </c>
      <c r="D144">
        <v>1.86528657315705</v>
      </c>
      <c r="E144">
        <v>1.8630077831292</v>
      </c>
      <c r="F144">
        <v>1.8633502086296001</v>
      </c>
      <c r="G144">
        <v>102.72694035008099</v>
      </c>
      <c r="H144">
        <v>101.696205843953</v>
      </c>
      <c r="I144">
        <v>104.062145367128</v>
      </c>
      <c r="J144">
        <v>64.497964226482694</v>
      </c>
      <c r="K144">
        <v>28.623674809492002</v>
      </c>
      <c r="L144">
        <v>41.8</v>
      </c>
      <c r="M144">
        <v>8.7201575396269195</v>
      </c>
      <c r="N144">
        <v>3.2571629015570398</v>
      </c>
      <c r="O144">
        <v>7.34123992095539</v>
      </c>
      <c r="P144">
        <v>16.626096725463899</v>
      </c>
      <c r="Q144" t="b">
        <v>1</v>
      </c>
      <c r="R144">
        <v>3.1958695501089103E-2</v>
      </c>
      <c r="S144">
        <v>2</v>
      </c>
      <c r="T144">
        <v>5.41664695739746</v>
      </c>
      <c r="U144">
        <v>13</v>
      </c>
    </row>
    <row r="145" spans="1:21" x14ac:dyDescent="0.25">
      <c r="A145">
        <v>144</v>
      </c>
      <c r="B145">
        <v>9</v>
      </c>
      <c r="C145" t="s">
        <v>23</v>
      </c>
      <c r="D145">
        <v>1.8647289347248299</v>
      </c>
      <c r="E145">
        <v>1.86378700499815</v>
      </c>
      <c r="F145">
        <v>1.8633456469479801</v>
      </c>
      <c r="G145">
        <v>104.04787950341</v>
      </c>
      <c r="H145">
        <v>101.775661432864</v>
      </c>
      <c r="I145">
        <v>102.63594099753701</v>
      </c>
      <c r="J145">
        <v>64.490955155273994</v>
      </c>
      <c r="K145">
        <v>28.621310729529199</v>
      </c>
      <c r="L145">
        <v>41.7</v>
      </c>
      <c r="M145">
        <v>8.7250395134206098</v>
      </c>
      <c r="N145">
        <v>3.51796741508327</v>
      </c>
      <c r="O145">
        <v>7.3667007913580802</v>
      </c>
      <c r="P145">
        <v>16.6435356140137</v>
      </c>
      <c r="Q145" t="b">
        <v>1</v>
      </c>
      <c r="R145">
        <v>4.95732650160789E-2</v>
      </c>
      <c r="S145">
        <v>2</v>
      </c>
      <c r="T145">
        <v>5.4340858459472701</v>
      </c>
      <c r="U145">
        <v>14</v>
      </c>
    </row>
    <row r="146" spans="1:21" x14ac:dyDescent="0.25">
      <c r="A146">
        <v>145</v>
      </c>
      <c r="B146">
        <v>9</v>
      </c>
      <c r="C146" t="s">
        <v>23</v>
      </c>
      <c r="D146">
        <v>1.8634022646760899</v>
      </c>
      <c r="E146">
        <v>1.86279386943375</v>
      </c>
      <c r="F146">
        <v>1.86545463627502</v>
      </c>
      <c r="G146">
        <v>100.467669269626</v>
      </c>
      <c r="H146">
        <v>103.99384360307801</v>
      </c>
      <c r="I146">
        <v>103.966896275574</v>
      </c>
      <c r="J146">
        <v>64.474352616491998</v>
      </c>
      <c r="K146">
        <v>28.6132237100345</v>
      </c>
      <c r="L146">
        <v>37.700000000000003</v>
      </c>
      <c r="M146">
        <v>8.6678002062444204</v>
      </c>
      <c r="N146">
        <v>3.1983438766255201</v>
      </c>
      <c r="O146">
        <v>7.3268404538465797</v>
      </c>
      <c r="P146">
        <v>16.689167022705099</v>
      </c>
      <c r="Q146" t="b">
        <v>1</v>
      </c>
      <c r="R146">
        <v>4.9521949142217601E-2</v>
      </c>
      <c r="S146">
        <v>3</v>
      </c>
      <c r="T146">
        <v>5.4797172546386701</v>
      </c>
      <c r="U146">
        <v>15</v>
      </c>
    </row>
    <row r="147" spans="1:21" x14ac:dyDescent="0.25">
      <c r="A147">
        <v>146</v>
      </c>
      <c r="B147">
        <v>9</v>
      </c>
      <c r="C147" t="s">
        <v>23</v>
      </c>
      <c r="D147">
        <v>1.8628735866934101</v>
      </c>
      <c r="E147">
        <v>1.8628915695767101</v>
      </c>
      <c r="F147">
        <v>1.86724128060623</v>
      </c>
      <c r="G147">
        <v>100.470924049968</v>
      </c>
      <c r="H147">
        <v>104.109374380338</v>
      </c>
      <c r="I147">
        <v>103.84390003414801</v>
      </c>
      <c r="J147">
        <v>64.473535993865198</v>
      </c>
      <c r="K147">
        <v>28.617438444541399</v>
      </c>
      <c r="L147">
        <v>37.6</v>
      </c>
      <c r="M147">
        <v>7.6743921470177403</v>
      </c>
      <c r="N147">
        <v>3.1909300281720299</v>
      </c>
      <c r="O147">
        <v>7.3299422486159198</v>
      </c>
      <c r="P147">
        <v>17.014163970947301</v>
      </c>
      <c r="Q147" t="b">
        <v>1</v>
      </c>
      <c r="R147">
        <v>4.0751952677965199E-2</v>
      </c>
      <c r="S147">
        <v>4</v>
      </c>
      <c r="T147">
        <v>5.8047142028808603</v>
      </c>
      <c r="U147">
        <v>16</v>
      </c>
    </row>
    <row r="148" spans="1:21" x14ac:dyDescent="0.25">
      <c r="A148">
        <v>147</v>
      </c>
      <c r="B148">
        <v>9</v>
      </c>
      <c r="C148" t="s">
        <v>23</v>
      </c>
      <c r="D148">
        <v>1.86319322669442</v>
      </c>
      <c r="E148">
        <v>1.8631301618512801</v>
      </c>
      <c r="F148">
        <v>1.86651038036224</v>
      </c>
      <c r="G148">
        <v>100.485342382388</v>
      </c>
      <c r="H148">
        <v>103.865641571959</v>
      </c>
      <c r="I148">
        <v>104.140968207166</v>
      </c>
      <c r="J148">
        <v>64.492142139406198</v>
      </c>
      <c r="K148">
        <v>28.624765589753999</v>
      </c>
      <c r="L148">
        <v>37.700000000000003</v>
      </c>
      <c r="M148">
        <v>7.67037481914116</v>
      </c>
      <c r="N148">
        <v>3.19304729470469</v>
      </c>
      <c r="O148">
        <v>7.3344411400777902</v>
      </c>
      <c r="P148">
        <v>17.055768966674801</v>
      </c>
      <c r="Q148" t="b">
        <v>1</v>
      </c>
      <c r="R148">
        <v>4.5970678329467801E-2</v>
      </c>
      <c r="S148">
        <v>3</v>
      </c>
      <c r="T148">
        <v>5.8463191986084002</v>
      </c>
      <c r="U148">
        <v>17</v>
      </c>
    </row>
    <row r="149" spans="1:21" x14ac:dyDescent="0.25">
      <c r="A149">
        <v>148</v>
      </c>
      <c r="B149">
        <v>9</v>
      </c>
      <c r="C149" t="s">
        <v>23</v>
      </c>
      <c r="D149">
        <v>1.86299785292415</v>
      </c>
      <c r="E149">
        <v>1.8636193280817801</v>
      </c>
      <c r="F149">
        <v>1.8660892261625599</v>
      </c>
      <c r="G149">
        <v>100.407184279048</v>
      </c>
      <c r="H149">
        <v>104.01526647938</v>
      </c>
      <c r="I149">
        <v>103.91762977733801</v>
      </c>
      <c r="J149">
        <v>64.449509238235194</v>
      </c>
      <c r="K149">
        <v>28.605941848028198</v>
      </c>
      <c r="L149">
        <v>37.700000000000003</v>
      </c>
      <c r="M149">
        <v>8.6697574833204101</v>
      </c>
      <c r="N149">
        <v>3.6969732896350198</v>
      </c>
      <c r="O149">
        <v>7.3308973473400503</v>
      </c>
      <c r="P149">
        <v>17.087919235229499</v>
      </c>
      <c r="Q149" t="b">
        <v>1</v>
      </c>
      <c r="R149">
        <v>4.7255665063857998E-2</v>
      </c>
      <c r="S149">
        <v>2</v>
      </c>
      <c r="T149">
        <v>5.8784694671630904</v>
      </c>
      <c r="U149">
        <v>18</v>
      </c>
    </row>
    <row r="150" spans="1:21" x14ac:dyDescent="0.25">
      <c r="A150">
        <v>149</v>
      </c>
      <c r="B150">
        <v>9</v>
      </c>
      <c r="C150" t="s">
        <v>23</v>
      </c>
      <c r="D150">
        <v>1.8626913324541901</v>
      </c>
      <c r="E150">
        <v>1.8661955953222</v>
      </c>
      <c r="F150">
        <v>1.8626032857267201</v>
      </c>
      <c r="G150">
        <v>103.90003675369201</v>
      </c>
      <c r="H150">
        <v>104.066395696849</v>
      </c>
      <c r="I150">
        <v>100.43945858282299</v>
      </c>
      <c r="J150">
        <v>64.468064794784695</v>
      </c>
      <c r="K150">
        <v>28.6101477804898</v>
      </c>
      <c r="L150">
        <v>37.700000000000003</v>
      </c>
      <c r="M150">
        <v>8.6686301874459897</v>
      </c>
      <c r="N150">
        <v>3.6961196194801</v>
      </c>
      <c r="O150">
        <v>7.3270337161724104</v>
      </c>
      <c r="P150">
        <v>17.1027011871338</v>
      </c>
      <c r="Q150" t="b">
        <v>1</v>
      </c>
      <c r="R150">
        <v>4.2343743145465899E-2</v>
      </c>
      <c r="S150">
        <v>3</v>
      </c>
      <c r="T150">
        <v>5.8932514190673801</v>
      </c>
      <c r="U150">
        <v>19</v>
      </c>
    </row>
    <row r="151" spans="1:21" x14ac:dyDescent="0.25">
      <c r="A151">
        <v>150</v>
      </c>
      <c r="B151">
        <v>9</v>
      </c>
      <c r="C151" t="s">
        <v>23</v>
      </c>
      <c r="D151">
        <v>1.8651651401417499</v>
      </c>
      <c r="E151">
        <v>1.8633748951834599</v>
      </c>
      <c r="F151">
        <v>1.8645701917600199</v>
      </c>
      <c r="G151">
        <v>100.743528974596</v>
      </c>
      <c r="H151">
        <v>100.725311988379</v>
      </c>
      <c r="I151">
        <v>100.555781227632</v>
      </c>
      <c r="J151">
        <v>62.736283984060101</v>
      </c>
      <c r="K151">
        <v>27.869449524101501</v>
      </c>
      <c r="L151">
        <v>44.3</v>
      </c>
      <c r="M151">
        <v>6.0304132662113599</v>
      </c>
      <c r="N151">
        <v>4.1505235620278302</v>
      </c>
      <c r="O151">
        <v>7.3341195416873601</v>
      </c>
      <c r="P151">
        <v>17.119138717651399</v>
      </c>
      <c r="Q151" t="b">
        <v>1</v>
      </c>
      <c r="R151">
        <v>3.89639064669609E-2</v>
      </c>
      <c r="S151">
        <v>1</v>
      </c>
      <c r="T151">
        <v>5.90968894958496</v>
      </c>
      <c r="U151">
        <v>20</v>
      </c>
    </row>
    <row r="152" spans="1:21" x14ac:dyDescent="0.25">
      <c r="A152">
        <v>151</v>
      </c>
      <c r="B152">
        <v>9</v>
      </c>
      <c r="C152" t="s">
        <v>23</v>
      </c>
      <c r="D152">
        <v>1.86362710862446</v>
      </c>
      <c r="E152">
        <v>1.8641016603179099</v>
      </c>
      <c r="F152">
        <v>1.86511474177863</v>
      </c>
      <c r="G152">
        <v>100.706109041621</v>
      </c>
      <c r="H152">
        <v>100.70221533580199</v>
      </c>
      <c r="I152">
        <v>100.546851665444</v>
      </c>
      <c r="J152">
        <v>62.7176822959334</v>
      </c>
      <c r="K152">
        <v>27.860611465238001</v>
      </c>
      <c r="L152">
        <v>44.3</v>
      </c>
      <c r="M152">
        <v>6.0257725689801003</v>
      </c>
      <c r="N152">
        <v>4.1513538614775101</v>
      </c>
      <c r="O152">
        <v>7.3323074413425298</v>
      </c>
      <c r="P152">
        <v>17.128034591674801</v>
      </c>
      <c r="Q152" t="b">
        <v>1</v>
      </c>
      <c r="R152">
        <v>3.4761868417263003E-2</v>
      </c>
      <c r="S152">
        <v>2</v>
      </c>
      <c r="T152">
        <v>5.9185848236084002</v>
      </c>
      <c r="U152">
        <v>21</v>
      </c>
    </row>
    <row r="153" spans="1:21" x14ac:dyDescent="0.25">
      <c r="A153">
        <v>152</v>
      </c>
      <c r="B153">
        <v>9</v>
      </c>
      <c r="C153" t="s">
        <v>23</v>
      </c>
      <c r="D153">
        <v>1.8648726498074799</v>
      </c>
      <c r="E153">
        <v>1.86523188906902</v>
      </c>
      <c r="F153">
        <v>1.86449242422703</v>
      </c>
      <c r="G153">
        <v>100.527580800735</v>
      </c>
      <c r="H153">
        <v>100.710013556508</v>
      </c>
      <c r="I153">
        <v>100.643215380402</v>
      </c>
      <c r="J153">
        <v>62.697750258196002</v>
      </c>
      <c r="K153">
        <v>27.857408234237099</v>
      </c>
      <c r="L153">
        <v>42.4</v>
      </c>
      <c r="M153">
        <v>6.9979336228073397</v>
      </c>
      <c r="N153">
        <v>4.1299810617656396</v>
      </c>
      <c r="O153">
        <v>7.3321282024845704</v>
      </c>
      <c r="P153">
        <v>17.148509979248001</v>
      </c>
      <c r="Q153" t="b">
        <v>1</v>
      </c>
      <c r="R153">
        <v>4.6291783452033997E-2</v>
      </c>
      <c r="S153">
        <v>1</v>
      </c>
      <c r="T153">
        <v>5.9390602111816397</v>
      </c>
      <c r="U153">
        <v>22</v>
      </c>
    </row>
    <row r="154" spans="1:21" x14ac:dyDescent="0.25">
      <c r="A154">
        <v>153</v>
      </c>
      <c r="B154">
        <v>9</v>
      </c>
      <c r="C154" t="s">
        <v>23</v>
      </c>
      <c r="D154">
        <v>1.8636504500576201</v>
      </c>
      <c r="E154">
        <v>1.8641697884044699</v>
      </c>
      <c r="F154">
        <v>1.8654093384563</v>
      </c>
      <c r="G154">
        <v>100.69629602031701</v>
      </c>
      <c r="H154">
        <v>100.67470714798</v>
      </c>
      <c r="I154">
        <v>100.569593838229</v>
      </c>
      <c r="J154">
        <v>62.713784463113001</v>
      </c>
      <c r="K154">
        <v>27.8601165691232</v>
      </c>
      <c r="L154">
        <v>42.4</v>
      </c>
      <c r="M154">
        <v>6.9902588960438097</v>
      </c>
      <c r="N154">
        <v>3.69111221986042</v>
      </c>
      <c r="O154">
        <v>7.3316103434853002</v>
      </c>
      <c r="P154">
        <v>17.149274826049801</v>
      </c>
      <c r="Q154" t="b">
        <v>1</v>
      </c>
      <c r="R154">
        <v>4.2317651212215403E-2</v>
      </c>
      <c r="S154">
        <v>2</v>
      </c>
      <c r="T154">
        <v>5.9398250579834002</v>
      </c>
      <c r="U154">
        <v>23</v>
      </c>
    </row>
    <row r="155" spans="1:21" x14ac:dyDescent="0.25">
      <c r="A155">
        <v>154</v>
      </c>
      <c r="B155">
        <v>9</v>
      </c>
      <c r="C155" t="s">
        <v>23</v>
      </c>
      <c r="D155">
        <v>1.86504396731015</v>
      </c>
      <c r="E155">
        <v>1.8641290191400299</v>
      </c>
      <c r="F155">
        <v>1.8640042918405499</v>
      </c>
      <c r="G155">
        <v>100.684102798892</v>
      </c>
      <c r="H155">
        <v>100.687178775953</v>
      </c>
      <c r="I155">
        <v>100.58293703078699</v>
      </c>
      <c r="J155">
        <v>62.717438498949299</v>
      </c>
      <c r="K155">
        <v>27.861535996390401</v>
      </c>
      <c r="L155">
        <v>42.4</v>
      </c>
      <c r="M155">
        <v>6.9909299013540904</v>
      </c>
      <c r="N155">
        <v>3.6927616531830298</v>
      </c>
      <c r="O155">
        <v>7.3288179185489302</v>
      </c>
      <c r="P155">
        <v>17.161449432373001</v>
      </c>
      <c r="Q155" t="b">
        <v>1</v>
      </c>
      <c r="R155">
        <v>3.8295514881610898E-2</v>
      </c>
      <c r="S155">
        <v>1</v>
      </c>
      <c r="T155">
        <v>5.9519996643066397</v>
      </c>
      <c r="U155">
        <v>24</v>
      </c>
    </row>
    <row r="156" spans="1:21" x14ac:dyDescent="0.25">
      <c r="A156">
        <v>155</v>
      </c>
      <c r="B156">
        <v>9</v>
      </c>
      <c r="C156" t="s">
        <v>23</v>
      </c>
      <c r="D156">
        <v>1.86316451232842</v>
      </c>
      <c r="E156">
        <v>1.86548036709047</v>
      </c>
      <c r="F156">
        <v>1.86355198478604</v>
      </c>
      <c r="G156">
        <v>102.508907332657</v>
      </c>
      <c r="H156">
        <v>104.006844885398</v>
      </c>
      <c r="I156">
        <v>101.66280088908999</v>
      </c>
      <c r="J156">
        <v>64.412516143237795</v>
      </c>
      <c r="K156">
        <v>28.5886762348131</v>
      </c>
      <c r="L156">
        <v>37.9</v>
      </c>
      <c r="M156">
        <v>8.7293076142734893</v>
      </c>
      <c r="N156">
        <v>3.5264895909201899</v>
      </c>
      <c r="O156">
        <v>7.3411861232826903</v>
      </c>
      <c r="P156">
        <v>17.296895980835</v>
      </c>
      <c r="Q156" t="b">
        <v>1</v>
      </c>
      <c r="R156">
        <v>4.52649928629398E-2</v>
      </c>
      <c r="S156">
        <v>6</v>
      </c>
      <c r="T156">
        <v>6.0874462127685502</v>
      </c>
      <c r="U156">
        <v>25</v>
      </c>
    </row>
    <row r="157" spans="1:21" x14ac:dyDescent="0.25">
      <c r="A157">
        <v>156</v>
      </c>
      <c r="B157">
        <v>9</v>
      </c>
      <c r="C157" t="s">
        <v>23</v>
      </c>
      <c r="D157">
        <v>1.86282742088471</v>
      </c>
      <c r="E157">
        <v>1.8655511250030099</v>
      </c>
      <c r="F157">
        <v>1.86471472348989</v>
      </c>
      <c r="G157">
        <v>102.571445028304</v>
      </c>
      <c r="H157">
        <v>103.871628268645</v>
      </c>
      <c r="I157">
        <v>101.601453900731</v>
      </c>
      <c r="J157">
        <v>64.375640690536201</v>
      </c>
      <c r="K157">
        <v>28.575714542481201</v>
      </c>
      <c r="L157">
        <v>37.799999999999997</v>
      </c>
      <c r="M157">
        <v>8.7310351033202007</v>
      </c>
      <c r="N157">
        <v>3.5151968297348999</v>
      </c>
      <c r="O157">
        <v>7.3649072665498698</v>
      </c>
      <c r="P157">
        <v>17.3378295898438</v>
      </c>
      <c r="Q157" t="b">
        <v>1</v>
      </c>
      <c r="R157">
        <v>2.8572844341397299E-2</v>
      </c>
      <c r="S157">
        <v>4</v>
      </c>
      <c r="T157">
        <v>6.1283798217773402</v>
      </c>
      <c r="U157">
        <v>26</v>
      </c>
    </row>
    <row r="158" spans="1:21" x14ac:dyDescent="0.25">
      <c r="A158">
        <v>157</v>
      </c>
      <c r="B158">
        <v>9</v>
      </c>
      <c r="C158" t="s">
        <v>23</v>
      </c>
      <c r="D158">
        <v>1.86420948393682</v>
      </c>
      <c r="E158">
        <v>1.86564439269652</v>
      </c>
      <c r="F158">
        <v>1.86327104845215</v>
      </c>
      <c r="G158">
        <v>103.983179616257</v>
      </c>
      <c r="H158">
        <v>102.56887886800899</v>
      </c>
      <c r="I158">
        <v>101.655090572109</v>
      </c>
      <c r="J158">
        <v>64.420591743551498</v>
      </c>
      <c r="K158">
        <v>28.5951195783366</v>
      </c>
      <c r="L158">
        <v>37.9</v>
      </c>
      <c r="M158">
        <v>8.7262722375041992</v>
      </c>
      <c r="N158">
        <v>3.5185958759019398</v>
      </c>
      <c r="O158">
        <v>7.3644291348240198</v>
      </c>
      <c r="P158">
        <v>17.343500137329102</v>
      </c>
      <c r="Q158" t="b">
        <v>1</v>
      </c>
      <c r="R158">
        <v>4.0834825485944699E-2</v>
      </c>
      <c r="S158">
        <v>2</v>
      </c>
      <c r="T158">
        <v>6.1340503692626998</v>
      </c>
      <c r="U158">
        <v>27</v>
      </c>
    </row>
    <row r="159" spans="1:21" x14ac:dyDescent="0.25">
      <c r="A159">
        <v>158</v>
      </c>
      <c r="B159">
        <v>9</v>
      </c>
      <c r="C159" t="s">
        <v>23</v>
      </c>
      <c r="D159">
        <v>1.8648211710509901</v>
      </c>
      <c r="E159">
        <v>1.8648849830485501</v>
      </c>
      <c r="F159">
        <v>1.86410729304941</v>
      </c>
      <c r="G159">
        <v>100.52348769145701</v>
      </c>
      <c r="H159">
        <v>100.744530561101</v>
      </c>
      <c r="I159">
        <v>100.671364168747</v>
      </c>
      <c r="J159">
        <v>62.713431414512598</v>
      </c>
      <c r="K159">
        <v>27.861761161697402</v>
      </c>
      <c r="L159">
        <v>42.5</v>
      </c>
      <c r="M159">
        <v>6.05224023300139</v>
      </c>
      <c r="N159">
        <v>4.1939947279305096</v>
      </c>
      <c r="O159">
        <v>7.3323039141894197</v>
      </c>
      <c r="P159">
        <v>17.424999237060501</v>
      </c>
      <c r="Q159" t="b">
        <v>1</v>
      </c>
      <c r="R159">
        <v>4.6655572950840003E-2</v>
      </c>
      <c r="S159">
        <v>2</v>
      </c>
      <c r="T159">
        <v>6.2155494689941397</v>
      </c>
      <c r="U159">
        <v>28</v>
      </c>
    </row>
    <row r="160" spans="1:21" x14ac:dyDescent="0.25">
      <c r="A160">
        <v>159</v>
      </c>
      <c r="B160">
        <v>9</v>
      </c>
      <c r="C160" t="s">
        <v>23</v>
      </c>
      <c r="D160">
        <v>1.8641676426759399</v>
      </c>
      <c r="E160">
        <v>1.86485120049831</v>
      </c>
      <c r="F160">
        <v>1.86469032281502</v>
      </c>
      <c r="G160">
        <v>100.54151037194001</v>
      </c>
      <c r="H160">
        <v>100.669642224188</v>
      </c>
      <c r="I160">
        <v>100.70662831760001</v>
      </c>
      <c r="J160">
        <v>62.7076633536823</v>
      </c>
      <c r="K160">
        <v>27.858957302339501</v>
      </c>
      <c r="L160">
        <v>42.4</v>
      </c>
      <c r="M160">
        <v>6.0515599753114699</v>
      </c>
      <c r="N160">
        <v>4.1932089834903596</v>
      </c>
      <c r="O160">
        <v>7.3308024442595299</v>
      </c>
      <c r="P160">
        <v>17.4414463043213</v>
      </c>
      <c r="Q160" t="b">
        <v>1</v>
      </c>
      <c r="R160">
        <v>4.9160961061716101E-2</v>
      </c>
      <c r="S160">
        <v>1</v>
      </c>
      <c r="T160">
        <v>6.2319965362548801</v>
      </c>
      <c r="U160">
        <v>29</v>
      </c>
    </row>
    <row r="161" spans="1:21" x14ac:dyDescent="0.25">
      <c r="A161">
        <v>160</v>
      </c>
      <c r="B161">
        <v>9</v>
      </c>
      <c r="C161" t="s">
        <v>23</v>
      </c>
      <c r="D161">
        <v>1.8655739063355199</v>
      </c>
      <c r="E161">
        <v>1.8643299064275001</v>
      </c>
      <c r="F161">
        <v>1.8654216681490501</v>
      </c>
      <c r="G161">
        <v>100.506292915231</v>
      </c>
      <c r="H161">
        <v>100.603554888424</v>
      </c>
      <c r="I161">
        <v>100.75588315691699</v>
      </c>
      <c r="J161">
        <v>62.693704418744197</v>
      </c>
      <c r="K161">
        <v>27.857910738237599</v>
      </c>
      <c r="L161">
        <v>42.5</v>
      </c>
      <c r="M161">
        <v>6.0494680581909002</v>
      </c>
      <c r="N161">
        <v>3.7349976127710098</v>
      </c>
      <c r="O161">
        <v>7.3310714520384899</v>
      </c>
      <c r="P161">
        <v>17.451539993286101</v>
      </c>
      <c r="Q161" t="b">
        <v>1</v>
      </c>
      <c r="R161">
        <v>4.05219979584217E-2</v>
      </c>
      <c r="S161">
        <v>1</v>
      </c>
      <c r="T161">
        <v>6.2420902252197301</v>
      </c>
      <c r="U161">
        <v>30</v>
      </c>
    </row>
    <row r="162" spans="1:21" x14ac:dyDescent="0.25">
      <c r="A162">
        <v>161</v>
      </c>
      <c r="B162">
        <v>9</v>
      </c>
      <c r="C162" t="s">
        <v>23</v>
      </c>
      <c r="D162">
        <v>1.8643543118195101</v>
      </c>
      <c r="E162">
        <v>1.8639071865304799</v>
      </c>
      <c r="F162">
        <v>1.86375910460552</v>
      </c>
      <c r="G162">
        <v>100.73338687648101</v>
      </c>
      <c r="H162">
        <v>100.66989850687899</v>
      </c>
      <c r="I162">
        <v>100.54444230577199</v>
      </c>
      <c r="J162">
        <v>62.7156842460519</v>
      </c>
      <c r="K162">
        <v>27.857220046243999</v>
      </c>
      <c r="L162">
        <v>42.5</v>
      </c>
      <c r="M162">
        <v>6.0473855956677598</v>
      </c>
      <c r="N162">
        <v>3.7296472379161001</v>
      </c>
      <c r="O162">
        <v>7.3300522921656999</v>
      </c>
      <c r="P162">
        <v>17.453535079956101</v>
      </c>
      <c r="Q162" t="b">
        <v>1</v>
      </c>
      <c r="R162">
        <v>2.8965402394533199E-2</v>
      </c>
      <c r="S162">
        <v>2</v>
      </c>
      <c r="T162">
        <v>6.2440853118896502</v>
      </c>
      <c r="U162">
        <v>31</v>
      </c>
    </row>
    <row r="163" spans="1:21" x14ac:dyDescent="0.25">
      <c r="A163">
        <v>162</v>
      </c>
      <c r="B163">
        <v>9</v>
      </c>
      <c r="C163" t="s">
        <v>23</v>
      </c>
      <c r="D163">
        <v>1.8633706018932401</v>
      </c>
      <c r="E163">
        <v>1.8661728215789599</v>
      </c>
      <c r="F163">
        <v>1.8645170956577399</v>
      </c>
      <c r="G163">
        <v>102.484204459811</v>
      </c>
      <c r="H163">
        <v>103.927344059842</v>
      </c>
      <c r="I163">
        <v>101.693749747951</v>
      </c>
      <c r="J163">
        <v>64.392566242990199</v>
      </c>
      <c r="K163">
        <v>28.586070665461499</v>
      </c>
      <c r="L163">
        <v>37.9</v>
      </c>
      <c r="M163">
        <v>8.7349811675977893</v>
      </c>
      <c r="N163">
        <v>3.9234387106739801</v>
      </c>
      <c r="O163">
        <v>7.3392511737325696</v>
      </c>
      <c r="P163">
        <v>17.636449813842798</v>
      </c>
      <c r="Q163" t="b">
        <v>1</v>
      </c>
      <c r="R163">
        <v>1.8951341509819E-2</v>
      </c>
      <c r="S163">
        <v>2</v>
      </c>
      <c r="T163">
        <v>6.4270000457763699</v>
      </c>
      <c r="U163">
        <v>32</v>
      </c>
    </row>
    <row r="164" spans="1:21" x14ac:dyDescent="0.25">
      <c r="A164">
        <v>163</v>
      </c>
      <c r="B164">
        <v>9</v>
      </c>
      <c r="C164" t="s">
        <v>23</v>
      </c>
      <c r="D164">
        <v>1.8642609795841301</v>
      </c>
      <c r="E164">
        <v>1.8660838673543001</v>
      </c>
      <c r="F164">
        <v>1.8635680830063599</v>
      </c>
      <c r="G164">
        <v>103.899397846401</v>
      </c>
      <c r="H164">
        <v>102.50484599247</v>
      </c>
      <c r="I164">
        <v>101.65870675359901</v>
      </c>
      <c r="J164">
        <v>64.380774951591604</v>
      </c>
      <c r="K164">
        <v>28.5805090839111</v>
      </c>
      <c r="L164">
        <v>37.9</v>
      </c>
      <c r="M164">
        <v>8.7330846843551804</v>
      </c>
      <c r="N164">
        <v>3.9215213872782102</v>
      </c>
      <c r="O164">
        <v>7.3382763814429399</v>
      </c>
      <c r="P164">
        <v>17.672313690185501</v>
      </c>
      <c r="Q164" t="b">
        <v>1</v>
      </c>
      <c r="R164">
        <v>4.3486297130584703E-2</v>
      </c>
      <c r="S164">
        <v>2</v>
      </c>
      <c r="T164">
        <v>6.4628639221191397</v>
      </c>
      <c r="U164">
        <v>33</v>
      </c>
    </row>
    <row r="165" spans="1:21" x14ac:dyDescent="0.25">
      <c r="A165">
        <v>164</v>
      </c>
      <c r="B165">
        <v>9</v>
      </c>
      <c r="C165" t="s">
        <v>23</v>
      </c>
      <c r="D165">
        <v>1.86375481220036</v>
      </c>
      <c r="E165">
        <v>1.8633617469509201</v>
      </c>
      <c r="F165">
        <v>1.86504343112968</v>
      </c>
      <c r="G165">
        <v>101.689727102917</v>
      </c>
      <c r="H165">
        <v>102.767007455038</v>
      </c>
      <c r="I165">
        <v>103.910481454662</v>
      </c>
      <c r="J165">
        <v>64.465540512645703</v>
      </c>
      <c r="K165">
        <v>28.611362448236701</v>
      </c>
      <c r="L165">
        <v>37.9</v>
      </c>
      <c r="M165">
        <v>7.7270878942942902</v>
      </c>
      <c r="N165">
        <v>3.5343546514152102</v>
      </c>
      <c r="O165">
        <v>7.3681636518603604</v>
      </c>
      <c r="P165">
        <v>17.7154750823975</v>
      </c>
      <c r="Q165" t="b">
        <v>1</v>
      </c>
      <c r="R165">
        <v>4.8410389572382001E-2</v>
      </c>
      <c r="S165">
        <v>1</v>
      </c>
      <c r="T165">
        <v>6.5060253143310502</v>
      </c>
      <c r="U165">
        <v>34</v>
      </c>
    </row>
    <row r="166" spans="1:21" x14ac:dyDescent="0.25">
      <c r="A166">
        <v>165</v>
      </c>
      <c r="B166">
        <v>9</v>
      </c>
      <c r="C166" t="s">
        <v>23</v>
      </c>
      <c r="D166">
        <v>1.8657167523501501</v>
      </c>
      <c r="E166">
        <v>1.86310117814358</v>
      </c>
      <c r="F166">
        <v>1.8638470967329901</v>
      </c>
      <c r="G166">
        <v>102.54389663459401</v>
      </c>
      <c r="H166">
        <v>101.674741182199</v>
      </c>
      <c r="I166">
        <v>104.19574187446899</v>
      </c>
      <c r="J166">
        <v>64.477510106648495</v>
      </c>
      <c r="K166">
        <v>28.618117145382701</v>
      </c>
      <c r="L166">
        <v>37.9</v>
      </c>
      <c r="M166">
        <v>7.7201698429128198</v>
      </c>
      <c r="N166">
        <v>4.0986513625195196</v>
      </c>
      <c r="O166">
        <v>7.3636399747274899</v>
      </c>
      <c r="P166">
        <v>17.7911567687988</v>
      </c>
      <c r="Q166" t="b">
        <v>1</v>
      </c>
      <c r="R166">
        <v>3.6408625543117502E-2</v>
      </c>
      <c r="S166">
        <v>2</v>
      </c>
      <c r="T166">
        <v>6.5817070007324201</v>
      </c>
      <c r="U166">
        <v>35</v>
      </c>
    </row>
    <row r="167" spans="1:21" x14ac:dyDescent="0.25">
      <c r="A167">
        <v>166</v>
      </c>
      <c r="B167">
        <v>9</v>
      </c>
      <c r="C167" t="s">
        <v>23</v>
      </c>
      <c r="D167">
        <v>1.86438032600647</v>
      </c>
      <c r="E167">
        <v>1.864799184899</v>
      </c>
      <c r="F167">
        <v>1.8643856897112201</v>
      </c>
      <c r="G167">
        <v>100.5422509636</v>
      </c>
      <c r="H167">
        <v>100.570416709859</v>
      </c>
      <c r="I167">
        <v>100.62810888052201</v>
      </c>
      <c r="J167">
        <v>62.6602655653776</v>
      </c>
      <c r="K167">
        <v>27.838060042430801</v>
      </c>
      <c r="L167">
        <v>38.700000000000003</v>
      </c>
      <c r="M167">
        <v>7.0081780462986103</v>
      </c>
      <c r="N167">
        <v>4.13001283676887</v>
      </c>
      <c r="O167">
        <v>7.3284970492608901</v>
      </c>
      <c r="P167">
        <v>18.052928924560501</v>
      </c>
      <c r="Q167" t="b">
        <v>1</v>
      </c>
      <c r="R167">
        <v>4.9936782568693203E-2</v>
      </c>
      <c r="S167">
        <v>5</v>
      </c>
      <c r="T167">
        <v>6.8434791564941397</v>
      </c>
      <c r="U167">
        <v>36</v>
      </c>
    </row>
    <row r="168" spans="1:21" x14ac:dyDescent="0.25">
      <c r="A168">
        <v>167</v>
      </c>
      <c r="B168">
        <v>9</v>
      </c>
      <c r="C168" t="s">
        <v>23</v>
      </c>
      <c r="D168">
        <v>1.8648380626746099</v>
      </c>
      <c r="E168">
        <v>1.8655318276566599</v>
      </c>
      <c r="F168">
        <v>1.8645659012220499</v>
      </c>
      <c r="G168">
        <v>100.533001461081</v>
      </c>
      <c r="H168">
        <v>100.567413290875</v>
      </c>
      <c r="I168">
        <v>100.532637430397</v>
      </c>
      <c r="J168">
        <v>62.6314403122458</v>
      </c>
      <c r="K168">
        <v>27.829832159272001</v>
      </c>
      <c r="L168">
        <v>38.700000000000003</v>
      </c>
      <c r="M168">
        <v>7.0041796428309704</v>
      </c>
      <c r="N168">
        <v>4.1303445052525296</v>
      </c>
      <c r="O168">
        <v>7.3267361070156198</v>
      </c>
      <c r="P168">
        <v>18.074274063110401</v>
      </c>
      <c r="Q168" t="b">
        <v>1</v>
      </c>
      <c r="R168">
        <v>4.02279980480671E-2</v>
      </c>
      <c r="S168">
        <v>2</v>
      </c>
      <c r="T168">
        <v>6.8648242950439498</v>
      </c>
      <c r="U168">
        <v>37</v>
      </c>
    </row>
    <row r="169" spans="1:21" x14ac:dyDescent="0.25">
      <c r="A169">
        <v>168</v>
      </c>
      <c r="B169">
        <v>9</v>
      </c>
      <c r="C169" t="s">
        <v>23</v>
      </c>
      <c r="D169">
        <v>1.8652230429629499</v>
      </c>
      <c r="E169">
        <v>1.86449188788795</v>
      </c>
      <c r="F169">
        <v>1.86462140929465</v>
      </c>
      <c r="G169">
        <v>100.6223038827</v>
      </c>
      <c r="H169">
        <v>100.556459721678</v>
      </c>
      <c r="I169">
        <v>100.53742745076801</v>
      </c>
      <c r="J169">
        <v>62.6536857207753</v>
      </c>
      <c r="K169">
        <v>27.837591990604501</v>
      </c>
      <c r="L169">
        <v>38.700000000000003</v>
      </c>
      <c r="M169">
        <v>7.0009809942671701</v>
      </c>
      <c r="N169">
        <v>4.1940590931850297</v>
      </c>
      <c r="O169">
        <v>7.32853388435655</v>
      </c>
      <c r="P169">
        <v>18.396034240722699</v>
      </c>
      <c r="Q169" t="b">
        <v>1</v>
      </c>
      <c r="R169">
        <v>2.9191400855779599E-2</v>
      </c>
      <c r="S169">
        <v>1</v>
      </c>
      <c r="T169">
        <v>7.18658447265625</v>
      </c>
      <c r="U169">
        <v>38</v>
      </c>
    </row>
    <row r="170" spans="1:21" x14ac:dyDescent="0.25">
      <c r="A170">
        <v>169</v>
      </c>
      <c r="B170">
        <v>9</v>
      </c>
      <c r="C170" t="s">
        <v>23</v>
      </c>
      <c r="D170">
        <v>1.86451870465275</v>
      </c>
      <c r="E170">
        <v>1.8650782825393599</v>
      </c>
      <c r="F170">
        <v>1.8648394032730999</v>
      </c>
      <c r="G170">
        <v>100.521077799914</v>
      </c>
      <c r="H170">
        <v>100.594520642991</v>
      </c>
      <c r="I170">
        <v>100.58730978238199</v>
      </c>
      <c r="J170">
        <v>62.650130911776898</v>
      </c>
      <c r="K170">
        <v>27.836365625319999</v>
      </c>
      <c r="L170">
        <v>38.700000000000003</v>
      </c>
      <c r="M170">
        <v>7.0032556111559803</v>
      </c>
      <c r="N170">
        <v>4.1341241607101198</v>
      </c>
      <c r="O170">
        <v>7.3297523939268103</v>
      </c>
      <c r="P170">
        <v>18.396633148193398</v>
      </c>
      <c r="Q170" t="b">
        <v>1</v>
      </c>
      <c r="R170">
        <v>4.8234008252620697E-2</v>
      </c>
      <c r="S170">
        <v>2</v>
      </c>
      <c r="T170">
        <v>7.1871833801269496</v>
      </c>
      <c r="U170">
        <v>39</v>
      </c>
    </row>
    <row r="171" spans="1:21" x14ac:dyDescent="0.25">
      <c r="A171">
        <v>170</v>
      </c>
      <c r="B171">
        <v>9</v>
      </c>
      <c r="C171" t="s">
        <v>23</v>
      </c>
      <c r="D171">
        <v>1.8647664733150899</v>
      </c>
      <c r="E171">
        <v>1.8646374982821701</v>
      </c>
      <c r="F171">
        <v>1.8651305584328399</v>
      </c>
      <c r="G171">
        <v>100.63056702417801</v>
      </c>
      <c r="H171">
        <v>100.50912639776099</v>
      </c>
      <c r="I171">
        <v>100.49800359079499</v>
      </c>
      <c r="J171">
        <v>62.632665535671997</v>
      </c>
      <c r="K171">
        <v>27.829126012676699</v>
      </c>
      <c r="L171">
        <v>38.700000000000003</v>
      </c>
      <c r="M171">
        <v>7.00615511190344</v>
      </c>
      <c r="N171">
        <v>4.1949179904343703</v>
      </c>
      <c r="O171">
        <v>7.3286716241870602</v>
      </c>
      <c r="P171">
        <v>18.409107208251999</v>
      </c>
      <c r="Q171" t="b">
        <v>1</v>
      </c>
      <c r="R171">
        <v>3.7317350506782497E-2</v>
      </c>
      <c r="S171">
        <v>2</v>
      </c>
      <c r="T171">
        <v>7.1996574401855504</v>
      </c>
      <c r="U171">
        <v>40</v>
      </c>
    </row>
    <row r="172" spans="1:21" x14ac:dyDescent="0.25">
      <c r="A172">
        <v>171</v>
      </c>
      <c r="B172">
        <v>9</v>
      </c>
      <c r="C172" t="s">
        <v>23</v>
      </c>
      <c r="D172">
        <v>1.8652686133637599</v>
      </c>
      <c r="E172">
        <v>1.8643543118195101</v>
      </c>
      <c r="F172">
        <v>1.8655026132385799</v>
      </c>
      <c r="G172">
        <v>100.573084775512</v>
      </c>
      <c r="H172">
        <v>100.515222286826</v>
      </c>
      <c r="I172">
        <v>100.598546026653</v>
      </c>
      <c r="J172">
        <v>62.645835822151597</v>
      </c>
      <c r="K172">
        <v>27.836629744131798</v>
      </c>
      <c r="L172">
        <v>38.700000000000003</v>
      </c>
      <c r="M172">
        <v>6.9960279346569498</v>
      </c>
      <c r="N172">
        <v>4.1333989857979301</v>
      </c>
      <c r="O172">
        <v>7.3296983021861699</v>
      </c>
      <c r="P172">
        <v>18.411256790161101</v>
      </c>
      <c r="Q172" t="b">
        <v>1</v>
      </c>
      <c r="R172">
        <v>3.5504367202520398E-2</v>
      </c>
      <c r="S172">
        <v>2</v>
      </c>
      <c r="T172">
        <v>7.2018070220947301</v>
      </c>
      <c r="U172">
        <v>41</v>
      </c>
    </row>
    <row r="173" spans="1:21" x14ac:dyDescent="0.25">
      <c r="A173">
        <v>172</v>
      </c>
      <c r="B173">
        <v>9</v>
      </c>
      <c r="C173" t="s">
        <v>23</v>
      </c>
      <c r="D173">
        <v>1.8642883360682101</v>
      </c>
      <c r="E173">
        <v>1.86495549544754</v>
      </c>
      <c r="F173">
        <v>1.86487318603705</v>
      </c>
      <c r="G173">
        <v>100.80380622715199</v>
      </c>
      <c r="H173">
        <v>100.779564817123</v>
      </c>
      <c r="I173">
        <v>100.78655548292799</v>
      </c>
      <c r="J173">
        <v>62.829005401182002</v>
      </c>
      <c r="K173">
        <v>27.912573690421802</v>
      </c>
      <c r="L173">
        <v>50</v>
      </c>
      <c r="M173">
        <v>5.7225999154120997</v>
      </c>
      <c r="N173">
        <v>4.3279528980597401</v>
      </c>
      <c r="O173">
        <v>6.5030189251724</v>
      </c>
      <c r="P173">
        <v>18.454891204833999</v>
      </c>
      <c r="Q173" t="b">
        <v>1</v>
      </c>
      <c r="R173">
        <v>3.3547908067703198E-2</v>
      </c>
      <c r="S173">
        <v>3</v>
      </c>
      <c r="T173">
        <v>7.2454414367675799</v>
      </c>
      <c r="U173">
        <v>42</v>
      </c>
    </row>
    <row r="174" spans="1:21" x14ac:dyDescent="0.25">
      <c r="A174">
        <v>173</v>
      </c>
      <c r="B174">
        <v>9</v>
      </c>
      <c r="C174" t="s">
        <v>23</v>
      </c>
      <c r="D174">
        <v>1.8642408642662001</v>
      </c>
      <c r="E174">
        <v>1.86670860071945</v>
      </c>
      <c r="F174">
        <v>1.86450905066186</v>
      </c>
      <c r="G174">
        <v>103.179559312614</v>
      </c>
      <c r="H174">
        <v>99.742364791758604</v>
      </c>
      <c r="I174">
        <v>98.933072154035997</v>
      </c>
      <c r="J174">
        <v>62.676494700471402</v>
      </c>
      <c r="K174">
        <v>27.850284788451098</v>
      </c>
      <c r="L174">
        <v>43.3</v>
      </c>
      <c r="M174">
        <v>6.1367039860334298</v>
      </c>
      <c r="N174">
        <v>3.3937817547004201</v>
      </c>
      <c r="O174">
        <v>7.4250927224046501</v>
      </c>
      <c r="P174">
        <v>18.4981880187988</v>
      </c>
      <c r="Q174" t="b">
        <v>1</v>
      </c>
      <c r="R174">
        <v>4.5057855546474498E-2</v>
      </c>
      <c r="S174">
        <v>2</v>
      </c>
      <c r="T174">
        <v>7.2887382507324201</v>
      </c>
      <c r="U174">
        <v>43</v>
      </c>
    </row>
    <row r="175" spans="1:21" x14ac:dyDescent="0.25">
      <c r="A175">
        <v>174</v>
      </c>
      <c r="B175">
        <v>9</v>
      </c>
      <c r="C175" t="s">
        <v>23</v>
      </c>
      <c r="D175">
        <v>1.8642269175183499</v>
      </c>
      <c r="E175">
        <v>1.86664913682245</v>
      </c>
      <c r="F175">
        <v>1.86531069798036</v>
      </c>
      <c r="G175">
        <v>99.782509468059402</v>
      </c>
      <c r="H175">
        <v>103.150541935089</v>
      </c>
      <c r="I175">
        <v>99.006584035404799</v>
      </c>
      <c r="J175">
        <v>62.699929694343403</v>
      </c>
      <c r="K175">
        <v>27.8627541493181</v>
      </c>
      <c r="L175">
        <v>43.2</v>
      </c>
      <c r="M175">
        <v>6.1327154881513497</v>
      </c>
      <c r="N175">
        <v>3.3895048560423899</v>
      </c>
      <c r="O175">
        <v>7.4239398542470401</v>
      </c>
      <c r="P175">
        <v>18.5121669769287</v>
      </c>
      <c r="Q175" t="b">
        <v>1</v>
      </c>
      <c r="R175">
        <v>4.90424744784832E-2</v>
      </c>
      <c r="S175">
        <v>4</v>
      </c>
      <c r="T175">
        <v>7.3027172088623002</v>
      </c>
      <c r="U175">
        <v>44</v>
      </c>
    </row>
    <row r="176" spans="1:21" x14ac:dyDescent="0.25">
      <c r="A176">
        <v>175</v>
      </c>
      <c r="B176">
        <v>9</v>
      </c>
      <c r="C176" t="s">
        <v>23</v>
      </c>
      <c r="D176">
        <v>1.86297987106678</v>
      </c>
      <c r="E176">
        <v>1.8652415393187001</v>
      </c>
      <c r="F176">
        <v>1.8639028944663401</v>
      </c>
      <c r="G176">
        <v>104.040393077169</v>
      </c>
      <c r="H176">
        <v>104.099098732459</v>
      </c>
      <c r="I176">
        <v>100.696469022662</v>
      </c>
      <c r="J176">
        <v>64.588874029419202</v>
      </c>
      <c r="K176">
        <v>28.663958875960201</v>
      </c>
      <c r="L176">
        <v>45.2</v>
      </c>
      <c r="M176">
        <v>8.6649557481789401</v>
      </c>
      <c r="N176">
        <v>3.01871342174339</v>
      </c>
      <c r="O176">
        <v>6.5009482709244804</v>
      </c>
      <c r="P176">
        <v>18.711717605590799</v>
      </c>
      <c r="Q176" t="b">
        <v>1</v>
      </c>
      <c r="R176">
        <v>3.93993705511093E-2</v>
      </c>
      <c r="S176">
        <v>3</v>
      </c>
      <c r="T176">
        <v>7.5022678375244096</v>
      </c>
      <c r="U176">
        <v>45</v>
      </c>
    </row>
    <row r="177" spans="1:21" x14ac:dyDescent="0.25">
      <c r="A177">
        <v>176</v>
      </c>
      <c r="B177">
        <v>9</v>
      </c>
      <c r="C177" t="s">
        <v>23</v>
      </c>
      <c r="D177">
        <v>1.86524556024133</v>
      </c>
      <c r="E177">
        <v>1.86634857408791</v>
      </c>
      <c r="F177">
        <v>1.8633628202795001</v>
      </c>
      <c r="G177">
        <v>103.14113132699499</v>
      </c>
      <c r="H177">
        <v>98.262051783508099</v>
      </c>
      <c r="I177">
        <v>100.54548684933</v>
      </c>
      <c r="J177">
        <v>62.699451327546299</v>
      </c>
      <c r="K177">
        <v>27.858579213665301</v>
      </c>
      <c r="L177">
        <v>43.4</v>
      </c>
      <c r="M177">
        <v>6.0875457422188903</v>
      </c>
      <c r="N177">
        <v>3.1007181130693602</v>
      </c>
      <c r="O177">
        <v>7.4331308787015802</v>
      </c>
      <c r="P177">
        <v>18.7330436706543</v>
      </c>
      <c r="Q177" t="b">
        <v>1</v>
      </c>
      <c r="R177">
        <v>4.6465288847684902E-2</v>
      </c>
      <c r="S177">
        <v>3</v>
      </c>
      <c r="T177">
        <v>7.5235939025878897</v>
      </c>
      <c r="U177">
        <v>46</v>
      </c>
    </row>
    <row r="178" spans="1:21" x14ac:dyDescent="0.25">
      <c r="A178">
        <v>177</v>
      </c>
      <c r="B178">
        <v>9</v>
      </c>
      <c r="C178" t="s">
        <v>23</v>
      </c>
      <c r="D178">
        <v>1.8647042660969</v>
      </c>
      <c r="E178">
        <v>1.8646431293950001</v>
      </c>
      <c r="F178">
        <v>1.8650785506246099</v>
      </c>
      <c r="G178">
        <v>100.601671139714</v>
      </c>
      <c r="H178">
        <v>100.573154807946</v>
      </c>
      <c r="I178">
        <v>100.473572451647</v>
      </c>
      <c r="J178">
        <v>62.635532401725698</v>
      </c>
      <c r="K178">
        <v>27.830030652290699</v>
      </c>
      <c r="L178">
        <v>38.799999999999997</v>
      </c>
      <c r="M178">
        <v>6.0622451497731698</v>
      </c>
      <c r="N178">
        <v>4.1967363244910496</v>
      </c>
      <c r="O178">
        <v>7.3294134012164296</v>
      </c>
      <c r="P178">
        <v>18.734519958496101</v>
      </c>
      <c r="Q178" t="b">
        <v>1</v>
      </c>
      <c r="R178">
        <v>4.8950638622045503E-2</v>
      </c>
      <c r="S178">
        <v>2</v>
      </c>
      <c r="T178">
        <v>7.5250701904296902</v>
      </c>
      <c r="U178">
        <v>47</v>
      </c>
    </row>
    <row r="179" spans="1:21" x14ac:dyDescent="0.25">
      <c r="A179">
        <v>178</v>
      </c>
      <c r="B179">
        <v>9</v>
      </c>
      <c r="C179" t="s">
        <v>23</v>
      </c>
      <c r="D179">
        <v>1.8642867268743799</v>
      </c>
      <c r="E179">
        <v>1.86494745234282</v>
      </c>
      <c r="F179">
        <v>1.8640887854391399</v>
      </c>
      <c r="G179">
        <v>100.606229080183</v>
      </c>
      <c r="H179">
        <v>100.490686954965</v>
      </c>
      <c r="I179">
        <v>100.594632689346</v>
      </c>
      <c r="J179">
        <v>62.647082852336901</v>
      </c>
      <c r="K179">
        <v>27.8316255583117</v>
      </c>
      <c r="L179">
        <v>38.799999999999997</v>
      </c>
      <c r="M179">
        <v>6.0582638509004196</v>
      </c>
      <c r="N179">
        <v>4.1980834961603204</v>
      </c>
      <c r="O179">
        <v>7.3282309786121997</v>
      </c>
      <c r="P179">
        <v>18.7482013702393</v>
      </c>
      <c r="Q179" t="b">
        <v>1</v>
      </c>
      <c r="R179">
        <v>3.8423959165811497E-2</v>
      </c>
      <c r="S179">
        <v>1</v>
      </c>
      <c r="T179">
        <v>7.5387516021728498</v>
      </c>
      <c r="U179">
        <v>48</v>
      </c>
    </row>
    <row r="180" spans="1:21" x14ac:dyDescent="0.25">
      <c r="A180">
        <v>179</v>
      </c>
      <c r="B180">
        <v>9</v>
      </c>
      <c r="C180" t="s">
        <v>23</v>
      </c>
      <c r="D180">
        <v>1.8652662008410399</v>
      </c>
      <c r="E180">
        <v>1.8668685009930399</v>
      </c>
      <c r="F180">
        <v>1.86426822104545</v>
      </c>
      <c r="G180">
        <v>103.505516208252</v>
      </c>
      <c r="H180">
        <v>99.761250882227898</v>
      </c>
      <c r="I180">
        <v>98.830207995938693</v>
      </c>
      <c r="J180">
        <v>62.738457518548699</v>
      </c>
      <c r="K180">
        <v>27.8799002186867</v>
      </c>
      <c r="L180">
        <v>43.4</v>
      </c>
      <c r="M180">
        <v>6.1403083664834499</v>
      </c>
      <c r="N180">
        <v>3.2772533384337001</v>
      </c>
      <c r="O180">
        <v>7.40302871931996</v>
      </c>
      <c r="P180">
        <v>18.885393142700199</v>
      </c>
      <c r="Q180" t="b">
        <v>1</v>
      </c>
      <c r="R180">
        <v>3.8494404405355502E-2</v>
      </c>
      <c r="S180">
        <v>1</v>
      </c>
      <c r="T180">
        <v>7.67594337463379</v>
      </c>
      <c r="U180">
        <v>49</v>
      </c>
    </row>
    <row r="181" spans="1:21" x14ac:dyDescent="0.25">
      <c r="A181">
        <v>180</v>
      </c>
      <c r="B181">
        <v>9</v>
      </c>
      <c r="C181" t="s">
        <v>23</v>
      </c>
      <c r="D181">
        <v>1.8653755654023101</v>
      </c>
      <c r="E181">
        <v>1.86507265274036</v>
      </c>
      <c r="F181">
        <v>1.86703427927823</v>
      </c>
      <c r="G181">
        <v>99.067752304591906</v>
      </c>
      <c r="H181">
        <v>103.180175879188</v>
      </c>
      <c r="I181">
        <v>99.585753385702702</v>
      </c>
      <c r="J181">
        <v>62.670864675471002</v>
      </c>
      <c r="K181">
        <v>27.854026510162001</v>
      </c>
      <c r="L181">
        <v>42.9</v>
      </c>
      <c r="M181">
        <v>5.9082935852332001</v>
      </c>
      <c r="N181">
        <v>3.1395302802123801</v>
      </c>
      <c r="O181">
        <v>7.4264327016080802</v>
      </c>
      <c r="P181">
        <v>18.8984699249268</v>
      </c>
      <c r="Q181" t="b">
        <v>1</v>
      </c>
      <c r="R181">
        <v>3.0444467440247501E-2</v>
      </c>
      <c r="S181">
        <v>2</v>
      </c>
      <c r="T181">
        <v>7.6890201568603498</v>
      </c>
      <c r="U181">
        <v>50</v>
      </c>
    </row>
    <row r="182" spans="1:21" x14ac:dyDescent="0.25">
      <c r="A182">
        <v>181</v>
      </c>
      <c r="B182">
        <v>9</v>
      </c>
      <c r="C182" t="s">
        <v>23</v>
      </c>
      <c r="D182">
        <v>1.8667142255846201</v>
      </c>
      <c r="E182">
        <v>1.8639592270218699</v>
      </c>
      <c r="F182">
        <v>1.8648297509424201</v>
      </c>
      <c r="G182">
        <v>103.170265860009</v>
      </c>
      <c r="H182">
        <v>99.075725734499997</v>
      </c>
      <c r="I182">
        <v>99.556795172379495</v>
      </c>
      <c r="J182">
        <v>62.662597160790497</v>
      </c>
      <c r="K182">
        <v>27.844353724876701</v>
      </c>
      <c r="L182">
        <v>42.9</v>
      </c>
      <c r="M182">
        <v>5.90896529258303</v>
      </c>
      <c r="N182">
        <v>3.1405169085794702</v>
      </c>
      <c r="O182">
        <v>7.4283852423239196</v>
      </c>
      <c r="P182">
        <v>18.934036254882798</v>
      </c>
      <c r="Q182" t="b">
        <v>1</v>
      </c>
      <c r="R182">
        <v>2.48667746782303E-2</v>
      </c>
      <c r="S182">
        <v>2</v>
      </c>
      <c r="T182">
        <v>7.7245864868164098</v>
      </c>
      <c r="U182">
        <v>51</v>
      </c>
    </row>
    <row r="183" spans="1:21" x14ac:dyDescent="0.25">
      <c r="A183">
        <v>182</v>
      </c>
      <c r="B183">
        <v>9</v>
      </c>
      <c r="C183" t="s">
        <v>23</v>
      </c>
      <c r="D183">
        <v>1.8661420096016199</v>
      </c>
      <c r="E183">
        <v>1.8633306201530599</v>
      </c>
      <c r="F183">
        <v>1.8637320086321401</v>
      </c>
      <c r="G183">
        <v>104.03971737963499</v>
      </c>
      <c r="H183">
        <v>100.57704127379</v>
      </c>
      <c r="I183">
        <v>104.01156930433</v>
      </c>
      <c r="J183">
        <v>64.530558229650495</v>
      </c>
      <c r="K183">
        <v>28.642402729294201</v>
      </c>
      <c r="L183">
        <v>41.4</v>
      </c>
      <c r="M183">
        <v>8.6646990798110508</v>
      </c>
      <c r="N183">
        <v>3.0662033366391701</v>
      </c>
      <c r="O183">
        <v>6.50412658359161</v>
      </c>
      <c r="P183">
        <v>19.4387016296387</v>
      </c>
      <c r="Q183" t="b">
        <v>1</v>
      </c>
      <c r="R183">
        <v>4.6597763895988499E-2</v>
      </c>
      <c r="S183">
        <v>2</v>
      </c>
      <c r="T183">
        <v>8.2292518615722692</v>
      </c>
      <c r="U183">
        <v>52</v>
      </c>
    </row>
    <row r="184" spans="1:21" x14ac:dyDescent="0.25">
      <c r="A184">
        <v>183</v>
      </c>
      <c r="B184">
        <v>9</v>
      </c>
      <c r="C184" t="s">
        <v>23</v>
      </c>
      <c r="D184">
        <v>1.8645616106742</v>
      </c>
      <c r="E184">
        <v>1.86406786357149</v>
      </c>
      <c r="F184">
        <v>1.8638462919457699</v>
      </c>
      <c r="G184">
        <v>100.67187095204901</v>
      </c>
      <c r="H184">
        <v>100.718878033214</v>
      </c>
      <c r="I184">
        <v>100.795265527095</v>
      </c>
      <c r="J184">
        <v>62.7796094839264</v>
      </c>
      <c r="K184">
        <v>27.886200680663201</v>
      </c>
      <c r="L184">
        <v>48.1</v>
      </c>
      <c r="M184">
        <v>6.0140904463614104</v>
      </c>
      <c r="N184">
        <v>3.7403475550811298</v>
      </c>
      <c r="O184">
        <v>7.33525241492144</v>
      </c>
      <c r="P184">
        <v>19.5066833496094</v>
      </c>
      <c r="Q184" t="b">
        <v>1</v>
      </c>
      <c r="R184">
        <v>3.4277085214853301E-2</v>
      </c>
      <c r="S184">
        <v>4</v>
      </c>
      <c r="T184">
        <v>8.2972335815429705</v>
      </c>
      <c r="U184">
        <v>53</v>
      </c>
    </row>
    <row r="185" spans="1:21" x14ac:dyDescent="0.25">
      <c r="A185">
        <v>184</v>
      </c>
      <c r="B185">
        <v>9</v>
      </c>
      <c r="C185" t="s">
        <v>23</v>
      </c>
      <c r="D185">
        <v>1.8646594863406001</v>
      </c>
      <c r="E185">
        <v>1.8641528907254299</v>
      </c>
      <c r="F185">
        <v>1.86401877672946</v>
      </c>
      <c r="G185">
        <v>100.722997864313</v>
      </c>
      <c r="H185">
        <v>100.805798204148</v>
      </c>
      <c r="I185">
        <v>100.742838228054</v>
      </c>
      <c r="J185">
        <v>62.802598411180099</v>
      </c>
      <c r="K185">
        <v>27.897213279594801</v>
      </c>
      <c r="L185">
        <v>48.1</v>
      </c>
      <c r="M185">
        <v>6.01720808436328</v>
      </c>
      <c r="N185">
        <v>3.7376861386853899</v>
      </c>
      <c r="O185">
        <v>7.3336895851083304</v>
      </c>
      <c r="P185">
        <v>19.529100418090799</v>
      </c>
      <c r="Q185" t="b">
        <v>1</v>
      </c>
      <c r="R185">
        <v>3.0248029157519299E-2</v>
      </c>
      <c r="S185">
        <v>1</v>
      </c>
      <c r="T185">
        <v>8.3196506500244105</v>
      </c>
      <c r="U185">
        <v>54</v>
      </c>
    </row>
    <row r="186" spans="1:21" x14ac:dyDescent="0.25">
      <c r="A186">
        <v>185</v>
      </c>
      <c r="B186">
        <v>9</v>
      </c>
      <c r="C186" t="s">
        <v>23</v>
      </c>
      <c r="D186">
        <v>1.8628671450213501</v>
      </c>
      <c r="E186">
        <v>1.86289022757649</v>
      </c>
      <c r="F186">
        <v>1.86545946082995</v>
      </c>
      <c r="G186">
        <v>100.63850927852801</v>
      </c>
      <c r="H186">
        <v>104.065157465941</v>
      </c>
      <c r="I186">
        <v>103.902017392944</v>
      </c>
      <c r="J186">
        <v>64.524898083299803</v>
      </c>
      <c r="K186">
        <v>28.633656519733101</v>
      </c>
      <c r="L186">
        <v>43.3</v>
      </c>
      <c r="M186">
        <v>8.6711998985841596</v>
      </c>
      <c r="N186">
        <v>3.3292143289624998</v>
      </c>
      <c r="O186">
        <v>7.3334703498834797</v>
      </c>
      <c r="P186">
        <v>19.562797546386701</v>
      </c>
      <c r="Q186" t="b">
        <v>1</v>
      </c>
      <c r="R186">
        <v>3.3353261649608598E-2</v>
      </c>
      <c r="S186">
        <v>3</v>
      </c>
      <c r="T186">
        <v>8.3533477783203107</v>
      </c>
      <c r="U186">
        <v>55</v>
      </c>
    </row>
    <row r="187" spans="1:21" x14ac:dyDescent="0.25">
      <c r="A187">
        <v>186</v>
      </c>
      <c r="B187">
        <v>9</v>
      </c>
      <c r="C187" t="s">
        <v>23</v>
      </c>
      <c r="D187">
        <v>1.86394044969253</v>
      </c>
      <c r="E187">
        <v>1.8649375324658899</v>
      </c>
      <c r="F187">
        <v>1.8641376022171701</v>
      </c>
      <c r="G187">
        <v>100.76949113385101</v>
      </c>
      <c r="H187">
        <v>100.687118622802</v>
      </c>
      <c r="I187">
        <v>100.672078190356</v>
      </c>
      <c r="J187">
        <v>62.764232155594001</v>
      </c>
      <c r="K187">
        <v>27.881231392383601</v>
      </c>
      <c r="L187">
        <v>48</v>
      </c>
      <c r="M187">
        <v>6.0216231813157499</v>
      </c>
      <c r="N187">
        <v>4.1580519012347397</v>
      </c>
      <c r="O187">
        <v>7.3327202828158597</v>
      </c>
      <c r="P187">
        <v>19.571292877197301</v>
      </c>
      <c r="Q187" t="b">
        <v>1</v>
      </c>
      <c r="R187">
        <v>4.3832685798406601E-2</v>
      </c>
      <c r="S187">
        <v>2</v>
      </c>
      <c r="T187">
        <v>8.3618431091308594</v>
      </c>
      <c r="U187">
        <v>56</v>
      </c>
    </row>
    <row r="188" spans="1:21" x14ac:dyDescent="0.25">
      <c r="A188">
        <v>187</v>
      </c>
      <c r="B188">
        <v>9</v>
      </c>
      <c r="C188" t="s">
        <v>23</v>
      </c>
      <c r="D188">
        <v>1.8644508574912799</v>
      </c>
      <c r="E188">
        <v>1.86458306331469</v>
      </c>
      <c r="F188">
        <v>1.8649455756133999</v>
      </c>
      <c r="G188">
        <v>100.797654319366</v>
      </c>
      <c r="H188">
        <v>100.68561219014499</v>
      </c>
      <c r="I188">
        <v>100.625966588343</v>
      </c>
      <c r="J188">
        <v>62.758993919893399</v>
      </c>
      <c r="K188">
        <v>27.881938001873099</v>
      </c>
      <c r="L188">
        <v>46.2</v>
      </c>
      <c r="M188">
        <v>6.9850396087164599</v>
      </c>
      <c r="N188">
        <v>3.6883345574826998</v>
      </c>
      <c r="O188">
        <v>6.5057495834647998</v>
      </c>
      <c r="P188">
        <v>19.577833175659201</v>
      </c>
      <c r="Q188" t="b">
        <v>1</v>
      </c>
      <c r="R188">
        <v>4.5916914939880399E-2</v>
      </c>
      <c r="S188">
        <v>3</v>
      </c>
      <c r="T188">
        <v>8.3683834075927699</v>
      </c>
      <c r="U188">
        <v>57</v>
      </c>
    </row>
    <row r="189" spans="1:21" x14ac:dyDescent="0.25">
      <c r="A189">
        <v>188</v>
      </c>
      <c r="B189">
        <v>9</v>
      </c>
      <c r="C189" t="s">
        <v>23</v>
      </c>
      <c r="D189">
        <v>1.8664484991555399</v>
      </c>
      <c r="E189">
        <v>1.86376929902818</v>
      </c>
      <c r="F189">
        <v>1.8638060521416899</v>
      </c>
      <c r="G189">
        <v>104.06596387339501</v>
      </c>
      <c r="H189">
        <v>100.584652367134</v>
      </c>
      <c r="I189">
        <v>103.930716078636</v>
      </c>
      <c r="J189">
        <v>64.517677951618197</v>
      </c>
      <c r="K189">
        <v>28.639490661447201</v>
      </c>
      <c r="L189">
        <v>43.2</v>
      </c>
      <c r="M189">
        <v>8.6689475895964101</v>
      </c>
      <c r="N189">
        <v>3.3305809193156599</v>
      </c>
      <c r="O189">
        <v>7.3340355373276704</v>
      </c>
      <c r="P189">
        <v>19.579055786132798</v>
      </c>
      <c r="Q189" t="b">
        <v>1</v>
      </c>
      <c r="R189">
        <v>3.0725466087460501E-2</v>
      </c>
      <c r="S189">
        <v>1</v>
      </c>
      <c r="T189">
        <v>8.3696060180664098</v>
      </c>
      <c r="U189">
        <v>58</v>
      </c>
    </row>
    <row r="190" spans="1:21" x14ac:dyDescent="0.25">
      <c r="A190">
        <v>189</v>
      </c>
      <c r="B190">
        <v>9</v>
      </c>
      <c r="C190" t="s">
        <v>23</v>
      </c>
      <c r="D190">
        <v>1.8673034033064899</v>
      </c>
      <c r="E190">
        <v>1.8651908749508701</v>
      </c>
      <c r="F190">
        <v>1.86413518823072</v>
      </c>
      <c r="G190">
        <v>103.11633871332501</v>
      </c>
      <c r="H190">
        <v>98.949557219365204</v>
      </c>
      <c r="I190">
        <v>99.607139546786101</v>
      </c>
      <c r="J190">
        <v>62.628164788995001</v>
      </c>
      <c r="K190">
        <v>27.833168323105799</v>
      </c>
      <c r="L190">
        <v>39.299999999999997</v>
      </c>
      <c r="M190">
        <v>6.8585742073422198</v>
      </c>
      <c r="N190">
        <v>3.38811074276845</v>
      </c>
      <c r="O190">
        <v>7.42352088590909</v>
      </c>
      <c r="P190">
        <v>19.733873367309599</v>
      </c>
      <c r="Q190" t="b">
        <v>1</v>
      </c>
      <c r="R190">
        <v>3.8184281438589103E-2</v>
      </c>
      <c r="S190">
        <v>5</v>
      </c>
      <c r="T190">
        <v>8.5244235992431605</v>
      </c>
      <c r="U190">
        <v>59</v>
      </c>
    </row>
    <row r="191" spans="1:21" x14ac:dyDescent="0.25">
      <c r="A191">
        <v>190</v>
      </c>
      <c r="B191">
        <v>9</v>
      </c>
      <c r="C191" t="s">
        <v>23</v>
      </c>
      <c r="D191">
        <v>1.8632342847854599</v>
      </c>
      <c r="E191">
        <v>1.86335879529413</v>
      </c>
      <c r="F191">
        <v>1.8666132432831299</v>
      </c>
      <c r="G191">
        <v>100.606180051444</v>
      </c>
      <c r="H191">
        <v>104.251630772423</v>
      </c>
      <c r="I191">
        <v>103.86963762006501</v>
      </c>
      <c r="J191">
        <v>64.558187530938696</v>
      </c>
      <c r="K191">
        <v>28.654372276577799</v>
      </c>
      <c r="L191">
        <v>41.4</v>
      </c>
      <c r="M191">
        <v>7.6693172361769602</v>
      </c>
      <c r="N191">
        <v>3.0623133646972298</v>
      </c>
      <c r="O191">
        <v>7.3357899030613298</v>
      </c>
      <c r="P191">
        <v>19.769437789916999</v>
      </c>
      <c r="Q191" t="b">
        <v>1</v>
      </c>
      <c r="R191">
        <v>3.7528883665800102E-2</v>
      </c>
      <c r="S191">
        <v>3</v>
      </c>
      <c r="T191">
        <v>8.5599880218505895</v>
      </c>
      <c r="U191">
        <v>60</v>
      </c>
    </row>
    <row r="192" spans="1:21" x14ac:dyDescent="0.25">
      <c r="A192">
        <v>191</v>
      </c>
      <c r="B192">
        <v>9</v>
      </c>
      <c r="C192" t="s">
        <v>23</v>
      </c>
      <c r="D192">
        <v>1.86263522999002</v>
      </c>
      <c r="E192">
        <v>1.86329976117639</v>
      </c>
      <c r="F192">
        <v>1.8667469030374699</v>
      </c>
      <c r="G192">
        <v>100.617646524295</v>
      </c>
      <c r="H192">
        <v>103.884874527403</v>
      </c>
      <c r="I192">
        <v>104.220727819649</v>
      </c>
      <c r="J192">
        <v>64.557243892037903</v>
      </c>
      <c r="K192">
        <v>28.6523473186977</v>
      </c>
      <c r="L192">
        <v>41.4</v>
      </c>
      <c r="M192">
        <v>7.6700104849229396</v>
      </c>
      <c r="N192">
        <v>3.0627794341608201</v>
      </c>
      <c r="O192">
        <v>7.3353707331101798</v>
      </c>
      <c r="P192">
        <v>19.796228408813501</v>
      </c>
      <c r="Q192" t="b">
        <v>1</v>
      </c>
      <c r="R192">
        <v>2.6774838566780101E-2</v>
      </c>
      <c r="S192">
        <v>1</v>
      </c>
      <c r="T192">
        <v>8.5867786407470703</v>
      </c>
      <c r="U192">
        <v>61</v>
      </c>
    </row>
    <row r="193" spans="1:21" x14ac:dyDescent="0.25">
      <c r="A193">
        <v>192</v>
      </c>
      <c r="B193">
        <v>9</v>
      </c>
      <c r="C193" t="s">
        <v>23</v>
      </c>
      <c r="D193">
        <v>1.86299382715026</v>
      </c>
      <c r="E193">
        <v>1.86335423363353</v>
      </c>
      <c r="F193">
        <v>1.86581697923456</v>
      </c>
      <c r="G193">
        <v>100.619866298245</v>
      </c>
      <c r="H193">
        <v>103.93549281426</v>
      </c>
      <c r="I193">
        <v>104.17659139586701</v>
      </c>
      <c r="J193">
        <v>64.559511986013703</v>
      </c>
      <c r="K193">
        <v>28.6515418558267</v>
      </c>
      <c r="L193">
        <v>41.4</v>
      </c>
      <c r="M193">
        <v>7.6698457336786197</v>
      </c>
      <c r="N193">
        <v>3.0633817096637501</v>
      </c>
      <c r="O193">
        <v>7.3285536074077102</v>
      </c>
      <c r="P193">
        <v>19.797327041626001</v>
      </c>
      <c r="Q193" t="b">
        <v>1</v>
      </c>
      <c r="R193">
        <v>3.8104854524135597E-2</v>
      </c>
      <c r="S193">
        <v>1</v>
      </c>
      <c r="T193">
        <v>8.5878772735595703</v>
      </c>
      <c r="U193">
        <v>62</v>
      </c>
    </row>
    <row r="194" spans="1:21" x14ac:dyDescent="0.25">
      <c r="A194">
        <v>193</v>
      </c>
      <c r="B194">
        <v>9</v>
      </c>
      <c r="C194" t="s">
        <v>23</v>
      </c>
      <c r="D194">
        <v>1.8630120772555301</v>
      </c>
      <c r="E194">
        <v>1.8638693623749401</v>
      </c>
      <c r="F194">
        <v>1.8662992793225801</v>
      </c>
      <c r="G194">
        <v>100.516350990547</v>
      </c>
      <c r="H194">
        <v>104.111615102511</v>
      </c>
      <c r="I194">
        <v>103.964465991195</v>
      </c>
      <c r="J194">
        <v>64.520087153771001</v>
      </c>
      <c r="K194">
        <v>28.637833359316001</v>
      </c>
      <c r="L194">
        <v>41.4</v>
      </c>
      <c r="M194">
        <v>8.6665767104236995</v>
      </c>
      <c r="N194">
        <v>3.29823460739583</v>
      </c>
      <c r="O194">
        <v>6.9284460900851004</v>
      </c>
      <c r="P194">
        <v>19.826349258422901</v>
      </c>
      <c r="Q194" t="b">
        <v>1</v>
      </c>
      <c r="R194">
        <v>3.67474742233753E-2</v>
      </c>
      <c r="S194">
        <v>1</v>
      </c>
      <c r="T194">
        <v>8.6168994903564506</v>
      </c>
      <c r="U194">
        <v>63</v>
      </c>
    </row>
    <row r="195" spans="1:21" x14ac:dyDescent="0.25">
      <c r="A195">
        <v>194</v>
      </c>
      <c r="B195">
        <v>9</v>
      </c>
      <c r="C195" t="s">
        <v>23</v>
      </c>
      <c r="D195">
        <v>1.8651340434403001</v>
      </c>
      <c r="E195">
        <v>1.8658719141463</v>
      </c>
      <c r="F195">
        <v>1.8642376457951899</v>
      </c>
      <c r="G195">
        <v>100.642508194399</v>
      </c>
      <c r="H195">
        <v>100.856507069803</v>
      </c>
      <c r="I195">
        <v>100.665293779142</v>
      </c>
      <c r="J195">
        <v>62.773756103873602</v>
      </c>
      <c r="K195">
        <v>27.8921991947803</v>
      </c>
      <c r="L195">
        <v>46.3</v>
      </c>
      <c r="M195">
        <v>6.0380351818258298</v>
      </c>
      <c r="N195">
        <v>3.7291118090993001</v>
      </c>
      <c r="O195">
        <v>6.9176401720668901</v>
      </c>
      <c r="P195">
        <v>19.838142395019499</v>
      </c>
      <c r="Q195" t="b">
        <v>1</v>
      </c>
      <c r="R195">
        <v>4.8090778291225399E-2</v>
      </c>
      <c r="S195">
        <v>1</v>
      </c>
      <c r="T195">
        <v>8.6286926269531197</v>
      </c>
      <c r="U195">
        <v>64</v>
      </c>
    </row>
    <row r="196" spans="1:21" x14ac:dyDescent="0.25">
      <c r="A196">
        <v>195</v>
      </c>
      <c r="B196">
        <v>9</v>
      </c>
      <c r="C196" t="s">
        <v>23</v>
      </c>
      <c r="D196">
        <v>1.8629900697534501</v>
      </c>
      <c r="E196">
        <v>1.8634307070562</v>
      </c>
      <c r="F196">
        <v>1.8657440874889499</v>
      </c>
      <c r="G196">
        <v>100.524973253017</v>
      </c>
      <c r="H196">
        <v>103.96509635768599</v>
      </c>
      <c r="I196">
        <v>104.091530486106</v>
      </c>
      <c r="J196">
        <v>64.517129889186506</v>
      </c>
      <c r="K196">
        <v>28.633283048676098</v>
      </c>
      <c r="L196">
        <v>41.4</v>
      </c>
      <c r="M196">
        <v>8.6656377866702794</v>
      </c>
      <c r="N196">
        <v>3.29502635217013</v>
      </c>
      <c r="O196">
        <v>6.9293746589101302</v>
      </c>
      <c r="P196">
        <v>19.859373092651399</v>
      </c>
      <c r="Q196" t="b">
        <v>1</v>
      </c>
      <c r="R196">
        <v>4.83401864767075E-2</v>
      </c>
      <c r="S196">
        <v>1</v>
      </c>
      <c r="T196">
        <v>8.6499233245849592</v>
      </c>
      <c r="U196">
        <v>65</v>
      </c>
    </row>
    <row r="197" spans="1:21" x14ac:dyDescent="0.25">
      <c r="A197">
        <v>196</v>
      </c>
      <c r="B197">
        <v>9</v>
      </c>
      <c r="C197" t="s">
        <v>23</v>
      </c>
      <c r="D197">
        <v>1.8642223579820001</v>
      </c>
      <c r="E197">
        <v>1.86685859132393</v>
      </c>
      <c r="F197">
        <v>1.86448545180701</v>
      </c>
      <c r="G197">
        <v>99.593652130978796</v>
      </c>
      <c r="H197">
        <v>103.071808581482</v>
      </c>
      <c r="I197">
        <v>98.986659697341906</v>
      </c>
      <c r="J197">
        <v>62.622905582090297</v>
      </c>
      <c r="K197">
        <v>27.827566697134799</v>
      </c>
      <c r="L197">
        <v>39.299999999999997</v>
      </c>
      <c r="M197">
        <v>7.11102742907996</v>
      </c>
      <c r="N197">
        <v>3.3989439587214401</v>
      </c>
      <c r="O197">
        <v>7.4255776287228601</v>
      </c>
      <c r="P197">
        <v>19.871976852416999</v>
      </c>
      <c r="Q197" t="b">
        <v>1</v>
      </c>
      <c r="R197">
        <v>4.7410897910594899E-2</v>
      </c>
      <c r="S197">
        <v>3</v>
      </c>
      <c r="T197">
        <v>8.6625270843505895</v>
      </c>
      <c r="U197">
        <v>66</v>
      </c>
    </row>
    <row r="198" spans="1:21" x14ac:dyDescent="0.25">
      <c r="A198">
        <v>197</v>
      </c>
      <c r="B198">
        <v>9</v>
      </c>
      <c r="C198" t="s">
        <v>23</v>
      </c>
      <c r="D198">
        <v>1.8657054965883499</v>
      </c>
      <c r="E198">
        <v>1.86400375536102</v>
      </c>
      <c r="F198">
        <v>1.8667139577342799</v>
      </c>
      <c r="G198">
        <v>98.943901804859905</v>
      </c>
      <c r="H198">
        <v>99.592498915113595</v>
      </c>
      <c r="I198">
        <v>103.110215295611</v>
      </c>
      <c r="J198">
        <v>62.621065373675101</v>
      </c>
      <c r="K198">
        <v>27.8294657743714</v>
      </c>
      <c r="L198">
        <v>39.299999999999997</v>
      </c>
      <c r="M198">
        <v>6.6979366426164297</v>
      </c>
      <c r="N198">
        <v>3.4150292658973598</v>
      </c>
      <c r="O198">
        <v>7.3800130277600902</v>
      </c>
      <c r="P198">
        <v>19.876590728759801</v>
      </c>
      <c r="Q198" t="b">
        <v>1</v>
      </c>
      <c r="R198">
        <v>4.8443578183650998E-2</v>
      </c>
      <c r="S198">
        <v>3</v>
      </c>
      <c r="T198">
        <v>8.6671409606933594</v>
      </c>
      <c r="U198">
        <v>67</v>
      </c>
    </row>
    <row r="199" spans="1:21" x14ac:dyDescent="0.25">
      <c r="A199">
        <v>198</v>
      </c>
      <c r="B199">
        <v>9</v>
      </c>
      <c r="C199" t="s">
        <v>23</v>
      </c>
      <c r="D199">
        <v>1.8652326932584</v>
      </c>
      <c r="E199">
        <v>1.86668342254384</v>
      </c>
      <c r="F199">
        <v>1.8642513242586101</v>
      </c>
      <c r="G199">
        <v>103.11538747552299</v>
      </c>
      <c r="H199">
        <v>99.581419601665004</v>
      </c>
      <c r="I199">
        <v>98.903008278033496</v>
      </c>
      <c r="J199">
        <v>62.608215233179003</v>
      </c>
      <c r="K199">
        <v>27.8230632864969</v>
      </c>
      <c r="L199">
        <v>39.299999999999997</v>
      </c>
      <c r="M199">
        <v>7.11414596765397</v>
      </c>
      <c r="N199">
        <v>3.4013074355934698</v>
      </c>
      <c r="O199">
        <v>7.4260928578683902</v>
      </c>
      <c r="P199">
        <v>19.8848991394043</v>
      </c>
      <c r="Q199" t="b">
        <v>1</v>
      </c>
      <c r="R199">
        <v>4.3995626270770999E-2</v>
      </c>
      <c r="S199">
        <v>3</v>
      </c>
      <c r="T199">
        <v>8.6754493713378906</v>
      </c>
      <c r="U199">
        <v>68</v>
      </c>
    </row>
    <row r="200" spans="1:21" x14ac:dyDescent="0.25">
      <c r="A200">
        <v>199</v>
      </c>
      <c r="B200">
        <v>9</v>
      </c>
      <c r="C200" t="s">
        <v>23</v>
      </c>
      <c r="D200">
        <v>1.86639893913386</v>
      </c>
      <c r="E200">
        <v>1.8662679336043899</v>
      </c>
      <c r="F200">
        <v>1.8642706348596401</v>
      </c>
      <c r="G200">
        <v>103.161449649177</v>
      </c>
      <c r="H200">
        <v>100.370979737337</v>
      </c>
      <c r="I200">
        <v>98.1085660339822</v>
      </c>
      <c r="J200">
        <v>62.615848355368499</v>
      </c>
      <c r="K200">
        <v>27.828541808266898</v>
      </c>
      <c r="L200">
        <v>39.5</v>
      </c>
      <c r="M200">
        <v>6.8692187948507897</v>
      </c>
      <c r="N200">
        <v>3.3788858474591099</v>
      </c>
      <c r="O200">
        <v>7.43350575981529</v>
      </c>
      <c r="P200">
        <v>20.026618957519499</v>
      </c>
      <c r="Q200" t="b">
        <v>1</v>
      </c>
      <c r="R200">
        <v>4.9664326012134601E-2</v>
      </c>
      <c r="S200">
        <v>4</v>
      </c>
      <c r="T200">
        <v>8.8171691894531197</v>
      </c>
      <c r="U200">
        <v>69</v>
      </c>
    </row>
    <row r="201" spans="1:21" x14ac:dyDescent="0.25">
      <c r="A201">
        <v>200</v>
      </c>
      <c r="B201">
        <v>9</v>
      </c>
      <c r="C201" t="s">
        <v>23</v>
      </c>
      <c r="D201">
        <v>1.8635839127874001</v>
      </c>
      <c r="E201">
        <v>1.86519435984564</v>
      </c>
      <c r="F201">
        <v>1.8640557931564099</v>
      </c>
      <c r="G201">
        <v>102.687182687112</v>
      </c>
      <c r="H201">
        <v>104.055774497282</v>
      </c>
      <c r="I201">
        <v>101.75182480028</v>
      </c>
      <c r="J201">
        <v>64.500739586864697</v>
      </c>
      <c r="K201">
        <v>28.628628752605898</v>
      </c>
      <c r="L201">
        <v>41.7</v>
      </c>
      <c r="M201">
        <v>8.7202370019355797</v>
      </c>
      <c r="N201">
        <v>3.5277989520093498</v>
      </c>
      <c r="O201">
        <v>6.4976370409200204</v>
      </c>
      <c r="P201">
        <v>20.031105041503899</v>
      </c>
      <c r="Q201" t="b">
        <v>1</v>
      </c>
      <c r="R201">
        <v>4.8333812505006797E-2</v>
      </c>
      <c r="S201">
        <v>2</v>
      </c>
      <c r="T201">
        <v>8.8216552734375</v>
      </c>
      <c r="U201">
        <v>70</v>
      </c>
    </row>
    <row r="202" spans="1:21" x14ac:dyDescent="0.25">
      <c r="A202">
        <v>201</v>
      </c>
      <c r="B202">
        <v>9</v>
      </c>
      <c r="C202" t="s">
        <v>23</v>
      </c>
      <c r="D202">
        <v>1.8638202703050499</v>
      </c>
      <c r="E202">
        <v>1.86590299855056</v>
      </c>
      <c r="F202">
        <v>1.8636914980757899</v>
      </c>
      <c r="G202">
        <v>102.694969579584</v>
      </c>
      <c r="H202">
        <v>103.953417458008</v>
      </c>
      <c r="I202">
        <v>101.665502394127</v>
      </c>
      <c r="J202">
        <v>64.450474771199495</v>
      </c>
      <c r="K202">
        <v>28.6088840816839</v>
      </c>
      <c r="L202">
        <v>41.8</v>
      </c>
      <c r="M202">
        <v>8.7259372183870596</v>
      </c>
      <c r="N202">
        <v>3.2509011792690701</v>
      </c>
      <c r="O202">
        <v>6.4710206801411898</v>
      </c>
      <c r="P202">
        <v>20.055484771728501</v>
      </c>
      <c r="Q202" t="b">
        <v>1</v>
      </c>
      <c r="R202">
        <v>4.7958001494407702E-2</v>
      </c>
      <c r="S202">
        <v>1</v>
      </c>
      <c r="T202">
        <v>8.8460350036621094</v>
      </c>
      <c r="U202">
        <v>71</v>
      </c>
    </row>
    <row r="203" spans="1:21" x14ac:dyDescent="0.25">
      <c r="A203">
        <v>202</v>
      </c>
      <c r="B203">
        <v>9</v>
      </c>
      <c r="C203" t="s">
        <v>23</v>
      </c>
      <c r="D203">
        <v>1.86347578465618</v>
      </c>
      <c r="E203">
        <v>1.8648562947315801</v>
      </c>
      <c r="F203">
        <v>1.8635332033532399</v>
      </c>
      <c r="G203">
        <v>102.77634047385899</v>
      </c>
      <c r="H203">
        <v>104.11176100428899</v>
      </c>
      <c r="I203">
        <v>101.68421106299</v>
      </c>
      <c r="J203">
        <v>64.5219384040617</v>
      </c>
      <c r="K203">
        <v>28.634624075608102</v>
      </c>
      <c r="L203">
        <v>43.5</v>
      </c>
      <c r="M203">
        <v>8.7145783891048705</v>
      </c>
      <c r="N203">
        <v>3.70903886554184</v>
      </c>
      <c r="O203">
        <v>7.3440909313741596</v>
      </c>
      <c r="P203">
        <v>20.074296951293899</v>
      </c>
      <c r="Q203" t="b">
        <v>1</v>
      </c>
      <c r="R203">
        <v>3.68117913603783E-2</v>
      </c>
      <c r="S203">
        <v>2</v>
      </c>
      <c r="T203">
        <v>8.8648471832275408</v>
      </c>
      <c r="U203">
        <v>72</v>
      </c>
    </row>
    <row r="204" spans="1:21" x14ac:dyDescent="0.25">
      <c r="A204">
        <v>203</v>
      </c>
      <c r="B204">
        <v>9</v>
      </c>
      <c r="C204" t="s">
        <v>23</v>
      </c>
      <c r="D204">
        <v>1.8638964563515801</v>
      </c>
      <c r="E204">
        <v>1.8661353112783601</v>
      </c>
      <c r="F204">
        <v>1.86291304144879</v>
      </c>
      <c r="G204">
        <v>104.00054639133501</v>
      </c>
      <c r="H204">
        <v>103.999085428844</v>
      </c>
      <c r="I204">
        <v>100.48897065736099</v>
      </c>
      <c r="J204">
        <v>64.491205740240403</v>
      </c>
      <c r="K204">
        <v>28.624643109697001</v>
      </c>
      <c r="L204">
        <v>37.700000000000003</v>
      </c>
      <c r="M204">
        <v>8.6624946330057799</v>
      </c>
      <c r="N204">
        <v>3.2088245154367998</v>
      </c>
      <c r="O204">
        <v>6.2908464057000302</v>
      </c>
      <c r="P204">
        <v>20.122091293335</v>
      </c>
      <c r="Q204" t="b">
        <v>1</v>
      </c>
      <c r="R204">
        <v>3.2200943678617498E-2</v>
      </c>
      <c r="S204">
        <v>1</v>
      </c>
      <c r="T204">
        <v>8.9126415252685494</v>
      </c>
      <c r="U204">
        <v>73</v>
      </c>
    </row>
    <row r="205" spans="1:21" x14ac:dyDescent="0.25">
      <c r="A205">
        <v>204</v>
      </c>
      <c r="B205">
        <v>9</v>
      </c>
      <c r="C205" t="s">
        <v>23</v>
      </c>
      <c r="D205">
        <v>1.8641743480694</v>
      </c>
      <c r="E205">
        <v>1.8648745266103</v>
      </c>
      <c r="F205">
        <v>1.86695099025121</v>
      </c>
      <c r="G205">
        <v>98.988923766005499</v>
      </c>
      <c r="H205">
        <v>102.96106956976099</v>
      </c>
      <c r="I205">
        <v>99.531167528011693</v>
      </c>
      <c r="J205">
        <v>62.577871790562803</v>
      </c>
      <c r="K205">
        <v>27.809516189839499</v>
      </c>
      <c r="L205">
        <v>39.299999999999997</v>
      </c>
      <c r="M205">
        <v>6.14391193774357</v>
      </c>
      <c r="N205">
        <v>3.8250102760140301</v>
      </c>
      <c r="O205">
        <v>7.3761038874090197</v>
      </c>
      <c r="P205">
        <v>20.248884201049801</v>
      </c>
      <c r="Q205" t="b">
        <v>1</v>
      </c>
      <c r="R205">
        <v>3.2042529433965697E-2</v>
      </c>
      <c r="S205">
        <v>1</v>
      </c>
      <c r="T205">
        <v>9.0394344329834002</v>
      </c>
      <c r="U205">
        <v>74</v>
      </c>
    </row>
    <row r="206" spans="1:21" x14ac:dyDescent="0.25">
      <c r="A206">
        <v>205</v>
      </c>
      <c r="B206">
        <v>9</v>
      </c>
      <c r="C206" t="s">
        <v>23</v>
      </c>
      <c r="D206">
        <v>1.86563688857183</v>
      </c>
      <c r="E206">
        <v>1.86490696818903</v>
      </c>
      <c r="F206">
        <v>1.86753045490562</v>
      </c>
      <c r="G206">
        <v>98.984995646066594</v>
      </c>
      <c r="H206">
        <v>99.524020949220699</v>
      </c>
      <c r="I206">
        <v>102.913694981814</v>
      </c>
      <c r="J206">
        <v>62.562538101723298</v>
      </c>
      <c r="K206">
        <v>27.809264025452901</v>
      </c>
      <c r="L206">
        <v>39.299999999999997</v>
      </c>
      <c r="M206">
        <v>6.1470096604318902</v>
      </c>
      <c r="N206">
        <v>3.8365980203904999</v>
      </c>
      <c r="O206">
        <v>7.3744992151941302</v>
      </c>
      <c r="P206">
        <v>20.258253097534201</v>
      </c>
      <c r="Q206" t="b">
        <v>1</v>
      </c>
      <c r="R206">
        <v>2.8826061636209498E-2</v>
      </c>
      <c r="S206">
        <v>3</v>
      </c>
      <c r="T206">
        <v>9.0488033294677699</v>
      </c>
      <c r="U206">
        <v>75</v>
      </c>
    </row>
    <row r="207" spans="1:21" x14ac:dyDescent="0.25">
      <c r="A207">
        <v>206</v>
      </c>
      <c r="B207">
        <v>9</v>
      </c>
      <c r="C207" t="s">
        <v>23</v>
      </c>
      <c r="D207">
        <v>1.8646088061574699</v>
      </c>
      <c r="E207">
        <v>1.8650217156912601</v>
      </c>
      <c r="F207">
        <v>1.86712640172003</v>
      </c>
      <c r="G207">
        <v>98.913593067946806</v>
      </c>
      <c r="H207">
        <v>103.096228181543</v>
      </c>
      <c r="I207">
        <v>99.660197349042093</v>
      </c>
      <c r="J207">
        <v>62.627373869372597</v>
      </c>
      <c r="K207">
        <v>27.833143667977101</v>
      </c>
      <c r="L207">
        <v>39.299999999999997</v>
      </c>
      <c r="M207">
        <v>6.1661012650743503</v>
      </c>
      <c r="N207">
        <v>3.8763151355937802</v>
      </c>
      <c r="O207">
        <v>7.4265563319036003</v>
      </c>
      <c r="P207">
        <v>20.270849227905298</v>
      </c>
      <c r="Q207" t="b">
        <v>1</v>
      </c>
      <c r="R207">
        <v>3.4422744065523099E-2</v>
      </c>
      <c r="S207">
        <v>6</v>
      </c>
      <c r="T207">
        <v>9.0613994598388707</v>
      </c>
      <c r="U207">
        <v>76</v>
      </c>
    </row>
    <row r="208" spans="1:21" x14ac:dyDescent="0.25">
      <c r="A208">
        <v>207</v>
      </c>
      <c r="B208">
        <v>9</v>
      </c>
      <c r="C208" t="s">
        <v>23</v>
      </c>
      <c r="D208">
        <v>1.86655404422159</v>
      </c>
      <c r="E208">
        <v>1.8648930264226899</v>
      </c>
      <c r="F208">
        <v>1.8648005255254501</v>
      </c>
      <c r="G208">
        <v>103.01264569627401</v>
      </c>
      <c r="H208">
        <v>98.900848556957797</v>
      </c>
      <c r="I208">
        <v>99.657726713909199</v>
      </c>
      <c r="J208">
        <v>62.601386533098001</v>
      </c>
      <c r="K208">
        <v>27.820308405261599</v>
      </c>
      <c r="L208">
        <v>39.299999999999997</v>
      </c>
      <c r="M208">
        <v>6.1674391114795704</v>
      </c>
      <c r="N208">
        <v>3.87029492345718</v>
      </c>
      <c r="O208">
        <v>7.4257169079616903</v>
      </c>
      <c r="P208">
        <v>20.286973953247099</v>
      </c>
      <c r="Q208" t="b">
        <v>1</v>
      </c>
      <c r="R208">
        <v>3.8392126560211202E-2</v>
      </c>
      <c r="S208">
        <v>2</v>
      </c>
      <c r="T208">
        <v>9.0775241851806605</v>
      </c>
      <c r="U208">
        <v>77</v>
      </c>
    </row>
    <row r="209" spans="1:21" x14ac:dyDescent="0.25">
      <c r="A209">
        <v>208</v>
      </c>
      <c r="B209">
        <v>9</v>
      </c>
      <c r="C209" t="s">
        <v>23</v>
      </c>
      <c r="D209">
        <v>1.86333303518184</v>
      </c>
      <c r="E209">
        <v>1.8630657529996</v>
      </c>
      <c r="F209">
        <v>1.8662250668126801</v>
      </c>
      <c r="G209">
        <v>101.640786772754</v>
      </c>
      <c r="H209">
        <v>102.69271497946301</v>
      </c>
      <c r="I209">
        <v>104.224414029969</v>
      </c>
      <c r="J209">
        <v>64.5174461065548</v>
      </c>
      <c r="K209">
        <v>28.635189858333099</v>
      </c>
      <c r="L209">
        <v>41.8</v>
      </c>
      <c r="M209">
        <v>8.7166689652028193</v>
      </c>
      <c r="N209">
        <v>3.2459216986141</v>
      </c>
      <c r="O209">
        <v>6.9521889717796297</v>
      </c>
      <c r="P209">
        <v>20.300731658935501</v>
      </c>
      <c r="Q209" t="b">
        <v>1</v>
      </c>
      <c r="R209">
        <v>4.9385912716388702E-2</v>
      </c>
      <c r="S209">
        <v>2</v>
      </c>
      <c r="T209">
        <v>9.0912818908691406</v>
      </c>
      <c r="U209">
        <v>78</v>
      </c>
    </row>
    <row r="210" spans="1:21" x14ac:dyDescent="0.25">
      <c r="A210">
        <v>209</v>
      </c>
      <c r="B210">
        <v>9</v>
      </c>
      <c r="C210" t="s">
        <v>23</v>
      </c>
      <c r="D210">
        <v>1.8651206395297799</v>
      </c>
      <c r="E210">
        <v>1.86375481220036</v>
      </c>
      <c r="F210">
        <v>1.8647994530243699</v>
      </c>
      <c r="G210">
        <v>102.60304458476899</v>
      </c>
      <c r="H210">
        <v>101.779320410734</v>
      </c>
      <c r="I210">
        <v>103.929795486142</v>
      </c>
      <c r="J210">
        <v>64.450338442937806</v>
      </c>
      <c r="K210">
        <v>28.609638932692999</v>
      </c>
      <c r="L210">
        <v>41.7</v>
      </c>
      <c r="M210">
        <v>8.72850883603558</v>
      </c>
      <c r="N210">
        <v>3.6509105820950198</v>
      </c>
      <c r="O210">
        <v>6.92834947760322</v>
      </c>
      <c r="P210">
        <v>20.390052795410199</v>
      </c>
      <c r="Q210" t="b">
        <v>1</v>
      </c>
      <c r="R210">
        <v>2.8872061520814899E-2</v>
      </c>
      <c r="S210">
        <v>2</v>
      </c>
      <c r="T210">
        <v>9.18060302734375</v>
      </c>
      <c r="U210">
        <v>79</v>
      </c>
    </row>
    <row r="211" spans="1:21" x14ac:dyDescent="0.25">
      <c r="A211">
        <v>210</v>
      </c>
      <c r="B211">
        <v>9</v>
      </c>
      <c r="C211" t="s">
        <v>23</v>
      </c>
      <c r="D211">
        <v>1.8651329711310101</v>
      </c>
      <c r="E211">
        <v>1.86285318798879</v>
      </c>
      <c r="F211">
        <v>1.8658295742108899</v>
      </c>
      <c r="G211">
        <v>101.79905368913801</v>
      </c>
      <c r="H211">
        <v>102.569547297447</v>
      </c>
      <c r="I211">
        <v>103.904741391982</v>
      </c>
      <c r="J211">
        <v>64.439793484848096</v>
      </c>
      <c r="K211">
        <v>28.6056481448556</v>
      </c>
      <c r="L211">
        <v>41.7</v>
      </c>
      <c r="M211">
        <v>8.7325497936849903</v>
      </c>
      <c r="N211">
        <v>3.6467196784675999</v>
      </c>
      <c r="O211">
        <v>6.9276049218178004</v>
      </c>
      <c r="P211">
        <v>20.397386550903299</v>
      </c>
      <c r="Q211" t="b">
        <v>1</v>
      </c>
      <c r="R211">
        <v>4.5311845839023597E-2</v>
      </c>
      <c r="S211">
        <v>4</v>
      </c>
      <c r="T211">
        <v>9.1879367828369105</v>
      </c>
      <c r="U211">
        <v>80</v>
      </c>
    </row>
    <row r="212" spans="1:21" x14ac:dyDescent="0.25">
      <c r="A212">
        <v>211</v>
      </c>
      <c r="B212">
        <v>9</v>
      </c>
      <c r="C212" t="s">
        <v>23</v>
      </c>
      <c r="D212">
        <v>1.8634650519931899</v>
      </c>
      <c r="E212">
        <v>1.86547849089717</v>
      </c>
      <c r="F212">
        <v>1.86322677095408</v>
      </c>
      <c r="G212">
        <v>104.169097169406</v>
      </c>
      <c r="H212">
        <v>102.902708030931</v>
      </c>
      <c r="I212">
        <v>101.73478079671899</v>
      </c>
      <c r="J212">
        <v>64.587411924604396</v>
      </c>
      <c r="K212">
        <v>28.663811296787699</v>
      </c>
      <c r="L212">
        <v>41.9</v>
      </c>
      <c r="M212">
        <v>7.7174134324632604</v>
      </c>
      <c r="N212">
        <v>3.2928938623275599</v>
      </c>
      <c r="O212">
        <v>7.3530425953119796</v>
      </c>
      <c r="P212">
        <v>20.448482513427699</v>
      </c>
      <c r="Q212" t="b">
        <v>1</v>
      </c>
      <c r="R212">
        <v>3.5046923905610997E-2</v>
      </c>
      <c r="S212">
        <v>1</v>
      </c>
      <c r="T212">
        <v>9.2390327453613299</v>
      </c>
      <c r="U212">
        <v>81</v>
      </c>
    </row>
    <row r="213" spans="1:21" x14ac:dyDescent="0.25">
      <c r="A213">
        <v>212</v>
      </c>
      <c r="B213">
        <v>9</v>
      </c>
      <c r="C213" t="s">
        <v>23</v>
      </c>
      <c r="D213">
        <v>1.86592899114623</v>
      </c>
      <c r="E213">
        <v>1.8659155929462601</v>
      </c>
      <c r="F213">
        <v>1.86543533793053</v>
      </c>
      <c r="G213">
        <v>102.882589013722</v>
      </c>
      <c r="H213">
        <v>98.015391787677103</v>
      </c>
      <c r="I213">
        <v>100.500888481524</v>
      </c>
      <c r="J213">
        <v>62.552320588997603</v>
      </c>
      <c r="K213">
        <v>27.802027031475902</v>
      </c>
      <c r="L213">
        <v>39.5</v>
      </c>
      <c r="M213">
        <v>6.0870250356140803</v>
      </c>
      <c r="N213">
        <v>3.35410398203038</v>
      </c>
      <c r="O213">
        <v>7.3730698829367496</v>
      </c>
      <c r="P213">
        <v>20.455625534057599</v>
      </c>
      <c r="Q213" t="b">
        <v>1</v>
      </c>
      <c r="R213">
        <v>4.5681703835725798E-2</v>
      </c>
      <c r="S213">
        <v>3</v>
      </c>
      <c r="T213">
        <v>9.2461757659912092</v>
      </c>
      <c r="U213">
        <v>82</v>
      </c>
    </row>
    <row r="214" spans="1:21" x14ac:dyDescent="0.25">
      <c r="A214">
        <v>213</v>
      </c>
      <c r="B214">
        <v>9</v>
      </c>
      <c r="C214" t="s">
        <v>23</v>
      </c>
      <c r="D214">
        <v>1.86325682609778</v>
      </c>
      <c r="E214">
        <v>1.8657397996505301</v>
      </c>
      <c r="F214">
        <v>1.8637754693095401</v>
      </c>
      <c r="G214">
        <v>102.741009246278</v>
      </c>
      <c r="H214">
        <v>104.32160230860499</v>
      </c>
      <c r="I214">
        <v>101.70859494961201</v>
      </c>
      <c r="J214">
        <v>64.576774219999393</v>
      </c>
      <c r="K214">
        <v>28.6611353242021</v>
      </c>
      <c r="L214">
        <v>41.8</v>
      </c>
      <c r="M214">
        <v>7.71116363585827</v>
      </c>
      <c r="N214">
        <v>3.7391593355551702</v>
      </c>
      <c r="O214">
        <v>7.3438662367221896</v>
      </c>
      <c r="P214">
        <v>20.488916397094702</v>
      </c>
      <c r="Q214" t="b">
        <v>1</v>
      </c>
      <c r="R214">
        <v>4.8420257866382599E-2</v>
      </c>
      <c r="S214">
        <v>2</v>
      </c>
      <c r="T214">
        <v>9.2794666290283203</v>
      </c>
      <c r="U214">
        <v>83</v>
      </c>
    </row>
    <row r="215" spans="1:21" x14ac:dyDescent="0.25">
      <c r="A215">
        <v>214</v>
      </c>
      <c r="B215">
        <v>9</v>
      </c>
      <c r="C215" t="s">
        <v>23</v>
      </c>
      <c r="D215">
        <v>1.86612164662435</v>
      </c>
      <c r="E215">
        <v>1.86368183979991</v>
      </c>
      <c r="F215">
        <v>1.86355869239474</v>
      </c>
      <c r="G215">
        <v>103.889651309356</v>
      </c>
      <c r="H215">
        <v>100.452276002142</v>
      </c>
      <c r="I215">
        <v>104.049074341665</v>
      </c>
      <c r="J215">
        <v>64.463909234978004</v>
      </c>
      <c r="K215">
        <v>28.614199739806999</v>
      </c>
      <c r="L215">
        <v>37.6</v>
      </c>
      <c r="M215">
        <v>8.6658705780406091</v>
      </c>
      <c r="N215">
        <v>3.7021374329549701</v>
      </c>
      <c r="O215">
        <v>6.9291628661661901</v>
      </c>
      <c r="P215">
        <v>20.5453910827637</v>
      </c>
      <c r="Q215" t="b">
        <v>1</v>
      </c>
      <c r="R215">
        <v>4.36468012630939E-2</v>
      </c>
      <c r="S215">
        <v>2</v>
      </c>
      <c r="T215">
        <v>9.3359413146972692</v>
      </c>
      <c r="U215">
        <v>84</v>
      </c>
    </row>
    <row r="216" spans="1:21" x14ac:dyDescent="0.25">
      <c r="A216">
        <v>215</v>
      </c>
      <c r="B216">
        <v>9</v>
      </c>
      <c r="C216" t="s">
        <v>23</v>
      </c>
      <c r="D216">
        <v>1.8638360979442301</v>
      </c>
      <c r="E216">
        <v>1.86454766632553</v>
      </c>
      <c r="F216">
        <v>1.86407349640511</v>
      </c>
      <c r="G216">
        <v>100.72361345564801</v>
      </c>
      <c r="H216">
        <v>100.592046803977</v>
      </c>
      <c r="I216">
        <v>100.694635825709</v>
      </c>
      <c r="J216">
        <v>62.732467747700802</v>
      </c>
      <c r="K216">
        <v>27.8658043082701</v>
      </c>
      <c r="L216">
        <v>44.3</v>
      </c>
      <c r="M216">
        <v>6.9910792502789603</v>
      </c>
      <c r="N216">
        <v>4.1282000944681796</v>
      </c>
      <c r="O216">
        <v>7.3312350813616201</v>
      </c>
      <c r="P216">
        <v>20.561796188354499</v>
      </c>
      <c r="Q216" t="b">
        <v>1</v>
      </c>
      <c r="R216">
        <v>4.98855151236057E-2</v>
      </c>
      <c r="S216">
        <v>2</v>
      </c>
      <c r="T216">
        <v>9.3523464202880895</v>
      </c>
      <c r="U216">
        <v>85</v>
      </c>
    </row>
    <row r="217" spans="1:21" x14ac:dyDescent="0.25">
      <c r="A217">
        <v>216</v>
      </c>
      <c r="B217">
        <v>9</v>
      </c>
      <c r="C217" t="s">
        <v>23</v>
      </c>
      <c r="D217">
        <v>1.8640509649685</v>
      </c>
      <c r="E217">
        <v>1.8644243079299301</v>
      </c>
      <c r="F217">
        <v>1.8643642347996201</v>
      </c>
      <c r="G217">
        <v>100.56326729704899</v>
      </c>
      <c r="H217">
        <v>100.717549894863</v>
      </c>
      <c r="I217">
        <v>100.693681147257</v>
      </c>
      <c r="J217">
        <v>62.7228675838738</v>
      </c>
      <c r="K217">
        <v>27.862842020333101</v>
      </c>
      <c r="L217">
        <v>44.3</v>
      </c>
      <c r="M217">
        <v>6.9865380494428697</v>
      </c>
      <c r="N217">
        <v>4.1524870294613399</v>
      </c>
      <c r="O217">
        <v>7.3298894347653603</v>
      </c>
      <c r="P217">
        <v>20.579015731811499</v>
      </c>
      <c r="Q217" t="b">
        <v>1</v>
      </c>
      <c r="R217">
        <v>3.9796955883503002E-2</v>
      </c>
      <c r="S217">
        <v>4</v>
      </c>
      <c r="T217">
        <v>9.3695659637451207</v>
      </c>
      <c r="U217">
        <v>86</v>
      </c>
    </row>
    <row r="218" spans="1:21" x14ac:dyDescent="0.25">
      <c r="A218">
        <v>217</v>
      </c>
      <c r="B218">
        <v>9</v>
      </c>
      <c r="C218" t="s">
        <v>23</v>
      </c>
      <c r="D218">
        <v>1.86435189811365</v>
      </c>
      <c r="E218">
        <v>1.8652190219917799</v>
      </c>
      <c r="F218">
        <v>1.8649989276136301</v>
      </c>
      <c r="G218">
        <v>100.71003315604401</v>
      </c>
      <c r="H218">
        <v>100.560859478569</v>
      </c>
      <c r="I218">
        <v>100.63397561451301</v>
      </c>
      <c r="J218">
        <v>62.704204927669799</v>
      </c>
      <c r="K218">
        <v>27.860110460248698</v>
      </c>
      <c r="L218">
        <v>42.4</v>
      </c>
      <c r="M218">
        <v>7.0027532140775204</v>
      </c>
      <c r="N218">
        <v>3.67822767442691</v>
      </c>
      <c r="O218">
        <v>6.5085635608207397</v>
      </c>
      <c r="P218">
        <v>20.591005325317401</v>
      </c>
      <c r="Q218" t="b">
        <v>1</v>
      </c>
      <c r="R218">
        <v>4.0480751544237102E-2</v>
      </c>
      <c r="S218">
        <v>2</v>
      </c>
      <c r="T218">
        <v>9.3815555572509801</v>
      </c>
      <c r="U218">
        <v>87</v>
      </c>
    </row>
    <row r="219" spans="1:21" x14ac:dyDescent="0.25">
      <c r="A219">
        <v>218</v>
      </c>
      <c r="B219">
        <v>9</v>
      </c>
      <c r="C219" t="s">
        <v>23</v>
      </c>
      <c r="D219">
        <v>1.86568218086575</v>
      </c>
      <c r="E219">
        <v>1.86406303541484</v>
      </c>
      <c r="F219">
        <v>1.8642258446872699</v>
      </c>
      <c r="G219">
        <v>100.687460252921</v>
      </c>
      <c r="H219">
        <v>100.66909540671899</v>
      </c>
      <c r="I219">
        <v>100.58536031318199</v>
      </c>
      <c r="J219">
        <v>62.714142876527497</v>
      </c>
      <c r="K219">
        <v>27.862554214265</v>
      </c>
      <c r="L219">
        <v>42.4</v>
      </c>
      <c r="M219">
        <v>6.99346051497277</v>
      </c>
      <c r="N219">
        <v>3.6891284663336901</v>
      </c>
      <c r="O219">
        <v>6.50659820354816</v>
      </c>
      <c r="P219">
        <v>20.604469299316399</v>
      </c>
      <c r="Q219" t="b">
        <v>1</v>
      </c>
      <c r="R219">
        <v>4.4605553150177002E-2</v>
      </c>
      <c r="S219">
        <v>2</v>
      </c>
      <c r="T219">
        <v>9.39501953125</v>
      </c>
      <c r="U219">
        <v>88</v>
      </c>
    </row>
    <row r="220" spans="1:21" x14ac:dyDescent="0.25">
      <c r="A220">
        <v>219</v>
      </c>
      <c r="B220">
        <v>9</v>
      </c>
      <c r="C220" t="s">
        <v>23</v>
      </c>
      <c r="D220">
        <v>1.8662159574925901</v>
      </c>
      <c r="E220">
        <v>1.86497855215549</v>
      </c>
      <c r="F220">
        <v>1.86658886742635</v>
      </c>
      <c r="G220">
        <v>100.580807752212</v>
      </c>
      <c r="H220">
        <v>99.294015091504704</v>
      </c>
      <c r="I220">
        <v>101.23626672144199</v>
      </c>
      <c r="J220">
        <v>62.489343003573602</v>
      </c>
      <c r="K220">
        <v>27.777112295571701</v>
      </c>
      <c r="L220">
        <v>40.299999999999997</v>
      </c>
      <c r="M220">
        <v>6.0291493823685602</v>
      </c>
      <c r="N220">
        <v>4.0825107385749702</v>
      </c>
      <c r="O220">
        <v>7.3393021978051003</v>
      </c>
      <c r="P220">
        <v>20.610767364501999</v>
      </c>
      <c r="Q220" t="b">
        <v>1</v>
      </c>
      <c r="R220">
        <v>3.6775775253772701E-2</v>
      </c>
      <c r="S220">
        <v>2</v>
      </c>
      <c r="T220">
        <v>9.4013175964355504</v>
      </c>
      <c r="U220">
        <v>89</v>
      </c>
    </row>
    <row r="221" spans="1:21" x14ac:dyDescent="0.25">
      <c r="A221">
        <v>220</v>
      </c>
      <c r="B221">
        <v>9</v>
      </c>
      <c r="C221" t="s">
        <v>23</v>
      </c>
      <c r="D221">
        <v>1.8662373911161401</v>
      </c>
      <c r="E221">
        <v>1.8677288347080701</v>
      </c>
      <c r="F221">
        <v>1.86559293523533</v>
      </c>
      <c r="G221">
        <v>101.261031836493</v>
      </c>
      <c r="H221">
        <v>99.261997329184794</v>
      </c>
      <c r="I221">
        <v>100.582349985251</v>
      </c>
      <c r="J221">
        <v>62.4876098117889</v>
      </c>
      <c r="K221">
        <v>27.7817508193178</v>
      </c>
      <c r="L221">
        <v>40.200000000000003</v>
      </c>
      <c r="M221">
        <v>6.0313204797405504</v>
      </c>
      <c r="N221">
        <v>4.0822424152424297</v>
      </c>
      <c r="O221">
        <v>7.3379547645141301</v>
      </c>
      <c r="P221">
        <v>20.613197326660199</v>
      </c>
      <c r="Q221" t="b">
        <v>1</v>
      </c>
      <c r="R221">
        <v>4.7351468354463598E-2</v>
      </c>
      <c r="S221">
        <v>1</v>
      </c>
      <c r="T221">
        <v>9.40374755859375</v>
      </c>
      <c r="U221">
        <v>90</v>
      </c>
    </row>
    <row r="222" spans="1:21" x14ac:dyDescent="0.25">
      <c r="A222">
        <v>221</v>
      </c>
      <c r="B222">
        <v>9</v>
      </c>
      <c r="C222" t="s">
        <v>23</v>
      </c>
      <c r="D222">
        <v>1.86513833267133</v>
      </c>
      <c r="E222">
        <v>1.8642127024564501</v>
      </c>
      <c r="F222">
        <v>1.86439856253967</v>
      </c>
      <c r="G222">
        <v>100.600427050558</v>
      </c>
      <c r="H222">
        <v>100.695445561916</v>
      </c>
      <c r="I222">
        <v>100.75114965268899</v>
      </c>
      <c r="J222">
        <v>62.742315729497498</v>
      </c>
      <c r="K222">
        <v>27.874034575107199</v>
      </c>
      <c r="L222">
        <v>44.3</v>
      </c>
      <c r="M222">
        <v>6.9819282061242998</v>
      </c>
      <c r="N222">
        <v>4.1538234440419597</v>
      </c>
      <c r="O222">
        <v>7.3290202225554903</v>
      </c>
      <c r="P222">
        <v>20.629957199096701</v>
      </c>
      <c r="Q222" t="b">
        <v>1</v>
      </c>
      <c r="R222">
        <v>4.6858876943588298E-2</v>
      </c>
      <c r="S222">
        <v>3</v>
      </c>
      <c r="T222">
        <v>9.4205074310302699</v>
      </c>
      <c r="U222">
        <v>91</v>
      </c>
    </row>
    <row r="223" spans="1:21" x14ac:dyDescent="0.25">
      <c r="A223">
        <v>222</v>
      </c>
      <c r="B223">
        <v>9</v>
      </c>
      <c r="C223" t="s">
        <v>23</v>
      </c>
      <c r="D223">
        <v>1.86367915693662</v>
      </c>
      <c r="E223">
        <v>1.865358142556</v>
      </c>
      <c r="F223">
        <v>1.86345512422489</v>
      </c>
      <c r="G223">
        <v>102.59028100542299</v>
      </c>
      <c r="H223">
        <v>104.028282772297</v>
      </c>
      <c r="I223">
        <v>101.663097628068</v>
      </c>
      <c r="J223">
        <v>64.441126103169296</v>
      </c>
      <c r="K223">
        <v>28.601881764369601</v>
      </c>
      <c r="L223">
        <v>37.9</v>
      </c>
      <c r="M223">
        <v>8.7224114118108798</v>
      </c>
      <c r="N223">
        <v>3.5296416115739002</v>
      </c>
      <c r="O223">
        <v>6.3420907743489501</v>
      </c>
      <c r="P223">
        <v>20.732925415039102</v>
      </c>
      <c r="Q223" t="b">
        <v>1</v>
      </c>
      <c r="R223">
        <v>3.3979456871747998E-2</v>
      </c>
      <c r="S223">
        <v>1</v>
      </c>
      <c r="T223">
        <v>9.5234756469726598</v>
      </c>
      <c r="U223">
        <v>92</v>
      </c>
    </row>
    <row r="224" spans="1:21" x14ac:dyDescent="0.25">
      <c r="A224">
        <v>223</v>
      </c>
      <c r="B224">
        <v>9</v>
      </c>
      <c r="C224" t="s">
        <v>23</v>
      </c>
      <c r="D224">
        <v>1.8646779882864399</v>
      </c>
      <c r="E224">
        <v>1.8639471559032901</v>
      </c>
      <c r="F224">
        <v>1.8646431293950001</v>
      </c>
      <c r="G224">
        <v>100.67499964592299</v>
      </c>
      <c r="H224">
        <v>100.567656023336</v>
      </c>
      <c r="I224">
        <v>100.683847128759</v>
      </c>
      <c r="J224">
        <v>62.710012146460201</v>
      </c>
      <c r="K224">
        <v>27.858615585291599</v>
      </c>
      <c r="L224">
        <v>42.5</v>
      </c>
      <c r="M224">
        <v>6.9945218026474398</v>
      </c>
      <c r="N224">
        <v>3.6820270631045502</v>
      </c>
      <c r="O224">
        <v>6.9144093037246801</v>
      </c>
      <c r="P224">
        <v>20.870376586914102</v>
      </c>
      <c r="Q224" t="b">
        <v>1</v>
      </c>
      <c r="R224">
        <v>4.8303175717592198E-2</v>
      </c>
      <c r="S224">
        <v>2</v>
      </c>
      <c r="T224">
        <v>9.6609268188476598</v>
      </c>
      <c r="U224">
        <v>93</v>
      </c>
    </row>
    <row r="225" spans="1:21" x14ac:dyDescent="0.25">
      <c r="A225">
        <v>224</v>
      </c>
      <c r="B225">
        <v>9</v>
      </c>
      <c r="C225" t="s">
        <v>23</v>
      </c>
      <c r="D225">
        <v>1.8644991284524599</v>
      </c>
      <c r="E225">
        <v>1.8638983341373501</v>
      </c>
      <c r="F225">
        <v>1.86404533206679</v>
      </c>
      <c r="G225">
        <v>100.680445873335</v>
      </c>
      <c r="H225">
        <v>100.741331608495</v>
      </c>
      <c r="I225">
        <v>100.535587656738</v>
      </c>
      <c r="J225">
        <v>62.7182576728462</v>
      </c>
      <c r="K225">
        <v>27.859626620469001</v>
      </c>
      <c r="L225">
        <v>42.5</v>
      </c>
      <c r="M225">
        <v>6.9874836357838204</v>
      </c>
      <c r="N225">
        <v>3.6910089468353302</v>
      </c>
      <c r="O225">
        <v>6.9156318793132998</v>
      </c>
      <c r="P225">
        <v>20.883537292480501</v>
      </c>
      <c r="Q225" t="b">
        <v>1</v>
      </c>
      <c r="R225">
        <v>4.4467657804489101E-2</v>
      </c>
      <c r="S225">
        <v>1</v>
      </c>
      <c r="T225">
        <v>9.6740875244140607</v>
      </c>
      <c r="U225">
        <v>94</v>
      </c>
    </row>
    <row r="226" spans="1:21" x14ac:dyDescent="0.25">
      <c r="A226">
        <v>225</v>
      </c>
      <c r="B226">
        <v>9</v>
      </c>
      <c r="C226" t="s">
        <v>23</v>
      </c>
      <c r="D226">
        <v>1.86571005250012</v>
      </c>
      <c r="E226">
        <v>1.86407349640511</v>
      </c>
      <c r="F226">
        <v>1.86507560168482</v>
      </c>
      <c r="G226">
        <v>100.517468185363</v>
      </c>
      <c r="H226">
        <v>100.661098361759</v>
      </c>
      <c r="I226">
        <v>100.731265048658</v>
      </c>
      <c r="J226">
        <v>62.705527580324301</v>
      </c>
      <c r="K226">
        <v>27.861574893318402</v>
      </c>
      <c r="L226">
        <v>44.3</v>
      </c>
      <c r="M226">
        <v>6.0514230400399098</v>
      </c>
      <c r="N226">
        <v>4.1582382627564902</v>
      </c>
      <c r="O226">
        <v>7.3312763546897202</v>
      </c>
      <c r="P226">
        <v>20.895545959472699</v>
      </c>
      <c r="Q226" t="b">
        <v>1</v>
      </c>
      <c r="R226">
        <v>3.21735702455044E-2</v>
      </c>
      <c r="S226">
        <v>3</v>
      </c>
      <c r="T226">
        <v>9.68609619140625</v>
      </c>
      <c r="U226">
        <v>95</v>
      </c>
    </row>
    <row r="227" spans="1:21" x14ac:dyDescent="0.25">
      <c r="A227">
        <v>226</v>
      </c>
      <c r="B227">
        <v>9</v>
      </c>
      <c r="C227" t="s">
        <v>23</v>
      </c>
      <c r="D227">
        <v>1.8653112340839999</v>
      </c>
      <c r="E227">
        <v>1.8645624151526801</v>
      </c>
      <c r="F227">
        <v>1.86496139370229</v>
      </c>
      <c r="G227">
        <v>100.739778568693</v>
      </c>
      <c r="H227">
        <v>100.636749599529</v>
      </c>
      <c r="I227">
        <v>100.51812796691701</v>
      </c>
      <c r="J227">
        <v>62.701449383927198</v>
      </c>
      <c r="K227">
        <v>27.8597364787415</v>
      </c>
      <c r="L227">
        <v>42.5</v>
      </c>
      <c r="M227">
        <v>6.9971934749453002</v>
      </c>
      <c r="N227">
        <v>3.7266509648174</v>
      </c>
      <c r="O227">
        <v>6.9160993793728096</v>
      </c>
      <c r="P227">
        <v>20.898704528808601</v>
      </c>
      <c r="Q227" t="b">
        <v>1</v>
      </c>
      <c r="R227">
        <v>3.9496429264545399E-2</v>
      </c>
      <c r="S227">
        <v>1</v>
      </c>
      <c r="T227">
        <v>9.6892547607421893</v>
      </c>
      <c r="U227">
        <v>96</v>
      </c>
    </row>
    <row r="228" spans="1:21" x14ac:dyDescent="0.25">
      <c r="A228">
        <v>227</v>
      </c>
      <c r="B228">
        <v>9</v>
      </c>
      <c r="C228" t="s">
        <v>23</v>
      </c>
      <c r="D228">
        <v>1.8650957079999899</v>
      </c>
      <c r="E228">
        <v>1.8653380390695899</v>
      </c>
      <c r="F228">
        <v>1.8643175695143701</v>
      </c>
      <c r="G228">
        <v>100.797938497063</v>
      </c>
      <c r="H228">
        <v>100.56302583622499</v>
      </c>
      <c r="I228">
        <v>100.64072425254</v>
      </c>
      <c r="J228">
        <v>62.730143297165398</v>
      </c>
      <c r="K228">
        <v>27.871870159810101</v>
      </c>
      <c r="L228">
        <v>42.5</v>
      </c>
      <c r="M228">
        <v>6.9908302881581896</v>
      </c>
      <c r="N228">
        <v>3.7300543204002401</v>
      </c>
      <c r="O228">
        <v>6.91789569783713</v>
      </c>
      <c r="P228">
        <v>20.902835845947301</v>
      </c>
      <c r="Q228" t="b">
        <v>1</v>
      </c>
      <c r="R228">
        <v>4.8941969871521003E-2</v>
      </c>
      <c r="S228">
        <v>2</v>
      </c>
      <c r="T228">
        <v>9.6933860778808594</v>
      </c>
      <c r="U228">
        <v>97</v>
      </c>
    </row>
    <row r="229" spans="1:21" x14ac:dyDescent="0.25">
      <c r="A229">
        <v>228</v>
      </c>
      <c r="B229">
        <v>9</v>
      </c>
      <c r="C229" t="s">
        <v>23</v>
      </c>
      <c r="D229">
        <v>1.8648254610016399</v>
      </c>
      <c r="E229">
        <v>1.86494879286268</v>
      </c>
      <c r="F229">
        <v>1.8638886769332501</v>
      </c>
      <c r="G229">
        <v>100.775774416408</v>
      </c>
      <c r="H229">
        <v>100.68826256218</v>
      </c>
      <c r="I229">
        <v>100.595470684199</v>
      </c>
      <c r="J229">
        <v>62.745664473164801</v>
      </c>
      <c r="K229">
        <v>27.875216754991399</v>
      </c>
      <c r="L229">
        <v>44.4</v>
      </c>
      <c r="M229">
        <v>6.0516354846521603</v>
      </c>
      <c r="N229">
        <v>4.1620343542622296</v>
      </c>
      <c r="O229">
        <v>7.3317934182285001</v>
      </c>
      <c r="P229">
        <v>20.9187927246094</v>
      </c>
      <c r="Q229" t="b">
        <v>1</v>
      </c>
      <c r="R229">
        <v>4.5154452323913602E-2</v>
      </c>
      <c r="S229">
        <v>1</v>
      </c>
      <c r="T229">
        <v>9.7093429565429705</v>
      </c>
      <c r="U229">
        <v>98</v>
      </c>
    </row>
    <row r="230" spans="1:21" x14ac:dyDescent="0.25">
      <c r="A230">
        <v>229</v>
      </c>
      <c r="B230">
        <v>9</v>
      </c>
      <c r="C230" t="s">
        <v>23</v>
      </c>
      <c r="D230">
        <v>1.8636657425622201</v>
      </c>
      <c r="E230">
        <v>1.86358444938779</v>
      </c>
      <c r="F230">
        <v>1.8669724154362799</v>
      </c>
      <c r="G230">
        <v>100.432158498691</v>
      </c>
      <c r="H230">
        <v>104.00544197250601</v>
      </c>
      <c r="I230">
        <v>104.124737059141</v>
      </c>
      <c r="J230">
        <v>64.511020251695101</v>
      </c>
      <c r="K230">
        <v>28.637280652732301</v>
      </c>
      <c r="L230">
        <v>37.700000000000003</v>
      </c>
      <c r="M230">
        <v>7.6676238675936599</v>
      </c>
      <c r="N230">
        <v>3.7032892782751898</v>
      </c>
      <c r="O230">
        <v>7.3325842906177296</v>
      </c>
      <c r="P230">
        <v>20.932781219482401</v>
      </c>
      <c r="Q230" t="b">
        <v>1</v>
      </c>
      <c r="R230">
        <v>4.5945186167955399E-2</v>
      </c>
      <c r="S230">
        <v>4</v>
      </c>
      <c r="T230">
        <v>9.7233314514160192</v>
      </c>
      <c r="U230">
        <v>99</v>
      </c>
    </row>
    <row r="231" spans="1:21" x14ac:dyDescent="0.25">
      <c r="A231">
        <v>230</v>
      </c>
      <c r="B231">
        <v>9</v>
      </c>
      <c r="C231" t="s">
        <v>23</v>
      </c>
      <c r="D231">
        <v>1.86231791056199</v>
      </c>
      <c r="E231">
        <v>1.86424488734715</v>
      </c>
      <c r="F231">
        <v>1.8665639555075499</v>
      </c>
      <c r="G231">
        <v>100.43172399624</v>
      </c>
      <c r="H231">
        <v>104.216135251702</v>
      </c>
      <c r="I231">
        <v>104.009695037398</v>
      </c>
      <c r="J231">
        <v>64.537216848130399</v>
      </c>
      <c r="K231">
        <v>28.645036787466999</v>
      </c>
      <c r="L231">
        <v>37.700000000000003</v>
      </c>
      <c r="M231">
        <v>7.66579462917651</v>
      </c>
      <c r="N231">
        <v>3.7105526612278399</v>
      </c>
      <c r="O231">
        <v>7.3395230064561101</v>
      </c>
      <c r="P231">
        <v>20.9488639831543</v>
      </c>
      <c r="Q231" t="b">
        <v>1</v>
      </c>
      <c r="R231">
        <v>4.7988213598728201E-2</v>
      </c>
      <c r="S231">
        <v>1</v>
      </c>
      <c r="T231">
        <v>9.7394142150878906</v>
      </c>
      <c r="U231">
        <v>100</v>
      </c>
    </row>
    <row r="232" spans="1:21" x14ac:dyDescent="0.25">
      <c r="A232">
        <v>231</v>
      </c>
      <c r="B232">
        <v>9</v>
      </c>
      <c r="C232" t="s">
        <v>23</v>
      </c>
      <c r="D232">
        <v>1.86588531265991</v>
      </c>
      <c r="E232">
        <v>1.86264892022087</v>
      </c>
      <c r="F232">
        <v>1.86385192544901</v>
      </c>
      <c r="G232">
        <v>104.001105215119</v>
      </c>
      <c r="H232">
        <v>100.310937357706</v>
      </c>
      <c r="I232">
        <v>104.00882970223699</v>
      </c>
      <c r="J232">
        <v>64.443199464617805</v>
      </c>
      <c r="K232">
        <v>28.602142858207099</v>
      </c>
      <c r="L232">
        <v>37.700000000000003</v>
      </c>
      <c r="M232">
        <v>8.6648756548132209</v>
      </c>
      <c r="N232">
        <v>4.1638649556266003</v>
      </c>
      <c r="O232">
        <v>6.9257518539355702</v>
      </c>
      <c r="P232">
        <v>20.9506740570068</v>
      </c>
      <c r="Q232" t="b">
        <v>1</v>
      </c>
      <c r="R232">
        <v>2.85557229071856E-2</v>
      </c>
      <c r="S232">
        <v>1</v>
      </c>
      <c r="T232">
        <v>9.7412242889404297</v>
      </c>
      <c r="U232">
        <v>101</v>
      </c>
    </row>
    <row r="233" spans="1:21" x14ac:dyDescent="0.25">
      <c r="A233">
        <v>232</v>
      </c>
      <c r="B233">
        <v>9</v>
      </c>
      <c r="C233" t="s">
        <v>23</v>
      </c>
      <c r="D233">
        <v>1.86285962970912</v>
      </c>
      <c r="E233">
        <v>1.8633241800610001</v>
      </c>
      <c r="F233">
        <v>1.86621568957074</v>
      </c>
      <c r="G233">
        <v>100.456509662328</v>
      </c>
      <c r="H233">
        <v>104.07458183633101</v>
      </c>
      <c r="I233">
        <v>104.09066994007701</v>
      </c>
      <c r="J233">
        <v>64.527607676275807</v>
      </c>
      <c r="K233">
        <v>28.638576215990401</v>
      </c>
      <c r="L233">
        <v>37.700000000000003</v>
      </c>
      <c r="M233">
        <v>7.6677237021351603</v>
      </c>
      <c r="N233">
        <v>3.70179772710837</v>
      </c>
      <c r="O233">
        <v>7.3282293019892499</v>
      </c>
      <c r="P233">
        <v>20.956729888916001</v>
      </c>
      <c r="Q233" t="b">
        <v>1</v>
      </c>
      <c r="R233">
        <v>4.2173519730567897E-2</v>
      </c>
      <c r="S233">
        <v>1</v>
      </c>
      <c r="T233">
        <v>9.7472801208496094</v>
      </c>
      <c r="U233">
        <v>102</v>
      </c>
    </row>
    <row r="234" spans="1:21" x14ac:dyDescent="0.25">
      <c r="A234">
        <v>233</v>
      </c>
      <c r="B234">
        <v>9</v>
      </c>
      <c r="C234" t="s">
        <v>23</v>
      </c>
      <c r="D234">
        <v>1.8647275940469099</v>
      </c>
      <c r="E234">
        <v>1.8673200047126299</v>
      </c>
      <c r="F234">
        <v>1.86560177958748</v>
      </c>
      <c r="G234">
        <v>99.895815095595296</v>
      </c>
      <c r="H234">
        <v>103.363001412716</v>
      </c>
      <c r="I234">
        <v>98.829798118181898</v>
      </c>
      <c r="J234">
        <v>62.7377026982941</v>
      </c>
      <c r="K234">
        <v>27.883475568918701</v>
      </c>
      <c r="L234">
        <v>47.4</v>
      </c>
      <c r="M234">
        <v>6.1298414338950096</v>
      </c>
      <c r="N234">
        <v>3.2803095890303302</v>
      </c>
      <c r="O234">
        <v>7.3036146272878204</v>
      </c>
      <c r="P234">
        <v>20.9682216644287</v>
      </c>
      <c r="Q234" t="b">
        <v>1</v>
      </c>
      <c r="R234">
        <v>4.77739907801151E-2</v>
      </c>
      <c r="S234">
        <v>2</v>
      </c>
      <c r="T234">
        <v>9.7587718963622994</v>
      </c>
      <c r="U234">
        <v>103</v>
      </c>
    </row>
    <row r="235" spans="1:21" x14ac:dyDescent="0.25">
      <c r="A235">
        <v>234</v>
      </c>
      <c r="B235">
        <v>9</v>
      </c>
      <c r="C235" t="s">
        <v>23</v>
      </c>
      <c r="D235">
        <v>1.86605171418157</v>
      </c>
      <c r="E235">
        <v>1.8633469886202001</v>
      </c>
      <c r="F235">
        <v>1.8633037862892801</v>
      </c>
      <c r="G235">
        <v>104.066732697495</v>
      </c>
      <c r="H235">
        <v>101.61194735928299</v>
      </c>
      <c r="I235">
        <v>102.46202394941901</v>
      </c>
      <c r="J235">
        <v>64.401580349176101</v>
      </c>
      <c r="K235">
        <v>28.585578031495199</v>
      </c>
      <c r="L235">
        <v>37.9</v>
      </c>
      <c r="M235">
        <v>8.7281577813368703</v>
      </c>
      <c r="N235">
        <v>3.5235095893686599</v>
      </c>
      <c r="O235">
        <v>6.9492207969549096</v>
      </c>
      <c r="P235">
        <v>21.062768936157202</v>
      </c>
      <c r="Q235" t="b">
        <v>1</v>
      </c>
      <c r="R235">
        <v>4.2045526206493399E-2</v>
      </c>
      <c r="S235">
        <v>2</v>
      </c>
      <c r="T235">
        <v>9.8533191680908203</v>
      </c>
      <c r="U235">
        <v>104</v>
      </c>
    </row>
    <row r="236" spans="1:21" x14ac:dyDescent="0.25">
      <c r="A236">
        <v>235</v>
      </c>
      <c r="B236">
        <v>9</v>
      </c>
      <c r="C236" t="s">
        <v>23</v>
      </c>
      <c r="D236">
        <v>1.86349268847505</v>
      </c>
      <c r="E236">
        <v>1.86327346355815</v>
      </c>
      <c r="F236">
        <v>1.8649144752508</v>
      </c>
      <c r="G236">
        <v>101.693742589509</v>
      </c>
      <c r="H236">
        <v>103.918492373457</v>
      </c>
      <c r="I236">
        <v>102.704993929911</v>
      </c>
      <c r="J236">
        <v>64.451565776505504</v>
      </c>
      <c r="K236">
        <v>28.6038041702888</v>
      </c>
      <c r="L236">
        <v>37.9</v>
      </c>
      <c r="M236">
        <v>7.7288900841321704</v>
      </c>
      <c r="N236">
        <v>3.5407599047189899</v>
      </c>
      <c r="O236">
        <v>7.3365266790213699</v>
      </c>
      <c r="P236">
        <v>21.114162445068398</v>
      </c>
      <c r="Q236" t="b">
        <v>1</v>
      </c>
      <c r="R236">
        <v>3.2032679766416501E-2</v>
      </c>
      <c r="S236">
        <v>2</v>
      </c>
      <c r="T236">
        <v>9.9047126770019496</v>
      </c>
      <c r="U236">
        <v>105</v>
      </c>
    </row>
    <row r="237" spans="1:21" x14ac:dyDescent="0.25">
      <c r="A237">
        <v>236</v>
      </c>
      <c r="B237">
        <v>9</v>
      </c>
      <c r="C237" t="s">
        <v>23</v>
      </c>
      <c r="D237">
        <v>1.8639565445578301</v>
      </c>
      <c r="E237">
        <v>1.86389538333029</v>
      </c>
      <c r="F237">
        <v>1.8659812432069001</v>
      </c>
      <c r="G237">
        <v>101.69326887656101</v>
      </c>
      <c r="H237">
        <v>102.72013441206801</v>
      </c>
      <c r="I237">
        <v>103.99863384578001</v>
      </c>
      <c r="J237">
        <v>64.477751070348404</v>
      </c>
      <c r="K237">
        <v>28.6219498433647</v>
      </c>
      <c r="L237">
        <v>37.9</v>
      </c>
      <c r="M237">
        <v>7.7289444450757498</v>
      </c>
      <c r="N237">
        <v>3.5564269316766102</v>
      </c>
      <c r="O237">
        <v>7.3467700114567096</v>
      </c>
      <c r="P237">
        <v>21.136621475219702</v>
      </c>
      <c r="Q237" t="b">
        <v>1</v>
      </c>
      <c r="R237">
        <v>4.6496447175741203E-2</v>
      </c>
      <c r="S237">
        <v>1</v>
      </c>
      <c r="T237">
        <v>9.9271717071533203</v>
      </c>
      <c r="U237">
        <v>106</v>
      </c>
    </row>
    <row r="238" spans="1:21" x14ac:dyDescent="0.25">
      <c r="A238">
        <v>237</v>
      </c>
      <c r="B238">
        <v>9</v>
      </c>
      <c r="C238" t="s">
        <v>23</v>
      </c>
      <c r="D238">
        <v>1.8649383367822101</v>
      </c>
      <c r="E238">
        <v>1.8657810696863599</v>
      </c>
      <c r="F238">
        <v>1.86606671906446</v>
      </c>
      <c r="G238">
        <v>100.584990643485</v>
      </c>
      <c r="H238">
        <v>103.26999145823601</v>
      </c>
      <c r="I238">
        <v>98.360618585100696</v>
      </c>
      <c r="J238">
        <v>62.7705473122328</v>
      </c>
      <c r="K238">
        <v>27.8947516564407</v>
      </c>
      <c r="L238">
        <v>47.1</v>
      </c>
      <c r="M238">
        <v>5.7743721419125098</v>
      </c>
      <c r="N238">
        <v>3.02715875262904</v>
      </c>
      <c r="O238">
        <v>7.4337674106136502</v>
      </c>
      <c r="P238">
        <v>21.1959133148193</v>
      </c>
      <c r="Q238" t="b">
        <v>1</v>
      </c>
      <c r="R238">
        <v>4.3673016130924197E-2</v>
      </c>
      <c r="S238">
        <v>1</v>
      </c>
      <c r="T238">
        <v>9.9864635467529297</v>
      </c>
      <c r="U238">
        <v>107</v>
      </c>
    </row>
    <row r="239" spans="1:21" x14ac:dyDescent="0.25">
      <c r="A239">
        <v>238</v>
      </c>
      <c r="B239">
        <v>9</v>
      </c>
      <c r="C239" t="s">
        <v>23</v>
      </c>
      <c r="D239">
        <v>1.8634763212877099</v>
      </c>
      <c r="E239">
        <v>1.8635141534208901</v>
      </c>
      <c r="F239">
        <v>1.8654181836789301</v>
      </c>
      <c r="G239">
        <v>101.67927428849799</v>
      </c>
      <c r="H239">
        <v>102.541980145313</v>
      </c>
      <c r="I239">
        <v>104.22332171636999</v>
      </c>
      <c r="J239">
        <v>64.485742955365097</v>
      </c>
      <c r="K239">
        <v>28.620781339543498</v>
      </c>
      <c r="L239">
        <v>37.9</v>
      </c>
      <c r="M239">
        <v>7.7189568692206798</v>
      </c>
      <c r="N239">
        <v>4.1076625665656303</v>
      </c>
      <c r="O239">
        <v>7.3421411012572202</v>
      </c>
      <c r="P239">
        <v>21.203241348266602</v>
      </c>
      <c r="Q239" t="b">
        <v>1</v>
      </c>
      <c r="R239">
        <v>4.5684557408094399E-2</v>
      </c>
      <c r="S239">
        <v>1</v>
      </c>
      <c r="T239">
        <v>9.9937915802002006</v>
      </c>
      <c r="U239">
        <v>108</v>
      </c>
    </row>
    <row r="240" spans="1:21" x14ac:dyDescent="0.25">
      <c r="A240">
        <v>239</v>
      </c>
      <c r="B240">
        <v>9</v>
      </c>
      <c r="C240" t="s">
        <v>23</v>
      </c>
      <c r="D240">
        <v>1.86429316364138</v>
      </c>
      <c r="E240">
        <v>1.86447338409535</v>
      </c>
      <c r="F240">
        <v>1.86536162713828</v>
      </c>
      <c r="G240">
        <v>100.57352006687</v>
      </c>
      <c r="H240">
        <v>100.59811366733901</v>
      </c>
      <c r="I240">
        <v>100.592478929195</v>
      </c>
      <c r="J240">
        <v>62.666521725476102</v>
      </c>
      <c r="K240">
        <v>27.842491864634599</v>
      </c>
      <c r="L240">
        <v>38.700000000000003</v>
      </c>
      <c r="M240">
        <v>7.0032553729563496</v>
      </c>
      <c r="N240">
        <v>4.1371518632620301</v>
      </c>
      <c r="O240">
        <v>6.2669240688300301</v>
      </c>
      <c r="P240">
        <v>21.476657867431602</v>
      </c>
      <c r="Q240" t="b">
        <v>1</v>
      </c>
      <c r="R240">
        <v>4.7427624464034999E-2</v>
      </c>
      <c r="S240">
        <v>2</v>
      </c>
      <c r="T240">
        <v>10.267208099365201</v>
      </c>
      <c r="U240">
        <v>109</v>
      </c>
    </row>
    <row r="241" spans="1:21" x14ac:dyDescent="0.25">
      <c r="A241">
        <v>240</v>
      </c>
      <c r="B241">
        <v>9</v>
      </c>
      <c r="C241" t="s">
        <v>23</v>
      </c>
      <c r="D241">
        <v>1.86482948282141</v>
      </c>
      <c r="E241">
        <v>1.8649900804025701</v>
      </c>
      <c r="F241">
        <v>1.86576391861349</v>
      </c>
      <c r="G241">
        <v>101.815408862529</v>
      </c>
      <c r="H241">
        <v>101.724433894697</v>
      </c>
      <c r="I241">
        <v>104.352169850338</v>
      </c>
      <c r="J241">
        <v>64.330164538845096</v>
      </c>
      <c r="K241">
        <v>28.563751751886301</v>
      </c>
      <c r="L241">
        <v>42.9</v>
      </c>
      <c r="M241">
        <v>8.8605527384576899</v>
      </c>
      <c r="N241">
        <v>3.2774869160639502</v>
      </c>
      <c r="O241">
        <v>7.4404068484754404</v>
      </c>
      <c r="P241">
        <v>21.483325958251999</v>
      </c>
      <c r="Q241" t="b">
        <v>1</v>
      </c>
      <c r="R241">
        <v>4.1785798966884599E-2</v>
      </c>
      <c r="S241">
        <v>1</v>
      </c>
      <c r="T241">
        <v>10.273876190185501</v>
      </c>
      <c r="U241">
        <v>110</v>
      </c>
    </row>
    <row r="242" spans="1:21" x14ac:dyDescent="0.25">
      <c r="A242">
        <v>241</v>
      </c>
      <c r="B242">
        <v>9</v>
      </c>
      <c r="C242" t="s">
        <v>23</v>
      </c>
      <c r="D242">
        <v>1.8660238476503901</v>
      </c>
      <c r="E242">
        <v>1.8639275737002201</v>
      </c>
      <c r="F242">
        <v>1.8632951993712601</v>
      </c>
      <c r="G242">
        <v>103.996407571072</v>
      </c>
      <c r="H242">
        <v>101.768292781273</v>
      </c>
      <c r="I242">
        <v>102.673261691614</v>
      </c>
      <c r="J242">
        <v>64.485256739648904</v>
      </c>
      <c r="K242">
        <v>28.6233562829497</v>
      </c>
      <c r="L242">
        <v>38</v>
      </c>
      <c r="M242">
        <v>7.7323355609159599</v>
      </c>
      <c r="N242">
        <v>3.9580847343753298</v>
      </c>
      <c r="O242">
        <v>7.3518909861505897</v>
      </c>
      <c r="P242">
        <v>21.511560440063501</v>
      </c>
      <c r="Q242" t="b">
        <v>1</v>
      </c>
      <c r="R242">
        <v>4.1096594184637097E-2</v>
      </c>
      <c r="S242">
        <v>1</v>
      </c>
      <c r="T242">
        <v>10.302110671997101</v>
      </c>
      <c r="U242">
        <v>111</v>
      </c>
    </row>
    <row r="243" spans="1:21" x14ac:dyDescent="0.25">
      <c r="A243">
        <v>242</v>
      </c>
      <c r="B243">
        <v>9</v>
      </c>
      <c r="C243" t="s">
        <v>23</v>
      </c>
      <c r="D243">
        <v>1.86518712197999</v>
      </c>
      <c r="E243">
        <v>1.8637298623995899</v>
      </c>
      <c r="F243">
        <v>1.8635742539539399</v>
      </c>
      <c r="G243">
        <v>102.48039252851299</v>
      </c>
      <c r="H243">
        <v>101.715488680177</v>
      </c>
      <c r="I243">
        <v>104.16455881610401</v>
      </c>
      <c r="J243">
        <v>64.462568023740204</v>
      </c>
      <c r="K243">
        <v>28.611059992345101</v>
      </c>
      <c r="L243">
        <v>37.9</v>
      </c>
      <c r="M243">
        <v>7.7235004691559297</v>
      </c>
      <c r="N243">
        <v>4.1712877987954702</v>
      </c>
      <c r="O243">
        <v>7.3416505163295804</v>
      </c>
      <c r="P243">
        <v>21.522935867309599</v>
      </c>
      <c r="Q243" t="b">
        <v>1</v>
      </c>
      <c r="R243">
        <v>3.8105390965938603E-2</v>
      </c>
      <c r="S243">
        <v>4</v>
      </c>
      <c r="T243">
        <v>10.3134860992432</v>
      </c>
      <c r="U243">
        <v>112</v>
      </c>
    </row>
    <row r="244" spans="1:21" x14ac:dyDescent="0.25">
      <c r="A244">
        <v>243</v>
      </c>
      <c r="B244">
        <v>9</v>
      </c>
      <c r="C244" t="s">
        <v>23</v>
      </c>
      <c r="D244">
        <v>1.86577410208202</v>
      </c>
      <c r="E244">
        <v>1.86294337004644</v>
      </c>
      <c r="F244">
        <v>1.86434197506787</v>
      </c>
      <c r="G244">
        <v>102.507553686356</v>
      </c>
      <c r="H244">
        <v>101.65809796517701</v>
      </c>
      <c r="I244">
        <v>104.26304031911999</v>
      </c>
      <c r="J244">
        <v>64.481149624457402</v>
      </c>
      <c r="K244">
        <v>28.620946747507801</v>
      </c>
      <c r="L244">
        <v>37.9</v>
      </c>
      <c r="M244">
        <v>7.7195250697726001</v>
      </c>
      <c r="N244">
        <v>4.0963580572283096</v>
      </c>
      <c r="O244">
        <v>7.3637305320658504</v>
      </c>
      <c r="P244">
        <v>21.546802520751999</v>
      </c>
      <c r="Q244" t="b">
        <v>1</v>
      </c>
      <c r="R244">
        <v>4.6246938407421098E-2</v>
      </c>
      <c r="S244">
        <v>1</v>
      </c>
      <c r="T244">
        <v>10.337352752685501</v>
      </c>
      <c r="U244">
        <v>113</v>
      </c>
    </row>
    <row r="245" spans="1:21" x14ac:dyDescent="0.25">
      <c r="A245">
        <v>244</v>
      </c>
      <c r="B245">
        <v>9</v>
      </c>
      <c r="C245" t="s">
        <v>23</v>
      </c>
      <c r="D245">
        <v>1.86657172377597</v>
      </c>
      <c r="E245">
        <v>1.86444066679527</v>
      </c>
      <c r="F245">
        <v>1.8650428949490601</v>
      </c>
      <c r="G245">
        <v>99.825961917539999</v>
      </c>
      <c r="H245">
        <v>98.995352367288802</v>
      </c>
      <c r="I245">
        <v>103.150196782262</v>
      </c>
      <c r="J245">
        <v>62.708468863335398</v>
      </c>
      <c r="K245">
        <v>27.865993268308699</v>
      </c>
      <c r="L245">
        <v>45.5</v>
      </c>
      <c r="M245">
        <v>6.1317893881044601</v>
      </c>
      <c r="N245">
        <v>3.38693264351524</v>
      </c>
      <c r="O245">
        <v>7.4230594183241196</v>
      </c>
      <c r="P245">
        <v>21.868480682373001</v>
      </c>
      <c r="Q245" t="b">
        <v>1</v>
      </c>
      <c r="R245">
        <v>4.1771091520786299E-2</v>
      </c>
      <c r="S245">
        <v>2</v>
      </c>
      <c r="T245">
        <v>10.6590309143066</v>
      </c>
      <c r="U245">
        <v>114</v>
      </c>
    </row>
    <row r="246" spans="1:21" x14ac:dyDescent="0.25">
      <c r="A246">
        <v>245</v>
      </c>
      <c r="B246">
        <v>9</v>
      </c>
      <c r="C246" t="s">
        <v>23</v>
      </c>
      <c r="D246">
        <v>1.86431917868159</v>
      </c>
      <c r="E246">
        <v>1.8637837857434001</v>
      </c>
      <c r="F246">
        <v>1.86495549544754</v>
      </c>
      <c r="G246">
        <v>100.76682137357101</v>
      </c>
      <c r="H246">
        <v>100.799969718246</v>
      </c>
      <c r="I246">
        <v>100.80605794234199</v>
      </c>
      <c r="J246">
        <v>62.829792435672601</v>
      </c>
      <c r="K246">
        <v>27.909648007087998</v>
      </c>
      <c r="L246">
        <v>51.8</v>
      </c>
      <c r="M246">
        <v>5.7235450937406096</v>
      </c>
      <c r="N246">
        <v>3.7495691660752599</v>
      </c>
      <c r="O246">
        <v>6.5060666657202901</v>
      </c>
      <c r="P246">
        <v>21.886913299560501</v>
      </c>
      <c r="Q246" t="b">
        <v>1</v>
      </c>
      <c r="R246">
        <v>4.6076081693172503E-2</v>
      </c>
      <c r="S246">
        <v>2</v>
      </c>
      <c r="T246">
        <v>10.6774635314941</v>
      </c>
      <c r="U246">
        <v>115</v>
      </c>
    </row>
    <row r="247" spans="1:21" x14ac:dyDescent="0.25">
      <c r="A247">
        <v>246</v>
      </c>
      <c r="B247">
        <v>9</v>
      </c>
      <c r="C247" t="s">
        <v>23</v>
      </c>
      <c r="D247">
        <v>1.8649450394046401</v>
      </c>
      <c r="E247">
        <v>1.8638650702237001</v>
      </c>
      <c r="F247">
        <v>1.8671156900417201</v>
      </c>
      <c r="G247">
        <v>98.937103685602807</v>
      </c>
      <c r="H247">
        <v>99.823895447732795</v>
      </c>
      <c r="I247">
        <v>103.147387716251</v>
      </c>
      <c r="J247">
        <v>62.691470058663597</v>
      </c>
      <c r="K247">
        <v>27.858362139372002</v>
      </c>
      <c r="L247">
        <v>45.5</v>
      </c>
      <c r="M247">
        <v>6.1273286362051698</v>
      </c>
      <c r="N247">
        <v>3.3900823732972101</v>
      </c>
      <c r="O247">
        <v>7.4223424588306299</v>
      </c>
      <c r="P247">
        <v>21.8935241699219</v>
      </c>
      <c r="Q247" t="b">
        <v>1</v>
      </c>
      <c r="R247">
        <v>4.4742446392774603E-2</v>
      </c>
      <c r="S247">
        <v>3</v>
      </c>
      <c r="T247">
        <v>10.684074401855501</v>
      </c>
      <c r="U247">
        <v>116</v>
      </c>
    </row>
    <row r="248" spans="1:21" x14ac:dyDescent="0.25">
      <c r="A248">
        <v>247</v>
      </c>
      <c r="B248">
        <v>9</v>
      </c>
      <c r="C248" t="s">
        <v>23</v>
      </c>
      <c r="D248">
        <v>1.86696705916306</v>
      </c>
      <c r="E248">
        <v>1.8641467216933301</v>
      </c>
      <c r="F248">
        <v>1.86428243568403</v>
      </c>
      <c r="G248">
        <v>103.13582524187299</v>
      </c>
      <c r="H248">
        <v>99.023017980330707</v>
      </c>
      <c r="I248">
        <v>99.757047454779297</v>
      </c>
      <c r="J248">
        <v>62.693640436761399</v>
      </c>
      <c r="K248">
        <v>27.857571434360398</v>
      </c>
      <c r="L248">
        <v>43.2</v>
      </c>
      <c r="M248">
        <v>7.1064580604568803</v>
      </c>
      <c r="N248">
        <v>3.3944182842188302</v>
      </c>
      <c r="O248">
        <v>7.4237086375243999</v>
      </c>
      <c r="P248">
        <v>21.9847106933594</v>
      </c>
      <c r="Q248" t="b">
        <v>1</v>
      </c>
      <c r="R248">
        <v>2.78095100075006E-2</v>
      </c>
      <c r="S248">
        <v>4</v>
      </c>
      <c r="T248">
        <v>10.775260925293001</v>
      </c>
      <c r="U248">
        <v>117</v>
      </c>
    </row>
    <row r="249" spans="1:21" x14ac:dyDescent="0.25">
      <c r="A249">
        <v>248</v>
      </c>
      <c r="B249">
        <v>9</v>
      </c>
      <c r="C249" t="s">
        <v>23</v>
      </c>
      <c r="D249">
        <v>1.86512037145059</v>
      </c>
      <c r="E249">
        <v>1.8671006935888499</v>
      </c>
      <c r="F249">
        <v>1.86518685391035</v>
      </c>
      <c r="G249">
        <v>103.145375422301</v>
      </c>
      <c r="H249">
        <v>99.747709034630901</v>
      </c>
      <c r="I249">
        <v>99.006455001005307</v>
      </c>
      <c r="J249">
        <v>62.6890030318485</v>
      </c>
      <c r="K249">
        <v>27.861692675478501</v>
      </c>
      <c r="L249">
        <v>43.1</v>
      </c>
      <c r="M249">
        <v>7.1018625564334501</v>
      </c>
      <c r="N249">
        <v>3.3948128408296498</v>
      </c>
      <c r="O249">
        <v>7.4236367187769599</v>
      </c>
      <c r="P249">
        <v>22.035255432128899</v>
      </c>
      <c r="Q249" t="b">
        <v>1</v>
      </c>
      <c r="R249">
        <v>4.1113838553428601E-2</v>
      </c>
      <c r="S249">
        <v>1</v>
      </c>
      <c r="T249">
        <v>10.8258056640625</v>
      </c>
      <c r="U249">
        <v>118</v>
      </c>
    </row>
    <row r="250" spans="1:21" x14ac:dyDescent="0.25">
      <c r="A250">
        <v>249</v>
      </c>
      <c r="B250">
        <v>9</v>
      </c>
      <c r="C250" t="s">
        <v>23</v>
      </c>
      <c r="D250">
        <v>1.8671103341795301</v>
      </c>
      <c r="E250">
        <v>1.8646310627038201</v>
      </c>
      <c r="F250">
        <v>1.8657009406654601</v>
      </c>
      <c r="G250">
        <v>99.795631151997696</v>
      </c>
      <c r="H250">
        <v>98.902479111635202</v>
      </c>
      <c r="I250">
        <v>103.251071779718</v>
      </c>
      <c r="J250">
        <v>62.701295336896102</v>
      </c>
      <c r="K250">
        <v>27.867159255223299</v>
      </c>
      <c r="L250">
        <v>43.2</v>
      </c>
      <c r="M250">
        <v>6.7030358625600401</v>
      </c>
      <c r="N250">
        <v>3.4142570038468101</v>
      </c>
      <c r="O250">
        <v>7.2984783073907398</v>
      </c>
      <c r="P250">
        <v>22.056434631347699</v>
      </c>
      <c r="Q250" t="b">
        <v>1</v>
      </c>
      <c r="R250">
        <v>3.9740540087223102E-2</v>
      </c>
      <c r="S250">
        <v>2</v>
      </c>
      <c r="T250">
        <v>10.8469848632812</v>
      </c>
      <c r="U250">
        <v>119</v>
      </c>
    </row>
    <row r="251" spans="1:21" x14ac:dyDescent="0.25">
      <c r="A251">
        <v>250</v>
      </c>
      <c r="B251">
        <v>9</v>
      </c>
      <c r="C251" t="s">
        <v>23</v>
      </c>
      <c r="D251">
        <v>1.86550234521428</v>
      </c>
      <c r="E251">
        <v>1.8647919454995501</v>
      </c>
      <c r="F251">
        <v>1.8671146188705099</v>
      </c>
      <c r="G251">
        <v>98.951626026272905</v>
      </c>
      <c r="H251">
        <v>99.754378552245001</v>
      </c>
      <c r="I251">
        <v>103.247390438857</v>
      </c>
      <c r="J251">
        <v>62.702534681354798</v>
      </c>
      <c r="K251">
        <v>27.867565698272202</v>
      </c>
      <c r="L251">
        <v>43.2</v>
      </c>
      <c r="M251">
        <v>6.7012509374756304</v>
      </c>
      <c r="N251">
        <v>3.4135134339063602</v>
      </c>
      <c r="O251">
        <v>7.2992064163761201</v>
      </c>
      <c r="P251">
        <v>22.0567951202393</v>
      </c>
      <c r="Q251" t="b">
        <v>1</v>
      </c>
      <c r="R251">
        <v>3.2347071915864903E-2</v>
      </c>
      <c r="S251">
        <v>4</v>
      </c>
      <c r="T251">
        <v>10.8473453521729</v>
      </c>
      <c r="U251">
        <v>120</v>
      </c>
    </row>
    <row r="252" spans="1:21" x14ac:dyDescent="0.25">
      <c r="A252">
        <v>251</v>
      </c>
      <c r="B252">
        <v>9</v>
      </c>
      <c r="C252" t="s">
        <v>23</v>
      </c>
      <c r="D252">
        <v>1.8660640396299299</v>
      </c>
      <c r="E252">
        <v>1.8635420574808601</v>
      </c>
      <c r="F252">
        <v>1.8667535991662101</v>
      </c>
      <c r="G252">
        <v>100.58870639826699</v>
      </c>
      <c r="H252">
        <v>98.327820909400899</v>
      </c>
      <c r="I252">
        <v>103.121436084845</v>
      </c>
      <c r="J252">
        <v>62.724074082886098</v>
      </c>
      <c r="K252">
        <v>27.873629235966899</v>
      </c>
      <c r="L252">
        <v>45.4</v>
      </c>
      <c r="M252">
        <v>6.0799221884706602</v>
      </c>
      <c r="N252">
        <v>3.5026629164764902</v>
      </c>
      <c r="O252">
        <v>7.4310187483523897</v>
      </c>
      <c r="P252">
        <v>22.162055969238299</v>
      </c>
      <c r="Q252" t="b">
        <v>1</v>
      </c>
      <c r="R252">
        <v>3.2358899712562603E-2</v>
      </c>
      <c r="S252">
        <v>1</v>
      </c>
      <c r="T252">
        <v>10.9526062011719</v>
      </c>
      <c r="U252">
        <v>121</v>
      </c>
    </row>
    <row r="253" spans="1:21" x14ac:dyDescent="0.25">
      <c r="A253">
        <v>252</v>
      </c>
      <c r="B253">
        <v>9</v>
      </c>
      <c r="C253" t="s">
        <v>23</v>
      </c>
      <c r="D253">
        <v>1.8639535938429299</v>
      </c>
      <c r="E253">
        <v>1.86544525516027</v>
      </c>
      <c r="F253">
        <v>1.8661800556216399</v>
      </c>
      <c r="G253">
        <v>100.55061923090901</v>
      </c>
      <c r="H253">
        <v>103.16453580437501</v>
      </c>
      <c r="I253">
        <v>98.284600350757401</v>
      </c>
      <c r="J253">
        <v>62.713046153776602</v>
      </c>
      <c r="K253">
        <v>27.866311818061401</v>
      </c>
      <c r="L253">
        <v>45.5</v>
      </c>
      <c r="M253">
        <v>6.0853480631905397</v>
      </c>
      <c r="N253">
        <v>3.5088673022616299</v>
      </c>
      <c r="O253">
        <v>7.4314406465773803</v>
      </c>
      <c r="P253">
        <v>22.190858840942401</v>
      </c>
      <c r="Q253" t="b">
        <v>1</v>
      </c>
      <c r="R253">
        <v>4.18784692883492E-2</v>
      </c>
      <c r="S253">
        <v>1</v>
      </c>
      <c r="T253">
        <v>10.981409072876</v>
      </c>
      <c r="U253">
        <v>122</v>
      </c>
    </row>
    <row r="254" spans="1:21" x14ac:dyDescent="0.25">
      <c r="A254">
        <v>253</v>
      </c>
      <c r="B254">
        <v>9</v>
      </c>
      <c r="C254" t="s">
        <v>23</v>
      </c>
      <c r="D254">
        <v>1.86380095503784</v>
      </c>
      <c r="E254">
        <v>1.8669552753079</v>
      </c>
      <c r="F254">
        <v>1.86585663972342</v>
      </c>
      <c r="G254">
        <v>101.66589421079399</v>
      </c>
      <c r="H254">
        <v>102.663367446211</v>
      </c>
      <c r="I254">
        <v>102.829673503214</v>
      </c>
      <c r="J254">
        <v>64.132662407535705</v>
      </c>
      <c r="K254">
        <v>28.482259507282201</v>
      </c>
      <c r="L254">
        <v>39.1</v>
      </c>
      <c r="M254">
        <v>8.8216481822150392</v>
      </c>
      <c r="N254">
        <v>3.2075694038568501</v>
      </c>
      <c r="O254">
        <v>7.33822092348053</v>
      </c>
      <c r="P254">
        <v>22.197212219238299</v>
      </c>
      <c r="Q254" t="b">
        <v>1</v>
      </c>
      <c r="R254">
        <v>4.5848295092582703E-2</v>
      </c>
      <c r="S254">
        <v>1</v>
      </c>
      <c r="T254">
        <v>10.9877624511719</v>
      </c>
      <c r="U254">
        <v>123</v>
      </c>
    </row>
    <row r="255" spans="1:21" x14ac:dyDescent="0.25">
      <c r="A255">
        <v>254</v>
      </c>
      <c r="B255">
        <v>9</v>
      </c>
      <c r="C255" t="s">
        <v>23</v>
      </c>
      <c r="D255">
        <v>1.8659740083934699</v>
      </c>
      <c r="E255">
        <v>1.8663603617736799</v>
      </c>
      <c r="F255">
        <v>1.8642371093828101</v>
      </c>
      <c r="G255">
        <v>103.199270722516</v>
      </c>
      <c r="H255">
        <v>98.291412101770106</v>
      </c>
      <c r="I255">
        <v>100.55042940245499</v>
      </c>
      <c r="J255">
        <v>62.723964483602899</v>
      </c>
      <c r="K255">
        <v>27.874101828890598</v>
      </c>
      <c r="L255">
        <v>43.4</v>
      </c>
      <c r="M255">
        <v>7.0467946189659401</v>
      </c>
      <c r="N255">
        <v>3.1055179869148901</v>
      </c>
      <c r="O255">
        <v>7.4320934125490004</v>
      </c>
      <c r="P255">
        <v>22.2403564453125</v>
      </c>
      <c r="Q255" t="b">
        <v>1</v>
      </c>
      <c r="R255">
        <v>4.3780192732811002E-2</v>
      </c>
      <c r="S255">
        <v>3</v>
      </c>
      <c r="T255">
        <v>11.030906677246101</v>
      </c>
      <c r="U255">
        <v>124</v>
      </c>
    </row>
    <row r="256" spans="1:21" x14ac:dyDescent="0.25">
      <c r="A256">
        <v>255</v>
      </c>
      <c r="B256">
        <v>9</v>
      </c>
      <c r="C256" t="s">
        <v>23</v>
      </c>
      <c r="D256">
        <v>1.86687653582126</v>
      </c>
      <c r="E256">
        <v>1.8645798454343501</v>
      </c>
      <c r="F256">
        <v>1.86411855846134</v>
      </c>
      <c r="G256">
        <v>99.596727034181299</v>
      </c>
      <c r="H256">
        <v>99.052800282137994</v>
      </c>
      <c r="I256">
        <v>103.246760743816</v>
      </c>
      <c r="J256">
        <v>62.687157908763297</v>
      </c>
      <c r="K256">
        <v>27.8552081004065</v>
      </c>
      <c r="L256">
        <v>42.9</v>
      </c>
      <c r="M256">
        <v>6.8496313397464403</v>
      </c>
      <c r="N256">
        <v>3.1379614650306902</v>
      </c>
      <c r="O256">
        <v>7.4256521137659703</v>
      </c>
      <c r="P256">
        <v>22.2549018859863</v>
      </c>
      <c r="Q256" t="b">
        <v>1</v>
      </c>
      <c r="R256">
        <v>3.6519069224596003E-2</v>
      </c>
      <c r="S256">
        <v>2</v>
      </c>
      <c r="T256">
        <v>11.045452117919901</v>
      </c>
      <c r="U256">
        <v>125</v>
      </c>
    </row>
    <row r="257" spans="1:21" x14ac:dyDescent="0.25">
      <c r="A257">
        <v>256</v>
      </c>
      <c r="B257">
        <v>9</v>
      </c>
      <c r="C257" t="s">
        <v>23</v>
      </c>
      <c r="D257">
        <v>1.8636273769184599</v>
      </c>
      <c r="E257">
        <v>1.86641608437132</v>
      </c>
      <c r="F257">
        <v>1.86706293412943</v>
      </c>
      <c r="G257">
        <v>100.366415006263</v>
      </c>
      <c r="H257">
        <v>103.44358290309501</v>
      </c>
      <c r="I257">
        <v>98.305811270817898</v>
      </c>
      <c r="J257">
        <v>62.742280935967898</v>
      </c>
      <c r="K257">
        <v>27.883728694300199</v>
      </c>
      <c r="L257">
        <v>43.4</v>
      </c>
      <c r="M257">
        <v>6.6546040888561997</v>
      </c>
      <c r="N257">
        <v>3.1012383388181402</v>
      </c>
      <c r="O257">
        <v>7.3153921492684004</v>
      </c>
      <c r="P257">
        <v>22.282423019409201</v>
      </c>
      <c r="Q257" t="b">
        <v>1</v>
      </c>
      <c r="R257">
        <v>3.6029119044542299E-2</v>
      </c>
      <c r="S257">
        <v>3</v>
      </c>
      <c r="T257">
        <v>11.0729732513428</v>
      </c>
      <c r="U257">
        <v>126</v>
      </c>
    </row>
    <row r="258" spans="1:21" x14ac:dyDescent="0.25">
      <c r="A258">
        <v>257</v>
      </c>
      <c r="B258">
        <v>9</v>
      </c>
      <c r="C258" t="s">
        <v>23</v>
      </c>
      <c r="D258">
        <v>1.8660324220119999</v>
      </c>
      <c r="E258">
        <v>1.86450690532376</v>
      </c>
      <c r="F258">
        <v>1.8663831332285401</v>
      </c>
      <c r="G258">
        <v>100.534815712035</v>
      </c>
      <c r="H258">
        <v>98.2345492695964</v>
      </c>
      <c r="I258">
        <v>103.269802268272</v>
      </c>
      <c r="J258">
        <v>62.722498487954603</v>
      </c>
      <c r="K258">
        <v>27.874478668868399</v>
      </c>
      <c r="L258">
        <v>43.4</v>
      </c>
      <c r="M258">
        <v>6.6440086421150699</v>
      </c>
      <c r="N258">
        <v>3.1015444154194398</v>
      </c>
      <c r="O258">
        <v>7.3193495966044999</v>
      </c>
      <c r="P258">
        <v>22.285903930664102</v>
      </c>
      <c r="Q258" t="b">
        <v>1</v>
      </c>
      <c r="R258">
        <v>4.1006367653608301E-2</v>
      </c>
      <c r="S258">
        <v>1</v>
      </c>
      <c r="T258">
        <v>11.076454162597701</v>
      </c>
      <c r="U258">
        <v>127</v>
      </c>
    </row>
    <row r="259" spans="1:21" x14ac:dyDescent="0.25">
      <c r="A259">
        <v>258</v>
      </c>
      <c r="B259">
        <v>9</v>
      </c>
      <c r="C259" t="s">
        <v>23</v>
      </c>
      <c r="D259">
        <v>1.8643942716067301</v>
      </c>
      <c r="E259">
        <v>1.86358498598802</v>
      </c>
      <c r="F259">
        <v>1.8663959922803</v>
      </c>
      <c r="G259">
        <v>99.1136709905429</v>
      </c>
      <c r="H259">
        <v>99.605613907440798</v>
      </c>
      <c r="I259">
        <v>103.214764027426</v>
      </c>
      <c r="J259">
        <v>62.697953783423699</v>
      </c>
      <c r="K259">
        <v>27.8563122040885</v>
      </c>
      <c r="L259">
        <v>44.5</v>
      </c>
      <c r="M259">
        <v>5.9105669190195602</v>
      </c>
      <c r="N259">
        <v>3.5758323425107799</v>
      </c>
      <c r="O259">
        <v>7.4272673612734303</v>
      </c>
      <c r="P259">
        <v>22.3695678710938</v>
      </c>
      <c r="Q259" t="b">
        <v>1</v>
      </c>
      <c r="R259">
        <v>4.1290756314992898E-2</v>
      </c>
      <c r="S259">
        <v>1</v>
      </c>
      <c r="T259">
        <v>11.160118103027299</v>
      </c>
      <c r="U259">
        <v>128</v>
      </c>
    </row>
    <row r="260" spans="1:21" x14ac:dyDescent="0.25">
      <c r="A260">
        <v>259</v>
      </c>
      <c r="B260">
        <v>9</v>
      </c>
      <c r="C260" t="s">
        <v>23</v>
      </c>
      <c r="D260">
        <v>1.86455061610029</v>
      </c>
      <c r="E260">
        <v>1.86534152368942</v>
      </c>
      <c r="F260">
        <v>1.8674999330655899</v>
      </c>
      <c r="G260">
        <v>98.885870563864003</v>
      </c>
      <c r="H260">
        <v>103.112166885298</v>
      </c>
      <c r="I260">
        <v>99.772588030820998</v>
      </c>
      <c r="J260">
        <v>62.654419114565101</v>
      </c>
      <c r="K260">
        <v>27.846832953270599</v>
      </c>
      <c r="L260">
        <v>43.3</v>
      </c>
      <c r="M260">
        <v>6.1521474187079903</v>
      </c>
      <c r="N260">
        <v>3.7539252266604302</v>
      </c>
      <c r="O260">
        <v>7.4247834519178104</v>
      </c>
      <c r="P260">
        <v>22.380455017089801</v>
      </c>
      <c r="Q260" t="b">
        <v>1</v>
      </c>
      <c r="R260">
        <v>3.9687875658273697E-2</v>
      </c>
      <c r="S260">
        <v>2</v>
      </c>
      <c r="T260">
        <v>11.1710052490234</v>
      </c>
      <c r="U260">
        <v>129</v>
      </c>
    </row>
    <row r="261" spans="1:21" x14ac:dyDescent="0.25">
      <c r="A261">
        <v>260</v>
      </c>
      <c r="B261">
        <v>9</v>
      </c>
      <c r="C261" t="s">
        <v>23</v>
      </c>
      <c r="D261">
        <v>1.86506219735428</v>
      </c>
      <c r="E261">
        <v>1.8649828417441201</v>
      </c>
      <c r="F261">
        <v>1.8674308554803301</v>
      </c>
      <c r="G261">
        <v>99.017555188559697</v>
      </c>
      <c r="H261">
        <v>103.321498530528</v>
      </c>
      <c r="I261">
        <v>99.590529290612807</v>
      </c>
      <c r="J261">
        <v>62.695358032437703</v>
      </c>
      <c r="K261">
        <v>27.864589524966501</v>
      </c>
      <c r="L261">
        <v>42.9</v>
      </c>
      <c r="M261">
        <v>6.6920779851425003</v>
      </c>
      <c r="N261">
        <v>3.1510498869753398</v>
      </c>
      <c r="O261">
        <v>7.3877341496736699</v>
      </c>
      <c r="P261">
        <v>22.392396926879901</v>
      </c>
      <c r="Q261" t="b">
        <v>1</v>
      </c>
      <c r="R261">
        <v>3.9013791829347597E-2</v>
      </c>
      <c r="S261">
        <v>3</v>
      </c>
      <c r="T261">
        <v>11.1829471588135</v>
      </c>
      <c r="U261">
        <v>130</v>
      </c>
    </row>
    <row r="262" spans="1:21" x14ac:dyDescent="0.25">
      <c r="A262">
        <v>261</v>
      </c>
      <c r="B262">
        <v>9</v>
      </c>
      <c r="C262" t="s">
        <v>23</v>
      </c>
      <c r="D262">
        <v>1.8651340434403101</v>
      </c>
      <c r="E262">
        <v>1.8677596205079401</v>
      </c>
      <c r="F262">
        <v>1.8641781030792099</v>
      </c>
      <c r="G262">
        <v>103.053692845858</v>
      </c>
      <c r="H262">
        <v>99.662398447949599</v>
      </c>
      <c r="I262">
        <v>99.036313832584796</v>
      </c>
      <c r="J262">
        <v>62.650428548562203</v>
      </c>
      <c r="K262">
        <v>27.844205296814501</v>
      </c>
      <c r="L262">
        <v>43.2</v>
      </c>
      <c r="M262">
        <v>6.1338194049410797</v>
      </c>
      <c r="N262">
        <v>3.8244251393884499</v>
      </c>
      <c r="O262">
        <v>7.3011945198091404</v>
      </c>
      <c r="P262">
        <v>22.3983974456787</v>
      </c>
      <c r="Q262" t="b">
        <v>1</v>
      </c>
      <c r="R262">
        <v>4.8337738960981397E-2</v>
      </c>
      <c r="S262">
        <v>3</v>
      </c>
      <c r="T262">
        <v>11.188947677612299</v>
      </c>
      <c r="U262">
        <v>131</v>
      </c>
    </row>
    <row r="263" spans="1:21" x14ac:dyDescent="0.25">
      <c r="A263">
        <v>262</v>
      </c>
      <c r="B263">
        <v>9</v>
      </c>
      <c r="C263" t="s">
        <v>23</v>
      </c>
      <c r="D263">
        <v>1.8653474207235401</v>
      </c>
      <c r="E263">
        <v>1.86535653428506</v>
      </c>
      <c r="F263">
        <v>1.8650592483886399</v>
      </c>
      <c r="G263">
        <v>101.633365004745</v>
      </c>
      <c r="H263">
        <v>104.34736030067199</v>
      </c>
      <c r="I263">
        <v>101.508340421997</v>
      </c>
      <c r="J263">
        <v>64.217294426863006</v>
      </c>
      <c r="K263">
        <v>28.515634493912099</v>
      </c>
      <c r="L263">
        <v>38.799999999999997</v>
      </c>
      <c r="M263">
        <v>8.8749629027126709</v>
      </c>
      <c r="N263">
        <v>3.6214286229839998</v>
      </c>
      <c r="O263">
        <v>7.4399052127634597</v>
      </c>
      <c r="P263">
        <v>22.407920837402301</v>
      </c>
      <c r="Q263" t="b">
        <v>1</v>
      </c>
      <c r="R263">
        <v>4.4147245585918399E-2</v>
      </c>
      <c r="S263">
        <v>1</v>
      </c>
      <c r="T263">
        <v>11.1984710693359</v>
      </c>
      <c r="U263">
        <v>132</v>
      </c>
    </row>
    <row r="264" spans="1:21" x14ac:dyDescent="0.25">
      <c r="A264">
        <v>263</v>
      </c>
      <c r="B264">
        <v>9</v>
      </c>
      <c r="C264" t="s">
        <v>23</v>
      </c>
      <c r="D264">
        <v>1.8659332785499001</v>
      </c>
      <c r="E264">
        <v>1.86540826630526</v>
      </c>
      <c r="F264">
        <v>1.86535278164748</v>
      </c>
      <c r="G264">
        <v>101.450560422778</v>
      </c>
      <c r="H264">
        <v>104.38795751076501</v>
      </c>
      <c r="I264">
        <v>101.607232713451</v>
      </c>
      <c r="J264">
        <v>64.204755263901006</v>
      </c>
      <c r="K264">
        <v>28.513111419911301</v>
      </c>
      <c r="L264">
        <v>38.799999999999997</v>
      </c>
      <c r="M264">
        <v>8.8785251925248705</v>
      </c>
      <c r="N264">
        <v>3.6220325723648101</v>
      </c>
      <c r="O264">
        <v>7.4393611973534703</v>
      </c>
      <c r="P264">
        <v>22.408800125122099</v>
      </c>
      <c r="Q264" t="b">
        <v>1</v>
      </c>
      <c r="R264">
        <v>4.3228883296251297E-2</v>
      </c>
      <c r="S264">
        <v>2</v>
      </c>
      <c r="T264">
        <v>11.1993503570557</v>
      </c>
      <c r="U264">
        <v>133</v>
      </c>
    </row>
    <row r="265" spans="1:21" x14ac:dyDescent="0.25">
      <c r="A265">
        <v>264</v>
      </c>
      <c r="B265">
        <v>9</v>
      </c>
      <c r="C265" t="s">
        <v>23</v>
      </c>
      <c r="D265">
        <v>1.8652308168159699</v>
      </c>
      <c r="E265">
        <v>1.86447365226757</v>
      </c>
      <c r="F265">
        <v>1.8667624380193599</v>
      </c>
      <c r="G265">
        <v>98.981784701374394</v>
      </c>
      <c r="H265">
        <v>99.704956163126099</v>
      </c>
      <c r="I265">
        <v>103.04736324641399</v>
      </c>
      <c r="J265">
        <v>62.645292101277697</v>
      </c>
      <c r="K265">
        <v>27.840021733460102</v>
      </c>
      <c r="L265">
        <v>43.2</v>
      </c>
      <c r="M265">
        <v>6.1357843788347104</v>
      </c>
      <c r="N265">
        <v>3.8400609098809202</v>
      </c>
      <c r="O265">
        <v>7.3011158259936897</v>
      </c>
      <c r="P265">
        <v>22.442153930664102</v>
      </c>
      <c r="Q265" t="b">
        <v>1</v>
      </c>
      <c r="R265">
        <v>4.6723242849111599E-2</v>
      </c>
      <c r="S265">
        <v>1</v>
      </c>
      <c r="T265">
        <v>11.232704162597701</v>
      </c>
      <c r="U265">
        <v>134</v>
      </c>
    </row>
    <row r="266" spans="1:21" x14ac:dyDescent="0.25">
      <c r="A266">
        <v>265</v>
      </c>
      <c r="B266">
        <v>9</v>
      </c>
      <c r="C266" t="s">
        <v>23</v>
      </c>
      <c r="D266">
        <v>1.8639554715711399</v>
      </c>
      <c r="E266">
        <v>1.86322462413955</v>
      </c>
      <c r="F266">
        <v>1.8653005119819099</v>
      </c>
      <c r="G266">
        <v>100.730740496092</v>
      </c>
      <c r="H266">
        <v>103.975599279527</v>
      </c>
      <c r="I266">
        <v>104.23600912657101</v>
      </c>
      <c r="J266">
        <v>64.6185267717252</v>
      </c>
      <c r="K266">
        <v>28.677837242265699</v>
      </c>
      <c r="L266">
        <v>45.2</v>
      </c>
      <c r="M266">
        <v>7.6650352365870997</v>
      </c>
      <c r="N266">
        <v>3.0182340105782002</v>
      </c>
      <c r="O266">
        <v>6.5000794177293901</v>
      </c>
      <c r="P266">
        <v>22.4725341796875</v>
      </c>
      <c r="Q266" t="b">
        <v>1</v>
      </c>
      <c r="R266">
        <v>3.0127730220556301E-2</v>
      </c>
      <c r="S266">
        <v>1</v>
      </c>
      <c r="T266">
        <v>11.263084411621101</v>
      </c>
      <c r="U266">
        <v>135</v>
      </c>
    </row>
    <row r="267" spans="1:21" x14ac:dyDescent="0.25">
      <c r="A267">
        <v>266</v>
      </c>
      <c r="B267">
        <v>9</v>
      </c>
      <c r="C267" t="s">
        <v>23</v>
      </c>
      <c r="D267">
        <v>1.86512868188766</v>
      </c>
      <c r="E267">
        <v>1.8650793548800999</v>
      </c>
      <c r="F267">
        <v>1.8648790845521299</v>
      </c>
      <c r="G267">
        <v>100.544815388446</v>
      </c>
      <c r="H267">
        <v>100.566937386446</v>
      </c>
      <c r="I267">
        <v>100.587718725773</v>
      </c>
      <c r="J267">
        <v>62.649213574113404</v>
      </c>
      <c r="K267">
        <v>27.8379698578585</v>
      </c>
      <c r="L267">
        <v>38.799999999999997</v>
      </c>
      <c r="M267">
        <v>6.0610877321851602</v>
      </c>
      <c r="N267">
        <v>4.6849530120317198</v>
      </c>
      <c r="O267">
        <v>6.9143535094967801</v>
      </c>
      <c r="P267">
        <v>22.525213241577099</v>
      </c>
      <c r="Q267" t="b">
        <v>1</v>
      </c>
      <c r="R267">
        <v>3.3171132206916802E-2</v>
      </c>
      <c r="S267">
        <v>2</v>
      </c>
      <c r="T267">
        <v>11.3157634735107</v>
      </c>
      <c r="U267">
        <v>136</v>
      </c>
    </row>
    <row r="268" spans="1:21" x14ac:dyDescent="0.25">
      <c r="A268">
        <v>267</v>
      </c>
      <c r="B268">
        <v>9</v>
      </c>
      <c r="C268" t="s">
        <v>23</v>
      </c>
      <c r="D268">
        <v>1.8671531806469399</v>
      </c>
      <c r="E268">
        <v>1.8634650519931899</v>
      </c>
      <c r="F268">
        <v>1.86614415305999</v>
      </c>
      <c r="G268">
        <v>98.231354288317803</v>
      </c>
      <c r="H268">
        <v>100.48930901246599</v>
      </c>
      <c r="I268">
        <v>103.096224983231</v>
      </c>
      <c r="J268">
        <v>62.664398825574096</v>
      </c>
      <c r="K268">
        <v>27.849107718058999</v>
      </c>
      <c r="L268">
        <v>43.4</v>
      </c>
      <c r="M268">
        <v>6.1082220530348401</v>
      </c>
      <c r="N268">
        <v>3.4443012805287001</v>
      </c>
      <c r="O268">
        <v>7.4332985982831401</v>
      </c>
      <c r="P268">
        <v>22.6343479156494</v>
      </c>
      <c r="Q268" t="b">
        <v>1</v>
      </c>
      <c r="R268">
        <v>4.3764963746070903E-2</v>
      </c>
      <c r="S268">
        <v>3</v>
      </c>
      <c r="T268">
        <v>11.424898147583001</v>
      </c>
      <c r="U268">
        <v>137</v>
      </c>
    </row>
    <row r="269" spans="1:21" x14ac:dyDescent="0.25">
      <c r="A269">
        <v>268</v>
      </c>
      <c r="B269">
        <v>9</v>
      </c>
      <c r="C269" t="s">
        <v>23</v>
      </c>
      <c r="D269">
        <v>1.8645524932272599</v>
      </c>
      <c r="E269">
        <v>1.8641528907254299</v>
      </c>
      <c r="F269">
        <v>1.86509624416543</v>
      </c>
      <c r="G269">
        <v>100.77338556376699</v>
      </c>
      <c r="H269">
        <v>100.59435726254701</v>
      </c>
      <c r="I269">
        <v>100.607917205189</v>
      </c>
      <c r="J269">
        <v>62.723163748046403</v>
      </c>
      <c r="K269">
        <v>27.865925171308898</v>
      </c>
      <c r="L269">
        <v>46.9</v>
      </c>
      <c r="M269">
        <v>6.03394602988197</v>
      </c>
      <c r="N269">
        <v>4.0408671703404897</v>
      </c>
      <c r="O269">
        <v>7.33174580599756</v>
      </c>
      <c r="P269">
        <v>22.7553520202637</v>
      </c>
      <c r="Q269" t="b">
        <v>1</v>
      </c>
      <c r="R269">
        <v>4.3868146836757702E-2</v>
      </c>
      <c r="S269">
        <v>5</v>
      </c>
      <c r="T269">
        <v>11.545902252197299</v>
      </c>
      <c r="U269">
        <v>138</v>
      </c>
    </row>
    <row r="270" spans="1:21" x14ac:dyDescent="0.25">
      <c r="A270">
        <v>269</v>
      </c>
      <c r="B270">
        <v>9</v>
      </c>
      <c r="C270" t="s">
        <v>23</v>
      </c>
      <c r="D270">
        <v>1.8653101618765699</v>
      </c>
      <c r="E270">
        <v>1.8664517138142001</v>
      </c>
      <c r="F270">
        <v>1.86506139309139</v>
      </c>
      <c r="G270">
        <v>99.5024843395896</v>
      </c>
      <c r="H270">
        <v>103.054953362003</v>
      </c>
      <c r="I270">
        <v>99.076667308239294</v>
      </c>
      <c r="J270">
        <v>62.618113756579802</v>
      </c>
      <c r="K270">
        <v>27.8292221698769</v>
      </c>
      <c r="L270">
        <v>42.9</v>
      </c>
      <c r="M270">
        <v>5.9230482367014501</v>
      </c>
      <c r="N270">
        <v>3.4570556511321202</v>
      </c>
      <c r="O270">
        <v>7.3792553527058802</v>
      </c>
      <c r="P270">
        <v>22.7675876617432</v>
      </c>
      <c r="Q270" t="b">
        <v>1</v>
      </c>
      <c r="R270">
        <v>4.07806374132633E-2</v>
      </c>
      <c r="S270">
        <v>2</v>
      </c>
      <c r="T270">
        <v>11.5581378936768</v>
      </c>
      <c r="U270">
        <v>139</v>
      </c>
    </row>
    <row r="271" spans="1:21" x14ac:dyDescent="0.25">
      <c r="A271">
        <v>270</v>
      </c>
      <c r="B271">
        <v>9</v>
      </c>
      <c r="C271" t="s">
        <v>23</v>
      </c>
      <c r="D271">
        <v>1.8641080977239399</v>
      </c>
      <c r="E271">
        <v>1.8637427397578199</v>
      </c>
      <c r="F271">
        <v>1.86463133085336</v>
      </c>
      <c r="G271">
        <v>100.66674888019401</v>
      </c>
      <c r="H271">
        <v>100.64498151729801</v>
      </c>
      <c r="I271">
        <v>100.772381154066</v>
      </c>
      <c r="J271">
        <v>62.752269392212497</v>
      </c>
      <c r="K271">
        <v>27.874427731712</v>
      </c>
      <c r="L271">
        <v>46.9</v>
      </c>
      <c r="M271">
        <v>6.02605243539562</v>
      </c>
      <c r="N271">
        <v>4.0434491023317403</v>
      </c>
      <c r="O271">
        <v>7.3325749113305498</v>
      </c>
      <c r="P271">
        <v>22.7781085968018</v>
      </c>
      <c r="Q271" t="b">
        <v>1</v>
      </c>
      <c r="R271">
        <v>4.9042180180549601E-2</v>
      </c>
      <c r="S271">
        <v>2</v>
      </c>
      <c r="T271">
        <v>11.5686588287354</v>
      </c>
      <c r="U271">
        <v>140</v>
      </c>
    </row>
    <row r="272" spans="1:21" x14ac:dyDescent="0.25">
      <c r="A272">
        <v>271</v>
      </c>
      <c r="B272">
        <v>9</v>
      </c>
      <c r="C272" t="s">
        <v>23</v>
      </c>
      <c r="D272">
        <v>1.8652562826593</v>
      </c>
      <c r="E272">
        <v>1.86647716299985</v>
      </c>
      <c r="F272">
        <v>1.86572506013077</v>
      </c>
      <c r="G272">
        <v>98.0888499942984</v>
      </c>
      <c r="H272">
        <v>102.992308032067</v>
      </c>
      <c r="I272">
        <v>100.587439708235</v>
      </c>
      <c r="J272">
        <v>62.624143921219499</v>
      </c>
      <c r="K272">
        <v>27.833566760315701</v>
      </c>
      <c r="L272">
        <v>43.2</v>
      </c>
      <c r="M272">
        <v>5.9595747486383903</v>
      </c>
      <c r="N272">
        <v>3.1246889434028402</v>
      </c>
      <c r="O272">
        <v>7.37597353384563</v>
      </c>
      <c r="P272">
        <v>22.902650833129901</v>
      </c>
      <c r="Q272" t="b">
        <v>1</v>
      </c>
      <c r="R272">
        <v>4.7861248254776001E-2</v>
      </c>
      <c r="S272">
        <v>2</v>
      </c>
      <c r="T272">
        <v>11.6932010650635</v>
      </c>
      <c r="U272">
        <v>141</v>
      </c>
    </row>
    <row r="273" spans="1:21" x14ac:dyDescent="0.25">
      <c r="A273">
        <v>272</v>
      </c>
      <c r="B273">
        <v>9</v>
      </c>
      <c r="C273" t="s">
        <v>23</v>
      </c>
      <c r="D273">
        <v>1.86511903105405</v>
      </c>
      <c r="E273">
        <v>1.86567440889347</v>
      </c>
      <c r="F273">
        <v>1.8649445031957299</v>
      </c>
      <c r="G273">
        <v>101.70124542256001</v>
      </c>
      <c r="H273">
        <v>101.489133501048</v>
      </c>
      <c r="I273">
        <v>104.374256315628</v>
      </c>
      <c r="J273">
        <v>64.238123117923706</v>
      </c>
      <c r="K273">
        <v>28.524465466358802</v>
      </c>
      <c r="L273">
        <v>38.799999999999997</v>
      </c>
      <c r="M273">
        <v>7.8713357814035598</v>
      </c>
      <c r="N273">
        <v>3.6593240581326101</v>
      </c>
      <c r="O273">
        <v>7.4408502885416299</v>
      </c>
      <c r="P273">
        <v>22.933158874511701</v>
      </c>
      <c r="Q273" t="b">
        <v>1</v>
      </c>
      <c r="R273">
        <v>3.2709658145904499E-2</v>
      </c>
      <c r="S273">
        <v>1</v>
      </c>
      <c r="T273">
        <v>11.7237091064453</v>
      </c>
      <c r="U273">
        <v>142</v>
      </c>
    </row>
    <row r="274" spans="1:21" x14ac:dyDescent="0.25">
      <c r="A274">
        <v>273</v>
      </c>
      <c r="B274">
        <v>9</v>
      </c>
      <c r="C274" t="s">
        <v>23</v>
      </c>
      <c r="D274">
        <v>1.86636143337779</v>
      </c>
      <c r="E274">
        <v>1.86620711605116</v>
      </c>
      <c r="F274">
        <v>1.8651997212095</v>
      </c>
      <c r="G274">
        <v>103.507068765081</v>
      </c>
      <c r="H274">
        <v>98.755103929684793</v>
      </c>
      <c r="I274">
        <v>99.741787067663196</v>
      </c>
      <c r="J274">
        <v>62.712864389119403</v>
      </c>
      <c r="K274">
        <v>27.872894298078101</v>
      </c>
      <c r="L274">
        <v>43.5</v>
      </c>
      <c r="M274">
        <v>6.1406544907093297</v>
      </c>
      <c r="N274">
        <v>3.3125305890580301</v>
      </c>
      <c r="O274">
        <v>7.30007415751985</v>
      </c>
      <c r="P274">
        <v>22.956855773925799</v>
      </c>
      <c r="Q274" t="b">
        <v>1</v>
      </c>
      <c r="R274">
        <v>2.72117741405964E-2</v>
      </c>
      <c r="S274">
        <v>1</v>
      </c>
      <c r="T274">
        <v>11.7474060058594</v>
      </c>
      <c r="U274">
        <v>143</v>
      </c>
    </row>
    <row r="275" spans="1:21" x14ac:dyDescent="0.25">
      <c r="A275">
        <v>274</v>
      </c>
      <c r="B275">
        <v>9</v>
      </c>
      <c r="C275" t="s">
        <v>23</v>
      </c>
      <c r="D275">
        <v>1.8659113055019501</v>
      </c>
      <c r="E275">
        <v>1.86530721330294</v>
      </c>
      <c r="F275">
        <v>1.86467316170958</v>
      </c>
      <c r="G275">
        <v>101.75568882901101</v>
      </c>
      <c r="H275">
        <v>104.35115633533</v>
      </c>
      <c r="I275">
        <v>101.518338257038</v>
      </c>
      <c r="J275">
        <v>64.255231425428306</v>
      </c>
      <c r="K275">
        <v>28.532312599630099</v>
      </c>
      <c r="L275">
        <v>38.799999999999997</v>
      </c>
      <c r="M275">
        <v>7.8693701950571802</v>
      </c>
      <c r="N275">
        <v>3.66561842237626</v>
      </c>
      <c r="O275">
        <v>7.4428943364980604</v>
      </c>
      <c r="P275">
        <v>22.9593696594238</v>
      </c>
      <c r="Q275" t="b">
        <v>1</v>
      </c>
      <c r="R275">
        <v>4.4405717402696603E-2</v>
      </c>
      <c r="S275">
        <v>1</v>
      </c>
      <c r="T275">
        <v>11.749919891357401</v>
      </c>
      <c r="U275">
        <v>144</v>
      </c>
    </row>
    <row r="276" spans="1:21" x14ac:dyDescent="0.25">
      <c r="A276">
        <v>275</v>
      </c>
      <c r="B276">
        <v>9</v>
      </c>
      <c r="C276" t="s">
        <v>23</v>
      </c>
      <c r="D276">
        <v>1.8648595121348901</v>
      </c>
      <c r="E276">
        <v>1.86531927562012</v>
      </c>
      <c r="F276">
        <v>1.8634862489430899</v>
      </c>
      <c r="G276">
        <v>100.706903521881</v>
      </c>
      <c r="H276">
        <v>100.82347928634699</v>
      </c>
      <c r="I276">
        <v>100.732779815938</v>
      </c>
      <c r="J276">
        <v>62.800318610662401</v>
      </c>
      <c r="K276">
        <v>27.898795098359301</v>
      </c>
      <c r="L276">
        <v>50</v>
      </c>
      <c r="M276">
        <v>6.0160536731180496</v>
      </c>
      <c r="N276">
        <v>4.1415154332650097</v>
      </c>
      <c r="O276">
        <v>7.3337299062679602</v>
      </c>
      <c r="P276">
        <v>22.983320236206101</v>
      </c>
      <c r="Q276" t="b">
        <v>1</v>
      </c>
      <c r="R276">
        <v>4.96255569159985E-2</v>
      </c>
      <c r="S276">
        <v>2</v>
      </c>
      <c r="T276">
        <v>11.7738704681396</v>
      </c>
      <c r="U276">
        <v>145</v>
      </c>
    </row>
    <row r="277" spans="1:21" x14ac:dyDescent="0.25">
      <c r="A277">
        <v>276</v>
      </c>
      <c r="B277">
        <v>9</v>
      </c>
      <c r="C277" t="s">
        <v>23</v>
      </c>
      <c r="D277">
        <v>1.8635047625375101</v>
      </c>
      <c r="E277">
        <v>1.8640131437304801</v>
      </c>
      <c r="F277">
        <v>1.86508686124802</v>
      </c>
      <c r="G277">
        <v>100.856758564304</v>
      </c>
      <c r="H277">
        <v>100.74084984418501</v>
      </c>
      <c r="I277">
        <v>100.679791885732</v>
      </c>
      <c r="J277">
        <v>62.804124435593003</v>
      </c>
      <c r="K277">
        <v>27.897165086823701</v>
      </c>
      <c r="L277">
        <v>50</v>
      </c>
      <c r="M277">
        <v>6.01534203452022</v>
      </c>
      <c r="N277">
        <v>4.1483905222833801</v>
      </c>
      <c r="O277">
        <v>7.3336281261888097</v>
      </c>
      <c r="P277">
        <v>22.989118576049801</v>
      </c>
      <c r="Q277" t="b">
        <v>1</v>
      </c>
      <c r="R277">
        <v>4.6538703143596601E-2</v>
      </c>
      <c r="S277">
        <v>3</v>
      </c>
      <c r="T277">
        <v>11.7796688079834</v>
      </c>
      <c r="U277">
        <v>146</v>
      </c>
    </row>
    <row r="278" spans="1:21" x14ac:dyDescent="0.25">
      <c r="A278">
        <v>277</v>
      </c>
      <c r="B278">
        <v>9</v>
      </c>
      <c r="C278" t="s">
        <v>23</v>
      </c>
      <c r="D278">
        <v>1.8642526652790301</v>
      </c>
      <c r="E278">
        <v>1.8642813628849</v>
      </c>
      <c r="F278">
        <v>1.86438890792666</v>
      </c>
      <c r="G278">
        <v>100.819734593075</v>
      </c>
      <c r="H278">
        <v>100.71191294569201</v>
      </c>
      <c r="I278">
        <v>100.68151349971799</v>
      </c>
      <c r="J278">
        <v>62.7868914077741</v>
      </c>
      <c r="K278">
        <v>27.890721064655601</v>
      </c>
      <c r="L278">
        <v>48.1</v>
      </c>
      <c r="M278">
        <v>6.9795460379965899</v>
      </c>
      <c r="N278">
        <v>3.7404760518535798</v>
      </c>
      <c r="O278">
        <v>6.5058155066229304</v>
      </c>
      <c r="P278">
        <v>23.008358001708999</v>
      </c>
      <c r="Q278" t="b">
        <v>1</v>
      </c>
      <c r="R278">
        <v>3.1752917915582698E-2</v>
      </c>
      <c r="S278">
        <v>2</v>
      </c>
      <c r="T278">
        <v>11.798908233642599</v>
      </c>
      <c r="U278">
        <v>147</v>
      </c>
    </row>
    <row r="279" spans="1:21" x14ac:dyDescent="0.25">
      <c r="A279">
        <v>278</v>
      </c>
      <c r="B279">
        <v>9</v>
      </c>
      <c r="C279" t="s">
        <v>23</v>
      </c>
      <c r="D279">
        <v>1.8654098745315999</v>
      </c>
      <c r="E279">
        <v>1.86535921473586</v>
      </c>
      <c r="F279">
        <v>1.8652750467424299</v>
      </c>
      <c r="G279">
        <v>101.418221598347</v>
      </c>
      <c r="H279">
        <v>101.54841134299301</v>
      </c>
      <c r="I279">
        <v>104.243153436657</v>
      </c>
      <c r="J279">
        <v>64.140128788125807</v>
      </c>
      <c r="K279">
        <v>28.483316718510402</v>
      </c>
      <c r="L279">
        <v>38.799999999999997</v>
      </c>
      <c r="M279">
        <v>8.8788348135491599</v>
      </c>
      <c r="N279">
        <v>3.5949135792451501</v>
      </c>
      <c r="O279">
        <v>7.4323958488260802</v>
      </c>
      <c r="P279">
        <v>23.010372161865199</v>
      </c>
      <c r="Q279" t="b">
        <v>1</v>
      </c>
      <c r="R279">
        <v>3.5678256303072003E-2</v>
      </c>
      <c r="S279">
        <v>2</v>
      </c>
      <c r="T279">
        <v>11.8009223937988</v>
      </c>
      <c r="U279">
        <v>148</v>
      </c>
    </row>
    <row r="280" spans="1:21" x14ac:dyDescent="0.25">
      <c r="A280">
        <v>279</v>
      </c>
      <c r="B280">
        <v>9</v>
      </c>
      <c r="C280" t="s">
        <v>23</v>
      </c>
      <c r="D280">
        <v>1.8654356059644599</v>
      </c>
      <c r="E280">
        <v>1.8635380328826101</v>
      </c>
      <c r="F280">
        <v>1.86497050915021</v>
      </c>
      <c r="G280">
        <v>103.026226141393</v>
      </c>
      <c r="H280">
        <v>101.83731607727201</v>
      </c>
      <c r="I280">
        <v>103.985233448941</v>
      </c>
      <c r="J280">
        <v>64.6001495822956</v>
      </c>
      <c r="K280">
        <v>28.674971592180501</v>
      </c>
      <c r="L280">
        <v>45.7</v>
      </c>
      <c r="M280">
        <v>7.7174805531147097</v>
      </c>
      <c r="N280">
        <v>3.2718116813538498</v>
      </c>
      <c r="O280">
        <v>6.4990370994467197</v>
      </c>
      <c r="P280">
        <v>23.0241184234619</v>
      </c>
      <c r="Q280" t="b">
        <v>1</v>
      </c>
      <c r="R280">
        <v>4.5904815196991001E-2</v>
      </c>
      <c r="S280">
        <v>1</v>
      </c>
      <c r="T280">
        <v>11.814668655395501</v>
      </c>
      <c r="U280">
        <v>149</v>
      </c>
    </row>
    <row r="281" spans="1:21" x14ac:dyDescent="0.25">
      <c r="A281">
        <v>280</v>
      </c>
      <c r="B281">
        <v>9</v>
      </c>
      <c r="C281" t="s">
        <v>23</v>
      </c>
      <c r="D281">
        <v>1.86420411972509</v>
      </c>
      <c r="E281">
        <v>1.8645412304371201</v>
      </c>
      <c r="F281">
        <v>1.8650541547097199</v>
      </c>
      <c r="G281">
        <v>100.812804474263</v>
      </c>
      <c r="H281">
        <v>100.58291344930601</v>
      </c>
      <c r="I281">
        <v>100.723204725409</v>
      </c>
      <c r="J281">
        <v>62.761573015111203</v>
      </c>
      <c r="K281">
        <v>27.882491644695499</v>
      </c>
      <c r="L281">
        <v>47.9</v>
      </c>
      <c r="M281">
        <v>6.9881679136045802</v>
      </c>
      <c r="N281">
        <v>3.6903799252165101</v>
      </c>
      <c r="O281">
        <v>6.5081013691315501</v>
      </c>
      <c r="P281">
        <v>23.027467727661101</v>
      </c>
      <c r="Q281" t="b">
        <v>1</v>
      </c>
      <c r="R281">
        <v>4.06752787530422E-2</v>
      </c>
      <c r="S281">
        <v>1</v>
      </c>
      <c r="T281">
        <v>11.8180179595947</v>
      </c>
      <c r="U281">
        <v>150</v>
      </c>
    </row>
    <row r="282" spans="1:21" x14ac:dyDescent="0.25">
      <c r="A282">
        <v>281</v>
      </c>
      <c r="B282">
        <v>9</v>
      </c>
      <c r="C282" t="s">
        <v>23</v>
      </c>
      <c r="D282">
        <v>1.86387848316353</v>
      </c>
      <c r="E282">
        <v>1.86426419801486</v>
      </c>
      <c r="F282">
        <v>1.8645956666258701</v>
      </c>
      <c r="G282">
        <v>100.711540677266</v>
      </c>
      <c r="H282">
        <v>100.77073727014501</v>
      </c>
      <c r="I282">
        <v>100.69082272031299</v>
      </c>
      <c r="J282">
        <v>62.776151927919003</v>
      </c>
      <c r="K282">
        <v>27.885520398557201</v>
      </c>
      <c r="L282">
        <v>48.1</v>
      </c>
      <c r="M282">
        <v>6.9846436285526403</v>
      </c>
      <c r="N282">
        <v>3.73719879881491</v>
      </c>
      <c r="O282">
        <v>6.50530538422412</v>
      </c>
      <c r="P282">
        <v>23.028821945190401</v>
      </c>
      <c r="Q282" t="b">
        <v>1</v>
      </c>
      <c r="R282">
        <v>2.9994128271937402E-2</v>
      </c>
      <c r="S282">
        <v>2</v>
      </c>
      <c r="T282">
        <v>11.819372177124</v>
      </c>
      <c r="U282">
        <v>151</v>
      </c>
    </row>
    <row r="283" spans="1:21" x14ac:dyDescent="0.25">
      <c r="A283">
        <v>282</v>
      </c>
      <c r="B283">
        <v>9</v>
      </c>
      <c r="C283" t="s">
        <v>23</v>
      </c>
      <c r="D283">
        <v>1.8652447560574901</v>
      </c>
      <c r="E283">
        <v>1.86564519670809</v>
      </c>
      <c r="F283">
        <v>1.8674640558789799</v>
      </c>
      <c r="G283">
        <v>100.698718908111</v>
      </c>
      <c r="H283">
        <v>101.41011318209399</v>
      </c>
      <c r="I283">
        <v>99.3446568257895</v>
      </c>
      <c r="J283">
        <v>62.580351768387501</v>
      </c>
      <c r="K283">
        <v>27.8180917279693</v>
      </c>
      <c r="L283">
        <v>44</v>
      </c>
      <c r="M283">
        <v>6.0240942597369598</v>
      </c>
      <c r="N283">
        <v>4.0814652809123402</v>
      </c>
      <c r="O283">
        <v>7.3400561906423096</v>
      </c>
      <c r="P283">
        <v>23.0486660003662</v>
      </c>
      <c r="Q283" t="b">
        <v>1</v>
      </c>
      <c r="R283">
        <v>4.1166227310895899E-2</v>
      </c>
      <c r="S283">
        <v>2</v>
      </c>
      <c r="T283">
        <v>11.839216232299799</v>
      </c>
      <c r="U283">
        <v>152</v>
      </c>
    </row>
    <row r="284" spans="1:21" x14ac:dyDescent="0.25">
      <c r="A284">
        <v>283</v>
      </c>
      <c r="B284">
        <v>9</v>
      </c>
      <c r="C284" t="s">
        <v>23</v>
      </c>
      <c r="D284">
        <v>1.86469139537887</v>
      </c>
      <c r="E284">
        <v>1.86427090306103</v>
      </c>
      <c r="F284">
        <v>1.86426044317847</v>
      </c>
      <c r="G284">
        <v>100.640996786475</v>
      </c>
      <c r="H284">
        <v>100.82230153388799</v>
      </c>
      <c r="I284">
        <v>100.70638476491899</v>
      </c>
      <c r="J284">
        <v>62.775210948676303</v>
      </c>
      <c r="K284">
        <v>27.886603180255801</v>
      </c>
      <c r="L284">
        <v>48</v>
      </c>
      <c r="M284">
        <v>6.9795741282877399</v>
      </c>
      <c r="N284">
        <v>3.6927825045498399</v>
      </c>
      <c r="O284">
        <v>6.5038533067683</v>
      </c>
      <c r="P284">
        <v>23.048807144165</v>
      </c>
      <c r="Q284" t="b">
        <v>1</v>
      </c>
      <c r="R284">
        <v>4.88258041441441E-2</v>
      </c>
      <c r="S284">
        <v>1</v>
      </c>
      <c r="T284">
        <v>11.839357376098601</v>
      </c>
      <c r="U284">
        <v>153</v>
      </c>
    </row>
    <row r="285" spans="1:21" x14ac:dyDescent="0.25">
      <c r="A285">
        <v>284</v>
      </c>
      <c r="B285">
        <v>9</v>
      </c>
      <c r="C285" t="s">
        <v>23</v>
      </c>
      <c r="D285">
        <v>1.8636209378519</v>
      </c>
      <c r="E285">
        <v>1.86717781692049</v>
      </c>
      <c r="F285">
        <v>1.86519945314167</v>
      </c>
      <c r="G285">
        <v>99.686411827184699</v>
      </c>
      <c r="H285">
        <v>103.39570550490799</v>
      </c>
      <c r="I285">
        <v>98.870401549602704</v>
      </c>
      <c r="J285">
        <v>62.700783412200003</v>
      </c>
      <c r="K285">
        <v>27.8625439403299</v>
      </c>
      <c r="L285">
        <v>39.299999999999997</v>
      </c>
      <c r="M285">
        <v>6.8259072132424397</v>
      </c>
      <c r="N285">
        <v>3.4199809333636799</v>
      </c>
      <c r="O285">
        <v>7.2951934261123998</v>
      </c>
      <c r="P285">
        <v>23.257724761962901</v>
      </c>
      <c r="Q285" t="b">
        <v>1</v>
      </c>
      <c r="R285">
        <v>4.3150398880243301E-2</v>
      </c>
      <c r="S285">
        <v>4</v>
      </c>
      <c r="T285">
        <v>12.0482749938965</v>
      </c>
      <c r="U285">
        <v>154</v>
      </c>
    </row>
    <row r="286" spans="1:21" x14ac:dyDescent="0.25">
      <c r="A286">
        <v>285</v>
      </c>
      <c r="B286">
        <v>9</v>
      </c>
      <c r="C286" t="s">
        <v>23</v>
      </c>
      <c r="D286">
        <v>1.86451200049771</v>
      </c>
      <c r="E286">
        <v>1.86456965544331</v>
      </c>
      <c r="F286">
        <v>1.8671713900978599</v>
      </c>
      <c r="G286">
        <v>98.868796736675193</v>
      </c>
      <c r="H286">
        <v>103.42074849328699</v>
      </c>
      <c r="I286">
        <v>99.652822677751402</v>
      </c>
      <c r="J286">
        <v>62.697533525741299</v>
      </c>
      <c r="K286">
        <v>27.861749259725901</v>
      </c>
      <c r="L286">
        <v>39.299999999999997</v>
      </c>
      <c r="M286">
        <v>6.8256202775619297</v>
      </c>
      <c r="N286">
        <v>3.4191592883737001</v>
      </c>
      <c r="O286">
        <v>7.2946355921886203</v>
      </c>
      <c r="P286">
        <v>23.260276794433601</v>
      </c>
      <c r="Q286" t="b">
        <v>1</v>
      </c>
      <c r="R286">
        <v>4.3755814433097798E-2</v>
      </c>
      <c r="S286">
        <v>3</v>
      </c>
      <c r="T286">
        <v>12.0508270263672</v>
      </c>
      <c r="U286">
        <v>155</v>
      </c>
    </row>
    <row r="287" spans="1:21" x14ac:dyDescent="0.25">
      <c r="A287">
        <v>286</v>
      </c>
      <c r="B287">
        <v>9</v>
      </c>
      <c r="C287" t="s">
        <v>23</v>
      </c>
      <c r="D287">
        <v>1.8642033150919901</v>
      </c>
      <c r="E287">
        <v>1.86419982834459</v>
      </c>
      <c r="F287">
        <v>1.86512010337136</v>
      </c>
      <c r="G287">
        <v>100.70361679027501</v>
      </c>
      <c r="H287">
        <v>100.671043100167</v>
      </c>
      <c r="I287">
        <v>100.818103133036</v>
      </c>
      <c r="J287">
        <v>62.781417600686503</v>
      </c>
      <c r="K287">
        <v>27.8902101812495</v>
      </c>
      <c r="L287">
        <v>48.1</v>
      </c>
      <c r="M287">
        <v>6.0392710443773403</v>
      </c>
      <c r="N287">
        <v>3.7350397250957199</v>
      </c>
      <c r="O287">
        <v>6.9176417919364601</v>
      </c>
      <c r="P287">
        <v>23.2757892608643</v>
      </c>
      <c r="Q287" t="b">
        <v>1</v>
      </c>
      <c r="R287">
        <v>3.4673396497964901E-2</v>
      </c>
      <c r="S287">
        <v>2</v>
      </c>
      <c r="T287">
        <v>12.0663394927979</v>
      </c>
      <c r="U287">
        <v>156</v>
      </c>
    </row>
    <row r="288" spans="1:21" x14ac:dyDescent="0.25">
      <c r="A288">
        <v>287</v>
      </c>
      <c r="B288">
        <v>9</v>
      </c>
      <c r="C288" t="s">
        <v>23</v>
      </c>
      <c r="D288">
        <v>1.8641075612742899</v>
      </c>
      <c r="E288">
        <v>1.8651265372622801</v>
      </c>
      <c r="F288">
        <v>1.86406544949473</v>
      </c>
      <c r="G288">
        <v>100.663524512645</v>
      </c>
      <c r="H288">
        <v>100.88292385688599</v>
      </c>
      <c r="I288">
        <v>100.694465971882</v>
      </c>
      <c r="J288">
        <v>62.794321999629503</v>
      </c>
      <c r="K288">
        <v>27.895087942173799</v>
      </c>
      <c r="L288">
        <v>48.1</v>
      </c>
      <c r="M288">
        <v>6.03874503632517</v>
      </c>
      <c r="N288">
        <v>3.7381836912236501</v>
      </c>
      <c r="O288">
        <v>6.9180931798297101</v>
      </c>
      <c r="P288">
        <v>23.299697875976602</v>
      </c>
      <c r="Q288" t="b">
        <v>1</v>
      </c>
      <c r="R288">
        <v>3.6243285983800902E-2</v>
      </c>
      <c r="S288">
        <v>1</v>
      </c>
      <c r="T288">
        <v>12.090248107910201</v>
      </c>
      <c r="U288">
        <v>157</v>
      </c>
    </row>
    <row r="289" spans="1:21" x14ac:dyDescent="0.25">
      <c r="A289">
        <v>288</v>
      </c>
      <c r="B289">
        <v>9</v>
      </c>
      <c r="C289" t="s">
        <v>23</v>
      </c>
      <c r="D289">
        <v>1.8648077648915899</v>
      </c>
      <c r="E289">
        <v>1.8663710777870499</v>
      </c>
      <c r="F289">
        <v>1.86545141989814</v>
      </c>
      <c r="G289">
        <v>99.967084679771702</v>
      </c>
      <c r="H289">
        <v>103.615144568801</v>
      </c>
      <c r="I289">
        <v>98.903795974909301</v>
      </c>
      <c r="J289">
        <v>62.842770914672101</v>
      </c>
      <c r="K289">
        <v>27.925508903241202</v>
      </c>
      <c r="L289">
        <v>51.2</v>
      </c>
      <c r="M289">
        <v>5.7798038214228402</v>
      </c>
      <c r="N289">
        <v>3.0855975653673302</v>
      </c>
      <c r="O289">
        <v>6.5171663462394598</v>
      </c>
      <c r="P289">
        <v>23.3061714172363</v>
      </c>
      <c r="Q289" t="b">
        <v>1</v>
      </c>
      <c r="R289">
        <v>2.6686726137995699E-2</v>
      </c>
      <c r="S289">
        <v>2</v>
      </c>
      <c r="T289">
        <v>12.096721649169901</v>
      </c>
      <c r="U289">
        <v>158</v>
      </c>
    </row>
    <row r="290" spans="1:21" x14ac:dyDescent="0.25">
      <c r="A290">
        <v>289</v>
      </c>
      <c r="B290">
        <v>9</v>
      </c>
      <c r="C290" t="s">
        <v>23</v>
      </c>
      <c r="D290">
        <v>1.86321281661542</v>
      </c>
      <c r="E290">
        <v>1.86327131679742</v>
      </c>
      <c r="F290">
        <v>1.8664458202691001</v>
      </c>
      <c r="G290">
        <v>100.572925637314</v>
      </c>
      <c r="H290">
        <v>103.929739744035</v>
      </c>
      <c r="I290">
        <v>104.151068565803</v>
      </c>
      <c r="J290">
        <v>64.537586408719093</v>
      </c>
      <c r="K290">
        <v>28.644615210602399</v>
      </c>
      <c r="L290">
        <v>41.4</v>
      </c>
      <c r="M290">
        <v>7.6701101800666196</v>
      </c>
      <c r="N290">
        <v>3.06638608052892</v>
      </c>
      <c r="O290">
        <v>6.5035178918286496</v>
      </c>
      <c r="P290">
        <v>23.346858978271499</v>
      </c>
      <c r="Q290" t="b">
        <v>1</v>
      </c>
      <c r="R290">
        <v>3.1766053289174999E-2</v>
      </c>
      <c r="S290">
        <v>1</v>
      </c>
      <c r="T290">
        <v>12.137409210205099</v>
      </c>
      <c r="U290">
        <v>159</v>
      </c>
    </row>
    <row r="291" spans="1:21" x14ac:dyDescent="0.25">
      <c r="A291">
        <v>290</v>
      </c>
      <c r="B291">
        <v>9</v>
      </c>
      <c r="C291" t="s">
        <v>23</v>
      </c>
      <c r="D291">
        <v>1.8631722947703999</v>
      </c>
      <c r="E291">
        <v>1.86322516084342</v>
      </c>
      <c r="F291">
        <v>1.8660777047057799</v>
      </c>
      <c r="G291">
        <v>100.53645457798601</v>
      </c>
      <c r="H291">
        <v>103.937105879643</v>
      </c>
      <c r="I291">
        <v>104.11470491403</v>
      </c>
      <c r="J291">
        <v>64.519133804768501</v>
      </c>
      <c r="K291">
        <v>28.6351828705961</v>
      </c>
      <c r="L291">
        <v>43.4</v>
      </c>
      <c r="M291">
        <v>8.6668431378133093</v>
      </c>
      <c r="N291">
        <v>3.8405854959224199</v>
      </c>
      <c r="O291">
        <v>6.9291058212619996</v>
      </c>
      <c r="P291">
        <v>23.3912963867188</v>
      </c>
      <c r="Q291" t="b">
        <v>1</v>
      </c>
      <c r="R291">
        <v>3.3229913562536198E-2</v>
      </c>
      <c r="S291">
        <v>2</v>
      </c>
      <c r="T291">
        <v>12.181846618652299</v>
      </c>
      <c r="U291">
        <v>160</v>
      </c>
    </row>
    <row r="292" spans="1:21" x14ac:dyDescent="0.25">
      <c r="A292">
        <v>291</v>
      </c>
      <c r="B292">
        <v>9</v>
      </c>
      <c r="C292" t="s">
        <v>23</v>
      </c>
      <c r="D292">
        <v>1.86694000974857</v>
      </c>
      <c r="E292">
        <v>1.8657475713504199</v>
      </c>
      <c r="F292">
        <v>1.8649710453516399</v>
      </c>
      <c r="G292">
        <v>103.19509010897799</v>
      </c>
      <c r="H292">
        <v>98.869186014529404</v>
      </c>
      <c r="I292">
        <v>99.616246043139398</v>
      </c>
      <c r="J292">
        <v>62.629070649783998</v>
      </c>
      <c r="K292">
        <v>27.8365700905014</v>
      </c>
      <c r="L292">
        <v>39.299999999999997</v>
      </c>
      <c r="M292">
        <v>7.1126288155800701</v>
      </c>
      <c r="N292">
        <v>3.4260213079386399</v>
      </c>
      <c r="O292">
        <v>7.3871618775808896</v>
      </c>
      <c r="P292">
        <v>23.39501953125</v>
      </c>
      <c r="Q292" t="b">
        <v>1</v>
      </c>
      <c r="R292">
        <v>3.3087600022554398E-2</v>
      </c>
      <c r="S292">
        <v>2</v>
      </c>
      <c r="T292">
        <v>12.185569763183601</v>
      </c>
      <c r="U292">
        <v>161</v>
      </c>
    </row>
    <row r="293" spans="1:21" x14ac:dyDescent="0.25">
      <c r="A293">
        <v>292</v>
      </c>
      <c r="B293">
        <v>9</v>
      </c>
      <c r="C293" t="s">
        <v>23</v>
      </c>
      <c r="D293">
        <v>1.86312345269979</v>
      </c>
      <c r="E293">
        <v>1.8628789547364499</v>
      </c>
      <c r="F293">
        <v>1.86562831239236</v>
      </c>
      <c r="G293">
        <v>100.526977622963</v>
      </c>
      <c r="H293">
        <v>104.171006913767</v>
      </c>
      <c r="I293">
        <v>103.889919291309</v>
      </c>
      <c r="J293">
        <v>64.518851977950703</v>
      </c>
      <c r="K293">
        <v>28.632329211730401</v>
      </c>
      <c r="L293">
        <v>43.3</v>
      </c>
      <c r="M293">
        <v>8.6640418544069107</v>
      </c>
      <c r="N293">
        <v>3.8395390765845501</v>
      </c>
      <c r="O293">
        <v>6.9314181718877599</v>
      </c>
      <c r="P293">
        <v>23.395143508911101</v>
      </c>
      <c r="Q293" t="b">
        <v>1</v>
      </c>
      <c r="R293">
        <v>3.6942027509212501E-2</v>
      </c>
      <c r="S293">
        <v>1</v>
      </c>
      <c r="T293">
        <v>12.1856937408447</v>
      </c>
      <c r="U293">
        <v>162</v>
      </c>
    </row>
    <row r="294" spans="1:21" x14ac:dyDescent="0.25">
      <c r="A294">
        <v>293</v>
      </c>
      <c r="B294">
        <v>9</v>
      </c>
      <c r="C294" t="s">
        <v>23</v>
      </c>
      <c r="D294">
        <v>1.86291626220826</v>
      </c>
      <c r="E294">
        <v>1.8636002790298101</v>
      </c>
      <c r="F294">
        <v>1.8663483061851001</v>
      </c>
      <c r="G294">
        <v>100.674881727409</v>
      </c>
      <c r="H294">
        <v>103.90811704043</v>
      </c>
      <c r="I294">
        <v>104.231294311045</v>
      </c>
      <c r="J294">
        <v>64.582813158975299</v>
      </c>
      <c r="K294">
        <v>28.6638564040951</v>
      </c>
      <c r="L294">
        <v>43.3</v>
      </c>
      <c r="M294">
        <v>7.6684763608519004</v>
      </c>
      <c r="N294">
        <v>3.3302028835362298</v>
      </c>
      <c r="O294">
        <v>7.3360602051921804</v>
      </c>
      <c r="P294">
        <v>23.403699874877901</v>
      </c>
      <c r="Q294" t="b">
        <v>1</v>
      </c>
      <c r="R294">
        <v>3.7591479718685199E-2</v>
      </c>
      <c r="S294">
        <v>2</v>
      </c>
      <c r="T294">
        <v>12.1942501068115</v>
      </c>
      <c r="U294">
        <v>163</v>
      </c>
    </row>
    <row r="295" spans="1:21" x14ac:dyDescent="0.25">
      <c r="A295">
        <v>294</v>
      </c>
      <c r="B295">
        <v>9</v>
      </c>
      <c r="C295" t="s">
        <v>23</v>
      </c>
      <c r="D295">
        <v>1.8669314395552901</v>
      </c>
      <c r="E295">
        <v>1.86318651777002</v>
      </c>
      <c r="F295">
        <v>1.86676350939266</v>
      </c>
      <c r="G295">
        <v>101.10425695641</v>
      </c>
      <c r="H295">
        <v>101.44652512069599</v>
      </c>
      <c r="I295">
        <v>106.421804876895</v>
      </c>
      <c r="J295">
        <v>64.611102327242193</v>
      </c>
      <c r="K295">
        <v>28.688289850651699</v>
      </c>
      <c r="L295">
        <v>38.9</v>
      </c>
      <c r="M295">
        <v>8.6849336824951102</v>
      </c>
      <c r="N295">
        <v>3.5655130997139</v>
      </c>
      <c r="O295">
        <v>7.3569683785764104</v>
      </c>
      <c r="P295">
        <v>23.543523788452099</v>
      </c>
      <c r="Q295" t="b">
        <v>1</v>
      </c>
      <c r="R295">
        <v>4.5514915138482999E-2</v>
      </c>
      <c r="S295">
        <v>1</v>
      </c>
      <c r="T295">
        <v>12.3340740203857</v>
      </c>
      <c r="U295">
        <v>164</v>
      </c>
    </row>
    <row r="296" spans="1:21" x14ac:dyDescent="0.25">
      <c r="A296">
        <v>295</v>
      </c>
      <c r="B296">
        <v>9</v>
      </c>
      <c r="C296" t="s">
        <v>23</v>
      </c>
      <c r="D296">
        <v>1.8647600381818501</v>
      </c>
      <c r="E296">
        <v>1.8625431538624799</v>
      </c>
      <c r="F296">
        <v>1.8654817072273799</v>
      </c>
      <c r="G296">
        <v>101.798839222105</v>
      </c>
      <c r="H296">
        <v>102.687483583703</v>
      </c>
      <c r="I296">
        <v>103.979871673966</v>
      </c>
      <c r="J296">
        <v>64.493315702765699</v>
      </c>
      <c r="K296">
        <v>28.6253805953823</v>
      </c>
      <c r="L296">
        <v>43.6</v>
      </c>
      <c r="M296">
        <v>8.7253579865616402</v>
      </c>
      <c r="N296">
        <v>3.5294005065646599</v>
      </c>
      <c r="O296">
        <v>6.3521850203867301</v>
      </c>
      <c r="P296">
        <v>23.575258255004901</v>
      </c>
      <c r="Q296" t="b">
        <v>1</v>
      </c>
      <c r="R296">
        <v>4.8797119408845901E-2</v>
      </c>
      <c r="S296">
        <v>2</v>
      </c>
      <c r="T296">
        <v>12.3658084869385</v>
      </c>
      <c r="U296">
        <v>165</v>
      </c>
    </row>
    <row r="297" spans="1:21" x14ac:dyDescent="0.25">
      <c r="A297">
        <v>296</v>
      </c>
      <c r="B297">
        <v>9</v>
      </c>
      <c r="C297" t="s">
        <v>23</v>
      </c>
      <c r="D297">
        <v>1.8643768395900999</v>
      </c>
      <c r="E297">
        <v>1.8649077725185199</v>
      </c>
      <c r="F297">
        <v>1.8635627169483699</v>
      </c>
      <c r="G297">
        <v>103.958818208693</v>
      </c>
      <c r="H297">
        <v>102.67254838537799</v>
      </c>
      <c r="I297">
        <v>101.774349362606</v>
      </c>
      <c r="J297">
        <v>64.476312133308994</v>
      </c>
      <c r="K297">
        <v>28.618170373758399</v>
      </c>
      <c r="L297">
        <v>43.6</v>
      </c>
      <c r="M297">
        <v>8.7232769668085908</v>
      </c>
      <c r="N297">
        <v>3.52531226545881</v>
      </c>
      <c r="O297">
        <v>6.3481410925878903</v>
      </c>
      <c r="P297">
        <v>23.588588714599599</v>
      </c>
      <c r="Q297" t="b">
        <v>1</v>
      </c>
      <c r="R297">
        <v>4.7902405261993401E-2</v>
      </c>
      <c r="S297">
        <v>1</v>
      </c>
      <c r="T297">
        <v>12.3791389465332</v>
      </c>
      <c r="U297">
        <v>166</v>
      </c>
    </row>
    <row r="298" spans="1:21" x14ac:dyDescent="0.25">
      <c r="A298">
        <v>297</v>
      </c>
      <c r="B298">
        <v>9</v>
      </c>
      <c r="C298" t="s">
        <v>23</v>
      </c>
      <c r="D298">
        <v>1.86431998326467</v>
      </c>
      <c r="E298">
        <v>1.8675979224661801</v>
      </c>
      <c r="F298">
        <v>1.8650847165745501</v>
      </c>
      <c r="G298">
        <v>99.548959908803496</v>
      </c>
      <c r="H298">
        <v>103.01055319116701</v>
      </c>
      <c r="I298">
        <v>98.913330598420202</v>
      </c>
      <c r="J298">
        <v>62.575087066280602</v>
      </c>
      <c r="K298">
        <v>27.811408585964301</v>
      </c>
      <c r="L298">
        <v>39.299999999999997</v>
      </c>
      <c r="M298">
        <v>6.8772737111578799</v>
      </c>
      <c r="N298">
        <v>3.8395211565161498</v>
      </c>
      <c r="O298">
        <v>7.2980123371343604</v>
      </c>
      <c r="P298">
        <v>23.5934658050537</v>
      </c>
      <c r="Q298" t="b">
        <v>1</v>
      </c>
      <c r="R298">
        <v>3.6341086030006402E-2</v>
      </c>
      <c r="S298">
        <v>1</v>
      </c>
      <c r="T298">
        <v>12.384016036987299</v>
      </c>
      <c r="U298">
        <v>167</v>
      </c>
    </row>
    <row r="299" spans="1:21" x14ac:dyDescent="0.25">
      <c r="A299">
        <v>298</v>
      </c>
      <c r="B299">
        <v>9</v>
      </c>
      <c r="C299" t="s">
        <v>23</v>
      </c>
      <c r="D299">
        <v>1.8646101469207901</v>
      </c>
      <c r="E299">
        <v>1.86519543211964</v>
      </c>
      <c r="F299">
        <v>1.8670377607322199</v>
      </c>
      <c r="G299">
        <v>98.961879820042498</v>
      </c>
      <c r="H299">
        <v>102.91166300716</v>
      </c>
      <c r="I299">
        <v>99.492226832475794</v>
      </c>
      <c r="J299">
        <v>62.547126629421101</v>
      </c>
      <c r="K299">
        <v>27.7988033707638</v>
      </c>
      <c r="L299">
        <v>39.299999999999997</v>
      </c>
      <c r="M299">
        <v>6.8892220959898296</v>
      </c>
      <c r="N299">
        <v>3.8145584524471001</v>
      </c>
      <c r="O299">
        <v>7.2959912234584401</v>
      </c>
      <c r="P299">
        <v>23.6013298034668</v>
      </c>
      <c r="Q299" t="b">
        <v>1</v>
      </c>
      <c r="R299">
        <v>4.0180940181016901E-2</v>
      </c>
      <c r="S299">
        <v>1</v>
      </c>
      <c r="T299">
        <v>12.3918800354004</v>
      </c>
      <c r="U299">
        <v>168</v>
      </c>
    </row>
    <row r="300" spans="1:21" x14ac:dyDescent="0.25">
      <c r="A300">
        <v>299</v>
      </c>
      <c r="B300">
        <v>9</v>
      </c>
      <c r="C300" t="s">
        <v>23</v>
      </c>
      <c r="D300">
        <v>1.86438542152635</v>
      </c>
      <c r="E300">
        <v>1.86423684117657</v>
      </c>
      <c r="F300">
        <v>1.86785652553936</v>
      </c>
      <c r="G300">
        <v>98.940063410959397</v>
      </c>
      <c r="H300">
        <v>103.051069566582</v>
      </c>
      <c r="I300">
        <v>99.635941040613503</v>
      </c>
      <c r="J300">
        <v>62.616349485035997</v>
      </c>
      <c r="K300">
        <v>27.827587455418598</v>
      </c>
      <c r="L300">
        <v>39.299999999999997</v>
      </c>
      <c r="M300">
        <v>6.8660794669151004</v>
      </c>
      <c r="N300">
        <v>3.8660264127615198</v>
      </c>
      <c r="O300">
        <v>7.4226016711970297</v>
      </c>
      <c r="P300">
        <v>23.603345870971701</v>
      </c>
      <c r="Q300" t="b">
        <v>1</v>
      </c>
      <c r="R300">
        <v>4.24731858074665E-2</v>
      </c>
      <c r="S300">
        <v>2</v>
      </c>
      <c r="T300">
        <v>12.3938961029053</v>
      </c>
      <c r="U300">
        <v>169</v>
      </c>
    </row>
    <row r="301" spans="1:21" x14ac:dyDescent="0.25">
      <c r="A301">
        <v>300</v>
      </c>
      <c r="B301">
        <v>9</v>
      </c>
      <c r="C301" t="s">
        <v>23</v>
      </c>
      <c r="D301">
        <v>1.86428243568403</v>
      </c>
      <c r="E301">
        <v>1.8679357590666701</v>
      </c>
      <c r="F301">
        <v>1.8651662124325501</v>
      </c>
      <c r="G301">
        <v>99.651519772248093</v>
      </c>
      <c r="H301">
        <v>103.03470561000501</v>
      </c>
      <c r="I301">
        <v>98.954251644353803</v>
      </c>
      <c r="J301">
        <v>62.620240969589297</v>
      </c>
      <c r="K301">
        <v>27.8321270206369</v>
      </c>
      <c r="L301">
        <v>39.299999999999997</v>
      </c>
      <c r="M301">
        <v>6.86878371320394</v>
      </c>
      <c r="N301">
        <v>3.86811311708485</v>
      </c>
      <c r="O301">
        <v>7.4241991202730899</v>
      </c>
      <c r="P301">
        <v>23.619688034057599</v>
      </c>
      <c r="Q301" t="b">
        <v>1</v>
      </c>
      <c r="R301">
        <v>4.54592555761337E-2</v>
      </c>
      <c r="S301">
        <v>1</v>
      </c>
      <c r="T301">
        <v>12.4102382659912</v>
      </c>
      <c r="U301">
        <v>170</v>
      </c>
    </row>
    <row r="302" spans="1:21" x14ac:dyDescent="0.25">
      <c r="A302">
        <v>301</v>
      </c>
      <c r="B302">
        <v>9</v>
      </c>
      <c r="C302" t="s">
        <v>23</v>
      </c>
      <c r="D302">
        <v>1.8665610089145199</v>
      </c>
      <c r="E302">
        <v>1.86365179151042</v>
      </c>
      <c r="F302">
        <v>1.86326541319265</v>
      </c>
      <c r="G302">
        <v>104.310085715537</v>
      </c>
      <c r="H302">
        <v>100.60392797549601</v>
      </c>
      <c r="I302">
        <v>103.822831666791</v>
      </c>
      <c r="J302">
        <v>64.560648954874196</v>
      </c>
      <c r="K302">
        <v>28.6562697096977</v>
      </c>
      <c r="L302">
        <v>41.4</v>
      </c>
      <c r="M302">
        <v>7.6668765849250899</v>
      </c>
      <c r="N302">
        <v>3.2953740663440501</v>
      </c>
      <c r="O302">
        <v>6.9361010578715296</v>
      </c>
      <c r="P302">
        <v>23.639354705810501</v>
      </c>
      <c r="Q302" t="b">
        <v>1</v>
      </c>
      <c r="R302">
        <v>4.0710464119911201E-2</v>
      </c>
      <c r="S302">
        <v>4</v>
      </c>
      <c r="T302">
        <v>12.4299049377441</v>
      </c>
      <c r="U302">
        <v>171</v>
      </c>
    </row>
    <row r="303" spans="1:21" x14ac:dyDescent="0.25">
      <c r="A303">
        <v>302</v>
      </c>
      <c r="B303">
        <v>9</v>
      </c>
      <c r="C303" t="s">
        <v>23</v>
      </c>
      <c r="D303">
        <v>1.8640423814924301</v>
      </c>
      <c r="E303">
        <v>1.86263737748387</v>
      </c>
      <c r="F303">
        <v>1.8662389986279799</v>
      </c>
      <c r="G303">
        <v>100.537443286422</v>
      </c>
      <c r="H303">
        <v>104.034059986901</v>
      </c>
      <c r="I303">
        <v>104.110675416137</v>
      </c>
      <c r="J303">
        <v>64.545052078644801</v>
      </c>
      <c r="K303">
        <v>28.6477349402066</v>
      </c>
      <c r="L303">
        <v>41.4</v>
      </c>
      <c r="M303">
        <v>7.6691668660886601</v>
      </c>
      <c r="N303">
        <v>3.29580221596559</v>
      </c>
      <c r="O303">
        <v>6.9263170503205496</v>
      </c>
      <c r="P303">
        <v>23.660602569580099</v>
      </c>
      <c r="Q303" t="b">
        <v>1</v>
      </c>
      <c r="R303">
        <v>2.8867928311228801E-2</v>
      </c>
      <c r="S303">
        <v>4</v>
      </c>
      <c r="T303">
        <v>12.4511528015137</v>
      </c>
      <c r="U303">
        <v>172</v>
      </c>
    </row>
    <row r="304" spans="1:21" x14ac:dyDescent="0.25">
      <c r="A304">
        <v>303</v>
      </c>
      <c r="B304">
        <v>9</v>
      </c>
      <c r="C304" t="s">
        <v>23</v>
      </c>
      <c r="D304">
        <v>1.8655240550579799</v>
      </c>
      <c r="E304">
        <v>1.8676653875895399</v>
      </c>
      <c r="F304">
        <v>1.86514423034788</v>
      </c>
      <c r="G304">
        <v>103.147874877966</v>
      </c>
      <c r="H304">
        <v>99.648227317161599</v>
      </c>
      <c r="I304">
        <v>98.887926794763104</v>
      </c>
      <c r="J304">
        <v>62.630586309348203</v>
      </c>
      <c r="K304">
        <v>27.839348757810001</v>
      </c>
      <c r="L304">
        <v>39.299999999999997</v>
      </c>
      <c r="M304">
        <v>6.6999515938740402</v>
      </c>
      <c r="N304">
        <v>3.8962826361095799</v>
      </c>
      <c r="O304">
        <v>7.3853997217051104</v>
      </c>
      <c r="P304">
        <v>23.744255065918001</v>
      </c>
      <c r="Q304" t="b">
        <v>1</v>
      </c>
      <c r="R304">
        <v>2.4852477014064799E-2</v>
      </c>
      <c r="S304">
        <v>9</v>
      </c>
      <c r="T304">
        <v>12.5348052978516</v>
      </c>
      <c r="U304">
        <v>173</v>
      </c>
    </row>
    <row r="305" spans="1:21" x14ac:dyDescent="0.25">
      <c r="A305">
        <v>304</v>
      </c>
      <c r="B305">
        <v>9</v>
      </c>
      <c r="C305" t="s">
        <v>23</v>
      </c>
      <c r="D305">
        <v>1.86567896488115</v>
      </c>
      <c r="E305">
        <v>1.86433285654681</v>
      </c>
      <c r="F305">
        <v>1.86601822070418</v>
      </c>
      <c r="G305">
        <v>98.067602126248801</v>
      </c>
      <c r="H305">
        <v>100.533613278809</v>
      </c>
      <c r="I305">
        <v>102.937300370229</v>
      </c>
      <c r="J305">
        <v>62.589812011922902</v>
      </c>
      <c r="K305">
        <v>27.814529186290201</v>
      </c>
      <c r="L305">
        <v>39.5</v>
      </c>
      <c r="M305">
        <v>6.9142049229563796</v>
      </c>
      <c r="N305">
        <v>3.36212300484071</v>
      </c>
      <c r="O305">
        <v>7.3219147219059399</v>
      </c>
      <c r="P305">
        <v>23.781753540039102</v>
      </c>
      <c r="Q305" t="b">
        <v>1</v>
      </c>
      <c r="R305">
        <v>3.1459271907806403E-2</v>
      </c>
      <c r="S305">
        <v>4</v>
      </c>
      <c r="T305">
        <v>12.572303771972701</v>
      </c>
      <c r="U305">
        <v>174</v>
      </c>
    </row>
    <row r="306" spans="1:21" x14ac:dyDescent="0.25">
      <c r="A306">
        <v>305</v>
      </c>
      <c r="B306">
        <v>11</v>
      </c>
      <c r="C306" t="s">
        <v>24</v>
      </c>
      <c r="D306">
        <v>1.8700636352808899</v>
      </c>
      <c r="E306">
        <v>1.9069454632998799</v>
      </c>
      <c r="F306">
        <v>1.90281685929045</v>
      </c>
      <c r="G306">
        <v>106.430793710567</v>
      </c>
      <c r="H306">
        <v>115.72044370623</v>
      </c>
      <c r="I306">
        <v>104.859275580218</v>
      </c>
      <c r="J306">
        <v>69.941707625307203</v>
      </c>
      <c r="K306">
        <v>31.267792748818302</v>
      </c>
      <c r="L306">
        <v>50.2</v>
      </c>
      <c r="M306">
        <v>7.3579187240818698</v>
      </c>
      <c r="N306">
        <v>3.7887117219212398</v>
      </c>
      <c r="O306">
        <v>7.4667710696631904</v>
      </c>
      <c r="P306">
        <v>183.862548828125</v>
      </c>
      <c r="Q306" t="b">
        <v>1</v>
      </c>
      <c r="R306">
        <v>3.6708731204271303E-2</v>
      </c>
      <c r="S306">
        <v>178</v>
      </c>
      <c r="T306">
        <v>0</v>
      </c>
      <c r="U306">
        <v>1</v>
      </c>
    </row>
    <row r="307" spans="1:21" x14ac:dyDescent="0.25">
      <c r="A307">
        <v>306</v>
      </c>
      <c r="B307">
        <v>11</v>
      </c>
      <c r="C307" t="s">
        <v>24</v>
      </c>
      <c r="D307">
        <v>1.86843624456388</v>
      </c>
      <c r="E307">
        <v>1.9030782958144401</v>
      </c>
      <c r="F307">
        <v>1.9073924609266899</v>
      </c>
      <c r="G307">
        <v>104.875161031771</v>
      </c>
      <c r="H307">
        <v>115.77624923315599</v>
      </c>
      <c r="I307">
        <v>106.445989666385</v>
      </c>
      <c r="J307">
        <v>69.970234182758801</v>
      </c>
      <c r="K307">
        <v>31.277535714167701</v>
      </c>
      <c r="L307">
        <v>50.3</v>
      </c>
      <c r="M307">
        <v>7.3589411755656897</v>
      </c>
      <c r="N307">
        <v>3.7952165793147299</v>
      </c>
      <c r="O307">
        <v>7.4616451581572596</v>
      </c>
      <c r="P307">
        <v>183.87525939941401</v>
      </c>
      <c r="Q307" t="b">
        <v>1</v>
      </c>
      <c r="R307">
        <v>3.9423890411853797E-2</v>
      </c>
      <c r="S307">
        <v>282</v>
      </c>
      <c r="T307">
        <v>1.27105712890625E-2</v>
      </c>
      <c r="U307">
        <v>2</v>
      </c>
    </row>
    <row r="308" spans="1:21" x14ac:dyDescent="0.25">
      <c r="A308">
        <v>307</v>
      </c>
      <c r="B308">
        <v>11</v>
      </c>
      <c r="C308" t="s">
        <v>24</v>
      </c>
      <c r="D308">
        <v>1.8675280453048</v>
      </c>
      <c r="E308">
        <v>1.9022013563237701</v>
      </c>
      <c r="F308">
        <v>1.90214536773612</v>
      </c>
      <c r="G308">
        <v>103.307308979159</v>
      </c>
      <c r="H308">
        <v>116.090534143455</v>
      </c>
      <c r="I308">
        <v>107.746571582588</v>
      </c>
      <c r="J308">
        <v>69.956917806533994</v>
      </c>
      <c r="K308">
        <v>31.245049409101998</v>
      </c>
      <c r="L308">
        <v>51.5</v>
      </c>
      <c r="M308">
        <v>7.44833135202565</v>
      </c>
      <c r="N308">
        <v>3.9831676367002302</v>
      </c>
      <c r="O308">
        <v>7.3425159974821499</v>
      </c>
      <c r="P308">
        <v>184.30133056640599</v>
      </c>
      <c r="Q308" t="b">
        <v>1</v>
      </c>
      <c r="R308">
        <v>2.69995834678411E-2</v>
      </c>
      <c r="S308">
        <v>256</v>
      </c>
      <c r="T308">
        <v>0.43878173828125</v>
      </c>
      <c r="U308">
        <v>3</v>
      </c>
    </row>
    <row r="309" spans="1:21" x14ac:dyDescent="0.25">
      <c r="A309">
        <v>308</v>
      </c>
      <c r="B309">
        <v>11</v>
      </c>
      <c r="C309" t="s">
        <v>24</v>
      </c>
      <c r="D309">
        <v>1.86717808470429</v>
      </c>
      <c r="E309">
        <v>1.9021926821434201</v>
      </c>
      <c r="F309">
        <v>1.9014470805152499</v>
      </c>
      <c r="G309">
        <v>107.71434145296401</v>
      </c>
      <c r="H309">
        <v>116.142268775712</v>
      </c>
      <c r="I309">
        <v>103.32467895372601</v>
      </c>
      <c r="J309">
        <v>69.967751881777005</v>
      </c>
      <c r="K309">
        <v>31.246172828596102</v>
      </c>
      <c r="L309">
        <v>51.5</v>
      </c>
      <c r="M309">
        <v>7.4442229380720901</v>
      </c>
      <c r="N309">
        <v>3.9992523720433999</v>
      </c>
      <c r="O309">
        <v>7.3412173859567602</v>
      </c>
      <c r="P309">
        <v>184.33403015136699</v>
      </c>
      <c r="Q309" t="b">
        <v>1</v>
      </c>
      <c r="R309">
        <v>4.9241039901971803E-2</v>
      </c>
      <c r="S309">
        <v>185</v>
      </c>
      <c r="T309">
        <v>0.471481323242188</v>
      </c>
      <c r="U309">
        <v>4</v>
      </c>
    </row>
    <row r="310" spans="1:21" x14ac:dyDescent="0.25">
      <c r="A310">
        <v>309</v>
      </c>
      <c r="B310">
        <v>11</v>
      </c>
      <c r="C310" t="s">
        <v>24</v>
      </c>
      <c r="D310">
        <v>1.8702588056202201</v>
      </c>
      <c r="E310">
        <v>1.9060540391080201</v>
      </c>
      <c r="F310">
        <v>1.90793736794476</v>
      </c>
      <c r="G310">
        <v>103.37108338577001</v>
      </c>
      <c r="H310">
        <v>118.877560099373</v>
      </c>
      <c r="I310">
        <v>106.52230125623301</v>
      </c>
      <c r="J310">
        <v>70.384102391194105</v>
      </c>
      <c r="K310">
        <v>31.472773469199801</v>
      </c>
      <c r="L310">
        <v>51.2</v>
      </c>
      <c r="M310">
        <v>7.3623202636011102</v>
      </c>
      <c r="N310">
        <v>3.9011514312119799</v>
      </c>
      <c r="O310">
        <v>7.4505029421322604</v>
      </c>
      <c r="P310">
        <v>188.15118408203099</v>
      </c>
      <c r="Q310" t="b">
        <v>1</v>
      </c>
      <c r="R310">
        <v>4.6045850962400402E-2</v>
      </c>
      <c r="S310">
        <v>1</v>
      </c>
      <c r="T310">
        <v>4.28863525390625</v>
      </c>
      <c r="U310">
        <v>5</v>
      </c>
    </row>
    <row r="311" spans="1:21" x14ac:dyDescent="0.25">
      <c r="A311">
        <v>310</v>
      </c>
      <c r="B311">
        <v>12</v>
      </c>
      <c r="C311" t="s">
        <v>25</v>
      </c>
      <c r="D311">
        <v>1.9258102191025901</v>
      </c>
      <c r="E311">
        <v>1.9260192107037699</v>
      </c>
      <c r="F311">
        <v>1.9258385186717999</v>
      </c>
      <c r="G311">
        <v>113.69349542174901</v>
      </c>
      <c r="H311">
        <v>113.683966520097</v>
      </c>
      <c r="I311">
        <v>113.68848211411201</v>
      </c>
      <c r="J311">
        <v>75.172582140280497</v>
      </c>
      <c r="K311">
        <v>33.878364000115297</v>
      </c>
      <c r="L311">
        <v>51.1</v>
      </c>
      <c r="M311">
        <v>7.1663282348528696</v>
      </c>
      <c r="N311">
        <v>5.2586938419501896</v>
      </c>
      <c r="O311">
        <v>6.9423708007218901</v>
      </c>
      <c r="P311">
        <v>282.87188720703102</v>
      </c>
      <c r="Q311" t="b">
        <v>1</v>
      </c>
      <c r="R311">
        <v>4.6516936272382702E-2</v>
      </c>
      <c r="S311">
        <v>186</v>
      </c>
      <c r="T311">
        <v>0</v>
      </c>
      <c r="U311">
        <v>1</v>
      </c>
    </row>
    <row r="312" spans="1:21" x14ac:dyDescent="0.25">
      <c r="A312">
        <v>311</v>
      </c>
      <c r="B312">
        <v>12</v>
      </c>
      <c r="C312" t="s">
        <v>25</v>
      </c>
      <c r="D312">
        <v>1.9253386715069101</v>
      </c>
      <c r="E312">
        <v>1.9265835045489199</v>
      </c>
      <c r="F312">
        <v>1.92579619897849</v>
      </c>
      <c r="G312">
        <v>113.676027346037</v>
      </c>
      <c r="H312">
        <v>113.704190522818</v>
      </c>
      <c r="I312">
        <v>113.669914495464</v>
      </c>
      <c r="J312">
        <v>75.166082338461607</v>
      </c>
      <c r="K312">
        <v>33.8757363042319</v>
      </c>
      <c r="L312">
        <v>51.1</v>
      </c>
      <c r="M312">
        <v>7.1672974402923</v>
      </c>
      <c r="N312">
        <v>5.2571162124263902</v>
      </c>
      <c r="O312">
        <v>6.9422717229105597</v>
      </c>
      <c r="P312">
        <v>282.87194824218801</v>
      </c>
      <c r="Q312" t="b">
        <v>1</v>
      </c>
      <c r="R312">
        <v>3.3302083611488301E-2</v>
      </c>
      <c r="S312">
        <v>80</v>
      </c>
      <c r="T312">
        <v>6.103515625E-5</v>
      </c>
      <c r="U312">
        <v>2</v>
      </c>
    </row>
    <row r="313" spans="1:21" x14ac:dyDescent="0.25">
      <c r="A313">
        <v>312</v>
      </c>
      <c r="B313">
        <v>12</v>
      </c>
      <c r="C313" t="s">
        <v>25</v>
      </c>
      <c r="D313">
        <v>1.92584241307537</v>
      </c>
      <c r="E313">
        <v>1.9257136339549501</v>
      </c>
      <c r="F313">
        <v>1.9259275687314901</v>
      </c>
      <c r="G313">
        <v>113.674964522728</v>
      </c>
      <c r="H313">
        <v>113.663716391162</v>
      </c>
      <c r="I313">
        <v>113.677875169049</v>
      </c>
      <c r="J313">
        <v>75.152280314777599</v>
      </c>
      <c r="K313">
        <v>33.868872904668798</v>
      </c>
      <c r="L313">
        <v>51.1</v>
      </c>
      <c r="M313">
        <v>7.16742529577364</v>
      </c>
      <c r="N313">
        <v>5.2587509454919701</v>
      </c>
      <c r="O313">
        <v>6.9420266201921104</v>
      </c>
      <c r="P313">
        <v>282.87924194335898</v>
      </c>
      <c r="Q313" t="b">
        <v>1</v>
      </c>
      <c r="R313">
        <v>2.98246648162603E-2</v>
      </c>
      <c r="S313">
        <v>61</v>
      </c>
      <c r="T313">
        <v>7.354736328125E-3</v>
      </c>
      <c r="U313">
        <v>3</v>
      </c>
    </row>
    <row r="314" spans="1:21" x14ac:dyDescent="0.25">
      <c r="A314">
        <v>313</v>
      </c>
      <c r="B314">
        <v>12</v>
      </c>
      <c r="C314" t="s">
        <v>25</v>
      </c>
      <c r="D314">
        <v>1.9261321346158899</v>
      </c>
      <c r="E314">
        <v>1.9258670774484901</v>
      </c>
      <c r="F314">
        <v>1.92524388065512</v>
      </c>
      <c r="G314">
        <v>113.652894726349</v>
      </c>
      <c r="H314">
        <v>113.693732017862</v>
      </c>
      <c r="I314">
        <v>113.68240961103901</v>
      </c>
      <c r="J314">
        <v>75.157405103691801</v>
      </c>
      <c r="K314">
        <v>33.870181518101496</v>
      </c>
      <c r="L314">
        <v>51.1</v>
      </c>
      <c r="M314">
        <v>7.1695473040428803</v>
      </c>
      <c r="N314">
        <v>5.2575644453730703</v>
      </c>
      <c r="O314">
        <v>6.94232434715616</v>
      </c>
      <c r="P314">
        <v>282.88049316406199</v>
      </c>
      <c r="Q314" t="b">
        <v>1</v>
      </c>
      <c r="R314">
        <v>3.3448711037635803E-2</v>
      </c>
      <c r="S314">
        <v>258</v>
      </c>
      <c r="T314">
        <v>8.60595703125E-3</v>
      </c>
      <c r="U314">
        <v>4</v>
      </c>
    </row>
    <row r="315" spans="1:21" x14ac:dyDescent="0.25">
      <c r="A315">
        <v>314</v>
      </c>
      <c r="B315">
        <v>12</v>
      </c>
      <c r="C315" t="s">
        <v>25</v>
      </c>
      <c r="D315">
        <v>1.9259049820798499</v>
      </c>
      <c r="E315">
        <v>1.92572713539587</v>
      </c>
      <c r="F315">
        <v>1.9262040390363599</v>
      </c>
      <c r="G315">
        <v>113.669603450184</v>
      </c>
      <c r="H315">
        <v>113.657137312003</v>
      </c>
      <c r="I315">
        <v>113.64829419534099</v>
      </c>
      <c r="J315">
        <v>75.135229231103494</v>
      </c>
      <c r="K315">
        <v>33.8628138370728</v>
      </c>
      <c r="L315">
        <v>51.1</v>
      </c>
      <c r="M315">
        <v>7.1687014027183</v>
      </c>
      <c r="N315">
        <v>5.25819724091739</v>
      </c>
      <c r="O315">
        <v>6.9428900553929997</v>
      </c>
      <c r="P315">
        <v>282.88836669921898</v>
      </c>
      <c r="Q315" t="b">
        <v>1</v>
      </c>
      <c r="R315">
        <v>2.5477757677435899E-2</v>
      </c>
      <c r="S315">
        <v>5</v>
      </c>
      <c r="T315">
        <v>1.64794921875E-2</v>
      </c>
      <c r="U315">
        <v>5</v>
      </c>
    </row>
    <row r="316" spans="1:21" x14ac:dyDescent="0.25">
      <c r="A316">
        <v>315</v>
      </c>
      <c r="B316">
        <v>12</v>
      </c>
      <c r="C316" t="s">
        <v>25</v>
      </c>
      <c r="D316">
        <v>1.92658921412946</v>
      </c>
      <c r="E316">
        <v>1.9255973099274899</v>
      </c>
      <c r="F316">
        <v>1.92583150872551</v>
      </c>
      <c r="G316">
        <v>113.645515874827</v>
      </c>
      <c r="H316">
        <v>113.729625056576</v>
      </c>
      <c r="I316">
        <v>113.653338630367</v>
      </c>
      <c r="J316">
        <v>75.157164319317701</v>
      </c>
      <c r="K316">
        <v>33.872996639931998</v>
      </c>
      <c r="L316">
        <v>51.1</v>
      </c>
      <c r="M316">
        <v>7.1719341921252999</v>
      </c>
      <c r="N316">
        <v>5.2580385713947404</v>
      </c>
      <c r="O316">
        <v>6.94259996768651</v>
      </c>
      <c r="P316">
        <v>282.88970947265602</v>
      </c>
      <c r="Q316" t="b">
        <v>1</v>
      </c>
      <c r="R316">
        <v>3.3449348062276799E-2</v>
      </c>
      <c r="S316">
        <v>101</v>
      </c>
      <c r="T316">
        <v>1.7822265625E-2</v>
      </c>
      <c r="U316">
        <v>6</v>
      </c>
    </row>
    <row r="317" spans="1:21" x14ac:dyDescent="0.25">
      <c r="A317">
        <v>316</v>
      </c>
      <c r="B317">
        <v>12</v>
      </c>
      <c r="C317" t="s">
        <v>25</v>
      </c>
      <c r="D317">
        <v>1.92579983383528</v>
      </c>
      <c r="E317">
        <v>1.92645659177672</v>
      </c>
      <c r="F317">
        <v>1.92570766213358</v>
      </c>
      <c r="G317">
        <v>113.70571596849</v>
      </c>
      <c r="H317">
        <v>113.66487526300899</v>
      </c>
      <c r="I317">
        <v>113.68887489892801</v>
      </c>
      <c r="J317">
        <v>75.169916585738306</v>
      </c>
      <c r="K317">
        <v>33.878324901785597</v>
      </c>
      <c r="L317">
        <v>51.1</v>
      </c>
      <c r="M317">
        <v>7.16671031579346</v>
      </c>
      <c r="N317">
        <v>5.2581822975287098</v>
      </c>
      <c r="O317">
        <v>6.9419789485778702</v>
      </c>
      <c r="P317">
        <v>282.89044189453102</v>
      </c>
      <c r="Q317" t="b">
        <v>1</v>
      </c>
      <c r="R317">
        <v>4.90371808409691E-2</v>
      </c>
      <c r="S317">
        <v>18</v>
      </c>
      <c r="T317">
        <v>1.85546875E-2</v>
      </c>
      <c r="U317">
        <v>7</v>
      </c>
    </row>
    <row r="318" spans="1:21" x14ac:dyDescent="0.25">
      <c r="A318">
        <v>317</v>
      </c>
      <c r="B318">
        <v>12</v>
      </c>
      <c r="C318" t="s">
        <v>25</v>
      </c>
      <c r="D318">
        <v>1.92658921412946</v>
      </c>
      <c r="E318">
        <v>1.9255973099274899</v>
      </c>
      <c r="F318">
        <v>1.92583150872551</v>
      </c>
      <c r="G318">
        <v>113.645515874827</v>
      </c>
      <c r="H318">
        <v>113.729625056576</v>
      </c>
      <c r="I318">
        <v>113.653338630367</v>
      </c>
      <c r="J318">
        <v>75.157164319317701</v>
      </c>
      <c r="K318">
        <v>33.872996639931998</v>
      </c>
      <c r="L318">
        <v>51.1</v>
      </c>
      <c r="M318">
        <v>7.1726179399854804</v>
      </c>
      <c r="N318">
        <v>5.2577242640477397</v>
      </c>
      <c r="O318">
        <v>6.9426747993055899</v>
      </c>
      <c r="P318">
        <v>282.92092895507801</v>
      </c>
      <c r="Q318" t="b">
        <v>1</v>
      </c>
      <c r="R318">
        <v>3.4012142568826703E-2</v>
      </c>
      <c r="S318">
        <v>5</v>
      </c>
      <c r="T318">
        <v>4.9041748046875E-2</v>
      </c>
      <c r="U318">
        <v>8</v>
      </c>
    </row>
    <row r="319" spans="1:21" x14ac:dyDescent="0.25">
      <c r="A319">
        <v>318</v>
      </c>
      <c r="B319">
        <v>13</v>
      </c>
      <c r="C319" t="s">
        <v>26</v>
      </c>
      <c r="D319">
        <v>1.8576051787180099</v>
      </c>
      <c r="E319">
        <v>1.8582437945544099</v>
      </c>
      <c r="F319">
        <v>1.8577098804711101</v>
      </c>
      <c r="G319">
        <v>99.302682203687695</v>
      </c>
      <c r="H319">
        <v>99.3691483453686</v>
      </c>
      <c r="I319">
        <v>99.417314713145402</v>
      </c>
      <c r="J319">
        <v>61.692171087011097</v>
      </c>
      <c r="K319">
        <v>27.3594830359315</v>
      </c>
      <c r="L319">
        <v>47.4</v>
      </c>
      <c r="M319">
        <v>6.3122742516364996</v>
      </c>
      <c r="N319">
        <v>4.4470510456692303</v>
      </c>
      <c r="O319">
        <v>7.4244657984529496</v>
      </c>
      <c r="P319">
        <v>0.79978090524673495</v>
      </c>
      <c r="Q319" t="b">
        <v>1</v>
      </c>
      <c r="R319">
        <v>4.8428960144519799E-2</v>
      </c>
      <c r="S319">
        <v>33</v>
      </c>
      <c r="T319">
        <v>0</v>
      </c>
      <c r="U319">
        <v>1</v>
      </c>
    </row>
    <row r="320" spans="1:21" x14ac:dyDescent="0.25">
      <c r="A320">
        <v>319</v>
      </c>
      <c r="B320">
        <v>13</v>
      </c>
      <c r="C320" t="s">
        <v>26</v>
      </c>
      <c r="D320">
        <v>1.85741702371869</v>
      </c>
      <c r="E320">
        <v>1.8576493210506599</v>
      </c>
      <c r="F320">
        <v>1.8579313765583401</v>
      </c>
      <c r="G320">
        <v>99.366511919638597</v>
      </c>
      <c r="H320">
        <v>99.407862059238695</v>
      </c>
      <c r="I320">
        <v>99.3458947352173</v>
      </c>
      <c r="J320">
        <v>61.700353250370597</v>
      </c>
      <c r="K320">
        <v>27.361313956436099</v>
      </c>
      <c r="L320">
        <v>47.4</v>
      </c>
      <c r="M320">
        <v>6.3133342631956797</v>
      </c>
      <c r="N320">
        <v>4.4633838669950103</v>
      </c>
      <c r="O320">
        <v>7.4250840208772297</v>
      </c>
      <c r="P320">
        <v>0.80276864767074596</v>
      </c>
      <c r="Q320" t="b">
        <v>1</v>
      </c>
      <c r="R320">
        <v>2.5671094655990601E-2</v>
      </c>
      <c r="S320">
        <v>43</v>
      </c>
      <c r="T320">
        <v>2.9877424240112001E-3</v>
      </c>
      <c r="U320">
        <v>2</v>
      </c>
    </row>
    <row r="321" spans="1:21" x14ac:dyDescent="0.25">
      <c r="A321">
        <v>320</v>
      </c>
      <c r="B321">
        <v>13</v>
      </c>
      <c r="C321" t="s">
        <v>26</v>
      </c>
      <c r="D321">
        <v>1.8614384222960401</v>
      </c>
      <c r="E321">
        <v>1.85728996120691</v>
      </c>
      <c r="F321">
        <v>1.8589763312102701</v>
      </c>
      <c r="G321">
        <v>103.289679348573</v>
      </c>
      <c r="H321">
        <v>99.8483995091606</v>
      </c>
      <c r="I321">
        <v>103.83986575674101</v>
      </c>
      <c r="J321">
        <v>64.070763279854205</v>
      </c>
      <c r="K321">
        <v>28.3955239681605</v>
      </c>
      <c r="L321">
        <v>45</v>
      </c>
      <c r="M321">
        <v>9.9104776874453204</v>
      </c>
      <c r="N321">
        <v>3.6072169990249199</v>
      </c>
      <c r="O321">
        <v>7.4685009374182503</v>
      </c>
      <c r="P321">
        <v>8.2823572158813494</v>
      </c>
      <c r="Q321" t="b">
        <v>1</v>
      </c>
      <c r="R321">
        <v>4.53390888869762E-2</v>
      </c>
      <c r="S321">
        <v>94</v>
      </c>
      <c r="T321">
        <v>7.4825763106346104</v>
      </c>
      <c r="U321">
        <v>3</v>
      </c>
    </row>
    <row r="322" spans="1:21" x14ac:dyDescent="0.25">
      <c r="A322">
        <v>321</v>
      </c>
      <c r="B322">
        <v>13</v>
      </c>
      <c r="C322" t="s">
        <v>26</v>
      </c>
      <c r="D322">
        <v>1.8611961207782399</v>
      </c>
      <c r="E322">
        <v>1.8588507202032101</v>
      </c>
      <c r="F322">
        <v>1.8573341110311801</v>
      </c>
      <c r="G322">
        <v>103.802987677557</v>
      </c>
      <c r="H322">
        <v>99.873646818645696</v>
      </c>
      <c r="I322">
        <v>103.199426560999</v>
      </c>
      <c r="J322">
        <v>64.043182523974707</v>
      </c>
      <c r="K322">
        <v>28.3826509184827</v>
      </c>
      <c r="L322">
        <v>45</v>
      </c>
      <c r="M322">
        <v>9.9154241005569101</v>
      </c>
      <c r="N322">
        <v>3.60429010136769</v>
      </c>
      <c r="O322">
        <v>7.4695790340171397</v>
      </c>
      <c r="P322">
        <v>8.3108263015747106</v>
      </c>
      <c r="Q322" t="b">
        <v>1</v>
      </c>
      <c r="R322">
        <v>3.90285924077034E-2</v>
      </c>
      <c r="S322">
        <v>83</v>
      </c>
      <c r="T322">
        <v>7.5110453963279697</v>
      </c>
      <c r="U322">
        <v>4</v>
      </c>
    </row>
    <row r="323" spans="1:21" x14ac:dyDescent="0.25">
      <c r="A323">
        <v>322</v>
      </c>
      <c r="B323">
        <v>13</v>
      </c>
      <c r="C323" t="s">
        <v>26</v>
      </c>
      <c r="D323">
        <v>1.8578969293262699</v>
      </c>
      <c r="E323">
        <v>1.86008709473508</v>
      </c>
      <c r="F323">
        <v>1.86036824311747</v>
      </c>
      <c r="G323">
        <v>98.890469891010596</v>
      </c>
      <c r="H323">
        <v>101.41927713548</v>
      </c>
      <c r="I323">
        <v>98.524817482004906</v>
      </c>
      <c r="J323">
        <v>61.881716177006901</v>
      </c>
      <c r="K323">
        <v>27.4555747346643</v>
      </c>
      <c r="L323">
        <v>49.1</v>
      </c>
      <c r="M323">
        <v>6.3292405371482801</v>
      </c>
      <c r="N323">
        <v>3.0043853787402202</v>
      </c>
      <c r="O323">
        <v>7.4759036617804204</v>
      </c>
      <c r="P323">
        <v>10.2114925384521</v>
      </c>
      <c r="Q323" t="b">
        <v>0</v>
      </c>
      <c r="R323">
        <v>0.99454540014267001</v>
      </c>
      <c r="S323">
        <v>58</v>
      </c>
      <c r="T323">
        <v>9.4117116332054103</v>
      </c>
      <c r="U323">
        <v>5</v>
      </c>
    </row>
    <row r="324" spans="1:21" x14ac:dyDescent="0.25">
      <c r="A324">
        <v>323</v>
      </c>
      <c r="B324">
        <v>13</v>
      </c>
      <c r="C324" t="s">
        <v>26</v>
      </c>
      <c r="D324">
        <v>1.85801345527958</v>
      </c>
      <c r="E324">
        <v>1.8587428547273499</v>
      </c>
      <c r="F324">
        <v>1.85994623578209</v>
      </c>
      <c r="G324">
        <v>98.328098430280903</v>
      </c>
      <c r="H324">
        <v>101.56178507545999</v>
      </c>
      <c r="I324">
        <v>98.730729955734105</v>
      </c>
      <c r="J324">
        <v>61.8235464291377</v>
      </c>
      <c r="K324">
        <v>27.425337405751598</v>
      </c>
      <c r="L324">
        <v>49.2</v>
      </c>
      <c r="M324">
        <v>6.3747243271141301</v>
      </c>
      <c r="N324">
        <v>3.0048503179071502</v>
      </c>
      <c r="O324">
        <v>7.4668375679187102</v>
      </c>
      <c r="P324">
        <v>10.232463836669901</v>
      </c>
      <c r="Q324" t="b">
        <v>0</v>
      </c>
      <c r="R324">
        <v>0.67645359039306596</v>
      </c>
      <c r="S324">
        <v>96</v>
      </c>
      <c r="T324">
        <v>9.4326829314231908</v>
      </c>
      <c r="U324">
        <v>6</v>
      </c>
    </row>
    <row r="325" spans="1:21" x14ac:dyDescent="0.25">
      <c r="A325">
        <v>324</v>
      </c>
      <c r="B325">
        <v>13</v>
      </c>
      <c r="C325" t="s">
        <v>26</v>
      </c>
      <c r="D325">
        <v>1.8579884283816099</v>
      </c>
      <c r="E325">
        <v>1.8592358645422</v>
      </c>
      <c r="F325">
        <v>1.86050960760755</v>
      </c>
      <c r="G325">
        <v>98.637867843470005</v>
      </c>
      <c r="H325">
        <v>101.49914060012701</v>
      </c>
      <c r="I325">
        <v>98.778427317453094</v>
      </c>
      <c r="J325">
        <v>61.902658095290498</v>
      </c>
      <c r="K325">
        <v>27.462680628269901</v>
      </c>
      <c r="L325">
        <v>49.8</v>
      </c>
      <c r="M325">
        <v>6.2879626886398903</v>
      </c>
      <c r="N325">
        <v>3.0096337990459898</v>
      </c>
      <c r="O325">
        <v>7.4647787726450101</v>
      </c>
      <c r="P325">
        <v>10.4843425750732</v>
      </c>
      <c r="Q325" t="b">
        <v>0</v>
      </c>
      <c r="R325">
        <v>0.47375142574310303</v>
      </c>
      <c r="S325">
        <v>1</v>
      </c>
      <c r="T325">
        <v>9.6845616698265093</v>
      </c>
      <c r="U325">
        <v>7</v>
      </c>
    </row>
    <row r="326" spans="1:21" x14ac:dyDescent="0.25">
      <c r="A326">
        <v>325</v>
      </c>
      <c r="B326">
        <v>13</v>
      </c>
      <c r="C326" t="s">
        <v>26</v>
      </c>
      <c r="D326">
        <v>1.8587259077120499</v>
      </c>
      <c r="E326">
        <v>1.8612369542860401</v>
      </c>
      <c r="F326">
        <v>1.85826424385769</v>
      </c>
      <c r="G326">
        <v>101.22563941760301</v>
      </c>
      <c r="H326">
        <v>98.321421383852396</v>
      </c>
      <c r="I326">
        <v>99.440532355985795</v>
      </c>
      <c r="J326">
        <v>61.922854582490402</v>
      </c>
      <c r="K326">
        <v>27.4728260915766</v>
      </c>
      <c r="L326">
        <v>49.2</v>
      </c>
      <c r="M326">
        <v>6.25559055630365</v>
      </c>
      <c r="N326">
        <v>3.0109065360973899</v>
      </c>
      <c r="O326">
        <v>7.4873244436730202</v>
      </c>
      <c r="P326">
        <v>12.164608955383301</v>
      </c>
      <c r="Q326" t="b">
        <v>0</v>
      </c>
      <c r="R326">
        <v>1.81162917613983</v>
      </c>
      <c r="S326">
        <v>1</v>
      </c>
      <c r="T326">
        <v>11.3648280501366</v>
      </c>
      <c r="U326">
        <v>8</v>
      </c>
    </row>
    <row r="327" spans="1:21" x14ac:dyDescent="0.25">
      <c r="A327">
        <v>326</v>
      </c>
      <c r="B327">
        <v>13</v>
      </c>
      <c r="C327" t="s">
        <v>26</v>
      </c>
      <c r="D327">
        <v>1.8573276501468401</v>
      </c>
      <c r="E327">
        <v>1.8600677407019299</v>
      </c>
      <c r="F327">
        <v>1.8588655142317301</v>
      </c>
      <c r="G327">
        <v>97.979551682473897</v>
      </c>
      <c r="H327">
        <v>101.359615920332</v>
      </c>
      <c r="I327">
        <v>99.213998141690297</v>
      </c>
      <c r="J327">
        <v>61.806393344034397</v>
      </c>
      <c r="K327">
        <v>27.416637631405901</v>
      </c>
      <c r="L327">
        <v>49.3</v>
      </c>
      <c r="M327">
        <v>6.2740783855162299</v>
      </c>
      <c r="N327">
        <v>3.0079906877461502</v>
      </c>
      <c r="O327">
        <v>7.4925299816938802</v>
      </c>
      <c r="P327">
        <v>12.2349081039429</v>
      </c>
      <c r="Q327" t="b">
        <v>0</v>
      </c>
      <c r="R327">
        <v>1.14972925186157</v>
      </c>
      <c r="S327">
        <v>1</v>
      </c>
      <c r="T327">
        <v>11.435127198696099</v>
      </c>
      <c r="U327">
        <v>9</v>
      </c>
    </row>
    <row r="328" spans="1:21" x14ac:dyDescent="0.25">
      <c r="A328">
        <v>327</v>
      </c>
      <c r="B328">
        <v>13</v>
      </c>
      <c r="C328" t="s">
        <v>26</v>
      </c>
      <c r="D328">
        <v>1.8590497572684801</v>
      </c>
      <c r="E328">
        <v>1.8594071635873599</v>
      </c>
      <c r="F328">
        <v>1.8614064574939</v>
      </c>
      <c r="G328">
        <v>99.591685560281505</v>
      </c>
      <c r="H328">
        <v>104.543993361456</v>
      </c>
      <c r="I328">
        <v>104.968416776411</v>
      </c>
      <c r="J328">
        <v>64.6488693451996</v>
      </c>
      <c r="K328">
        <v>28.649780277244801</v>
      </c>
      <c r="L328">
        <v>45.8</v>
      </c>
      <c r="M328">
        <v>9.8922285681208102</v>
      </c>
      <c r="N328">
        <v>3.03230670660004</v>
      </c>
      <c r="O328">
        <v>7.4847890096166596</v>
      </c>
      <c r="P328">
        <v>13.2258462905884</v>
      </c>
      <c r="Q328" t="b">
        <v>1</v>
      </c>
      <c r="R328">
        <v>3.3345963805913897E-2</v>
      </c>
      <c r="S328">
        <v>25</v>
      </c>
      <c r="T328">
        <v>12.4260653853416</v>
      </c>
      <c r="U328">
        <v>10</v>
      </c>
    </row>
    <row r="329" spans="1:21" x14ac:dyDescent="0.25">
      <c r="A329">
        <v>328</v>
      </c>
      <c r="B329">
        <v>13</v>
      </c>
      <c r="C329" t="s">
        <v>26</v>
      </c>
      <c r="D329">
        <v>1.8608498058682701</v>
      </c>
      <c r="E329">
        <v>1.8581361629331601</v>
      </c>
      <c r="F329">
        <v>1.8576038328987099</v>
      </c>
      <c r="G329">
        <v>101.273701209555</v>
      </c>
      <c r="H329">
        <v>101.392751583471</v>
      </c>
      <c r="I329">
        <v>102.117341538175</v>
      </c>
      <c r="J329">
        <v>63.481460706688303</v>
      </c>
      <c r="K329">
        <v>28.139074549233602</v>
      </c>
      <c r="L329">
        <v>45.9</v>
      </c>
      <c r="M329">
        <v>10.020843571943599</v>
      </c>
      <c r="N329">
        <v>3.3845067826380202</v>
      </c>
      <c r="O329">
        <v>7.4454434222015697</v>
      </c>
      <c r="P329">
        <v>13.340074539184601</v>
      </c>
      <c r="Q329" t="b">
        <v>0</v>
      </c>
      <c r="R329">
        <v>1.2691496610641499</v>
      </c>
      <c r="S329">
        <v>19</v>
      </c>
      <c r="T329">
        <v>12.5402936339378</v>
      </c>
      <c r="U329">
        <v>11</v>
      </c>
    </row>
    <row r="330" spans="1:21" x14ac:dyDescent="0.25">
      <c r="A330">
        <v>329</v>
      </c>
      <c r="B330">
        <v>15</v>
      </c>
      <c r="C330" t="s">
        <v>27</v>
      </c>
      <c r="D330">
        <v>1.89252371187258</v>
      </c>
      <c r="E330">
        <v>1.8928309486058099</v>
      </c>
      <c r="F330">
        <v>1.8420917458150601</v>
      </c>
      <c r="G330">
        <v>118.989991263352</v>
      </c>
      <c r="H330">
        <v>109.47362432364901</v>
      </c>
      <c r="I330">
        <v>107.45585111497</v>
      </c>
      <c r="J330">
        <v>73.011648434918399</v>
      </c>
      <c r="K330">
        <v>32.398675027096303</v>
      </c>
      <c r="L330">
        <v>49.9</v>
      </c>
      <c r="M330">
        <v>7.4365294013404801</v>
      </c>
      <c r="N330">
        <v>3.9625307183339502</v>
      </c>
      <c r="O330">
        <v>6.4418349048368801</v>
      </c>
      <c r="P330">
        <v>30.355831146240199</v>
      </c>
      <c r="Q330" t="b">
        <v>1</v>
      </c>
      <c r="R330">
        <v>4.8521876335144001E-2</v>
      </c>
      <c r="S330">
        <v>142</v>
      </c>
      <c r="T330">
        <v>0</v>
      </c>
      <c r="U330">
        <v>1</v>
      </c>
    </row>
    <row r="331" spans="1:21" x14ac:dyDescent="0.25">
      <c r="A331">
        <v>330</v>
      </c>
      <c r="B331">
        <v>15</v>
      </c>
      <c r="C331" t="s">
        <v>27</v>
      </c>
      <c r="D331">
        <v>1.8922531543110099</v>
      </c>
      <c r="E331">
        <v>1.8925456401365801</v>
      </c>
      <c r="F331">
        <v>1.8419712267025199</v>
      </c>
      <c r="G331">
        <v>119.03567118538</v>
      </c>
      <c r="H331">
        <v>107.28977206452601</v>
      </c>
      <c r="I331">
        <v>109.66682194790199</v>
      </c>
      <c r="J331">
        <v>73.035619359050202</v>
      </c>
      <c r="K331">
        <v>32.406081742166499</v>
      </c>
      <c r="L331">
        <v>49.9</v>
      </c>
      <c r="M331">
        <v>7.4329733541800698</v>
      </c>
      <c r="N331">
        <v>3.9605097926437498</v>
      </c>
      <c r="O331">
        <v>6.4408343903570602</v>
      </c>
      <c r="P331">
        <v>30.373579025268601</v>
      </c>
      <c r="Q331" t="b">
        <v>1</v>
      </c>
      <c r="R331">
        <v>3.4258734434843098E-2</v>
      </c>
      <c r="S331">
        <v>157</v>
      </c>
      <c r="T331">
        <v>1.7747879028320299E-2</v>
      </c>
      <c r="U331">
        <v>2</v>
      </c>
    </row>
    <row r="332" spans="1:21" x14ac:dyDescent="0.25">
      <c r="A332">
        <v>331</v>
      </c>
      <c r="B332">
        <v>15</v>
      </c>
      <c r="C332" t="s">
        <v>27</v>
      </c>
      <c r="D332">
        <v>1.8925482820789501</v>
      </c>
      <c r="E332">
        <v>1.8925052179584601</v>
      </c>
      <c r="F332">
        <v>1.8431228933524699</v>
      </c>
      <c r="G332">
        <v>122.06458611475399</v>
      </c>
      <c r="H332">
        <v>108.546242749746</v>
      </c>
      <c r="I332">
        <v>108.432327523403</v>
      </c>
      <c r="J332">
        <v>74.067479147157201</v>
      </c>
      <c r="K332">
        <v>32.848831367191103</v>
      </c>
      <c r="L332">
        <v>50.9</v>
      </c>
      <c r="M332">
        <v>7.5513498613735903</v>
      </c>
      <c r="N332">
        <v>4.0013595377103401</v>
      </c>
      <c r="O332">
        <v>6.3741593647922601</v>
      </c>
      <c r="P332">
        <v>34.791213989257798</v>
      </c>
      <c r="Q332" t="b">
        <v>1</v>
      </c>
      <c r="R332">
        <v>4.8566311597824097E-2</v>
      </c>
      <c r="S332">
        <v>1</v>
      </c>
      <c r="T332">
        <v>4.4353828430175799</v>
      </c>
      <c r="U332">
        <v>3</v>
      </c>
    </row>
    <row r="333" spans="1:21" x14ac:dyDescent="0.25">
      <c r="A333">
        <v>332</v>
      </c>
      <c r="B333">
        <v>16</v>
      </c>
      <c r="C333" t="s">
        <v>28</v>
      </c>
      <c r="D333">
        <v>1.8917476047295501</v>
      </c>
      <c r="E333">
        <v>1.8931869955184</v>
      </c>
      <c r="F333">
        <v>1.84239463742163</v>
      </c>
      <c r="G333">
        <v>118.99508576143801</v>
      </c>
      <c r="H333">
        <v>109.36931320801899</v>
      </c>
      <c r="I333">
        <v>107.380594014054</v>
      </c>
      <c r="J333">
        <v>72.944192642137097</v>
      </c>
      <c r="K333">
        <v>32.3695277742152</v>
      </c>
      <c r="L333">
        <v>49.8</v>
      </c>
      <c r="M333">
        <v>8.0909946360996106</v>
      </c>
      <c r="N333">
        <v>3.9610349796019602</v>
      </c>
      <c r="O333">
        <v>8.83393635649443</v>
      </c>
      <c r="P333">
        <v>18.719640731811499</v>
      </c>
      <c r="Q333" t="b">
        <v>1</v>
      </c>
      <c r="R333">
        <v>4.1912723332643502E-2</v>
      </c>
      <c r="S333">
        <v>198</v>
      </c>
      <c r="T333">
        <v>0</v>
      </c>
      <c r="U333">
        <v>1</v>
      </c>
    </row>
    <row r="334" spans="1:21" x14ac:dyDescent="0.25">
      <c r="A334">
        <v>333</v>
      </c>
      <c r="B334">
        <v>16</v>
      </c>
      <c r="C334" t="s">
        <v>28</v>
      </c>
      <c r="D334">
        <v>1.8930095086924399</v>
      </c>
      <c r="E334">
        <v>1.89205734585397</v>
      </c>
      <c r="F334">
        <v>1.8418778461124901</v>
      </c>
      <c r="G334">
        <v>118.952143018534</v>
      </c>
      <c r="H334">
        <v>107.384773775366</v>
      </c>
      <c r="I334">
        <v>109.33296305818899</v>
      </c>
      <c r="J334">
        <v>72.918149491266902</v>
      </c>
      <c r="K334">
        <v>32.357189809846503</v>
      </c>
      <c r="L334">
        <v>49.8</v>
      </c>
      <c r="M334">
        <v>8.0918680343934497</v>
      </c>
      <c r="N334">
        <v>3.9607272586986202</v>
      </c>
      <c r="O334">
        <v>8.83626405900519</v>
      </c>
      <c r="P334">
        <v>18.735467910766602</v>
      </c>
      <c r="Q334" t="b">
        <v>1</v>
      </c>
      <c r="R334">
        <v>3.5070177167654003E-2</v>
      </c>
      <c r="S334">
        <v>201</v>
      </c>
      <c r="T334">
        <v>1.5827178955078101E-2</v>
      </c>
      <c r="U334">
        <v>2</v>
      </c>
    </row>
    <row r="335" spans="1:21" x14ac:dyDescent="0.25">
      <c r="A335">
        <v>334</v>
      </c>
      <c r="B335">
        <v>16</v>
      </c>
      <c r="C335" t="s">
        <v>28</v>
      </c>
      <c r="D335">
        <v>1.8921915864943399</v>
      </c>
      <c r="E335">
        <v>1.89288694855239</v>
      </c>
      <c r="F335">
        <v>1.8422391267150899</v>
      </c>
      <c r="G335">
        <v>118.990911667917</v>
      </c>
      <c r="H335">
        <v>109.521672180641</v>
      </c>
      <c r="I335">
        <v>107.26293956244299</v>
      </c>
      <c r="J335">
        <v>72.955101907338502</v>
      </c>
      <c r="K335">
        <v>32.374022008976901</v>
      </c>
      <c r="L335">
        <v>49.9</v>
      </c>
      <c r="M335">
        <v>7.4323336877594199</v>
      </c>
      <c r="N335">
        <v>3.9599416679994799</v>
      </c>
      <c r="O335">
        <v>8.48969300299715</v>
      </c>
      <c r="P335">
        <v>24.724292755126999</v>
      </c>
      <c r="Q335" t="b">
        <v>1</v>
      </c>
      <c r="R335">
        <v>4.6467848122119897E-2</v>
      </c>
      <c r="S335">
        <v>1</v>
      </c>
      <c r="T335">
        <v>6.0046520233154297</v>
      </c>
      <c r="U335">
        <v>3</v>
      </c>
    </row>
    <row r="336" spans="1:21" x14ac:dyDescent="0.25">
      <c r="A336">
        <v>335</v>
      </c>
      <c r="B336">
        <v>17</v>
      </c>
      <c r="C336" t="s">
        <v>29</v>
      </c>
      <c r="D336">
        <v>1.89236835737654</v>
      </c>
      <c r="E336">
        <v>1.8939266089265401</v>
      </c>
      <c r="F336">
        <v>1.8534322215824299</v>
      </c>
      <c r="G336">
        <v>118.269258731378</v>
      </c>
      <c r="H336">
        <v>111.77715953664401</v>
      </c>
      <c r="I336">
        <v>106.819909231906</v>
      </c>
      <c r="J336">
        <v>73.381779693143301</v>
      </c>
      <c r="K336">
        <v>32.596162799142803</v>
      </c>
      <c r="L336">
        <v>59.5</v>
      </c>
      <c r="M336">
        <v>7.4481119756900798</v>
      </c>
      <c r="N336">
        <v>3.9504739449996502</v>
      </c>
      <c r="O336">
        <v>6.3943552122462703</v>
      </c>
      <c r="P336">
        <v>96.202423095703097</v>
      </c>
      <c r="Q336" t="b">
        <v>1</v>
      </c>
      <c r="R336">
        <v>3.7004947662353502E-2</v>
      </c>
      <c r="S336">
        <v>119</v>
      </c>
      <c r="T336">
        <v>0</v>
      </c>
      <c r="U336">
        <v>1</v>
      </c>
    </row>
    <row r="337" spans="1:21" x14ac:dyDescent="0.25">
      <c r="A337">
        <v>336</v>
      </c>
      <c r="B337">
        <v>17</v>
      </c>
      <c r="C337" t="s">
        <v>29</v>
      </c>
      <c r="D337">
        <v>1.89508073706636</v>
      </c>
      <c r="E337">
        <v>1.89266848655542</v>
      </c>
      <c r="F337">
        <v>1.85304236325023</v>
      </c>
      <c r="G337">
        <v>118.181549844702</v>
      </c>
      <c r="H337">
        <v>107.041507156973</v>
      </c>
      <c r="I337">
        <v>111.652723057678</v>
      </c>
      <c r="J337">
        <v>73.393574309973502</v>
      </c>
      <c r="K337">
        <v>32.606001388331897</v>
      </c>
      <c r="L337">
        <v>59.5</v>
      </c>
      <c r="M337">
        <v>7.4365180391995098</v>
      </c>
      <c r="N337">
        <v>3.95291791609815</v>
      </c>
      <c r="O337">
        <v>6.4048298055458099</v>
      </c>
      <c r="P337">
        <v>96.203498840332003</v>
      </c>
      <c r="Q337" t="b">
        <v>1</v>
      </c>
      <c r="R337">
        <v>3.1487356871366501E-2</v>
      </c>
      <c r="S337">
        <v>90</v>
      </c>
      <c r="T337">
        <v>1.0757446289061999E-3</v>
      </c>
      <c r="U337">
        <v>2</v>
      </c>
    </row>
    <row r="338" spans="1:21" x14ac:dyDescent="0.25">
      <c r="A338">
        <v>337</v>
      </c>
      <c r="B338">
        <v>17</v>
      </c>
      <c r="C338" t="s">
        <v>29</v>
      </c>
      <c r="D338">
        <v>1.8951923385239799</v>
      </c>
      <c r="E338">
        <v>1.8937235806738</v>
      </c>
      <c r="F338">
        <v>1.8544392683504001</v>
      </c>
      <c r="G338">
        <v>118.259709211942</v>
      </c>
      <c r="H338">
        <v>109.130385254296</v>
      </c>
      <c r="I338">
        <v>111.40946565609499</v>
      </c>
      <c r="J338">
        <v>74.167570000473205</v>
      </c>
      <c r="K338">
        <v>32.945746891274702</v>
      </c>
      <c r="L338">
        <v>60.6</v>
      </c>
      <c r="M338">
        <v>7.5265516528001797</v>
      </c>
      <c r="N338">
        <v>3.9467870935853</v>
      </c>
      <c r="O338">
        <v>6.3331949033123101</v>
      </c>
      <c r="P338">
        <v>105.82797241210901</v>
      </c>
      <c r="Q338" t="b">
        <v>1</v>
      </c>
      <c r="R338">
        <v>4.5006949454546002E-2</v>
      </c>
      <c r="S338">
        <v>33</v>
      </c>
      <c r="T338">
        <v>9.62554931640625</v>
      </c>
      <c r="U338">
        <v>3</v>
      </c>
    </row>
    <row r="339" spans="1:21" x14ac:dyDescent="0.25">
      <c r="A339">
        <v>338</v>
      </c>
      <c r="B339">
        <v>17</v>
      </c>
      <c r="C339" t="s">
        <v>29</v>
      </c>
      <c r="D339">
        <v>1.89369136872933</v>
      </c>
      <c r="E339">
        <v>1.89553712704341</v>
      </c>
      <c r="F339">
        <v>1.85476494467627</v>
      </c>
      <c r="G339">
        <v>118.216058749524</v>
      </c>
      <c r="H339">
        <v>111.369529981938</v>
      </c>
      <c r="I339">
        <v>109.07380440402299</v>
      </c>
      <c r="J339">
        <v>74.112792139659405</v>
      </c>
      <c r="K339">
        <v>32.924864365818202</v>
      </c>
      <c r="L339">
        <v>60.7</v>
      </c>
      <c r="M339">
        <v>7.5308862003443</v>
      </c>
      <c r="N339">
        <v>3.9468034877440799</v>
      </c>
      <c r="O339">
        <v>6.3316566949087596</v>
      </c>
      <c r="P339">
        <v>105.83325958252</v>
      </c>
      <c r="Q339" t="b">
        <v>1</v>
      </c>
      <c r="R339">
        <v>3.62130664288998E-2</v>
      </c>
      <c r="S339">
        <v>31</v>
      </c>
      <c r="T339">
        <v>9.6308364868164098</v>
      </c>
      <c r="U339">
        <v>4</v>
      </c>
    </row>
    <row r="340" spans="1:21" x14ac:dyDescent="0.25">
      <c r="A340">
        <v>339</v>
      </c>
      <c r="B340">
        <v>17</v>
      </c>
      <c r="C340" t="s">
        <v>29</v>
      </c>
      <c r="D340">
        <v>1.90173499731166</v>
      </c>
      <c r="E340">
        <v>1.89964365079348</v>
      </c>
      <c r="F340">
        <v>1.8566265106369599</v>
      </c>
      <c r="G340">
        <v>116.779093994809</v>
      </c>
      <c r="H340">
        <v>109.07739074590501</v>
      </c>
      <c r="I340">
        <v>110.17653993536899</v>
      </c>
      <c r="J340">
        <v>73.143542268669194</v>
      </c>
      <c r="K340">
        <v>32.565003841884597</v>
      </c>
      <c r="L340">
        <v>62.1</v>
      </c>
      <c r="M340">
        <v>7.5110031714846199</v>
      </c>
      <c r="N340">
        <v>3.9649017243935698</v>
      </c>
      <c r="O340">
        <v>6.3763115810412998</v>
      </c>
      <c r="P340">
        <v>106.425575256348</v>
      </c>
      <c r="Q340" t="b">
        <v>1</v>
      </c>
      <c r="R340">
        <v>4.6133395284414298E-2</v>
      </c>
      <c r="S340">
        <v>39</v>
      </c>
      <c r="T340">
        <v>10.223152160644499</v>
      </c>
      <c r="U340">
        <v>5</v>
      </c>
    </row>
    <row r="341" spans="1:21" x14ac:dyDescent="0.25">
      <c r="A341">
        <v>340</v>
      </c>
      <c r="B341">
        <v>17</v>
      </c>
      <c r="C341" t="s">
        <v>29</v>
      </c>
      <c r="D341">
        <v>1.89961811951771</v>
      </c>
      <c r="E341">
        <v>1.90138002513963</v>
      </c>
      <c r="F341">
        <v>1.85638519709676</v>
      </c>
      <c r="G341">
        <v>116.69933466202799</v>
      </c>
      <c r="H341">
        <v>110.14556250616</v>
      </c>
      <c r="I341">
        <v>109.01983099888599</v>
      </c>
      <c r="J341">
        <v>73.081927939455497</v>
      </c>
      <c r="K341">
        <v>32.536337854132199</v>
      </c>
      <c r="L341">
        <v>62.1</v>
      </c>
      <c r="M341">
        <v>7.5114250509393097</v>
      </c>
      <c r="N341">
        <v>3.9633287701526201</v>
      </c>
      <c r="O341">
        <v>6.3767327933026197</v>
      </c>
      <c r="P341">
        <v>106.429794311523</v>
      </c>
      <c r="Q341" t="b">
        <v>1</v>
      </c>
      <c r="R341">
        <v>4.7510635107755703E-2</v>
      </c>
      <c r="S341">
        <v>46</v>
      </c>
      <c r="T341">
        <v>10.2273712158203</v>
      </c>
      <c r="U341">
        <v>6</v>
      </c>
    </row>
    <row r="342" spans="1:21" x14ac:dyDescent="0.25">
      <c r="A342">
        <v>341</v>
      </c>
      <c r="B342">
        <v>18</v>
      </c>
      <c r="C342" t="s">
        <v>30</v>
      </c>
      <c r="D342">
        <v>1.89320125713036</v>
      </c>
      <c r="E342">
        <v>1.8921810167106099</v>
      </c>
      <c r="F342">
        <v>1.8400029891280001</v>
      </c>
      <c r="G342">
        <v>118.44448660942101</v>
      </c>
      <c r="H342">
        <v>105.916965785643</v>
      </c>
      <c r="I342">
        <v>109.846171549527</v>
      </c>
      <c r="J342">
        <v>72.380219217543498</v>
      </c>
      <c r="K342">
        <v>32.122237559608003</v>
      </c>
      <c r="L342">
        <v>61</v>
      </c>
      <c r="M342">
        <v>6.9691813669194103</v>
      </c>
      <c r="N342">
        <v>3.9589562281375801</v>
      </c>
      <c r="O342">
        <v>6.66082876510717</v>
      </c>
      <c r="P342">
        <v>211.96415710449199</v>
      </c>
      <c r="Q342" t="b">
        <v>1</v>
      </c>
      <c r="R342">
        <v>4.7295011579990401E-2</v>
      </c>
      <c r="S342">
        <v>99</v>
      </c>
      <c r="T342">
        <v>0</v>
      </c>
      <c r="U342">
        <v>1</v>
      </c>
    </row>
    <row r="343" spans="1:21" x14ac:dyDescent="0.25">
      <c r="A343">
        <v>342</v>
      </c>
      <c r="B343">
        <v>18</v>
      </c>
      <c r="C343" t="s">
        <v>30</v>
      </c>
      <c r="D343">
        <v>1.8935186822421299</v>
      </c>
      <c r="E343">
        <v>1.8926280670010101</v>
      </c>
      <c r="F343">
        <v>1.8396589357813</v>
      </c>
      <c r="G343">
        <v>118.398398211054</v>
      </c>
      <c r="H343">
        <v>105.94023919419899</v>
      </c>
      <c r="I343">
        <v>109.889822287453</v>
      </c>
      <c r="J343">
        <v>72.390586353725993</v>
      </c>
      <c r="K343">
        <v>32.128345502731101</v>
      </c>
      <c r="L343">
        <v>61.1</v>
      </c>
      <c r="M343">
        <v>6.9623163235423098</v>
      </c>
      <c r="N343">
        <v>3.9603735959102799</v>
      </c>
      <c r="O343">
        <v>6.6514379878033898</v>
      </c>
      <c r="P343">
        <v>211.96426391601599</v>
      </c>
      <c r="Q343" t="b">
        <v>1</v>
      </c>
      <c r="R343">
        <v>4.1239205747842803E-2</v>
      </c>
      <c r="S343">
        <v>84</v>
      </c>
      <c r="T343">
        <v>1.068115234375E-4</v>
      </c>
      <c r="U343">
        <v>2</v>
      </c>
    </row>
    <row r="344" spans="1:21" x14ac:dyDescent="0.25">
      <c r="A344">
        <v>343</v>
      </c>
      <c r="B344">
        <v>18</v>
      </c>
      <c r="C344" t="s">
        <v>30</v>
      </c>
      <c r="D344">
        <v>1.89366179662578</v>
      </c>
      <c r="E344">
        <v>1.89777448607573</v>
      </c>
      <c r="F344">
        <v>1.84003777135144</v>
      </c>
      <c r="G344">
        <v>118.364532769416</v>
      </c>
      <c r="H344">
        <v>109.46080962370399</v>
      </c>
      <c r="I344">
        <v>106.264768082134</v>
      </c>
      <c r="J344">
        <v>72.347972811548004</v>
      </c>
      <c r="K344">
        <v>32.1326258794168</v>
      </c>
      <c r="L344">
        <v>61</v>
      </c>
      <c r="M344">
        <v>6.9925746073003499</v>
      </c>
      <c r="N344">
        <v>3.9300370803693001</v>
      </c>
      <c r="O344">
        <v>6.5207895136190803</v>
      </c>
      <c r="P344">
        <v>213.86895751953099</v>
      </c>
      <c r="Q344" t="b">
        <v>1</v>
      </c>
      <c r="R344">
        <v>3.7954661995172501E-2</v>
      </c>
      <c r="S344">
        <v>72</v>
      </c>
      <c r="T344">
        <v>1.9048004150390601</v>
      </c>
      <c r="U344">
        <v>3</v>
      </c>
    </row>
    <row r="345" spans="1:21" x14ac:dyDescent="0.25">
      <c r="A345">
        <v>344</v>
      </c>
      <c r="B345">
        <v>18</v>
      </c>
      <c r="C345" t="s">
        <v>30</v>
      </c>
      <c r="D345">
        <v>1.8941079694674201</v>
      </c>
      <c r="E345">
        <v>1.8964564324022799</v>
      </c>
      <c r="F345">
        <v>1.84107522931573</v>
      </c>
      <c r="G345">
        <v>118.406827101734</v>
      </c>
      <c r="H345">
        <v>109.50377806773101</v>
      </c>
      <c r="I345">
        <v>106.220661661028</v>
      </c>
      <c r="J345">
        <v>72.359326838079298</v>
      </c>
      <c r="K345">
        <v>32.137383844648298</v>
      </c>
      <c r="L345">
        <v>61</v>
      </c>
      <c r="M345">
        <v>6.9970895299982496</v>
      </c>
      <c r="N345">
        <v>3.9299201673180102</v>
      </c>
      <c r="O345">
        <v>6.5287631251993803</v>
      </c>
      <c r="P345">
        <v>213.88282775878901</v>
      </c>
      <c r="Q345" t="b">
        <v>1</v>
      </c>
      <c r="R345">
        <v>4.66307587921619E-2</v>
      </c>
      <c r="S345">
        <v>77</v>
      </c>
      <c r="T345">
        <v>1.9186706542968801</v>
      </c>
      <c r="U345">
        <v>4</v>
      </c>
    </row>
    <row r="346" spans="1:21" x14ac:dyDescent="0.25">
      <c r="A346">
        <v>345</v>
      </c>
      <c r="B346">
        <v>21</v>
      </c>
      <c r="C346" t="s">
        <v>31</v>
      </c>
      <c r="D346">
        <v>1.89333409624397</v>
      </c>
      <c r="E346">
        <v>1.89186204571052</v>
      </c>
      <c r="F346">
        <v>1.8501705326807001</v>
      </c>
      <c r="G346">
        <v>118.657181600315</v>
      </c>
      <c r="H346">
        <v>107.30772242428399</v>
      </c>
      <c r="I346">
        <v>111.526433455226</v>
      </c>
      <c r="J346">
        <v>73.618390992838201</v>
      </c>
      <c r="K346">
        <v>32.681944742501699</v>
      </c>
      <c r="L346">
        <v>67.400000000000006</v>
      </c>
      <c r="M346">
        <v>7.4600220351273396</v>
      </c>
      <c r="N346">
        <v>3.9498974229964698</v>
      </c>
      <c r="O346">
        <v>6.3958843222708204</v>
      </c>
      <c r="P346">
        <v>85.186676025390597</v>
      </c>
      <c r="Q346" t="b">
        <v>1</v>
      </c>
      <c r="R346">
        <v>3.1987354159355198E-2</v>
      </c>
      <c r="S346">
        <v>211</v>
      </c>
      <c r="T346">
        <v>0</v>
      </c>
      <c r="U346">
        <v>1</v>
      </c>
    </row>
    <row r="347" spans="1:21" x14ac:dyDescent="0.25">
      <c r="A347">
        <v>346</v>
      </c>
      <c r="B347">
        <v>21</v>
      </c>
      <c r="C347" t="s">
        <v>31</v>
      </c>
      <c r="D347">
        <v>1.8924666443559801</v>
      </c>
      <c r="E347">
        <v>1.89389915254218</v>
      </c>
      <c r="F347">
        <v>1.8501721541521401</v>
      </c>
      <c r="G347">
        <v>118.65292261070201</v>
      </c>
      <c r="H347">
        <v>111.602638601408</v>
      </c>
      <c r="I347">
        <v>107.171379347521</v>
      </c>
      <c r="J347">
        <v>73.591745539779396</v>
      </c>
      <c r="K347">
        <v>32.675021057459503</v>
      </c>
      <c r="L347">
        <v>67.2</v>
      </c>
      <c r="M347">
        <v>7.4585431771912596</v>
      </c>
      <c r="N347">
        <v>3.9490910292226298</v>
      </c>
      <c r="O347">
        <v>6.3926677142313197</v>
      </c>
      <c r="P347">
        <v>85.197082519531193</v>
      </c>
      <c r="Q347" t="b">
        <v>1</v>
      </c>
      <c r="R347">
        <v>4.5645099133253098E-2</v>
      </c>
      <c r="S347">
        <v>189</v>
      </c>
      <c r="T347">
        <v>1.0406494140625E-2</v>
      </c>
      <c r="U347">
        <v>2</v>
      </c>
    </row>
    <row r="348" spans="1:21" x14ac:dyDescent="0.25">
      <c r="A348">
        <v>347</v>
      </c>
      <c r="B348">
        <v>22</v>
      </c>
      <c r="C348" t="s">
        <v>32</v>
      </c>
      <c r="D348">
        <v>1.8945334518028401</v>
      </c>
      <c r="E348">
        <v>1.8956334033773501</v>
      </c>
      <c r="F348">
        <v>1.8515458406423499</v>
      </c>
      <c r="G348">
        <v>117.87584029339099</v>
      </c>
      <c r="H348">
        <v>110.16094421645801</v>
      </c>
      <c r="I348">
        <v>109.210230240096</v>
      </c>
      <c r="J348">
        <v>73.573658527975297</v>
      </c>
      <c r="K348">
        <v>32.688284690424503</v>
      </c>
      <c r="L348">
        <v>69.3</v>
      </c>
      <c r="M348">
        <v>7.4407832231281299</v>
      </c>
      <c r="N348">
        <v>3.9630363608303498</v>
      </c>
      <c r="O348">
        <v>8.8338883322460404</v>
      </c>
      <c r="P348">
        <v>112.11480712890599</v>
      </c>
      <c r="Q348" t="b">
        <v>1</v>
      </c>
      <c r="R348">
        <v>4.5840680599212598E-2</v>
      </c>
      <c r="S348">
        <v>95</v>
      </c>
      <c r="T348">
        <v>0</v>
      </c>
      <c r="U348">
        <v>1</v>
      </c>
    </row>
    <row r="349" spans="1:21" x14ac:dyDescent="0.25">
      <c r="A349">
        <v>348</v>
      </c>
      <c r="B349">
        <v>22</v>
      </c>
      <c r="C349" t="s">
        <v>32</v>
      </c>
      <c r="D349">
        <v>1.8947342821620099</v>
      </c>
      <c r="E349">
        <v>1.89460154122179</v>
      </c>
      <c r="F349">
        <v>1.8512728053963301</v>
      </c>
      <c r="G349">
        <v>117.954288322854</v>
      </c>
      <c r="H349">
        <v>109.16350804634099</v>
      </c>
      <c r="I349">
        <v>110.249435291395</v>
      </c>
      <c r="J349">
        <v>73.617237966104298</v>
      </c>
      <c r="K349">
        <v>32.702615298784202</v>
      </c>
      <c r="L349">
        <v>69.2</v>
      </c>
      <c r="M349">
        <v>7.4405986560175101</v>
      </c>
      <c r="N349">
        <v>3.9602405652568899</v>
      </c>
      <c r="O349">
        <v>8.8322333143459097</v>
      </c>
      <c r="P349">
        <v>112.14476013183599</v>
      </c>
      <c r="Q349" t="b">
        <v>1</v>
      </c>
      <c r="R349">
        <v>4.07910868525505E-2</v>
      </c>
      <c r="S349">
        <v>83</v>
      </c>
      <c r="T349">
        <v>2.99530029296875E-2</v>
      </c>
      <c r="U349">
        <v>2</v>
      </c>
    </row>
    <row r="350" spans="1:21" x14ac:dyDescent="0.25">
      <c r="A350">
        <v>349</v>
      </c>
      <c r="B350">
        <v>22</v>
      </c>
      <c r="C350" t="s">
        <v>32</v>
      </c>
      <c r="D350">
        <v>1.89519550442691</v>
      </c>
      <c r="E350">
        <v>1.8973378718615099</v>
      </c>
      <c r="F350">
        <v>1.8532188214023699</v>
      </c>
      <c r="G350">
        <v>117.72161214599799</v>
      </c>
      <c r="H350">
        <v>109.25858881366</v>
      </c>
      <c r="I350">
        <v>109.51373372239701</v>
      </c>
      <c r="J350">
        <v>73.287478102647796</v>
      </c>
      <c r="K350">
        <v>32.581429091429001</v>
      </c>
      <c r="L350">
        <v>69.400000000000006</v>
      </c>
      <c r="M350">
        <v>7.4737117152864796</v>
      </c>
      <c r="N350">
        <v>3.9813364145377101</v>
      </c>
      <c r="O350">
        <v>8.8227943700147797</v>
      </c>
      <c r="P350">
        <v>112.531524658203</v>
      </c>
      <c r="Q350" t="b">
        <v>1</v>
      </c>
      <c r="R350">
        <v>4.1834797710180303E-2</v>
      </c>
      <c r="S350">
        <v>111</v>
      </c>
      <c r="T350">
        <v>0.416717529296875</v>
      </c>
      <c r="U350">
        <v>3</v>
      </c>
    </row>
    <row r="351" spans="1:21" x14ac:dyDescent="0.25">
      <c r="A351">
        <v>350</v>
      </c>
      <c r="B351">
        <v>22</v>
      </c>
      <c r="C351" t="s">
        <v>32</v>
      </c>
      <c r="D351">
        <v>1.8970709000983501</v>
      </c>
      <c r="E351">
        <v>1.8964063383146501</v>
      </c>
      <c r="F351">
        <v>1.8532463408840101</v>
      </c>
      <c r="G351">
        <v>117.57558323274399</v>
      </c>
      <c r="H351">
        <v>109.663137836109</v>
      </c>
      <c r="I351">
        <v>109.12720045731299</v>
      </c>
      <c r="J351">
        <v>73.2438025290746</v>
      </c>
      <c r="K351">
        <v>32.566459441382001</v>
      </c>
      <c r="L351">
        <v>69.400000000000006</v>
      </c>
      <c r="M351">
        <v>7.46763076613626</v>
      </c>
      <c r="N351">
        <v>3.9817621456325898</v>
      </c>
      <c r="O351">
        <v>8.8250575864180298</v>
      </c>
      <c r="P351">
        <v>112.537651062012</v>
      </c>
      <c r="Q351" t="b">
        <v>1</v>
      </c>
      <c r="R351">
        <v>3.4912332892417901E-2</v>
      </c>
      <c r="S351">
        <v>111</v>
      </c>
      <c r="T351">
        <v>0.42284393310546903</v>
      </c>
      <c r="U351">
        <v>4</v>
      </c>
    </row>
    <row r="352" spans="1:21" x14ac:dyDescent="0.25">
      <c r="A352">
        <v>351</v>
      </c>
      <c r="B352">
        <v>23</v>
      </c>
      <c r="C352" t="s">
        <v>33</v>
      </c>
      <c r="D352">
        <v>1.9125297383308799</v>
      </c>
      <c r="E352">
        <v>1.8993148764751899</v>
      </c>
      <c r="F352">
        <v>1.87863061829621</v>
      </c>
      <c r="G352">
        <v>113.092007910595</v>
      </c>
      <c r="H352">
        <v>114.05570558310799</v>
      </c>
      <c r="I352">
        <v>113.435359035292</v>
      </c>
      <c r="J352">
        <v>74.973493636319702</v>
      </c>
      <c r="K352">
        <v>33.457237802530003</v>
      </c>
      <c r="L352">
        <v>74.900000000000006</v>
      </c>
      <c r="M352">
        <v>8.4975408748502108</v>
      </c>
      <c r="N352">
        <v>3.9798591012647999</v>
      </c>
      <c r="O352">
        <v>8.2048519347384001</v>
      </c>
      <c r="P352">
        <v>159.15864562988301</v>
      </c>
      <c r="Q352" t="b">
        <v>1</v>
      </c>
      <c r="R352">
        <v>4.61641512811184E-2</v>
      </c>
      <c r="S352">
        <v>89</v>
      </c>
      <c r="T352">
        <v>0</v>
      </c>
      <c r="U352">
        <v>1</v>
      </c>
    </row>
    <row r="353" spans="1:21" x14ac:dyDescent="0.25">
      <c r="A353">
        <v>352</v>
      </c>
      <c r="B353">
        <v>23</v>
      </c>
      <c r="C353" t="s">
        <v>33</v>
      </c>
      <c r="D353">
        <v>1.89913085383814</v>
      </c>
      <c r="E353">
        <v>1.9118899026879099</v>
      </c>
      <c r="F353">
        <v>1.8793256769383999</v>
      </c>
      <c r="G353">
        <v>113.10092202120001</v>
      </c>
      <c r="H353">
        <v>113.427478280597</v>
      </c>
      <c r="I353">
        <v>114.029722088277</v>
      </c>
      <c r="J353">
        <v>74.963449281703006</v>
      </c>
      <c r="K353">
        <v>33.452826505409298</v>
      </c>
      <c r="L353">
        <v>74.900000000000006</v>
      </c>
      <c r="M353">
        <v>8.5012915875627808</v>
      </c>
      <c r="N353">
        <v>3.9791954931192901</v>
      </c>
      <c r="O353">
        <v>8.2064444939489896</v>
      </c>
      <c r="P353">
        <v>159.16648864746099</v>
      </c>
      <c r="Q353" t="b">
        <v>1</v>
      </c>
      <c r="R353">
        <v>4.2401831597089802E-2</v>
      </c>
      <c r="S353">
        <v>72</v>
      </c>
      <c r="T353">
        <v>7.843017578125E-3</v>
      </c>
      <c r="U353">
        <v>2</v>
      </c>
    </row>
    <row r="354" spans="1:21" x14ac:dyDescent="0.25">
      <c r="A354">
        <v>353</v>
      </c>
      <c r="B354">
        <v>23</v>
      </c>
      <c r="C354" t="s">
        <v>33</v>
      </c>
      <c r="D354">
        <v>1.9118504125584701</v>
      </c>
      <c r="E354">
        <v>1.89869797492913</v>
      </c>
      <c r="F354">
        <v>1.8791961047213701</v>
      </c>
      <c r="G354">
        <v>113.122822039436</v>
      </c>
      <c r="H354">
        <v>114.024508387513</v>
      </c>
      <c r="I354">
        <v>113.502704745193</v>
      </c>
      <c r="J354">
        <v>75.000986089849704</v>
      </c>
      <c r="K354">
        <v>33.4665865393657</v>
      </c>
      <c r="L354">
        <v>75.5</v>
      </c>
      <c r="M354">
        <v>8.4983972910832204</v>
      </c>
      <c r="N354">
        <v>3.9806689614081399</v>
      </c>
      <c r="O354">
        <v>8.2041763441849902</v>
      </c>
      <c r="P354">
        <v>159.18510437011699</v>
      </c>
      <c r="Q354" t="b">
        <v>1</v>
      </c>
      <c r="R354">
        <v>4.0989357978105503E-2</v>
      </c>
      <c r="S354">
        <v>88</v>
      </c>
      <c r="T354">
        <v>2.6458740234375E-2</v>
      </c>
      <c r="U354">
        <v>3</v>
      </c>
    </row>
    <row r="355" spans="1:21" x14ac:dyDescent="0.25">
      <c r="A355">
        <v>354</v>
      </c>
      <c r="B355">
        <v>23</v>
      </c>
      <c r="C355" t="s">
        <v>33</v>
      </c>
      <c r="D355">
        <v>1.8988775631935799</v>
      </c>
      <c r="E355">
        <v>1.91193540685871</v>
      </c>
      <c r="F355">
        <v>1.8790353908322199</v>
      </c>
      <c r="G355">
        <v>113.130746637363</v>
      </c>
      <c r="H355">
        <v>113.564750484813</v>
      </c>
      <c r="I355">
        <v>113.99339112094501</v>
      </c>
      <c r="J355">
        <v>75.016996153198093</v>
      </c>
      <c r="K355">
        <v>33.473817662793699</v>
      </c>
      <c r="L355">
        <v>75.599999999999994</v>
      </c>
      <c r="M355">
        <v>8.4946569638438501</v>
      </c>
      <c r="N355">
        <v>3.9804851559053001</v>
      </c>
      <c r="O355">
        <v>8.2027938536711993</v>
      </c>
      <c r="P355">
        <v>159.19781494140599</v>
      </c>
      <c r="Q355" t="b">
        <v>1</v>
      </c>
      <c r="R355">
        <v>4.57218885421753E-2</v>
      </c>
      <c r="S355">
        <v>85</v>
      </c>
      <c r="T355">
        <v>3.91693115234375E-2</v>
      </c>
      <c r="U355">
        <v>4</v>
      </c>
    </row>
    <row r="356" spans="1:21" x14ac:dyDescent="0.25">
      <c r="A356">
        <v>355</v>
      </c>
      <c r="B356">
        <v>23</v>
      </c>
      <c r="C356" t="s">
        <v>33</v>
      </c>
      <c r="D356">
        <v>1.89086726133803</v>
      </c>
      <c r="E356">
        <v>1.9021180299865701</v>
      </c>
      <c r="F356">
        <v>1.8686521880756699</v>
      </c>
      <c r="G356">
        <v>118.13949937691</v>
      </c>
      <c r="H356">
        <v>117.771734676921</v>
      </c>
      <c r="I356">
        <v>114.23410119470999</v>
      </c>
      <c r="J356">
        <v>79.408164779498094</v>
      </c>
      <c r="K356">
        <v>35.229730120374903</v>
      </c>
      <c r="L356">
        <v>78.900000000000006</v>
      </c>
      <c r="M356">
        <v>8.3488203993623493</v>
      </c>
      <c r="N356">
        <v>3.9547682481264101</v>
      </c>
      <c r="O356">
        <v>8.1796337355310502</v>
      </c>
      <c r="P356">
        <v>164.7509765625</v>
      </c>
      <c r="Q356" t="b">
        <v>1</v>
      </c>
      <c r="R356">
        <v>4.9045678228139898E-2</v>
      </c>
      <c r="S356">
        <v>57</v>
      </c>
      <c r="T356">
        <v>5.5923309326171902</v>
      </c>
      <c r="U356">
        <v>5</v>
      </c>
    </row>
    <row r="357" spans="1:21" x14ac:dyDescent="0.25">
      <c r="A357">
        <v>356</v>
      </c>
      <c r="B357">
        <v>23</v>
      </c>
      <c r="C357" t="s">
        <v>33</v>
      </c>
      <c r="D357">
        <v>1.8902304092358599</v>
      </c>
      <c r="E357">
        <v>1.9022647029264801</v>
      </c>
      <c r="F357">
        <v>1.86871640438028</v>
      </c>
      <c r="G357">
        <v>118.101496107955</v>
      </c>
      <c r="H357">
        <v>117.711863070908</v>
      </c>
      <c r="I357">
        <v>114.252542584358</v>
      </c>
      <c r="J357">
        <v>79.365852742236797</v>
      </c>
      <c r="K357">
        <v>35.210367970399098</v>
      </c>
      <c r="L357">
        <v>79.400000000000006</v>
      </c>
      <c r="M357">
        <v>8.3550251091494108</v>
      </c>
      <c r="N357">
        <v>3.9530111369649599</v>
      </c>
      <c r="O357">
        <v>8.1808258621859498</v>
      </c>
      <c r="P357">
        <v>164.75131225585901</v>
      </c>
      <c r="Q357" t="b">
        <v>1</v>
      </c>
      <c r="R357">
        <v>4.7160379588604001E-2</v>
      </c>
      <c r="S357">
        <v>52</v>
      </c>
      <c r="T357">
        <v>5.5926666259765598</v>
      </c>
      <c r="U357">
        <v>6</v>
      </c>
    </row>
    <row r="358" spans="1:21" x14ac:dyDescent="0.25">
      <c r="A358">
        <v>357</v>
      </c>
      <c r="B358">
        <v>23</v>
      </c>
      <c r="C358" t="s">
        <v>33</v>
      </c>
      <c r="D358">
        <v>1.90241556974284</v>
      </c>
      <c r="E358">
        <v>1.8901822663436401</v>
      </c>
      <c r="F358">
        <v>1.86925680418716</v>
      </c>
      <c r="G358">
        <v>118.092642280959</v>
      </c>
      <c r="H358">
        <v>114.218529401952</v>
      </c>
      <c r="I358">
        <v>117.668735543862</v>
      </c>
      <c r="J358">
        <v>79.3186550499193</v>
      </c>
      <c r="K358">
        <v>35.193280232148702</v>
      </c>
      <c r="L358">
        <v>79.3</v>
      </c>
      <c r="M358">
        <v>8.3620594458387103</v>
      </c>
      <c r="N358">
        <v>3.9535873875493102</v>
      </c>
      <c r="O358">
        <v>8.1835329751686707</v>
      </c>
      <c r="P358">
        <v>164.76243591308599</v>
      </c>
      <c r="Q358" t="b">
        <v>1</v>
      </c>
      <c r="R358">
        <v>4.7734118998050697E-2</v>
      </c>
      <c r="S358">
        <v>48</v>
      </c>
      <c r="T358">
        <v>5.6037902832031197</v>
      </c>
      <c r="U358">
        <v>7</v>
      </c>
    </row>
    <row r="359" spans="1:21" x14ac:dyDescent="0.25">
      <c r="A359">
        <v>358</v>
      </c>
      <c r="B359">
        <v>23</v>
      </c>
      <c r="C359" t="s">
        <v>33</v>
      </c>
      <c r="D359">
        <v>1.90271017235941</v>
      </c>
      <c r="E359">
        <v>1.8894959645365701</v>
      </c>
      <c r="F359">
        <v>1.8686224872884301</v>
      </c>
      <c r="G359">
        <v>118.13804425201801</v>
      </c>
      <c r="H359">
        <v>114.19584304210299</v>
      </c>
      <c r="I359">
        <v>117.866569461395</v>
      </c>
      <c r="J359">
        <v>79.437507287898299</v>
      </c>
      <c r="K359">
        <v>35.238992044447201</v>
      </c>
      <c r="L359">
        <v>78.900000000000006</v>
      </c>
      <c r="M359">
        <v>8.3464521375040608</v>
      </c>
      <c r="N359">
        <v>3.9557402732937201</v>
      </c>
      <c r="O359">
        <v>8.1811963595647601</v>
      </c>
      <c r="P359">
        <v>164.76296997070301</v>
      </c>
      <c r="Q359" t="b">
        <v>1</v>
      </c>
      <c r="R359">
        <v>4.4819537550211001E-2</v>
      </c>
      <c r="S359">
        <v>58</v>
      </c>
      <c r="T359">
        <v>5.6043243408203098</v>
      </c>
      <c r="U359">
        <v>8</v>
      </c>
    </row>
    <row r="360" spans="1:21" x14ac:dyDescent="0.25">
      <c r="A360">
        <v>359</v>
      </c>
      <c r="B360">
        <v>24</v>
      </c>
      <c r="C360" t="s">
        <v>34</v>
      </c>
      <c r="D360">
        <v>1.910088479626</v>
      </c>
      <c r="E360">
        <v>1.89737213007886</v>
      </c>
      <c r="F360">
        <v>1.8620026852827001</v>
      </c>
      <c r="G360">
        <v>113.499708678597</v>
      </c>
      <c r="H360">
        <v>109.143941207301</v>
      </c>
      <c r="I360">
        <v>111.563462063782</v>
      </c>
      <c r="J360">
        <v>72.527224545917903</v>
      </c>
      <c r="K360">
        <v>32.338706442887101</v>
      </c>
      <c r="L360">
        <v>71.3</v>
      </c>
      <c r="M360">
        <v>7.3127215614444401</v>
      </c>
      <c r="N360">
        <v>3.9722735119187802</v>
      </c>
      <c r="O360">
        <v>7.7111508155915498</v>
      </c>
      <c r="P360">
        <v>107.99298095703099</v>
      </c>
      <c r="Q360" t="b">
        <v>1</v>
      </c>
      <c r="R360">
        <v>4.7649703919887501E-2</v>
      </c>
      <c r="S360">
        <v>121</v>
      </c>
      <c r="T360">
        <v>0</v>
      </c>
      <c r="U360">
        <v>1</v>
      </c>
    </row>
    <row r="361" spans="1:21" x14ac:dyDescent="0.25">
      <c r="A361">
        <v>360</v>
      </c>
      <c r="B361">
        <v>24</v>
      </c>
      <c r="C361" t="s">
        <v>34</v>
      </c>
      <c r="D361">
        <v>1.9099871727317901</v>
      </c>
      <c r="E361">
        <v>1.8970210858079499</v>
      </c>
      <c r="F361">
        <v>1.86131405195361</v>
      </c>
      <c r="G361">
        <v>113.53958129831101</v>
      </c>
      <c r="H361">
        <v>109.237610804813</v>
      </c>
      <c r="I361">
        <v>111.580857286629</v>
      </c>
      <c r="J361">
        <v>72.582445841739698</v>
      </c>
      <c r="K361">
        <v>32.358131994328303</v>
      </c>
      <c r="L361">
        <v>71.400000000000006</v>
      </c>
      <c r="M361">
        <v>7.3071140480367598</v>
      </c>
      <c r="N361">
        <v>3.9735067546846299</v>
      </c>
      <c r="O361">
        <v>7.7136607147287899</v>
      </c>
      <c r="P361">
        <v>107.996376037598</v>
      </c>
      <c r="Q361" t="b">
        <v>1</v>
      </c>
      <c r="R361">
        <v>3.3225741237401997E-2</v>
      </c>
      <c r="S361">
        <v>112</v>
      </c>
      <c r="T361">
        <v>3.3950805664062001E-3</v>
      </c>
      <c r="U361">
        <v>2</v>
      </c>
    </row>
    <row r="362" spans="1:21" x14ac:dyDescent="0.25">
      <c r="A362">
        <v>361</v>
      </c>
      <c r="B362">
        <v>24</v>
      </c>
      <c r="C362" t="s">
        <v>34</v>
      </c>
      <c r="D362">
        <v>1.9088085288996299</v>
      </c>
      <c r="E362">
        <v>1.89726039330398</v>
      </c>
      <c r="F362">
        <v>1.86201638016425</v>
      </c>
      <c r="G362">
        <v>113.60432059793899</v>
      </c>
      <c r="H362">
        <v>109.142150749865</v>
      </c>
      <c r="I362">
        <v>111.69803889344701</v>
      </c>
      <c r="J362">
        <v>72.611767330310201</v>
      </c>
      <c r="K362">
        <v>32.369928728626398</v>
      </c>
      <c r="L362">
        <v>72.099999999999994</v>
      </c>
      <c r="M362">
        <v>7.3070842721540199</v>
      </c>
      <c r="N362">
        <v>3.9729780768126699</v>
      </c>
      <c r="O362">
        <v>7.7231987046655401</v>
      </c>
      <c r="P362">
        <v>108.009559631348</v>
      </c>
      <c r="Q362" t="b">
        <v>1</v>
      </c>
      <c r="R362">
        <v>4.4621534645557397E-2</v>
      </c>
      <c r="S362">
        <v>119</v>
      </c>
      <c r="T362">
        <v>1.6578674316406201E-2</v>
      </c>
      <c r="U362">
        <v>3</v>
      </c>
    </row>
    <row r="363" spans="1:21" x14ac:dyDescent="0.25">
      <c r="A363">
        <v>362</v>
      </c>
      <c r="B363">
        <v>24</v>
      </c>
      <c r="C363" t="s">
        <v>34</v>
      </c>
      <c r="D363">
        <v>1.8969662622197501</v>
      </c>
      <c r="E363">
        <v>1.90965782275254</v>
      </c>
      <c r="F363">
        <v>1.8627165645905399</v>
      </c>
      <c r="G363">
        <v>113.623993986252</v>
      </c>
      <c r="H363">
        <v>111.66305977233</v>
      </c>
      <c r="I363">
        <v>109.113215588057</v>
      </c>
      <c r="J363">
        <v>72.595419044540094</v>
      </c>
      <c r="K363">
        <v>32.3676932915821</v>
      </c>
      <c r="L363">
        <v>72.099999999999994</v>
      </c>
      <c r="M363">
        <v>7.31397617299654</v>
      </c>
      <c r="N363">
        <v>3.9737002099750298</v>
      </c>
      <c r="O363">
        <v>7.7211812420319097</v>
      </c>
      <c r="P363">
        <v>108.01034545898401</v>
      </c>
      <c r="Q363" t="b">
        <v>1</v>
      </c>
      <c r="R363">
        <v>3.7169482558965697E-2</v>
      </c>
      <c r="S363">
        <v>104</v>
      </c>
      <c r="T363">
        <v>1.7364501953125E-2</v>
      </c>
      <c r="U363">
        <v>4</v>
      </c>
    </row>
    <row r="364" spans="1:21" x14ac:dyDescent="0.25">
      <c r="A364">
        <v>363</v>
      </c>
      <c r="B364">
        <v>25</v>
      </c>
      <c r="C364" t="s">
        <v>35</v>
      </c>
      <c r="D364">
        <v>1.47174895957157</v>
      </c>
      <c r="E364">
        <v>1.51933702646911</v>
      </c>
      <c r="F364">
        <v>1.3434184009458801</v>
      </c>
      <c r="G364">
        <v>124.513675743212</v>
      </c>
      <c r="H364">
        <v>108.74677467888699</v>
      </c>
      <c r="I364">
        <v>126.46448046913</v>
      </c>
      <c r="J364">
        <v>84.280551977350697</v>
      </c>
      <c r="K364">
        <v>27.657759786588201</v>
      </c>
      <c r="L364">
        <v>70.3</v>
      </c>
      <c r="M364">
        <v>10.6815731938482</v>
      </c>
      <c r="N364">
        <v>4.3629814310371398</v>
      </c>
      <c r="O364">
        <v>8.3621033257242594</v>
      </c>
      <c r="P364">
        <v>139.02766418457</v>
      </c>
      <c r="Q364" t="b">
        <v>1</v>
      </c>
      <c r="R364">
        <v>4.31892797350883E-2</v>
      </c>
      <c r="S364">
        <v>167</v>
      </c>
      <c r="T364">
        <v>0</v>
      </c>
      <c r="U364">
        <v>1</v>
      </c>
    </row>
    <row r="365" spans="1:21" x14ac:dyDescent="0.25">
      <c r="A365">
        <v>364</v>
      </c>
      <c r="B365">
        <v>25</v>
      </c>
      <c r="C365" t="s">
        <v>35</v>
      </c>
      <c r="D365">
        <v>1.3941757421501699</v>
      </c>
      <c r="E365">
        <v>1.39496272351629</v>
      </c>
      <c r="F365">
        <v>1.10328645419038</v>
      </c>
      <c r="G365">
        <v>120.054015431235</v>
      </c>
      <c r="H365">
        <v>119.989179008896</v>
      </c>
      <c r="I365">
        <v>119.95662767644799</v>
      </c>
      <c r="J365">
        <v>99.805226194201396</v>
      </c>
      <c r="K365">
        <v>14.926655398966</v>
      </c>
      <c r="L365">
        <v>31.7</v>
      </c>
      <c r="M365">
        <v>8.4671368480192104</v>
      </c>
      <c r="N365">
        <v>2.92447864178631</v>
      </c>
      <c r="O365">
        <v>10.6929868610673</v>
      </c>
      <c r="P365">
        <v>139.04585266113301</v>
      </c>
      <c r="Q365" t="b">
        <v>1</v>
      </c>
      <c r="R365">
        <v>4.1471503674983999E-2</v>
      </c>
      <c r="S365">
        <v>182</v>
      </c>
      <c r="T365">
        <v>1.81884765625E-2</v>
      </c>
      <c r="U365">
        <v>2</v>
      </c>
    </row>
    <row r="366" spans="1:21" x14ac:dyDescent="0.25">
      <c r="A366">
        <v>365</v>
      </c>
      <c r="B366">
        <v>25</v>
      </c>
      <c r="C366" t="s">
        <v>35</v>
      </c>
      <c r="D366">
        <v>1.39461643472318</v>
      </c>
      <c r="E366">
        <v>1.39492544603645</v>
      </c>
      <c r="F366">
        <v>1.1034142467813199</v>
      </c>
      <c r="G366">
        <v>119.821480945784</v>
      </c>
      <c r="H366">
        <v>120.082420628172</v>
      </c>
      <c r="I366">
        <v>120.096057775682</v>
      </c>
      <c r="J366">
        <v>99.836674037141506</v>
      </c>
      <c r="K366">
        <v>14.798612016556</v>
      </c>
      <c r="L366">
        <v>31.7</v>
      </c>
      <c r="M366">
        <v>14.3368084499488</v>
      </c>
      <c r="N366">
        <v>3.20589631885955</v>
      </c>
      <c r="O366">
        <v>7.3437127917456797</v>
      </c>
      <c r="P366">
        <v>149.32423400878901</v>
      </c>
      <c r="Q366" t="b">
        <v>1</v>
      </c>
      <c r="R366">
        <v>4.6822145581245402E-2</v>
      </c>
      <c r="S366">
        <v>146</v>
      </c>
      <c r="T366">
        <v>10.2965698242188</v>
      </c>
      <c r="U366">
        <v>3</v>
      </c>
    </row>
    <row r="367" spans="1:21" x14ac:dyDescent="0.25">
      <c r="A367">
        <v>366</v>
      </c>
      <c r="B367">
        <v>26</v>
      </c>
      <c r="C367" t="s">
        <v>36</v>
      </c>
      <c r="D367">
        <v>1.8767746268532</v>
      </c>
      <c r="E367">
        <v>1.87634831521228</v>
      </c>
      <c r="F367">
        <v>1.8443635758710899</v>
      </c>
      <c r="G367">
        <v>106.732886603756</v>
      </c>
      <c r="H367">
        <v>105.04724542103899</v>
      </c>
      <c r="I367">
        <v>104.277710938933</v>
      </c>
      <c r="J367">
        <v>66.6699363137825</v>
      </c>
      <c r="K367">
        <v>29.5758095987945</v>
      </c>
      <c r="L367">
        <v>43.4</v>
      </c>
      <c r="M367">
        <v>7.6754640253025501</v>
      </c>
      <c r="N367">
        <v>4.3797059640920297</v>
      </c>
      <c r="O367">
        <v>6.8066173250783599</v>
      </c>
      <c r="P367">
        <v>41.011505126953097</v>
      </c>
      <c r="Q367" t="b">
        <v>1</v>
      </c>
      <c r="R367">
        <v>3.6007698625326198E-2</v>
      </c>
      <c r="S367">
        <v>89</v>
      </c>
      <c r="T367">
        <v>0</v>
      </c>
      <c r="U367">
        <v>1</v>
      </c>
    </row>
    <row r="368" spans="1:21" x14ac:dyDescent="0.25">
      <c r="A368">
        <v>367</v>
      </c>
      <c r="B368">
        <v>26</v>
      </c>
      <c r="C368" t="s">
        <v>36</v>
      </c>
      <c r="D368">
        <v>1.8762489173880901</v>
      </c>
      <c r="E368">
        <v>1.8775276296235901</v>
      </c>
      <c r="F368">
        <v>1.8448132696834101</v>
      </c>
      <c r="G368">
        <v>106.75606998238899</v>
      </c>
      <c r="H368">
        <v>104.259759467547</v>
      </c>
      <c r="I368">
        <v>105.047957570893</v>
      </c>
      <c r="J368">
        <v>66.671516360588996</v>
      </c>
      <c r="K368">
        <v>29.580163212615201</v>
      </c>
      <c r="L368">
        <v>43.4</v>
      </c>
      <c r="M368">
        <v>7.6785891331286997</v>
      </c>
      <c r="N368">
        <v>4.3802507625553302</v>
      </c>
      <c r="O368">
        <v>6.8070829030844102</v>
      </c>
      <c r="P368">
        <v>41.027145385742202</v>
      </c>
      <c r="Q368" t="b">
        <v>1</v>
      </c>
      <c r="R368">
        <v>4.84514161944389E-2</v>
      </c>
      <c r="S368">
        <v>103</v>
      </c>
      <c r="T368">
        <v>1.56402587890625E-2</v>
      </c>
      <c r="U368">
        <v>2</v>
      </c>
    </row>
    <row r="369" spans="1:21" x14ac:dyDescent="0.25">
      <c r="A369">
        <v>368</v>
      </c>
      <c r="B369">
        <v>26</v>
      </c>
      <c r="C369" t="s">
        <v>36</v>
      </c>
      <c r="D369">
        <v>1.88014573903195</v>
      </c>
      <c r="E369">
        <v>1.88353311624723</v>
      </c>
      <c r="F369">
        <v>1.84599837486385</v>
      </c>
      <c r="G369">
        <v>107.34151139701601</v>
      </c>
      <c r="H369">
        <v>98.718208912939403</v>
      </c>
      <c r="I369">
        <v>102.05768056764499</v>
      </c>
      <c r="J369">
        <v>64.354106754393896</v>
      </c>
      <c r="K369">
        <v>28.622716594882501</v>
      </c>
      <c r="L369">
        <v>43.6</v>
      </c>
      <c r="M369">
        <v>7.7690361647840502</v>
      </c>
      <c r="N369">
        <v>4.62740145513947</v>
      </c>
      <c r="O369">
        <v>6.80540571446444</v>
      </c>
      <c r="P369">
        <v>44.600074768066399</v>
      </c>
      <c r="Q369" t="b">
        <v>1</v>
      </c>
      <c r="R369">
        <v>4.9547754228115103E-2</v>
      </c>
      <c r="S369">
        <v>82</v>
      </c>
      <c r="T369">
        <v>3.5885696411132799</v>
      </c>
      <c r="U369">
        <v>3</v>
      </c>
    </row>
    <row r="370" spans="1:21" x14ac:dyDescent="0.25">
      <c r="A370">
        <v>369</v>
      </c>
      <c r="B370">
        <v>26</v>
      </c>
      <c r="C370" t="s">
        <v>36</v>
      </c>
      <c r="D370">
        <v>1.8831125829328399</v>
      </c>
      <c r="E370">
        <v>1.8803760262245399</v>
      </c>
      <c r="F370">
        <v>1.8459095319110299</v>
      </c>
      <c r="G370">
        <v>107.421902533234</v>
      </c>
      <c r="H370">
        <v>102.00686317211699</v>
      </c>
      <c r="I370">
        <v>98.671170274169498</v>
      </c>
      <c r="J370">
        <v>64.347643248491195</v>
      </c>
      <c r="K370">
        <v>28.619184764164601</v>
      </c>
      <c r="L370">
        <v>43.6</v>
      </c>
      <c r="M370">
        <v>7.7740233337099003</v>
      </c>
      <c r="N370">
        <v>4.6265696806915804</v>
      </c>
      <c r="O370">
        <v>6.8059111614244703</v>
      </c>
      <c r="P370">
        <v>44.6060981750488</v>
      </c>
      <c r="Q370" t="b">
        <v>1</v>
      </c>
      <c r="R370">
        <v>3.9368961006402997E-2</v>
      </c>
      <c r="S370">
        <v>88</v>
      </c>
      <c r="T370">
        <v>3.5945930480957</v>
      </c>
      <c r="U370">
        <v>4</v>
      </c>
    </row>
    <row r="371" spans="1:21" x14ac:dyDescent="0.25">
      <c r="A371">
        <v>370</v>
      </c>
      <c r="B371">
        <v>26</v>
      </c>
      <c r="C371" t="s">
        <v>36</v>
      </c>
      <c r="D371">
        <v>1.8766528714709001</v>
      </c>
      <c r="E371">
        <v>1.8773880792207001</v>
      </c>
      <c r="F371">
        <v>1.84373561011333</v>
      </c>
      <c r="G371">
        <v>106.92737243225901</v>
      </c>
      <c r="H371">
        <v>105.20103731333801</v>
      </c>
      <c r="I371">
        <v>104.433923879228</v>
      </c>
      <c r="J371">
        <v>66.818985441714304</v>
      </c>
      <c r="K371">
        <v>29.640688612834701</v>
      </c>
      <c r="L371">
        <v>50.6</v>
      </c>
      <c r="M371">
        <v>7.6678205384472404</v>
      </c>
      <c r="N371">
        <v>4.2850296846940097</v>
      </c>
      <c r="O371">
        <v>6.4311667393650902</v>
      </c>
      <c r="P371">
        <v>46.738990783691399</v>
      </c>
      <c r="Q371" t="b">
        <v>1</v>
      </c>
      <c r="R371">
        <v>4.9255140125751502E-2</v>
      </c>
      <c r="S371">
        <v>15</v>
      </c>
      <c r="T371">
        <v>5.7274856567382804</v>
      </c>
      <c r="U371">
        <v>5</v>
      </c>
    </row>
    <row r="372" spans="1:21" x14ac:dyDescent="0.25">
      <c r="A372">
        <v>371</v>
      </c>
      <c r="B372">
        <v>26</v>
      </c>
      <c r="C372" t="s">
        <v>36</v>
      </c>
      <c r="D372">
        <v>1.87793663364875</v>
      </c>
      <c r="E372">
        <v>1.87850232898444</v>
      </c>
      <c r="F372">
        <v>1.8450108400765499</v>
      </c>
      <c r="G372">
        <v>110.18533661188</v>
      </c>
      <c r="H372">
        <v>104.741196592629</v>
      </c>
      <c r="I372">
        <v>101.939648917783</v>
      </c>
      <c r="J372">
        <v>66.861526088132607</v>
      </c>
      <c r="K372">
        <v>29.674533638762</v>
      </c>
      <c r="L372">
        <v>44.4</v>
      </c>
      <c r="M372">
        <v>7.5404041594929199</v>
      </c>
      <c r="N372">
        <v>3.9770989349428199</v>
      </c>
      <c r="O372">
        <v>6.8499407020847203</v>
      </c>
      <c r="P372">
        <v>47.825489044189503</v>
      </c>
      <c r="Q372" t="b">
        <v>1</v>
      </c>
      <c r="R372">
        <v>3.85454297065735E-2</v>
      </c>
      <c r="S372">
        <v>101</v>
      </c>
      <c r="T372">
        <v>6.8139839172363299</v>
      </c>
      <c r="U372">
        <v>6</v>
      </c>
    </row>
    <row r="373" spans="1:21" x14ac:dyDescent="0.25">
      <c r="A373">
        <v>372</v>
      </c>
      <c r="B373">
        <v>26</v>
      </c>
      <c r="C373" t="s">
        <v>36</v>
      </c>
      <c r="D373">
        <v>1.8794930167468</v>
      </c>
      <c r="E373">
        <v>1.8778082969248999</v>
      </c>
      <c r="F373">
        <v>1.843904824008</v>
      </c>
      <c r="G373">
        <v>110.199922896175</v>
      </c>
      <c r="H373">
        <v>102.015933375207</v>
      </c>
      <c r="I373">
        <v>104.676155763786</v>
      </c>
      <c r="J373">
        <v>66.870396793193507</v>
      </c>
      <c r="K373">
        <v>29.677896501311601</v>
      </c>
      <c r="L373">
        <v>44.4</v>
      </c>
      <c r="M373">
        <v>7.5377889116175902</v>
      </c>
      <c r="N373">
        <v>3.9742263160475302</v>
      </c>
      <c r="O373">
        <v>6.8477542650872003</v>
      </c>
      <c r="P373">
        <v>47.853546142578097</v>
      </c>
      <c r="Q373" t="b">
        <v>1</v>
      </c>
      <c r="R373">
        <v>2.2213222458958602E-2</v>
      </c>
      <c r="S373">
        <v>89</v>
      </c>
      <c r="T373">
        <v>6.842041015625</v>
      </c>
      <c r="U373">
        <v>7</v>
      </c>
    </row>
    <row r="374" spans="1:21" x14ac:dyDescent="0.25">
      <c r="A374">
        <v>373</v>
      </c>
      <c r="B374">
        <v>26</v>
      </c>
      <c r="C374" t="s">
        <v>36</v>
      </c>
      <c r="D374">
        <v>1.8823413611776101</v>
      </c>
      <c r="E374">
        <v>1.8813699795627601</v>
      </c>
      <c r="F374">
        <v>1.84478887680948</v>
      </c>
      <c r="G374">
        <v>107.269371979544</v>
      </c>
      <c r="H374">
        <v>102.19411572611</v>
      </c>
      <c r="I374">
        <v>98.973402845060704</v>
      </c>
      <c r="J374">
        <v>64.447624282617994</v>
      </c>
      <c r="K374">
        <v>28.659590329723802</v>
      </c>
      <c r="L374">
        <v>50.1</v>
      </c>
      <c r="M374">
        <v>7.7546202678219602</v>
      </c>
      <c r="N374">
        <v>4.3790619711212404</v>
      </c>
      <c r="O374">
        <v>6.7736787278746702</v>
      </c>
      <c r="P374">
        <v>49.748069763183601</v>
      </c>
      <c r="Q374" t="b">
        <v>1</v>
      </c>
      <c r="R374">
        <v>3.6576949059963199E-2</v>
      </c>
      <c r="S374">
        <v>11</v>
      </c>
      <c r="T374">
        <v>8.7365646362304705</v>
      </c>
      <c r="U374">
        <v>8</v>
      </c>
    </row>
    <row r="375" spans="1:21" x14ac:dyDescent="0.25">
      <c r="A375">
        <v>374</v>
      </c>
      <c r="B375">
        <v>26</v>
      </c>
      <c r="C375" t="s">
        <v>36</v>
      </c>
      <c r="D375">
        <v>1.88042176120146</v>
      </c>
      <c r="E375">
        <v>1.8844343979029801</v>
      </c>
      <c r="F375">
        <v>1.84506178758327</v>
      </c>
      <c r="G375">
        <v>107.561341425588</v>
      </c>
      <c r="H375">
        <v>99.007396893881506</v>
      </c>
      <c r="I375">
        <v>102.033946720576</v>
      </c>
      <c r="J375">
        <v>64.4897703636871</v>
      </c>
      <c r="K375">
        <v>28.682301609653901</v>
      </c>
      <c r="L375">
        <v>50.4</v>
      </c>
      <c r="M375">
        <v>7.7632580520008698</v>
      </c>
      <c r="N375">
        <v>4.4276401415395199</v>
      </c>
      <c r="O375">
        <v>6.8080709285311301</v>
      </c>
      <c r="P375">
        <v>50.265743255615199</v>
      </c>
      <c r="Q375" t="b">
        <v>1</v>
      </c>
      <c r="R375">
        <v>3.8685675710439703E-2</v>
      </c>
      <c r="S375">
        <v>18</v>
      </c>
      <c r="T375">
        <v>9.2542381286621094</v>
      </c>
      <c r="U375">
        <v>9</v>
      </c>
    </row>
    <row r="376" spans="1:21" x14ac:dyDescent="0.25">
      <c r="A376">
        <v>375</v>
      </c>
      <c r="B376">
        <v>26</v>
      </c>
      <c r="C376" t="s">
        <v>36</v>
      </c>
      <c r="D376">
        <v>1.8771877902863101</v>
      </c>
      <c r="E376">
        <v>1.87979892541729</v>
      </c>
      <c r="F376">
        <v>1.84413367194463</v>
      </c>
      <c r="G376">
        <v>110.324443605025</v>
      </c>
      <c r="H376">
        <v>104.815003336597</v>
      </c>
      <c r="I376">
        <v>102.17840990755499</v>
      </c>
      <c r="J376">
        <v>66.997059957372898</v>
      </c>
      <c r="K376">
        <v>29.731930570531802</v>
      </c>
      <c r="L376">
        <v>52</v>
      </c>
      <c r="M376">
        <v>7.5363130084626002</v>
      </c>
      <c r="N376">
        <v>3.97324257872789</v>
      </c>
      <c r="O376">
        <v>6.4966310948951396</v>
      </c>
      <c r="P376">
        <v>53.435089111328097</v>
      </c>
      <c r="Q376" t="b">
        <v>1</v>
      </c>
      <c r="R376">
        <v>4.3834112584590898E-2</v>
      </c>
      <c r="S376">
        <v>14</v>
      </c>
      <c r="T376">
        <v>12.423583984375</v>
      </c>
      <c r="U376">
        <v>10</v>
      </c>
    </row>
    <row r="377" spans="1:21" x14ac:dyDescent="0.25">
      <c r="A377">
        <v>376</v>
      </c>
      <c r="B377">
        <v>27</v>
      </c>
      <c r="C377" t="s">
        <v>37</v>
      </c>
      <c r="D377">
        <v>1.84355417604148</v>
      </c>
      <c r="E377">
        <v>1.87666619301355</v>
      </c>
      <c r="F377">
        <v>1.8763840225284301</v>
      </c>
      <c r="G377">
        <v>104.888286714541</v>
      </c>
      <c r="H377">
        <v>106.71542611101199</v>
      </c>
      <c r="I377">
        <v>104.125501075918</v>
      </c>
      <c r="J377">
        <v>66.572974792981697</v>
      </c>
      <c r="K377">
        <v>29.531445961444</v>
      </c>
      <c r="L377">
        <v>43.3</v>
      </c>
      <c r="M377">
        <v>8.1039315941851893</v>
      </c>
      <c r="N377">
        <v>4.3755308564760496</v>
      </c>
      <c r="O377">
        <v>8.7836609893407793</v>
      </c>
      <c r="P377">
        <v>29.2359828948975</v>
      </c>
      <c r="Q377" t="b">
        <v>1</v>
      </c>
      <c r="R377">
        <v>4.8198182135820403E-2</v>
      </c>
      <c r="S377">
        <v>28</v>
      </c>
      <c r="T377">
        <v>0</v>
      </c>
      <c r="U377">
        <v>1</v>
      </c>
    </row>
    <row r="378" spans="1:21" x14ac:dyDescent="0.25">
      <c r="A378">
        <v>377</v>
      </c>
      <c r="B378">
        <v>27</v>
      </c>
      <c r="C378" t="s">
        <v>37</v>
      </c>
      <c r="D378">
        <v>1.84348040401844</v>
      </c>
      <c r="E378">
        <v>1.8770170484041899</v>
      </c>
      <c r="F378">
        <v>1.87670056215689</v>
      </c>
      <c r="G378">
        <v>104.09017627942301</v>
      </c>
      <c r="H378">
        <v>106.691766465764</v>
      </c>
      <c r="I378">
        <v>104.90774240639701</v>
      </c>
      <c r="J378">
        <v>66.561398612340099</v>
      </c>
      <c r="K378">
        <v>29.528394184885698</v>
      </c>
      <c r="L378">
        <v>43.3</v>
      </c>
      <c r="M378">
        <v>8.1480921700043094</v>
      </c>
      <c r="N378">
        <v>4.3745508726995599</v>
      </c>
      <c r="O378">
        <v>8.8169372667814603</v>
      </c>
      <c r="P378">
        <v>29.2430229187012</v>
      </c>
      <c r="Q378" t="b">
        <v>1</v>
      </c>
      <c r="R378">
        <v>4.9692042171955102E-2</v>
      </c>
      <c r="S378">
        <v>41</v>
      </c>
      <c r="T378">
        <v>7.0400238037109002E-3</v>
      </c>
      <c r="U378">
        <v>2</v>
      </c>
    </row>
    <row r="379" spans="1:21" x14ac:dyDescent="0.25">
      <c r="A379">
        <v>378</v>
      </c>
      <c r="B379">
        <v>27</v>
      </c>
      <c r="C379" t="s">
        <v>37</v>
      </c>
      <c r="D379">
        <v>1.8436800156209301</v>
      </c>
      <c r="E379">
        <v>1.87685108626124</v>
      </c>
      <c r="F379">
        <v>1.87665606864976</v>
      </c>
      <c r="G379">
        <v>104.205699665491</v>
      </c>
      <c r="H379">
        <v>106.732366757192</v>
      </c>
      <c r="I379">
        <v>104.9208818683</v>
      </c>
      <c r="J379">
        <v>66.611305030570506</v>
      </c>
      <c r="K379">
        <v>29.549756719320101</v>
      </c>
      <c r="L379">
        <v>43.4</v>
      </c>
      <c r="M379">
        <v>8.0964510219489902</v>
      </c>
      <c r="N379">
        <v>4.3729938197899196</v>
      </c>
      <c r="O379">
        <v>8.7885288976389209</v>
      </c>
      <c r="P379">
        <v>29.2454013824463</v>
      </c>
      <c r="Q379" t="b">
        <v>1</v>
      </c>
      <c r="R379">
        <v>4.1167691349983201E-2</v>
      </c>
      <c r="S379">
        <v>46</v>
      </c>
      <c r="T379">
        <v>9.4184875488281007E-3</v>
      </c>
      <c r="U379">
        <v>3</v>
      </c>
    </row>
    <row r="380" spans="1:21" x14ac:dyDescent="0.25">
      <c r="A380">
        <v>379</v>
      </c>
      <c r="B380">
        <v>27</v>
      </c>
      <c r="C380" t="s">
        <v>37</v>
      </c>
      <c r="D380">
        <v>1.84366509974018</v>
      </c>
      <c r="E380">
        <v>1.87594749393473</v>
      </c>
      <c r="F380">
        <v>1.8773183001292</v>
      </c>
      <c r="G380">
        <v>104.970546993399</v>
      </c>
      <c r="H380">
        <v>106.718038261008</v>
      </c>
      <c r="I380">
        <v>104.055231375104</v>
      </c>
      <c r="J380">
        <v>66.577011462710402</v>
      </c>
      <c r="K380">
        <v>29.5341934603927</v>
      </c>
      <c r="L380">
        <v>43.3</v>
      </c>
      <c r="M380">
        <v>8.1489335172558093</v>
      </c>
      <c r="N380">
        <v>4.3784096457078903</v>
      </c>
      <c r="O380">
        <v>8.8171327548942902</v>
      </c>
      <c r="P380">
        <v>29.256664276123001</v>
      </c>
      <c r="Q380" t="b">
        <v>1</v>
      </c>
      <c r="R380">
        <v>4.6268075704574599E-2</v>
      </c>
      <c r="S380">
        <v>36</v>
      </c>
      <c r="T380">
        <v>2.0681381225585899E-2</v>
      </c>
      <c r="U380">
        <v>4</v>
      </c>
    </row>
    <row r="381" spans="1:21" x14ac:dyDescent="0.25">
      <c r="A381">
        <v>380</v>
      </c>
      <c r="B381">
        <v>27</v>
      </c>
      <c r="C381" t="s">
        <v>37</v>
      </c>
      <c r="D381">
        <v>1.8447010597926099</v>
      </c>
      <c r="E381">
        <v>1.8805182796239901</v>
      </c>
      <c r="F381">
        <v>1.8829482202121199</v>
      </c>
      <c r="G381">
        <v>101.920676317557</v>
      </c>
      <c r="H381">
        <v>107.317843336927</v>
      </c>
      <c r="I381">
        <v>98.600258367635007</v>
      </c>
      <c r="J381">
        <v>64.276174553721702</v>
      </c>
      <c r="K381">
        <v>28.584651242766299</v>
      </c>
      <c r="L381">
        <v>43.5</v>
      </c>
      <c r="M381">
        <v>8.59172549197514</v>
      </c>
      <c r="N381">
        <v>4.9413068740688404</v>
      </c>
      <c r="O381">
        <v>8.6216592718053207</v>
      </c>
      <c r="P381">
        <v>32.798171997070298</v>
      </c>
      <c r="Q381" t="b">
        <v>1</v>
      </c>
      <c r="R381">
        <v>4.6431150287389797E-2</v>
      </c>
      <c r="S381">
        <v>28</v>
      </c>
      <c r="T381">
        <v>3.5621891021728498</v>
      </c>
      <c r="U381">
        <v>5</v>
      </c>
    </row>
    <row r="382" spans="1:21" x14ac:dyDescent="0.25">
      <c r="A382">
        <v>381</v>
      </c>
      <c r="B382">
        <v>27</v>
      </c>
      <c r="C382" t="s">
        <v>37</v>
      </c>
      <c r="D382">
        <v>1.84450426944477</v>
      </c>
      <c r="E382">
        <v>1.88366769893205</v>
      </c>
      <c r="F382">
        <v>1.8809455069193199</v>
      </c>
      <c r="G382">
        <v>98.625709516319603</v>
      </c>
      <c r="H382">
        <v>107.241171012078</v>
      </c>
      <c r="I382">
        <v>101.85087002082101</v>
      </c>
      <c r="J382">
        <v>64.244071959433896</v>
      </c>
      <c r="K382">
        <v>28.573885253557599</v>
      </c>
      <c r="L382">
        <v>43.5</v>
      </c>
      <c r="M382">
        <v>8.6006375200556207</v>
      </c>
      <c r="N382">
        <v>4.9418416610482296</v>
      </c>
      <c r="O382">
        <v>8.6168248658934896</v>
      </c>
      <c r="P382">
        <v>32.800754547119098</v>
      </c>
      <c r="Q382" t="b">
        <v>1</v>
      </c>
      <c r="R382">
        <v>4.3622296303510701E-2</v>
      </c>
      <c r="S382">
        <v>42</v>
      </c>
      <c r="T382">
        <v>3.5647716522216801</v>
      </c>
      <c r="U382">
        <v>6</v>
      </c>
    </row>
    <row r="383" spans="1:21" x14ac:dyDescent="0.25">
      <c r="A383">
        <v>382</v>
      </c>
      <c r="B383">
        <v>27</v>
      </c>
      <c r="C383" t="s">
        <v>37</v>
      </c>
      <c r="D383">
        <v>1.8447430715413999</v>
      </c>
      <c r="E383">
        <v>1.8807511797151599</v>
      </c>
      <c r="F383">
        <v>1.88327215239858</v>
      </c>
      <c r="G383">
        <v>101.90366263777</v>
      </c>
      <c r="H383">
        <v>107.290736128175</v>
      </c>
      <c r="I383">
        <v>98.601239290059496</v>
      </c>
      <c r="J383">
        <v>64.264641270939805</v>
      </c>
      <c r="K383">
        <v>28.581590651039502</v>
      </c>
      <c r="L383">
        <v>43.5</v>
      </c>
      <c r="M383">
        <v>8.6038458839233307</v>
      </c>
      <c r="N383">
        <v>4.9430668875059496</v>
      </c>
      <c r="O383">
        <v>8.6148123061171802</v>
      </c>
      <c r="P383">
        <v>32.804248809814503</v>
      </c>
      <c r="Q383" t="b">
        <v>1</v>
      </c>
      <c r="R383">
        <v>4.9142446368932703E-2</v>
      </c>
      <c r="S383">
        <v>32</v>
      </c>
      <c r="T383">
        <v>3.56826591491699</v>
      </c>
      <c r="U383">
        <v>7</v>
      </c>
    </row>
    <row r="384" spans="1:21" x14ac:dyDescent="0.25">
      <c r="A384">
        <v>383</v>
      </c>
      <c r="B384">
        <v>27</v>
      </c>
      <c r="C384" t="s">
        <v>37</v>
      </c>
      <c r="D384">
        <v>1.8445443881891199</v>
      </c>
      <c r="E384">
        <v>1.88297981932892</v>
      </c>
      <c r="F384">
        <v>1.8798364290544001</v>
      </c>
      <c r="G384">
        <v>98.536070610598799</v>
      </c>
      <c r="H384">
        <v>107.356802115053</v>
      </c>
      <c r="I384">
        <v>101.945277443423</v>
      </c>
      <c r="J384">
        <v>64.274658419879799</v>
      </c>
      <c r="K384">
        <v>28.581346609675499</v>
      </c>
      <c r="L384">
        <v>43.5</v>
      </c>
      <c r="M384">
        <v>8.5965252512766597</v>
      </c>
      <c r="N384">
        <v>4.9430669333084598</v>
      </c>
      <c r="O384">
        <v>8.6194394817639104</v>
      </c>
      <c r="P384">
        <v>32.812252044677699</v>
      </c>
      <c r="Q384" t="b">
        <v>1</v>
      </c>
      <c r="R384">
        <v>3.9608154445886598E-2</v>
      </c>
      <c r="S384">
        <v>24</v>
      </c>
      <c r="T384">
        <v>3.5762691497802699</v>
      </c>
      <c r="U384">
        <v>8</v>
      </c>
    </row>
    <row r="385" spans="1:21" x14ac:dyDescent="0.25">
      <c r="A385">
        <v>384</v>
      </c>
      <c r="B385">
        <v>27</v>
      </c>
      <c r="C385" t="s">
        <v>37</v>
      </c>
      <c r="D385">
        <v>1.8431749781287701</v>
      </c>
      <c r="E385">
        <v>1.8772109631045699</v>
      </c>
      <c r="F385">
        <v>1.8762489173880901</v>
      </c>
      <c r="G385">
        <v>105.04361381204301</v>
      </c>
      <c r="H385">
        <v>106.927007952624</v>
      </c>
      <c r="I385">
        <v>104.259233049362</v>
      </c>
      <c r="J385">
        <v>66.720252759453203</v>
      </c>
      <c r="K385">
        <v>29.594749189156701</v>
      </c>
      <c r="L385">
        <v>50.5</v>
      </c>
      <c r="M385">
        <v>8.1382805481413403</v>
      </c>
      <c r="N385">
        <v>4.2836397462826197</v>
      </c>
      <c r="O385">
        <v>8.8206962550115993</v>
      </c>
      <c r="P385">
        <v>34.912830352783203</v>
      </c>
      <c r="Q385" t="b">
        <v>1</v>
      </c>
      <c r="R385">
        <v>4.3300226330757099E-2</v>
      </c>
      <c r="S385">
        <v>14</v>
      </c>
      <c r="T385">
        <v>5.6768474578857404</v>
      </c>
      <c r="U385">
        <v>9</v>
      </c>
    </row>
    <row r="386" spans="1:21" x14ac:dyDescent="0.25">
      <c r="A386">
        <v>385</v>
      </c>
      <c r="B386">
        <v>27</v>
      </c>
      <c r="C386" t="s">
        <v>37</v>
      </c>
      <c r="D386">
        <v>1.8437933723711999</v>
      </c>
      <c r="E386">
        <v>1.8781629322292499</v>
      </c>
      <c r="F386">
        <v>1.87671494905326</v>
      </c>
      <c r="G386">
        <v>105.12459965407901</v>
      </c>
      <c r="H386">
        <v>106.878387246907</v>
      </c>
      <c r="I386">
        <v>104.28481977627401</v>
      </c>
      <c r="J386">
        <v>66.737657069119507</v>
      </c>
      <c r="K386">
        <v>29.608865183439502</v>
      </c>
      <c r="L386">
        <v>50.5</v>
      </c>
      <c r="M386">
        <v>8.0850993244217708</v>
      </c>
      <c r="N386">
        <v>4.28834854421636</v>
      </c>
      <c r="O386">
        <v>8.7916227473304396</v>
      </c>
      <c r="P386">
        <v>34.924079895019503</v>
      </c>
      <c r="Q386" t="b">
        <v>1</v>
      </c>
      <c r="R386">
        <v>3.90350297093391E-2</v>
      </c>
      <c r="S386">
        <v>20</v>
      </c>
      <c r="T386">
        <v>5.6880970001220703</v>
      </c>
      <c r="U386">
        <v>10</v>
      </c>
    </row>
    <row r="387" spans="1:21" x14ac:dyDescent="0.25">
      <c r="A387">
        <v>386</v>
      </c>
      <c r="B387">
        <v>27</v>
      </c>
      <c r="C387" t="s">
        <v>37</v>
      </c>
      <c r="D387">
        <v>1.8441217421851499</v>
      </c>
      <c r="E387">
        <v>1.8784272676896401</v>
      </c>
      <c r="F387">
        <v>1.8786085276076001</v>
      </c>
      <c r="G387">
        <v>104.491620416426</v>
      </c>
      <c r="H387">
        <v>110.118527457574</v>
      </c>
      <c r="I387">
        <v>101.94206769099701</v>
      </c>
      <c r="J387">
        <v>66.769359399894796</v>
      </c>
      <c r="K387">
        <v>29.634247373890801</v>
      </c>
      <c r="L387">
        <v>44.4</v>
      </c>
      <c r="M387">
        <v>8.3832975809912202</v>
      </c>
      <c r="N387">
        <v>4.4084140101343001</v>
      </c>
      <c r="O387">
        <v>8.7290790786556904</v>
      </c>
      <c r="P387">
        <v>36.073280334472699</v>
      </c>
      <c r="Q387" t="b">
        <v>1</v>
      </c>
      <c r="R387">
        <v>4.3363109230995199E-2</v>
      </c>
      <c r="S387">
        <v>52</v>
      </c>
      <c r="T387">
        <v>6.8372974395751998</v>
      </c>
      <c r="U387">
        <v>11</v>
      </c>
    </row>
    <row r="388" spans="1:21" x14ac:dyDescent="0.25">
      <c r="A388">
        <v>387</v>
      </c>
      <c r="B388">
        <v>27</v>
      </c>
      <c r="C388" t="s">
        <v>37</v>
      </c>
      <c r="D388">
        <v>1.8440154554666801</v>
      </c>
      <c r="E388">
        <v>1.87784078132305</v>
      </c>
      <c r="F388">
        <v>1.8789904204119801</v>
      </c>
      <c r="G388">
        <v>101.88613214801499</v>
      </c>
      <c r="H388">
        <v>110.082981419859</v>
      </c>
      <c r="I388">
        <v>104.541739044759</v>
      </c>
      <c r="J388">
        <v>66.757364422307006</v>
      </c>
      <c r="K388">
        <v>29.6281355764166</v>
      </c>
      <c r="L388">
        <v>44.3</v>
      </c>
      <c r="M388">
        <v>8.3778971732973293</v>
      </c>
      <c r="N388">
        <v>4.4276362968728797</v>
      </c>
      <c r="O388">
        <v>8.7280311816503495</v>
      </c>
      <c r="P388">
        <v>36.073532104492202</v>
      </c>
      <c r="Q388" t="b">
        <v>1</v>
      </c>
      <c r="R388">
        <v>3.9302933961153003E-2</v>
      </c>
      <c r="S388">
        <v>37</v>
      </c>
      <c r="T388">
        <v>6.8375492095947301</v>
      </c>
      <c r="U388">
        <v>12</v>
      </c>
    </row>
    <row r="389" spans="1:21" x14ac:dyDescent="0.25">
      <c r="A389">
        <v>388</v>
      </c>
      <c r="B389">
        <v>27</v>
      </c>
      <c r="C389" t="s">
        <v>37</v>
      </c>
      <c r="D389">
        <v>1.8433450572261201</v>
      </c>
      <c r="E389">
        <v>1.8798289815831599</v>
      </c>
      <c r="F389">
        <v>1.87768421200158</v>
      </c>
      <c r="G389">
        <v>104.465074225847</v>
      </c>
      <c r="H389">
        <v>110.167317856458</v>
      </c>
      <c r="I389">
        <v>102.01394386600199</v>
      </c>
      <c r="J389">
        <v>66.797805991615803</v>
      </c>
      <c r="K389">
        <v>29.645822893330902</v>
      </c>
      <c r="L389">
        <v>44.4</v>
      </c>
      <c r="M389">
        <v>8.3585611534041799</v>
      </c>
      <c r="N389">
        <v>4.5944972748768302</v>
      </c>
      <c r="O389">
        <v>8.6930468043703506</v>
      </c>
      <c r="P389">
        <v>36.075351715087898</v>
      </c>
      <c r="Q389" t="b">
        <v>1</v>
      </c>
      <c r="R389">
        <v>4.0522255003452301E-2</v>
      </c>
      <c r="S389">
        <v>41</v>
      </c>
      <c r="T389">
        <v>6.8393688201904297</v>
      </c>
      <c r="U389">
        <v>13</v>
      </c>
    </row>
    <row r="390" spans="1:21" x14ac:dyDescent="0.25">
      <c r="A390">
        <v>389</v>
      </c>
      <c r="B390">
        <v>27</v>
      </c>
      <c r="C390" t="s">
        <v>37</v>
      </c>
      <c r="D390">
        <v>1.8442179914532799</v>
      </c>
      <c r="E390">
        <v>1.87849248068763</v>
      </c>
      <c r="F390">
        <v>1.87883421301614</v>
      </c>
      <c r="G390">
        <v>101.952816996693</v>
      </c>
      <c r="H390">
        <v>110.14819866225</v>
      </c>
      <c r="I390">
        <v>104.54827812644</v>
      </c>
      <c r="J390">
        <v>66.797976206288396</v>
      </c>
      <c r="K390">
        <v>29.647845571626501</v>
      </c>
      <c r="L390">
        <v>44.4</v>
      </c>
      <c r="M390">
        <v>8.3598014265379206</v>
      </c>
      <c r="N390">
        <v>4.5950338869565996</v>
      </c>
      <c r="O390">
        <v>8.6938325873067992</v>
      </c>
      <c r="P390">
        <v>36.080730438232401</v>
      </c>
      <c r="Q390" t="b">
        <v>1</v>
      </c>
      <c r="R390">
        <v>2.6825541630387299E-2</v>
      </c>
      <c r="S390">
        <v>47</v>
      </c>
      <c r="T390">
        <v>6.84474754333496</v>
      </c>
      <c r="U390">
        <v>14</v>
      </c>
    </row>
    <row r="391" spans="1:21" x14ac:dyDescent="0.25">
      <c r="A391">
        <v>390</v>
      </c>
      <c r="B391">
        <v>27</v>
      </c>
      <c r="C391" t="s">
        <v>37</v>
      </c>
      <c r="D391">
        <v>1.84388557128689</v>
      </c>
      <c r="E391">
        <v>1.8819686501108299</v>
      </c>
      <c r="F391">
        <v>1.8834449819413299</v>
      </c>
      <c r="G391">
        <v>102.151040619258</v>
      </c>
      <c r="H391">
        <v>107.21458408243799</v>
      </c>
      <c r="I391">
        <v>98.724899239875896</v>
      </c>
      <c r="J391">
        <v>64.3499551598793</v>
      </c>
      <c r="K391">
        <v>28.620165797263802</v>
      </c>
      <c r="L391">
        <v>50</v>
      </c>
      <c r="M391">
        <v>8.57006051544092</v>
      </c>
      <c r="N391">
        <v>4.3826479581276399</v>
      </c>
      <c r="O391">
        <v>8.6330195393193296</v>
      </c>
      <c r="P391">
        <v>37.9161567687988</v>
      </c>
      <c r="Q391" t="b">
        <v>1</v>
      </c>
      <c r="R391">
        <v>4.8209350556135198E-2</v>
      </c>
      <c r="S391">
        <v>19</v>
      </c>
      <c r="T391">
        <v>8.6801738739013707</v>
      </c>
      <c r="U391">
        <v>15</v>
      </c>
    </row>
    <row r="392" spans="1:21" x14ac:dyDescent="0.25">
      <c r="A392">
        <v>391</v>
      </c>
      <c r="B392">
        <v>27</v>
      </c>
      <c r="C392" t="s">
        <v>37</v>
      </c>
      <c r="D392">
        <v>1.8445210760519899</v>
      </c>
      <c r="E392">
        <v>1.8819359712806301</v>
      </c>
      <c r="F392">
        <v>1.88296893229814</v>
      </c>
      <c r="G392">
        <v>102.069468750623</v>
      </c>
      <c r="H392">
        <v>107.22984193809</v>
      </c>
      <c r="I392">
        <v>98.793377603509299</v>
      </c>
      <c r="J392">
        <v>64.350660219636893</v>
      </c>
      <c r="K392">
        <v>28.620870627351501</v>
      </c>
      <c r="L392">
        <v>50</v>
      </c>
      <c r="M392">
        <v>8.5817903662727701</v>
      </c>
      <c r="N392">
        <v>4.37702745320464</v>
      </c>
      <c r="O392">
        <v>8.6226769521204201</v>
      </c>
      <c r="P392">
        <v>37.929401397705099</v>
      </c>
      <c r="Q392" t="b">
        <v>1</v>
      </c>
      <c r="R392">
        <v>4.2733844369649901E-2</v>
      </c>
      <c r="S392">
        <v>28</v>
      </c>
      <c r="T392">
        <v>8.6934185028076207</v>
      </c>
      <c r="U392">
        <v>16</v>
      </c>
    </row>
    <row r="393" spans="1:21" x14ac:dyDescent="0.25">
      <c r="A393">
        <v>392</v>
      </c>
      <c r="B393">
        <v>27</v>
      </c>
      <c r="C393" t="s">
        <v>37</v>
      </c>
      <c r="D393">
        <v>1.8445996855686599</v>
      </c>
      <c r="E393">
        <v>1.8819152478259999</v>
      </c>
      <c r="F393">
        <v>1.8829253835455</v>
      </c>
      <c r="G393">
        <v>102.05321646080201</v>
      </c>
      <c r="H393">
        <v>107.254252263095</v>
      </c>
      <c r="I393">
        <v>98.767732951200401</v>
      </c>
      <c r="J393">
        <v>64.345148661838294</v>
      </c>
      <c r="K393">
        <v>28.6185543309095</v>
      </c>
      <c r="L393">
        <v>50</v>
      </c>
      <c r="M393">
        <v>8.5854310428833998</v>
      </c>
      <c r="N393">
        <v>4.3830210610420002</v>
      </c>
      <c r="O393">
        <v>8.6212838821118591</v>
      </c>
      <c r="P393">
        <v>37.9642143249512</v>
      </c>
      <c r="Q393" t="b">
        <v>1</v>
      </c>
      <c r="R393">
        <v>4.1011855006217998E-2</v>
      </c>
      <c r="S393">
        <v>1</v>
      </c>
      <c r="T393">
        <v>8.7282314300537092</v>
      </c>
      <c r="U393">
        <v>17</v>
      </c>
    </row>
    <row r="394" spans="1:21" x14ac:dyDescent="0.25">
      <c r="A394">
        <v>393</v>
      </c>
      <c r="B394">
        <v>27</v>
      </c>
      <c r="C394" t="s">
        <v>37</v>
      </c>
      <c r="D394">
        <v>1.8443595094232501</v>
      </c>
      <c r="E394">
        <v>1.88471828133543</v>
      </c>
      <c r="F394">
        <v>1.8810688450984401</v>
      </c>
      <c r="G394">
        <v>98.8706299708725</v>
      </c>
      <c r="H394">
        <v>107.474148018737</v>
      </c>
      <c r="I394">
        <v>101.84471432236499</v>
      </c>
      <c r="J394">
        <v>64.374610527101595</v>
      </c>
      <c r="K394">
        <v>28.6336215182383</v>
      </c>
      <c r="L394">
        <v>50.3</v>
      </c>
      <c r="M394">
        <v>8.5949083538369102</v>
      </c>
      <c r="N394">
        <v>4.7417191591542203</v>
      </c>
      <c r="O394">
        <v>8.6166897226045105</v>
      </c>
      <c r="P394">
        <v>38.456718444824197</v>
      </c>
      <c r="Q394" t="b">
        <v>1</v>
      </c>
      <c r="R394">
        <v>4.3651860207319301E-2</v>
      </c>
      <c r="S394">
        <v>25</v>
      </c>
      <c r="T394">
        <v>9.2207355499267596</v>
      </c>
      <c r="U394">
        <v>18</v>
      </c>
    </row>
    <row r="395" spans="1:21" x14ac:dyDescent="0.25">
      <c r="A395">
        <v>394</v>
      </c>
      <c r="B395">
        <v>27</v>
      </c>
      <c r="C395" t="s">
        <v>37</v>
      </c>
      <c r="D395">
        <v>1.84397668098053</v>
      </c>
      <c r="E395">
        <v>1.88445084839058</v>
      </c>
      <c r="F395">
        <v>1.88114805371613</v>
      </c>
      <c r="G395">
        <v>98.942851840312301</v>
      </c>
      <c r="H395">
        <v>107.480557222374</v>
      </c>
      <c r="I395">
        <v>101.824949432447</v>
      </c>
      <c r="J395">
        <v>64.391752461598102</v>
      </c>
      <c r="K395">
        <v>28.639293532762299</v>
      </c>
      <c r="L395">
        <v>50.3</v>
      </c>
      <c r="M395">
        <v>8.57164368994348</v>
      </c>
      <c r="N395">
        <v>4.7372677756178403</v>
      </c>
      <c r="O395">
        <v>8.6245173985002204</v>
      </c>
      <c r="P395">
        <v>38.462287902832003</v>
      </c>
      <c r="Q395" t="b">
        <v>1</v>
      </c>
      <c r="R395">
        <v>3.5075638443231603E-2</v>
      </c>
      <c r="S395">
        <v>26</v>
      </c>
      <c r="T395">
        <v>9.2263050079345703</v>
      </c>
      <c r="U395">
        <v>19</v>
      </c>
    </row>
    <row r="396" spans="1:21" x14ac:dyDescent="0.25">
      <c r="A396">
        <v>395</v>
      </c>
      <c r="B396">
        <v>27</v>
      </c>
      <c r="C396" t="s">
        <v>37</v>
      </c>
      <c r="D396">
        <v>1.8446368206235</v>
      </c>
      <c r="E396">
        <v>1.8783050870399001</v>
      </c>
      <c r="F396">
        <v>1.87829310811704</v>
      </c>
      <c r="G396">
        <v>104.66937994901799</v>
      </c>
      <c r="H396">
        <v>110.19216750648501</v>
      </c>
      <c r="I396">
        <v>101.80990824745101</v>
      </c>
      <c r="J396">
        <v>66.802259028386104</v>
      </c>
      <c r="K396">
        <v>29.648453064580998</v>
      </c>
      <c r="L396">
        <v>44.4</v>
      </c>
      <c r="M396">
        <v>8.1312211798758298</v>
      </c>
      <c r="N396">
        <v>4.6035056845279501</v>
      </c>
      <c r="O396">
        <v>8.2463504715781006</v>
      </c>
      <c r="P396">
        <v>41.589206695556598</v>
      </c>
      <c r="Q396" t="b">
        <v>1</v>
      </c>
      <c r="R396">
        <v>3.6995220929384197E-2</v>
      </c>
      <c r="S396">
        <v>6</v>
      </c>
      <c r="T396">
        <v>12.353223800659199</v>
      </c>
      <c r="U396">
        <v>20</v>
      </c>
    </row>
    <row r="397" spans="1:21" x14ac:dyDescent="0.25">
      <c r="A397">
        <v>396</v>
      </c>
      <c r="B397">
        <v>27</v>
      </c>
      <c r="C397" t="s">
        <v>37</v>
      </c>
      <c r="D397">
        <v>1.8436116727770999</v>
      </c>
      <c r="E397">
        <v>1.87938021698644</v>
      </c>
      <c r="F397">
        <v>1.8776349485456401</v>
      </c>
      <c r="G397">
        <v>104.68545990308201</v>
      </c>
      <c r="H397">
        <v>110.277218314417</v>
      </c>
      <c r="I397">
        <v>102.13138853537301</v>
      </c>
      <c r="J397">
        <v>66.930508869580905</v>
      </c>
      <c r="K397">
        <v>29.7018014203536</v>
      </c>
      <c r="L397">
        <v>51.9</v>
      </c>
      <c r="M397">
        <v>8.3660232535301393</v>
      </c>
      <c r="N397">
        <v>4.4113016416082402</v>
      </c>
      <c r="O397">
        <v>8.7359366783579393</v>
      </c>
      <c r="P397">
        <v>41.656318664550803</v>
      </c>
      <c r="Q397" t="b">
        <v>1</v>
      </c>
      <c r="R397">
        <v>3.96878346800804E-2</v>
      </c>
      <c r="S397">
        <v>24</v>
      </c>
      <c r="T397">
        <v>12.420335769653301</v>
      </c>
      <c r="U397">
        <v>21</v>
      </c>
    </row>
    <row r="398" spans="1:21" x14ac:dyDescent="0.25">
      <c r="A398">
        <v>397</v>
      </c>
      <c r="B398">
        <v>27</v>
      </c>
      <c r="C398" t="s">
        <v>37</v>
      </c>
      <c r="D398">
        <v>1.8429389572093799</v>
      </c>
      <c r="E398">
        <v>1.8803746967027599</v>
      </c>
      <c r="F398">
        <v>1.8770905678735901</v>
      </c>
      <c r="G398">
        <v>104.698448189685</v>
      </c>
      <c r="H398">
        <v>110.212365385751</v>
      </c>
      <c r="I398">
        <v>102.121398508059</v>
      </c>
      <c r="J398">
        <v>66.913610433688902</v>
      </c>
      <c r="K398">
        <v>29.694020404778801</v>
      </c>
      <c r="L398">
        <v>51.9</v>
      </c>
      <c r="M398">
        <v>8.3344139395186403</v>
      </c>
      <c r="N398">
        <v>4.6054528868210998</v>
      </c>
      <c r="O398">
        <v>8.6971725314356796</v>
      </c>
      <c r="P398">
        <v>41.672122955322301</v>
      </c>
      <c r="Q398" t="b">
        <v>1</v>
      </c>
      <c r="R398">
        <v>4.71320785582066E-2</v>
      </c>
      <c r="S398">
        <v>39</v>
      </c>
      <c r="T398">
        <v>12.436140060424799</v>
      </c>
      <c r="U398">
        <v>22</v>
      </c>
    </row>
    <row r="399" spans="1:21" x14ac:dyDescent="0.25">
      <c r="A399">
        <v>398</v>
      </c>
      <c r="B399">
        <v>27</v>
      </c>
      <c r="C399" t="s">
        <v>37</v>
      </c>
      <c r="D399">
        <v>1.8428179508567799</v>
      </c>
      <c r="E399">
        <v>1.8800257976953401</v>
      </c>
      <c r="F399">
        <v>1.87692034993496</v>
      </c>
      <c r="G399">
        <v>104.586094517655</v>
      </c>
      <c r="H399">
        <v>110.276378837696</v>
      </c>
      <c r="I399">
        <v>102.261664131123</v>
      </c>
      <c r="J399">
        <v>66.940959916314895</v>
      </c>
      <c r="K399">
        <v>29.703647363218099</v>
      </c>
      <c r="L399">
        <v>51.9</v>
      </c>
      <c r="M399">
        <v>8.3396112287195905</v>
      </c>
      <c r="N399">
        <v>4.5915678820032504</v>
      </c>
      <c r="O399">
        <v>8.7040319346481994</v>
      </c>
      <c r="P399">
        <v>41.718971252441399</v>
      </c>
      <c r="Q399" t="b">
        <v>1</v>
      </c>
      <c r="R399">
        <v>4.7666989266872399E-2</v>
      </c>
      <c r="S399">
        <v>1</v>
      </c>
      <c r="T399">
        <v>12.482988357543899</v>
      </c>
      <c r="U399">
        <v>23</v>
      </c>
    </row>
    <row r="400" spans="1:21" x14ac:dyDescent="0.25">
      <c r="A400">
        <v>399</v>
      </c>
      <c r="B400">
        <v>28</v>
      </c>
      <c r="C400" t="s">
        <v>38</v>
      </c>
      <c r="D400">
        <v>1.8617642170801301</v>
      </c>
      <c r="E400">
        <v>1.8778037703657899</v>
      </c>
      <c r="F400">
        <v>1.8805610864845601</v>
      </c>
      <c r="G400">
        <v>107.89487981573799</v>
      </c>
      <c r="H400">
        <v>115.70516725196801</v>
      </c>
      <c r="I400">
        <v>106.196014483273</v>
      </c>
      <c r="J400">
        <v>70.889826697675801</v>
      </c>
      <c r="K400">
        <v>31.457465780934701</v>
      </c>
      <c r="L400">
        <v>57</v>
      </c>
      <c r="M400">
        <v>8.5726865688119709</v>
      </c>
      <c r="N400">
        <v>4.8841484375302802</v>
      </c>
      <c r="O400">
        <v>6.8855171158165298</v>
      </c>
      <c r="P400">
        <v>70.347030639648395</v>
      </c>
      <c r="Q400" t="b">
        <v>1</v>
      </c>
      <c r="R400">
        <v>4.5943915843963602E-2</v>
      </c>
      <c r="S400">
        <v>137</v>
      </c>
      <c r="T400">
        <v>0</v>
      </c>
      <c r="U400">
        <v>1</v>
      </c>
    </row>
    <row r="401" spans="1:21" x14ac:dyDescent="0.25">
      <c r="A401">
        <v>400</v>
      </c>
      <c r="B401">
        <v>28</v>
      </c>
      <c r="C401" t="s">
        <v>38</v>
      </c>
      <c r="D401">
        <v>1.8593240707310801</v>
      </c>
      <c r="E401">
        <v>1.8722336926783401</v>
      </c>
      <c r="F401">
        <v>1.87077871486715</v>
      </c>
      <c r="G401">
        <v>116.123068575335</v>
      </c>
      <c r="H401">
        <v>112.959373751613</v>
      </c>
      <c r="I401">
        <v>113.705744531363</v>
      </c>
      <c r="J401">
        <v>75.8780913309281</v>
      </c>
      <c r="K401">
        <v>33.501033964704298</v>
      </c>
      <c r="L401">
        <v>60.2</v>
      </c>
      <c r="M401">
        <v>8.6225638451882602</v>
      </c>
      <c r="N401">
        <v>4.6332664766651597</v>
      </c>
      <c r="O401">
        <v>6.8667901786041003</v>
      </c>
      <c r="P401">
        <v>74.379013061523395</v>
      </c>
      <c r="Q401" t="b">
        <v>1</v>
      </c>
      <c r="R401">
        <v>3.1568102538585698E-2</v>
      </c>
      <c r="S401">
        <v>96</v>
      </c>
      <c r="T401">
        <v>4.031982421875</v>
      </c>
      <c r="U401">
        <v>2</v>
      </c>
    </row>
    <row r="402" spans="1:21" x14ac:dyDescent="0.25">
      <c r="A402">
        <v>401</v>
      </c>
      <c r="B402">
        <v>28</v>
      </c>
      <c r="C402" t="s">
        <v>38</v>
      </c>
      <c r="D402">
        <v>1.85830298928888</v>
      </c>
      <c r="E402">
        <v>1.8733782319649099</v>
      </c>
      <c r="F402">
        <v>1.8709863708749901</v>
      </c>
      <c r="G402">
        <v>116.016694029664</v>
      </c>
      <c r="H402">
        <v>112.90026985808301</v>
      </c>
      <c r="I402">
        <v>113.757801660384</v>
      </c>
      <c r="J402">
        <v>75.830400680876195</v>
      </c>
      <c r="K402">
        <v>33.4820017628765</v>
      </c>
      <c r="L402">
        <v>60.2</v>
      </c>
      <c r="M402">
        <v>8.6282799813366395</v>
      </c>
      <c r="N402">
        <v>4.6283772042470597</v>
      </c>
      <c r="O402">
        <v>6.8675739147053596</v>
      </c>
      <c r="P402">
        <v>74.392189025878906</v>
      </c>
      <c r="Q402" t="b">
        <v>1</v>
      </c>
      <c r="R402">
        <v>4.4962927699089099E-2</v>
      </c>
      <c r="S402">
        <v>101</v>
      </c>
      <c r="T402">
        <v>4.0451583862304696</v>
      </c>
      <c r="U402">
        <v>3</v>
      </c>
    </row>
    <row r="403" spans="1:21" x14ac:dyDescent="0.25">
      <c r="A403">
        <v>402</v>
      </c>
      <c r="B403">
        <v>28</v>
      </c>
      <c r="C403" t="s">
        <v>38</v>
      </c>
      <c r="D403">
        <v>1.85560933388469</v>
      </c>
      <c r="E403">
        <v>1.87203659152271</v>
      </c>
      <c r="F403">
        <v>1.8724195576846501</v>
      </c>
      <c r="G403">
        <v>112.30797106678099</v>
      </c>
      <c r="H403">
        <v>116.783445397741</v>
      </c>
      <c r="I403">
        <v>115.05084134482</v>
      </c>
      <c r="J403">
        <v>76.460327636556599</v>
      </c>
      <c r="K403">
        <v>33.740460641308601</v>
      </c>
      <c r="L403">
        <v>61.6</v>
      </c>
      <c r="M403">
        <v>8.6126460530973592</v>
      </c>
      <c r="N403">
        <v>4.4233477630228304</v>
      </c>
      <c r="O403">
        <v>6.8785024240980697</v>
      </c>
      <c r="P403">
        <v>79.424499511718807</v>
      </c>
      <c r="Q403" t="b">
        <v>1</v>
      </c>
      <c r="R403">
        <v>4.8564195632934598E-2</v>
      </c>
      <c r="S403">
        <v>82</v>
      </c>
      <c r="T403">
        <v>9.0774688720703107</v>
      </c>
      <c r="U403">
        <v>4</v>
      </c>
    </row>
    <row r="404" spans="1:21" x14ac:dyDescent="0.25">
      <c r="A404">
        <v>403</v>
      </c>
      <c r="B404">
        <v>28</v>
      </c>
      <c r="C404" t="s">
        <v>38</v>
      </c>
      <c r="D404">
        <v>1.8559485445453401</v>
      </c>
      <c r="E404">
        <v>1.8723746954068701</v>
      </c>
      <c r="F404">
        <v>1.8722310220696501</v>
      </c>
      <c r="G404">
        <v>112.031504533366</v>
      </c>
      <c r="H404">
        <v>116.82233600792701</v>
      </c>
      <c r="I404">
        <v>115.19703431134501</v>
      </c>
      <c r="J404">
        <v>76.414950282806004</v>
      </c>
      <c r="K404">
        <v>33.722825369772103</v>
      </c>
      <c r="L404">
        <v>61.6</v>
      </c>
      <c r="M404">
        <v>8.6231871786163392</v>
      </c>
      <c r="N404">
        <v>4.4512654955202997</v>
      </c>
      <c r="O404">
        <v>6.8778864627445104</v>
      </c>
      <c r="P404">
        <v>79.442428588867202</v>
      </c>
      <c r="Q404" t="b">
        <v>1</v>
      </c>
      <c r="R404">
        <v>2.0460212603211399E-2</v>
      </c>
      <c r="S404">
        <v>91</v>
      </c>
      <c r="T404">
        <v>9.09539794921875</v>
      </c>
      <c r="U404">
        <v>5</v>
      </c>
    </row>
    <row r="405" spans="1:21" x14ac:dyDescent="0.25">
      <c r="A405">
        <v>404</v>
      </c>
      <c r="B405">
        <v>29</v>
      </c>
      <c r="C405" t="s">
        <v>39</v>
      </c>
      <c r="D405">
        <v>1.85428827316574</v>
      </c>
      <c r="E405">
        <v>1.8772921988864699</v>
      </c>
      <c r="F405">
        <v>1.87739340576236</v>
      </c>
      <c r="G405">
        <v>107.43760198753201</v>
      </c>
      <c r="H405">
        <v>106.351272850798</v>
      </c>
      <c r="I405">
        <v>103.714726433935</v>
      </c>
      <c r="J405">
        <v>67.088308871259599</v>
      </c>
      <c r="K405">
        <v>29.7920284505099</v>
      </c>
      <c r="L405">
        <v>64.599999999999994</v>
      </c>
      <c r="M405">
        <v>7.7595965157256597</v>
      </c>
      <c r="N405">
        <v>4.3623159299468597</v>
      </c>
      <c r="O405">
        <v>6.8291569737564002</v>
      </c>
      <c r="P405">
        <v>154.51258850097699</v>
      </c>
      <c r="Q405" t="b">
        <v>1</v>
      </c>
      <c r="R405">
        <v>4.10496331751347E-2</v>
      </c>
      <c r="S405">
        <v>37</v>
      </c>
      <c r="T405">
        <v>0</v>
      </c>
      <c r="U405">
        <v>1</v>
      </c>
    </row>
    <row r="406" spans="1:21" x14ac:dyDescent="0.25">
      <c r="A406">
        <v>405</v>
      </c>
      <c r="B406">
        <v>29</v>
      </c>
      <c r="C406" t="s">
        <v>39</v>
      </c>
      <c r="D406">
        <v>1.85497035016735</v>
      </c>
      <c r="E406">
        <v>1.8771257283410701</v>
      </c>
      <c r="F406">
        <v>1.8768327043186299</v>
      </c>
      <c r="G406">
        <v>103.696707511651</v>
      </c>
      <c r="H406">
        <v>106.301421325698</v>
      </c>
      <c r="I406">
        <v>107.39592548533</v>
      </c>
      <c r="J406">
        <v>67.055710061089499</v>
      </c>
      <c r="K406">
        <v>29.777925375308001</v>
      </c>
      <c r="L406">
        <v>64.5</v>
      </c>
      <c r="M406">
        <v>7.7600101345717203</v>
      </c>
      <c r="N406">
        <v>4.35750756016935</v>
      </c>
      <c r="O406">
        <v>6.8294164587869801</v>
      </c>
      <c r="P406">
        <v>154.51818847656199</v>
      </c>
      <c r="Q406" t="b">
        <v>1</v>
      </c>
      <c r="R406">
        <v>3.63581627607346E-2</v>
      </c>
      <c r="S406">
        <v>42</v>
      </c>
      <c r="T406">
        <v>5.5999755859375E-3</v>
      </c>
      <c r="U406">
        <v>2</v>
      </c>
    </row>
    <row r="407" spans="1:21" x14ac:dyDescent="0.25">
      <c r="A407">
        <v>406</v>
      </c>
      <c r="B407">
        <v>29</v>
      </c>
      <c r="C407" t="s">
        <v>39</v>
      </c>
      <c r="D407">
        <v>1.8546873051811099</v>
      </c>
      <c r="E407">
        <v>1.87584780832561</v>
      </c>
      <c r="F407">
        <v>1.8756849415613399</v>
      </c>
      <c r="G407">
        <v>103.969923739165</v>
      </c>
      <c r="H407">
        <v>106.760893784309</v>
      </c>
      <c r="I407">
        <v>107.427327418283</v>
      </c>
      <c r="J407">
        <v>67.285137025845799</v>
      </c>
      <c r="K407">
        <v>29.867667526323299</v>
      </c>
      <c r="L407">
        <v>59.7</v>
      </c>
      <c r="M407">
        <v>7.7333326164743701</v>
      </c>
      <c r="N407">
        <v>4.3673604204884402</v>
      </c>
      <c r="O407">
        <v>6.9279904494781999</v>
      </c>
      <c r="P407">
        <v>157.45521545410199</v>
      </c>
      <c r="Q407" t="b">
        <v>1</v>
      </c>
      <c r="R407">
        <v>4.47087362408638E-2</v>
      </c>
      <c r="S407">
        <v>53</v>
      </c>
      <c r="T407">
        <v>2.942626953125</v>
      </c>
      <c r="U407">
        <v>3</v>
      </c>
    </row>
    <row r="408" spans="1:21" x14ac:dyDescent="0.25">
      <c r="A408">
        <v>407</v>
      </c>
      <c r="B408">
        <v>29</v>
      </c>
      <c r="C408" t="s">
        <v>39</v>
      </c>
      <c r="D408">
        <v>1.8539851671467</v>
      </c>
      <c r="E408">
        <v>1.8761348565601501</v>
      </c>
      <c r="F408">
        <v>1.8755303250014299</v>
      </c>
      <c r="G408">
        <v>107.384181294716</v>
      </c>
      <c r="H408">
        <v>106.806837643788</v>
      </c>
      <c r="I408">
        <v>103.972335948278</v>
      </c>
      <c r="J408">
        <v>67.287070649256805</v>
      </c>
      <c r="K408">
        <v>29.866704969030302</v>
      </c>
      <c r="L408">
        <v>59.8</v>
      </c>
      <c r="M408">
        <v>7.7293511944109801</v>
      </c>
      <c r="N408">
        <v>4.3714626143513398</v>
      </c>
      <c r="O408">
        <v>6.9189926886308699</v>
      </c>
      <c r="P408">
        <v>157.48385620117199</v>
      </c>
      <c r="Q408" t="b">
        <v>1</v>
      </c>
      <c r="R408">
        <v>4.5624632388353299E-2</v>
      </c>
      <c r="S408">
        <v>43</v>
      </c>
      <c r="T408">
        <v>2.9712677001953098</v>
      </c>
      <c r="U408">
        <v>4</v>
      </c>
    </row>
    <row r="409" spans="1:21" x14ac:dyDescent="0.25">
      <c r="A409">
        <v>408</v>
      </c>
      <c r="B409">
        <v>29</v>
      </c>
      <c r="C409" t="s">
        <v>39</v>
      </c>
      <c r="D409">
        <v>1.8555085556256501</v>
      </c>
      <c r="E409">
        <v>1.8790755705931499</v>
      </c>
      <c r="F409">
        <v>1.8757979635344499</v>
      </c>
      <c r="G409">
        <v>107.96559712826399</v>
      </c>
      <c r="H409">
        <v>110.462448096853</v>
      </c>
      <c r="I409">
        <v>99.5252711418687</v>
      </c>
      <c r="J409">
        <v>67.134128022791003</v>
      </c>
      <c r="K409">
        <v>29.8166054782548</v>
      </c>
      <c r="L409">
        <v>63.4</v>
      </c>
      <c r="M409">
        <v>7.6836059336552598</v>
      </c>
      <c r="N409">
        <v>4.4993567458381101</v>
      </c>
      <c r="O409">
        <v>7.0400464585148699</v>
      </c>
      <c r="P409">
        <v>161.03993225097699</v>
      </c>
      <c r="Q409" t="b">
        <v>1</v>
      </c>
      <c r="R409">
        <v>4.3396685272455202E-2</v>
      </c>
      <c r="S409">
        <v>43</v>
      </c>
      <c r="T409">
        <v>6.52734375</v>
      </c>
      <c r="U409">
        <v>5</v>
      </c>
    </row>
    <row r="410" spans="1:21" x14ac:dyDescent="0.25">
      <c r="A410">
        <v>409</v>
      </c>
      <c r="B410">
        <v>29</v>
      </c>
      <c r="C410" t="s">
        <v>39</v>
      </c>
      <c r="D410">
        <v>1.8552374511096901</v>
      </c>
      <c r="E410">
        <v>1.875941630222</v>
      </c>
      <c r="F410">
        <v>1.8796023515626901</v>
      </c>
      <c r="G410">
        <v>99.290865796027802</v>
      </c>
      <c r="H410">
        <v>110.383227475241</v>
      </c>
      <c r="I410">
        <v>108.252539345633</v>
      </c>
      <c r="J410">
        <v>67.121119356301804</v>
      </c>
      <c r="K410">
        <v>29.8121516793137</v>
      </c>
      <c r="L410">
        <v>63.1</v>
      </c>
      <c r="M410">
        <v>7.6948622831359996</v>
      </c>
      <c r="N410">
        <v>4.4882756645577899</v>
      </c>
      <c r="O410">
        <v>7.0838447938825002</v>
      </c>
      <c r="P410">
        <v>161.04219055175801</v>
      </c>
      <c r="Q410" t="b">
        <v>1</v>
      </c>
      <c r="R410">
        <v>4.7197591513395303E-2</v>
      </c>
      <c r="S410">
        <v>44</v>
      </c>
      <c r="T410">
        <v>6.52960205078125</v>
      </c>
      <c r="U410">
        <v>6</v>
      </c>
    </row>
    <row r="411" spans="1:21" x14ac:dyDescent="0.25">
      <c r="A411">
        <v>410</v>
      </c>
      <c r="B411">
        <v>29</v>
      </c>
      <c r="C411" t="s">
        <v>39</v>
      </c>
      <c r="D411">
        <v>1.85522208913111</v>
      </c>
      <c r="E411">
        <v>1.88343648685056</v>
      </c>
      <c r="F411">
        <v>1.8804712175409599</v>
      </c>
      <c r="G411">
        <v>97.383751728717002</v>
      </c>
      <c r="H411">
        <v>107.223821315111</v>
      </c>
      <c r="I411">
        <v>104.848494294744</v>
      </c>
      <c r="J411">
        <v>64.703308127246203</v>
      </c>
      <c r="K411">
        <v>28.7995326996536</v>
      </c>
      <c r="L411">
        <v>63.7</v>
      </c>
      <c r="M411">
        <v>7.7654143606908601</v>
      </c>
      <c r="N411">
        <v>4.5387055566561498</v>
      </c>
      <c r="O411">
        <v>6.8360248113706703</v>
      </c>
      <c r="P411">
        <v>161.20440673828099</v>
      </c>
      <c r="Q411" t="b">
        <v>1</v>
      </c>
      <c r="R411">
        <v>3.9541944861412E-2</v>
      </c>
      <c r="S411">
        <v>50</v>
      </c>
      <c r="T411">
        <v>6.6918182373046902</v>
      </c>
      <c r="U411">
        <v>7</v>
      </c>
    </row>
    <row r="412" spans="1:21" x14ac:dyDescent="0.25">
      <c r="A412">
        <v>411</v>
      </c>
      <c r="B412">
        <v>29</v>
      </c>
      <c r="C412" t="s">
        <v>39</v>
      </c>
      <c r="D412">
        <v>1.85588954412702</v>
      </c>
      <c r="E412">
        <v>1.8814018709462299</v>
      </c>
      <c r="F412">
        <v>1.88377440262893</v>
      </c>
      <c r="G412">
        <v>104.927630187145</v>
      </c>
      <c r="H412">
        <v>107.308361381482</v>
      </c>
      <c r="I412">
        <v>97.454616797991903</v>
      </c>
      <c r="J412">
        <v>64.768914238379097</v>
      </c>
      <c r="K412">
        <v>28.834141843008201</v>
      </c>
      <c r="L412">
        <v>63.7</v>
      </c>
      <c r="M412">
        <v>7.7613061173114604</v>
      </c>
      <c r="N412">
        <v>4.5341543740350296</v>
      </c>
      <c r="O412">
        <v>6.8380740159064599</v>
      </c>
      <c r="P412">
        <v>161.20893859863301</v>
      </c>
      <c r="Q412" t="b">
        <v>1</v>
      </c>
      <c r="R412">
        <v>4.9014300107955898E-2</v>
      </c>
      <c r="S412">
        <v>54</v>
      </c>
      <c r="T412">
        <v>6.69635009765625</v>
      </c>
      <c r="U412">
        <v>8</v>
      </c>
    </row>
    <row r="413" spans="1:21" x14ac:dyDescent="0.25">
      <c r="A413">
        <v>412</v>
      </c>
      <c r="B413">
        <v>29</v>
      </c>
      <c r="C413" t="s">
        <v>39</v>
      </c>
      <c r="D413">
        <v>1.85473367360384</v>
      </c>
      <c r="E413">
        <v>1.88491060795996</v>
      </c>
      <c r="F413">
        <v>1.8808734673018199</v>
      </c>
      <c r="G413">
        <v>103.60504988380301</v>
      </c>
      <c r="H413">
        <v>106.66161772085999</v>
      </c>
      <c r="I413">
        <v>101.29815903314299</v>
      </c>
      <c r="J413">
        <v>65.353668306613699</v>
      </c>
      <c r="K413">
        <v>29.0869642156214</v>
      </c>
      <c r="L413">
        <v>64.7</v>
      </c>
      <c r="M413">
        <v>7.6563516249276997</v>
      </c>
      <c r="N413">
        <v>4.5597915262640702</v>
      </c>
      <c r="O413">
        <v>6.8214405090272496</v>
      </c>
      <c r="P413">
        <v>162.494064331055</v>
      </c>
      <c r="Q413" t="b">
        <v>1</v>
      </c>
      <c r="R413">
        <v>3.7410136312246302E-2</v>
      </c>
      <c r="S413">
        <v>21</v>
      </c>
      <c r="T413">
        <v>7.9814758300781197</v>
      </c>
      <c r="U413">
        <v>9</v>
      </c>
    </row>
    <row r="414" spans="1:21" x14ac:dyDescent="0.25">
      <c r="A414">
        <v>413</v>
      </c>
      <c r="B414">
        <v>29</v>
      </c>
      <c r="C414" t="s">
        <v>39</v>
      </c>
      <c r="D414">
        <v>1.8552449972981999</v>
      </c>
      <c r="E414">
        <v>1.8801396224748801</v>
      </c>
      <c r="F414">
        <v>1.88493448161998</v>
      </c>
      <c r="G414">
        <v>101.376986646148</v>
      </c>
      <c r="H414">
        <v>106.621267387391</v>
      </c>
      <c r="I414">
        <v>103.625344618819</v>
      </c>
      <c r="J414">
        <v>65.371116382583907</v>
      </c>
      <c r="K414">
        <v>29.0937881912362</v>
      </c>
      <c r="L414">
        <v>64.7</v>
      </c>
      <c r="M414">
        <v>7.6538556097996597</v>
      </c>
      <c r="N414">
        <v>4.5600120969643099</v>
      </c>
      <c r="O414">
        <v>6.8203600795337804</v>
      </c>
      <c r="P414">
        <v>162.534912109375</v>
      </c>
      <c r="Q414" t="b">
        <v>1</v>
      </c>
      <c r="R414">
        <v>4.9992054700851399E-2</v>
      </c>
      <c r="S414">
        <v>20</v>
      </c>
      <c r="T414">
        <v>8.0223236083984393</v>
      </c>
      <c r="U414">
        <v>10</v>
      </c>
    </row>
    <row r="415" spans="1:21" x14ac:dyDescent="0.25">
      <c r="A415">
        <v>414</v>
      </c>
      <c r="B415">
        <v>29</v>
      </c>
      <c r="C415" t="s">
        <v>39</v>
      </c>
      <c r="D415">
        <v>1.8532935547289799</v>
      </c>
      <c r="E415">
        <v>1.88134446606675</v>
      </c>
      <c r="F415">
        <v>1.879395913585</v>
      </c>
      <c r="G415">
        <v>98.611610211308204</v>
      </c>
      <c r="H415">
        <v>108.212059906291</v>
      </c>
      <c r="I415">
        <v>103.219421295966</v>
      </c>
      <c r="J415">
        <v>64.876786056646495</v>
      </c>
      <c r="K415">
        <v>28.8603295076636</v>
      </c>
      <c r="L415">
        <v>60.5</v>
      </c>
      <c r="M415">
        <v>7.8314437437804596</v>
      </c>
      <c r="N415">
        <v>4.5812341153443699</v>
      </c>
      <c r="O415">
        <v>6.8276106846656104</v>
      </c>
      <c r="P415">
        <v>162.84149169921901</v>
      </c>
      <c r="Q415" t="b">
        <v>1</v>
      </c>
      <c r="R415">
        <v>2.2119550034403801E-2</v>
      </c>
      <c r="S415">
        <v>30</v>
      </c>
      <c r="T415">
        <v>8.3289031982421893</v>
      </c>
      <c r="U415">
        <v>11</v>
      </c>
    </row>
    <row r="416" spans="1:21" x14ac:dyDescent="0.25">
      <c r="A416">
        <v>415</v>
      </c>
      <c r="B416">
        <v>29</v>
      </c>
      <c r="C416" t="s">
        <v>39</v>
      </c>
      <c r="D416">
        <v>1.8535595485443599</v>
      </c>
      <c r="E416">
        <v>1.8786125199199499</v>
      </c>
      <c r="F416">
        <v>1.8819598826755</v>
      </c>
      <c r="G416">
        <v>103.300882063511</v>
      </c>
      <c r="H416">
        <v>108.20467783157299</v>
      </c>
      <c r="I416">
        <v>98.542713022185197</v>
      </c>
      <c r="J416">
        <v>64.877077291272002</v>
      </c>
      <c r="K416">
        <v>28.860421345341699</v>
      </c>
      <c r="L416">
        <v>60.5</v>
      </c>
      <c r="M416">
        <v>7.8336487879529004</v>
      </c>
      <c r="N416">
        <v>4.5788296511040096</v>
      </c>
      <c r="O416">
        <v>6.8275938182234199</v>
      </c>
      <c r="P416">
        <v>162.86895751953099</v>
      </c>
      <c r="Q416" t="b">
        <v>1</v>
      </c>
      <c r="R416">
        <v>4.62564639747143E-2</v>
      </c>
      <c r="S416">
        <v>21</v>
      </c>
      <c r="T416">
        <v>8.3563690185546893</v>
      </c>
      <c r="U416">
        <v>12</v>
      </c>
    </row>
    <row r="417" spans="1:21" x14ac:dyDescent="0.25">
      <c r="A417">
        <v>416</v>
      </c>
      <c r="B417">
        <v>29</v>
      </c>
      <c r="C417" t="s">
        <v>39</v>
      </c>
      <c r="D417">
        <v>1.8548026849236501</v>
      </c>
      <c r="E417">
        <v>1.87940469298126</v>
      </c>
      <c r="F417">
        <v>1.8755473867647201</v>
      </c>
      <c r="G417">
        <v>108.282479354302</v>
      </c>
      <c r="H417">
        <v>110.30241186678801</v>
      </c>
      <c r="I417">
        <v>99.352616299518999</v>
      </c>
      <c r="J417">
        <v>67.126646827196097</v>
      </c>
      <c r="K417">
        <v>29.811196863517601</v>
      </c>
      <c r="L417">
        <v>58</v>
      </c>
      <c r="M417">
        <v>7.6963324401238502</v>
      </c>
      <c r="N417">
        <v>4.4961930830614003</v>
      </c>
      <c r="O417">
        <v>7.1157056866864696</v>
      </c>
      <c r="P417">
        <v>164.63818359375</v>
      </c>
      <c r="Q417" t="b">
        <v>1</v>
      </c>
      <c r="R417">
        <v>4.64746877551079E-2</v>
      </c>
      <c r="S417">
        <v>34</v>
      </c>
      <c r="T417">
        <v>10.1255950927734</v>
      </c>
      <c r="U417">
        <v>13</v>
      </c>
    </row>
    <row r="418" spans="1:21" x14ac:dyDescent="0.25">
      <c r="A418">
        <v>417</v>
      </c>
      <c r="B418">
        <v>29</v>
      </c>
      <c r="C418" t="s">
        <v>39</v>
      </c>
      <c r="D418">
        <v>1.8538193007949799</v>
      </c>
      <c r="E418">
        <v>1.8755484531197799</v>
      </c>
      <c r="F418">
        <v>1.8794922186590699</v>
      </c>
      <c r="G418">
        <v>99.511334400209194</v>
      </c>
      <c r="H418">
        <v>110.34178025460901</v>
      </c>
      <c r="I418">
        <v>108.121299483033</v>
      </c>
      <c r="J418">
        <v>67.141811734066707</v>
      </c>
      <c r="K418">
        <v>29.815192777119101</v>
      </c>
      <c r="L418">
        <v>58.4</v>
      </c>
      <c r="M418">
        <v>7.6871228699426597</v>
      </c>
      <c r="N418">
        <v>4.5037014927931196</v>
      </c>
      <c r="O418">
        <v>7.04506208569153</v>
      </c>
      <c r="P418">
        <v>164.64094543457</v>
      </c>
      <c r="Q418" t="b">
        <v>1</v>
      </c>
      <c r="R418">
        <v>4.5321907848119701E-2</v>
      </c>
      <c r="S418">
        <v>40</v>
      </c>
      <c r="T418">
        <v>10.1283569335938</v>
      </c>
      <c r="U418">
        <v>14</v>
      </c>
    </row>
    <row r="419" spans="1:21" x14ac:dyDescent="0.25">
      <c r="A419">
        <v>418</v>
      </c>
      <c r="B419">
        <v>29</v>
      </c>
      <c r="C419" t="s">
        <v>39</v>
      </c>
      <c r="D419">
        <v>1.85555436460374</v>
      </c>
      <c r="E419">
        <v>1.8759594878354899</v>
      </c>
      <c r="F419">
        <v>1.8781629322292499</v>
      </c>
      <c r="G419">
        <v>106.373595224325</v>
      </c>
      <c r="H419">
        <v>109.977032958414</v>
      </c>
      <c r="I419">
        <v>105.547764912905</v>
      </c>
      <c r="J419">
        <v>68.420099931244494</v>
      </c>
      <c r="K419">
        <v>30.367873778415898</v>
      </c>
      <c r="L419">
        <v>46.4</v>
      </c>
      <c r="M419">
        <v>11.2583328056476</v>
      </c>
      <c r="N419">
        <v>4.7885654796626902</v>
      </c>
      <c r="O419">
        <v>6.8470922006313302</v>
      </c>
      <c r="P419">
        <v>167.00846862793</v>
      </c>
      <c r="Q419" t="b">
        <v>0</v>
      </c>
      <c r="R419">
        <v>0.22884392738342299</v>
      </c>
      <c r="S419">
        <v>26</v>
      </c>
      <c r="T419">
        <v>12.4958801269531</v>
      </c>
      <c r="U419">
        <v>15</v>
      </c>
    </row>
    <row r="420" spans="1:21" x14ac:dyDescent="0.25">
      <c r="A420">
        <v>419</v>
      </c>
      <c r="B420">
        <v>29</v>
      </c>
      <c r="C420" t="s">
        <v>39</v>
      </c>
      <c r="D420">
        <v>1.85607219687166</v>
      </c>
      <c r="E420">
        <v>1.8781962091325799</v>
      </c>
      <c r="F420">
        <v>1.8749671997131001</v>
      </c>
      <c r="G420">
        <v>105.80598882450499</v>
      </c>
      <c r="H420">
        <v>109.566764460465</v>
      </c>
      <c r="I420">
        <v>106.336281942247</v>
      </c>
      <c r="J420">
        <v>68.365869962571395</v>
      </c>
      <c r="K420">
        <v>30.3429007162608</v>
      </c>
      <c r="L420">
        <v>46.3</v>
      </c>
      <c r="M420">
        <v>11.191996334289</v>
      </c>
      <c r="N420">
        <v>4.7933222019989801</v>
      </c>
      <c r="O420">
        <v>6.8454943093115697</v>
      </c>
      <c r="P420">
        <v>167.01754760742199</v>
      </c>
      <c r="Q420" t="b">
        <v>1</v>
      </c>
      <c r="R420">
        <v>4.1575726121663999E-2</v>
      </c>
      <c r="S420">
        <v>23</v>
      </c>
      <c r="T420">
        <v>12.5049591064453</v>
      </c>
      <c r="U420">
        <v>16</v>
      </c>
    </row>
    <row r="421" spans="1:21" x14ac:dyDescent="0.25">
      <c r="A421">
        <v>420</v>
      </c>
      <c r="B421">
        <v>30</v>
      </c>
      <c r="C421" t="s">
        <v>40</v>
      </c>
      <c r="D421">
        <v>1.87675810908065</v>
      </c>
      <c r="E421">
        <v>1.8783963905416701</v>
      </c>
      <c r="F421">
        <v>1.8383269567734599</v>
      </c>
      <c r="G421">
        <v>106.557063766941</v>
      </c>
      <c r="H421">
        <v>104.231262183978</v>
      </c>
      <c r="I421">
        <v>102.946189654127</v>
      </c>
      <c r="J421">
        <v>65.989010875604393</v>
      </c>
      <c r="K421">
        <v>29.2713294034581</v>
      </c>
      <c r="L421">
        <v>61.5</v>
      </c>
      <c r="M421">
        <v>8.0495207247297405</v>
      </c>
      <c r="N421">
        <v>4.2731606927780499</v>
      </c>
      <c r="O421">
        <v>8.2475349285500492</v>
      </c>
      <c r="P421">
        <v>219.36155700683599</v>
      </c>
      <c r="Q421" t="b">
        <v>1</v>
      </c>
      <c r="R421">
        <v>4.9609858542680699E-2</v>
      </c>
      <c r="S421">
        <v>38</v>
      </c>
      <c r="T421">
        <v>0</v>
      </c>
      <c r="U421">
        <v>1</v>
      </c>
    </row>
    <row r="422" spans="1:21" x14ac:dyDescent="0.25">
      <c r="A422">
        <v>421</v>
      </c>
      <c r="B422">
        <v>30</v>
      </c>
      <c r="C422" t="s">
        <v>40</v>
      </c>
      <c r="D422">
        <v>1.8765593515793699</v>
      </c>
      <c r="E422">
        <v>1.8782103183615999</v>
      </c>
      <c r="F422">
        <v>1.83850727493801</v>
      </c>
      <c r="G422">
        <v>106.485880073948</v>
      </c>
      <c r="H422">
        <v>104.370864591342</v>
      </c>
      <c r="I422">
        <v>103.00174806076799</v>
      </c>
      <c r="J422">
        <v>66.025385953649106</v>
      </c>
      <c r="K422">
        <v>29.286063615595602</v>
      </c>
      <c r="L422">
        <v>61.5</v>
      </c>
      <c r="M422">
        <v>8.0366057867454597</v>
      </c>
      <c r="N422">
        <v>4.2719777302227202</v>
      </c>
      <c r="O422">
        <v>8.2493697146784992</v>
      </c>
      <c r="P422">
        <v>219.36666870117199</v>
      </c>
      <c r="Q422" t="b">
        <v>1</v>
      </c>
      <c r="R422">
        <v>4.8903301358223003E-2</v>
      </c>
      <c r="S422">
        <v>36</v>
      </c>
      <c r="T422">
        <v>5.1116943359375E-3</v>
      </c>
      <c r="U422">
        <v>2</v>
      </c>
    </row>
    <row r="423" spans="1:21" x14ac:dyDescent="0.25">
      <c r="A423">
        <v>422</v>
      </c>
      <c r="B423">
        <v>30</v>
      </c>
      <c r="C423" t="s">
        <v>40</v>
      </c>
      <c r="D423">
        <v>1.87851883142011</v>
      </c>
      <c r="E423">
        <v>1.87738701391055</v>
      </c>
      <c r="F423">
        <v>1.83856601730805</v>
      </c>
      <c r="G423">
        <v>106.509135337526</v>
      </c>
      <c r="H423">
        <v>102.01347842357799</v>
      </c>
      <c r="I423">
        <v>107.361107825278</v>
      </c>
      <c r="J423">
        <v>66.598032863565706</v>
      </c>
      <c r="K423">
        <v>29.532996583378999</v>
      </c>
      <c r="L423">
        <v>62.6</v>
      </c>
      <c r="M423">
        <v>8.1168340724444406</v>
      </c>
      <c r="N423">
        <v>4.3247990543576798</v>
      </c>
      <c r="O423">
        <v>8.3239227528051103</v>
      </c>
      <c r="P423">
        <v>222.57881164550801</v>
      </c>
      <c r="Q423" t="b">
        <v>1</v>
      </c>
      <c r="R423">
        <v>4.7332782298326499E-2</v>
      </c>
      <c r="S423">
        <v>44</v>
      </c>
      <c r="T423">
        <v>3.2172546386718799</v>
      </c>
      <c r="U423">
        <v>3</v>
      </c>
    </row>
    <row r="424" spans="1:21" x14ac:dyDescent="0.25">
      <c r="A424">
        <v>423</v>
      </c>
      <c r="B424">
        <v>30</v>
      </c>
      <c r="C424" t="s">
        <v>40</v>
      </c>
      <c r="D424">
        <v>1.87881451985021</v>
      </c>
      <c r="E424">
        <v>1.8775587873619199</v>
      </c>
      <c r="F424">
        <v>1.83795375349871</v>
      </c>
      <c r="G424">
        <v>106.391815580935</v>
      </c>
      <c r="H424">
        <v>101.996411149941</v>
      </c>
      <c r="I424">
        <v>107.45126753490401</v>
      </c>
      <c r="J424">
        <v>66.584504440131099</v>
      </c>
      <c r="K424">
        <v>29.526387301201101</v>
      </c>
      <c r="L424">
        <v>62.6</v>
      </c>
      <c r="M424">
        <v>8.1143755356191196</v>
      </c>
      <c r="N424">
        <v>4.3424949092741203</v>
      </c>
      <c r="O424">
        <v>8.3247201870692003</v>
      </c>
      <c r="P424">
        <v>222.59765625</v>
      </c>
      <c r="Q424" t="b">
        <v>1</v>
      </c>
      <c r="R424">
        <v>3.7833828479051597E-2</v>
      </c>
      <c r="S424">
        <v>27</v>
      </c>
      <c r="T424">
        <v>3.2360992431640598</v>
      </c>
      <c r="U424">
        <v>4</v>
      </c>
    </row>
    <row r="425" spans="1:21" x14ac:dyDescent="0.25">
      <c r="A425">
        <v>424</v>
      </c>
      <c r="B425">
        <v>30</v>
      </c>
      <c r="C425" t="s">
        <v>40</v>
      </c>
      <c r="D425">
        <v>1.8834083465886999</v>
      </c>
      <c r="E425">
        <v>1.88163891328809</v>
      </c>
      <c r="F425">
        <v>1.8389140817341001</v>
      </c>
      <c r="G425">
        <v>106.48854441668</v>
      </c>
      <c r="H425">
        <v>101.013967520533</v>
      </c>
      <c r="I425">
        <v>99.276131411349795</v>
      </c>
      <c r="J425">
        <v>64.000194676224794</v>
      </c>
      <c r="K425">
        <v>28.452997578778501</v>
      </c>
      <c r="L425">
        <v>60.8</v>
      </c>
      <c r="M425">
        <v>8.4525309261086008</v>
      </c>
      <c r="N425">
        <v>4.36172123761762</v>
      </c>
      <c r="O425">
        <v>8.1133399877955803</v>
      </c>
      <c r="P425">
        <v>223.54817199707</v>
      </c>
      <c r="Q425" t="b">
        <v>1</v>
      </c>
      <c r="R425">
        <v>3.7552442401647602E-2</v>
      </c>
      <c r="S425">
        <v>32</v>
      </c>
      <c r="T425">
        <v>4.1866149902343803</v>
      </c>
      <c r="U425">
        <v>5</v>
      </c>
    </row>
    <row r="426" spans="1:21" x14ac:dyDescent="0.25">
      <c r="A426">
        <v>425</v>
      </c>
      <c r="B426">
        <v>30</v>
      </c>
      <c r="C426" t="s">
        <v>40</v>
      </c>
      <c r="D426">
        <v>1.8833441002642</v>
      </c>
      <c r="E426">
        <v>1.88131576297016</v>
      </c>
      <c r="F426">
        <v>1.8380320998285</v>
      </c>
      <c r="G426">
        <v>106.465880901733</v>
      </c>
      <c r="H426">
        <v>100.9881675754</v>
      </c>
      <c r="I426">
        <v>99.283104776076001</v>
      </c>
      <c r="J426">
        <v>63.989247284501502</v>
      </c>
      <c r="K426">
        <v>28.444313484539901</v>
      </c>
      <c r="L426">
        <v>60.8</v>
      </c>
      <c r="M426">
        <v>8.4531469823486702</v>
      </c>
      <c r="N426">
        <v>4.3631966192870504</v>
      </c>
      <c r="O426">
        <v>8.1113441552551695</v>
      </c>
      <c r="P426">
        <v>223.64012145996099</v>
      </c>
      <c r="Q426" t="b">
        <v>1</v>
      </c>
      <c r="R426">
        <v>4.6844247728586197E-2</v>
      </c>
      <c r="S426">
        <v>33</v>
      </c>
      <c r="T426">
        <v>4.278564453125</v>
      </c>
      <c r="U426">
        <v>6</v>
      </c>
    </row>
    <row r="427" spans="1:21" x14ac:dyDescent="0.25">
      <c r="A427">
        <v>426</v>
      </c>
      <c r="B427">
        <v>30</v>
      </c>
      <c r="C427" t="s">
        <v>40</v>
      </c>
      <c r="D427">
        <v>1.88103588482516</v>
      </c>
      <c r="E427">
        <v>1.88352594885231</v>
      </c>
      <c r="F427">
        <v>1.8379227404872001</v>
      </c>
      <c r="G427">
        <v>107.466859922796</v>
      </c>
      <c r="H427">
        <v>97.777334541640002</v>
      </c>
      <c r="I427">
        <v>101.484194957011</v>
      </c>
      <c r="J427">
        <v>63.960306653580197</v>
      </c>
      <c r="K427">
        <v>28.431893646954201</v>
      </c>
      <c r="L427">
        <v>61.2</v>
      </c>
      <c r="M427">
        <v>8.5427641453970899</v>
      </c>
      <c r="N427">
        <v>4.69388092538387</v>
      </c>
      <c r="O427">
        <v>8.0677717671332498</v>
      </c>
      <c r="P427">
        <v>224.15484619140599</v>
      </c>
      <c r="Q427" t="b">
        <v>1</v>
      </c>
      <c r="R427">
        <v>4.3003816157579401E-2</v>
      </c>
      <c r="S427">
        <v>20</v>
      </c>
      <c r="T427">
        <v>4.7932891845703098</v>
      </c>
      <c r="U427">
        <v>7</v>
      </c>
    </row>
    <row r="428" spans="1:21" x14ac:dyDescent="0.25">
      <c r="A428">
        <v>427</v>
      </c>
      <c r="B428">
        <v>30</v>
      </c>
      <c r="C428" t="s">
        <v>40</v>
      </c>
      <c r="D428">
        <v>1.88149355566262</v>
      </c>
      <c r="E428">
        <v>1.88415975968069</v>
      </c>
      <c r="F428">
        <v>1.8385524197041501</v>
      </c>
      <c r="G428">
        <v>107.43221913967901</v>
      </c>
      <c r="H428">
        <v>97.733964441212294</v>
      </c>
      <c r="I428">
        <v>101.553612278087</v>
      </c>
      <c r="J428">
        <v>63.958005682964803</v>
      </c>
      <c r="K428">
        <v>28.4362107408278</v>
      </c>
      <c r="L428">
        <v>61.2</v>
      </c>
      <c r="M428">
        <v>8.5374528361562199</v>
      </c>
      <c r="N428">
        <v>4.6919065318614601</v>
      </c>
      <c r="O428">
        <v>8.0699890250155608</v>
      </c>
      <c r="P428">
        <v>224.17231750488301</v>
      </c>
      <c r="Q428" t="b">
        <v>1</v>
      </c>
      <c r="R428">
        <v>4.2395707219839103E-2</v>
      </c>
      <c r="S428">
        <v>17</v>
      </c>
      <c r="T428">
        <v>4.8107604980468803</v>
      </c>
      <c r="U428">
        <v>8</v>
      </c>
    </row>
    <row r="429" spans="1:21" x14ac:dyDescent="0.25">
      <c r="A429">
        <v>428</v>
      </c>
      <c r="B429">
        <v>30</v>
      </c>
      <c r="C429" t="s">
        <v>40</v>
      </c>
      <c r="D429">
        <v>1.8801566424104099</v>
      </c>
      <c r="E429">
        <v>1.8837396316901101</v>
      </c>
      <c r="F429">
        <v>1.8399383141833801</v>
      </c>
      <c r="G429">
        <v>106.77738579367001</v>
      </c>
      <c r="H429">
        <v>99.697966626918699</v>
      </c>
      <c r="I429">
        <v>100.409683984827</v>
      </c>
      <c r="J429">
        <v>64.026095702029096</v>
      </c>
      <c r="K429">
        <v>28.464056260555001</v>
      </c>
      <c r="L429">
        <v>61.1</v>
      </c>
      <c r="M429">
        <v>8.4588526499768708</v>
      </c>
      <c r="N429">
        <v>4.6433448799880797</v>
      </c>
      <c r="O429">
        <v>8.1057437474436806</v>
      </c>
      <c r="P429">
        <v>225.62203979492199</v>
      </c>
      <c r="Q429" t="b">
        <v>1</v>
      </c>
      <c r="R429">
        <v>4.5026339590549497E-2</v>
      </c>
      <c r="S429">
        <v>23</v>
      </c>
      <c r="T429">
        <v>6.2604827880859402</v>
      </c>
      <c r="U429">
        <v>9</v>
      </c>
    </row>
    <row r="430" spans="1:21" x14ac:dyDescent="0.25">
      <c r="A430">
        <v>429</v>
      </c>
      <c r="B430">
        <v>30</v>
      </c>
      <c r="C430" t="s">
        <v>40</v>
      </c>
      <c r="D430">
        <v>1.8803587423680601</v>
      </c>
      <c r="E430">
        <v>1.88496525166911</v>
      </c>
      <c r="F430">
        <v>1.8405395947927801</v>
      </c>
      <c r="G430">
        <v>106.782178740546</v>
      </c>
      <c r="H430">
        <v>99.766250537634406</v>
      </c>
      <c r="I430">
        <v>100.318659974501</v>
      </c>
      <c r="J430">
        <v>64.021130798084002</v>
      </c>
      <c r="K430">
        <v>28.468332595554799</v>
      </c>
      <c r="L430">
        <v>61.1</v>
      </c>
      <c r="M430">
        <v>8.4601822429348097</v>
      </c>
      <c r="N430">
        <v>4.6309129237424198</v>
      </c>
      <c r="O430">
        <v>8.1052811161524296</v>
      </c>
      <c r="P430">
        <v>225.65280151367199</v>
      </c>
      <c r="Q430" t="b">
        <v>1</v>
      </c>
      <c r="R430">
        <v>4.3152786791324602E-2</v>
      </c>
      <c r="S430">
        <v>19</v>
      </c>
      <c r="T430">
        <v>6.2912445068359402</v>
      </c>
      <c r="U430">
        <v>10</v>
      </c>
    </row>
    <row r="431" spans="1:21" x14ac:dyDescent="0.25">
      <c r="A431">
        <v>430</v>
      </c>
      <c r="B431">
        <v>30</v>
      </c>
      <c r="C431" t="s">
        <v>40</v>
      </c>
      <c r="D431">
        <v>1.8852742506065201</v>
      </c>
      <c r="E431">
        <v>1.88385800951133</v>
      </c>
      <c r="F431">
        <v>1.84125772231917</v>
      </c>
      <c r="G431">
        <v>106.616520583198</v>
      </c>
      <c r="H431">
        <v>102.66269200295299</v>
      </c>
      <c r="I431">
        <v>96.168595969664395</v>
      </c>
      <c r="J431">
        <v>63.599562106895704</v>
      </c>
      <c r="K431">
        <v>28.299243406969499</v>
      </c>
      <c r="L431">
        <v>59.7</v>
      </c>
      <c r="M431">
        <v>8.5588708737322108</v>
      </c>
      <c r="N431">
        <v>4.4636501439395797</v>
      </c>
      <c r="O431">
        <v>8.0373017242773201</v>
      </c>
      <c r="P431">
        <v>226.06564331054699</v>
      </c>
      <c r="Q431" t="b">
        <v>1</v>
      </c>
      <c r="R431">
        <v>4.9932904541492497E-2</v>
      </c>
      <c r="S431">
        <v>26</v>
      </c>
      <c r="T431">
        <v>6.7040863037109402</v>
      </c>
      <c r="U431">
        <v>11</v>
      </c>
    </row>
    <row r="432" spans="1:21" x14ac:dyDescent="0.25">
      <c r="A432">
        <v>431</v>
      </c>
      <c r="B432">
        <v>30</v>
      </c>
      <c r="C432" t="s">
        <v>40</v>
      </c>
      <c r="D432">
        <v>1.8843842495626999</v>
      </c>
      <c r="E432">
        <v>1.88418072381605</v>
      </c>
      <c r="F432">
        <v>1.8415488046750199</v>
      </c>
      <c r="G432">
        <v>106.643847302336</v>
      </c>
      <c r="H432">
        <v>102.64146166732</v>
      </c>
      <c r="I432">
        <v>96.146793852291594</v>
      </c>
      <c r="J432">
        <v>63.594721448242296</v>
      </c>
      <c r="K432">
        <v>28.296479239898702</v>
      </c>
      <c r="L432">
        <v>59.7</v>
      </c>
      <c r="M432">
        <v>8.5631270123568601</v>
      </c>
      <c r="N432">
        <v>4.4662456819284904</v>
      </c>
      <c r="O432">
        <v>8.0360563463642993</v>
      </c>
      <c r="P432">
        <v>226.07113647460901</v>
      </c>
      <c r="Q432" t="b">
        <v>1</v>
      </c>
      <c r="R432">
        <v>4.8416066914796801E-2</v>
      </c>
      <c r="S432">
        <v>21</v>
      </c>
      <c r="T432">
        <v>6.7095794677734402</v>
      </c>
      <c r="U432">
        <v>12</v>
      </c>
    </row>
    <row r="433" spans="1:21" x14ac:dyDescent="0.25">
      <c r="A433">
        <v>432</v>
      </c>
      <c r="B433">
        <v>30</v>
      </c>
      <c r="C433" t="s">
        <v>40</v>
      </c>
      <c r="D433">
        <v>1.8768244457060901</v>
      </c>
      <c r="E433">
        <v>1.88121529868327</v>
      </c>
      <c r="F433">
        <v>1.83857390387223</v>
      </c>
      <c r="G433">
        <v>109.737444361976</v>
      </c>
      <c r="H433">
        <v>103.740741849175</v>
      </c>
      <c r="I433">
        <v>100.64356320476</v>
      </c>
      <c r="J433">
        <v>66.050517373493307</v>
      </c>
      <c r="K433">
        <v>29.3123388344628</v>
      </c>
      <c r="L433">
        <v>62</v>
      </c>
      <c r="M433">
        <v>8.2278262624133998</v>
      </c>
      <c r="N433">
        <v>4.6983204468008903</v>
      </c>
      <c r="O433">
        <v>8.1445503493771501</v>
      </c>
      <c r="P433">
        <v>227.18789672851599</v>
      </c>
      <c r="Q433" t="b">
        <v>1</v>
      </c>
      <c r="R433">
        <v>4.19684015214443E-2</v>
      </c>
      <c r="S433">
        <v>40</v>
      </c>
      <c r="T433">
        <v>7.8263397216796902</v>
      </c>
      <c r="U433">
        <v>13</v>
      </c>
    </row>
    <row r="434" spans="1:21" x14ac:dyDescent="0.25">
      <c r="A434">
        <v>433</v>
      </c>
      <c r="B434">
        <v>30</v>
      </c>
      <c r="C434" t="s">
        <v>40</v>
      </c>
      <c r="D434">
        <v>1.87695631275743</v>
      </c>
      <c r="E434">
        <v>1.88123815610889</v>
      </c>
      <c r="F434">
        <v>1.8389589446205601</v>
      </c>
      <c r="G434">
        <v>109.791028550494</v>
      </c>
      <c r="H434">
        <v>103.77463853061199</v>
      </c>
      <c r="I434">
        <v>100.62172059810599</v>
      </c>
      <c r="J434">
        <v>66.068379857899899</v>
      </c>
      <c r="K434">
        <v>29.321743040907201</v>
      </c>
      <c r="L434">
        <v>62</v>
      </c>
      <c r="M434">
        <v>8.2324672074372494</v>
      </c>
      <c r="N434">
        <v>4.6746263676558604</v>
      </c>
      <c r="O434">
        <v>8.1419502830363299</v>
      </c>
      <c r="P434">
        <v>227.21339416503901</v>
      </c>
      <c r="Q434" t="b">
        <v>1</v>
      </c>
      <c r="R434">
        <v>4.8630282282829299E-2</v>
      </c>
      <c r="S434">
        <v>34</v>
      </c>
      <c r="T434">
        <v>7.8518371582031197</v>
      </c>
      <c r="U434">
        <v>14</v>
      </c>
    </row>
    <row r="435" spans="1:21" x14ac:dyDescent="0.25">
      <c r="A435">
        <v>434</v>
      </c>
      <c r="B435">
        <v>30</v>
      </c>
      <c r="C435" t="s">
        <v>40</v>
      </c>
      <c r="D435">
        <v>1.8777779421433101</v>
      </c>
      <c r="E435">
        <v>1.88023030504244</v>
      </c>
      <c r="F435">
        <v>1.8381177873030801</v>
      </c>
      <c r="G435">
        <v>109.66527031011</v>
      </c>
      <c r="H435">
        <v>103.053755521211</v>
      </c>
      <c r="I435">
        <v>102.55950006223701</v>
      </c>
      <c r="J435">
        <v>66.403494142791303</v>
      </c>
      <c r="K435">
        <v>29.4618706981191</v>
      </c>
      <c r="L435">
        <v>62.6</v>
      </c>
      <c r="M435">
        <v>8.2609004338876204</v>
      </c>
      <c r="N435">
        <v>4.46597950115481</v>
      </c>
      <c r="O435">
        <v>8.2024959845569505</v>
      </c>
      <c r="P435">
        <v>227.81341552734401</v>
      </c>
      <c r="Q435" t="b">
        <v>1</v>
      </c>
      <c r="R435">
        <v>4.4765882194042199E-2</v>
      </c>
      <c r="S435">
        <v>29</v>
      </c>
      <c r="T435">
        <v>8.4518585205078107</v>
      </c>
      <c r="U435">
        <v>15</v>
      </c>
    </row>
    <row r="436" spans="1:21" x14ac:dyDescent="0.25">
      <c r="A436">
        <v>435</v>
      </c>
      <c r="B436">
        <v>30</v>
      </c>
      <c r="C436" t="s">
        <v>40</v>
      </c>
      <c r="D436">
        <v>1.87792571738074</v>
      </c>
      <c r="E436">
        <v>1.88024041016036</v>
      </c>
      <c r="F436">
        <v>1.8377146133173099</v>
      </c>
      <c r="G436">
        <v>109.685124437445</v>
      </c>
      <c r="H436">
        <v>103.087563246052</v>
      </c>
      <c r="I436">
        <v>102.551260479321</v>
      </c>
      <c r="J436">
        <v>66.416848938525007</v>
      </c>
      <c r="K436">
        <v>29.4668531972011</v>
      </c>
      <c r="L436">
        <v>62.6</v>
      </c>
      <c r="M436">
        <v>8.2577736328551001</v>
      </c>
      <c r="N436">
        <v>4.4798826514529297</v>
      </c>
      <c r="O436">
        <v>8.2025013220094092</v>
      </c>
      <c r="P436">
        <v>227.82666015625</v>
      </c>
      <c r="Q436" t="b">
        <v>1</v>
      </c>
      <c r="R436">
        <v>4.7301579266786603E-2</v>
      </c>
      <c r="S436">
        <v>28</v>
      </c>
      <c r="T436">
        <v>8.4651031494140607</v>
      </c>
      <c r="U436">
        <v>16</v>
      </c>
    </row>
    <row r="437" spans="1:21" x14ac:dyDescent="0.25">
      <c r="A437">
        <v>436</v>
      </c>
      <c r="B437">
        <v>30</v>
      </c>
      <c r="C437" t="s">
        <v>40</v>
      </c>
      <c r="D437">
        <v>1.8768937103629399</v>
      </c>
      <c r="E437">
        <v>1.8773902098391699</v>
      </c>
      <c r="F437">
        <v>1.8439221784012401</v>
      </c>
      <c r="G437">
        <v>106.711454114619</v>
      </c>
      <c r="H437">
        <v>108.188885058464</v>
      </c>
      <c r="I437">
        <v>103.796512991203</v>
      </c>
      <c r="J437">
        <v>67.442211410952197</v>
      </c>
      <c r="K437">
        <v>29.906407938732102</v>
      </c>
      <c r="L437">
        <v>50.4</v>
      </c>
      <c r="M437">
        <v>9.4056350745645005</v>
      </c>
      <c r="N437">
        <v>4.4012496270497303</v>
      </c>
      <c r="O437">
        <v>8.3821786612949793</v>
      </c>
      <c r="P437">
        <v>231.4853515625</v>
      </c>
      <c r="Q437" t="b">
        <v>1</v>
      </c>
      <c r="R437">
        <v>3.07550877332687E-2</v>
      </c>
      <c r="S437">
        <v>30</v>
      </c>
      <c r="T437">
        <v>12.1237945556641</v>
      </c>
      <c r="U437">
        <v>17</v>
      </c>
    </row>
    <row r="438" spans="1:21" x14ac:dyDescent="0.25">
      <c r="A438">
        <v>437</v>
      </c>
      <c r="B438">
        <v>30</v>
      </c>
      <c r="C438" t="s">
        <v>40</v>
      </c>
      <c r="D438">
        <v>1.87717260793993</v>
      </c>
      <c r="E438">
        <v>1.8767101534333901</v>
      </c>
      <c r="F438">
        <v>1.8445872166964601</v>
      </c>
      <c r="G438">
        <v>106.742710506009</v>
      </c>
      <c r="H438">
        <v>108.228050358476</v>
      </c>
      <c r="I438">
        <v>103.7839329184</v>
      </c>
      <c r="J438">
        <v>67.458967091179403</v>
      </c>
      <c r="K438">
        <v>29.9144263601248</v>
      </c>
      <c r="L438">
        <v>50.4</v>
      </c>
      <c r="M438">
        <v>9.3964261690092297</v>
      </c>
      <c r="N438">
        <v>4.4013083353286699</v>
      </c>
      <c r="O438">
        <v>8.3829848109878995</v>
      </c>
      <c r="P438">
        <v>231.54377746582</v>
      </c>
      <c r="Q438" t="b">
        <v>1</v>
      </c>
      <c r="R438">
        <v>4.1506562381982803E-2</v>
      </c>
      <c r="S438">
        <v>30</v>
      </c>
      <c r="T438">
        <v>12.1822204589844</v>
      </c>
      <c r="U438">
        <v>18</v>
      </c>
    </row>
    <row r="439" spans="1:21" x14ac:dyDescent="0.25">
      <c r="A439">
        <v>438</v>
      </c>
      <c r="B439">
        <v>30</v>
      </c>
      <c r="C439" t="s">
        <v>40</v>
      </c>
      <c r="D439">
        <v>1.8796310808240999</v>
      </c>
      <c r="E439">
        <v>1.8794924846883501</v>
      </c>
      <c r="F439">
        <v>1.8416172240723601</v>
      </c>
      <c r="G439">
        <v>106.955454915733</v>
      </c>
      <c r="H439">
        <v>103.36912817291901</v>
      </c>
      <c r="I439">
        <v>102.04459269201899</v>
      </c>
      <c r="J439">
        <v>65.587888246476297</v>
      </c>
      <c r="K439">
        <v>29.124122096416599</v>
      </c>
      <c r="L439">
        <v>50.1</v>
      </c>
      <c r="M439">
        <v>10.108834891975</v>
      </c>
      <c r="N439">
        <v>4.3501395205901998</v>
      </c>
      <c r="O439">
        <v>8.3551571985862498</v>
      </c>
      <c r="P439">
        <v>231.94699096679699</v>
      </c>
      <c r="Q439" t="b">
        <v>1</v>
      </c>
      <c r="R439">
        <v>4.2610831558704397E-2</v>
      </c>
      <c r="S439">
        <v>9</v>
      </c>
      <c r="T439">
        <v>12.5854339599609</v>
      </c>
      <c r="U439">
        <v>19</v>
      </c>
    </row>
    <row r="440" spans="1:21" x14ac:dyDescent="0.25">
      <c r="A440">
        <v>439</v>
      </c>
      <c r="B440">
        <v>30</v>
      </c>
      <c r="C440" t="s">
        <v>40</v>
      </c>
      <c r="D440">
        <v>1.87974758943853</v>
      </c>
      <c r="E440">
        <v>1.8798108947444601</v>
      </c>
      <c r="F440">
        <v>1.8415528773293399</v>
      </c>
      <c r="G440">
        <v>106.95054906065</v>
      </c>
      <c r="H440">
        <v>103.328343294986</v>
      </c>
      <c r="I440">
        <v>102.03581710274899</v>
      </c>
      <c r="J440">
        <v>65.572306178758097</v>
      </c>
      <c r="K440">
        <v>29.1186664378763</v>
      </c>
      <c r="L440">
        <v>50.1</v>
      </c>
      <c r="M440">
        <v>10.113826954512099</v>
      </c>
      <c r="N440">
        <v>4.3486895927680997</v>
      </c>
      <c r="O440">
        <v>8.3544436622230602</v>
      </c>
      <c r="P440">
        <v>231.95216369628901</v>
      </c>
      <c r="Q440" t="b">
        <v>1</v>
      </c>
      <c r="R440">
        <v>2.60880831629038E-2</v>
      </c>
      <c r="S440">
        <v>10</v>
      </c>
      <c r="T440">
        <v>12.5906066894531</v>
      </c>
      <c r="U440">
        <v>20</v>
      </c>
    </row>
    <row r="441" spans="1:21" x14ac:dyDescent="0.25">
      <c r="A441">
        <v>440</v>
      </c>
      <c r="B441">
        <v>31</v>
      </c>
      <c r="C441" t="s">
        <v>41</v>
      </c>
      <c r="D441">
        <v>1.87566681476215</v>
      </c>
      <c r="E441">
        <v>1.87485332759658</v>
      </c>
      <c r="F441">
        <v>1.8521449727275601</v>
      </c>
      <c r="G441">
        <v>107.48014878955</v>
      </c>
      <c r="H441">
        <v>106.16296467402501</v>
      </c>
      <c r="I441">
        <v>105.128368270274</v>
      </c>
      <c r="J441">
        <v>67.477354704878096</v>
      </c>
      <c r="K441">
        <v>29.939201737432601</v>
      </c>
      <c r="L441">
        <v>60.7</v>
      </c>
      <c r="M441">
        <v>7.6330150279503801</v>
      </c>
      <c r="N441">
        <v>4.4054469357144699</v>
      </c>
      <c r="O441">
        <v>6.8203233707119004</v>
      </c>
      <c r="P441">
        <v>95.396263122558594</v>
      </c>
      <c r="Q441" t="b">
        <v>1</v>
      </c>
      <c r="R441">
        <v>3.7644989788532299E-2</v>
      </c>
      <c r="S441">
        <v>73</v>
      </c>
      <c r="T441">
        <v>0</v>
      </c>
      <c r="U441">
        <v>1</v>
      </c>
    </row>
    <row r="442" spans="1:21" x14ac:dyDescent="0.25">
      <c r="A442">
        <v>441</v>
      </c>
      <c r="B442">
        <v>31</v>
      </c>
      <c r="C442" t="s">
        <v>41</v>
      </c>
      <c r="D442">
        <v>1.87450206721678</v>
      </c>
      <c r="E442">
        <v>1.87508026494867</v>
      </c>
      <c r="F442">
        <v>1.85272636943505</v>
      </c>
      <c r="G442">
        <v>107.513309763371</v>
      </c>
      <c r="H442">
        <v>105.16278001418399</v>
      </c>
      <c r="I442">
        <v>106.148961472637</v>
      </c>
      <c r="J442">
        <v>67.493373042069905</v>
      </c>
      <c r="K442">
        <v>29.944912658841702</v>
      </c>
      <c r="L442">
        <v>60.7</v>
      </c>
      <c r="M442">
        <v>7.63189172952963</v>
      </c>
      <c r="N442">
        <v>4.40659442865954</v>
      </c>
      <c r="O442">
        <v>6.8205481628922104</v>
      </c>
      <c r="P442">
        <v>95.406837463378906</v>
      </c>
      <c r="Q442" t="b">
        <v>1</v>
      </c>
      <c r="R442">
        <v>4.8685673624277101E-2</v>
      </c>
      <c r="S442">
        <v>97</v>
      </c>
      <c r="T442">
        <v>1.05743408203125E-2</v>
      </c>
      <c r="U442">
        <v>2</v>
      </c>
    </row>
    <row r="443" spans="1:21" x14ac:dyDescent="0.25">
      <c r="A443">
        <v>442</v>
      </c>
      <c r="B443">
        <v>31</v>
      </c>
      <c r="C443" t="s">
        <v>41</v>
      </c>
      <c r="D443">
        <v>1.8816665485680499</v>
      </c>
      <c r="E443">
        <v>1.8790659913904</v>
      </c>
      <c r="F443">
        <v>1.85346243555136</v>
      </c>
      <c r="G443">
        <v>108.29762980977701</v>
      </c>
      <c r="H443">
        <v>103.192253592912</v>
      </c>
      <c r="I443">
        <v>98.717517964351003</v>
      </c>
      <c r="J443">
        <v>64.922942066234</v>
      </c>
      <c r="K443">
        <v>28.880688740500201</v>
      </c>
      <c r="L443">
        <v>60.1</v>
      </c>
      <c r="M443">
        <v>7.83823798214957</v>
      </c>
      <c r="N443">
        <v>4.5795828812938399</v>
      </c>
      <c r="O443">
        <v>6.8263439141058999</v>
      </c>
      <c r="P443">
        <v>99.071876525878906</v>
      </c>
      <c r="Q443" t="b">
        <v>1</v>
      </c>
      <c r="R443">
        <v>4.7014180570840801E-2</v>
      </c>
      <c r="S443">
        <v>70</v>
      </c>
      <c r="T443">
        <v>3.6756134033203098</v>
      </c>
      <c r="U443">
        <v>3</v>
      </c>
    </row>
    <row r="444" spans="1:21" x14ac:dyDescent="0.25">
      <c r="A444">
        <v>443</v>
      </c>
      <c r="B444">
        <v>31</v>
      </c>
      <c r="C444" t="s">
        <v>41</v>
      </c>
      <c r="D444">
        <v>1.87912107113937</v>
      </c>
      <c r="E444">
        <v>1.88294928237592</v>
      </c>
      <c r="F444">
        <v>1.8534171144132601</v>
      </c>
      <c r="G444">
        <v>108.208771729012</v>
      </c>
      <c r="H444">
        <v>98.608502124374297</v>
      </c>
      <c r="I444">
        <v>103.230834831235</v>
      </c>
      <c r="J444">
        <v>64.878101769984298</v>
      </c>
      <c r="K444">
        <v>28.865367859681701</v>
      </c>
      <c r="L444">
        <v>60</v>
      </c>
      <c r="M444">
        <v>7.8376320611761399</v>
      </c>
      <c r="N444">
        <v>4.5792757549776502</v>
      </c>
      <c r="O444">
        <v>6.82794681158932</v>
      </c>
      <c r="P444">
        <v>99.076667785644503</v>
      </c>
      <c r="Q444" t="b">
        <v>1</v>
      </c>
      <c r="R444">
        <v>4.5485712587833398E-2</v>
      </c>
      <c r="S444">
        <v>40</v>
      </c>
      <c r="T444">
        <v>3.6804046630859402</v>
      </c>
      <c r="U444">
        <v>4</v>
      </c>
    </row>
    <row r="445" spans="1:21" x14ac:dyDescent="0.25">
      <c r="A445">
        <v>444</v>
      </c>
      <c r="B445">
        <v>31</v>
      </c>
      <c r="C445" t="s">
        <v>41</v>
      </c>
      <c r="D445">
        <v>1.8796449132748401</v>
      </c>
      <c r="E445">
        <v>1.88290467098045</v>
      </c>
      <c r="F445">
        <v>1.8529330802810899</v>
      </c>
      <c r="G445">
        <v>107.91141332701</v>
      </c>
      <c r="H445">
        <v>100.61110736558901</v>
      </c>
      <c r="I445">
        <v>101.94600967634</v>
      </c>
      <c r="J445">
        <v>65.019744776048498</v>
      </c>
      <c r="K445">
        <v>28.927661635545</v>
      </c>
      <c r="L445">
        <v>60.8</v>
      </c>
      <c r="M445">
        <v>7.8099875493494402</v>
      </c>
      <c r="N445">
        <v>4.5850223935230598</v>
      </c>
      <c r="O445">
        <v>6.8031670928278603</v>
      </c>
      <c r="P445">
        <v>99.621147155761705</v>
      </c>
      <c r="Q445" t="b">
        <v>1</v>
      </c>
      <c r="R445">
        <v>4.2906105518341099E-2</v>
      </c>
      <c r="S445">
        <v>41</v>
      </c>
      <c r="T445">
        <v>4.2248840332031197</v>
      </c>
      <c r="U445">
        <v>5</v>
      </c>
    </row>
    <row r="446" spans="1:21" x14ac:dyDescent="0.25">
      <c r="A446">
        <v>445</v>
      </c>
      <c r="B446">
        <v>31</v>
      </c>
      <c r="C446" t="s">
        <v>41</v>
      </c>
      <c r="D446">
        <v>1.8824669983827</v>
      </c>
      <c r="E446">
        <v>1.87978429613612</v>
      </c>
      <c r="F446">
        <v>1.8534211609885101</v>
      </c>
      <c r="G446">
        <v>108.24124660323</v>
      </c>
      <c r="H446">
        <v>101.78486693994</v>
      </c>
      <c r="I446">
        <v>100.513386389449</v>
      </c>
      <c r="J446">
        <v>65.033324470976197</v>
      </c>
      <c r="K446">
        <v>28.934185617934801</v>
      </c>
      <c r="L446">
        <v>60.8</v>
      </c>
      <c r="M446">
        <v>7.8258240960695904</v>
      </c>
      <c r="N446">
        <v>4.5850942121610601</v>
      </c>
      <c r="O446">
        <v>6.8064167306756502</v>
      </c>
      <c r="P446">
        <v>99.655311584472699</v>
      </c>
      <c r="Q446" t="b">
        <v>1</v>
      </c>
      <c r="R446">
        <v>4.5869771391153301E-2</v>
      </c>
      <c r="S446">
        <v>42</v>
      </c>
      <c r="T446">
        <v>4.2590484619140598</v>
      </c>
      <c r="U446">
        <v>6</v>
      </c>
    </row>
    <row r="447" spans="1:21" x14ac:dyDescent="0.25">
      <c r="A447">
        <v>446</v>
      </c>
      <c r="B447">
        <v>31</v>
      </c>
      <c r="C447" t="s">
        <v>41</v>
      </c>
      <c r="D447">
        <v>1.87658493013239</v>
      </c>
      <c r="E447">
        <v>1.8784126277258599</v>
      </c>
      <c r="F447">
        <v>1.8518647358811</v>
      </c>
      <c r="G447">
        <v>111.028672314068</v>
      </c>
      <c r="H447">
        <v>105.719684658842</v>
      </c>
      <c r="I447">
        <v>102.764865198447</v>
      </c>
      <c r="J447">
        <v>67.650664993028101</v>
      </c>
      <c r="K447">
        <v>30.029718588277799</v>
      </c>
      <c r="L447">
        <v>60.9</v>
      </c>
      <c r="M447">
        <v>7.6109767189167199</v>
      </c>
      <c r="N447">
        <v>4.59018691626581</v>
      </c>
      <c r="O447">
        <v>6.8585425426229403</v>
      </c>
      <c r="P447">
        <v>102.91814422607401</v>
      </c>
      <c r="Q447" t="b">
        <v>1</v>
      </c>
      <c r="R447">
        <v>3.2238561660051297E-2</v>
      </c>
      <c r="S447">
        <v>73</v>
      </c>
      <c r="T447">
        <v>7.5218811035156197</v>
      </c>
      <c r="U447">
        <v>7</v>
      </c>
    </row>
    <row r="448" spans="1:21" x14ac:dyDescent="0.25">
      <c r="A448">
        <v>447</v>
      </c>
      <c r="B448">
        <v>31</v>
      </c>
      <c r="C448" t="s">
        <v>41</v>
      </c>
      <c r="D448">
        <v>1.87852096075609</v>
      </c>
      <c r="E448">
        <v>1.8764064058726699</v>
      </c>
      <c r="F448">
        <v>1.85210096916987</v>
      </c>
      <c r="G448">
        <v>111.06041173176099</v>
      </c>
      <c r="H448">
        <v>102.73351129184</v>
      </c>
      <c r="I448">
        <v>105.73854554279001</v>
      </c>
      <c r="J448">
        <v>67.655591430596601</v>
      </c>
      <c r="K448">
        <v>30.0323551172539</v>
      </c>
      <c r="L448">
        <v>60.9</v>
      </c>
      <c r="M448">
        <v>7.6140696562449603</v>
      </c>
      <c r="N448">
        <v>4.5852956035396097</v>
      </c>
      <c r="O448">
        <v>6.85978760842693</v>
      </c>
      <c r="P448">
        <v>102.921180725098</v>
      </c>
      <c r="Q448" t="b">
        <v>1</v>
      </c>
      <c r="R448">
        <v>4.6336591243743903E-2</v>
      </c>
      <c r="S448">
        <v>72</v>
      </c>
      <c r="T448">
        <v>7.5249176025390598</v>
      </c>
      <c r="U448">
        <v>8</v>
      </c>
    </row>
    <row r="449" spans="1:21" x14ac:dyDescent="0.25">
      <c r="A449">
        <v>448</v>
      </c>
      <c r="B449">
        <v>31</v>
      </c>
      <c r="C449" t="s">
        <v>41</v>
      </c>
      <c r="D449">
        <v>1.8769339359710999</v>
      </c>
      <c r="E449">
        <v>1.8767061570741399</v>
      </c>
      <c r="F449">
        <v>1.8503961737962999</v>
      </c>
      <c r="G449">
        <v>110.820206927915</v>
      </c>
      <c r="H449">
        <v>105.51995961772801</v>
      </c>
      <c r="I449">
        <v>103.436599801748</v>
      </c>
      <c r="J449">
        <v>67.740732415662904</v>
      </c>
      <c r="K449">
        <v>30.058880755302301</v>
      </c>
      <c r="L449">
        <v>62.1</v>
      </c>
      <c r="M449">
        <v>7.5947320518587702</v>
      </c>
      <c r="N449">
        <v>4.6072761156884301</v>
      </c>
      <c r="O449">
        <v>6.8538778438130601</v>
      </c>
      <c r="P449">
        <v>103.695686340332</v>
      </c>
      <c r="Q449" t="b">
        <v>1</v>
      </c>
      <c r="R449">
        <v>3.2530263066291802E-2</v>
      </c>
      <c r="S449">
        <v>57</v>
      </c>
      <c r="T449">
        <v>8.2994232177734393</v>
      </c>
      <c r="U449">
        <v>9</v>
      </c>
    </row>
    <row r="450" spans="1:21" x14ac:dyDescent="0.25">
      <c r="A450">
        <v>449</v>
      </c>
      <c r="B450">
        <v>31</v>
      </c>
      <c r="C450" t="s">
        <v>41</v>
      </c>
      <c r="D450">
        <v>1.8773670392334001</v>
      </c>
      <c r="E450">
        <v>1.8774935419329599</v>
      </c>
      <c r="F450">
        <v>1.8508036092465301</v>
      </c>
      <c r="G450">
        <v>110.88033392783601</v>
      </c>
      <c r="H450">
        <v>103.559565676367</v>
      </c>
      <c r="I450">
        <v>105.37791509265099</v>
      </c>
      <c r="J450">
        <v>67.753096960283898</v>
      </c>
      <c r="K450">
        <v>30.069802160794801</v>
      </c>
      <c r="L450">
        <v>62.1</v>
      </c>
      <c r="M450">
        <v>7.5999710963010596</v>
      </c>
      <c r="N450">
        <v>4.5905085429794701</v>
      </c>
      <c r="O450">
        <v>6.8519587525786401</v>
      </c>
      <c r="P450">
        <v>103.70352935791</v>
      </c>
      <c r="Q450" t="b">
        <v>1</v>
      </c>
      <c r="R450">
        <v>2.2391360253095599E-2</v>
      </c>
      <c r="S450">
        <v>46</v>
      </c>
      <c r="T450">
        <v>8.3072662353515607</v>
      </c>
      <c r="U450">
        <v>10</v>
      </c>
    </row>
    <row r="451" spans="1:21" x14ac:dyDescent="0.25">
      <c r="A451">
        <v>450</v>
      </c>
      <c r="B451">
        <v>32</v>
      </c>
      <c r="C451" t="s">
        <v>42</v>
      </c>
      <c r="D451">
        <v>1.89541261998542</v>
      </c>
      <c r="E451">
        <v>1.8508165765412801</v>
      </c>
      <c r="F451">
        <v>1.84422910724237</v>
      </c>
      <c r="G451">
        <v>114.446448373076</v>
      </c>
      <c r="H451">
        <v>101.758753459004</v>
      </c>
      <c r="I451">
        <v>101.89038142977699</v>
      </c>
      <c r="J451">
        <v>67.101038776913896</v>
      </c>
      <c r="K451">
        <v>29.735717395062501</v>
      </c>
      <c r="L451">
        <v>16.2</v>
      </c>
      <c r="M451">
        <v>24.102878199228002</v>
      </c>
      <c r="N451">
        <v>4.5895468614897004</v>
      </c>
      <c r="O451">
        <v>6.9940850663213903</v>
      </c>
      <c r="P451">
        <v>47.150772094726598</v>
      </c>
      <c r="Q451" t="b">
        <v>1</v>
      </c>
      <c r="R451">
        <v>4.9560841172933599E-2</v>
      </c>
      <c r="S451">
        <v>50</v>
      </c>
      <c r="T451">
        <v>0</v>
      </c>
      <c r="U451">
        <v>1</v>
      </c>
    </row>
    <row r="452" spans="1:21" x14ac:dyDescent="0.25">
      <c r="A452">
        <v>451</v>
      </c>
      <c r="B452">
        <v>32</v>
      </c>
      <c r="C452" t="s">
        <v>42</v>
      </c>
      <c r="D452">
        <v>1.89283992984087</v>
      </c>
      <c r="E452">
        <v>1.8416582201917899</v>
      </c>
      <c r="F452">
        <v>1.8454617308413599</v>
      </c>
      <c r="G452">
        <v>103.230660608489</v>
      </c>
      <c r="H452">
        <v>101.270413923612</v>
      </c>
      <c r="I452">
        <v>116.597637864338</v>
      </c>
      <c r="J452">
        <v>67.945242595241197</v>
      </c>
      <c r="K452">
        <v>30.060626389703401</v>
      </c>
      <c r="L452">
        <v>16.2</v>
      </c>
      <c r="M452">
        <v>23.894406384109299</v>
      </c>
      <c r="N452">
        <v>4.1030738248780603</v>
      </c>
      <c r="O452">
        <v>6.6838088479240403</v>
      </c>
      <c r="P452">
        <v>47.204444885253899</v>
      </c>
      <c r="Q452" t="b">
        <v>1</v>
      </c>
      <c r="R452">
        <v>2.2916182875633202E-2</v>
      </c>
      <c r="S452">
        <v>55</v>
      </c>
      <c r="T452">
        <v>5.3672790527343799E-2</v>
      </c>
      <c r="U452">
        <v>2</v>
      </c>
    </row>
    <row r="453" spans="1:21" x14ac:dyDescent="0.25">
      <c r="A453">
        <v>452</v>
      </c>
      <c r="B453">
        <v>32</v>
      </c>
      <c r="C453" t="s">
        <v>42</v>
      </c>
      <c r="D453">
        <v>1.84274713403657</v>
      </c>
      <c r="E453">
        <v>1.8427856630655599</v>
      </c>
      <c r="F453">
        <v>1.8422068287790001</v>
      </c>
      <c r="G453">
        <v>103.018579643644</v>
      </c>
      <c r="H453">
        <v>105.526855223691</v>
      </c>
      <c r="I453">
        <v>100.69863577263</v>
      </c>
      <c r="J453">
        <v>64.696184627148895</v>
      </c>
      <c r="K453">
        <v>28.502462275029199</v>
      </c>
      <c r="L453">
        <v>16.2</v>
      </c>
      <c r="M453">
        <v>25.309587627060001</v>
      </c>
      <c r="N453">
        <v>4.5971876683181403</v>
      </c>
      <c r="O453">
        <v>7.0189960301223202</v>
      </c>
      <c r="P453">
        <v>51.354984283447301</v>
      </c>
      <c r="Q453" t="b">
        <v>1</v>
      </c>
      <c r="R453">
        <v>1.9390339031815501E-2</v>
      </c>
      <c r="S453">
        <v>37</v>
      </c>
      <c r="T453">
        <v>4.2042121887206996</v>
      </c>
      <c r="U453">
        <v>3</v>
      </c>
    </row>
    <row r="454" spans="1:21" x14ac:dyDescent="0.25">
      <c r="A454">
        <v>453</v>
      </c>
      <c r="B454">
        <v>32</v>
      </c>
      <c r="C454" t="s">
        <v>42</v>
      </c>
      <c r="D454">
        <v>1.8923728490971301</v>
      </c>
      <c r="E454">
        <v>1.84078950453331</v>
      </c>
      <c r="F454">
        <v>1.84585319026189</v>
      </c>
      <c r="G454">
        <v>103.335950371641</v>
      </c>
      <c r="H454">
        <v>101.63486022704799</v>
      </c>
      <c r="I454">
        <v>116.93709280804801</v>
      </c>
      <c r="J454">
        <v>68.189032933714103</v>
      </c>
      <c r="K454">
        <v>30.1612189856308</v>
      </c>
      <c r="L454">
        <v>16.2</v>
      </c>
      <c r="M454">
        <v>23.705966694838398</v>
      </c>
      <c r="N454">
        <v>4.4304353891380099</v>
      </c>
      <c r="O454">
        <v>6.7051900821339299</v>
      </c>
      <c r="P454">
        <v>51.392478942871101</v>
      </c>
      <c r="Q454" t="b">
        <v>1</v>
      </c>
      <c r="R454">
        <v>4.5897703617811203E-2</v>
      </c>
      <c r="S454">
        <v>34</v>
      </c>
      <c r="T454">
        <v>4.2417068481445304</v>
      </c>
      <c r="U454">
        <v>4</v>
      </c>
    </row>
    <row r="455" spans="1:21" x14ac:dyDescent="0.25">
      <c r="A455">
        <v>454</v>
      </c>
      <c r="B455">
        <v>32</v>
      </c>
      <c r="C455" t="s">
        <v>42</v>
      </c>
      <c r="D455">
        <v>1.8454882822711101</v>
      </c>
      <c r="E455">
        <v>1.8781634646643499</v>
      </c>
      <c r="F455">
        <v>1.84122649340052</v>
      </c>
      <c r="G455">
        <v>107.945768486555</v>
      </c>
      <c r="H455">
        <v>100.75493613679301</v>
      </c>
      <c r="I455">
        <v>100.336504003716</v>
      </c>
      <c r="J455">
        <v>64.606944544343804</v>
      </c>
      <c r="K455">
        <v>28.585561283095199</v>
      </c>
      <c r="L455">
        <v>16.2</v>
      </c>
      <c r="M455">
        <v>24.6343682032131</v>
      </c>
      <c r="N455">
        <v>4.8219660760799696</v>
      </c>
      <c r="O455">
        <v>6.6778914419383</v>
      </c>
      <c r="P455">
        <v>51.446659088134801</v>
      </c>
      <c r="Q455" t="b">
        <v>1</v>
      </c>
      <c r="R455">
        <v>4.2235940694809002E-2</v>
      </c>
      <c r="S455">
        <v>49</v>
      </c>
      <c r="T455">
        <v>4.2958869934081996</v>
      </c>
      <c r="U455">
        <v>5</v>
      </c>
    </row>
    <row r="456" spans="1:21" x14ac:dyDescent="0.25">
      <c r="A456">
        <v>455</v>
      </c>
      <c r="B456">
        <v>32</v>
      </c>
      <c r="C456" t="s">
        <v>42</v>
      </c>
      <c r="D456">
        <v>1.84719517106341</v>
      </c>
      <c r="E456">
        <v>1.8470498098318799</v>
      </c>
      <c r="F456">
        <v>1.8453663592902001</v>
      </c>
      <c r="G456">
        <v>107.09343142660499</v>
      </c>
      <c r="H456">
        <v>107.74447638120201</v>
      </c>
      <c r="I456">
        <v>108.37225793344</v>
      </c>
      <c r="J456">
        <v>68.843849449207198</v>
      </c>
      <c r="K456">
        <v>30.304488812472901</v>
      </c>
      <c r="L456">
        <v>16.2</v>
      </c>
      <c r="M456">
        <v>25.2667020393028</v>
      </c>
      <c r="N456">
        <v>4.5549766097064301</v>
      </c>
      <c r="O456">
        <v>6.9775648230778904</v>
      </c>
      <c r="P456">
        <v>51.475162506103501</v>
      </c>
      <c r="Q456" t="b">
        <v>1</v>
      </c>
      <c r="R456">
        <v>2.8010299429297399E-2</v>
      </c>
      <c r="S456">
        <v>33</v>
      </c>
      <c r="T456">
        <v>4.3243904113769496</v>
      </c>
      <c r="U456">
        <v>6</v>
      </c>
    </row>
    <row r="457" spans="1:21" x14ac:dyDescent="0.25">
      <c r="A457">
        <v>456</v>
      </c>
      <c r="B457">
        <v>32</v>
      </c>
      <c r="C457" t="s">
        <v>42</v>
      </c>
      <c r="D457">
        <v>1.84951399021472</v>
      </c>
      <c r="E457">
        <v>1.87043577810092</v>
      </c>
      <c r="F457">
        <v>1.84310715912016</v>
      </c>
      <c r="G457">
        <v>105.364011490796</v>
      </c>
      <c r="H457">
        <v>97.043068996189007</v>
      </c>
      <c r="I457">
        <v>99.642618389545703</v>
      </c>
      <c r="J457">
        <v>62.694592854655603</v>
      </c>
      <c r="K457">
        <v>27.757591608203199</v>
      </c>
      <c r="L457">
        <v>16.2</v>
      </c>
      <c r="M457">
        <v>19.514023748042401</v>
      </c>
      <c r="N457">
        <v>4.4659746777181004</v>
      </c>
      <c r="O457">
        <v>6.83980084669476</v>
      </c>
      <c r="P457">
        <v>52.066326141357401</v>
      </c>
      <c r="Q457" t="b">
        <v>1</v>
      </c>
      <c r="R457">
        <v>4.6023845672607401E-2</v>
      </c>
      <c r="S457">
        <v>10</v>
      </c>
      <c r="T457">
        <v>4.9155540466308603</v>
      </c>
      <c r="U457">
        <v>7</v>
      </c>
    </row>
    <row r="458" spans="1:21" x14ac:dyDescent="0.25">
      <c r="A458">
        <v>457</v>
      </c>
      <c r="B458">
        <v>32</v>
      </c>
      <c r="C458" t="s">
        <v>42</v>
      </c>
      <c r="D458">
        <v>1.8886108651598901</v>
      </c>
      <c r="E458">
        <v>1.83966790481325</v>
      </c>
      <c r="F458">
        <v>1.8434505689060301</v>
      </c>
      <c r="G458">
        <v>106.173635190157</v>
      </c>
      <c r="H458">
        <v>107.48624231525</v>
      </c>
      <c r="I458">
        <v>112.818191045082</v>
      </c>
      <c r="J458">
        <v>69.850065978646001</v>
      </c>
      <c r="K458">
        <v>30.8401525708137</v>
      </c>
      <c r="L458">
        <v>16.2</v>
      </c>
      <c r="M458">
        <v>26.160170818664401</v>
      </c>
      <c r="N458">
        <v>4.5375864958075196</v>
      </c>
      <c r="O458">
        <v>6.7847963000217799</v>
      </c>
      <c r="P458">
        <v>52.068691253662102</v>
      </c>
      <c r="Q458" t="b">
        <v>1</v>
      </c>
      <c r="R458">
        <v>2.7676654979586601E-2</v>
      </c>
      <c r="S458">
        <v>13</v>
      </c>
      <c r="T458">
        <v>4.9179191589355504</v>
      </c>
      <c r="U458">
        <v>8</v>
      </c>
    </row>
    <row r="459" spans="1:21" x14ac:dyDescent="0.25">
      <c r="A459">
        <v>458</v>
      </c>
      <c r="B459">
        <v>32</v>
      </c>
      <c r="C459" t="s">
        <v>42</v>
      </c>
      <c r="D459">
        <v>1.8458670049599899</v>
      </c>
      <c r="E459">
        <v>1.86478256105101</v>
      </c>
      <c r="F459">
        <v>1.8414206472177901</v>
      </c>
      <c r="G459">
        <v>107.583765944644</v>
      </c>
      <c r="H459">
        <v>98.576935405870401</v>
      </c>
      <c r="I459">
        <v>99.862099809213404</v>
      </c>
      <c r="J459">
        <v>63.7524724959354</v>
      </c>
      <c r="K459">
        <v>28.176938599908599</v>
      </c>
      <c r="L459">
        <v>16.2</v>
      </c>
      <c r="M459">
        <v>19.062994743573899</v>
      </c>
      <c r="N459">
        <v>4.32358408085598</v>
      </c>
      <c r="O459">
        <v>6.8866086351586597</v>
      </c>
      <c r="P459">
        <v>52.221736907958999</v>
      </c>
      <c r="Q459" t="b">
        <v>1</v>
      </c>
      <c r="R459">
        <v>4.40223328769207E-2</v>
      </c>
      <c r="S459">
        <v>23</v>
      </c>
      <c r="T459">
        <v>5.0709648132324201</v>
      </c>
      <c r="U459">
        <v>9</v>
      </c>
    </row>
    <row r="460" spans="1:21" x14ac:dyDescent="0.25">
      <c r="A460">
        <v>459</v>
      </c>
      <c r="B460">
        <v>32</v>
      </c>
      <c r="C460" t="s">
        <v>42</v>
      </c>
      <c r="D460">
        <v>1.90553955613626</v>
      </c>
      <c r="E460">
        <v>1.9042807040980001</v>
      </c>
      <c r="F460">
        <v>1.8881999364474</v>
      </c>
      <c r="G460">
        <v>115.89935269721001</v>
      </c>
      <c r="H460">
        <v>108.964810383572</v>
      </c>
      <c r="I460">
        <v>115.254784665041</v>
      </c>
      <c r="J460">
        <v>74.716885552278498</v>
      </c>
      <c r="K460">
        <v>33.377934736411198</v>
      </c>
      <c r="L460">
        <v>16.2</v>
      </c>
      <c r="M460">
        <v>25.798220288363702</v>
      </c>
      <c r="N460">
        <v>4.3384193109185603</v>
      </c>
      <c r="O460">
        <v>6.75911241706598</v>
      </c>
      <c r="P460">
        <v>52.260231018066399</v>
      </c>
      <c r="Q460" t="b">
        <v>1</v>
      </c>
      <c r="R460">
        <v>2.5628076866269101E-2</v>
      </c>
      <c r="S460">
        <v>25</v>
      </c>
      <c r="T460">
        <v>5.1094589233398402</v>
      </c>
      <c r="U460">
        <v>10</v>
      </c>
    </row>
    <row r="461" spans="1:21" x14ac:dyDescent="0.25">
      <c r="A461">
        <v>460</v>
      </c>
      <c r="B461">
        <v>32</v>
      </c>
      <c r="C461" t="s">
        <v>42</v>
      </c>
      <c r="D461">
        <v>1.84119200519663</v>
      </c>
      <c r="E461">
        <v>1.84163269953593</v>
      </c>
      <c r="F461">
        <v>1.841023085135</v>
      </c>
      <c r="G461">
        <v>103.96819214460101</v>
      </c>
      <c r="H461">
        <v>103.498856833453</v>
      </c>
      <c r="I461">
        <v>102.774246033935</v>
      </c>
      <c r="J461">
        <v>64.993463399349395</v>
      </c>
      <c r="K461">
        <v>28.617471814975701</v>
      </c>
      <c r="L461">
        <v>16.2</v>
      </c>
      <c r="M461">
        <v>19.559906823973499</v>
      </c>
      <c r="N461">
        <v>3.5329552275516098</v>
      </c>
      <c r="O461">
        <v>6.6435558574560902</v>
      </c>
      <c r="P461">
        <v>53.257156372070298</v>
      </c>
      <c r="Q461" t="b">
        <v>1</v>
      </c>
      <c r="R461">
        <v>4.8616226762533202E-2</v>
      </c>
      <c r="S461">
        <v>36</v>
      </c>
      <c r="T461">
        <v>6.10638427734375</v>
      </c>
      <c r="U461">
        <v>11</v>
      </c>
    </row>
    <row r="462" spans="1:21" x14ac:dyDescent="0.25">
      <c r="A462">
        <v>461</v>
      </c>
      <c r="B462">
        <v>32</v>
      </c>
      <c r="C462" t="s">
        <v>42</v>
      </c>
      <c r="D462">
        <v>1.8886781091546501</v>
      </c>
      <c r="E462">
        <v>1.8404578234776201</v>
      </c>
      <c r="F462">
        <v>1.84292729102371</v>
      </c>
      <c r="G462">
        <v>106.174595829163</v>
      </c>
      <c r="H462">
        <v>106.636449597249</v>
      </c>
      <c r="I462">
        <v>113.53244888856599</v>
      </c>
      <c r="J462">
        <v>69.789987948641397</v>
      </c>
      <c r="K462">
        <v>30.817121518647099</v>
      </c>
      <c r="L462">
        <v>16.2</v>
      </c>
      <c r="M462">
        <v>22.691436080355299</v>
      </c>
      <c r="N462">
        <v>4.7378581423961101</v>
      </c>
      <c r="O462">
        <v>6.89066624121189</v>
      </c>
      <c r="P462">
        <v>53.261802673339801</v>
      </c>
      <c r="Q462" t="b">
        <v>1</v>
      </c>
      <c r="R462">
        <v>4.0815442800521899E-2</v>
      </c>
      <c r="S462">
        <v>38</v>
      </c>
      <c r="T462">
        <v>6.1110305786132804</v>
      </c>
      <c r="U462">
        <v>12</v>
      </c>
    </row>
    <row r="463" spans="1:21" x14ac:dyDescent="0.25">
      <c r="A463">
        <v>462</v>
      </c>
      <c r="B463">
        <v>32</v>
      </c>
      <c r="C463" t="s">
        <v>42</v>
      </c>
      <c r="D463">
        <v>1.89070410165102</v>
      </c>
      <c r="E463">
        <v>1.8423121342487001</v>
      </c>
      <c r="F463">
        <v>1.84450426944477</v>
      </c>
      <c r="G463">
        <v>106.35930346849899</v>
      </c>
      <c r="H463">
        <v>108.299852959514</v>
      </c>
      <c r="I463">
        <v>111.74044184613599</v>
      </c>
      <c r="J463">
        <v>69.841164510129303</v>
      </c>
      <c r="K463">
        <v>30.854826089452398</v>
      </c>
      <c r="L463">
        <v>16.2</v>
      </c>
      <c r="M463">
        <v>26.1568121402419</v>
      </c>
      <c r="N463">
        <v>4.6754119633365097</v>
      </c>
      <c r="O463">
        <v>7.0190314610231104</v>
      </c>
      <c r="P463">
        <v>54.113925933837898</v>
      </c>
      <c r="Q463" t="b">
        <v>1</v>
      </c>
      <c r="R463">
        <v>3.7309482693672201E-2</v>
      </c>
      <c r="S463">
        <v>33</v>
      </c>
      <c r="T463">
        <v>6.9631538391113299</v>
      </c>
      <c r="U463">
        <v>13</v>
      </c>
    </row>
    <row r="464" spans="1:21" x14ac:dyDescent="0.25">
      <c r="A464">
        <v>463</v>
      </c>
      <c r="B464">
        <v>32</v>
      </c>
      <c r="C464" t="s">
        <v>42</v>
      </c>
      <c r="D464">
        <v>1.8423224473473601</v>
      </c>
      <c r="E464">
        <v>1.8425365668013201</v>
      </c>
      <c r="F464">
        <v>1.84080878963568</v>
      </c>
      <c r="G464">
        <v>104.966394914628</v>
      </c>
      <c r="H464">
        <v>104.878603612104</v>
      </c>
      <c r="I464">
        <v>98.952277691844401</v>
      </c>
      <c r="J464">
        <v>64.554330420400603</v>
      </c>
      <c r="K464">
        <v>28.434420445301399</v>
      </c>
      <c r="L464">
        <v>16.2</v>
      </c>
      <c r="M464">
        <v>25.877323215613501</v>
      </c>
      <c r="N464">
        <v>3.5184123177200699</v>
      </c>
      <c r="O464">
        <v>6.8457759126495397</v>
      </c>
      <c r="P464">
        <v>54.120189666747997</v>
      </c>
      <c r="Q464" t="b">
        <v>1</v>
      </c>
      <c r="R464">
        <v>4.1859716176986701E-2</v>
      </c>
      <c r="S464">
        <v>34</v>
      </c>
      <c r="T464">
        <v>6.9694175720214799</v>
      </c>
      <c r="U464">
        <v>14</v>
      </c>
    </row>
    <row r="465" spans="1:21" x14ac:dyDescent="0.25">
      <c r="A465">
        <v>464</v>
      </c>
      <c r="B465">
        <v>32</v>
      </c>
      <c r="C465" t="s">
        <v>42</v>
      </c>
      <c r="D465">
        <v>1.8418002063198899</v>
      </c>
      <c r="E465">
        <v>1.8655079737165401</v>
      </c>
      <c r="F465">
        <v>1.84580416079279</v>
      </c>
      <c r="G465">
        <v>98.095459766464799</v>
      </c>
      <c r="H465">
        <v>107.10812336139399</v>
      </c>
      <c r="I465">
        <v>101.688637470915</v>
      </c>
      <c r="J465">
        <v>64.000248444879702</v>
      </c>
      <c r="K465">
        <v>28.284810469881698</v>
      </c>
      <c r="L465">
        <v>16.2</v>
      </c>
      <c r="M465">
        <v>17.661420081968799</v>
      </c>
      <c r="N465">
        <v>4.2679550035862697</v>
      </c>
      <c r="O465">
        <v>6.7788501482283499</v>
      </c>
      <c r="P465">
        <v>58.994239807128899</v>
      </c>
      <c r="Q465" t="b">
        <v>1</v>
      </c>
      <c r="R465">
        <v>3.4144125878810903E-2</v>
      </c>
      <c r="S465">
        <v>26</v>
      </c>
      <c r="T465">
        <v>11.843467712402299</v>
      </c>
      <c r="U465">
        <v>15</v>
      </c>
    </row>
    <row r="466" spans="1:21" x14ac:dyDescent="0.25">
      <c r="A466">
        <v>465</v>
      </c>
      <c r="B466">
        <v>32</v>
      </c>
      <c r="C466" t="s">
        <v>42</v>
      </c>
      <c r="D466">
        <v>1.8485629553791201</v>
      </c>
      <c r="E466">
        <v>1.86919956130959</v>
      </c>
      <c r="F466">
        <v>1.84330165735291</v>
      </c>
      <c r="G466">
        <v>105.685399896345</v>
      </c>
      <c r="H466">
        <v>96.949444733804995</v>
      </c>
      <c r="I466">
        <v>99.377255185111693</v>
      </c>
      <c r="J466">
        <v>62.677824068141902</v>
      </c>
      <c r="K466">
        <v>27.744027916786901</v>
      </c>
      <c r="L466">
        <v>16.2</v>
      </c>
      <c r="M466">
        <v>18.981003221692301</v>
      </c>
      <c r="N466">
        <v>4.4157222446294702</v>
      </c>
      <c r="O466">
        <v>6.6966266977587798</v>
      </c>
      <c r="P466">
        <v>59.004066467285199</v>
      </c>
      <c r="Q466" t="b">
        <v>1</v>
      </c>
      <c r="R466">
        <v>4.9865193665027598E-2</v>
      </c>
      <c r="S466">
        <v>31</v>
      </c>
      <c r="T466">
        <v>11.853294372558601</v>
      </c>
      <c r="U466">
        <v>16</v>
      </c>
    </row>
    <row r="467" spans="1:21" x14ac:dyDescent="0.25">
      <c r="A467">
        <v>466</v>
      </c>
      <c r="B467">
        <v>32</v>
      </c>
      <c r="C467" t="s">
        <v>42</v>
      </c>
      <c r="D467">
        <v>1.8454541446484101</v>
      </c>
      <c r="E467">
        <v>1.86515307682774</v>
      </c>
      <c r="F467">
        <v>1.8420754599092799</v>
      </c>
      <c r="G467">
        <v>107.401174031373</v>
      </c>
      <c r="H467">
        <v>98.705284312746599</v>
      </c>
      <c r="I467">
        <v>99.911752545011694</v>
      </c>
      <c r="J467">
        <v>63.7556605537061</v>
      </c>
      <c r="K467">
        <v>28.180163632988201</v>
      </c>
      <c r="L467">
        <v>16.2</v>
      </c>
      <c r="M467">
        <v>18.754997656164999</v>
      </c>
      <c r="N467">
        <v>4.1557665545028799</v>
      </c>
      <c r="O467">
        <v>6.8955327782421802</v>
      </c>
      <c r="P467">
        <v>59.255668640136697</v>
      </c>
      <c r="Q467" t="b">
        <v>1</v>
      </c>
      <c r="R467">
        <v>4.9147855490446098E-2</v>
      </c>
      <c r="S467">
        <v>19</v>
      </c>
      <c r="T467">
        <v>12.104896545410201</v>
      </c>
      <c r="U467">
        <v>17</v>
      </c>
    </row>
    <row r="468" spans="1:21" x14ac:dyDescent="0.25">
      <c r="A468">
        <v>467</v>
      </c>
      <c r="B468">
        <v>32</v>
      </c>
      <c r="C468" t="s">
        <v>42</v>
      </c>
      <c r="D468">
        <v>1.8401176592816</v>
      </c>
      <c r="E468">
        <v>1.8397638435407899</v>
      </c>
      <c r="F468">
        <v>1.8406463538659401</v>
      </c>
      <c r="G468">
        <v>105.31228180537001</v>
      </c>
      <c r="H468">
        <v>104.665693817559</v>
      </c>
      <c r="I468">
        <v>103.86304469081099</v>
      </c>
      <c r="J468">
        <v>66.021487489376895</v>
      </c>
      <c r="K468">
        <v>29.043367379939099</v>
      </c>
      <c r="L468">
        <v>16.2</v>
      </c>
      <c r="M468">
        <v>24.357451617992101</v>
      </c>
      <c r="N468">
        <v>3.5733581080264201</v>
      </c>
      <c r="O468">
        <v>6.8269263064575103</v>
      </c>
      <c r="P468">
        <v>59.271228790283203</v>
      </c>
      <c r="Q468" t="b">
        <v>1</v>
      </c>
      <c r="R468">
        <v>4.8897136002779E-2</v>
      </c>
      <c r="S468">
        <v>24</v>
      </c>
      <c r="T468">
        <v>12.1204566955566</v>
      </c>
      <c r="U468">
        <v>18</v>
      </c>
    </row>
    <row r="469" spans="1:21" x14ac:dyDescent="0.25">
      <c r="A469">
        <v>468</v>
      </c>
      <c r="B469">
        <v>32</v>
      </c>
      <c r="C469" t="s">
        <v>42</v>
      </c>
      <c r="D469">
        <v>1.8420526593992901</v>
      </c>
      <c r="E469">
        <v>1.8448460640389399</v>
      </c>
      <c r="F469">
        <v>1.84329568979043</v>
      </c>
      <c r="G469">
        <v>99.157186624038602</v>
      </c>
      <c r="H469">
        <v>103.774963997721</v>
      </c>
      <c r="I469">
        <v>103.88095280089</v>
      </c>
      <c r="J469">
        <v>64.017155614012694</v>
      </c>
      <c r="K469">
        <v>28.220574360369401</v>
      </c>
      <c r="L469">
        <v>16.2</v>
      </c>
      <c r="M469">
        <v>19.7931316658916</v>
      </c>
      <c r="N469">
        <v>4.2456351714390497</v>
      </c>
      <c r="O469">
        <v>6.8197358996065098</v>
      </c>
      <c r="P469">
        <v>59.439601898193402</v>
      </c>
      <c r="Q469" t="b">
        <v>0</v>
      </c>
      <c r="R469">
        <v>0.21344107389450101</v>
      </c>
      <c r="S469">
        <v>27</v>
      </c>
      <c r="T469">
        <v>12.2888298034668</v>
      </c>
      <c r="U469">
        <v>19</v>
      </c>
    </row>
    <row r="470" spans="1:21" x14ac:dyDescent="0.25">
      <c r="A470">
        <v>469</v>
      </c>
      <c r="B470">
        <v>32</v>
      </c>
      <c r="C470" t="s">
        <v>42</v>
      </c>
      <c r="D470">
        <v>1.88892165004269</v>
      </c>
      <c r="E470">
        <v>1.8398331446084899</v>
      </c>
      <c r="F470">
        <v>1.84387662277062</v>
      </c>
      <c r="G470">
        <v>106.045237638475</v>
      </c>
      <c r="H470">
        <v>105.86686138926601</v>
      </c>
      <c r="I470">
        <v>114.289004844027</v>
      </c>
      <c r="J470">
        <v>69.721593368494595</v>
      </c>
      <c r="K470">
        <v>30.791461622498499</v>
      </c>
      <c r="L470">
        <v>16.2</v>
      </c>
      <c r="M470">
        <v>22.122491504309298</v>
      </c>
      <c r="N470">
        <v>4.2279038196861798</v>
      </c>
      <c r="O470">
        <v>6.8317317503592996</v>
      </c>
      <c r="P470">
        <v>59.440265655517599</v>
      </c>
      <c r="Q470" t="b">
        <v>1</v>
      </c>
      <c r="R470">
        <v>3.606241568923E-2</v>
      </c>
      <c r="S470">
        <v>41</v>
      </c>
      <c r="T470">
        <v>12.289493560791</v>
      </c>
      <c r="U470">
        <v>20</v>
      </c>
    </row>
    <row r="471" spans="1:21" x14ac:dyDescent="0.25">
      <c r="A471">
        <v>470</v>
      </c>
      <c r="B471">
        <v>33</v>
      </c>
      <c r="C471" t="s">
        <v>43</v>
      </c>
      <c r="D471">
        <v>1.85201457877631</v>
      </c>
      <c r="E471">
        <v>1.8755399222623801</v>
      </c>
      <c r="F471">
        <v>1.8751837243320899</v>
      </c>
      <c r="G471">
        <v>105.24413411813499</v>
      </c>
      <c r="H471">
        <v>107.374255519679</v>
      </c>
      <c r="I471">
        <v>107.019940530491</v>
      </c>
      <c r="J471">
        <v>67.739333884589996</v>
      </c>
      <c r="K471">
        <v>30.0510629147545</v>
      </c>
      <c r="L471">
        <v>62</v>
      </c>
      <c r="M471">
        <v>7.5426287079257301</v>
      </c>
      <c r="N471">
        <v>4.4471583951883797</v>
      </c>
      <c r="O471">
        <v>6.8012790506420604</v>
      </c>
      <c r="P471">
        <v>99.808349609375</v>
      </c>
      <c r="Q471" t="b">
        <v>1</v>
      </c>
      <c r="R471">
        <v>3.3519208431243903E-2</v>
      </c>
      <c r="S471">
        <v>24</v>
      </c>
      <c r="T471">
        <v>0</v>
      </c>
      <c r="U471">
        <v>1</v>
      </c>
    </row>
    <row r="472" spans="1:21" x14ac:dyDescent="0.25">
      <c r="A472">
        <v>471</v>
      </c>
      <c r="B472">
        <v>33</v>
      </c>
      <c r="C472" t="s">
        <v>43</v>
      </c>
      <c r="D472">
        <v>1.8529406358542599</v>
      </c>
      <c r="E472">
        <v>1.87532130580335</v>
      </c>
      <c r="F472">
        <v>1.8747781202051601</v>
      </c>
      <c r="G472">
        <v>106.78064565477401</v>
      </c>
      <c r="H472">
        <v>107.377287340799</v>
      </c>
      <c r="I472">
        <v>105.39825845998701</v>
      </c>
      <c r="J472">
        <v>67.715300189473894</v>
      </c>
      <c r="K472">
        <v>30.0419990615373</v>
      </c>
      <c r="L472">
        <v>61.7</v>
      </c>
      <c r="M472">
        <v>7.5589066659018798</v>
      </c>
      <c r="N472">
        <v>4.4326307241941603</v>
      </c>
      <c r="O472">
        <v>6.8047322893559601</v>
      </c>
      <c r="P472">
        <v>99.8375244140625</v>
      </c>
      <c r="Q472" t="b">
        <v>1</v>
      </c>
      <c r="R472">
        <v>3.0044827610254302E-2</v>
      </c>
      <c r="S472">
        <v>34</v>
      </c>
      <c r="T472">
        <v>2.91748046875E-2</v>
      </c>
      <c r="U472">
        <v>2</v>
      </c>
    </row>
    <row r="473" spans="1:21" x14ac:dyDescent="0.25">
      <c r="A473">
        <v>472</v>
      </c>
      <c r="B473">
        <v>33</v>
      </c>
      <c r="C473" t="s">
        <v>43</v>
      </c>
      <c r="D473">
        <v>1.8532625286235</v>
      </c>
      <c r="E473">
        <v>1.8769339359710999</v>
      </c>
      <c r="F473">
        <v>1.8771832622309399</v>
      </c>
      <c r="G473">
        <v>105.489732554756</v>
      </c>
      <c r="H473">
        <v>106.36729529627</v>
      </c>
      <c r="I473">
        <v>106.01157394537999</v>
      </c>
      <c r="J473">
        <v>67.2090096923652</v>
      </c>
      <c r="K473">
        <v>29.839007161397902</v>
      </c>
      <c r="L473">
        <v>63.5</v>
      </c>
      <c r="M473">
        <v>7.6583111651604003</v>
      </c>
      <c r="N473">
        <v>4.4056954297809998</v>
      </c>
      <c r="O473">
        <v>6.8062400132317702</v>
      </c>
      <c r="P473">
        <v>100.442329406738</v>
      </c>
      <c r="Q473" t="b">
        <v>1</v>
      </c>
      <c r="R473">
        <v>3.4514207392930998E-2</v>
      </c>
      <c r="S473">
        <v>31</v>
      </c>
      <c r="T473">
        <v>0.63397979736328103</v>
      </c>
      <c r="U473">
        <v>3</v>
      </c>
    </row>
    <row r="474" spans="1:21" x14ac:dyDescent="0.25">
      <c r="A474">
        <v>473</v>
      </c>
      <c r="B474">
        <v>33</v>
      </c>
      <c r="C474" t="s">
        <v>43</v>
      </c>
      <c r="D474">
        <v>1.85278007329526</v>
      </c>
      <c r="E474">
        <v>1.8767783566526901</v>
      </c>
      <c r="F474">
        <v>1.87737423014166</v>
      </c>
      <c r="G474">
        <v>106.013626539212</v>
      </c>
      <c r="H474">
        <v>106.38763938850801</v>
      </c>
      <c r="I474">
        <v>105.50632998671399</v>
      </c>
      <c r="J474">
        <v>67.220712587711105</v>
      </c>
      <c r="K474">
        <v>29.842488264275602</v>
      </c>
      <c r="L474">
        <v>63.5</v>
      </c>
      <c r="M474">
        <v>7.6561001695363302</v>
      </c>
      <c r="N474">
        <v>4.4097322666460297</v>
      </c>
      <c r="O474">
        <v>6.8065013093530604</v>
      </c>
      <c r="P474">
        <v>100.459098815918</v>
      </c>
      <c r="Q474" t="b">
        <v>1</v>
      </c>
      <c r="R474">
        <v>3.8894575089216198E-2</v>
      </c>
      <c r="S474">
        <v>33</v>
      </c>
      <c r="T474">
        <v>0.65074920654296897</v>
      </c>
      <c r="U474">
        <v>4</v>
      </c>
    </row>
    <row r="475" spans="1:21" x14ac:dyDescent="0.25">
      <c r="A475">
        <v>474</v>
      </c>
      <c r="B475">
        <v>33</v>
      </c>
      <c r="C475" t="s">
        <v>43</v>
      </c>
      <c r="D475">
        <v>1.8538834914848299</v>
      </c>
      <c r="E475">
        <v>1.8794586986683099</v>
      </c>
      <c r="F475">
        <v>1.8841151769464599</v>
      </c>
      <c r="G475">
        <v>102.84666665263001</v>
      </c>
      <c r="H475">
        <v>107.019622268099</v>
      </c>
      <c r="I475">
        <v>100.24449327655999</v>
      </c>
      <c r="J475">
        <v>64.928739626628101</v>
      </c>
      <c r="K475">
        <v>28.893787426677498</v>
      </c>
      <c r="L475">
        <v>60.9</v>
      </c>
      <c r="M475">
        <v>7.7917299967738103</v>
      </c>
      <c r="N475">
        <v>4.6042096588965604</v>
      </c>
      <c r="O475">
        <v>6.8027428140953399</v>
      </c>
      <c r="P475">
        <v>102.78849029541</v>
      </c>
      <c r="Q475" t="b">
        <v>1</v>
      </c>
      <c r="R475">
        <v>4.0098443627357497E-2</v>
      </c>
      <c r="S475">
        <v>37</v>
      </c>
      <c r="T475">
        <v>2.9801406860351598</v>
      </c>
      <c r="U475">
        <v>5</v>
      </c>
    </row>
    <row r="476" spans="1:21" x14ac:dyDescent="0.25">
      <c r="A476">
        <v>475</v>
      </c>
      <c r="B476">
        <v>33</v>
      </c>
      <c r="C476" t="s">
        <v>43</v>
      </c>
      <c r="D476">
        <v>1.8545042464227399</v>
      </c>
      <c r="E476">
        <v>1.88369291552524</v>
      </c>
      <c r="F476">
        <v>1.87972817183762</v>
      </c>
      <c r="G476">
        <v>100.29928768004299</v>
      </c>
      <c r="H476">
        <v>107.243570113144</v>
      </c>
      <c r="I476">
        <v>102.740710083159</v>
      </c>
      <c r="J476">
        <v>64.975140813981099</v>
      </c>
      <c r="K476">
        <v>28.9154368385373</v>
      </c>
      <c r="L476">
        <v>60.9</v>
      </c>
      <c r="M476">
        <v>7.79824985782684</v>
      </c>
      <c r="N476">
        <v>4.60123904783421</v>
      </c>
      <c r="O476">
        <v>6.8057343433775399</v>
      </c>
      <c r="P476">
        <v>102.79364013671901</v>
      </c>
      <c r="Q476" t="b">
        <v>1</v>
      </c>
      <c r="R476">
        <v>4.4660758227109902E-2</v>
      </c>
      <c r="S476">
        <v>31</v>
      </c>
      <c r="T476">
        <v>2.98529052734375</v>
      </c>
      <c r="U476">
        <v>6</v>
      </c>
    </row>
    <row r="477" spans="1:21" x14ac:dyDescent="0.25">
      <c r="A477">
        <v>476</v>
      </c>
      <c r="B477">
        <v>33</v>
      </c>
      <c r="C477" t="s">
        <v>43</v>
      </c>
      <c r="D477">
        <v>1.8540523185714</v>
      </c>
      <c r="E477">
        <v>1.8834383451549399</v>
      </c>
      <c r="F477">
        <v>1.88147840806106</v>
      </c>
      <c r="G477">
        <v>99.979436784192202</v>
      </c>
      <c r="H477">
        <v>107.09476307916501</v>
      </c>
      <c r="I477">
        <v>102.96242670710301</v>
      </c>
      <c r="J477">
        <v>64.905183699501904</v>
      </c>
      <c r="K477">
        <v>28.888701523375499</v>
      </c>
      <c r="L477">
        <v>60.5</v>
      </c>
      <c r="M477">
        <v>7.8014967522158196</v>
      </c>
      <c r="N477">
        <v>4.6079894851768701</v>
      </c>
      <c r="O477">
        <v>6.8051101569578902</v>
      </c>
      <c r="P477">
        <v>103.26446533203099</v>
      </c>
      <c r="Q477" t="b">
        <v>1</v>
      </c>
      <c r="R477">
        <v>4.5297350734472303E-2</v>
      </c>
      <c r="S477">
        <v>29</v>
      </c>
      <c r="T477">
        <v>3.45611572265625</v>
      </c>
      <c r="U477">
        <v>7</v>
      </c>
    </row>
    <row r="478" spans="1:21" x14ac:dyDescent="0.25">
      <c r="A478">
        <v>477</v>
      </c>
      <c r="B478">
        <v>33</v>
      </c>
      <c r="C478" t="s">
        <v>43</v>
      </c>
      <c r="D478">
        <v>1.8535306849361799</v>
      </c>
      <c r="E478">
        <v>1.8803547537632299</v>
      </c>
      <c r="F478">
        <v>1.8838142158928499</v>
      </c>
      <c r="G478">
        <v>103.086957932253</v>
      </c>
      <c r="H478">
        <v>107.155869769188</v>
      </c>
      <c r="I478">
        <v>100.003388511766</v>
      </c>
      <c r="J478">
        <v>64.963764401042695</v>
      </c>
      <c r="K478">
        <v>28.909738346146799</v>
      </c>
      <c r="L478">
        <v>60.5</v>
      </c>
      <c r="M478">
        <v>7.7977793157665101</v>
      </c>
      <c r="N478">
        <v>4.6106766279620599</v>
      </c>
      <c r="O478">
        <v>6.8069646341396997</v>
      </c>
      <c r="P478">
        <v>103.269248962402</v>
      </c>
      <c r="Q478" t="b">
        <v>1</v>
      </c>
      <c r="R478">
        <v>4.8173788934946102E-2</v>
      </c>
      <c r="S478">
        <v>30</v>
      </c>
      <c r="T478">
        <v>3.4608993530273402</v>
      </c>
      <c r="U478">
        <v>8</v>
      </c>
    </row>
    <row r="479" spans="1:21" x14ac:dyDescent="0.25">
      <c r="A479">
        <v>478</v>
      </c>
      <c r="B479">
        <v>33</v>
      </c>
      <c r="C479" t="s">
        <v>43</v>
      </c>
      <c r="D479">
        <v>1.8520917903818901</v>
      </c>
      <c r="E479">
        <v>1.8774607852096401</v>
      </c>
      <c r="F479">
        <v>1.8759053814091999</v>
      </c>
      <c r="G479">
        <v>105.689287221429</v>
      </c>
      <c r="H479">
        <v>111.04341392340901</v>
      </c>
      <c r="I479">
        <v>102.885504884106</v>
      </c>
      <c r="J479">
        <v>67.683134605006799</v>
      </c>
      <c r="K479">
        <v>30.038698802537599</v>
      </c>
      <c r="L479">
        <v>61.7</v>
      </c>
      <c r="M479">
        <v>7.59790984604789</v>
      </c>
      <c r="N479">
        <v>4.6064769610396796</v>
      </c>
      <c r="O479">
        <v>6.8587631929194099</v>
      </c>
      <c r="P479">
        <v>105.666343688965</v>
      </c>
      <c r="Q479" t="b">
        <v>1</v>
      </c>
      <c r="R479">
        <v>3.5548970103263897E-2</v>
      </c>
      <c r="S479">
        <v>33</v>
      </c>
      <c r="T479">
        <v>5.8579940795898402</v>
      </c>
      <c r="U479">
        <v>9</v>
      </c>
    </row>
    <row r="480" spans="1:21" x14ac:dyDescent="0.25">
      <c r="A480">
        <v>479</v>
      </c>
      <c r="B480">
        <v>33</v>
      </c>
      <c r="C480" t="s">
        <v>43</v>
      </c>
      <c r="D480">
        <v>1.85081738699418</v>
      </c>
      <c r="E480">
        <v>1.8761860248919799</v>
      </c>
      <c r="F480">
        <v>1.8781730484702399</v>
      </c>
      <c r="G480">
        <v>103.04566630668</v>
      </c>
      <c r="H480">
        <v>110.996399950021</v>
      </c>
      <c r="I480">
        <v>105.51068883166199</v>
      </c>
      <c r="J480">
        <v>67.666059710204493</v>
      </c>
      <c r="K480">
        <v>30.030882175469401</v>
      </c>
      <c r="L480">
        <v>61.8</v>
      </c>
      <c r="M480">
        <v>7.5997975918127096</v>
      </c>
      <c r="N480">
        <v>4.6152654370277801</v>
      </c>
      <c r="O480">
        <v>6.8566014469012098</v>
      </c>
      <c r="P480">
        <v>105.689376831055</v>
      </c>
      <c r="Q480" t="b">
        <v>1</v>
      </c>
      <c r="R480">
        <v>3.9434302598237998E-2</v>
      </c>
      <c r="S480">
        <v>31</v>
      </c>
      <c r="T480">
        <v>5.8810272216796902</v>
      </c>
      <c r="U480">
        <v>10</v>
      </c>
    </row>
    <row r="481" spans="1:21" x14ac:dyDescent="0.25">
      <c r="A481">
        <v>480</v>
      </c>
      <c r="B481">
        <v>33</v>
      </c>
      <c r="C481" t="s">
        <v>43</v>
      </c>
      <c r="D481">
        <v>1.85087330738762</v>
      </c>
      <c r="E481">
        <v>1.8762275981340799</v>
      </c>
      <c r="F481">
        <v>1.8789204347177599</v>
      </c>
      <c r="G481">
        <v>102.63156227005101</v>
      </c>
      <c r="H481">
        <v>110.55558905428499</v>
      </c>
      <c r="I481">
        <v>105.789937768811</v>
      </c>
      <c r="J481">
        <v>67.494887150390795</v>
      </c>
      <c r="K481">
        <v>29.9602679845176</v>
      </c>
      <c r="L481">
        <v>63</v>
      </c>
      <c r="M481">
        <v>7.5803841475765097</v>
      </c>
      <c r="N481">
        <v>4.9171641507011596</v>
      </c>
      <c r="O481">
        <v>6.8571792005632499</v>
      </c>
      <c r="P481">
        <v>105.74082183837901</v>
      </c>
      <c r="Q481" t="b">
        <v>1</v>
      </c>
      <c r="R481">
        <v>3.65420691668987E-2</v>
      </c>
      <c r="S481">
        <v>36</v>
      </c>
      <c r="T481">
        <v>5.9324722290039098</v>
      </c>
      <c r="U481">
        <v>11</v>
      </c>
    </row>
    <row r="482" spans="1:21" x14ac:dyDescent="0.25">
      <c r="A482">
        <v>481</v>
      </c>
      <c r="B482">
        <v>33</v>
      </c>
      <c r="C482" t="s">
        <v>43</v>
      </c>
      <c r="D482">
        <v>1.8513362741544199</v>
      </c>
      <c r="E482">
        <v>1.87819061865402</v>
      </c>
      <c r="F482">
        <v>1.8764642282761399</v>
      </c>
      <c r="G482">
        <v>105.896424318291</v>
      </c>
      <c r="H482">
        <v>110.644471726796</v>
      </c>
      <c r="I482">
        <v>102.479442918549</v>
      </c>
      <c r="J482">
        <v>67.504595372396693</v>
      </c>
      <c r="K482">
        <v>29.964052988935698</v>
      </c>
      <c r="L482">
        <v>63</v>
      </c>
      <c r="M482">
        <v>7.5758928960776197</v>
      </c>
      <c r="N482">
        <v>4.9521846596177097</v>
      </c>
      <c r="O482">
        <v>6.8581941216688502</v>
      </c>
      <c r="P482">
        <v>105.75530242919901</v>
      </c>
      <c r="Q482" t="b">
        <v>1</v>
      </c>
      <c r="R482">
        <v>4.8870574682951001E-2</v>
      </c>
      <c r="S482">
        <v>41</v>
      </c>
      <c r="T482">
        <v>5.9469528198242196</v>
      </c>
      <c r="U482">
        <v>12</v>
      </c>
    </row>
    <row r="483" spans="1:21" x14ac:dyDescent="0.25">
      <c r="A483">
        <v>482</v>
      </c>
      <c r="B483">
        <v>33</v>
      </c>
      <c r="C483" t="s">
        <v>43</v>
      </c>
      <c r="D483">
        <v>1.8528194731273699</v>
      </c>
      <c r="E483">
        <v>1.8789268213530801</v>
      </c>
      <c r="F483">
        <v>1.87909073756431</v>
      </c>
      <c r="G483">
        <v>105.084087099653</v>
      </c>
      <c r="H483">
        <v>106.56697376389</v>
      </c>
      <c r="I483">
        <v>107.668039277708</v>
      </c>
      <c r="J483">
        <v>67.640043430115497</v>
      </c>
      <c r="K483">
        <v>30.034452729988399</v>
      </c>
      <c r="L483">
        <v>69.7</v>
      </c>
      <c r="M483">
        <v>7.5521233254420999</v>
      </c>
      <c r="N483">
        <v>4.3624855967985798</v>
      </c>
      <c r="O483">
        <v>6.4270545073886396</v>
      </c>
      <c r="P483">
        <v>105.9296875</v>
      </c>
      <c r="Q483" t="b">
        <v>1</v>
      </c>
      <c r="R483">
        <v>4.07128371298313E-2</v>
      </c>
      <c r="S483">
        <v>26</v>
      </c>
      <c r="T483">
        <v>6.121337890625</v>
      </c>
      <c r="U483">
        <v>13</v>
      </c>
    </row>
    <row r="484" spans="1:21" x14ac:dyDescent="0.25">
      <c r="A484">
        <v>483</v>
      </c>
      <c r="B484">
        <v>33</v>
      </c>
      <c r="C484" t="s">
        <v>43</v>
      </c>
      <c r="D484">
        <v>1.8565152840739001</v>
      </c>
      <c r="E484">
        <v>1.8783002954799299</v>
      </c>
      <c r="F484">
        <v>1.8763584412366401</v>
      </c>
      <c r="G484">
        <v>105.884021036288</v>
      </c>
      <c r="H484">
        <v>106.618526118727</v>
      </c>
      <c r="I484">
        <v>105.96866504735701</v>
      </c>
      <c r="J484">
        <v>67.389685013388799</v>
      </c>
      <c r="K484">
        <v>29.9294939275674</v>
      </c>
      <c r="L484">
        <v>67.7</v>
      </c>
      <c r="M484">
        <v>7.6217647369113797</v>
      </c>
      <c r="N484">
        <v>4.3348043174605397</v>
      </c>
      <c r="O484">
        <v>6.6213562603607699</v>
      </c>
      <c r="P484">
        <v>106.18288421630901</v>
      </c>
      <c r="Q484" t="b">
        <v>1</v>
      </c>
      <c r="R484">
        <v>3.0934916809201199E-2</v>
      </c>
      <c r="S484">
        <v>34</v>
      </c>
      <c r="T484">
        <v>6.3745346069335902</v>
      </c>
      <c r="U484">
        <v>14</v>
      </c>
    </row>
    <row r="485" spans="1:21" x14ac:dyDescent="0.25">
      <c r="A485">
        <v>484</v>
      </c>
      <c r="B485">
        <v>33</v>
      </c>
      <c r="C485" t="s">
        <v>43</v>
      </c>
      <c r="D485">
        <v>1.85393770121867</v>
      </c>
      <c r="E485">
        <v>1.8841870926211099</v>
      </c>
      <c r="F485">
        <v>1.88138114160847</v>
      </c>
      <c r="G485">
        <v>100.25689654141701</v>
      </c>
      <c r="H485">
        <v>107.218531402446</v>
      </c>
      <c r="I485">
        <v>102.841239781048</v>
      </c>
      <c r="J485">
        <v>64.985192016595406</v>
      </c>
      <c r="K485">
        <v>28.9250609799379</v>
      </c>
      <c r="L485">
        <v>67.3</v>
      </c>
      <c r="M485">
        <v>7.7993568983657999</v>
      </c>
      <c r="N485">
        <v>4.6144816792801899</v>
      </c>
      <c r="O485">
        <v>6.8049668042373002</v>
      </c>
      <c r="P485">
        <v>107.730995178223</v>
      </c>
      <c r="Q485" t="b">
        <v>1</v>
      </c>
      <c r="R485">
        <v>4.0328230708837502E-2</v>
      </c>
      <c r="S485">
        <v>34</v>
      </c>
      <c r="T485">
        <v>7.9226455688476598</v>
      </c>
      <c r="U485">
        <v>15</v>
      </c>
    </row>
    <row r="486" spans="1:21" x14ac:dyDescent="0.25">
      <c r="A486">
        <v>485</v>
      </c>
      <c r="B486">
        <v>33</v>
      </c>
      <c r="C486" t="s">
        <v>43</v>
      </c>
      <c r="D486">
        <v>1.8550649584313701</v>
      </c>
      <c r="E486">
        <v>1.8848546363048699</v>
      </c>
      <c r="F486">
        <v>1.8805331690773199</v>
      </c>
      <c r="G486">
        <v>99.957960638107494</v>
      </c>
      <c r="H486">
        <v>106.98016073929401</v>
      </c>
      <c r="I486">
        <v>102.835786311999</v>
      </c>
      <c r="J486">
        <v>64.831712112264199</v>
      </c>
      <c r="K486">
        <v>28.861446586688199</v>
      </c>
      <c r="L486">
        <v>67.5</v>
      </c>
      <c r="M486">
        <v>7.8017404786929498</v>
      </c>
      <c r="N486">
        <v>4.5565861958387197</v>
      </c>
      <c r="O486">
        <v>6.8055961003299199</v>
      </c>
      <c r="P486">
        <v>109.39756011962901</v>
      </c>
      <c r="Q486" t="b">
        <v>1</v>
      </c>
      <c r="R486">
        <v>4.5122064650058698E-2</v>
      </c>
      <c r="S486">
        <v>22</v>
      </c>
      <c r="T486">
        <v>9.5892105102539098</v>
      </c>
      <c r="U486">
        <v>16</v>
      </c>
    </row>
    <row r="487" spans="1:21" x14ac:dyDescent="0.25">
      <c r="A487">
        <v>486</v>
      </c>
      <c r="B487">
        <v>33</v>
      </c>
      <c r="C487" t="s">
        <v>43</v>
      </c>
      <c r="D487">
        <v>1.85132223019116</v>
      </c>
      <c r="E487">
        <v>1.8784126277258599</v>
      </c>
      <c r="F487">
        <v>1.8766845765871201</v>
      </c>
      <c r="G487">
        <v>105.69640969803601</v>
      </c>
      <c r="H487">
        <v>110.84824098865001</v>
      </c>
      <c r="I487">
        <v>103.20644759552</v>
      </c>
      <c r="J487">
        <v>67.730786160737694</v>
      </c>
      <c r="K487">
        <v>30.0627092696473</v>
      </c>
      <c r="L487">
        <v>70.5</v>
      </c>
      <c r="M487">
        <v>7.5934349618339203</v>
      </c>
      <c r="N487">
        <v>4.7387433899915097</v>
      </c>
      <c r="O487">
        <v>6.53614021930664</v>
      </c>
      <c r="P487">
        <v>110.62801361084</v>
      </c>
      <c r="Q487" t="b">
        <v>1</v>
      </c>
      <c r="R487">
        <v>4.85881865024567E-2</v>
      </c>
      <c r="S487">
        <v>35</v>
      </c>
      <c r="T487">
        <v>10.819664001464799</v>
      </c>
      <c r="U487">
        <v>17</v>
      </c>
    </row>
    <row r="488" spans="1:21" x14ac:dyDescent="0.25">
      <c r="A488">
        <v>487</v>
      </c>
      <c r="B488">
        <v>33</v>
      </c>
      <c r="C488" t="s">
        <v>43</v>
      </c>
      <c r="D488">
        <v>1.85218654568053</v>
      </c>
      <c r="E488">
        <v>1.88039676664261</v>
      </c>
      <c r="F488">
        <v>1.87648021572304</v>
      </c>
      <c r="G488">
        <v>106.05907964269601</v>
      </c>
      <c r="H488">
        <v>110.476523773304</v>
      </c>
      <c r="I488">
        <v>102.21223415404</v>
      </c>
      <c r="J488">
        <v>67.422250885775796</v>
      </c>
      <c r="K488">
        <v>29.939222215962701</v>
      </c>
      <c r="L488">
        <v>68.400000000000006</v>
      </c>
      <c r="M488">
        <v>7.5719587626236704</v>
      </c>
      <c r="N488">
        <v>4.3853930314643996</v>
      </c>
      <c r="O488">
        <v>6.4876018960217703</v>
      </c>
      <c r="P488">
        <v>111.20970153808599</v>
      </c>
      <c r="Q488" t="b">
        <v>1</v>
      </c>
      <c r="R488">
        <v>4.3097387999296202E-2</v>
      </c>
      <c r="S488">
        <v>39</v>
      </c>
      <c r="T488">
        <v>11.4013519287109</v>
      </c>
      <c r="U488">
        <v>18</v>
      </c>
    </row>
    <row r="489" spans="1:21" x14ac:dyDescent="0.25">
      <c r="A489">
        <v>488</v>
      </c>
      <c r="B489">
        <v>34</v>
      </c>
      <c r="C489" t="s">
        <v>44</v>
      </c>
      <c r="D489">
        <v>1.8742713250754199</v>
      </c>
      <c r="E489">
        <v>1.8792958787801299</v>
      </c>
      <c r="F489">
        <v>1.8901981377622801</v>
      </c>
      <c r="G489">
        <v>102.872630307412</v>
      </c>
      <c r="H489">
        <v>107.359114088285</v>
      </c>
      <c r="I489">
        <v>111.291699800725</v>
      </c>
      <c r="J489">
        <v>68.2590769024564</v>
      </c>
      <c r="K489">
        <v>30.412157953793599</v>
      </c>
      <c r="L489">
        <v>74.7</v>
      </c>
      <c r="M489">
        <v>8.4332266736934596</v>
      </c>
      <c r="N489">
        <v>4.7628839107844803</v>
      </c>
      <c r="O489">
        <v>8.32601643138252</v>
      </c>
      <c r="P489">
        <v>164.570068359375</v>
      </c>
      <c r="Q489" t="b">
        <v>1</v>
      </c>
      <c r="R489">
        <v>4.2788702994585003E-2</v>
      </c>
      <c r="S489">
        <v>15</v>
      </c>
      <c r="T489">
        <v>0</v>
      </c>
      <c r="U489">
        <v>1</v>
      </c>
    </row>
    <row r="490" spans="1:21" x14ac:dyDescent="0.25">
      <c r="A490">
        <v>489</v>
      </c>
      <c r="B490">
        <v>34</v>
      </c>
      <c r="C490" t="s">
        <v>44</v>
      </c>
      <c r="D490">
        <v>1.8748391931043</v>
      </c>
      <c r="E490">
        <v>1.8788083989592901</v>
      </c>
      <c r="F490">
        <v>1.8909011079376901</v>
      </c>
      <c r="G490">
        <v>102.825430073497</v>
      </c>
      <c r="H490">
        <v>107.42282553768401</v>
      </c>
      <c r="I490">
        <v>111.232036696113</v>
      </c>
      <c r="J490">
        <v>68.246472782423496</v>
      </c>
      <c r="K490">
        <v>30.409755960687701</v>
      </c>
      <c r="L490">
        <v>74.599999999999994</v>
      </c>
      <c r="M490">
        <v>8.4378878608843593</v>
      </c>
      <c r="N490">
        <v>4.7630583450242003</v>
      </c>
      <c r="O490">
        <v>8.3282560342548706</v>
      </c>
      <c r="P490">
        <v>164.58132934570301</v>
      </c>
      <c r="Q490" t="b">
        <v>1</v>
      </c>
      <c r="R490">
        <v>4.3836243450641597E-2</v>
      </c>
      <c r="S490">
        <v>12</v>
      </c>
      <c r="T490">
        <v>1.1260986328125E-2</v>
      </c>
      <c r="U490">
        <v>2</v>
      </c>
    </row>
    <row r="491" spans="1:21" x14ac:dyDescent="0.25">
      <c r="A491">
        <v>490</v>
      </c>
      <c r="B491">
        <v>34</v>
      </c>
      <c r="C491" t="s">
        <v>44</v>
      </c>
      <c r="D491">
        <v>1.87484772715012</v>
      </c>
      <c r="E491">
        <v>1.8792203170463999</v>
      </c>
      <c r="F491">
        <v>1.89107667745123</v>
      </c>
      <c r="G491">
        <v>102.742569378582</v>
      </c>
      <c r="H491">
        <v>107.38771499430899</v>
      </c>
      <c r="I491">
        <v>111.206847256877</v>
      </c>
      <c r="J491">
        <v>68.201475208155003</v>
      </c>
      <c r="K491">
        <v>30.392329189656198</v>
      </c>
      <c r="L491">
        <v>74</v>
      </c>
      <c r="M491">
        <v>8.4366275169748608</v>
      </c>
      <c r="N491">
        <v>4.7708193765054601</v>
      </c>
      <c r="O491">
        <v>8.3277810051038799</v>
      </c>
      <c r="P491">
        <v>164.62869262695301</v>
      </c>
      <c r="Q491" t="b">
        <v>1</v>
      </c>
      <c r="R491">
        <v>4.7462847083806999E-2</v>
      </c>
      <c r="S491">
        <v>14</v>
      </c>
      <c r="T491">
        <v>5.8624267578125E-2</v>
      </c>
      <c r="U491">
        <v>3</v>
      </c>
    </row>
    <row r="492" spans="1:21" x14ac:dyDescent="0.25">
      <c r="A492">
        <v>491</v>
      </c>
      <c r="B492">
        <v>34</v>
      </c>
      <c r="C492" t="s">
        <v>44</v>
      </c>
      <c r="D492">
        <v>1.87472691344632</v>
      </c>
      <c r="E492">
        <v>1.8795427635464901</v>
      </c>
      <c r="F492">
        <v>12.627091905898199</v>
      </c>
      <c r="G492">
        <v>102.77164104233999</v>
      </c>
      <c r="H492">
        <v>49.821748992344801</v>
      </c>
      <c r="I492">
        <v>109.520697861231</v>
      </c>
      <c r="J492">
        <v>51.9399660189804</v>
      </c>
      <c r="K492">
        <v>24.067395814422301</v>
      </c>
      <c r="L492">
        <v>72.5</v>
      </c>
      <c r="M492">
        <v>9.5488222208778399</v>
      </c>
      <c r="N492">
        <v>4.7324160905118298</v>
      </c>
      <c r="O492">
        <v>8.3109496161885907</v>
      </c>
      <c r="P492">
        <v>164.64199829101599</v>
      </c>
      <c r="Q492" t="b">
        <v>1</v>
      </c>
      <c r="R492">
        <v>3.9225831627845799E-2</v>
      </c>
      <c r="S492">
        <v>10</v>
      </c>
      <c r="T492">
        <v>7.1929931640625E-2</v>
      </c>
      <c r="U492">
        <v>4</v>
      </c>
    </row>
    <row r="493" spans="1:21" x14ac:dyDescent="0.25">
      <c r="A493">
        <v>492</v>
      </c>
      <c r="B493">
        <v>34</v>
      </c>
      <c r="C493" t="s">
        <v>44</v>
      </c>
      <c r="D493">
        <v>1.8781826322272199</v>
      </c>
      <c r="E493">
        <v>1.8941681551541201</v>
      </c>
      <c r="F493">
        <v>1.8922782564939999</v>
      </c>
      <c r="G493">
        <v>103.557434205088</v>
      </c>
      <c r="H493">
        <v>103.28857264711399</v>
      </c>
      <c r="I493">
        <v>104.09405753198</v>
      </c>
      <c r="J493">
        <v>65.191433087936304</v>
      </c>
      <c r="K493">
        <v>29.155430038706701</v>
      </c>
      <c r="L493">
        <v>72.8</v>
      </c>
      <c r="M493">
        <v>8.7570377953871397</v>
      </c>
      <c r="N493">
        <v>5.0333973998270496</v>
      </c>
      <c r="O493">
        <v>8.3384730905998197</v>
      </c>
      <c r="P493">
        <v>169.55192565918</v>
      </c>
      <c r="Q493" t="b">
        <v>1</v>
      </c>
      <c r="R493">
        <v>4.7733321785926798E-2</v>
      </c>
      <c r="S493">
        <v>14</v>
      </c>
      <c r="T493">
        <v>4.9818572998046902</v>
      </c>
      <c r="U493">
        <v>5</v>
      </c>
    </row>
    <row r="494" spans="1:21" x14ac:dyDescent="0.25">
      <c r="A494">
        <v>493</v>
      </c>
      <c r="B494">
        <v>34</v>
      </c>
      <c r="C494" t="s">
        <v>44</v>
      </c>
      <c r="D494">
        <v>1.8787455921438601</v>
      </c>
      <c r="E494">
        <v>1.8938220613352199</v>
      </c>
      <c r="F494">
        <v>1.8920190273884601</v>
      </c>
      <c r="G494">
        <v>103.578347537293</v>
      </c>
      <c r="H494">
        <v>103.430758972748</v>
      </c>
      <c r="I494">
        <v>104.049526218772</v>
      </c>
      <c r="J494">
        <v>65.225375312101505</v>
      </c>
      <c r="K494">
        <v>29.170194062570701</v>
      </c>
      <c r="L494">
        <v>73</v>
      </c>
      <c r="M494">
        <v>8.7561710846795808</v>
      </c>
      <c r="N494">
        <v>5.0305995614388497</v>
      </c>
      <c r="O494">
        <v>8.3367618072798297</v>
      </c>
      <c r="P494">
        <v>169.57531738281199</v>
      </c>
      <c r="Q494" t="b">
        <v>1</v>
      </c>
      <c r="R494">
        <v>4.2194418609142303E-2</v>
      </c>
      <c r="S494">
        <v>10</v>
      </c>
      <c r="T494">
        <v>5.0052490234375</v>
      </c>
      <c r="U494">
        <v>6</v>
      </c>
    </row>
    <row r="495" spans="1:21" x14ac:dyDescent="0.25">
      <c r="A495">
        <v>494</v>
      </c>
      <c r="B495">
        <v>34</v>
      </c>
      <c r="C495" t="s">
        <v>44</v>
      </c>
      <c r="D495">
        <v>1.8778106933341201</v>
      </c>
      <c r="E495">
        <v>1.8943162354791701</v>
      </c>
      <c r="F495">
        <v>1.89147852221483</v>
      </c>
      <c r="G495">
        <v>103.61503388257699</v>
      </c>
      <c r="H495">
        <v>103.432610971119</v>
      </c>
      <c r="I495">
        <v>104.009501034255</v>
      </c>
      <c r="J495">
        <v>65.225013338460201</v>
      </c>
      <c r="K495">
        <v>29.166826273446201</v>
      </c>
      <c r="L495">
        <v>72.5</v>
      </c>
      <c r="M495">
        <v>8.7553488217494699</v>
      </c>
      <c r="N495">
        <v>5.03150401303325</v>
      </c>
      <c r="O495">
        <v>8.3379831920058294</v>
      </c>
      <c r="P495">
        <v>169.62527465820301</v>
      </c>
      <c r="Q495" t="b">
        <v>1</v>
      </c>
      <c r="R495">
        <v>4.98585812747478E-2</v>
      </c>
      <c r="S495">
        <v>33</v>
      </c>
      <c r="T495">
        <v>5.0552062988281197</v>
      </c>
      <c r="U495">
        <v>7</v>
      </c>
    </row>
    <row r="496" spans="1:21" x14ac:dyDescent="0.25">
      <c r="A496">
        <v>495</v>
      </c>
      <c r="B496">
        <v>34</v>
      </c>
      <c r="C496" t="s">
        <v>44</v>
      </c>
      <c r="D496">
        <v>1.87763281820488</v>
      </c>
      <c r="E496">
        <v>1.89430620544831</v>
      </c>
      <c r="F496">
        <v>1.8920798080419301</v>
      </c>
      <c r="G496">
        <v>103.577226325609</v>
      </c>
      <c r="H496">
        <v>103.400823989212</v>
      </c>
      <c r="I496">
        <v>104.06441275724001</v>
      </c>
      <c r="J496">
        <v>65.220721882821195</v>
      </c>
      <c r="K496">
        <v>29.166225694951201</v>
      </c>
      <c r="L496">
        <v>72.5</v>
      </c>
      <c r="M496">
        <v>8.7555390821020893</v>
      </c>
      <c r="N496">
        <v>5.0339418617782403</v>
      </c>
      <c r="O496">
        <v>8.3373597755259095</v>
      </c>
      <c r="P496">
        <v>169.63557434082</v>
      </c>
      <c r="Q496" t="b">
        <v>1</v>
      </c>
      <c r="R496">
        <v>4.7369532287120798E-2</v>
      </c>
      <c r="S496">
        <v>10</v>
      </c>
      <c r="T496">
        <v>5.0655059814453098</v>
      </c>
      <c r="U496">
        <v>8</v>
      </c>
    </row>
    <row r="497" spans="1:21" x14ac:dyDescent="0.25">
      <c r="A497">
        <v>496</v>
      </c>
      <c r="B497">
        <v>34</v>
      </c>
      <c r="C497" t="s">
        <v>44</v>
      </c>
      <c r="D497">
        <v>1.8642459601672701</v>
      </c>
      <c r="E497">
        <v>1.8760823542691301</v>
      </c>
      <c r="F497">
        <v>1.87882649544868</v>
      </c>
      <c r="G497">
        <v>104.778614776003</v>
      </c>
      <c r="H497">
        <v>108.831033682198</v>
      </c>
      <c r="I497">
        <v>110.10007618673799</v>
      </c>
      <c r="J497">
        <v>68.976128130231004</v>
      </c>
      <c r="K497">
        <v>30.636024743350202</v>
      </c>
      <c r="L497">
        <v>72</v>
      </c>
      <c r="M497">
        <v>8.5036415162369199</v>
      </c>
      <c r="N497">
        <v>5.0221194293559197</v>
      </c>
      <c r="O497">
        <v>8.2532827923102499</v>
      </c>
      <c r="P497">
        <v>171.22218322753901</v>
      </c>
      <c r="Q497" t="b">
        <v>1</v>
      </c>
      <c r="R497">
        <v>4.0161140263080597E-2</v>
      </c>
      <c r="S497">
        <v>16</v>
      </c>
      <c r="T497">
        <v>6.6521148681640598</v>
      </c>
      <c r="U497">
        <v>9</v>
      </c>
    </row>
    <row r="498" spans="1:21" x14ac:dyDescent="0.25">
      <c r="A498">
        <v>497</v>
      </c>
      <c r="B498">
        <v>34</v>
      </c>
      <c r="C498" t="s">
        <v>44</v>
      </c>
      <c r="D498">
        <v>1.86453559901654</v>
      </c>
      <c r="E498">
        <v>1.8762904892366701</v>
      </c>
      <c r="F498">
        <v>1.87896993057366</v>
      </c>
      <c r="G498">
        <v>104.75919451279</v>
      </c>
      <c r="H498">
        <v>108.856498547878</v>
      </c>
      <c r="I498">
        <v>110.07876304344499</v>
      </c>
      <c r="J498">
        <v>68.971188713581896</v>
      </c>
      <c r="K498">
        <v>30.636130747193601</v>
      </c>
      <c r="L498">
        <v>71.2</v>
      </c>
      <c r="M498">
        <v>8.5050661874175901</v>
      </c>
      <c r="N498">
        <v>5.0176365365170303</v>
      </c>
      <c r="O498">
        <v>8.2551025566091205</v>
      </c>
      <c r="P498">
        <v>171.2353515625</v>
      </c>
      <c r="Q498" t="b">
        <v>1</v>
      </c>
      <c r="R498">
        <v>3.5891279578208903E-2</v>
      </c>
      <c r="S498">
        <v>8</v>
      </c>
      <c r="T498">
        <v>6.665283203125</v>
      </c>
      <c r="U498">
        <v>10</v>
      </c>
    </row>
    <row r="499" spans="1:21" x14ac:dyDescent="0.25">
      <c r="A499">
        <v>498</v>
      </c>
      <c r="B499">
        <v>34</v>
      </c>
      <c r="C499" t="s">
        <v>44</v>
      </c>
      <c r="D499">
        <v>1.8656315284642799</v>
      </c>
      <c r="E499">
        <v>1.87663022463137</v>
      </c>
      <c r="F499">
        <v>1.8787873748777399</v>
      </c>
      <c r="G499">
        <v>104.752995147487</v>
      </c>
      <c r="H499">
        <v>108.844743111276</v>
      </c>
      <c r="I499">
        <v>110.115593919988</v>
      </c>
      <c r="J499">
        <v>68.976560432264705</v>
      </c>
      <c r="K499">
        <v>30.642618216087701</v>
      </c>
      <c r="L499">
        <v>72</v>
      </c>
      <c r="M499">
        <v>8.5056525047175402</v>
      </c>
      <c r="N499">
        <v>5.0220941230683804</v>
      </c>
      <c r="O499">
        <v>8.2553301685245692</v>
      </c>
      <c r="P499">
        <v>171.23799133300801</v>
      </c>
      <c r="Q499" t="b">
        <v>1</v>
      </c>
      <c r="R499">
        <v>4.1515938937663997E-2</v>
      </c>
      <c r="S499">
        <v>14</v>
      </c>
      <c r="T499">
        <v>6.6679229736328098</v>
      </c>
      <c r="U499">
        <v>11</v>
      </c>
    </row>
    <row r="500" spans="1:21" x14ac:dyDescent="0.25">
      <c r="A500">
        <v>499</v>
      </c>
      <c r="B500">
        <v>34</v>
      </c>
      <c r="C500" t="s">
        <v>44</v>
      </c>
      <c r="D500">
        <v>1.86509999731917</v>
      </c>
      <c r="E500">
        <v>1.87636190539032</v>
      </c>
      <c r="F500">
        <v>1.8782497171568999</v>
      </c>
      <c r="G500">
        <v>104.761942135653</v>
      </c>
      <c r="H500">
        <v>108.89492302483301</v>
      </c>
      <c r="I500">
        <v>110.047544244333</v>
      </c>
      <c r="J500">
        <v>68.974242797235505</v>
      </c>
      <c r="K500">
        <v>30.6370305888308</v>
      </c>
      <c r="L500">
        <v>71.2</v>
      </c>
      <c r="M500">
        <v>8.5075059592069397</v>
      </c>
      <c r="N500">
        <v>5.0183446745472402</v>
      </c>
      <c r="O500">
        <v>8.2561961886481505</v>
      </c>
      <c r="P500">
        <v>171.270263671875</v>
      </c>
      <c r="Q500" t="b">
        <v>1</v>
      </c>
      <c r="R500">
        <v>3.9721295237541199E-2</v>
      </c>
      <c r="S500">
        <v>10</v>
      </c>
      <c r="T500">
        <v>6.7001953125</v>
      </c>
      <c r="U500">
        <v>12</v>
      </c>
    </row>
    <row r="501" spans="1:21" x14ac:dyDescent="0.25">
      <c r="A501">
        <v>500</v>
      </c>
      <c r="B501">
        <v>34</v>
      </c>
      <c r="C501" t="s">
        <v>44</v>
      </c>
      <c r="D501">
        <v>1.86379773580718</v>
      </c>
      <c r="E501">
        <v>1.8823182515185899</v>
      </c>
      <c r="F501">
        <v>1.87683723321976</v>
      </c>
      <c r="G501">
        <v>109.451731291383</v>
      </c>
      <c r="H501">
        <v>110.326390271598</v>
      </c>
      <c r="I501">
        <v>103.739360875746</v>
      </c>
      <c r="J501">
        <v>68.900357522650296</v>
      </c>
      <c r="K501">
        <v>30.617680375346001</v>
      </c>
      <c r="L501">
        <v>70</v>
      </c>
      <c r="M501">
        <v>8.5594709438291208</v>
      </c>
      <c r="N501">
        <v>4.8917987609226001</v>
      </c>
      <c r="O501">
        <v>8.2849344395915594</v>
      </c>
      <c r="P501">
        <v>172.92491149902301</v>
      </c>
      <c r="Q501" t="b">
        <v>1</v>
      </c>
      <c r="R501">
        <v>4.4113915413618102E-2</v>
      </c>
      <c r="S501">
        <v>17</v>
      </c>
      <c r="T501">
        <v>8.3548431396484393</v>
      </c>
      <c r="U501">
        <v>13</v>
      </c>
    </row>
    <row r="502" spans="1:21" x14ac:dyDescent="0.25">
      <c r="A502">
        <v>501</v>
      </c>
      <c r="B502">
        <v>34</v>
      </c>
      <c r="C502" t="s">
        <v>44</v>
      </c>
      <c r="D502">
        <v>1.8648715773478799</v>
      </c>
      <c r="E502">
        <v>1.8815456412215901</v>
      </c>
      <c r="F502">
        <v>1.87668590872314</v>
      </c>
      <c r="G502">
        <v>109.47986913654501</v>
      </c>
      <c r="H502">
        <v>110.310516830368</v>
      </c>
      <c r="I502">
        <v>103.638537040985</v>
      </c>
      <c r="J502">
        <v>68.8705067941777</v>
      </c>
      <c r="K502">
        <v>30.605056139156201</v>
      </c>
      <c r="L502">
        <v>69.900000000000006</v>
      </c>
      <c r="M502">
        <v>8.5600347484910504</v>
      </c>
      <c r="N502">
        <v>4.89057901314525</v>
      </c>
      <c r="O502">
        <v>8.2881846673441402</v>
      </c>
      <c r="P502">
        <v>172.94418334960901</v>
      </c>
      <c r="Q502" t="b">
        <v>1</v>
      </c>
      <c r="R502">
        <v>3.69832552969456E-2</v>
      </c>
      <c r="S502">
        <v>11</v>
      </c>
      <c r="T502">
        <v>8.3741149902343803</v>
      </c>
      <c r="U502">
        <v>14</v>
      </c>
    </row>
    <row r="503" spans="1:21" x14ac:dyDescent="0.25">
      <c r="A503">
        <v>502</v>
      </c>
      <c r="B503">
        <v>34</v>
      </c>
      <c r="C503" t="s">
        <v>44</v>
      </c>
      <c r="D503">
        <v>1.8653586786460099</v>
      </c>
      <c r="E503">
        <v>1.8817042806987401</v>
      </c>
      <c r="F503">
        <v>1.87619641828887</v>
      </c>
      <c r="G503">
        <v>109.457633498398</v>
      </c>
      <c r="H503">
        <v>110.33535792252501</v>
      </c>
      <c r="I503">
        <v>103.727599072644</v>
      </c>
      <c r="J503">
        <v>68.9005377632772</v>
      </c>
      <c r="K503">
        <v>30.618568113850799</v>
      </c>
      <c r="L503">
        <v>70.7</v>
      </c>
      <c r="M503">
        <v>8.55976477903525</v>
      </c>
      <c r="N503">
        <v>4.8906405226837801</v>
      </c>
      <c r="O503">
        <v>8.2871460475921292</v>
      </c>
      <c r="P503">
        <v>172.95648193359401</v>
      </c>
      <c r="Q503" t="b">
        <v>1</v>
      </c>
      <c r="R503">
        <v>3.9198614656925201E-2</v>
      </c>
      <c r="S503">
        <v>15</v>
      </c>
      <c r="T503">
        <v>8.38641357421875</v>
      </c>
      <c r="U503">
        <v>15</v>
      </c>
    </row>
    <row r="504" spans="1:21" x14ac:dyDescent="0.25">
      <c r="A504">
        <v>503</v>
      </c>
      <c r="B504">
        <v>34</v>
      </c>
      <c r="C504" t="s">
        <v>44</v>
      </c>
      <c r="D504">
        <v>1.86461953223707</v>
      </c>
      <c r="E504">
        <v>1.8817805398079701</v>
      </c>
      <c r="F504">
        <v>1.8769067638004799</v>
      </c>
      <c r="G504">
        <v>109.610035341691</v>
      </c>
      <c r="H504">
        <v>110.382262408214</v>
      </c>
      <c r="I504">
        <v>103.712731441364</v>
      </c>
      <c r="J504">
        <v>68.957237945993</v>
      </c>
      <c r="K504">
        <v>30.6429339488304</v>
      </c>
      <c r="L504">
        <v>70.8</v>
      </c>
      <c r="M504">
        <v>8.5549369166288294</v>
      </c>
      <c r="N504">
        <v>4.8902106731968598</v>
      </c>
      <c r="O504">
        <v>8.2837877423561199</v>
      </c>
      <c r="P504">
        <v>172.97181701660199</v>
      </c>
      <c r="Q504" t="b">
        <v>1</v>
      </c>
      <c r="R504">
        <v>3.8862355053424801E-2</v>
      </c>
      <c r="S504">
        <v>11</v>
      </c>
      <c r="T504">
        <v>8.4017486572265607</v>
      </c>
      <c r="U504">
        <v>16</v>
      </c>
    </row>
    <row r="505" spans="1:21" x14ac:dyDescent="0.25">
      <c r="A505">
        <v>504</v>
      </c>
      <c r="B505">
        <v>34</v>
      </c>
      <c r="C505" t="s">
        <v>44</v>
      </c>
      <c r="D505">
        <v>1.8657119284605499</v>
      </c>
      <c r="E505">
        <v>1.8806326063322401</v>
      </c>
      <c r="F505">
        <v>1.87341025939328</v>
      </c>
      <c r="G505">
        <v>110.23606963012701</v>
      </c>
      <c r="H505">
        <v>108.437922444617</v>
      </c>
      <c r="I505">
        <v>104.666770728991</v>
      </c>
      <c r="J505">
        <v>68.859112254329204</v>
      </c>
      <c r="K505">
        <v>30.588500427529901</v>
      </c>
      <c r="L505">
        <v>72.2</v>
      </c>
      <c r="M505">
        <v>8.4911152489676898</v>
      </c>
      <c r="N505">
        <v>5.0030914302339999</v>
      </c>
      <c r="O505">
        <v>8.2529214090153697</v>
      </c>
      <c r="P505">
        <v>173.16011047363301</v>
      </c>
      <c r="Q505" t="b">
        <v>1</v>
      </c>
      <c r="R505">
        <v>4.74263541400433E-2</v>
      </c>
      <c r="S505">
        <v>12</v>
      </c>
      <c r="T505">
        <v>8.5900421142578107</v>
      </c>
      <c r="U505">
        <v>17</v>
      </c>
    </row>
    <row r="506" spans="1:21" x14ac:dyDescent="0.25">
      <c r="A506">
        <v>505</v>
      </c>
      <c r="B506">
        <v>34</v>
      </c>
      <c r="C506" t="s">
        <v>44</v>
      </c>
      <c r="D506">
        <v>1.8666269043384101</v>
      </c>
      <c r="E506">
        <v>1.8810789457117401</v>
      </c>
      <c r="F506">
        <v>1.8737689291905699</v>
      </c>
      <c r="G506">
        <v>110.275998533981</v>
      </c>
      <c r="H506">
        <v>108.371025557876</v>
      </c>
      <c r="I506">
        <v>104.601646786637</v>
      </c>
      <c r="J506">
        <v>68.829163350152498</v>
      </c>
      <c r="K506">
        <v>30.581550845399299</v>
      </c>
      <c r="L506">
        <v>72.2</v>
      </c>
      <c r="M506">
        <v>8.4887106079159107</v>
      </c>
      <c r="N506">
        <v>5.0027947148978296</v>
      </c>
      <c r="O506">
        <v>8.2539349201151406</v>
      </c>
      <c r="P506">
        <v>173.17733764648401</v>
      </c>
      <c r="Q506" t="b">
        <v>1</v>
      </c>
      <c r="R506">
        <v>4.8911966383457198E-2</v>
      </c>
      <c r="S506">
        <v>15</v>
      </c>
      <c r="T506">
        <v>8.6072692871093803</v>
      </c>
      <c r="U506">
        <v>18</v>
      </c>
    </row>
    <row r="507" spans="1:21" x14ac:dyDescent="0.25">
      <c r="A507">
        <v>506</v>
      </c>
      <c r="B507">
        <v>34</v>
      </c>
      <c r="C507" t="s">
        <v>44</v>
      </c>
      <c r="D507">
        <v>1.8662060443584401</v>
      </c>
      <c r="E507">
        <v>1.88109143850053</v>
      </c>
      <c r="F507">
        <v>1.8735618484587</v>
      </c>
      <c r="G507">
        <v>110.238320661389</v>
      </c>
      <c r="H507">
        <v>108.400481599266</v>
      </c>
      <c r="I507">
        <v>104.635656247154</v>
      </c>
      <c r="J507">
        <v>68.838030829221296</v>
      </c>
      <c r="K507">
        <v>30.583308077841998</v>
      </c>
      <c r="L507">
        <v>71.5</v>
      </c>
      <c r="M507">
        <v>8.4904892393820806</v>
      </c>
      <c r="N507">
        <v>5.0020370512806602</v>
      </c>
      <c r="O507">
        <v>8.2521188541378194</v>
      </c>
      <c r="P507">
        <v>173.19694519043</v>
      </c>
      <c r="Q507" t="b">
        <v>1</v>
      </c>
      <c r="R507">
        <v>3.38567979633808E-2</v>
      </c>
      <c r="S507">
        <v>12</v>
      </c>
      <c r="T507">
        <v>8.6268768310546893</v>
      </c>
      <c r="U507">
        <v>19</v>
      </c>
    </row>
    <row r="508" spans="1:21" x14ac:dyDescent="0.25">
      <c r="A508">
        <v>507</v>
      </c>
      <c r="B508">
        <v>34</v>
      </c>
      <c r="C508" t="s">
        <v>44</v>
      </c>
      <c r="D508">
        <v>1.86682216614223</v>
      </c>
      <c r="E508">
        <v>1.88081631213683</v>
      </c>
      <c r="F508">
        <v>1.8734961969537001</v>
      </c>
      <c r="G508">
        <v>110.190182740927</v>
      </c>
      <c r="H508">
        <v>108.461852012766</v>
      </c>
      <c r="I508">
        <v>104.620440503004</v>
      </c>
      <c r="J508">
        <v>68.837483898107493</v>
      </c>
      <c r="K508">
        <v>30.584031825410701</v>
      </c>
      <c r="L508">
        <v>71.5</v>
      </c>
      <c r="M508">
        <v>8.4930202886831605</v>
      </c>
      <c r="N508">
        <v>5.0030753497404499</v>
      </c>
      <c r="O508">
        <v>8.2540276366464909</v>
      </c>
      <c r="P508">
        <v>173.21343994140599</v>
      </c>
      <c r="Q508" t="b">
        <v>1</v>
      </c>
      <c r="R508">
        <v>3.91123443841934E-2</v>
      </c>
      <c r="S508">
        <v>7</v>
      </c>
      <c r="T508">
        <v>8.64337158203125</v>
      </c>
      <c r="U508">
        <v>20</v>
      </c>
    </row>
    <row r="509" spans="1:21" x14ac:dyDescent="0.25">
      <c r="A509">
        <v>508</v>
      </c>
      <c r="B509">
        <v>34</v>
      </c>
      <c r="C509" t="s">
        <v>44</v>
      </c>
      <c r="D509">
        <v>1.86338214008828</v>
      </c>
      <c r="E509">
        <v>1.87846586341088</v>
      </c>
      <c r="F509">
        <v>1.8787828506775299</v>
      </c>
      <c r="G509">
        <v>111.187826664271</v>
      </c>
      <c r="H509">
        <v>116.49438630386599</v>
      </c>
      <c r="I509">
        <v>105.373640920372</v>
      </c>
      <c r="J509">
        <v>71.993732968038699</v>
      </c>
      <c r="K509">
        <v>31.9260422190127</v>
      </c>
      <c r="L509">
        <v>70.5</v>
      </c>
      <c r="M509">
        <v>8.5450741236340004</v>
      </c>
      <c r="N509">
        <v>4.9546356299465097</v>
      </c>
      <c r="O509">
        <v>8.3009246612924894</v>
      </c>
      <c r="P509">
        <v>174.08058166503901</v>
      </c>
      <c r="Q509" t="b">
        <v>1</v>
      </c>
      <c r="R509">
        <v>4.5339293777942699E-2</v>
      </c>
      <c r="S509">
        <v>20</v>
      </c>
      <c r="T509">
        <v>9.5105133056640607</v>
      </c>
      <c r="U509">
        <v>21</v>
      </c>
    </row>
    <row r="510" spans="1:21" x14ac:dyDescent="0.25">
      <c r="A510">
        <v>509</v>
      </c>
      <c r="B510">
        <v>34</v>
      </c>
      <c r="C510" t="s">
        <v>44</v>
      </c>
      <c r="D510">
        <v>1.8628958639709301</v>
      </c>
      <c r="E510">
        <v>1.8775734339833401</v>
      </c>
      <c r="F510">
        <v>1.87882250359101</v>
      </c>
      <c r="G510">
        <v>111.16421682088</v>
      </c>
      <c r="H510">
        <v>116.465802680297</v>
      </c>
      <c r="I510">
        <v>105.42980364621</v>
      </c>
      <c r="J510">
        <v>71.996932859076594</v>
      </c>
      <c r="K510">
        <v>31.9224167755061</v>
      </c>
      <c r="L510">
        <v>70.5</v>
      </c>
      <c r="M510">
        <v>8.5455866384720398</v>
      </c>
      <c r="N510">
        <v>4.9880110427983002</v>
      </c>
      <c r="O510">
        <v>8.3002781881718199</v>
      </c>
      <c r="P510">
        <v>174.11325073242199</v>
      </c>
      <c r="Q510" t="b">
        <v>1</v>
      </c>
      <c r="R510">
        <v>4.5947756618261303E-2</v>
      </c>
      <c r="S510">
        <v>12</v>
      </c>
      <c r="T510">
        <v>9.5431823730468803</v>
      </c>
      <c r="U510">
        <v>22</v>
      </c>
    </row>
    <row r="511" spans="1:21" x14ac:dyDescent="0.25">
      <c r="A511">
        <v>510</v>
      </c>
      <c r="B511">
        <v>34</v>
      </c>
      <c r="C511" t="s">
        <v>44</v>
      </c>
      <c r="D511">
        <v>1.86266771056997</v>
      </c>
      <c r="E511">
        <v>1.8786433935156499</v>
      </c>
      <c r="F511">
        <v>1.8788658813230901</v>
      </c>
      <c r="G511">
        <v>111.22814313091401</v>
      </c>
      <c r="H511">
        <v>116.40012270582601</v>
      </c>
      <c r="I511">
        <v>105.34355341190999</v>
      </c>
      <c r="J511">
        <v>71.966273643268195</v>
      </c>
      <c r="K511">
        <v>31.913084067543501</v>
      </c>
      <c r="L511">
        <v>71.2</v>
      </c>
      <c r="M511">
        <v>8.5445183343920004</v>
      </c>
      <c r="N511">
        <v>4.9514893665299304</v>
      </c>
      <c r="O511">
        <v>8.3000383665116608</v>
      </c>
      <c r="P511">
        <v>174.12281799316401</v>
      </c>
      <c r="Q511" t="b">
        <v>1</v>
      </c>
      <c r="R511">
        <v>4.9196731299161897E-2</v>
      </c>
      <c r="S511">
        <v>14</v>
      </c>
      <c r="T511">
        <v>9.5527496337890607</v>
      </c>
      <c r="U511">
        <v>23</v>
      </c>
    </row>
    <row r="512" spans="1:21" x14ac:dyDescent="0.25">
      <c r="A512">
        <v>511</v>
      </c>
      <c r="B512">
        <v>34</v>
      </c>
      <c r="C512" t="s">
        <v>44</v>
      </c>
      <c r="D512">
        <v>1.8636751326344401</v>
      </c>
      <c r="E512">
        <v>1.8786473857538999</v>
      </c>
      <c r="F512">
        <v>1.87820579277138</v>
      </c>
      <c r="G512">
        <v>111.18462904912499</v>
      </c>
      <c r="H512">
        <v>116.3766674288</v>
      </c>
      <c r="I512">
        <v>105.34140910135601</v>
      </c>
      <c r="J512">
        <v>71.941894902367395</v>
      </c>
      <c r="K512">
        <v>31.903731211042501</v>
      </c>
      <c r="L512">
        <v>71.099999999999994</v>
      </c>
      <c r="M512">
        <v>8.5456158547846002</v>
      </c>
      <c r="N512">
        <v>4.9873001704402098</v>
      </c>
      <c r="O512">
        <v>8.3019039891345798</v>
      </c>
      <c r="P512">
        <v>174.13238525390599</v>
      </c>
      <c r="Q512" t="b">
        <v>1</v>
      </c>
      <c r="R512">
        <v>3.4493450075388003E-2</v>
      </c>
      <c r="S512">
        <v>11</v>
      </c>
      <c r="T512">
        <v>9.56231689453125</v>
      </c>
      <c r="U512">
        <v>24</v>
      </c>
    </row>
    <row r="513" spans="1:21" x14ac:dyDescent="0.25">
      <c r="A513">
        <v>512</v>
      </c>
      <c r="B513">
        <v>34</v>
      </c>
      <c r="C513" t="s">
        <v>44</v>
      </c>
      <c r="D513">
        <v>1.86743192647014</v>
      </c>
      <c r="E513">
        <v>1.8854654597737901</v>
      </c>
      <c r="F513">
        <v>1.8803441174423301</v>
      </c>
      <c r="G513">
        <v>107.582590107272</v>
      </c>
      <c r="H513">
        <v>115.393739021508</v>
      </c>
      <c r="I513">
        <v>102.479573485058</v>
      </c>
      <c r="J513">
        <v>69.401856500986</v>
      </c>
      <c r="K513">
        <v>30.865217474204599</v>
      </c>
      <c r="L513">
        <v>72.400000000000006</v>
      </c>
      <c r="M513">
        <v>8.6678680735073801</v>
      </c>
      <c r="N513">
        <v>5.1989236622769601</v>
      </c>
      <c r="O513">
        <v>8.3292740426482901</v>
      </c>
      <c r="P513">
        <v>174.23275756835901</v>
      </c>
      <c r="Q513" t="b">
        <v>1</v>
      </c>
      <c r="R513">
        <v>3.4050311893224702E-2</v>
      </c>
      <c r="S513">
        <v>23</v>
      </c>
      <c r="T513">
        <v>9.6626892089843803</v>
      </c>
      <c r="U513">
        <v>25</v>
      </c>
    </row>
    <row r="514" spans="1:21" x14ac:dyDescent="0.25">
      <c r="A514">
        <v>513</v>
      </c>
      <c r="B514">
        <v>34</v>
      </c>
      <c r="C514" t="s">
        <v>44</v>
      </c>
      <c r="D514">
        <v>1.8676664584448599</v>
      </c>
      <c r="E514">
        <v>1.8852527681984701</v>
      </c>
      <c r="F514">
        <v>1.88212725393369</v>
      </c>
      <c r="G514">
        <v>107.661597143667</v>
      </c>
      <c r="H514">
        <v>115.306112776315</v>
      </c>
      <c r="I514">
        <v>102.351596858487</v>
      </c>
      <c r="J514">
        <v>69.358205391065198</v>
      </c>
      <c r="K514">
        <v>30.852616013200201</v>
      </c>
      <c r="L514">
        <v>72.2</v>
      </c>
      <c r="M514">
        <v>8.6658100196844892</v>
      </c>
      <c r="N514">
        <v>5.2005007811534201</v>
      </c>
      <c r="O514">
        <v>8.3315589350286405</v>
      </c>
      <c r="P514">
        <v>174.27914428710901</v>
      </c>
      <c r="Q514" t="b">
        <v>1</v>
      </c>
      <c r="R514">
        <v>4.5540913939475999E-2</v>
      </c>
      <c r="S514">
        <v>10</v>
      </c>
      <c r="T514">
        <v>9.7090759277343803</v>
      </c>
      <c r="U514">
        <v>26</v>
      </c>
    </row>
    <row r="515" spans="1:21" x14ac:dyDescent="0.25">
      <c r="A515">
        <v>514</v>
      </c>
      <c r="B515">
        <v>34</v>
      </c>
      <c r="C515" t="s">
        <v>44</v>
      </c>
      <c r="D515">
        <v>1.8668074351683901</v>
      </c>
      <c r="E515">
        <v>1.88501564980241</v>
      </c>
      <c r="F515">
        <v>1.8819354399128501</v>
      </c>
      <c r="G515">
        <v>107.597165796346</v>
      </c>
      <c r="H515">
        <v>115.413663446614</v>
      </c>
      <c r="I515">
        <v>102.439919613447</v>
      </c>
      <c r="J515">
        <v>69.399150739393605</v>
      </c>
      <c r="K515">
        <v>30.8659287863663</v>
      </c>
      <c r="L515">
        <v>71.599999999999994</v>
      </c>
      <c r="M515">
        <v>8.6674648790099909</v>
      </c>
      <c r="N515">
        <v>5.2003453885701498</v>
      </c>
      <c r="O515">
        <v>8.3305086567437296</v>
      </c>
      <c r="P515">
        <v>174.30299377441401</v>
      </c>
      <c r="Q515" t="b">
        <v>1</v>
      </c>
      <c r="R515">
        <v>4.6994052827358197E-2</v>
      </c>
      <c r="S515">
        <v>15</v>
      </c>
      <c r="T515">
        <v>9.7329254150390607</v>
      </c>
      <c r="U515">
        <v>27</v>
      </c>
    </row>
    <row r="516" spans="1:21" x14ac:dyDescent="0.25">
      <c r="A516">
        <v>515</v>
      </c>
      <c r="B516">
        <v>34</v>
      </c>
      <c r="C516" t="s">
        <v>44</v>
      </c>
      <c r="D516">
        <v>1.8672961736157401</v>
      </c>
      <c r="E516">
        <v>1.88489840575029</v>
      </c>
      <c r="F516">
        <v>1.8811647987350799</v>
      </c>
      <c r="G516">
        <v>107.599960850347</v>
      </c>
      <c r="H516">
        <v>115.379785899932</v>
      </c>
      <c r="I516">
        <v>102.42374893365201</v>
      </c>
      <c r="J516">
        <v>69.384236827390694</v>
      </c>
      <c r="K516">
        <v>30.857899433588202</v>
      </c>
      <c r="L516">
        <v>71.599999999999994</v>
      </c>
      <c r="M516">
        <v>8.6675015635233006</v>
      </c>
      <c r="N516">
        <v>5.1997285532284998</v>
      </c>
      <c r="O516">
        <v>8.3306815287329492</v>
      </c>
      <c r="P516">
        <v>174.30918884277301</v>
      </c>
      <c r="Q516" t="b">
        <v>1</v>
      </c>
      <c r="R516">
        <v>3.5014316439628601E-2</v>
      </c>
      <c r="S516">
        <v>13</v>
      </c>
      <c r="T516">
        <v>9.7391204833984393</v>
      </c>
      <c r="U516">
        <v>28</v>
      </c>
    </row>
    <row r="517" spans="1:21" x14ac:dyDescent="0.25">
      <c r="A517">
        <v>516</v>
      </c>
      <c r="B517">
        <v>34</v>
      </c>
      <c r="C517" t="s">
        <v>44</v>
      </c>
      <c r="D517">
        <v>1.8656864688365999</v>
      </c>
      <c r="E517">
        <v>1.87850605535356</v>
      </c>
      <c r="F517">
        <v>1.8812636710466699</v>
      </c>
      <c r="G517">
        <v>104.916559808274</v>
      </c>
      <c r="H517">
        <v>109.353048965147</v>
      </c>
      <c r="I517">
        <v>109.592010447902</v>
      </c>
      <c r="J517">
        <v>69.027767416975706</v>
      </c>
      <c r="K517">
        <v>30.680518539801302</v>
      </c>
      <c r="L517">
        <v>71.599999999999994</v>
      </c>
      <c r="M517">
        <v>8.5258270726301895</v>
      </c>
      <c r="N517">
        <v>4.9672854092592704</v>
      </c>
      <c r="O517">
        <v>8.2655637635141996</v>
      </c>
      <c r="P517">
        <v>174.93132019043</v>
      </c>
      <c r="Q517" t="b">
        <v>1</v>
      </c>
      <c r="R517">
        <v>3.9025925099849701E-2</v>
      </c>
      <c r="S517">
        <v>7</v>
      </c>
      <c r="T517">
        <v>10.3612518310547</v>
      </c>
      <c r="U517">
        <v>29</v>
      </c>
    </row>
    <row r="518" spans="1:21" x14ac:dyDescent="0.25">
      <c r="A518">
        <v>517</v>
      </c>
      <c r="B518">
        <v>34</v>
      </c>
      <c r="C518" t="s">
        <v>44</v>
      </c>
      <c r="D518">
        <v>1.8653184714680699</v>
      </c>
      <c r="E518">
        <v>1.8776669033670399</v>
      </c>
      <c r="F518">
        <v>1.8811084498241899</v>
      </c>
      <c r="G518">
        <v>104.907652970784</v>
      </c>
      <c r="H518">
        <v>109.400331937654</v>
      </c>
      <c r="I518">
        <v>109.61480805516599</v>
      </c>
      <c r="J518">
        <v>69.046791974284602</v>
      </c>
      <c r="K518">
        <v>30.684060990450799</v>
      </c>
      <c r="L518">
        <v>71</v>
      </c>
      <c r="M518">
        <v>8.5244101510936101</v>
      </c>
      <c r="N518">
        <v>4.96620452615179</v>
      </c>
      <c r="O518">
        <v>8.2650052304984207</v>
      </c>
      <c r="P518">
        <v>174.94834899902301</v>
      </c>
      <c r="Q518" t="b">
        <v>1</v>
      </c>
      <c r="R518">
        <v>3.5354025661945301E-2</v>
      </c>
      <c r="S518">
        <v>19</v>
      </c>
      <c r="T518">
        <v>10.3782806396484</v>
      </c>
      <c r="U518">
        <v>30</v>
      </c>
    </row>
    <row r="519" spans="1:21" x14ac:dyDescent="0.25">
      <c r="A519">
        <v>518</v>
      </c>
      <c r="B519">
        <v>34</v>
      </c>
      <c r="C519" t="s">
        <v>44</v>
      </c>
      <c r="D519">
        <v>1.8645645604269101</v>
      </c>
      <c r="E519">
        <v>1.87800133120293</v>
      </c>
      <c r="F519">
        <v>1.88170242068186</v>
      </c>
      <c r="G519">
        <v>104.969901424084</v>
      </c>
      <c r="H519">
        <v>109.24722004115699</v>
      </c>
      <c r="I519">
        <v>109.66955329797</v>
      </c>
      <c r="J519">
        <v>69.036526844784007</v>
      </c>
      <c r="K519">
        <v>30.6802733634863</v>
      </c>
      <c r="L519">
        <v>71.900000000000006</v>
      </c>
      <c r="M519">
        <v>8.5199870305469592</v>
      </c>
      <c r="N519">
        <v>4.9707117696742502</v>
      </c>
      <c r="O519">
        <v>8.2597057643392198</v>
      </c>
      <c r="P519">
        <v>174.95544433593801</v>
      </c>
      <c r="Q519" t="b">
        <v>1</v>
      </c>
      <c r="R519">
        <v>3.4510433673858601E-2</v>
      </c>
      <c r="S519">
        <v>1</v>
      </c>
      <c r="T519">
        <v>10.3853759765625</v>
      </c>
      <c r="U519">
        <v>31</v>
      </c>
    </row>
    <row r="520" spans="1:21" x14ac:dyDescent="0.25">
      <c r="A520">
        <v>519</v>
      </c>
      <c r="B520">
        <v>34</v>
      </c>
      <c r="C520" t="s">
        <v>44</v>
      </c>
      <c r="D520">
        <v>1.86475172610189</v>
      </c>
      <c r="E520">
        <v>1.87767728856691</v>
      </c>
      <c r="F520">
        <v>1.8814752190767701</v>
      </c>
      <c r="G520">
        <v>104.974157972067</v>
      </c>
      <c r="H520">
        <v>109.272089932968</v>
      </c>
      <c r="I520">
        <v>109.622198753429</v>
      </c>
      <c r="J520">
        <v>69.030973628878201</v>
      </c>
      <c r="K520">
        <v>30.676681279906798</v>
      </c>
      <c r="L520">
        <v>71.099999999999994</v>
      </c>
      <c r="M520">
        <v>8.5233919020484894</v>
      </c>
      <c r="N520">
        <v>4.9700043222453196</v>
      </c>
      <c r="O520">
        <v>8.2611263655922702</v>
      </c>
      <c r="P520">
        <v>175.048904418945</v>
      </c>
      <c r="Q520" t="b">
        <v>1</v>
      </c>
      <c r="R520">
        <v>3.6825507879257202E-2</v>
      </c>
      <c r="S520">
        <v>2</v>
      </c>
      <c r="T520">
        <v>10.4788360595703</v>
      </c>
      <c r="U520">
        <v>32</v>
      </c>
    </row>
    <row r="521" spans="1:21" x14ac:dyDescent="0.25">
      <c r="A521">
        <v>520</v>
      </c>
      <c r="B521">
        <v>34</v>
      </c>
      <c r="C521" t="s">
        <v>44</v>
      </c>
      <c r="D521">
        <v>1.86555568129177</v>
      </c>
      <c r="E521">
        <v>1.88519919371932</v>
      </c>
      <c r="F521">
        <v>1.8869790671864899</v>
      </c>
      <c r="G521">
        <v>106.40422674759699</v>
      </c>
      <c r="H521">
        <v>100.620550087628</v>
      </c>
      <c r="I521">
        <v>104.748094700793</v>
      </c>
      <c r="J521">
        <v>65.396494226760296</v>
      </c>
      <c r="K521">
        <v>29.152156817836399</v>
      </c>
      <c r="L521">
        <v>68.7</v>
      </c>
      <c r="M521">
        <v>8.7120086298178698</v>
      </c>
      <c r="N521">
        <v>4.9167151578294499</v>
      </c>
      <c r="O521">
        <v>8.26620910163712</v>
      </c>
      <c r="P521">
        <v>176.69703674316401</v>
      </c>
      <c r="Q521" t="b">
        <v>1</v>
      </c>
      <c r="R521">
        <v>4.5291937887668603E-2</v>
      </c>
      <c r="S521">
        <v>14</v>
      </c>
      <c r="T521">
        <v>12.1269683837891</v>
      </c>
      <c r="U521">
        <v>33</v>
      </c>
    </row>
    <row r="522" spans="1:21" x14ac:dyDescent="0.25">
      <c r="A522">
        <v>521</v>
      </c>
      <c r="B522">
        <v>34</v>
      </c>
      <c r="C522" t="s">
        <v>44</v>
      </c>
      <c r="D522">
        <v>1.8657936649050899</v>
      </c>
      <c r="E522">
        <v>1.8859252371183699</v>
      </c>
      <c r="F522">
        <v>1.8859093297398899</v>
      </c>
      <c r="G522">
        <v>106.34685858418599</v>
      </c>
      <c r="H522">
        <v>100.657517266055</v>
      </c>
      <c r="I522">
        <v>104.74519487662801</v>
      </c>
      <c r="J522">
        <v>65.3909492294176</v>
      </c>
      <c r="K522">
        <v>29.149730306903699</v>
      </c>
      <c r="L522">
        <v>68.7</v>
      </c>
      <c r="M522">
        <v>8.7128854860872007</v>
      </c>
      <c r="N522">
        <v>4.9159415586737696</v>
      </c>
      <c r="O522">
        <v>8.2689834865259702</v>
      </c>
      <c r="P522">
        <v>176.70428466796901</v>
      </c>
      <c r="Q522" t="b">
        <v>1</v>
      </c>
      <c r="R522">
        <v>3.64767573773861E-2</v>
      </c>
      <c r="S522">
        <v>18</v>
      </c>
      <c r="T522">
        <v>12.1342163085938</v>
      </c>
      <c r="U522">
        <v>34</v>
      </c>
    </row>
    <row r="523" spans="1:21" x14ac:dyDescent="0.25">
      <c r="A523">
        <v>522</v>
      </c>
      <c r="B523">
        <v>34</v>
      </c>
      <c r="C523" t="s">
        <v>44</v>
      </c>
      <c r="D523">
        <v>1.8658494044268401</v>
      </c>
      <c r="E523">
        <v>1.8851647142889101</v>
      </c>
      <c r="F523">
        <v>1.8860238598702801</v>
      </c>
      <c r="G523">
        <v>106.30445546138399</v>
      </c>
      <c r="H523">
        <v>100.627401465714</v>
      </c>
      <c r="I523">
        <v>104.78215086750799</v>
      </c>
      <c r="J523">
        <v>65.380763582961194</v>
      </c>
      <c r="K523">
        <v>29.1434677211133</v>
      </c>
      <c r="L523">
        <v>68.8</v>
      </c>
      <c r="M523">
        <v>8.7132292486258809</v>
      </c>
      <c r="N523">
        <v>4.9131702375110402</v>
      </c>
      <c r="O523">
        <v>8.2687260215798997</v>
      </c>
      <c r="P523">
        <v>176.70722961425801</v>
      </c>
      <c r="Q523" t="b">
        <v>1</v>
      </c>
      <c r="R523">
        <v>4.6941999346017803E-2</v>
      </c>
      <c r="S523">
        <v>31</v>
      </c>
      <c r="T523">
        <v>12.1371612548828</v>
      </c>
      <c r="U523">
        <v>35</v>
      </c>
    </row>
    <row r="524" spans="1:21" x14ac:dyDescent="0.25">
      <c r="A524">
        <v>523</v>
      </c>
      <c r="B524">
        <v>34</v>
      </c>
      <c r="C524" t="s">
        <v>44</v>
      </c>
      <c r="D524">
        <v>1.86532919346693</v>
      </c>
      <c r="E524">
        <v>1.88482704776857</v>
      </c>
      <c r="F524">
        <v>1.8860530215240401</v>
      </c>
      <c r="G524">
        <v>106.45649974856001</v>
      </c>
      <c r="H524">
        <v>100.62204422544301</v>
      </c>
      <c r="I524">
        <v>104.849256208966</v>
      </c>
      <c r="J524">
        <v>65.4400575180522</v>
      </c>
      <c r="K524">
        <v>29.166099836741299</v>
      </c>
      <c r="L524">
        <v>68.900000000000006</v>
      </c>
      <c r="M524">
        <v>8.7111629639948003</v>
      </c>
      <c r="N524">
        <v>4.91653432685884</v>
      </c>
      <c r="O524">
        <v>8.26370279129954</v>
      </c>
      <c r="P524">
        <v>176.71244812011699</v>
      </c>
      <c r="Q524" t="b">
        <v>1</v>
      </c>
      <c r="R524">
        <v>4.6067442744970301E-2</v>
      </c>
      <c r="S524">
        <v>19</v>
      </c>
      <c r="T524">
        <v>12.1423797607422</v>
      </c>
      <c r="U524">
        <v>36</v>
      </c>
    </row>
    <row r="525" spans="1:21" x14ac:dyDescent="0.25">
      <c r="A525">
        <v>524</v>
      </c>
      <c r="B525">
        <v>35</v>
      </c>
      <c r="C525" t="s">
        <v>45</v>
      </c>
      <c r="D525">
        <v>1.85369064301463</v>
      </c>
      <c r="E525">
        <v>1.8757510495798699</v>
      </c>
      <c r="F525">
        <v>1.87531623999793</v>
      </c>
      <c r="G525">
        <v>106.68277299031701</v>
      </c>
      <c r="H525">
        <v>106.65737292145801</v>
      </c>
      <c r="I525">
        <v>105.302096373533</v>
      </c>
      <c r="J525">
        <v>67.439636703073205</v>
      </c>
      <c r="K525">
        <v>29.929193914308399</v>
      </c>
      <c r="L525">
        <v>63.7</v>
      </c>
      <c r="M525">
        <v>7.5852323370169001</v>
      </c>
      <c r="N525">
        <v>4.4291755711279102</v>
      </c>
      <c r="O525">
        <v>8.4038131656966506</v>
      </c>
      <c r="P525">
        <v>133.179611206055</v>
      </c>
      <c r="Q525" t="b">
        <v>1</v>
      </c>
      <c r="R525">
        <v>3.8248632103204699E-2</v>
      </c>
      <c r="S525">
        <v>13</v>
      </c>
      <c r="T525">
        <v>0</v>
      </c>
      <c r="U525">
        <v>1</v>
      </c>
    </row>
    <row r="526" spans="1:21" x14ac:dyDescent="0.25">
      <c r="A526">
        <v>525</v>
      </c>
      <c r="B526">
        <v>35</v>
      </c>
      <c r="C526" t="s">
        <v>45</v>
      </c>
      <c r="D526">
        <v>1.85377533698126</v>
      </c>
      <c r="E526">
        <v>1.87431400784393</v>
      </c>
      <c r="F526">
        <v>1.87637229781298</v>
      </c>
      <c r="G526">
        <v>105.349396680146</v>
      </c>
      <c r="H526">
        <v>106.677713870296</v>
      </c>
      <c r="I526">
        <v>106.569345007043</v>
      </c>
      <c r="J526">
        <v>67.426248024394994</v>
      </c>
      <c r="K526">
        <v>29.922601387118601</v>
      </c>
      <c r="L526">
        <v>63.7</v>
      </c>
      <c r="M526">
        <v>7.5903492472604199</v>
      </c>
      <c r="N526">
        <v>4.4287455361658097</v>
      </c>
      <c r="O526">
        <v>8.4027721635922301</v>
      </c>
      <c r="P526">
        <v>133.19505310058599</v>
      </c>
      <c r="Q526" t="b">
        <v>1</v>
      </c>
      <c r="R526">
        <v>4.50740791857243E-2</v>
      </c>
      <c r="S526">
        <v>17</v>
      </c>
      <c r="T526">
        <v>1.544189453125E-2</v>
      </c>
      <c r="U526">
        <v>2</v>
      </c>
    </row>
    <row r="527" spans="1:21" x14ac:dyDescent="0.25">
      <c r="A527">
        <v>526</v>
      </c>
      <c r="B527">
        <v>35</v>
      </c>
      <c r="C527" t="s">
        <v>45</v>
      </c>
      <c r="D527">
        <v>1.85521373431742</v>
      </c>
      <c r="E527">
        <v>1.8779438223759499</v>
      </c>
      <c r="F527">
        <v>1.87788311670348</v>
      </c>
      <c r="G527">
        <v>106.031943374318</v>
      </c>
      <c r="H527">
        <v>105.439937759503</v>
      </c>
      <c r="I527">
        <v>105.65565634226699</v>
      </c>
      <c r="J527">
        <v>66.987072897514807</v>
      </c>
      <c r="K527">
        <v>29.7550929567367</v>
      </c>
      <c r="L527">
        <v>69</v>
      </c>
      <c r="M527">
        <v>7.68874764948219</v>
      </c>
      <c r="N527">
        <v>4.3693010507547898</v>
      </c>
      <c r="O527">
        <v>8.7724287885107408</v>
      </c>
      <c r="P527">
        <v>134.80017089843801</v>
      </c>
      <c r="Q527" t="b">
        <v>1</v>
      </c>
      <c r="R527">
        <v>3.3492222428321797E-2</v>
      </c>
      <c r="S527">
        <v>13</v>
      </c>
      <c r="T527">
        <v>1.6205596923828101</v>
      </c>
      <c r="U527">
        <v>3</v>
      </c>
    </row>
    <row r="528" spans="1:21" x14ac:dyDescent="0.25">
      <c r="A528">
        <v>527</v>
      </c>
      <c r="B528">
        <v>35</v>
      </c>
      <c r="C528" t="s">
        <v>45</v>
      </c>
      <c r="D528">
        <v>1.8545624820965101</v>
      </c>
      <c r="E528">
        <v>1.8779912140369499</v>
      </c>
      <c r="F528">
        <v>1.87953026046403</v>
      </c>
      <c r="G528">
        <v>105.693108086444</v>
      </c>
      <c r="H528">
        <v>105.368241477534</v>
      </c>
      <c r="I528">
        <v>106.053754046202</v>
      </c>
      <c r="J528">
        <v>66.983221036223398</v>
      </c>
      <c r="K528">
        <v>29.7566385646683</v>
      </c>
      <c r="L528">
        <v>68.900000000000006</v>
      </c>
      <c r="M528">
        <v>7.6890893795701398</v>
      </c>
      <c r="N528">
        <v>4.3696752140646504</v>
      </c>
      <c r="O528">
        <v>8.7673529100367595</v>
      </c>
      <c r="P528">
        <v>134.82545471191401</v>
      </c>
      <c r="Q528" t="b">
        <v>1</v>
      </c>
      <c r="R528">
        <v>4.8567257821559899E-2</v>
      </c>
      <c r="S528">
        <v>11</v>
      </c>
      <c r="T528">
        <v>1.6458435058593801</v>
      </c>
      <c r="U528">
        <v>4</v>
      </c>
    </row>
    <row r="529" spans="1:21" x14ac:dyDescent="0.25">
      <c r="A529">
        <v>528</v>
      </c>
      <c r="B529">
        <v>35</v>
      </c>
      <c r="C529" t="s">
        <v>45</v>
      </c>
      <c r="D529">
        <v>1.8543769843265401</v>
      </c>
      <c r="E529">
        <v>1.8758094252881801</v>
      </c>
      <c r="F529">
        <v>1.87616870243589</v>
      </c>
      <c r="G529">
        <v>106.668455718375</v>
      </c>
      <c r="H529">
        <v>106.322710919754</v>
      </c>
      <c r="I529">
        <v>105.377253838443</v>
      </c>
      <c r="J529">
        <v>67.357406190162095</v>
      </c>
      <c r="K529">
        <v>29.898986228220199</v>
      </c>
      <c r="L529">
        <v>63.5</v>
      </c>
      <c r="M529">
        <v>7.59964017396742</v>
      </c>
      <c r="N529">
        <v>4.4288880589615403</v>
      </c>
      <c r="O529">
        <v>8.4989428803480394</v>
      </c>
      <c r="P529">
        <v>135.31065368652301</v>
      </c>
      <c r="Q529" t="b">
        <v>1</v>
      </c>
      <c r="R529">
        <v>2.49979440122843E-2</v>
      </c>
      <c r="S529">
        <v>8</v>
      </c>
      <c r="T529">
        <v>2.13104248046875</v>
      </c>
      <c r="U529">
        <v>5</v>
      </c>
    </row>
    <row r="530" spans="1:21" x14ac:dyDescent="0.25">
      <c r="A530">
        <v>529</v>
      </c>
      <c r="B530">
        <v>35</v>
      </c>
      <c r="C530" t="s">
        <v>45</v>
      </c>
      <c r="D530">
        <v>1.8543845340166101</v>
      </c>
      <c r="E530">
        <v>1.8762816952685899</v>
      </c>
      <c r="F530">
        <v>1.8750799982934001</v>
      </c>
      <c r="G530">
        <v>105.35880411436</v>
      </c>
      <c r="H530">
        <v>106.38510246762699</v>
      </c>
      <c r="I530">
        <v>106.638561833694</v>
      </c>
      <c r="J530">
        <v>67.361620332449604</v>
      </c>
      <c r="K530">
        <v>29.898815367502898</v>
      </c>
      <c r="L530">
        <v>63.4</v>
      </c>
      <c r="M530">
        <v>7.5943158172224203</v>
      </c>
      <c r="N530">
        <v>4.4282185825902403</v>
      </c>
      <c r="O530">
        <v>8.4972060738633708</v>
      </c>
      <c r="P530">
        <v>135.38034057617199</v>
      </c>
      <c r="Q530" t="b">
        <v>1</v>
      </c>
      <c r="R530">
        <v>4.4495057314634302E-2</v>
      </c>
      <c r="S530">
        <v>10</v>
      </c>
      <c r="T530">
        <v>2.2007293701171902</v>
      </c>
      <c r="U530">
        <v>6</v>
      </c>
    </row>
    <row r="531" spans="1:21" x14ac:dyDescent="0.25">
      <c r="A531">
        <v>530</v>
      </c>
      <c r="B531">
        <v>35</v>
      </c>
      <c r="C531" t="s">
        <v>45</v>
      </c>
      <c r="D531">
        <v>1.85543768421361</v>
      </c>
      <c r="E531">
        <v>1.8800374996260001</v>
      </c>
      <c r="F531">
        <v>1.88354851278112</v>
      </c>
      <c r="G531">
        <v>102.674209420594</v>
      </c>
      <c r="H531">
        <v>106.401178195904</v>
      </c>
      <c r="I531">
        <v>100.285100008002</v>
      </c>
      <c r="J531">
        <v>64.723895666470597</v>
      </c>
      <c r="K531">
        <v>28.8101797626632</v>
      </c>
      <c r="L531">
        <v>61.2</v>
      </c>
      <c r="M531">
        <v>7.78706653180042</v>
      </c>
      <c r="N531">
        <v>4.93628645201</v>
      </c>
      <c r="O531">
        <v>8.08869383252582</v>
      </c>
      <c r="P531">
        <v>136.38363647460901</v>
      </c>
      <c r="Q531" t="b">
        <v>1</v>
      </c>
      <c r="R531">
        <v>3.9849009364843403E-2</v>
      </c>
      <c r="S531">
        <v>11</v>
      </c>
      <c r="T531">
        <v>3.2040252685546902</v>
      </c>
      <c r="U531">
        <v>7</v>
      </c>
    </row>
    <row r="532" spans="1:21" x14ac:dyDescent="0.25">
      <c r="A532">
        <v>531</v>
      </c>
      <c r="B532">
        <v>35</v>
      </c>
      <c r="C532" t="s">
        <v>45</v>
      </c>
      <c r="D532">
        <v>1.8556187647251201</v>
      </c>
      <c r="E532">
        <v>1.8846185290397599</v>
      </c>
      <c r="F532">
        <v>1.87954489172246</v>
      </c>
      <c r="G532">
        <v>100.235459867454</v>
      </c>
      <c r="H532">
        <v>106.38270123018199</v>
      </c>
      <c r="I532">
        <v>102.639674409297</v>
      </c>
      <c r="J532">
        <v>64.694775668175893</v>
      </c>
      <c r="K532">
        <v>28.799915373701999</v>
      </c>
      <c r="L532">
        <v>61.2</v>
      </c>
      <c r="M532">
        <v>7.7915467996665102</v>
      </c>
      <c r="N532">
        <v>4.9359563713979702</v>
      </c>
      <c r="O532">
        <v>8.0809590403897502</v>
      </c>
      <c r="P532">
        <v>136.38523864746099</v>
      </c>
      <c r="Q532" t="b">
        <v>1</v>
      </c>
      <c r="R532">
        <v>4.8281308263540303E-2</v>
      </c>
      <c r="S532">
        <v>12</v>
      </c>
      <c r="T532">
        <v>3.20562744140625</v>
      </c>
      <c r="U532">
        <v>8</v>
      </c>
    </row>
    <row r="533" spans="1:21" x14ac:dyDescent="0.25">
      <c r="A533">
        <v>532</v>
      </c>
      <c r="B533">
        <v>35</v>
      </c>
      <c r="C533" t="s">
        <v>45</v>
      </c>
      <c r="D533">
        <v>1.8564172483576999</v>
      </c>
      <c r="E533">
        <v>1.8794065552721599</v>
      </c>
      <c r="F533">
        <v>1.87585740396225</v>
      </c>
      <c r="G533">
        <v>106.135683666467</v>
      </c>
      <c r="H533">
        <v>105.22836870434</v>
      </c>
      <c r="I533">
        <v>105.812180685616</v>
      </c>
      <c r="J533">
        <v>67.000770856341404</v>
      </c>
      <c r="K533">
        <v>29.762946937861201</v>
      </c>
      <c r="L533">
        <v>69.8</v>
      </c>
      <c r="M533">
        <v>7.6858917511254301</v>
      </c>
      <c r="N533">
        <v>4.3495050938908202</v>
      </c>
      <c r="O533">
        <v>8.6819675968194296</v>
      </c>
      <c r="P533">
        <v>136.68063354492199</v>
      </c>
      <c r="Q533" t="b">
        <v>1</v>
      </c>
      <c r="R533">
        <v>4.2731940746307401E-2</v>
      </c>
      <c r="S533">
        <v>9</v>
      </c>
      <c r="T533">
        <v>3.5010223388671902</v>
      </c>
      <c r="U533">
        <v>9</v>
      </c>
    </row>
    <row r="534" spans="1:21" x14ac:dyDescent="0.25">
      <c r="A534">
        <v>533</v>
      </c>
      <c r="B534">
        <v>35</v>
      </c>
      <c r="C534" t="s">
        <v>45</v>
      </c>
      <c r="D534">
        <v>1.85646384290133</v>
      </c>
      <c r="E534">
        <v>1.87664301346846</v>
      </c>
      <c r="F534">
        <v>1.87945444211877</v>
      </c>
      <c r="G534">
        <v>105.69815026802</v>
      </c>
      <c r="H534">
        <v>105.09461005041901</v>
      </c>
      <c r="I534">
        <v>106.18290384269299</v>
      </c>
      <c r="J534">
        <v>66.940777832219794</v>
      </c>
      <c r="K534">
        <v>29.739977061332599</v>
      </c>
      <c r="L534">
        <v>69.900000000000006</v>
      </c>
      <c r="M534">
        <v>7.6962669318975303</v>
      </c>
      <c r="N534">
        <v>4.3414798813244104</v>
      </c>
      <c r="O534">
        <v>8.6864655606033292</v>
      </c>
      <c r="P534">
        <v>136.69244384765599</v>
      </c>
      <c r="Q534" t="b">
        <v>1</v>
      </c>
      <c r="R534">
        <v>4.3230004608631099E-2</v>
      </c>
      <c r="S534">
        <v>12</v>
      </c>
      <c r="T534">
        <v>3.5128326416015598</v>
      </c>
      <c r="U534">
        <v>10</v>
      </c>
    </row>
    <row r="535" spans="1:21" x14ac:dyDescent="0.25">
      <c r="A535">
        <v>534</v>
      </c>
      <c r="B535">
        <v>35</v>
      </c>
      <c r="C535" t="s">
        <v>45</v>
      </c>
      <c r="D535">
        <v>1.85128820014604</v>
      </c>
      <c r="E535">
        <v>1.87533916932377</v>
      </c>
      <c r="F535">
        <v>1.8755332575030399</v>
      </c>
      <c r="G535">
        <v>102.47384089051801</v>
      </c>
      <c r="H535">
        <v>111.05590595752101</v>
      </c>
      <c r="I535">
        <v>105.622331017281</v>
      </c>
      <c r="J535">
        <v>67.536328070338101</v>
      </c>
      <c r="K535">
        <v>29.964366080261598</v>
      </c>
      <c r="L535">
        <v>63.7</v>
      </c>
      <c r="M535">
        <v>7.5990775777072299</v>
      </c>
      <c r="N535">
        <v>5.0289070616655804</v>
      </c>
      <c r="O535">
        <v>8.2381066285398301</v>
      </c>
      <c r="P535">
        <v>137.78701782226599</v>
      </c>
      <c r="Q535" t="b">
        <v>1</v>
      </c>
      <c r="R535">
        <v>3.9455246180295903E-2</v>
      </c>
      <c r="S535">
        <v>15</v>
      </c>
      <c r="T535">
        <v>4.6074066162109402</v>
      </c>
      <c r="U535">
        <v>11</v>
      </c>
    </row>
    <row r="536" spans="1:21" x14ac:dyDescent="0.25">
      <c r="A536">
        <v>535</v>
      </c>
      <c r="B536">
        <v>35</v>
      </c>
      <c r="C536" t="s">
        <v>45</v>
      </c>
      <c r="D536">
        <v>1.85133978512859</v>
      </c>
      <c r="E536">
        <v>1.8762241337324199</v>
      </c>
      <c r="F536">
        <v>1.87549193546653</v>
      </c>
      <c r="G536">
        <v>105.671159480028</v>
      </c>
      <c r="H536">
        <v>111.015111043799</v>
      </c>
      <c r="I536">
        <v>102.416758054773</v>
      </c>
      <c r="J536">
        <v>67.521822773092893</v>
      </c>
      <c r="K536">
        <v>29.961267079793899</v>
      </c>
      <c r="L536">
        <v>63.8</v>
      </c>
      <c r="M536">
        <v>7.59629856502593</v>
      </c>
      <c r="N536">
        <v>5.0281466001913202</v>
      </c>
      <c r="O536">
        <v>8.2324032850612898</v>
      </c>
      <c r="P536">
        <v>137.78958129882801</v>
      </c>
      <c r="Q536" t="b">
        <v>1</v>
      </c>
      <c r="R536">
        <v>4.8644412308931399E-2</v>
      </c>
      <c r="S536">
        <v>9</v>
      </c>
      <c r="T536">
        <v>4.6099700927734402</v>
      </c>
      <c r="U536">
        <v>12</v>
      </c>
    </row>
    <row r="537" spans="1:21" x14ac:dyDescent="0.25">
      <c r="A537">
        <v>536</v>
      </c>
      <c r="B537">
        <v>35</v>
      </c>
      <c r="C537" t="s">
        <v>45</v>
      </c>
      <c r="D537">
        <v>1.85184826592245</v>
      </c>
      <c r="E537">
        <v>1.8821947295643899</v>
      </c>
      <c r="F537">
        <v>1.8807511797151599</v>
      </c>
      <c r="G537">
        <v>100.263194080589</v>
      </c>
      <c r="H537">
        <v>105.00405712449199</v>
      </c>
      <c r="I537">
        <v>103.935862077076</v>
      </c>
      <c r="J537">
        <v>64.6889374631198</v>
      </c>
      <c r="K537">
        <v>28.780282473389001</v>
      </c>
      <c r="L537">
        <v>64.3</v>
      </c>
      <c r="M537">
        <v>7.72319190049088</v>
      </c>
      <c r="N537">
        <v>4.9252029117814802</v>
      </c>
      <c r="O537">
        <v>8.32342602432389</v>
      </c>
      <c r="P537">
        <v>137.98460388183599</v>
      </c>
      <c r="Q537" t="b">
        <v>1</v>
      </c>
      <c r="R537">
        <v>4.8427291214466102E-2</v>
      </c>
      <c r="S537">
        <v>18</v>
      </c>
      <c r="T537">
        <v>4.80499267578125</v>
      </c>
      <c r="U537">
        <v>13</v>
      </c>
    </row>
    <row r="538" spans="1:21" x14ac:dyDescent="0.25">
      <c r="A538">
        <v>537</v>
      </c>
      <c r="B538">
        <v>35</v>
      </c>
      <c r="C538" t="s">
        <v>45</v>
      </c>
      <c r="D538">
        <v>1.8524896760845899</v>
      </c>
      <c r="E538">
        <v>1.88137210567181</v>
      </c>
      <c r="F538">
        <v>1.8832007327950899</v>
      </c>
      <c r="G538">
        <v>104.00988453328399</v>
      </c>
      <c r="H538">
        <v>104.988679010315</v>
      </c>
      <c r="I538">
        <v>100.210553607376</v>
      </c>
      <c r="J538">
        <v>64.690013771206196</v>
      </c>
      <c r="K538">
        <v>28.787867003511199</v>
      </c>
      <c r="L538">
        <v>64.5</v>
      </c>
      <c r="M538">
        <v>7.7182564182454696</v>
      </c>
      <c r="N538">
        <v>4.9239461371294304</v>
      </c>
      <c r="O538">
        <v>8.3288454515696699</v>
      </c>
      <c r="P538">
        <v>137.99137878418</v>
      </c>
      <c r="Q538" t="b">
        <v>1</v>
      </c>
      <c r="R538">
        <v>4.5226067304611199E-2</v>
      </c>
      <c r="S538">
        <v>9</v>
      </c>
      <c r="T538">
        <v>4.811767578125</v>
      </c>
      <c r="U538">
        <v>14</v>
      </c>
    </row>
    <row r="539" spans="1:21" x14ac:dyDescent="0.25">
      <c r="A539">
        <v>538</v>
      </c>
      <c r="B539">
        <v>35</v>
      </c>
      <c r="C539" t="s">
        <v>45</v>
      </c>
      <c r="D539">
        <v>1.85548080022402</v>
      </c>
      <c r="E539">
        <v>1.8804004892575401</v>
      </c>
      <c r="F539">
        <v>1.8849628643556799</v>
      </c>
      <c r="G539">
        <v>102.94422427740901</v>
      </c>
      <c r="H539">
        <v>106.17275210367799</v>
      </c>
      <c r="I539">
        <v>99.656066074485594</v>
      </c>
      <c r="J539">
        <v>64.556529224881004</v>
      </c>
      <c r="K539">
        <v>28.7433522958437</v>
      </c>
      <c r="L539">
        <v>61.2</v>
      </c>
      <c r="M539">
        <v>7.7991851885988597</v>
      </c>
      <c r="N539">
        <v>4.9501384283985201</v>
      </c>
      <c r="O539">
        <v>8.1199101875573501</v>
      </c>
      <c r="P539">
        <v>138.04867553710901</v>
      </c>
      <c r="Q539" t="b">
        <v>1</v>
      </c>
      <c r="R539">
        <v>4.8986196517944301E-2</v>
      </c>
      <c r="S539">
        <v>7</v>
      </c>
      <c r="T539">
        <v>4.8690643310546902</v>
      </c>
      <c r="U539">
        <v>15</v>
      </c>
    </row>
    <row r="540" spans="1:21" x14ac:dyDescent="0.25">
      <c r="A540">
        <v>539</v>
      </c>
      <c r="B540">
        <v>35</v>
      </c>
      <c r="C540" t="s">
        <v>45</v>
      </c>
      <c r="D540">
        <v>1.8557340865544201</v>
      </c>
      <c r="E540">
        <v>1.88494058261792</v>
      </c>
      <c r="F540">
        <v>1.8805164184340399</v>
      </c>
      <c r="G540">
        <v>99.639266073331498</v>
      </c>
      <c r="H540">
        <v>106.209828767234</v>
      </c>
      <c r="I540">
        <v>102.982521256675</v>
      </c>
      <c r="J540">
        <v>64.572330063547895</v>
      </c>
      <c r="K540">
        <v>28.751263807154999</v>
      </c>
      <c r="L540">
        <v>61.2</v>
      </c>
      <c r="M540">
        <v>7.8011799094540502</v>
      </c>
      <c r="N540">
        <v>4.94912801235124</v>
      </c>
      <c r="O540">
        <v>8.1009920394900607</v>
      </c>
      <c r="P540">
        <v>138.05160522460901</v>
      </c>
      <c r="Q540" t="b">
        <v>1</v>
      </c>
      <c r="R540">
        <v>3.9205480366945301E-2</v>
      </c>
      <c r="S540">
        <v>7</v>
      </c>
      <c r="T540">
        <v>4.8719940185546902</v>
      </c>
      <c r="U540">
        <v>16</v>
      </c>
    </row>
    <row r="541" spans="1:21" x14ac:dyDescent="0.25">
      <c r="A541">
        <v>540</v>
      </c>
      <c r="B541">
        <v>35</v>
      </c>
      <c r="C541" t="s">
        <v>45</v>
      </c>
      <c r="D541">
        <v>1.85222298873542</v>
      </c>
      <c r="E541">
        <v>1.87795287480809</v>
      </c>
      <c r="F541">
        <v>1.8760581014456801</v>
      </c>
      <c r="G541">
        <v>103.549208425887</v>
      </c>
      <c r="H541">
        <v>110.604231419374</v>
      </c>
      <c r="I541">
        <v>105.038555029324</v>
      </c>
      <c r="J541">
        <v>67.565097550452506</v>
      </c>
      <c r="K541">
        <v>29.990810611424699</v>
      </c>
      <c r="L541">
        <v>64.3</v>
      </c>
      <c r="M541">
        <v>7.6158678631879999</v>
      </c>
      <c r="N541">
        <v>5.0491152966575203</v>
      </c>
      <c r="O541">
        <v>7.9436413841003803</v>
      </c>
      <c r="P541">
        <v>138.36703491210901</v>
      </c>
      <c r="Q541" t="b">
        <v>1</v>
      </c>
      <c r="R541">
        <v>4.9639984965324402E-2</v>
      </c>
      <c r="S541">
        <v>7</v>
      </c>
      <c r="T541">
        <v>5.1874237060546902</v>
      </c>
      <c r="U541">
        <v>17</v>
      </c>
    </row>
    <row r="542" spans="1:21" x14ac:dyDescent="0.25">
      <c r="A542">
        <v>541</v>
      </c>
      <c r="B542">
        <v>35</v>
      </c>
      <c r="C542" t="s">
        <v>45</v>
      </c>
      <c r="D542">
        <v>1.8523015413263499</v>
      </c>
      <c r="E542">
        <v>1.8768252449282501</v>
      </c>
      <c r="F542">
        <v>1.87689024719081</v>
      </c>
      <c r="G542">
        <v>105.03988720495499</v>
      </c>
      <c r="H542">
        <v>110.580928469794</v>
      </c>
      <c r="I542">
        <v>103.62446469855399</v>
      </c>
      <c r="J542">
        <v>67.582259115890906</v>
      </c>
      <c r="K542">
        <v>29.9974963581769</v>
      </c>
      <c r="L542">
        <v>64.400000000000006</v>
      </c>
      <c r="M542">
        <v>7.61783477336812</v>
      </c>
      <c r="N542">
        <v>5.0511355756744303</v>
      </c>
      <c r="O542">
        <v>7.9225979993397804</v>
      </c>
      <c r="P542">
        <v>138.36947631835901</v>
      </c>
      <c r="Q542" t="b">
        <v>1</v>
      </c>
      <c r="R542">
        <v>4.4256206601858097E-2</v>
      </c>
      <c r="S542">
        <v>10</v>
      </c>
      <c r="T542">
        <v>5.1898651123046902</v>
      </c>
      <c r="U542">
        <v>18</v>
      </c>
    </row>
    <row r="543" spans="1:21" x14ac:dyDescent="0.25">
      <c r="A543">
        <v>542</v>
      </c>
      <c r="B543">
        <v>35</v>
      </c>
      <c r="C543" t="s">
        <v>45</v>
      </c>
      <c r="D543">
        <v>1.85235363794282</v>
      </c>
      <c r="E543">
        <v>1.87953026046403</v>
      </c>
      <c r="F543">
        <v>1.87588325862778</v>
      </c>
      <c r="G543">
        <v>106.19119497789001</v>
      </c>
      <c r="H543">
        <v>109.79498847572501</v>
      </c>
      <c r="I543">
        <v>101.405356399813</v>
      </c>
      <c r="J543">
        <v>67.0149540418589</v>
      </c>
      <c r="K543">
        <v>29.759593702849202</v>
      </c>
      <c r="L543">
        <v>66.7</v>
      </c>
      <c r="M543">
        <v>7.5719077304837796</v>
      </c>
      <c r="N543">
        <v>5.0201032593722204</v>
      </c>
      <c r="O543">
        <v>8.3798579496001793</v>
      </c>
      <c r="P543">
        <v>138.47315979003901</v>
      </c>
      <c r="Q543" t="b">
        <v>1</v>
      </c>
      <c r="R543">
        <v>4.2739719152450603E-2</v>
      </c>
      <c r="S543">
        <v>10</v>
      </c>
      <c r="T543">
        <v>5.2935485839843803</v>
      </c>
      <c r="U543">
        <v>19</v>
      </c>
    </row>
    <row r="544" spans="1:21" x14ac:dyDescent="0.25">
      <c r="A544">
        <v>543</v>
      </c>
      <c r="B544">
        <v>35</v>
      </c>
      <c r="C544" t="s">
        <v>45</v>
      </c>
      <c r="D544">
        <v>1.8546150543980799</v>
      </c>
      <c r="E544">
        <v>1.87673812770988</v>
      </c>
      <c r="F544">
        <v>1.87585660432774</v>
      </c>
      <c r="G544">
        <v>105.926141627002</v>
      </c>
      <c r="H544">
        <v>106.54190233170701</v>
      </c>
      <c r="I544">
        <v>106.591020613967</v>
      </c>
      <c r="J544">
        <v>67.566578693745498</v>
      </c>
      <c r="K544">
        <v>29.991560735718299</v>
      </c>
      <c r="L544">
        <v>64</v>
      </c>
      <c r="M544">
        <v>7.64675813387458</v>
      </c>
      <c r="N544">
        <v>4.4093187739723998</v>
      </c>
      <c r="O544">
        <v>8.5339249803034694</v>
      </c>
      <c r="P544">
        <v>138.47755432128901</v>
      </c>
      <c r="Q544" t="b">
        <v>1</v>
      </c>
      <c r="R544">
        <v>4.4156465679407099E-2</v>
      </c>
      <c r="S544">
        <v>6</v>
      </c>
      <c r="T544">
        <v>5.2979431152343803</v>
      </c>
      <c r="U544">
        <v>20</v>
      </c>
    </row>
    <row r="545" spans="1:21" x14ac:dyDescent="0.25">
      <c r="A545">
        <v>544</v>
      </c>
      <c r="B545">
        <v>35</v>
      </c>
      <c r="C545" t="s">
        <v>45</v>
      </c>
      <c r="D545">
        <v>1.85349615591724</v>
      </c>
      <c r="E545">
        <v>1.87516505940143</v>
      </c>
      <c r="F545">
        <v>1.87678794753163</v>
      </c>
      <c r="G545">
        <v>106.601622195576</v>
      </c>
      <c r="H545">
        <v>106.530233726093</v>
      </c>
      <c r="I545">
        <v>105.907949888917</v>
      </c>
      <c r="J545">
        <v>67.560750385102494</v>
      </c>
      <c r="K545">
        <v>29.983031301289898</v>
      </c>
      <c r="L545">
        <v>64</v>
      </c>
      <c r="M545">
        <v>7.6500580713677699</v>
      </c>
      <c r="N545">
        <v>4.4067423707889697</v>
      </c>
      <c r="O545">
        <v>8.5410063167861292</v>
      </c>
      <c r="P545">
        <v>138.49273681640599</v>
      </c>
      <c r="Q545" t="b">
        <v>1</v>
      </c>
      <c r="R545">
        <v>4.3701395392417901E-2</v>
      </c>
      <c r="S545">
        <v>6</v>
      </c>
      <c r="T545">
        <v>5.3131256103515598</v>
      </c>
      <c r="U545">
        <v>21</v>
      </c>
    </row>
    <row r="546" spans="1:21" x14ac:dyDescent="0.25">
      <c r="A546">
        <v>545</v>
      </c>
      <c r="B546">
        <v>35</v>
      </c>
      <c r="C546" t="s">
        <v>45</v>
      </c>
      <c r="D546">
        <v>1.85223540620516</v>
      </c>
      <c r="E546">
        <v>1.8764852783861601</v>
      </c>
      <c r="F546">
        <v>1.87969306004996</v>
      </c>
      <c r="G546">
        <v>101.221597059964</v>
      </c>
      <c r="H546">
        <v>109.74043224984401</v>
      </c>
      <c r="I546">
        <v>106.244031115845</v>
      </c>
      <c r="J546">
        <v>66.958082261089302</v>
      </c>
      <c r="K546">
        <v>29.737262326700598</v>
      </c>
      <c r="L546">
        <v>67</v>
      </c>
      <c r="M546">
        <v>7.5820562272304102</v>
      </c>
      <c r="N546">
        <v>5.0164926480117096</v>
      </c>
      <c r="O546">
        <v>8.4127679378412701</v>
      </c>
      <c r="P546">
        <v>138.50938415527301</v>
      </c>
      <c r="Q546" t="b">
        <v>1</v>
      </c>
      <c r="R546">
        <v>4.5116852968931198E-2</v>
      </c>
      <c r="S546">
        <v>10</v>
      </c>
      <c r="T546">
        <v>5.32977294921875</v>
      </c>
      <c r="U546">
        <v>22</v>
      </c>
    </row>
    <row r="547" spans="1:21" x14ac:dyDescent="0.25">
      <c r="A547">
        <v>546</v>
      </c>
      <c r="B547">
        <v>35</v>
      </c>
      <c r="C547" t="s">
        <v>45</v>
      </c>
      <c r="D547">
        <v>1.85331783566661</v>
      </c>
      <c r="E547">
        <v>1.87613672209676</v>
      </c>
      <c r="F547">
        <v>1.87558897416251</v>
      </c>
      <c r="G547">
        <v>105.77173583654999</v>
      </c>
      <c r="H547">
        <v>106.42803401848199</v>
      </c>
      <c r="I547">
        <v>106.22656348200699</v>
      </c>
      <c r="J547">
        <v>67.376190608327093</v>
      </c>
      <c r="K547">
        <v>29.902762678486301</v>
      </c>
      <c r="L547">
        <v>63.8</v>
      </c>
      <c r="M547">
        <v>7.6494781679274997</v>
      </c>
      <c r="N547">
        <v>4.4032981171737902</v>
      </c>
      <c r="O547">
        <v>8.61774930504032</v>
      </c>
      <c r="P547">
        <v>139.06228637695301</v>
      </c>
      <c r="Q547" t="b">
        <v>1</v>
      </c>
      <c r="R547">
        <v>4.0993083268404E-2</v>
      </c>
      <c r="S547">
        <v>8</v>
      </c>
      <c r="T547">
        <v>5.8826751708984402</v>
      </c>
      <c r="U547">
        <v>23</v>
      </c>
    </row>
    <row r="548" spans="1:21" x14ac:dyDescent="0.25">
      <c r="A548">
        <v>547</v>
      </c>
      <c r="B548">
        <v>35</v>
      </c>
      <c r="C548" t="s">
        <v>45</v>
      </c>
      <c r="D548">
        <v>1.8525134277516</v>
      </c>
      <c r="E548">
        <v>1.8808737331357399</v>
      </c>
      <c r="F548">
        <v>1.8819261409524</v>
      </c>
      <c r="G548">
        <v>104.031895655653</v>
      </c>
      <c r="H548">
        <v>104.66110857733</v>
      </c>
      <c r="I548">
        <v>99.954486291933193</v>
      </c>
      <c r="J548">
        <v>64.532287688477297</v>
      </c>
      <c r="K548">
        <v>28.714063677999501</v>
      </c>
      <c r="L548">
        <v>64.5</v>
      </c>
      <c r="M548">
        <v>7.72939650499631</v>
      </c>
      <c r="N548">
        <v>4.9291551916545604</v>
      </c>
      <c r="O548">
        <v>8.2988483887356903</v>
      </c>
      <c r="P548">
        <v>139.23318481445301</v>
      </c>
      <c r="Q548" t="b">
        <v>1</v>
      </c>
      <c r="R548">
        <v>4.0176305919885601E-2</v>
      </c>
      <c r="S548">
        <v>11</v>
      </c>
      <c r="T548">
        <v>6.0535736083984402</v>
      </c>
      <c r="U548">
        <v>24</v>
      </c>
    </row>
    <row r="549" spans="1:21" x14ac:dyDescent="0.25">
      <c r="A549">
        <v>548</v>
      </c>
      <c r="B549">
        <v>35</v>
      </c>
      <c r="C549" t="s">
        <v>45</v>
      </c>
      <c r="D549">
        <v>1.85363912345418</v>
      </c>
      <c r="E549">
        <v>1.8816609683999901</v>
      </c>
      <c r="F549">
        <v>1.8760207887973901</v>
      </c>
      <c r="G549">
        <v>106.60911457811901</v>
      </c>
      <c r="H549">
        <v>109.720204946344</v>
      </c>
      <c r="I549">
        <v>100.82583110982701</v>
      </c>
      <c r="J549">
        <v>66.937151765012899</v>
      </c>
      <c r="K549">
        <v>29.737923878374001</v>
      </c>
      <c r="L549">
        <v>69.599999999999994</v>
      </c>
      <c r="M549">
        <v>7.6229385591324297</v>
      </c>
      <c r="N549">
        <v>5.0034043897331504</v>
      </c>
      <c r="O549">
        <v>8.1390575016175806</v>
      </c>
      <c r="P549">
        <v>139.24986267089801</v>
      </c>
      <c r="Q549" t="b">
        <v>1</v>
      </c>
      <c r="R549">
        <v>4.4078879058361102E-2</v>
      </c>
      <c r="S549">
        <v>13</v>
      </c>
      <c r="T549">
        <v>6.07025146484375</v>
      </c>
      <c r="U549">
        <v>25</v>
      </c>
    </row>
    <row r="550" spans="1:21" x14ac:dyDescent="0.25">
      <c r="A550">
        <v>549</v>
      </c>
      <c r="B550">
        <v>35</v>
      </c>
      <c r="C550" t="s">
        <v>45</v>
      </c>
      <c r="D550">
        <v>1.85382766189309</v>
      </c>
      <c r="E550">
        <v>1.87631154129584</v>
      </c>
      <c r="F550">
        <v>1.8814382796148199</v>
      </c>
      <c r="G550">
        <v>100.94941080819601</v>
      </c>
      <c r="H550">
        <v>109.734643359953</v>
      </c>
      <c r="I550">
        <v>106.459649434463</v>
      </c>
      <c r="J550">
        <v>66.935548428054901</v>
      </c>
      <c r="K550">
        <v>29.738104174627299</v>
      </c>
      <c r="L550">
        <v>69.2</v>
      </c>
      <c r="M550">
        <v>7.6208985963854596</v>
      </c>
      <c r="N550">
        <v>5.0009372089736699</v>
      </c>
      <c r="O550">
        <v>8.1366210718902501</v>
      </c>
      <c r="P550">
        <v>139.26615905761699</v>
      </c>
      <c r="Q550" t="b">
        <v>1</v>
      </c>
      <c r="R550">
        <v>4.7108206897974E-2</v>
      </c>
      <c r="S550">
        <v>13</v>
      </c>
      <c r="T550">
        <v>6.0865478515625</v>
      </c>
      <c r="U550">
        <v>26</v>
      </c>
    </row>
    <row r="551" spans="1:21" x14ac:dyDescent="0.25">
      <c r="A551">
        <v>550</v>
      </c>
      <c r="B551">
        <v>35</v>
      </c>
      <c r="C551" t="s">
        <v>45</v>
      </c>
      <c r="D551">
        <v>1.85310334304377</v>
      </c>
      <c r="E551">
        <v>1.88214930332319</v>
      </c>
      <c r="F551">
        <v>1.8813763578827001</v>
      </c>
      <c r="G551">
        <v>99.871297888692197</v>
      </c>
      <c r="H551">
        <v>104.63412135980801</v>
      </c>
      <c r="I551">
        <v>103.978171886458</v>
      </c>
      <c r="J551">
        <v>64.486258611844406</v>
      </c>
      <c r="K551">
        <v>28.698436448448199</v>
      </c>
      <c r="L551">
        <v>64.3</v>
      </c>
      <c r="M551">
        <v>7.7365503697673299</v>
      </c>
      <c r="N551">
        <v>4.9316558744425096</v>
      </c>
      <c r="O551">
        <v>8.2939025972564799</v>
      </c>
      <c r="P551">
        <v>139.30418395996099</v>
      </c>
      <c r="Q551" t="b">
        <v>1</v>
      </c>
      <c r="R551">
        <v>4.5963261276483501E-2</v>
      </c>
      <c r="S551">
        <v>4</v>
      </c>
      <c r="T551">
        <v>6.12457275390625</v>
      </c>
      <c r="U551">
        <v>27</v>
      </c>
    </row>
    <row r="552" spans="1:21" x14ac:dyDescent="0.25">
      <c r="A552">
        <v>551</v>
      </c>
      <c r="B552">
        <v>35</v>
      </c>
      <c r="C552" t="s">
        <v>45</v>
      </c>
      <c r="D552">
        <v>1.85517923662378</v>
      </c>
      <c r="E552">
        <v>1.8767197446608801</v>
      </c>
      <c r="F552">
        <v>1.8755951055598299</v>
      </c>
      <c r="G552">
        <v>106.606021799337</v>
      </c>
      <c r="H552">
        <v>106.00511017092801</v>
      </c>
      <c r="I552">
        <v>106.213568805915</v>
      </c>
      <c r="J552">
        <v>67.495195353665594</v>
      </c>
      <c r="K552">
        <v>29.961377738649301</v>
      </c>
      <c r="L552">
        <v>64</v>
      </c>
      <c r="M552">
        <v>7.6540750760906402</v>
      </c>
      <c r="N552">
        <v>4.3959537657157401</v>
      </c>
      <c r="O552">
        <v>8.6256343558909805</v>
      </c>
      <c r="P552">
        <v>140.451416015625</v>
      </c>
      <c r="Q552" t="b">
        <v>1</v>
      </c>
      <c r="R552">
        <v>4.2903244495391797E-2</v>
      </c>
      <c r="S552">
        <v>7</v>
      </c>
      <c r="T552">
        <v>7.2718048095703098</v>
      </c>
      <c r="U552">
        <v>28</v>
      </c>
    </row>
    <row r="553" spans="1:21" x14ac:dyDescent="0.25">
      <c r="A553">
        <v>552</v>
      </c>
      <c r="B553">
        <v>35</v>
      </c>
      <c r="C553" t="s">
        <v>45</v>
      </c>
      <c r="D553">
        <v>1.8550940676957499</v>
      </c>
      <c r="E553">
        <v>1.8762878244022101</v>
      </c>
      <c r="F553">
        <v>1.8766749851799001</v>
      </c>
      <c r="G553">
        <v>106.25805594657599</v>
      </c>
      <c r="H553">
        <v>106.038642199674</v>
      </c>
      <c r="I553">
        <v>106.605256014834</v>
      </c>
      <c r="J553">
        <v>67.518555781052996</v>
      </c>
      <c r="K553">
        <v>29.9732453044445</v>
      </c>
      <c r="L553">
        <v>64.099999999999994</v>
      </c>
      <c r="M553">
        <v>7.6521542028796699</v>
      </c>
      <c r="N553">
        <v>4.3988150143688802</v>
      </c>
      <c r="O553">
        <v>8.6094882709986607</v>
      </c>
      <c r="P553">
        <v>140.45732116699199</v>
      </c>
      <c r="Q553" t="b">
        <v>1</v>
      </c>
      <c r="R553">
        <v>4.7621540725231198E-2</v>
      </c>
      <c r="S553">
        <v>6</v>
      </c>
      <c r="T553">
        <v>7.2777099609375</v>
      </c>
      <c r="U553">
        <v>29</v>
      </c>
    </row>
    <row r="554" spans="1:21" x14ac:dyDescent="0.25">
      <c r="A554">
        <v>553</v>
      </c>
      <c r="B554">
        <v>35</v>
      </c>
      <c r="C554" t="s">
        <v>45</v>
      </c>
      <c r="D554">
        <v>1.8526545819445099</v>
      </c>
      <c r="E554">
        <v>1.8748263919627299</v>
      </c>
      <c r="F554">
        <v>1.8781219342736999</v>
      </c>
      <c r="G554">
        <v>103.79931254054701</v>
      </c>
      <c r="H554">
        <v>106.92689272654199</v>
      </c>
      <c r="I554">
        <v>109.105099837014</v>
      </c>
      <c r="J554">
        <v>67.777278330418099</v>
      </c>
      <c r="K554">
        <v>30.075452213734899</v>
      </c>
      <c r="L554">
        <v>64.2</v>
      </c>
      <c r="M554">
        <v>7.4589716890240796</v>
      </c>
      <c r="N554">
        <v>4.46619833728034</v>
      </c>
      <c r="O554">
        <v>7.9697739707843001</v>
      </c>
      <c r="P554">
        <v>141.24951171875</v>
      </c>
      <c r="Q554" t="b">
        <v>1</v>
      </c>
      <c r="R554">
        <v>4.9554217606782899E-2</v>
      </c>
      <c r="S554">
        <v>10</v>
      </c>
      <c r="T554">
        <v>8.0699005126953107</v>
      </c>
      <c r="U554">
        <v>30</v>
      </c>
    </row>
    <row r="555" spans="1:21" x14ac:dyDescent="0.25">
      <c r="A555">
        <v>554</v>
      </c>
      <c r="B555">
        <v>35</v>
      </c>
      <c r="C555" t="s">
        <v>45</v>
      </c>
      <c r="D555">
        <v>1.85306286995341</v>
      </c>
      <c r="E555">
        <v>1.87731377238862</v>
      </c>
      <c r="F555">
        <v>1.8751239958999999</v>
      </c>
      <c r="G555">
        <v>109.194020569659</v>
      </c>
      <c r="H555">
        <v>106.898626730538</v>
      </c>
      <c r="I555">
        <v>103.736325466746</v>
      </c>
      <c r="J555">
        <v>67.774812300220603</v>
      </c>
      <c r="K555">
        <v>30.073800936045401</v>
      </c>
      <c r="L555">
        <v>64.2</v>
      </c>
      <c r="M555">
        <v>7.4569048413018697</v>
      </c>
      <c r="N555">
        <v>4.4653718839156902</v>
      </c>
      <c r="O555">
        <v>7.9494797494940803</v>
      </c>
      <c r="P555">
        <v>141.26438903808599</v>
      </c>
      <c r="Q555" t="b">
        <v>1</v>
      </c>
      <c r="R555">
        <v>4.6403385698795298E-2</v>
      </c>
      <c r="S555">
        <v>13</v>
      </c>
      <c r="T555">
        <v>8.08477783203125</v>
      </c>
      <c r="U555">
        <v>31</v>
      </c>
    </row>
    <row r="556" spans="1:21" x14ac:dyDescent="0.25">
      <c r="A556">
        <v>555</v>
      </c>
      <c r="B556">
        <v>35</v>
      </c>
      <c r="C556" t="s">
        <v>45</v>
      </c>
      <c r="D556">
        <v>1.8550221022941999</v>
      </c>
      <c r="E556">
        <v>1.87963028279499</v>
      </c>
      <c r="F556">
        <v>1.88313515181465</v>
      </c>
      <c r="G556">
        <v>104.17144169568699</v>
      </c>
      <c r="H556">
        <v>106.27345158438099</v>
      </c>
      <c r="I556">
        <v>99.481112979394197</v>
      </c>
      <c r="J556">
        <v>64.874796445286194</v>
      </c>
      <c r="K556">
        <v>28.870171786936101</v>
      </c>
      <c r="L556">
        <v>62.3</v>
      </c>
      <c r="M556">
        <v>7.7625259720609296</v>
      </c>
      <c r="N556">
        <v>4.9434810782581904</v>
      </c>
      <c r="O556">
        <v>8.3166254233371699</v>
      </c>
      <c r="P556">
        <v>142.34533691406199</v>
      </c>
      <c r="Q556" t="b">
        <v>1</v>
      </c>
      <c r="R556">
        <v>2.5356676429510099E-2</v>
      </c>
      <c r="S556">
        <v>3</v>
      </c>
      <c r="T556">
        <v>9.1657257080078107</v>
      </c>
      <c r="U556">
        <v>32</v>
      </c>
    </row>
    <row r="557" spans="1:21" x14ac:dyDescent="0.25">
      <c r="A557">
        <v>556</v>
      </c>
      <c r="B557">
        <v>35</v>
      </c>
      <c r="C557" t="s">
        <v>45</v>
      </c>
      <c r="D557">
        <v>1.85418607480479</v>
      </c>
      <c r="E557">
        <v>1.8830565578335601</v>
      </c>
      <c r="F557">
        <v>1.87987925144143</v>
      </c>
      <c r="G557">
        <v>99.558523417414904</v>
      </c>
      <c r="H557">
        <v>106.269759401634</v>
      </c>
      <c r="I557">
        <v>104.213468470739</v>
      </c>
      <c r="J557">
        <v>64.908393542576206</v>
      </c>
      <c r="K557">
        <v>28.8826338622573</v>
      </c>
      <c r="L557">
        <v>62.4</v>
      </c>
      <c r="M557">
        <v>7.75684319709866</v>
      </c>
      <c r="N557">
        <v>4.9485858636253104</v>
      </c>
      <c r="O557">
        <v>8.3274504951793098</v>
      </c>
      <c r="P557">
        <v>142.34776306152301</v>
      </c>
      <c r="Q557" t="b">
        <v>1</v>
      </c>
      <c r="R557">
        <v>4.2691998183727299E-2</v>
      </c>
      <c r="S557">
        <v>10</v>
      </c>
      <c r="T557">
        <v>9.16815185546875</v>
      </c>
      <c r="U557">
        <v>33</v>
      </c>
    </row>
    <row r="558" spans="1:21" x14ac:dyDescent="0.25">
      <c r="A558">
        <v>557</v>
      </c>
      <c r="B558">
        <v>35</v>
      </c>
      <c r="C558" t="s">
        <v>45</v>
      </c>
      <c r="D558">
        <v>1.85397788552075</v>
      </c>
      <c r="E558">
        <v>1.8844017618331801</v>
      </c>
      <c r="F558">
        <v>1.88118526466693</v>
      </c>
      <c r="G558">
        <v>100.001897127384</v>
      </c>
      <c r="H558">
        <v>105.316708742263</v>
      </c>
      <c r="I558">
        <v>103.954728274839</v>
      </c>
      <c r="J558">
        <v>64.704442471294897</v>
      </c>
      <c r="K558">
        <v>28.802182948194901</v>
      </c>
      <c r="L558">
        <v>71.8</v>
      </c>
      <c r="M558">
        <v>7.7366401798565301</v>
      </c>
      <c r="N558">
        <v>4.7784242330536504</v>
      </c>
      <c r="O558">
        <v>8.49154278269374</v>
      </c>
      <c r="P558">
        <v>142.48428344726599</v>
      </c>
      <c r="Q558" t="b">
        <v>1</v>
      </c>
      <c r="R558">
        <v>4.6093918383121497E-2</v>
      </c>
      <c r="S558">
        <v>1</v>
      </c>
      <c r="T558">
        <v>9.3046722412109393</v>
      </c>
      <c r="U558">
        <v>34</v>
      </c>
    </row>
    <row r="559" spans="1:21" x14ac:dyDescent="0.25">
      <c r="A559">
        <v>558</v>
      </c>
      <c r="B559">
        <v>35</v>
      </c>
      <c r="C559" t="s">
        <v>45</v>
      </c>
      <c r="D559">
        <v>1.85391963148352</v>
      </c>
      <c r="E559">
        <v>1.8760514385272</v>
      </c>
      <c r="F559">
        <v>1.8784413751831599</v>
      </c>
      <c r="G559">
        <v>103.38575049979001</v>
      </c>
      <c r="H559">
        <v>106.43557451837199</v>
      </c>
      <c r="I559">
        <v>109.65161311852501</v>
      </c>
      <c r="J559">
        <v>67.657833625156798</v>
      </c>
      <c r="K559">
        <v>30.032584460387099</v>
      </c>
      <c r="L559">
        <v>64.599999999999994</v>
      </c>
      <c r="M559">
        <v>7.4584211766391402</v>
      </c>
      <c r="N559">
        <v>4.4696289597617103</v>
      </c>
      <c r="O559">
        <v>7.9412636137562798</v>
      </c>
      <c r="P559">
        <v>142.838623046875</v>
      </c>
      <c r="Q559" t="b">
        <v>1</v>
      </c>
      <c r="R559">
        <v>4.2143009603023501E-2</v>
      </c>
      <c r="S559">
        <v>9</v>
      </c>
      <c r="T559">
        <v>9.6590118408203107</v>
      </c>
      <c r="U559">
        <v>35</v>
      </c>
    </row>
    <row r="560" spans="1:21" x14ac:dyDescent="0.25">
      <c r="A560">
        <v>559</v>
      </c>
      <c r="B560">
        <v>35</v>
      </c>
      <c r="C560" t="s">
        <v>45</v>
      </c>
      <c r="D560">
        <v>1.85464767543595</v>
      </c>
      <c r="E560">
        <v>1.87788471424632</v>
      </c>
      <c r="F560">
        <v>1.8759075137116901</v>
      </c>
      <c r="G560">
        <v>109.64559150052</v>
      </c>
      <c r="H560">
        <v>106.533985847758</v>
      </c>
      <c r="I560">
        <v>103.508741719442</v>
      </c>
      <c r="J560">
        <v>67.724458122302195</v>
      </c>
      <c r="K560">
        <v>30.061365091516599</v>
      </c>
      <c r="L560">
        <v>64.599999999999994</v>
      </c>
      <c r="M560">
        <v>7.4582232590946997</v>
      </c>
      <c r="N560">
        <v>4.4769584626085903</v>
      </c>
      <c r="O560">
        <v>7.9645990715346802</v>
      </c>
      <c r="P560">
        <v>142.84922790527301</v>
      </c>
      <c r="Q560" t="b">
        <v>1</v>
      </c>
      <c r="R560">
        <v>4.4785704463720301E-2</v>
      </c>
      <c r="S560">
        <v>11</v>
      </c>
      <c r="T560">
        <v>9.66961669921875</v>
      </c>
      <c r="U560">
        <v>36</v>
      </c>
    </row>
    <row r="561" spans="1:21" x14ac:dyDescent="0.25">
      <c r="A561">
        <v>560</v>
      </c>
      <c r="B561">
        <v>35</v>
      </c>
      <c r="C561" t="s">
        <v>45</v>
      </c>
      <c r="D561">
        <v>1.8544824075735999</v>
      </c>
      <c r="E561">
        <v>1.88513792598844</v>
      </c>
      <c r="F561">
        <v>1.8800542545362799</v>
      </c>
      <c r="G561">
        <v>101.201109795542</v>
      </c>
      <c r="H561">
        <v>106.710226498859</v>
      </c>
      <c r="I561">
        <v>102.25973185618599</v>
      </c>
      <c r="J561">
        <v>64.954944274493002</v>
      </c>
      <c r="K561">
        <v>28.912423053262099</v>
      </c>
      <c r="L561">
        <v>62.2</v>
      </c>
      <c r="M561">
        <v>7.7736768874532203</v>
      </c>
      <c r="N561">
        <v>4.9345446355264002</v>
      </c>
      <c r="O561">
        <v>8.2180880501383307</v>
      </c>
      <c r="P561">
        <v>143.12690734863301</v>
      </c>
      <c r="Q561" t="b">
        <v>1</v>
      </c>
      <c r="R561">
        <v>3.8939841091632801E-2</v>
      </c>
      <c r="S561">
        <v>8</v>
      </c>
      <c r="T561">
        <v>9.9472961425781197</v>
      </c>
      <c r="U561">
        <v>37</v>
      </c>
    </row>
    <row r="562" spans="1:21" x14ac:dyDescent="0.25">
      <c r="A562">
        <v>561</v>
      </c>
      <c r="B562">
        <v>35</v>
      </c>
      <c r="C562" t="s">
        <v>45</v>
      </c>
      <c r="D562">
        <v>1.8549212921307401</v>
      </c>
      <c r="E562">
        <v>1.88038985319534</v>
      </c>
      <c r="F562">
        <v>1.8843943324049699</v>
      </c>
      <c r="G562">
        <v>102.269172589508</v>
      </c>
      <c r="H562">
        <v>106.68617245163399</v>
      </c>
      <c r="I562">
        <v>101.19379452803599</v>
      </c>
      <c r="J562">
        <v>64.948820474436005</v>
      </c>
      <c r="K562">
        <v>28.909853703255799</v>
      </c>
      <c r="L562">
        <v>62.1</v>
      </c>
      <c r="M562">
        <v>7.7744541421293896</v>
      </c>
      <c r="N562">
        <v>4.9344456485447603</v>
      </c>
      <c r="O562">
        <v>8.2166134688940797</v>
      </c>
      <c r="P562">
        <v>143.12942504882801</v>
      </c>
      <c r="Q562" t="b">
        <v>1</v>
      </c>
      <c r="R562">
        <v>4.17599305510521E-2</v>
      </c>
      <c r="S562">
        <v>10</v>
      </c>
      <c r="T562">
        <v>9.9498138427734393</v>
      </c>
      <c r="U562">
        <v>38</v>
      </c>
    </row>
    <row r="563" spans="1:21" x14ac:dyDescent="0.25">
      <c r="A563">
        <v>562</v>
      </c>
      <c r="B563">
        <v>35</v>
      </c>
      <c r="C563" t="s">
        <v>45</v>
      </c>
      <c r="D563">
        <v>1.8552827277803201</v>
      </c>
      <c r="E563">
        <v>1.8832116184858201</v>
      </c>
      <c r="F563">
        <v>1.88063845541879</v>
      </c>
      <c r="G563">
        <v>99.348974990305706</v>
      </c>
      <c r="H563">
        <v>105.793263727202</v>
      </c>
      <c r="I563">
        <v>104.412056684074</v>
      </c>
      <c r="J563">
        <v>64.771950395718704</v>
      </c>
      <c r="K563">
        <v>28.8297853775574</v>
      </c>
      <c r="L563">
        <v>62.1</v>
      </c>
      <c r="M563">
        <v>7.7576132460069802</v>
      </c>
      <c r="N563">
        <v>4.9541736359539303</v>
      </c>
      <c r="O563">
        <v>8.3111523652566692</v>
      </c>
      <c r="P563">
        <v>143.48509216308599</v>
      </c>
      <c r="Q563" t="b">
        <v>1</v>
      </c>
      <c r="R563">
        <v>4.8899944871663999E-2</v>
      </c>
      <c r="S563">
        <v>8</v>
      </c>
      <c r="T563">
        <v>10.3054809570312</v>
      </c>
      <c r="U563">
        <v>39</v>
      </c>
    </row>
    <row r="564" spans="1:21" x14ac:dyDescent="0.25">
      <c r="A564">
        <v>563</v>
      </c>
      <c r="B564">
        <v>35</v>
      </c>
      <c r="C564" t="s">
        <v>45</v>
      </c>
      <c r="D564">
        <v>1.8550738529772799</v>
      </c>
      <c r="E564">
        <v>1.88015398305564</v>
      </c>
      <c r="F564">
        <v>1.88393630465576</v>
      </c>
      <c r="G564">
        <v>104.38311370611299</v>
      </c>
      <c r="H564">
        <v>105.68489122397099</v>
      </c>
      <c r="I564">
        <v>99.340742548370699</v>
      </c>
      <c r="J564">
        <v>64.731751551663706</v>
      </c>
      <c r="K564">
        <v>28.812328089072299</v>
      </c>
      <c r="L564">
        <v>62.1</v>
      </c>
      <c r="M564">
        <v>7.7554001136716604</v>
      </c>
      <c r="N564">
        <v>4.9567383502892497</v>
      </c>
      <c r="O564">
        <v>8.3222847276029501</v>
      </c>
      <c r="P564">
        <v>143.52883911132801</v>
      </c>
      <c r="Q564" t="b">
        <v>1</v>
      </c>
      <c r="R564">
        <v>4.5928604900836903E-2</v>
      </c>
      <c r="S564">
        <v>5</v>
      </c>
      <c r="T564">
        <v>10.3492279052734</v>
      </c>
      <c r="U564">
        <v>40</v>
      </c>
    </row>
    <row r="565" spans="1:21" x14ac:dyDescent="0.25">
      <c r="A565">
        <v>564</v>
      </c>
      <c r="B565">
        <v>35</v>
      </c>
      <c r="C565" t="s">
        <v>45</v>
      </c>
      <c r="D565">
        <v>1.8550113207201699</v>
      </c>
      <c r="E565">
        <v>1.8836310679111199</v>
      </c>
      <c r="F565">
        <v>1.8798688784061499</v>
      </c>
      <c r="G565">
        <v>99.208140219997802</v>
      </c>
      <c r="H565">
        <v>106.530134088643</v>
      </c>
      <c r="I565">
        <v>103.796385537636</v>
      </c>
      <c r="J565">
        <v>64.760695885431204</v>
      </c>
      <c r="K565">
        <v>28.8235778883728</v>
      </c>
      <c r="L565">
        <v>62.1</v>
      </c>
      <c r="M565">
        <v>7.7861305257546398</v>
      </c>
      <c r="N565">
        <v>4.9569250456704799</v>
      </c>
      <c r="O565">
        <v>8.42329751820062</v>
      </c>
      <c r="P565">
        <v>143.56619262695301</v>
      </c>
      <c r="Q565" t="b">
        <v>1</v>
      </c>
      <c r="R565">
        <v>4.7326646745204898E-2</v>
      </c>
      <c r="S565">
        <v>2</v>
      </c>
      <c r="T565">
        <v>10.3865814208984</v>
      </c>
      <c r="U565">
        <v>41</v>
      </c>
    </row>
    <row r="566" spans="1:21" x14ac:dyDescent="0.25">
      <c r="A566">
        <v>565</v>
      </c>
      <c r="B566">
        <v>35</v>
      </c>
      <c r="C566" t="s">
        <v>45</v>
      </c>
      <c r="D566">
        <v>1.85548618965488</v>
      </c>
      <c r="E566">
        <v>1.88374414398558</v>
      </c>
      <c r="F566">
        <v>1.88067301783164</v>
      </c>
      <c r="G566">
        <v>101.425986995511</v>
      </c>
      <c r="H566">
        <v>106.485611073896</v>
      </c>
      <c r="I566">
        <v>102.034616561142</v>
      </c>
      <c r="J566">
        <v>64.893956632534596</v>
      </c>
      <c r="K566">
        <v>28.886766338245099</v>
      </c>
      <c r="L566">
        <v>62.3</v>
      </c>
      <c r="M566">
        <v>7.7687793678148598</v>
      </c>
      <c r="N566">
        <v>4.9222373887715696</v>
      </c>
      <c r="O566">
        <v>8.39035117612646</v>
      </c>
      <c r="P566">
        <v>144.00685119628901</v>
      </c>
      <c r="Q566" t="b">
        <v>1</v>
      </c>
      <c r="R566">
        <v>4.48297373950481E-2</v>
      </c>
      <c r="S566">
        <v>9</v>
      </c>
      <c r="T566">
        <v>10.8272399902344</v>
      </c>
      <c r="U566">
        <v>42</v>
      </c>
    </row>
    <row r="567" spans="1:21" x14ac:dyDescent="0.25">
      <c r="A567">
        <v>566</v>
      </c>
      <c r="B567">
        <v>35</v>
      </c>
      <c r="C567" t="s">
        <v>45</v>
      </c>
      <c r="D567">
        <v>1.85466061585401</v>
      </c>
      <c r="E567">
        <v>1.8808054125825899</v>
      </c>
      <c r="F567">
        <v>1.8837765260242501</v>
      </c>
      <c r="G567">
        <v>102.102786018769</v>
      </c>
      <c r="H567">
        <v>106.53651467205</v>
      </c>
      <c r="I567">
        <v>101.447289469193</v>
      </c>
      <c r="J567">
        <v>64.933624158423697</v>
      </c>
      <c r="K567">
        <v>28.901844864180401</v>
      </c>
      <c r="L567">
        <v>62.3</v>
      </c>
      <c r="M567">
        <v>7.7651323189048904</v>
      </c>
      <c r="N567">
        <v>4.9219542658823103</v>
      </c>
      <c r="O567">
        <v>8.3773916373964408</v>
      </c>
      <c r="P567">
        <v>144.02069091796901</v>
      </c>
      <c r="Q567" t="b">
        <v>1</v>
      </c>
      <c r="R567">
        <v>2.6667449623346301E-2</v>
      </c>
      <c r="S567">
        <v>5</v>
      </c>
      <c r="T567">
        <v>10.8410797119141</v>
      </c>
      <c r="U567">
        <v>43</v>
      </c>
    </row>
    <row r="568" spans="1:21" x14ac:dyDescent="0.25">
      <c r="A568">
        <v>567</v>
      </c>
      <c r="B568">
        <v>35</v>
      </c>
      <c r="C568" t="s">
        <v>45</v>
      </c>
      <c r="D568">
        <v>1.8531667491081301</v>
      </c>
      <c r="E568">
        <v>1.8788339468936499</v>
      </c>
      <c r="F568">
        <v>1.8780729485299501</v>
      </c>
      <c r="G568">
        <v>104.814363250139</v>
      </c>
      <c r="H568">
        <v>110.918579190706</v>
      </c>
      <c r="I568">
        <v>104.311705611395</v>
      </c>
      <c r="J568">
        <v>67.824786563644395</v>
      </c>
      <c r="K568">
        <v>30.1154018041528</v>
      </c>
      <c r="L568">
        <v>72.3</v>
      </c>
      <c r="M568">
        <v>7.6391790844510199</v>
      </c>
      <c r="N568">
        <v>4.8292440990244296</v>
      </c>
      <c r="O568">
        <v>7.8388603579337799</v>
      </c>
      <c r="P568">
        <v>144.31138610839801</v>
      </c>
      <c r="Q568" t="b">
        <v>1</v>
      </c>
      <c r="R568">
        <v>4.93930839002132E-2</v>
      </c>
      <c r="S568">
        <v>9</v>
      </c>
      <c r="T568">
        <v>11.1317749023438</v>
      </c>
      <c r="U568">
        <v>44</v>
      </c>
    </row>
    <row r="569" spans="1:21" x14ac:dyDescent="0.25">
      <c r="A569">
        <v>568</v>
      </c>
      <c r="B569">
        <v>35</v>
      </c>
      <c r="C569" t="s">
        <v>45</v>
      </c>
      <c r="D569">
        <v>1.8519705721204101</v>
      </c>
      <c r="E569">
        <v>1.87515412699863</v>
      </c>
      <c r="F569">
        <v>1.8777332078865701</v>
      </c>
      <c r="G569">
        <v>102.02276818441101</v>
      </c>
      <c r="H569">
        <v>110.584386069606</v>
      </c>
      <c r="I569">
        <v>106.54668960078</v>
      </c>
      <c r="J569">
        <v>67.539793633330106</v>
      </c>
      <c r="K569">
        <v>29.9747171087444</v>
      </c>
      <c r="L569">
        <v>63.9</v>
      </c>
      <c r="M569">
        <v>7.5628769230219</v>
      </c>
      <c r="N569">
        <v>5.0276803983664999</v>
      </c>
      <c r="O569">
        <v>8.2082541695522995</v>
      </c>
      <c r="P569">
        <v>144.40713500976599</v>
      </c>
      <c r="Q569" t="b">
        <v>1</v>
      </c>
      <c r="R569">
        <v>3.2241571694612503E-2</v>
      </c>
      <c r="S569">
        <v>10</v>
      </c>
      <c r="T569">
        <v>11.2275238037109</v>
      </c>
      <c r="U569">
        <v>45</v>
      </c>
    </row>
    <row r="570" spans="1:21" x14ac:dyDescent="0.25">
      <c r="A570">
        <v>569</v>
      </c>
      <c r="B570">
        <v>35</v>
      </c>
      <c r="C570" t="s">
        <v>45</v>
      </c>
      <c r="D570">
        <v>1.8520955698883299</v>
      </c>
      <c r="E570">
        <v>1.87883048729788</v>
      </c>
      <c r="F570">
        <v>1.8746951752218199</v>
      </c>
      <c r="G570">
        <v>106.571569457233</v>
      </c>
      <c r="H570">
        <v>110.479048486848</v>
      </c>
      <c r="I570">
        <v>102.00340406725</v>
      </c>
      <c r="J570">
        <v>67.511253706657001</v>
      </c>
      <c r="K570">
        <v>29.9652811934635</v>
      </c>
      <c r="L570">
        <v>63.9</v>
      </c>
      <c r="M570">
        <v>7.5626019582396902</v>
      </c>
      <c r="N570">
        <v>5.0273851046052904</v>
      </c>
      <c r="O570">
        <v>8.2097877007415896</v>
      </c>
      <c r="P570">
        <v>144.45770263671901</v>
      </c>
      <c r="Q570" t="b">
        <v>1</v>
      </c>
      <c r="R570">
        <v>4.1983507573604598E-2</v>
      </c>
      <c r="S570">
        <v>9</v>
      </c>
      <c r="T570">
        <v>11.2780914306641</v>
      </c>
      <c r="U570">
        <v>46</v>
      </c>
    </row>
    <row r="571" spans="1:21" x14ac:dyDescent="0.25">
      <c r="A571">
        <v>570</v>
      </c>
      <c r="B571">
        <v>35</v>
      </c>
      <c r="C571" t="s">
        <v>45</v>
      </c>
      <c r="D571">
        <v>1.8514278273808</v>
      </c>
      <c r="E571">
        <v>1.8773294862649901</v>
      </c>
      <c r="F571">
        <v>1.8752423843332799</v>
      </c>
      <c r="G571">
        <v>106.80622676468001</v>
      </c>
      <c r="H571">
        <v>110.83270731648</v>
      </c>
      <c r="I571">
        <v>100.94438943252</v>
      </c>
      <c r="J571">
        <v>67.347876305836394</v>
      </c>
      <c r="K571">
        <v>29.888970939022698</v>
      </c>
      <c r="L571">
        <v>63.2</v>
      </c>
      <c r="M571">
        <v>7.5772096942754601</v>
      </c>
      <c r="N571">
        <v>5.0049242161372103</v>
      </c>
      <c r="O571">
        <v>8.5984557541227993</v>
      </c>
      <c r="P571">
        <v>144.85049438476599</v>
      </c>
      <c r="Q571" t="b">
        <v>1</v>
      </c>
      <c r="R571">
        <v>4.1267503052949898E-2</v>
      </c>
      <c r="S571">
        <v>11</v>
      </c>
      <c r="T571">
        <v>11.6708831787109</v>
      </c>
      <c r="U571">
        <v>47</v>
      </c>
    </row>
    <row r="572" spans="1:21" x14ac:dyDescent="0.25">
      <c r="A572">
        <v>571</v>
      </c>
      <c r="B572">
        <v>35</v>
      </c>
      <c r="C572" t="s">
        <v>45</v>
      </c>
      <c r="D572">
        <v>1.85137489450408</v>
      </c>
      <c r="E572">
        <v>1.8756305606382</v>
      </c>
      <c r="F572">
        <v>1.87689237837442</v>
      </c>
      <c r="G572">
        <v>101.19096973540699</v>
      </c>
      <c r="H572">
        <v>110.915593227484</v>
      </c>
      <c r="I572">
        <v>106.59877979715201</v>
      </c>
      <c r="J572">
        <v>67.387250453323702</v>
      </c>
      <c r="K572">
        <v>29.905618064703699</v>
      </c>
      <c r="L572">
        <v>63.3</v>
      </c>
      <c r="M572">
        <v>7.5644116566867297</v>
      </c>
      <c r="N572">
        <v>5.00713035910728</v>
      </c>
      <c r="O572">
        <v>8.5721301935002501</v>
      </c>
      <c r="P572">
        <v>144.85951232910199</v>
      </c>
      <c r="Q572" t="b">
        <v>1</v>
      </c>
      <c r="R572">
        <v>4.5272566378116601E-2</v>
      </c>
      <c r="S572">
        <v>14</v>
      </c>
      <c r="T572">
        <v>11.6799011230469</v>
      </c>
      <c r="U572">
        <v>48</v>
      </c>
    </row>
    <row r="573" spans="1:21" x14ac:dyDescent="0.25">
      <c r="A573">
        <v>572</v>
      </c>
      <c r="B573">
        <v>35</v>
      </c>
      <c r="C573" t="s">
        <v>45</v>
      </c>
      <c r="D573">
        <v>1.8548250591363</v>
      </c>
      <c r="E573">
        <v>1.88468379310695</v>
      </c>
      <c r="F573">
        <v>1.8794265082732</v>
      </c>
      <c r="G573">
        <v>101.750059782797</v>
      </c>
      <c r="H573">
        <v>106.053150026106</v>
      </c>
      <c r="I573">
        <v>102.244265969371</v>
      </c>
      <c r="J573">
        <v>64.928376346446896</v>
      </c>
      <c r="K573">
        <v>28.898146034237499</v>
      </c>
      <c r="L573">
        <v>62.3</v>
      </c>
      <c r="M573">
        <v>7.7506952045520396</v>
      </c>
      <c r="N573">
        <v>4.9239721236830301</v>
      </c>
      <c r="O573">
        <v>8.2163324441787502</v>
      </c>
      <c r="P573">
        <v>144.86184692382801</v>
      </c>
      <c r="Q573" t="b">
        <v>1</v>
      </c>
      <c r="R573">
        <v>3.5890813916921602E-2</v>
      </c>
      <c r="S573">
        <v>5</v>
      </c>
      <c r="T573">
        <v>11.6822357177734</v>
      </c>
      <c r="U573">
        <v>49</v>
      </c>
    </row>
    <row r="574" spans="1:21" x14ac:dyDescent="0.25">
      <c r="A574">
        <v>573</v>
      </c>
      <c r="B574">
        <v>35</v>
      </c>
      <c r="C574" t="s">
        <v>45</v>
      </c>
      <c r="D574">
        <v>1.85492883960544</v>
      </c>
      <c r="E574">
        <v>1.875213854471</v>
      </c>
      <c r="F574">
        <v>1.8779374323975699</v>
      </c>
      <c r="G574">
        <v>103.440842508175</v>
      </c>
      <c r="H574">
        <v>106.415567979196</v>
      </c>
      <c r="I574">
        <v>109.633255137795</v>
      </c>
      <c r="J574">
        <v>67.663638249773697</v>
      </c>
      <c r="K574">
        <v>30.034189438116499</v>
      </c>
      <c r="L574">
        <v>64.5</v>
      </c>
      <c r="M574">
        <v>7.4595791299551797</v>
      </c>
      <c r="N574">
        <v>4.4729720752445798</v>
      </c>
      <c r="O574">
        <v>8.0117907817343603</v>
      </c>
      <c r="P574">
        <v>144.86357116699199</v>
      </c>
      <c r="Q574" t="b">
        <v>1</v>
      </c>
      <c r="R574">
        <v>4.2422298341989503E-2</v>
      </c>
      <c r="S574">
        <v>1</v>
      </c>
      <c r="T574">
        <v>11.6839599609375</v>
      </c>
      <c r="U574">
        <v>50</v>
      </c>
    </row>
    <row r="575" spans="1:21" x14ac:dyDescent="0.25">
      <c r="A575">
        <v>574</v>
      </c>
      <c r="B575">
        <v>35</v>
      </c>
      <c r="C575" t="s">
        <v>45</v>
      </c>
      <c r="D575">
        <v>1.84995081015685</v>
      </c>
      <c r="E575">
        <v>1.8755143294573799</v>
      </c>
      <c r="F575">
        <v>1.8758128904557601</v>
      </c>
      <c r="G575">
        <v>104.29899352190699</v>
      </c>
      <c r="H575">
        <v>111.29275956761199</v>
      </c>
      <c r="I575">
        <v>104.72661212743201</v>
      </c>
      <c r="J575">
        <v>67.901963727073806</v>
      </c>
      <c r="K575">
        <v>30.11876173944</v>
      </c>
      <c r="L575">
        <v>64.400000000000006</v>
      </c>
      <c r="M575">
        <v>7.6206751008400797</v>
      </c>
      <c r="N575">
        <v>5.0490081019279502</v>
      </c>
      <c r="O575">
        <v>7.9151937792157803</v>
      </c>
      <c r="P575">
        <v>144.87271118164099</v>
      </c>
      <c r="Q575" t="b">
        <v>1</v>
      </c>
      <c r="R575">
        <v>4.2204104363918298E-2</v>
      </c>
      <c r="S575">
        <v>16</v>
      </c>
      <c r="T575">
        <v>11.6930999755859</v>
      </c>
      <c r="U575">
        <v>51</v>
      </c>
    </row>
    <row r="576" spans="1:21" x14ac:dyDescent="0.25">
      <c r="A576">
        <v>575</v>
      </c>
      <c r="B576">
        <v>35</v>
      </c>
      <c r="C576" t="s">
        <v>45</v>
      </c>
      <c r="D576">
        <v>1.85468541806959</v>
      </c>
      <c r="E576">
        <v>1.87990292302554</v>
      </c>
      <c r="F576">
        <v>1.88401114646384</v>
      </c>
      <c r="G576">
        <v>102.344005344785</v>
      </c>
      <c r="H576">
        <v>106.015940750631</v>
      </c>
      <c r="I576">
        <v>101.673994404732</v>
      </c>
      <c r="J576">
        <v>64.924772776254201</v>
      </c>
      <c r="K576">
        <v>28.895492491851801</v>
      </c>
      <c r="L576">
        <v>62.3</v>
      </c>
      <c r="M576">
        <v>7.7497855387673997</v>
      </c>
      <c r="N576">
        <v>4.9285244927615999</v>
      </c>
      <c r="O576">
        <v>8.2092882919814993</v>
      </c>
      <c r="P576">
        <v>144.90049743652301</v>
      </c>
      <c r="Q576" t="b">
        <v>1</v>
      </c>
      <c r="R576">
        <v>3.4855782985687297E-2</v>
      </c>
      <c r="S576">
        <v>2</v>
      </c>
      <c r="T576">
        <v>11.7208862304688</v>
      </c>
      <c r="U576">
        <v>52</v>
      </c>
    </row>
    <row r="577" spans="1:21" x14ac:dyDescent="0.25">
      <c r="A577">
        <v>576</v>
      </c>
      <c r="B577">
        <v>35</v>
      </c>
      <c r="C577" t="s">
        <v>45</v>
      </c>
      <c r="D577">
        <v>1.85212256613864</v>
      </c>
      <c r="E577">
        <v>1.8766544700610099</v>
      </c>
      <c r="F577">
        <v>1.8767687657247401</v>
      </c>
      <c r="G577">
        <v>103.644819268237</v>
      </c>
      <c r="H577">
        <v>110.32058138242</v>
      </c>
      <c r="I577">
        <v>105.325442685707</v>
      </c>
      <c r="J577">
        <v>67.601026753589593</v>
      </c>
      <c r="K577">
        <v>30.0038443696487</v>
      </c>
      <c r="L577">
        <v>65.3</v>
      </c>
      <c r="M577">
        <v>7.5972002942204302</v>
      </c>
      <c r="N577">
        <v>5.0495395727727903</v>
      </c>
      <c r="O577">
        <v>7.90543381139757</v>
      </c>
      <c r="P577">
        <v>144.93989562988301</v>
      </c>
      <c r="Q577" t="b">
        <v>1</v>
      </c>
      <c r="R577">
        <v>4.3380338698625599E-2</v>
      </c>
      <c r="S577">
        <v>15</v>
      </c>
      <c r="T577">
        <v>11.7602844238281</v>
      </c>
      <c r="U577">
        <v>53</v>
      </c>
    </row>
    <row r="578" spans="1:21" x14ac:dyDescent="0.25">
      <c r="A578">
        <v>577</v>
      </c>
      <c r="B578">
        <v>35</v>
      </c>
      <c r="C578" t="s">
        <v>45</v>
      </c>
      <c r="D578">
        <v>1.8496975428431499</v>
      </c>
      <c r="E578">
        <v>1.87548527053666</v>
      </c>
      <c r="F578">
        <v>1.8756854746998399</v>
      </c>
      <c r="G578">
        <v>104.724986703993</v>
      </c>
      <c r="H578">
        <v>111.292612219991</v>
      </c>
      <c r="I578">
        <v>104.361106632605</v>
      </c>
      <c r="J578">
        <v>67.920955079018</v>
      </c>
      <c r="K578">
        <v>30.1255237543124</v>
      </c>
      <c r="L578">
        <v>64.5</v>
      </c>
      <c r="M578">
        <v>7.6214934107916896</v>
      </c>
      <c r="N578">
        <v>5.0497427437701496</v>
      </c>
      <c r="O578">
        <v>7.8974692662921697</v>
      </c>
      <c r="P578">
        <v>144.94357299804699</v>
      </c>
      <c r="Q578" t="b">
        <v>1</v>
      </c>
      <c r="R578">
        <v>4.35740649700165E-2</v>
      </c>
      <c r="S578">
        <v>4</v>
      </c>
      <c r="T578">
        <v>11.7639617919922</v>
      </c>
      <c r="U578">
        <v>54</v>
      </c>
    </row>
    <row r="579" spans="1:21" x14ac:dyDescent="0.25">
      <c r="A579">
        <v>578</v>
      </c>
      <c r="B579">
        <v>35</v>
      </c>
      <c r="C579" t="s">
        <v>45</v>
      </c>
      <c r="D579">
        <v>1.8522059820657</v>
      </c>
      <c r="E579">
        <v>1.87699813532139</v>
      </c>
      <c r="F579">
        <v>1.8772503828738401</v>
      </c>
      <c r="G579">
        <v>105.40292326718399</v>
      </c>
      <c r="H579">
        <v>110.276598125509</v>
      </c>
      <c r="I579">
        <v>103.621448711659</v>
      </c>
      <c r="J579">
        <v>67.6048223642251</v>
      </c>
      <c r="K579">
        <v>30.0085288863499</v>
      </c>
      <c r="L579">
        <v>65.3</v>
      </c>
      <c r="M579">
        <v>7.5940660541991702</v>
      </c>
      <c r="N579">
        <v>5.0515390126559696</v>
      </c>
      <c r="O579">
        <v>7.8981890595487299</v>
      </c>
      <c r="P579">
        <v>144.96076965332</v>
      </c>
      <c r="Q579" t="b">
        <v>1</v>
      </c>
      <c r="R579">
        <v>3.5123657435178798E-2</v>
      </c>
      <c r="S579">
        <v>10</v>
      </c>
      <c r="T579">
        <v>11.7811584472656</v>
      </c>
      <c r="U579">
        <v>55</v>
      </c>
    </row>
    <row r="580" spans="1:21" x14ac:dyDescent="0.25">
      <c r="A580">
        <v>579</v>
      </c>
      <c r="B580">
        <v>35</v>
      </c>
      <c r="C580" t="s">
        <v>45</v>
      </c>
      <c r="D580">
        <v>1.85247024267597</v>
      </c>
      <c r="E580">
        <v>1.8744111075215</v>
      </c>
      <c r="F580">
        <v>1.87858350892367</v>
      </c>
      <c r="G580">
        <v>101.619473136127</v>
      </c>
      <c r="H580">
        <v>110.525304385957</v>
      </c>
      <c r="I580">
        <v>106.508876172138</v>
      </c>
      <c r="J580">
        <v>67.384472662912799</v>
      </c>
      <c r="K580">
        <v>29.910223697104001</v>
      </c>
      <c r="L580">
        <v>63.6</v>
      </c>
      <c r="M580">
        <v>7.5597370721174197</v>
      </c>
      <c r="N580">
        <v>5.0193332526726104</v>
      </c>
      <c r="O580">
        <v>8.2287446737482792</v>
      </c>
      <c r="P580">
        <v>145.12899780273401</v>
      </c>
      <c r="Q580" t="b">
        <v>1</v>
      </c>
      <c r="R580">
        <v>4.1565228253603002E-2</v>
      </c>
      <c r="S580">
        <v>3</v>
      </c>
      <c r="T580">
        <v>11.9493865966797</v>
      </c>
      <c r="U580">
        <v>56</v>
      </c>
    </row>
    <row r="581" spans="1:21" x14ac:dyDescent="0.25">
      <c r="A581">
        <v>580</v>
      </c>
      <c r="B581">
        <v>35</v>
      </c>
      <c r="C581" t="s">
        <v>45</v>
      </c>
      <c r="D581">
        <v>1.85106050684465</v>
      </c>
      <c r="E581">
        <v>1.87558710808109</v>
      </c>
      <c r="F581">
        <v>1.87820286444249</v>
      </c>
      <c r="G581">
        <v>101.14820987318799</v>
      </c>
      <c r="H581">
        <v>110.78982146162799</v>
      </c>
      <c r="I581">
        <v>106.558622726149</v>
      </c>
      <c r="J581">
        <v>67.326645720467795</v>
      </c>
      <c r="K581">
        <v>29.8832697417728</v>
      </c>
      <c r="L581">
        <v>63.3</v>
      </c>
      <c r="M581">
        <v>7.5704295305916398</v>
      </c>
      <c r="N581">
        <v>5.0048211137817296</v>
      </c>
      <c r="O581">
        <v>8.6514689983936695</v>
      </c>
      <c r="P581">
        <v>145.68800354003901</v>
      </c>
      <c r="Q581" t="b">
        <v>1</v>
      </c>
      <c r="R581">
        <v>4.7920178622007398E-2</v>
      </c>
      <c r="S581">
        <v>4</v>
      </c>
      <c r="T581">
        <v>12.5083923339844</v>
      </c>
      <c r="U581">
        <v>57</v>
      </c>
    </row>
    <row r="582" spans="1:21" x14ac:dyDescent="0.25">
      <c r="A582">
        <v>581</v>
      </c>
      <c r="B582">
        <v>35</v>
      </c>
      <c r="C582" t="s">
        <v>45</v>
      </c>
      <c r="D582">
        <v>1.85472639491651</v>
      </c>
      <c r="E582">
        <v>1.8829089197303099</v>
      </c>
      <c r="F582">
        <v>1.8810435933279099</v>
      </c>
      <c r="G582">
        <v>101.918696690526</v>
      </c>
      <c r="H582">
        <v>106.160869207766</v>
      </c>
      <c r="I582">
        <v>101.85551874716199</v>
      </c>
      <c r="J582">
        <v>64.895349512672695</v>
      </c>
      <c r="K582">
        <v>28.883325792840498</v>
      </c>
      <c r="L582">
        <v>62.2</v>
      </c>
      <c r="M582">
        <v>7.7550181477504196</v>
      </c>
      <c r="N582">
        <v>4.9155740864327999</v>
      </c>
      <c r="O582">
        <v>8.3973659483029692</v>
      </c>
      <c r="P582">
        <v>145.73471069335901</v>
      </c>
      <c r="Q582" t="b">
        <v>1</v>
      </c>
      <c r="R582">
        <v>4.3620508164167397E-2</v>
      </c>
      <c r="S582">
        <v>10</v>
      </c>
      <c r="T582">
        <v>12.5550994873047</v>
      </c>
      <c r="U582">
        <v>58</v>
      </c>
    </row>
    <row r="583" spans="1:21" x14ac:dyDescent="0.25">
      <c r="A583">
        <v>582</v>
      </c>
      <c r="B583">
        <v>36</v>
      </c>
      <c r="C583" t="s">
        <v>46</v>
      </c>
      <c r="D583">
        <v>1.8526934446907199</v>
      </c>
      <c r="E583">
        <v>1.88078839851802</v>
      </c>
      <c r="F583">
        <v>1.8782451916616201</v>
      </c>
      <c r="G583">
        <v>105.888450174585</v>
      </c>
      <c r="H583">
        <v>108.62550313590501</v>
      </c>
      <c r="I583">
        <v>102.485913323852</v>
      </c>
      <c r="J583">
        <v>66.924567576642701</v>
      </c>
      <c r="K583">
        <v>29.733912521854901</v>
      </c>
      <c r="L583">
        <v>66.900000000000006</v>
      </c>
      <c r="M583">
        <v>7.5553562108714596</v>
      </c>
      <c r="N583">
        <v>5.03899110266289</v>
      </c>
      <c r="O583">
        <v>7.3343880743517698</v>
      </c>
      <c r="P583">
        <v>103.880241394043</v>
      </c>
      <c r="Q583" t="b">
        <v>1</v>
      </c>
      <c r="R583">
        <v>4.30701822042465E-2</v>
      </c>
      <c r="S583">
        <v>31</v>
      </c>
      <c r="T583">
        <v>0</v>
      </c>
      <c r="U583">
        <v>1</v>
      </c>
    </row>
    <row r="584" spans="1:21" x14ac:dyDescent="0.25">
      <c r="A584">
        <v>583</v>
      </c>
      <c r="B584">
        <v>36</v>
      </c>
      <c r="C584" t="s">
        <v>46</v>
      </c>
      <c r="D584">
        <v>1.85246997276609</v>
      </c>
      <c r="E584">
        <v>1.8771672807717401</v>
      </c>
      <c r="F584">
        <v>1.88161287197978</v>
      </c>
      <c r="G584">
        <v>102.57198481626</v>
      </c>
      <c r="H584">
        <v>108.643207298568</v>
      </c>
      <c r="I584">
        <v>105.89473858629999</v>
      </c>
      <c r="J584">
        <v>66.958188504374505</v>
      </c>
      <c r="K584">
        <v>29.746957766948199</v>
      </c>
      <c r="L584">
        <v>67</v>
      </c>
      <c r="M584">
        <v>7.5565702293096697</v>
      </c>
      <c r="N584">
        <v>5.0407206332350603</v>
      </c>
      <c r="O584">
        <v>7.3335459750274801</v>
      </c>
      <c r="P584">
        <v>103.89752197265599</v>
      </c>
      <c r="Q584" t="b">
        <v>1</v>
      </c>
      <c r="R584">
        <v>4.70543317496777E-2</v>
      </c>
      <c r="S584">
        <v>20</v>
      </c>
      <c r="T584">
        <v>1.7280578613281201E-2</v>
      </c>
      <c r="U584">
        <v>2</v>
      </c>
    </row>
    <row r="585" spans="1:21" x14ac:dyDescent="0.25">
      <c r="A585">
        <v>584</v>
      </c>
      <c r="B585">
        <v>36</v>
      </c>
      <c r="C585" t="s">
        <v>46</v>
      </c>
      <c r="D585">
        <v>1.85318671482395</v>
      </c>
      <c r="E585">
        <v>1.87765944729069</v>
      </c>
      <c r="F585">
        <v>1.88106512380619</v>
      </c>
      <c r="G585">
        <v>102.50652932194799</v>
      </c>
      <c r="H585">
        <v>108.725793926653</v>
      </c>
      <c r="I585">
        <v>105.925769576287</v>
      </c>
      <c r="J585">
        <v>66.970721455430905</v>
      </c>
      <c r="K585">
        <v>29.7544097276953</v>
      </c>
      <c r="L585">
        <v>67.7</v>
      </c>
      <c r="M585">
        <v>7.5540448223791898</v>
      </c>
      <c r="N585">
        <v>5.0403916633923203</v>
      </c>
      <c r="O585">
        <v>7.3351574918072497</v>
      </c>
      <c r="P585">
        <v>103.898323059082</v>
      </c>
      <c r="Q585" t="b">
        <v>1</v>
      </c>
      <c r="R585">
        <v>4.2605016380548498E-2</v>
      </c>
      <c r="S585">
        <v>34</v>
      </c>
      <c r="T585">
        <v>1.80816650390625E-2</v>
      </c>
      <c r="U585">
        <v>3</v>
      </c>
    </row>
    <row r="586" spans="1:21" x14ac:dyDescent="0.25">
      <c r="A586">
        <v>585</v>
      </c>
      <c r="B586">
        <v>36</v>
      </c>
      <c r="C586" t="s">
        <v>46</v>
      </c>
      <c r="D586">
        <v>1.85305612435241</v>
      </c>
      <c r="E586">
        <v>1.88116719086847</v>
      </c>
      <c r="F586">
        <v>1.8778919031722701</v>
      </c>
      <c r="G586">
        <v>105.90494363225901</v>
      </c>
      <c r="H586">
        <v>108.701547377815</v>
      </c>
      <c r="I586">
        <v>102.527018370224</v>
      </c>
      <c r="J586">
        <v>66.963926615203604</v>
      </c>
      <c r="K586">
        <v>29.752181823768598</v>
      </c>
      <c r="L586">
        <v>67.599999999999994</v>
      </c>
      <c r="M586">
        <v>7.5525312777565601</v>
      </c>
      <c r="N586">
        <v>5.0401820608231596</v>
      </c>
      <c r="O586">
        <v>7.3329779090682301</v>
      </c>
      <c r="P586">
        <v>103.909507751465</v>
      </c>
      <c r="Q586" t="b">
        <v>1</v>
      </c>
      <c r="R586">
        <v>4.7272704541683197E-2</v>
      </c>
      <c r="S586">
        <v>34</v>
      </c>
      <c r="T586">
        <v>2.9266357421875E-2</v>
      </c>
      <c r="U586">
        <v>4</v>
      </c>
    </row>
    <row r="587" spans="1:21" x14ac:dyDescent="0.25">
      <c r="A587">
        <v>586</v>
      </c>
      <c r="B587">
        <v>36</v>
      </c>
      <c r="C587" t="s">
        <v>46</v>
      </c>
      <c r="D587">
        <v>1.8595176793996799</v>
      </c>
      <c r="E587">
        <v>1.8804757376791601</v>
      </c>
      <c r="F587">
        <v>1.8847795627075301</v>
      </c>
      <c r="G587">
        <v>107.944467560333</v>
      </c>
      <c r="H587">
        <v>103.51121789973899</v>
      </c>
      <c r="I587">
        <v>105.499780114625</v>
      </c>
      <c r="J587">
        <v>66.9155688051369</v>
      </c>
      <c r="K587">
        <v>29.765811902838202</v>
      </c>
      <c r="L587">
        <v>66.5</v>
      </c>
      <c r="M587">
        <v>7.6479929498832</v>
      </c>
      <c r="N587">
        <v>4.3824682159411097</v>
      </c>
      <c r="O587">
        <v>7.5824646161729499</v>
      </c>
      <c r="P587">
        <v>109.031494140625</v>
      </c>
      <c r="Q587" t="b">
        <v>1</v>
      </c>
      <c r="R587">
        <v>4.8655044287443203E-2</v>
      </c>
      <c r="S587">
        <v>17</v>
      </c>
      <c r="T587">
        <v>5.1512527465820304</v>
      </c>
      <c r="U587">
        <v>5</v>
      </c>
    </row>
    <row r="588" spans="1:21" x14ac:dyDescent="0.25">
      <c r="A588">
        <v>587</v>
      </c>
      <c r="B588">
        <v>36</v>
      </c>
      <c r="C588" t="s">
        <v>46</v>
      </c>
      <c r="D588">
        <v>1.8582265739139501</v>
      </c>
      <c r="E588">
        <v>1.87953903923275</v>
      </c>
      <c r="F588">
        <v>1.88373724282342</v>
      </c>
      <c r="G588">
        <v>108.03060848371901</v>
      </c>
      <c r="H588">
        <v>103.57955165310599</v>
      </c>
      <c r="I588">
        <v>105.591863422111</v>
      </c>
      <c r="J588">
        <v>66.988587882807806</v>
      </c>
      <c r="K588">
        <v>29.786229802105002</v>
      </c>
      <c r="L588">
        <v>67.2</v>
      </c>
      <c r="M588">
        <v>7.6444886572925803</v>
      </c>
      <c r="N588">
        <v>4.3919892150596498</v>
      </c>
      <c r="O588">
        <v>7.5820642786560901</v>
      </c>
      <c r="P588">
        <v>109.04062652587901</v>
      </c>
      <c r="Q588" t="b">
        <v>1</v>
      </c>
      <c r="R588">
        <v>4.6075653284788097E-2</v>
      </c>
      <c r="S588">
        <v>21</v>
      </c>
      <c r="T588">
        <v>5.1603851318359402</v>
      </c>
      <c r="U588">
        <v>6</v>
      </c>
    </row>
    <row r="589" spans="1:21" x14ac:dyDescent="0.25">
      <c r="A589">
        <v>588</v>
      </c>
      <c r="B589">
        <v>36</v>
      </c>
      <c r="C589" t="s">
        <v>46</v>
      </c>
      <c r="D589">
        <v>1.85916621096662</v>
      </c>
      <c r="E589">
        <v>1.8834112668241101</v>
      </c>
      <c r="F589">
        <v>1.87987393194331</v>
      </c>
      <c r="G589">
        <v>105.47206726334301</v>
      </c>
      <c r="H589">
        <v>103.53888005116499</v>
      </c>
      <c r="I589">
        <v>108.00169259583301</v>
      </c>
      <c r="J589">
        <v>66.932388486377704</v>
      </c>
      <c r="K589">
        <v>29.765532577698099</v>
      </c>
      <c r="L589">
        <v>66.599999999999994</v>
      </c>
      <c r="M589">
        <v>7.6447196562186299</v>
      </c>
      <c r="N589">
        <v>4.3838840928703702</v>
      </c>
      <c r="O589">
        <v>7.58317839883102</v>
      </c>
      <c r="P589">
        <v>109.04344177246099</v>
      </c>
      <c r="Q589" t="b">
        <v>1</v>
      </c>
      <c r="R589">
        <v>3.7812884896993602E-2</v>
      </c>
      <c r="S589">
        <v>16</v>
      </c>
      <c r="T589">
        <v>5.1632003784179696</v>
      </c>
      <c r="U589">
        <v>7</v>
      </c>
    </row>
    <row r="590" spans="1:21" x14ac:dyDescent="0.25">
      <c r="A590">
        <v>589</v>
      </c>
      <c r="B590">
        <v>36</v>
      </c>
      <c r="C590" t="s">
        <v>46</v>
      </c>
      <c r="D590">
        <v>1.85849482108506</v>
      </c>
      <c r="E590">
        <v>1.8839588636697899</v>
      </c>
      <c r="F590">
        <v>1.8792554376667301</v>
      </c>
      <c r="G590">
        <v>105.560868536627</v>
      </c>
      <c r="H590">
        <v>103.554341051872</v>
      </c>
      <c r="I590">
        <v>107.93564489339001</v>
      </c>
      <c r="J590">
        <v>66.944289730917106</v>
      </c>
      <c r="K590">
        <v>29.7679888309133</v>
      </c>
      <c r="L590">
        <v>67.2</v>
      </c>
      <c r="M590">
        <v>7.6484406720043898</v>
      </c>
      <c r="N590">
        <v>4.37887660433445</v>
      </c>
      <c r="O590">
        <v>7.5909624628375996</v>
      </c>
      <c r="P590">
        <v>109.071319580078</v>
      </c>
      <c r="Q590" t="b">
        <v>1</v>
      </c>
      <c r="R590">
        <v>3.1505554914474501E-2</v>
      </c>
      <c r="S590">
        <v>15</v>
      </c>
      <c r="T590">
        <v>5.1910781860351598</v>
      </c>
      <c r="U590">
        <v>8</v>
      </c>
    </row>
    <row r="591" spans="1:21" x14ac:dyDescent="0.25">
      <c r="A591">
        <v>590</v>
      </c>
      <c r="B591">
        <v>36</v>
      </c>
      <c r="C591" t="s">
        <v>46</v>
      </c>
      <c r="D591">
        <v>1.8549075448657799</v>
      </c>
      <c r="E591">
        <v>1.88475940109075</v>
      </c>
      <c r="F591">
        <v>1.8887247020145601</v>
      </c>
      <c r="G591">
        <v>105.797418533525</v>
      </c>
      <c r="H591">
        <v>101.032380526634</v>
      </c>
      <c r="I591">
        <v>102.36058833482301</v>
      </c>
      <c r="J591">
        <v>64.675901169552603</v>
      </c>
      <c r="K591">
        <v>28.810321076093299</v>
      </c>
      <c r="L591">
        <v>65.3</v>
      </c>
      <c r="M591">
        <v>7.5819376248023298</v>
      </c>
      <c r="N591">
        <v>4.9186908902731199</v>
      </c>
      <c r="O591">
        <v>7.0927028972815904</v>
      </c>
      <c r="P591">
        <v>110.64926910400401</v>
      </c>
      <c r="Q591" t="b">
        <v>1</v>
      </c>
      <c r="R591">
        <v>2.5766415521502498E-2</v>
      </c>
      <c r="S591">
        <v>24</v>
      </c>
      <c r="T591">
        <v>6.7690277099609402</v>
      </c>
      <c r="U591">
        <v>9</v>
      </c>
    </row>
    <row r="592" spans="1:21" x14ac:dyDescent="0.25">
      <c r="A592">
        <v>591</v>
      </c>
      <c r="B592">
        <v>36</v>
      </c>
      <c r="C592" t="s">
        <v>46</v>
      </c>
      <c r="D592">
        <v>1.85465414565627</v>
      </c>
      <c r="E592">
        <v>1.8878485108715599</v>
      </c>
      <c r="F592">
        <v>1.8847562176578601</v>
      </c>
      <c r="G592">
        <v>102.549193893405</v>
      </c>
      <c r="H592">
        <v>100.973032552354</v>
      </c>
      <c r="I592">
        <v>105.895468629072</v>
      </c>
      <c r="J592">
        <v>64.738574754657293</v>
      </c>
      <c r="K592">
        <v>28.8336154055165</v>
      </c>
      <c r="L592">
        <v>65.599999999999994</v>
      </c>
      <c r="M592">
        <v>7.5656923373866096</v>
      </c>
      <c r="N592">
        <v>4.9072613382220203</v>
      </c>
      <c r="O592">
        <v>7.1197674386781102</v>
      </c>
      <c r="P592">
        <v>110.65423583984401</v>
      </c>
      <c r="Q592" t="b">
        <v>1</v>
      </c>
      <c r="R592">
        <v>4.8595998436212498E-2</v>
      </c>
      <c r="S592">
        <v>27</v>
      </c>
      <c r="T592">
        <v>6.7739944458007804</v>
      </c>
      <c r="U592">
        <v>10</v>
      </c>
    </row>
    <row r="593" spans="1:21" x14ac:dyDescent="0.25">
      <c r="A593">
        <v>592</v>
      </c>
      <c r="B593">
        <v>36</v>
      </c>
      <c r="C593" t="s">
        <v>46</v>
      </c>
      <c r="D593">
        <v>1.8552105001858901</v>
      </c>
      <c r="E593">
        <v>1.8848856729255401</v>
      </c>
      <c r="F593">
        <v>1.8887186132402001</v>
      </c>
      <c r="G593">
        <v>105.709058328675</v>
      </c>
      <c r="H593">
        <v>101.04511422367401</v>
      </c>
      <c r="I593">
        <v>102.24465688369899</v>
      </c>
      <c r="J593">
        <v>64.623086605266195</v>
      </c>
      <c r="K593">
        <v>28.7891022794254</v>
      </c>
      <c r="L593">
        <v>65.2</v>
      </c>
      <c r="M593">
        <v>7.5897390884871196</v>
      </c>
      <c r="N593">
        <v>4.9222127419839996</v>
      </c>
      <c r="O593">
        <v>7.0944564166092698</v>
      </c>
      <c r="P593">
        <v>110.6591796875</v>
      </c>
      <c r="Q593" t="b">
        <v>1</v>
      </c>
      <c r="R593">
        <v>4.6764671802520801E-2</v>
      </c>
      <c r="S593">
        <v>19</v>
      </c>
      <c r="T593">
        <v>6.7789382934570304</v>
      </c>
      <c r="U593">
        <v>11</v>
      </c>
    </row>
    <row r="594" spans="1:21" x14ac:dyDescent="0.25">
      <c r="A594">
        <v>593</v>
      </c>
      <c r="B594">
        <v>36</v>
      </c>
      <c r="C594" t="s">
        <v>46</v>
      </c>
      <c r="D594">
        <v>1.8547759972568101</v>
      </c>
      <c r="E594">
        <v>1.88827831635063</v>
      </c>
      <c r="F594">
        <v>1.88415498300962</v>
      </c>
      <c r="G594">
        <v>102.507378555118</v>
      </c>
      <c r="H594">
        <v>100.990321467935</v>
      </c>
      <c r="I594">
        <v>105.913854974676</v>
      </c>
      <c r="J594">
        <v>64.736645533430405</v>
      </c>
      <c r="K594">
        <v>28.832593627795902</v>
      </c>
      <c r="L594">
        <v>65.599999999999994</v>
      </c>
      <c r="M594">
        <v>7.5665647985768096</v>
      </c>
      <c r="N594">
        <v>4.9073231470659104</v>
      </c>
      <c r="O594">
        <v>7.1389776078331399</v>
      </c>
      <c r="P594">
        <v>110.675674438477</v>
      </c>
      <c r="Q594" t="b">
        <v>1</v>
      </c>
      <c r="R594">
        <v>3.4138921648263897E-2</v>
      </c>
      <c r="S594">
        <v>20</v>
      </c>
      <c r="T594">
        <v>6.7954330444335902</v>
      </c>
      <c r="U594">
        <v>12</v>
      </c>
    </row>
    <row r="595" spans="1:21" x14ac:dyDescent="0.25">
      <c r="A595">
        <v>594</v>
      </c>
      <c r="B595">
        <v>36</v>
      </c>
      <c r="C595" t="s">
        <v>46</v>
      </c>
      <c r="D595">
        <v>1.8479748374910301</v>
      </c>
      <c r="E595">
        <v>1.8771560936693501</v>
      </c>
      <c r="F595">
        <v>1.8756241627788801</v>
      </c>
      <c r="G595">
        <v>109.724821056094</v>
      </c>
      <c r="H595">
        <v>116.81835390807601</v>
      </c>
      <c r="I595">
        <v>108.377648619951</v>
      </c>
      <c r="J595">
        <v>72.711592859261103</v>
      </c>
      <c r="K595">
        <v>32.1653522790861</v>
      </c>
      <c r="L595">
        <v>71.3</v>
      </c>
      <c r="M595">
        <v>7.4858341132481403</v>
      </c>
      <c r="N595">
        <v>5.0763467813260998</v>
      </c>
      <c r="O595">
        <v>6.9968358479268797</v>
      </c>
      <c r="P595">
        <v>114.78768157959</v>
      </c>
      <c r="Q595" t="b">
        <v>1</v>
      </c>
      <c r="R595">
        <v>4.9643475562334102E-2</v>
      </c>
      <c r="S595">
        <v>16</v>
      </c>
      <c r="T595">
        <v>10.9074401855469</v>
      </c>
      <c r="U595">
        <v>13</v>
      </c>
    </row>
    <row r="596" spans="1:21" x14ac:dyDescent="0.25">
      <c r="A596">
        <v>595</v>
      </c>
      <c r="B596">
        <v>36</v>
      </c>
      <c r="C596" t="s">
        <v>46</v>
      </c>
      <c r="D596">
        <v>1.8479226174274701</v>
      </c>
      <c r="E596">
        <v>1.87743708283393</v>
      </c>
      <c r="F596">
        <v>1.8750541325519099</v>
      </c>
      <c r="G596">
        <v>109.69710072074901</v>
      </c>
      <c r="H596">
        <v>116.77402839918</v>
      </c>
      <c r="I596">
        <v>108.370138596633</v>
      </c>
      <c r="J596">
        <v>72.683384092802996</v>
      </c>
      <c r="K596">
        <v>32.152169294106898</v>
      </c>
      <c r="L596">
        <v>71.2</v>
      </c>
      <c r="M596">
        <v>7.4861318517895397</v>
      </c>
      <c r="N596">
        <v>5.0813028736739998</v>
      </c>
      <c r="O596">
        <v>7.0012471006957604</v>
      </c>
      <c r="P596">
        <v>114.80280303955099</v>
      </c>
      <c r="Q596" t="b">
        <v>1</v>
      </c>
      <c r="R596">
        <v>4.9077618867158897E-2</v>
      </c>
      <c r="S596">
        <v>22</v>
      </c>
      <c r="T596">
        <v>10.9225616455078</v>
      </c>
      <c r="U596">
        <v>14</v>
      </c>
    </row>
    <row r="597" spans="1:21" x14ac:dyDescent="0.25">
      <c r="A597">
        <v>596</v>
      </c>
      <c r="B597">
        <v>36</v>
      </c>
      <c r="C597" t="s">
        <v>46</v>
      </c>
      <c r="D597">
        <v>1.84898891289266</v>
      </c>
      <c r="E597">
        <v>1.8749066643435801</v>
      </c>
      <c r="F597">
        <v>1.8774453387515699</v>
      </c>
      <c r="G597">
        <v>108.35404481202301</v>
      </c>
      <c r="H597">
        <v>116.743854372809</v>
      </c>
      <c r="I597">
        <v>109.68516463815</v>
      </c>
      <c r="J597">
        <v>72.661979267289198</v>
      </c>
      <c r="K597">
        <v>32.146216558940097</v>
      </c>
      <c r="L597">
        <v>71.2</v>
      </c>
      <c r="M597">
        <v>7.4875864025913703</v>
      </c>
      <c r="N597">
        <v>5.0813203155697897</v>
      </c>
      <c r="O597">
        <v>6.9959868477541098</v>
      </c>
      <c r="P597">
        <v>114.807159423828</v>
      </c>
      <c r="Q597" t="b">
        <v>1</v>
      </c>
      <c r="R597">
        <v>4.1040323674678802E-2</v>
      </c>
      <c r="S597">
        <v>23</v>
      </c>
      <c r="T597">
        <v>10.926918029785201</v>
      </c>
      <c r="U597">
        <v>15</v>
      </c>
    </row>
    <row r="598" spans="1:21" x14ac:dyDescent="0.25">
      <c r="A598">
        <v>597</v>
      </c>
      <c r="B598">
        <v>36</v>
      </c>
      <c r="C598" t="s">
        <v>46</v>
      </c>
      <c r="D598">
        <v>1.8488009627864199</v>
      </c>
      <c r="E598">
        <v>1.87429853545266</v>
      </c>
      <c r="F598">
        <v>1.87708657232424</v>
      </c>
      <c r="G598">
        <v>108.36296440227299</v>
      </c>
      <c r="H598">
        <v>116.73421472571999</v>
      </c>
      <c r="I598">
        <v>109.669003489852</v>
      </c>
      <c r="J598">
        <v>72.655912871467706</v>
      </c>
      <c r="K598">
        <v>32.139294497503698</v>
      </c>
      <c r="L598">
        <v>71.2</v>
      </c>
      <c r="M598">
        <v>7.4902162785291502</v>
      </c>
      <c r="N598">
        <v>5.0832053590049098</v>
      </c>
      <c r="O598">
        <v>6.98591912873718</v>
      </c>
      <c r="P598">
        <v>114.816612243652</v>
      </c>
      <c r="Q598" t="b">
        <v>1</v>
      </c>
      <c r="R598">
        <v>4.76113818585873E-2</v>
      </c>
      <c r="S598">
        <v>15</v>
      </c>
      <c r="T598">
        <v>10.9363708496094</v>
      </c>
      <c r="U598">
        <v>16</v>
      </c>
    </row>
    <row r="599" spans="1:21" x14ac:dyDescent="0.25">
      <c r="A599">
        <v>598</v>
      </c>
      <c r="B599">
        <v>36</v>
      </c>
      <c r="C599" t="s">
        <v>46</v>
      </c>
      <c r="D599">
        <v>1.85095353804464</v>
      </c>
      <c r="E599">
        <v>1.87838068559065</v>
      </c>
      <c r="F599">
        <v>1.8758467421407301</v>
      </c>
      <c r="G599">
        <v>114.767072538045</v>
      </c>
      <c r="H599">
        <v>109.759590784363</v>
      </c>
      <c r="I599">
        <v>107.383259710587</v>
      </c>
      <c r="J599">
        <v>71.656713960938603</v>
      </c>
      <c r="K599">
        <v>31.7232827695141</v>
      </c>
      <c r="L599">
        <v>71.400000000000006</v>
      </c>
      <c r="M599">
        <v>7.5917483294085697</v>
      </c>
      <c r="N599">
        <v>4.3873791665361503</v>
      </c>
      <c r="O599">
        <v>6.98286149890441</v>
      </c>
      <c r="P599">
        <v>116.26902770996099</v>
      </c>
      <c r="Q599" t="b">
        <v>1</v>
      </c>
      <c r="R599">
        <v>4.9722950905561399E-2</v>
      </c>
      <c r="S599">
        <v>16</v>
      </c>
      <c r="T599">
        <v>12.388786315918001</v>
      </c>
      <c r="U599">
        <v>17</v>
      </c>
    </row>
    <row r="600" spans="1:21" x14ac:dyDescent="0.25">
      <c r="A600">
        <v>599</v>
      </c>
      <c r="B600">
        <v>36</v>
      </c>
      <c r="C600" t="s">
        <v>46</v>
      </c>
      <c r="D600">
        <v>1.8519703021376901</v>
      </c>
      <c r="E600">
        <v>1.8748637283813401</v>
      </c>
      <c r="F600">
        <v>1.87831200816051</v>
      </c>
      <c r="G600">
        <v>107.54737498255101</v>
      </c>
      <c r="H600">
        <v>109.87308738732099</v>
      </c>
      <c r="I600">
        <v>114.56219503228201</v>
      </c>
      <c r="J600">
        <v>71.689120021965195</v>
      </c>
      <c r="K600">
        <v>31.738092869536899</v>
      </c>
      <c r="L600">
        <v>71.5</v>
      </c>
      <c r="M600">
        <v>7.5672994422209703</v>
      </c>
      <c r="N600">
        <v>4.3883779593919403</v>
      </c>
      <c r="O600">
        <v>6.9654893219496303</v>
      </c>
      <c r="P600">
        <v>116.27793121337901</v>
      </c>
      <c r="Q600" t="b">
        <v>1</v>
      </c>
      <c r="R600">
        <v>3.3752102404832798E-2</v>
      </c>
      <c r="S600">
        <v>21</v>
      </c>
      <c r="T600">
        <v>12.3976898193359</v>
      </c>
      <c r="U600">
        <v>18</v>
      </c>
    </row>
    <row r="601" spans="1:21" x14ac:dyDescent="0.25">
      <c r="A601">
        <v>600</v>
      </c>
      <c r="B601">
        <v>36</v>
      </c>
      <c r="C601" t="s">
        <v>46</v>
      </c>
      <c r="D601">
        <v>1.85162847245336</v>
      </c>
      <c r="E601">
        <v>1.8762673050501</v>
      </c>
      <c r="F601">
        <v>1.8779845579769801</v>
      </c>
      <c r="G601">
        <v>107.381671419954</v>
      </c>
      <c r="H601">
        <v>109.745029624015</v>
      </c>
      <c r="I601">
        <v>114.736321771622</v>
      </c>
      <c r="J601">
        <v>71.640613112226106</v>
      </c>
      <c r="K601">
        <v>31.718936785259501</v>
      </c>
      <c r="L601">
        <v>71.3</v>
      </c>
      <c r="M601">
        <v>7.59036110972984</v>
      </c>
      <c r="N601">
        <v>4.3883288444092496</v>
      </c>
      <c r="O601">
        <v>6.9881625819378197</v>
      </c>
      <c r="P601">
        <v>116.278839111328</v>
      </c>
      <c r="Q601" t="b">
        <v>1</v>
      </c>
      <c r="R601">
        <v>4.17557135224342E-2</v>
      </c>
      <c r="S601">
        <v>29</v>
      </c>
      <c r="T601">
        <v>12.398597717285201</v>
      </c>
      <c r="U601">
        <v>19</v>
      </c>
    </row>
    <row r="602" spans="1:21" x14ac:dyDescent="0.25">
      <c r="A602">
        <v>601</v>
      </c>
      <c r="B602">
        <v>36</v>
      </c>
      <c r="C602" t="s">
        <v>46</v>
      </c>
      <c r="D602">
        <v>1.8514829191758699</v>
      </c>
      <c r="E602">
        <v>1.8776330844975999</v>
      </c>
      <c r="F602">
        <v>1.8761241963153701</v>
      </c>
      <c r="G602">
        <v>114.63736677234201</v>
      </c>
      <c r="H602">
        <v>109.725651434981</v>
      </c>
      <c r="I602">
        <v>107.489653622506</v>
      </c>
      <c r="J602">
        <v>71.640155773712905</v>
      </c>
      <c r="K602">
        <v>31.716560680507101</v>
      </c>
      <c r="L602">
        <v>71.5</v>
      </c>
      <c r="M602">
        <v>7.5849009586399596</v>
      </c>
      <c r="N602">
        <v>4.3885571082381496</v>
      </c>
      <c r="O602">
        <v>6.9777167753212801</v>
      </c>
      <c r="P602">
        <v>116.282020568848</v>
      </c>
      <c r="Q602" t="b">
        <v>1</v>
      </c>
      <c r="R602">
        <v>4.5727755874395398E-2</v>
      </c>
      <c r="S602">
        <v>20</v>
      </c>
      <c r="T602">
        <v>12.4017791748047</v>
      </c>
      <c r="U602">
        <v>20</v>
      </c>
    </row>
    <row r="603" spans="1:21" x14ac:dyDescent="0.25">
      <c r="A603">
        <v>602</v>
      </c>
      <c r="B603">
        <v>36</v>
      </c>
      <c r="C603" t="s">
        <v>46</v>
      </c>
      <c r="D603">
        <v>1.8508422407109599</v>
      </c>
      <c r="E603">
        <v>1.8707295368385</v>
      </c>
      <c r="F603">
        <v>1.88143163574975</v>
      </c>
      <c r="G603">
        <v>106.42180158334099</v>
      </c>
      <c r="H603">
        <v>112.910073067909</v>
      </c>
      <c r="I603">
        <v>114.08956647588199</v>
      </c>
      <c r="J603">
        <v>72.188885020282697</v>
      </c>
      <c r="K603">
        <v>31.948273720489901</v>
      </c>
      <c r="L603">
        <v>67.599999999999994</v>
      </c>
      <c r="M603">
        <v>7.50628566906662</v>
      </c>
      <c r="N603">
        <v>4.65054728287061</v>
      </c>
      <c r="O603">
        <v>7.33385490052056</v>
      </c>
      <c r="P603">
        <v>116.36508178710901</v>
      </c>
      <c r="Q603" t="b">
        <v>1</v>
      </c>
      <c r="R603">
        <v>3.5497777163982398E-2</v>
      </c>
      <c r="S603">
        <v>15</v>
      </c>
      <c r="T603">
        <v>12.484840393066399</v>
      </c>
      <c r="U603">
        <v>21</v>
      </c>
    </row>
    <row r="604" spans="1:21" x14ac:dyDescent="0.25">
      <c r="A604">
        <v>603</v>
      </c>
      <c r="B604">
        <v>36</v>
      </c>
      <c r="C604" t="s">
        <v>46</v>
      </c>
      <c r="D604">
        <v>1.8505709929640599</v>
      </c>
      <c r="E604">
        <v>1.88097581058343</v>
      </c>
      <c r="F604">
        <v>1.8710587911661101</v>
      </c>
      <c r="G604">
        <v>114.07277405097</v>
      </c>
      <c r="H604">
        <v>112.92032198705699</v>
      </c>
      <c r="I604">
        <v>106.461676445517</v>
      </c>
      <c r="J604">
        <v>72.201404830390601</v>
      </c>
      <c r="K604">
        <v>31.951947499440099</v>
      </c>
      <c r="L604">
        <v>67.599999999999994</v>
      </c>
      <c r="M604">
        <v>7.5061555847080603</v>
      </c>
      <c r="N604">
        <v>4.6493236599421204</v>
      </c>
      <c r="O604">
        <v>7.3411805342649599</v>
      </c>
      <c r="P604">
        <v>116.385047912598</v>
      </c>
      <c r="Q604" t="b">
        <v>1</v>
      </c>
      <c r="R604">
        <v>4.8537816852331203E-2</v>
      </c>
      <c r="S604">
        <v>15</v>
      </c>
      <c r="T604">
        <v>12.5048065185547</v>
      </c>
      <c r="U604">
        <v>22</v>
      </c>
    </row>
    <row r="605" spans="1:21" x14ac:dyDescent="0.25">
      <c r="A605">
        <v>604</v>
      </c>
      <c r="B605">
        <v>36</v>
      </c>
      <c r="C605" t="s">
        <v>46</v>
      </c>
      <c r="D605">
        <v>1.8508284631483201</v>
      </c>
      <c r="E605">
        <v>1.87018207669734</v>
      </c>
      <c r="F605">
        <v>1.88104864370914</v>
      </c>
      <c r="G605">
        <v>106.379953840403</v>
      </c>
      <c r="H605">
        <v>113.003708804308</v>
      </c>
      <c r="I605">
        <v>114.099570333771</v>
      </c>
      <c r="J605">
        <v>72.209356371872602</v>
      </c>
      <c r="K605">
        <v>31.953555181647801</v>
      </c>
      <c r="L605">
        <v>68.3</v>
      </c>
      <c r="M605">
        <v>7.50726327360423</v>
      </c>
      <c r="N605">
        <v>4.6475483280366596</v>
      </c>
      <c r="O605">
        <v>7.3376889617170704</v>
      </c>
      <c r="P605">
        <v>116.42275238037099</v>
      </c>
      <c r="Q605" t="b">
        <v>1</v>
      </c>
      <c r="R605">
        <v>4.62073124945164E-2</v>
      </c>
      <c r="S605">
        <v>15</v>
      </c>
      <c r="T605">
        <v>12.5425109863281</v>
      </c>
      <c r="U605">
        <v>23</v>
      </c>
    </row>
    <row r="606" spans="1:21" x14ac:dyDescent="0.25">
      <c r="A606">
        <v>605</v>
      </c>
      <c r="B606">
        <v>36</v>
      </c>
      <c r="C606" t="s">
        <v>46</v>
      </c>
      <c r="D606">
        <v>1.8504291394160399</v>
      </c>
      <c r="E606">
        <v>1.8809521525014901</v>
      </c>
      <c r="F606">
        <v>1.8707781803303101</v>
      </c>
      <c r="G606">
        <v>114.12185473142</v>
      </c>
      <c r="H606">
        <v>112.883711577604</v>
      </c>
      <c r="I606">
        <v>106.433656652409</v>
      </c>
      <c r="J606">
        <v>72.194979629748701</v>
      </c>
      <c r="K606">
        <v>31.947548203196099</v>
      </c>
      <c r="L606">
        <v>68.3</v>
      </c>
      <c r="M606">
        <v>7.5089926867371704</v>
      </c>
      <c r="N606">
        <v>4.6489643757655097</v>
      </c>
      <c r="O606">
        <v>7.3330047596536101</v>
      </c>
      <c r="P606">
        <v>116.43711090087901</v>
      </c>
      <c r="Q606" t="b">
        <v>1</v>
      </c>
      <c r="R606">
        <v>4.4293295592069598E-2</v>
      </c>
      <c r="S606">
        <v>16</v>
      </c>
      <c r="T606">
        <v>12.5568695068359</v>
      </c>
      <c r="U606">
        <v>24</v>
      </c>
    </row>
    <row r="607" spans="1:21" x14ac:dyDescent="0.25">
      <c r="A607">
        <v>606</v>
      </c>
      <c r="B607">
        <v>38</v>
      </c>
      <c r="C607" t="s">
        <v>47</v>
      </c>
      <c r="D607">
        <v>1.8680588855814999</v>
      </c>
      <c r="E607">
        <v>1.8790167641615101</v>
      </c>
      <c r="F607">
        <v>1.8764106693365299</v>
      </c>
      <c r="G607">
        <v>104.782784539449</v>
      </c>
      <c r="H607">
        <v>107.61660748455201</v>
      </c>
      <c r="I607">
        <v>104.377300711366</v>
      </c>
      <c r="J607">
        <v>66.874067464148595</v>
      </c>
      <c r="K607">
        <v>29.749846234856498</v>
      </c>
      <c r="L607">
        <v>68</v>
      </c>
      <c r="M607">
        <v>7.3956693412495902</v>
      </c>
      <c r="N607">
        <v>4.7301701369914504</v>
      </c>
      <c r="O607">
        <v>8.7152804546273703</v>
      </c>
      <c r="P607">
        <v>170.40936279296901</v>
      </c>
      <c r="Q607" t="b">
        <v>1</v>
      </c>
      <c r="R607">
        <v>4.1353505104780197E-2</v>
      </c>
      <c r="S607">
        <v>45</v>
      </c>
      <c r="T607">
        <v>0</v>
      </c>
      <c r="U607">
        <v>1</v>
      </c>
    </row>
    <row r="608" spans="1:21" x14ac:dyDescent="0.25">
      <c r="A608">
        <v>607</v>
      </c>
      <c r="B608">
        <v>38</v>
      </c>
      <c r="C608" t="s">
        <v>47</v>
      </c>
      <c r="D608">
        <v>1.87315829549987</v>
      </c>
      <c r="E608">
        <v>1.8826308719448901</v>
      </c>
      <c r="F608">
        <v>1.88450152560299</v>
      </c>
      <c r="G608">
        <v>105.461107153464</v>
      </c>
      <c r="H608">
        <v>104.002005254461</v>
      </c>
      <c r="I608">
        <v>110.60299384436399</v>
      </c>
      <c r="J608">
        <v>67.826103395306603</v>
      </c>
      <c r="K608">
        <v>30.210849262295699</v>
      </c>
      <c r="L608">
        <v>67.599999999999994</v>
      </c>
      <c r="M608">
        <v>7.50840142079785</v>
      </c>
      <c r="N608">
        <v>4.4552309851290604</v>
      </c>
      <c r="O608">
        <v>9.0103600474807006</v>
      </c>
      <c r="P608">
        <v>174.50532531738301</v>
      </c>
      <c r="Q608" t="b">
        <v>1</v>
      </c>
      <c r="R608">
        <v>2.5351665914058699E-2</v>
      </c>
      <c r="S608">
        <v>48</v>
      </c>
      <c r="T608">
        <v>4.0959625244140598</v>
      </c>
      <c r="U608">
        <v>2</v>
      </c>
    </row>
    <row r="609" spans="1:21" x14ac:dyDescent="0.25">
      <c r="A609">
        <v>608</v>
      </c>
      <c r="B609">
        <v>38</v>
      </c>
      <c r="C609" t="s">
        <v>47</v>
      </c>
      <c r="D609">
        <v>1.8748967971597701</v>
      </c>
      <c r="E609">
        <v>1.8869703230310699</v>
      </c>
      <c r="F609">
        <v>1.88217454025921</v>
      </c>
      <c r="G609">
        <v>101.871806529903</v>
      </c>
      <c r="H609">
        <v>102.577417540643</v>
      </c>
      <c r="I609">
        <v>103.421694769342</v>
      </c>
      <c r="J609">
        <v>64.329078664082601</v>
      </c>
      <c r="K609">
        <v>28.716380099772302</v>
      </c>
      <c r="L609">
        <v>65.3</v>
      </c>
      <c r="M609">
        <v>6.6929237244830198</v>
      </c>
      <c r="N609">
        <v>4.8828606474801104</v>
      </c>
      <c r="O609">
        <v>8.8644510800297294</v>
      </c>
      <c r="P609">
        <v>175.10224914550801</v>
      </c>
      <c r="Q609" t="b">
        <v>1</v>
      </c>
      <c r="R609">
        <v>4.8184987157583202E-2</v>
      </c>
      <c r="S609">
        <v>79</v>
      </c>
      <c r="T609">
        <v>4.6928863525390598</v>
      </c>
      <c r="U609">
        <v>3</v>
      </c>
    </row>
    <row r="610" spans="1:21" x14ac:dyDescent="0.25">
      <c r="A610">
        <v>609</v>
      </c>
      <c r="B610">
        <v>38</v>
      </c>
      <c r="C610" t="s">
        <v>47</v>
      </c>
      <c r="D610">
        <v>1.8764746201321201</v>
      </c>
      <c r="E610">
        <v>1.88210653258523</v>
      </c>
      <c r="F610">
        <v>1.88364168567166</v>
      </c>
      <c r="G610">
        <v>104.444602596677</v>
      </c>
      <c r="H610">
        <v>104.20809786561099</v>
      </c>
      <c r="I610">
        <v>109.150796765105</v>
      </c>
      <c r="J610">
        <v>67.160675758064798</v>
      </c>
      <c r="K610">
        <v>29.932912551281699</v>
      </c>
      <c r="L610">
        <v>68.400000000000006</v>
      </c>
      <c r="M610">
        <v>7.5592105138665904</v>
      </c>
      <c r="N610">
        <v>4.4991258559932499</v>
      </c>
      <c r="O610">
        <v>9.04396079465082</v>
      </c>
      <c r="P610">
        <v>175.96139526367199</v>
      </c>
      <c r="Q610" t="b">
        <v>1</v>
      </c>
      <c r="R610">
        <v>3.07571049779654E-2</v>
      </c>
      <c r="S610">
        <v>136</v>
      </c>
      <c r="T610">
        <v>5.5520324707031197</v>
      </c>
      <c r="U610">
        <v>4</v>
      </c>
    </row>
    <row r="611" spans="1:21" x14ac:dyDescent="0.25">
      <c r="A611">
        <v>610</v>
      </c>
      <c r="B611">
        <v>38</v>
      </c>
      <c r="C611" t="s">
        <v>47</v>
      </c>
      <c r="D611">
        <v>1.87790787846475</v>
      </c>
      <c r="E611">
        <v>1.8898449671864599</v>
      </c>
      <c r="F611">
        <v>1.88126845505897</v>
      </c>
      <c r="G611">
        <v>101.38619973462001</v>
      </c>
      <c r="H611">
        <v>104.20041970051</v>
      </c>
      <c r="I611">
        <v>104.31469220515299</v>
      </c>
      <c r="J611">
        <v>64.890029943585006</v>
      </c>
      <c r="K611">
        <v>28.974754593058702</v>
      </c>
      <c r="L611">
        <v>65</v>
      </c>
      <c r="M611">
        <v>6.7182115996067102</v>
      </c>
      <c r="N611">
        <v>4.76763165181963</v>
      </c>
      <c r="O611">
        <v>8.8256015595004804</v>
      </c>
      <c r="P611">
        <v>176.61337280273401</v>
      </c>
      <c r="Q611" t="b">
        <v>1</v>
      </c>
      <c r="R611">
        <v>3.6017764359712601E-2</v>
      </c>
      <c r="S611">
        <v>81</v>
      </c>
      <c r="T611">
        <v>6.2040100097656197</v>
      </c>
      <c r="U611">
        <v>5</v>
      </c>
    </row>
    <row r="612" spans="1:21" x14ac:dyDescent="0.25">
      <c r="A612">
        <v>611</v>
      </c>
      <c r="B612">
        <v>38</v>
      </c>
      <c r="C612" t="s">
        <v>47</v>
      </c>
      <c r="D612">
        <v>1.8749458658851901</v>
      </c>
      <c r="E612">
        <v>1.8831054139373</v>
      </c>
      <c r="F612">
        <v>1.8821721494060999</v>
      </c>
      <c r="G612">
        <v>104.364156786423</v>
      </c>
      <c r="H612">
        <v>109.263219851266</v>
      </c>
      <c r="I612">
        <v>104.502016670827</v>
      </c>
      <c r="J612">
        <v>67.260641122014306</v>
      </c>
      <c r="K612">
        <v>29.971356781783498</v>
      </c>
      <c r="L612">
        <v>69.3</v>
      </c>
      <c r="M612">
        <v>7.4855778151464998</v>
      </c>
      <c r="N612">
        <v>4.22089014580901</v>
      </c>
      <c r="O612">
        <v>8.9868526394990198</v>
      </c>
      <c r="P612">
        <v>177.09872436523401</v>
      </c>
      <c r="Q612" t="b">
        <v>1</v>
      </c>
      <c r="R612">
        <v>2.4315930902957899E-2</v>
      </c>
      <c r="S612">
        <v>201</v>
      </c>
      <c r="T612">
        <v>6.6893615722656197</v>
      </c>
      <c r="U612">
        <v>6</v>
      </c>
    </row>
    <row r="613" spans="1:21" x14ac:dyDescent="0.25">
      <c r="A613">
        <v>612</v>
      </c>
      <c r="B613">
        <v>39</v>
      </c>
      <c r="C613" t="s">
        <v>48</v>
      </c>
      <c r="D613">
        <v>1.8631781986702101</v>
      </c>
      <c r="E613">
        <v>1.87731430506455</v>
      </c>
      <c r="F613">
        <v>1.87900425757899</v>
      </c>
      <c r="G613">
        <v>104.623040670839</v>
      </c>
      <c r="H613">
        <v>106.25988594298499</v>
      </c>
      <c r="I613">
        <v>108.742364858841</v>
      </c>
      <c r="J613">
        <v>67.722619533267903</v>
      </c>
      <c r="K613">
        <v>30.099230027701601</v>
      </c>
      <c r="L613">
        <v>66.099999999999994</v>
      </c>
      <c r="M613">
        <v>7.74832761623263</v>
      </c>
      <c r="N613">
        <v>4.3628167705549803</v>
      </c>
      <c r="O613">
        <v>8.8998041346470096</v>
      </c>
      <c r="P613">
        <v>132.74224853515599</v>
      </c>
      <c r="Q613" t="b">
        <v>1</v>
      </c>
      <c r="R613">
        <v>4.5822035521268803E-2</v>
      </c>
      <c r="S613">
        <v>99</v>
      </c>
      <c r="T613">
        <v>0</v>
      </c>
      <c r="U613">
        <v>1</v>
      </c>
    </row>
    <row r="614" spans="1:21" x14ac:dyDescent="0.25">
      <c r="A614">
        <v>613</v>
      </c>
      <c r="B614">
        <v>39</v>
      </c>
      <c r="C614" t="s">
        <v>48</v>
      </c>
      <c r="D614">
        <v>1.8607517298124401</v>
      </c>
      <c r="E614">
        <v>1.8809736840264399</v>
      </c>
      <c r="F614">
        <v>1.8822651247898099</v>
      </c>
      <c r="G614">
        <v>104.20585966860899</v>
      </c>
      <c r="H614">
        <v>107.732934881628</v>
      </c>
      <c r="I614">
        <v>98.721081987577705</v>
      </c>
      <c r="J614">
        <v>65.055865018485804</v>
      </c>
      <c r="K614">
        <v>28.9679118801279</v>
      </c>
      <c r="L614">
        <v>67.3</v>
      </c>
      <c r="M614">
        <v>6.7674651156288101</v>
      </c>
      <c r="N614">
        <v>4.7456577966832398</v>
      </c>
      <c r="O614">
        <v>8.7467693592135003</v>
      </c>
      <c r="P614">
        <v>136.25927734375</v>
      </c>
      <c r="Q614" t="b">
        <v>1</v>
      </c>
      <c r="R614">
        <v>4.93543483316898E-2</v>
      </c>
      <c r="S614">
        <v>69</v>
      </c>
      <c r="T614">
        <v>3.51702880859375</v>
      </c>
      <c r="U614">
        <v>2</v>
      </c>
    </row>
    <row r="615" spans="1:21" x14ac:dyDescent="0.25">
      <c r="A615">
        <v>614</v>
      </c>
      <c r="B615">
        <v>39</v>
      </c>
      <c r="C615" t="s">
        <v>48</v>
      </c>
      <c r="D615">
        <v>1.8610306284422</v>
      </c>
      <c r="E615">
        <v>1.87822602473717</v>
      </c>
      <c r="F615">
        <v>1.8758278172582801</v>
      </c>
      <c r="G615">
        <v>111.114322348738</v>
      </c>
      <c r="H615">
        <v>107.17848226753399</v>
      </c>
      <c r="I615">
        <v>103.83563103517101</v>
      </c>
      <c r="J615">
        <v>68.458664776168902</v>
      </c>
      <c r="K615">
        <v>30.398021127586102</v>
      </c>
      <c r="L615">
        <v>68.8</v>
      </c>
      <c r="M615">
        <v>7.3397072254563103</v>
      </c>
      <c r="N615">
        <v>4.4366063035202599</v>
      </c>
      <c r="O615">
        <v>8.9852693905086998</v>
      </c>
      <c r="P615">
        <v>137.80752563476599</v>
      </c>
      <c r="Q615" t="b">
        <v>1</v>
      </c>
      <c r="R615">
        <v>2.4354565888643299E-2</v>
      </c>
      <c r="S615">
        <v>45</v>
      </c>
      <c r="T615">
        <v>5.0652770996093803</v>
      </c>
      <c r="U615">
        <v>3</v>
      </c>
    </row>
    <row r="616" spans="1:21" x14ac:dyDescent="0.25">
      <c r="A616">
        <v>615</v>
      </c>
      <c r="B616">
        <v>39</v>
      </c>
      <c r="C616" t="s">
        <v>48</v>
      </c>
      <c r="D616">
        <v>1.86411936313101</v>
      </c>
      <c r="E616">
        <v>1.8832764003194</v>
      </c>
      <c r="F616">
        <v>1.88184244824055</v>
      </c>
      <c r="G616">
        <v>100.79773062725</v>
      </c>
      <c r="H616">
        <v>106.64015476350799</v>
      </c>
      <c r="I616">
        <v>102.230449115043</v>
      </c>
      <c r="J616">
        <v>64.808753938365996</v>
      </c>
      <c r="K616">
        <v>28.878925461799501</v>
      </c>
      <c r="L616">
        <v>65.7</v>
      </c>
      <c r="M616">
        <v>6.7486733991414303</v>
      </c>
      <c r="N616">
        <v>4.4026703596302603</v>
      </c>
      <c r="O616">
        <v>8.7340166605879599</v>
      </c>
      <c r="P616">
        <v>138.33638000488301</v>
      </c>
      <c r="Q616" t="b">
        <v>1</v>
      </c>
      <c r="R616">
        <v>4.63211312890053E-2</v>
      </c>
      <c r="S616">
        <v>72</v>
      </c>
      <c r="T616">
        <v>5.5941314697265598</v>
      </c>
      <c r="U616">
        <v>4</v>
      </c>
    </row>
    <row r="617" spans="1:21" x14ac:dyDescent="0.25">
      <c r="A617">
        <v>616</v>
      </c>
      <c r="B617">
        <v>39</v>
      </c>
      <c r="C617" t="s">
        <v>48</v>
      </c>
      <c r="D617">
        <v>1.8654259567187299</v>
      </c>
      <c r="E617">
        <v>1.8803935758239501</v>
      </c>
      <c r="F617">
        <v>1.88429350155436</v>
      </c>
      <c r="G617">
        <v>101.426602375258</v>
      </c>
      <c r="H617">
        <v>106.42666809716501</v>
      </c>
      <c r="I617">
        <v>102.631408157222</v>
      </c>
      <c r="J617">
        <v>65.045714684682494</v>
      </c>
      <c r="K617">
        <v>28.984041100074901</v>
      </c>
      <c r="L617">
        <v>66.5</v>
      </c>
      <c r="M617">
        <v>6.7564023118110601</v>
      </c>
      <c r="N617">
        <v>4.8261248428708701</v>
      </c>
      <c r="O617">
        <v>8.7712777371230395</v>
      </c>
      <c r="P617">
        <v>138.39682006835901</v>
      </c>
      <c r="Q617" t="b">
        <v>1</v>
      </c>
      <c r="R617">
        <v>3.24576236307621E-2</v>
      </c>
      <c r="S617">
        <v>48</v>
      </c>
      <c r="T617">
        <v>5.6545715332031197</v>
      </c>
      <c r="U617">
        <v>5</v>
      </c>
    </row>
    <row r="618" spans="1:21" x14ac:dyDescent="0.25">
      <c r="A618">
        <v>617</v>
      </c>
      <c r="B618">
        <v>39</v>
      </c>
      <c r="C618" t="s">
        <v>48</v>
      </c>
      <c r="D618">
        <v>1.8635624486450599</v>
      </c>
      <c r="E618">
        <v>1.87684549177602</v>
      </c>
      <c r="F618">
        <v>1.88061213438603</v>
      </c>
      <c r="G618">
        <v>100.10006731176</v>
      </c>
      <c r="H618">
        <v>110.557314924918</v>
      </c>
      <c r="I618">
        <v>108.911140188986</v>
      </c>
      <c r="J618">
        <v>67.620291536905299</v>
      </c>
      <c r="K618">
        <v>30.0593983223865</v>
      </c>
      <c r="L618">
        <v>65.7</v>
      </c>
      <c r="M618">
        <v>7.6586286169785804</v>
      </c>
      <c r="N618">
        <v>4.4453662995088203</v>
      </c>
      <c r="O618">
        <v>8.7177777227331905</v>
      </c>
      <c r="P618">
        <v>139.00842285156199</v>
      </c>
      <c r="Q618" t="b">
        <v>1</v>
      </c>
      <c r="R618">
        <v>4.8231966793537098E-2</v>
      </c>
      <c r="S618">
        <v>78</v>
      </c>
      <c r="T618">
        <v>6.26617431640625</v>
      </c>
      <c r="U618">
        <v>6</v>
      </c>
    </row>
    <row r="619" spans="1:21" x14ac:dyDescent="0.25">
      <c r="A619">
        <v>618</v>
      </c>
      <c r="B619">
        <v>39</v>
      </c>
      <c r="C619" t="s">
        <v>48</v>
      </c>
      <c r="D619">
        <v>1.8633783834744799</v>
      </c>
      <c r="E619">
        <v>1.8861023302037401</v>
      </c>
      <c r="F619">
        <v>1.88469467023175</v>
      </c>
      <c r="G619">
        <v>97.089319137005901</v>
      </c>
      <c r="H619">
        <v>106.52499847623</v>
      </c>
      <c r="I619">
        <v>105.76346768699101</v>
      </c>
      <c r="J619">
        <v>64.676821124867203</v>
      </c>
      <c r="K619">
        <v>28.8345729517882</v>
      </c>
      <c r="L619">
        <v>65.3</v>
      </c>
      <c r="M619">
        <v>7.0077574417767003</v>
      </c>
      <c r="N619">
        <v>4.4668875422024499</v>
      </c>
      <c r="O619">
        <v>8.7126776245071191</v>
      </c>
      <c r="P619">
        <v>140.46263122558599</v>
      </c>
      <c r="Q619" t="b">
        <v>1</v>
      </c>
      <c r="R619">
        <v>2.9617501422762899E-2</v>
      </c>
      <c r="S619">
        <v>67</v>
      </c>
      <c r="T619">
        <v>7.7203826904296902</v>
      </c>
      <c r="U619">
        <v>7</v>
      </c>
    </row>
    <row r="620" spans="1:21" x14ac:dyDescent="0.25">
      <c r="A620">
        <v>619</v>
      </c>
      <c r="B620">
        <v>39</v>
      </c>
      <c r="C620" t="s">
        <v>48</v>
      </c>
      <c r="D620">
        <v>1.8615974323145099</v>
      </c>
      <c r="E620">
        <v>1.8854203775285701</v>
      </c>
      <c r="F620">
        <v>1.8829734464404899</v>
      </c>
      <c r="G620">
        <v>98.303119153008595</v>
      </c>
      <c r="H620">
        <v>106.27419176850201</v>
      </c>
      <c r="I620">
        <v>103.827191942057</v>
      </c>
      <c r="J620">
        <v>64.435761202688795</v>
      </c>
      <c r="K620">
        <v>28.719052099706399</v>
      </c>
      <c r="L620">
        <v>66.599999999999994</v>
      </c>
      <c r="M620">
        <v>6.77003626277242</v>
      </c>
      <c r="N620">
        <v>4.4345584565089098</v>
      </c>
      <c r="O620">
        <v>8.7006466311719493</v>
      </c>
      <c r="P620">
        <v>141.01748657226599</v>
      </c>
      <c r="Q620" t="b">
        <v>1</v>
      </c>
      <c r="R620">
        <v>3.56377996504307E-2</v>
      </c>
      <c r="S620">
        <v>6</v>
      </c>
      <c r="T620">
        <v>8.2752380371093803</v>
      </c>
      <c r="U620">
        <v>8</v>
      </c>
    </row>
    <row r="621" spans="1:21" x14ac:dyDescent="0.25">
      <c r="A621">
        <v>620</v>
      </c>
      <c r="B621">
        <v>39</v>
      </c>
      <c r="C621" t="s">
        <v>48</v>
      </c>
      <c r="D621">
        <v>1.86004112857753</v>
      </c>
      <c r="E621">
        <v>1.87738674758292</v>
      </c>
      <c r="F621">
        <v>1.8783412895424501</v>
      </c>
      <c r="G621">
        <v>106.32610892526</v>
      </c>
      <c r="H621">
        <v>109.43939918057799</v>
      </c>
      <c r="I621">
        <v>103.83345003279101</v>
      </c>
      <c r="J621">
        <v>67.706077679396003</v>
      </c>
      <c r="K621">
        <v>30.081945488526902</v>
      </c>
      <c r="L621">
        <v>69.3</v>
      </c>
      <c r="M621">
        <v>7.2462001193922596</v>
      </c>
      <c r="N621">
        <v>4.5145240098443598</v>
      </c>
      <c r="O621">
        <v>8.8817415251044594</v>
      </c>
      <c r="P621">
        <v>141.20858764648401</v>
      </c>
      <c r="Q621" t="b">
        <v>1</v>
      </c>
      <c r="R621">
        <v>3.8227081298828097E-2</v>
      </c>
      <c r="S621">
        <v>50</v>
      </c>
      <c r="T621">
        <v>8.4663391113281197</v>
      </c>
      <c r="U621">
        <v>9</v>
      </c>
    </row>
    <row r="622" spans="1:21" x14ac:dyDescent="0.25">
      <c r="A622">
        <v>621</v>
      </c>
      <c r="B622">
        <v>39</v>
      </c>
      <c r="C622" t="s">
        <v>48</v>
      </c>
      <c r="D622">
        <v>1.8590637428555199</v>
      </c>
      <c r="E622">
        <v>1.8776650393507299</v>
      </c>
      <c r="F622">
        <v>1.87952068357866</v>
      </c>
      <c r="G622">
        <v>103.325918234169</v>
      </c>
      <c r="H622">
        <v>110.836394832796</v>
      </c>
      <c r="I622">
        <v>106.519995483709</v>
      </c>
      <c r="J622">
        <v>68.015645211267199</v>
      </c>
      <c r="K622">
        <v>30.216714529696901</v>
      </c>
      <c r="L622">
        <v>68.599999999999994</v>
      </c>
      <c r="M622">
        <v>7.45930927256628</v>
      </c>
      <c r="N622">
        <v>4.8070526799925304</v>
      </c>
      <c r="O622">
        <v>8.8654892640437097</v>
      </c>
      <c r="P622">
        <v>141.91531372070301</v>
      </c>
      <c r="Q622" t="b">
        <v>1</v>
      </c>
      <c r="R622">
        <v>3.4389842301607097E-2</v>
      </c>
      <c r="S622">
        <v>56</v>
      </c>
      <c r="T622">
        <v>9.1730651855468803</v>
      </c>
      <c r="U622">
        <v>10</v>
      </c>
    </row>
    <row r="623" spans="1:21" x14ac:dyDescent="0.25">
      <c r="A623">
        <v>622</v>
      </c>
      <c r="B623">
        <v>40</v>
      </c>
      <c r="C623" t="s">
        <v>49</v>
      </c>
      <c r="D623">
        <v>1.85186527587727</v>
      </c>
      <c r="E623">
        <v>1.8762848930799301</v>
      </c>
      <c r="F623">
        <v>1.87673786129017</v>
      </c>
      <c r="G623">
        <v>103.705835620985</v>
      </c>
      <c r="H623">
        <v>106.40153447383101</v>
      </c>
      <c r="I623">
        <v>107.407878017396</v>
      </c>
      <c r="J623">
        <v>67.092117989630495</v>
      </c>
      <c r="K623">
        <v>29.780044466283702</v>
      </c>
      <c r="L623">
        <v>63.8</v>
      </c>
      <c r="M623">
        <v>7.7607516085354602</v>
      </c>
      <c r="N623">
        <v>4.3526541903564802</v>
      </c>
      <c r="O623">
        <v>6.8296578822288598</v>
      </c>
      <c r="P623">
        <v>123.105918884277</v>
      </c>
      <c r="Q623" t="b">
        <v>1</v>
      </c>
      <c r="R623">
        <v>4.9291029572486898E-2</v>
      </c>
      <c r="S623">
        <v>45</v>
      </c>
      <c r="T623">
        <v>0</v>
      </c>
      <c r="U623">
        <v>1</v>
      </c>
    </row>
    <row r="624" spans="1:21" x14ac:dyDescent="0.25">
      <c r="A624">
        <v>623</v>
      </c>
      <c r="B624">
        <v>40</v>
      </c>
      <c r="C624" t="s">
        <v>49</v>
      </c>
      <c r="D624">
        <v>1.85131466801297</v>
      </c>
      <c r="E624">
        <v>1.87685854554891</v>
      </c>
      <c r="F624">
        <v>1.8774293595232801</v>
      </c>
      <c r="G624">
        <v>107.367052583952</v>
      </c>
      <c r="H624">
        <v>106.352309981668</v>
      </c>
      <c r="I624">
        <v>103.678718688964</v>
      </c>
      <c r="J624">
        <v>67.057266662354294</v>
      </c>
      <c r="K624">
        <v>29.7672732891156</v>
      </c>
      <c r="L624">
        <v>63.8</v>
      </c>
      <c r="M624">
        <v>7.7639980423832498</v>
      </c>
      <c r="N624">
        <v>4.3465737829565603</v>
      </c>
      <c r="O624">
        <v>6.8286307463070202</v>
      </c>
      <c r="P624">
        <v>123.11028289794901</v>
      </c>
      <c r="Q624" t="b">
        <v>1</v>
      </c>
      <c r="R624">
        <v>4.8326123505830799E-2</v>
      </c>
      <c r="S624">
        <v>46</v>
      </c>
      <c r="T624">
        <v>4.364013671875E-3</v>
      </c>
      <c r="U624">
        <v>2</v>
      </c>
    </row>
    <row r="625" spans="1:21" x14ac:dyDescent="0.25">
      <c r="A625">
        <v>624</v>
      </c>
      <c r="B625">
        <v>40</v>
      </c>
      <c r="C625" t="s">
        <v>49</v>
      </c>
      <c r="D625">
        <v>1.84983296543228</v>
      </c>
      <c r="E625">
        <v>1.8756742787595</v>
      </c>
      <c r="F625">
        <v>1.87713212108258</v>
      </c>
      <c r="G625">
        <v>104.240643715096</v>
      </c>
      <c r="H625">
        <v>106.72899796036199</v>
      </c>
      <c r="I625">
        <v>107.16390352203</v>
      </c>
      <c r="J625">
        <v>67.281500335607106</v>
      </c>
      <c r="K625">
        <v>29.854091914667801</v>
      </c>
      <c r="L625">
        <v>60</v>
      </c>
      <c r="M625">
        <v>7.7220941603493998</v>
      </c>
      <c r="N625">
        <v>4.3726891588585097</v>
      </c>
      <c r="O625">
        <v>6.8622201463541401</v>
      </c>
      <c r="P625">
        <v>123.35179901123</v>
      </c>
      <c r="Q625" t="b">
        <v>1</v>
      </c>
      <c r="R625">
        <v>2.6489138603210401E-2</v>
      </c>
      <c r="S625">
        <v>30</v>
      </c>
      <c r="T625">
        <v>0.245880126953125</v>
      </c>
      <c r="U625">
        <v>3</v>
      </c>
    </row>
    <row r="626" spans="1:21" x14ac:dyDescent="0.25">
      <c r="A626">
        <v>625</v>
      </c>
      <c r="B626">
        <v>40</v>
      </c>
      <c r="C626" t="s">
        <v>49</v>
      </c>
      <c r="D626">
        <v>1.85070743230798</v>
      </c>
      <c r="E626">
        <v>1.8765918575971701</v>
      </c>
      <c r="F626">
        <v>1.8773670392334001</v>
      </c>
      <c r="G626">
        <v>107.21112702482201</v>
      </c>
      <c r="H626">
        <v>106.652719173398</v>
      </c>
      <c r="I626">
        <v>104.19520320054001</v>
      </c>
      <c r="J626">
        <v>67.258465736833898</v>
      </c>
      <c r="K626">
        <v>29.850721303662301</v>
      </c>
      <c r="L626">
        <v>59.9</v>
      </c>
      <c r="M626">
        <v>7.7287266576136497</v>
      </c>
      <c r="N626">
        <v>4.3695448776563302</v>
      </c>
      <c r="O626">
        <v>6.8637417300272201</v>
      </c>
      <c r="P626">
        <v>123.36124420166</v>
      </c>
      <c r="Q626" t="b">
        <v>1</v>
      </c>
      <c r="R626">
        <v>4.6194747090339702E-2</v>
      </c>
      <c r="S626">
        <v>39</v>
      </c>
      <c r="T626">
        <v>0.255325317382812</v>
      </c>
      <c r="U626">
        <v>4</v>
      </c>
    </row>
    <row r="627" spans="1:21" x14ac:dyDescent="0.25">
      <c r="A627">
        <v>626</v>
      </c>
      <c r="B627">
        <v>40</v>
      </c>
      <c r="C627" t="s">
        <v>49</v>
      </c>
      <c r="D627">
        <v>1.8495861699309899</v>
      </c>
      <c r="E627">
        <v>1.8793985740124399</v>
      </c>
      <c r="F627">
        <v>1.8829543276457801</v>
      </c>
      <c r="G627">
        <v>102.804464709694</v>
      </c>
      <c r="H627">
        <v>108.08972083688499</v>
      </c>
      <c r="I627">
        <v>98.9885043176766</v>
      </c>
      <c r="J627">
        <v>64.839433341638099</v>
      </c>
      <c r="K627">
        <v>28.8384343331855</v>
      </c>
      <c r="L627">
        <v>60.8</v>
      </c>
      <c r="M627">
        <v>7.8230452213511796</v>
      </c>
      <c r="N627">
        <v>4.5915400104511299</v>
      </c>
      <c r="O627">
        <v>6.8202657548462904</v>
      </c>
      <c r="P627">
        <v>128.17599487304699</v>
      </c>
      <c r="Q627" t="b">
        <v>1</v>
      </c>
      <c r="R627">
        <v>3.4961361438036E-2</v>
      </c>
      <c r="S627">
        <v>28</v>
      </c>
      <c r="T627">
        <v>5.0700759887695304</v>
      </c>
      <c r="U627">
        <v>5</v>
      </c>
    </row>
    <row r="628" spans="1:21" x14ac:dyDescent="0.25">
      <c r="A628">
        <v>627</v>
      </c>
      <c r="B628">
        <v>40</v>
      </c>
      <c r="C628" t="s">
        <v>49</v>
      </c>
      <c r="D628">
        <v>1.8499321609183399</v>
      </c>
      <c r="E628">
        <v>1.8826539777664899</v>
      </c>
      <c r="F628">
        <v>1.8789813729784499</v>
      </c>
      <c r="G628">
        <v>98.891015376634599</v>
      </c>
      <c r="H628">
        <v>108.15100661581501</v>
      </c>
      <c r="I628">
        <v>102.91241671261101</v>
      </c>
      <c r="J628">
        <v>64.857353831690702</v>
      </c>
      <c r="K628">
        <v>28.844762446855398</v>
      </c>
      <c r="L628">
        <v>60.8</v>
      </c>
      <c r="M628">
        <v>7.8226494009926002</v>
      </c>
      <c r="N628">
        <v>4.5874899841697703</v>
      </c>
      <c r="O628">
        <v>6.8232606990964504</v>
      </c>
      <c r="P628">
        <v>128.18075561523401</v>
      </c>
      <c r="Q628" t="b">
        <v>1</v>
      </c>
      <c r="R628">
        <v>4.55784201622009E-2</v>
      </c>
      <c r="S628">
        <v>25</v>
      </c>
      <c r="T628">
        <v>5.0748367309570304</v>
      </c>
      <c r="U628">
        <v>6</v>
      </c>
    </row>
    <row r="629" spans="1:21" x14ac:dyDescent="0.25">
      <c r="A629">
        <v>628</v>
      </c>
      <c r="B629">
        <v>40</v>
      </c>
      <c r="C629" t="s">
        <v>49</v>
      </c>
      <c r="D629">
        <v>1.8493158194315999</v>
      </c>
      <c r="E629">
        <v>1.8829808814749001</v>
      </c>
      <c r="F629">
        <v>1.8795217476794399</v>
      </c>
      <c r="G629">
        <v>99.665262294842506</v>
      </c>
      <c r="H629">
        <v>108.171003731564</v>
      </c>
      <c r="I629">
        <v>102.22467591355699</v>
      </c>
      <c r="J629">
        <v>64.894801154473996</v>
      </c>
      <c r="K629">
        <v>28.862479860024301</v>
      </c>
      <c r="L629">
        <v>61.4</v>
      </c>
      <c r="M629">
        <v>7.8172700489703999</v>
      </c>
      <c r="N629">
        <v>4.5831977272469402</v>
      </c>
      <c r="O629">
        <v>6.8130075097852796</v>
      </c>
      <c r="P629">
        <v>128.47723388671901</v>
      </c>
      <c r="Q629" t="b">
        <v>1</v>
      </c>
      <c r="R629">
        <v>3.8325849920511197E-2</v>
      </c>
      <c r="S629">
        <v>24</v>
      </c>
      <c r="T629">
        <v>5.3713150024414098</v>
      </c>
      <c r="U629">
        <v>7</v>
      </c>
    </row>
    <row r="630" spans="1:21" x14ac:dyDescent="0.25">
      <c r="A630">
        <v>629</v>
      </c>
      <c r="B630">
        <v>40</v>
      </c>
      <c r="C630" t="s">
        <v>49</v>
      </c>
      <c r="D630">
        <v>1.8486700625043899</v>
      </c>
      <c r="E630">
        <v>1.8792461254449799</v>
      </c>
      <c r="F630">
        <v>1.8831542687735301</v>
      </c>
      <c r="G630">
        <v>102.269446912842</v>
      </c>
      <c r="H630">
        <v>108.22169212910001</v>
      </c>
      <c r="I630">
        <v>99.695871149304494</v>
      </c>
      <c r="J630">
        <v>64.930224109279095</v>
      </c>
      <c r="K630">
        <v>28.875408374583401</v>
      </c>
      <c r="L630">
        <v>61.4</v>
      </c>
      <c r="M630">
        <v>7.81522149597604</v>
      </c>
      <c r="N630">
        <v>4.5818399862287897</v>
      </c>
      <c r="O630">
        <v>6.81279871236723</v>
      </c>
      <c r="P630">
        <v>128.50163269043</v>
      </c>
      <c r="Q630" t="b">
        <v>1</v>
      </c>
      <c r="R630">
        <v>4.2242743074894E-2</v>
      </c>
      <c r="S630">
        <v>32</v>
      </c>
      <c r="T630">
        <v>5.3957138061523402</v>
      </c>
      <c r="U630">
        <v>8</v>
      </c>
    </row>
    <row r="631" spans="1:21" x14ac:dyDescent="0.25">
      <c r="A631">
        <v>630</v>
      </c>
      <c r="B631">
        <v>40</v>
      </c>
      <c r="C631" t="s">
        <v>49</v>
      </c>
      <c r="D631">
        <v>1.85135760997166</v>
      </c>
      <c r="E631">
        <v>1.8845341599451</v>
      </c>
      <c r="F631">
        <v>1.88113316912971</v>
      </c>
      <c r="G631">
        <v>97.511032913871503</v>
      </c>
      <c r="H631">
        <v>107.257334870329</v>
      </c>
      <c r="I631">
        <v>104.61522634346601</v>
      </c>
      <c r="J631">
        <v>64.687305396245094</v>
      </c>
      <c r="K631">
        <v>28.786756154108801</v>
      </c>
      <c r="L631">
        <v>62.2</v>
      </c>
      <c r="M631">
        <v>7.7596435469131597</v>
      </c>
      <c r="N631">
        <v>4.85172535001107</v>
      </c>
      <c r="O631">
        <v>6.8340323668367899</v>
      </c>
      <c r="P631">
        <v>129.69429016113301</v>
      </c>
      <c r="Q631" t="b">
        <v>1</v>
      </c>
      <c r="R631">
        <v>2.0405668765306501E-2</v>
      </c>
      <c r="S631">
        <v>31</v>
      </c>
      <c r="T631">
        <v>6.5883712768554696</v>
      </c>
      <c r="U631">
        <v>9</v>
      </c>
    </row>
    <row r="632" spans="1:21" x14ac:dyDescent="0.25">
      <c r="A632">
        <v>631</v>
      </c>
      <c r="B632">
        <v>40</v>
      </c>
      <c r="C632" t="s">
        <v>49</v>
      </c>
      <c r="D632">
        <v>1.8512074438052499</v>
      </c>
      <c r="E632">
        <v>1.88145688231221</v>
      </c>
      <c r="F632">
        <v>1.8833695866717099</v>
      </c>
      <c r="G632">
        <v>104.540251626253</v>
      </c>
      <c r="H632">
        <v>107.311050352644</v>
      </c>
      <c r="I632">
        <v>97.568286197609694</v>
      </c>
      <c r="J632">
        <v>64.698254513197895</v>
      </c>
      <c r="K632">
        <v>28.7887198548515</v>
      </c>
      <c r="L632">
        <v>62.2</v>
      </c>
      <c r="M632">
        <v>7.7620262270092502</v>
      </c>
      <c r="N632">
        <v>4.8619631139325303</v>
      </c>
      <c r="O632">
        <v>6.8333447288032598</v>
      </c>
      <c r="P632">
        <v>129.72575378418</v>
      </c>
      <c r="Q632" t="b">
        <v>1</v>
      </c>
      <c r="R632">
        <v>4.6839840710163103E-2</v>
      </c>
      <c r="S632">
        <v>24</v>
      </c>
      <c r="T632">
        <v>6.6198348999023402</v>
      </c>
      <c r="U632">
        <v>10</v>
      </c>
    </row>
    <row r="633" spans="1:21" x14ac:dyDescent="0.25">
      <c r="A633">
        <v>632</v>
      </c>
      <c r="B633">
        <v>40</v>
      </c>
      <c r="C633" t="s">
        <v>49</v>
      </c>
      <c r="D633">
        <v>1.8514958817129401</v>
      </c>
      <c r="E633">
        <v>1.87693633349669</v>
      </c>
      <c r="F633">
        <v>1.8792298954625</v>
      </c>
      <c r="G633">
        <v>99.803750875550094</v>
      </c>
      <c r="H633">
        <v>110.280141568047</v>
      </c>
      <c r="I633">
        <v>107.864867002441</v>
      </c>
      <c r="J633">
        <v>67.142823717014494</v>
      </c>
      <c r="K633">
        <v>29.812137581013701</v>
      </c>
      <c r="L633">
        <v>62.9</v>
      </c>
      <c r="M633">
        <v>7.6797902004689798</v>
      </c>
      <c r="N633">
        <v>4.4998831604777099</v>
      </c>
      <c r="O633">
        <v>7.1104088259623603</v>
      </c>
      <c r="P633">
        <v>130.03526306152301</v>
      </c>
      <c r="Q633" t="b">
        <v>1</v>
      </c>
      <c r="R633">
        <v>4.0656466037035002E-2</v>
      </c>
      <c r="S633">
        <v>36</v>
      </c>
      <c r="T633">
        <v>6.9293441772460902</v>
      </c>
      <c r="U633">
        <v>11</v>
      </c>
    </row>
    <row r="634" spans="1:21" x14ac:dyDescent="0.25">
      <c r="A634">
        <v>633</v>
      </c>
      <c r="B634">
        <v>40</v>
      </c>
      <c r="C634" t="s">
        <v>49</v>
      </c>
      <c r="D634">
        <v>1.8507549810820401</v>
      </c>
      <c r="E634">
        <v>1.8793054568111001</v>
      </c>
      <c r="F634">
        <v>1.87649833466486</v>
      </c>
      <c r="G634">
        <v>107.779010975847</v>
      </c>
      <c r="H634">
        <v>110.36916443636299</v>
      </c>
      <c r="I634">
        <v>99.936038250277804</v>
      </c>
      <c r="J634">
        <v>67.185376825759207</v>
      </c>
      <c r="K634">
        <v>29.827097273363901</v>
      </c>
      <c r="L634">
        <v>63.1</v>
      </c>
      <c r="M634">
        <v>7.6696400080735101</v>
      </c>
      <c r="N634">
        <v>4.5026991933388896</v>
      </c>
      <c r="O634">
        <v>7.0638377810197897</v>
      </c>
      <c r="P634">
        <v>130.04161071777301</v>
      </c>
      <c r="Q634" t="b">
        <v>1</v>
      </c>
      <c r="R634">
        <v>4.2044043540954597E-2</v>
      </c>
      <c r="S634">
        <v>36</v>
      </c>
      <c r="T634">
        <v>6.9356918334960902</v>
      </c>
      <c r="U634">
        <v>12</v>
      </c>
    </row>
    <row r="635" spans="1:21" x14ac:dyDescent="0.25">
      <c r="A635">
        <v>634</v>
      </c>
      <c r="B635">
        <v>40</v>
      </c>
      <c r="C635" t="s">
        <v>49</v>
      </c>
      <c r="D635">
        <v>1.8496932178066701</v>
      </c>
      <c r="E635">
        <v>1.87955446848448</v>
      </c>
      <c r="F635">
        <v>1.87649167330952</v>
      </c>
      <c r="G635">
        <v>107.953856333578</v>
      </c>
      <c r="H635">
        <v>110.141144127461</v>
      </c>
      <c r="I635">
        <v>99.738678756978999</v>
      </c>
      <c r="J635">
        <v>67.109552820651899</v>
      </c>
      <c r="K635">
        <v>29.791767424861099</v>
      </c>
      <c r="L635">
        <v>58.8</v>
      </c>
      <c r="M635">
        <v>7.6808210973081996</v>
      </c>
      <c r="N635">
        <v>4.5010417097568496</v>
      </c>
      <c r="O635">
        <v>6.9808443523031496</v>
      </c>
      <c r="P635">
        <v>130.42140197753901</v>
      </c>
      <c r="Q635" t="b">
        <v>1</v>
      </c>
      <c r="R635">
        <v>3.96995767951012E-2</v>
      </c>
      <c r="S635">
        <v>44</v>
      </c>
      <c r="T635">
        <v>7.3154830932617196</v>
      </c>
      <c r="U635">
        <v>13</v>
      </c>
    </row>
    <row r="636" spans="1:21" x14ac:dyDescent="0.25">
      <c r="A636">
        <v>635</v>
      </c>
      <c r="B636">
        <v>40</v>
      </c>
      <c r="C636" t="s">
        <v>49</v>
      </c>
      <c r="D636">
        <v>1.8508608807795299</v>
      </c>
      <c r="E636">
        <v>1.8756996028149</v>
      </c>
      <c r="F636">
        <v>1.8800952103550499</v>
      </c>
      <c r="G636">
        <v>99.817479894883206</v>
      </c>
      <c r="H636">
        <v>110.11694209459399</v>
      </c>
      <c r="I636">
        <v>107.82881446048999</v>
      </c>
      <c r="J636">
        <v>67.091076873106601</v>
      </c>
      <c r="K636">
        <v>29.787197295314101</v>
      </c>
      <c r="L636">
        <v>58.8</v>
      </c>
      <c r="M636">
        <v>7.6709891942055499</v>
      </c>
      <c r="N636">
        <v>4.5005272966018497</v>
      </c>
      <c r="O636">
        <v>6.9533943616966702</v>
      </c>
      <c r="P636">
        <v>130.42965698242199</v>
      </c>
      <c r="Q636" t="b">
        <v>1</v>
      </c>
      <c r="R636">
        <v>3.5515718162059798E-2</v>
      </c>
      <c r="S636">
        <v>43</v>
      </c>
      <c r="T636">
        <v>7.3237380981445304</v>
      </c>
      <c r="U636">
        <v>14</v>
      </c>
    </row>
    <row r="637" spans="1:21" x14ac:dyDescent="0.25">
      <c r="A637">
        <v>636</v>
      </c>
      <c r="B637">
        <v>40</v>
      </c>
      <c r="C637" t="s">
        <v>49</v>
      </c>
      <c r="D637">
        <v>1.85144727173095</v>
      </c>
      <c r="E637">
        <v>1.88077085260273</v>
      </c>
      <c r="F637">
        <v>1.88439194436826</v>
      </c>
      <c r="G637">
        <v>101.43603823184399</v>
      </c>
      <c r="H637">
        <v>106.917211395056</v>
      </c>
      <c r="I637">
        <v>102.81397860471201</v>
      </c>
      <c r="J637">
        <v>65.239014597550906</v>
      </c>
      <c r="K637">
        <v>29.025524887288601</v>
      </c>
      <c r="L637">
        <v>63</v>
      </c>
      <c r="M637">
        <v>7.6884455045960403</v>
      </c>
      <c r="N637">
        <v>4.8754474824338496</v>
      </c>
      <c r="O637">
        <v>6.8171797233981399</v>
      </c>
      <c r="P637">
        <v>130.79904174804699</v>
      </c>
      <c r="Q637" t="b">
        <v>1</v>
      </c>
      <c r="R637">
        <v>2.77409162372351E-2</v>
      </c>
      <c r="S637">
        <v>22</v>
      </c>
      <c r="T637">
        <v>7.6931228637695304</v>
      </c>
      <c r="U637">
        <v>15</v>
      </c>
    </row>
    <row r="638" spans="1:21" x14ac:dyDescent="0.25">
      <c r="A638">
        <v>637</v>
      </c>
      <c r="B638">
        <v>40</v>
      </c>
      <c r="C638" t="s">
        <v>49</v>
      </c>
      <c r="D638">
        <v>1.8510737424532799</v>
      </c>
      <c r="E638">
        <v>1.8849564981717699</v>
      </c>
      <c r="F638">
        <v>1.88178346256948</v>
      </c>
      <c r="G638">
        <v>102.82991572422701</v>
      </c>
      <c r="H638">
        <v>106.858729215097</v>
      </c>
      <c r="I638">
        <v>101.421583512437</v>
      </c>
      <c r="J638">
        <v>65.223630911332705</v>
      </c>
      <c r="K638">
        <v>29.0227925935882</v>
      </c>
      <c r="L638">
        <v>63</v>
      </c>
      <c r="M638">
        <v>7.6842583624805103</v>
      </c>
      <c r="N638">
        <v>4.87426750173685</v>
      </c>
      <c r="O638">
        <v>6.8165938927106398</v>
      </c>
      <c r="P638">
        <v>130.84178161621099</v>
      </c>
      <c r="Q638" t="b">
        <v>1</v>
      </c>
      <c r="R638">
        <v>3.9039764553308501E-2</v>
      </c>
      <c r="S638">
        <v>15</v>
      </c>
      <c r="T638">
        <v>7.7358627319335902</v>
      </c>
      <c r="U638">
        <v>16</v>
      </c>
    </row>
    <row r="639" spans="1:21" x14ac:dyDescent="0.25">
      <c r="A639">
        <v>638</v>
      </c>
      <c r="B639">
        <v>40</v>
      </c>
      <c r="C639" t="s">
        <v>49</v>
      </c>
      <c r="D639">
        <v>1.8492931081902599</v>
      </c>
      <c r="E639">
        <v>1.87753322207624</v>
      </c>
      <c r="F639">
        <v>1.87956537529291</v>
      </c>
      <c r="G639">
        <v>100.91856938719</v>
      </c>
      <c r="H639">
        <v>110.157121780384</v>
      </c>
      <c r="I639">
        <v>106.8917093064</v>
      </c>
      <c r="J639">
        <v>67.174464009739907</v>
      </c>
      <c r="K639">
        <v>29.823226616791899</v>
      </c>
      <c r="L639">
        <v>60.1</v>
      </c>
      <c r="M639">
        <v>7.6143330413389103</v>
      </c>
      <c r="N639">
        <v>4.6549572621853903</v>
      </c>
      <c r="O639">
        <v>6.8670059376519603</v>
      </c>
      <c r="P639">
        <v>131.27803039550801</v>
      </c>
      <c r="Q639" t="b">
        <v>1</v>
      </c>
      <c r="R639">
        <v>2.8798058629035901E-2</v>
      </c>
      <c r="S639">
        <v>21</v>
      </c>
      <c r="T639">
        <v>8.1721115112304705</v>
      </c>
      <c r="U639">
        <v>17</v>
      </c>
    </row>
    <row r="640" spans="1:21" x14ac:dyDescent="0.25">
      <c r="A640">
        <v>639</v>
      </c>
      <c r="B640">
        <v>40</v>
      </c>
      <c r="C640" t="s">
        <v>49</v>
      </c>
      <c r="D640">
        <v>1.84830814530478</v>
      </c>
      <c r="E640">
        <v>1.87978988187509</v>
      </c>
      <c r="F640">
        <v>1.87822416127575</v>
      </c>
      <c r="G640">
        <v>106.70161350174401</v>
      </c>
      <c r="H640">
        <v>110.207437662423</v>
      </c>
      <c r="I640">
        <v>101.044046026572</v>
      </c>
      <c r="J640">
        <v>67.172381329376407</v>
      </c>
      <c r="K640">
        <v>29.822442506903698</v>
      </c>
      <c r="L640">
        <v>60.7</v>
      </c>
      <c r="M640">
        <v>7.60685788410174</v>
      </c>
      <c r="N640">
        <v>4.67107314837454</v>
      </c>
      <c r="O640">
        <v>6.86623746860948</v>
      </c>
      <c r="P640">
        <v>131.28178405761699</v>
      </c>
      <c r="Q640" t="b">
        <v>1</v>
      </c>
      <c r="R640">
        <v>4.1281223297119099E-2</v>
      </c>
      <c r="S640">
        <v>15</v>
      </c>
      <c r="T640">
        <v>8.1758651733398402</v>
      </c>
      <c r="U640">
        <v>18</v>
      </c>
    </row>
    <row r="641" spans="1:21" x14ac:dyDescent="0.25">
      <c r="A641">
        <v>640</v>
      </c>
      <c r="B641">
        <v>40</v>
      </c>
      <c r="C641" t="s">
        <v>49</v>
      </c>
      <c r="D641">
        <v>1.8533874392581799</v>
      </c>
      <c r="E641">
        <v>1.8783719014082301</v>
      </c>
      <c r="F641">
        <v>1.8768939767605399</v>
      </c>
      <c r="G641">
        <v>104.709316751343</v>
      </c>
      <c r="H641">
        <v>108.645041799878</v>
      </c>
      <c r="I641">
        <v>106.57185109625701</v>
      </c>
      <c r="J641">
        <v>67.819963381468199</v>
      </c>
      <c r="K641">
        <v>30.106823508551699</v>
      </c>
      <c r="L641">
        <v>45.8</v>
      </c>
      <c r="M641">
        <v>11.383576546220599</v>
      </c>
      <c r="N641">
        <v>4.7052340480315999</v>
      </c>
      <c r="O641">
        <v>6.8249659268627401</v>
      </c>
      <c r="P641">
        <v>133.29740905761699</v>
      </c>
      <c r="Q641" t="b">
        <v>1</v>
      </c>
      <c r="R641">
        <v>4.9284290522337001E-2</v>
      </c>
      <c r="S641">
        <v>30</v>
      </c>
      <c r="T641">
        <v>10.191490173339799</v>
      </c>
      <c r="U641">
        <v>19</v>
      </c>
    </row>
    <row r="642" spans="1:21" x14ac:dyDescent="0.25">
      <c r="A642">
        <v>641</v>
      </c>
      <c r="B642">
        <v>40</v>
      </c>
      <c r="C642" t="s">
        <v>49</v>
      </c>
      <c r="D642">
        <v>1.8527128757581399</v>
      </c>
      <c r="E642">
        <v>1.8771398456161901</v>
      </c>
      <c r="F642">
        <v>1.87933259430043</v>
      </c>
      <c r="G642">
        <v>106.571218310473</v>
      </c>
      <c r="H642">
        <v>108.722173263644</v>
      </c>
      <c r="I642">
        <v>104.492520713562</v>
      </c>
      <c r="J642">
        <v>67.775621350310004</v>
      </c>
      <c r="K642">
        <v>30.089664614796501</v>
      </c>
      <c r="L642">
        <v>45.8</v>
      </c>
      <c r="M642">
        <v>11.399960988758901</v>
      </c>
      <c r="N642">
        <v>4.7069845225560396</v>
      </c>
      <c r="O642">
        <v>6.8275734986748597</v>
      </c>
      <c r="P642">
        <v>133.336181640625</v>
      </c>
      <c r="Q642" t="b">
        <v>1</v>
      </c>
      <c r="R642">
        <v>3.7212491035461398E-2</v>
      </c>
      <c r="S642">
        <v>36</v>
      </c>
      <c r="T642">
        <v>10.230262756347701</v>
      </c>
      <c r="U642">
        <v>20</v>
      </c>
    </row>
    <row r="643" spans="1:21" x14ac:dyDescent="0.25">
      <c r="A643">
        <v>642</v>
      </c>
      <c r="B643">
        <v>41</v>
      </c>
      <c r="C643" t="s">
        <v>50</v>
      </c>
      <c r="D643">
        <v>1.8771148073572901</v>
      </c>
      <c r="E643">
        <v>1.8502524152125801</v>
      </c>
      <c r="F643">
        <v>1.87672560594243</v>
      </c>
      <c r="G643">
        <v>105.834731353083</v>
      </c>
      <c r="H643">
        <v>105.92295009122201</v>
      </c>
      <c r="I643">
        <v>106.127083029003</v>
      </c>
      <c r="J643">
        <v>67.214167574824501</v>
      </c>
      <c r="K643">
        <v>29.829576897085101</v>
      </c>
      <c r="L643">
        <v>67.8</v>
      </c>
      <c r="M643">
        <v>7.4090385900677704</v>
      </c>
      <c r="N643">
        <v>3.4602774543950998</v>
      </c>
      <c r="O643">
        <v>7.30415720572433</v>
      </c>
      <c r="P643">
        <v>129.15187072753901</v>
      </c>
      <c r="Q643" t="b">
        <v>1</v>
      </c>
      <c r="R643">
        <v>3.25343683362007E-2</v>
      </c>
      <c r="S643">
        <v>37</v>
      </c>
      <c r="T643">
        <v>0</v>
      </c>
      <c r="U643">
        <v>1</v>
      </c>
    </row>
    <row r="644" spans="1:21" x14ac:dyDescent="0.25">
      <c r="A644">
        <v>643</v>
      </c>
      <c r="B644">
        <v>41</v>
      </c>
      <c r="C644" t="s">
        <v>50</v>
      </c>
      <c r="D644">
        <v>1.8767317336263001</v>
      </c>
      <c r="E644">
        <v>1.85044913466974</v>
      </c>
      <c r="F644">
        <v>1.87639734597979</v>
      </c>
      <c r="G644">
        <v>105.85444813417</v>
      </c>
      <c r="H644">
        <v>105.881416702509</v>
      </c>
      <c r="I644">
        <v>106.134786303003</v>
      </c>
      <c r="J644">
        <v>67.209928032612893</v>
      </c>
      <c r="K644">
        <v>29.8261149805492</v>
      </c>
      <c r="L644">
        <v>67.8</v>
      </c>
      <c r="M644">
        <v>7.4099895136455602</v>
      </c>
      <c r="N644">
        <v>3.4537293850038999</v>
      </c>
      <c r="O644">
        <v>7.3166704636720503</v>
      </c>
      <c r="P644">
        <v>129.16181945800801</v>
      </c>
      <c r="Q644" t="b">
        <v>1</v>
      </c>
      <c r="R644">
        <v>4.50125262141228E-2</v>
      </c>
      <c r="S644">
        <v>36</v>
      </c>
      <c r="T644">
        <v>9.94873046875E-3</v>
      </c>
      <c r="U644">
        <v>2</v>
      </c>
    </row>
    <row r="645" spans="1:21" x14ac:dyDescent="0.25">
      <c r="A645">
        <v>644</v>
      </c>
      <c r="B645">
        <v>41</v>
      </c>
      <c r="C645" t="s">
        <v>50</v>
      </c>
      <c r="D645">
        <v>1.88300451406787</v>
      </c>
      <c r="E645">
        <v>1.85061881542364</v>
      </c>
      <c r="F645">
        <v>1.8804377150014799</v>
      </c>
      <c r="G645">
        <v>100.22887981624901</v>
      </c>
      <c r="H645">
        <v>102.991100423003</v>
      </c>
      <c r="I645">
        <v>105.86847720462301</v>
      </c>
      <c r="J645">
        <v>64.653286059862893</v>
      </c>
      <c r="K645">
        <v>28.7638227154305</v>
      </c>
      <c r="L645">
        <v>63.9</v>
      </c>
      <c r="M645">
        <v>7.7450336291876001</v>
      </c>
      <c r="N645">
        <v>3.9987770146658899</v>
      </c>
      <c r="O645">
        <v>6.56104662286414</v>
      </c>
      <c r="P645">
        <v>132.89865112304699</v>
      </c>
      <c r="Q645" t="b">
        <v>1</v>
      </c>
      <c r="R645">
        <v>4.9987532198429101E-2</v>
      </c>
      <c r="S645">
        <v>52</v>
      </c>
      <c r="T645">
        <v>3.7467803955078098</v>
      </c>
      <c r="U645">
        <v>3</v>
      </c>
    </row>
    <row r="646" spans="1:21" x14ac:dyDescent="0.25">
      <c r="A646">
        <v>645</v>
      </c>
      <c r="B646">
        <v>41</v>
      </c>
      <c r="C646" t="s">
        <v>50</v>
      </c>
      <c r="D646">
        <v>1.87564015738627</v>
      </c>
      <c r="E646">
        <v>1.8472950495251099</v>
      </c>
      <c r="F646">
        <v>1.8772336029381</v>
      </c>
      <c r="G646">
        <v>102.603762327204</v>
      </c>
      <c r="H646">
        <v>105.458504477134</v>
      </c>
      <c r="I646">
        <v>110.57468000776301</v>
      </c>
      <c r="J646">
        <v>67.391975817382502</v>
      </c>
      <c r="K646">
        <v>29.896909064921701</v>
      </c>
      <c r="L646">
        <v>67</v>
      </c>
      <c r="M646">
        <v>7.5599494006064596</v>
      </c>
      <c r="N646">
        <v>3.9887317943945102</v>
      </c>
      <c r="O646">
        <v>7.0937953865996102</v>
      </c>
      <c r="P646">
        <v>134.97488403320301</v>
      </c>
      <c r="Q646" t="b">
        <v>1</v>
      </c>
      <c r="R646">
        <v>4.8264361917972599E-2</v>
      </c>
      <c r="S646">
        <v>44</v>
      </c>
      <c r="T646">
        <v>5.8230133056640598</v>
      </c>
      <c r="U646">
        <v>4</v>
      </c>
    </row>
    <row r="647" spans="1:21" x14ac:dyDescent="0.25">
      <c r="A647">
        <v>646</v>
      </c>
      <c r="B647">
        <v>41</v>
      </c>
      <c r="C647" t="s">
        <v>50</v>
      </c>
      <c r="D647">
        <v>1.8761804284236601</v>
      </c>
      <c r="E647">
        <v>1.8474506759315601</v>
      </c>
      <c r="F647">
        <v>1.8757531820578099</v>
      </c>
      <c r="G647">
        <v>105.40158513871199</v>
      </c>
      <c r="H647">
        <v>102.695329560158</v>
      </c>
      <c r="I647">
        <v>110.629288476632</v>
      </c>
      <c r="J647">
        <v>67.418504401130306</v>
      </c>
      <c r="K647">
        <v>29.905475304284501</v>
      </c>
      <c r="L647">
        <v>66.8</v>
      </c>
      <c r="M647">
        <v>7.5670077552096702</v>
      </c>
      <c r="N647">
        <v>3.9872841432907999</v>
      </c>
      <c r="O647">
        <v>7.0243954707625003</v>
      </c>
      <c r="P647">
        <v>135.00604248046901</v>
      </c>
      <c r="Q647" t="b">
        <v>1</v>
      </c>
      <c r="R647">
        <v>4.6254906803369501E-2</v>
      </c>
      <c r="S647">
        <v>45</v>
      </c>
      <c r="T647">
        <v>5.8541717529296902</v>
      </c>
      <c r="U647">
        <v>5</v>
      </c>
    </row>
    <row r="648" spans="1:21" x14ac:dyDescent="0.25">
      <c r="A648">
        <v>647</v>
      </c>
      <c r="B648">
        <v>42</v>
      </c>
      <c r="C648" t="s">
        <v>51</v>
      </c>
      <c r="D648">
        <v>1.8956017514235399</v>
      </c>
      <c r="E648">
        <v>1.83178246525071</v>
      </c>
      <c r="F648">
        <v>1.85750208613611</v>
      </c>
      <c r="G648">
        <v>103.649321973181</v>
      </c>
      <c r="H648">
        <v>86.429310941382894</v>
      </c>
      <c r="I648">
        <v>103.263861030812</v>
      </c>
      <c r="J648">
        <v>60.283242151413198</v>
      </c>
      <c r="K648">
        <v>26.795640254548498</v>
      </c>
      <c r="L648">
        <v>54.7</v>
      </c>
      <c r="M648">
        <v>7.6792632539134198</v>
      </c>
      <c r="N648">
        <v>3.2108616017606302</v>
      </c>
      <c r="O648">
        <v>8.7641237899605695</v>
      </c>
      <c r="P648">
        <v>86.678367614746094</v>
      </c>
      <c r="Q648" t="b">
        <v>1</v>
      </c>
      <c r="R648">
        <v>4.4810794293880497E-2</v>
      </c>
      <c r="S648">
        <v>250</v>
      </c>
      <c r="T648">
        <v>0</v>
      </c>
      <c r="U648">
        <v>1</v>
      </c>
    </row>
    <row r="649" spans="1:21" x14ac:dyDescent="0.25">
      <c r="A649">
        <v>648</v>
      </c>
      <c r="B649">
        <v>42</v>
      </c>
      <c r="C649" t="s">
        <v>51</v>
      </c>
      <c r="D649">
        <v>1.8950200526643499</v>
      </c>
      <c r="E649">
        <v>1.83221095946946</v>
      </c>
      <c r="F649">
        <v>1.85701265477648</v>
      </c>
      <c r="G649">
        <v>103.58503601154101</v>
      </c>
      <c r="H649">
        <v>86.377405343355704</v>
      </c>
      <c r="I649">
        <v>103.334289992725</v>
      </c>
      <c r="J649">
        <v>60.2700633143427</v>
      </c>
      <c r="K649">
        <v>26.787981230635701</v>
      </c>
      <c r="L649">
        <v>54.7</v>
      </c>
      <c r="M649">
        <v>7.6848398231035402</v>
      </c>
      <c r="N649">
        <v>3.2119481429130601</v>
      </c>
      <c r="O649">
        <v>8.7629471029274004</v>
      </c>
      <c r="P649">
        <v>86.691390991210895</v>
      </c>
      <c r="Q649" t="b">
        <v>1</v>
      </c>
      <c r="R649">
        <v>4.0392108261585201E-2</v>
      </c>
      <c r="S649">
        <v>250</v>
      </c>
      <c r="T649">
        <v>1.30233764648438E-2</v>
      </c>
      <c r="U649">
        <v>2</v>
      </c>
    </row>
    <row r="650" spans="1:21" x14ac:dyDescent="0.25">
      <c r="A650">
        <v>649</v>
      </c>
      <c r="B650">
        <v>43</v>
      </c>
      <c r="C650" t="s">
        <v>52</v>
      </c>
      <c r="D650">
        <v>10.6595860144754</v>
      </c>
      <c r="E650">
        <v>1.84009510623771</v>
      </c>
      <c r="F650">
        <v>1.86601473734801</v>
      </c>
      <c r="G650">
        <v>135.553439150587</v>
      </c>
      <c r="H650">
        <v>99.839746986770507</v>
      </c>
      <c r="I650">
        <v>82.608638678926098</v>
      </c>
      <c r="J650">
        <v>71.178759413698799</v>
      </c>
      <c r="K650">
        <v>31.400602724706701</v>
      </c>
      <c r="L650">
        <v>76.2</v>
      </c>
      <c r="M650">
        <v>7.9933228827663996</v>
      </c>
      <c r="N650">
        <v>4.6436138171906496</v>
      </c>
      <c r="O650">
        <v>7.3116214750691899</v>
      </c>
      <c r="P650">
        <v>42.692020416259801</v>
      </c>
      <c r="Q650" t="b">
        <v>0</v>
      </c>
      <c r="R650">
        <v>0.21307697892189001</v>
      </c>
      <c r="S650">
        <v>48</v>
      </c>
      <c r="T650">
        <v>0</v>
      </c>
      <c r="U650">
        <v>1</v>
      </c>
    </row>
    <row r="651" spans="1:21" x14ac:dyDescent="0.25">
      <c r="A651">
        <v>650</v>
      </c>
      <c r="B651">
        <v>43</v>
      </c>
      <c r="C651" t="s">
        <v>52</v>
      </c>
      <c r="D651">
        <v>1.8670107123420501</v>
      </c>
      <c r="E651">
        <v>1.83945915964448</v>
      </c>
      <c r="F651">
        <v>6.4425934219070502</v>
      </c>
      <c r="G651">
        <v>102.189594542687</v>
      </c>
      <c r="H651">
        <v>118.907035056948</v>
      </c>
      <c r="I651">
        <v>86.388263215829099</v>
      </c>
      <c r="J651">
        <v>66.349425133447397</v>
      </c>
      <c r="K651">
        <v>30.806316766726699</v>
      </c>
      <c r="L651">
        <v>75.400000000000006</v>
      </c>
      <c r="M651">
        <v>8.5460256047896195</v>
      </c>
      <c r="N651">
        <v>5.1889825236118297</v>
      </c>
      <c r="O651">
        <v>7.3069478125673797</v>
      </c>
      <c r="P651">
        <v>42.7985649108887</v>
      </c>
      <c r="Q651" t="b">
        <v>0</v>
      </c>
      <c r="R651">
        <v>0.28410866856575001</v>
      </c>
      <c r="S651">
        <v>59</v>
      </c>
      <c r="T651">
        <v>0.106544494628906</v>
      </c>
      <c r="U651">
        <v>2</v>
      </c>
    </row>
    <row r="652" spans="1:21" x14ac:dyDescent="0.25">
      <c r="A652">
        <v>651</v>
      </c>
      <c r="B652">
        <v>43</v>
      </c>
      <c r="C652" t="s">
        <v>52</v>
      </c>
      <c r="D652">
        <v>19.250965196581699</v>
      </c>
      <c r="E652">
        <v>1.8444571016968601</v>
      </c>
      <c r="F652">
        <v>1.8672027206492601</v>
      </c>
      <c r="G652">
        <v>114.37970764229399</v>
      </c>
      <c r="H652">
        <v>102.096186102042</v>
      </c>
      <c r="I652">
        <v>113.654971153326</v>
      </c>
      <c r="J652">
        <v>75.860215107669504</v>
      </c>
      <c r="K652">
        <v>33.029879270424999</v>
      </c>
      <c r="L652">
        <v>74.3</v>
      </c>
      <c r="M652">
        <v>6.02337125554544</v>
      </c>
      <c r="N652">
        <v>5.45662776605581</v>
      </c>
      <c r="O652">
        <v>7.5861398973778504</v>
      </c>
      <c r="P652">
        <v>45.833545684814503</v>
      </c>
      <c r="Q652" t="b">
        <v>1</v>
      </c>
      <c r="R652">
        <v>4.3350961059331901E-2</v>
      </c>
      <c r="S652">
        <v>58</v>
      </c>
      <c r="T652">
        <v>3.1415252685546902</v>
      </c>
      <c r="U652">
        <v>3</v>
      </c>
    </row>
    <row r="653" spans="1:21" x14ac:dyDescent="0.25">
      <c r="A653">
        <v>652</v>
      </c>
      <c r="B653">
        <v>43</v>
      </c>
      <c r="C653" t="s">
        <v>52</v>
      </c>
      <c r="D653">
        <v>1.86907838251904</v>
      </c>
      <c r="E653">
        <v>1.8432278752232401</v>
      </c>
      <c r="F653">
        <v>1.8666475296638001</v>
      </c>
      <c r="G653">
        <v>98.499231077157305</v>
      </c>
      <c r="H653">
        <v>101.95705436374701</v>
      </c>
      <c r="I653">
        <v>101.20885154526999</v>
      </c>
      <c r="J653">
        <v>62.632279055840002</v>
      </c>
      <c r="K653">
        <v>27.780114980013401</v>
      </c>
      <c r="L653">
        <v>58</v>
      </c>
      <c r="M653">
        <v>7.65242917763159</v>
      </c>
      <c r="N653">
        <v>5.5759191364687704</v>
      </c>
      <c r="O653">
        <v>7.5473696384029196</v>
      </c>
      <c r="P653">
        <v>45.864650726318402</v>
      </c>
      <c r="Q653" t="b">
        <v>1</v>
      </c>
      <c r="R653">
        <v>4.9980986863374703E-2</v>
      </c>
      <c r="S653">
        <v>62</v>
      </c>
      <c r="T653">
        <v>3.1726303100585902</v>
      </c>
      <c r="U653">
        <v>4</v>
      </c>
    </row>
    <row r="654" spans="1:21" x14ac:dyDescent="0.25">
      <c r="A654">
        <v>653</v>
      </c>
      <c r="B654">
        <v>43</v>
      </c>
      <c r="C654" t="s">
        <v>52</v>
      </c>
      <c r="D654">
        <v>1.86939615919151</v>
      </c>
      <c r="E654">
        <v>1.8448579891146</v>
      </c>
      <c r="F654">
        <v>1.86816086031155</v>
      </c>
      <c r="G654">
        <v>95.906315642338498</v>
      </c>
      <c r="H654">
        <v>104.557315817758</v>
      </c>
      <c r="I654">
        <v>100.459755508418</v>
      </c>
      <c r="J654">
        <v>62.3904358448765</v>
      </c>
      <c r="K654">
        <v>27.683594420468399</v>
      </c>
      <c r="L654">
        <v>57.1</v>
      </c>
      <c r="M654">
        <v>7.5083455873034097</v>
      </c>
      <c r="N654">
        <v>5.5203418811335903</v>
      </c>
      <c r="O654">
        <v>7.5208582375872002</v>
      </c>
      <c r="P654">
        <v>46.907680511474602</v>
      </c>
      <c r="Q654" t="b">
        <v>1</v>
      </c>
      <c r="R654">
        <v>3.9531592279672602E-2</v>
      </c>
      <c r="S654">
        <v>46</v>
      </c>
      <c r="T654">
        <v>4.2156600952148402</v>
      </c>
      <c r="U654">
        <v>5</v>
      </c>
    </row>
    <row r="655" spans="1:21" x14ac:dyDescent="0.25">
      <c r="A655">
        <v>654</v>
      </c>
      <c r="B655">
        <v>43</v>
      </c>
      <c r="C655" t="s">
        <v>52</v>
      </c>
      <c r="D655">
        <v>12.576708830214599</v>
      </c>
      <c r="E655">
        <v>1.8439018412052099</v>
      </c>
      <c r="F655">
        <v>1.86774998326863</v>
      </c>
      <c r="G655">
        <v>84.799906130092495</v>
      </c>
      <c r="H655">
        <v>104.690470357622</v>
      </c>
      <c r="I655">
        <v>132.27975042857901</v>
      </c>
      <c r="J655">
        <v>71.554715426334695</v>
      </c>
      <c r="K655">
        <v>31.514147767920399</v>
      </c>
      <c r="L655">
        <v>80.2</v>
      </c>
      <c r="M655">
        <v>6.6257630365494196</v>
      </c>
      <c r="N655">
        <v>5.5354165967836799</v>
      </c>
      <c r="O655">
        <v>7.5728920532231401</v>
      </c>
      <c r="P655">
        <v>46.915779113769503</v>
      </c>
      <c r="Q655" t="b">
        <v>1</v>
      </c>
      <c r="R655">
        <v>4.57683242857456E-2</v>
      </c>
      <c r="S655">
        <v>49</v>
      </c>
      <c r="T655">
        <v>4.2237586975097701</v>
      </c>
      <c r="U655">
        <v>6</v>
      </c>
    </row>
    <row r="656" spans="1:21" x14ac:dyDescent="0.25">
      <c r="A656">
        <v>655</v>
      </c>
      <c r="B656">
        <v>43</v>
      </c>
      <c r="C656" t="s">
        <v>52</v>
      </c>
      <c r="D656">
        <v>8.0632745209374992</v>
      </c>
      <c r="E656">
        <v>1.8399157589411499</v>
      </c>
      <c r="F656">
        <v>1.8653165951119399</v>
      </c>
      <c r="G656">
        <v>144.06215992908</v>
      </c>
      <c r="H656">
        <v>108.8115153473</v>
      </c>
      <c r="I656">
        <v>84.523259396166694</v>
      </c>
      <c r="J656">
        <v>75.534339574589097</v>
      </c>
      <c r="K656">
        <v>32.316166523676998</v>
      </c>
      <c r="L656">
        <v>78.7</v>
      </c>
      <c r="M656">
        <v>9.0424218659490805</v>
      </c>
      <c r="N656">
        <v>4.6231136710478502</v>
      </c>
      <c r="O656">
        <v>6.97378853648567</v>
      </c>
      <c r="P656">
        <v>47.6074829101562</v>
      </c>
      <c r="Q656" t="b">
        <v>1</v>
      </c>
      <c r="R656">
        <v>2.8446694836020501E-2</v>
      </c>
      <c r="S656">
        <v>92</v>
      </c>
      <c r="T656">
        <v>4.9154624938964799</v>
      </c>
      <c r="U656">
        <v>7</v>
      </c>
    </row>
    <row r="657" spans="1:21" x14ac:dyDescent="0.25">
      <c r="A657">
        <v>656</v>
      </c>
      <c r="B657">
        <v>43</v>
      </c>
      <c r="C657" t="s">
        <v>52</v>
      </c>
      <c r="D657">
        <v>1.8670471338453101</v>
      </c>
      <c r="E657">
        <v>1.8400350540139101</v>
      </c>
      <c r="F657">
        <v>5.7307655684035703</v>
      </c>
      <c r="G657">
        <v>101.948537798451</v>
      </c>
      <c r="H657">
        <v>101.39762760687</v>
      </c>
      <c r="I657">
        <v>103.92854278469601</v>
      </c>
      <c r="J657">
        <v>66.477577187078893</v>
      </c>
      <c r="K657">
        <v>31.208242979809999</v>
      </c>
      <c r="L657">
        <v>83.4</v>
      </c>
      <c r="M657">
        <v>8.4533894227229496</v>
      </c>
      <c r="N657">
        <v>5.1122481445582899</v>
      </c>
      <c r="O657">
        <v>7.4053581121266498</v>
      </c>
      <c r="P657">
        <v>47.656986236572301</v>
      </c>
      <c r="Q657" t="b">
        <v>1</v>
      </c>
      <c r="R657">
        <v>3.1037973240017901E-2</v>
      </c>
      <c r="S657">
        <v>66</v>
      </c>
      <c r="T657">
        <v>4.9649658203125</v>
      </c>
      <c r="U657">
        <v>8</v>
      </c>
    </row>
    <row r="658" spans="1:21" x14ac:dyDescent="0.25">
      <c r="A658">
        <v>657</v>
      </c>
      <c r="B658">
        <v>43</v>
      </c>
      <c r="C658" t="s">
        <v>52</v>
      </c>
      <c r="D658">
        <v>1.86651814885363</v>
      </c>
      <c r="E658">
        <v>1.83932297327032</v>
      </c>
      <c r="F658">
        <v>12.547801122109</v>
      </c>
      <c r="G658">
        <v>109.43122790831799</v>
      </c>
      <c r="H658">
        <v>130.052088063112</v>
      </c>
      <c r="I658">
        <v>81.159290768986295</v>
      </c>
      <c r="J658">
        <v>69.772906753195002</v>
      </c>
      <c r="K658">
        <v>30.629265843564301</v>
      </c>
      <c r="L658">
        <v>78</v>
      </c>
      <c r="M658">
        <v>9.3362336855785504</v>
      </c>
      <c r="N658">
        <v>4.8518807351463096</v>
      </c>
      <c r="O658">
        <v>7.35814990484955</v>
      </c>
      <c r="P658">
        <v>51.831581115722699</v>
      </c>
      <c r="Q658" t="b">
        <v>1</v>
      </c>
      <c r="R658">
        <v>4.8889927566051497E-2</v>
      </c>
      <c r="S658">
        <v>5</v>
      </c>
      <c r="T658">
        <v>9.1395606994628906</v>
      </c>
      <c r="U658">
        <v>9</v>
      </c>
    </row>
    <row r="659" spans="1:21" x14ac:dyDescent="0.25">
      <c r="A659">
        <v>658</v>
      </c>
      <c r="B659">
        <v>43</v>
      </c>
      <c r="C659" t="s">
        <v>52</v>
      </c>
      <c r="D659">
        <v>1.8685874344006399</v>
      </c>
      <c r="E659">
        <v>1.8423248899149101</v>
      </c>
      <c r="F659">
        <v>1.86560285162732</v>
      </c>
      <c r="G659">
        <v>107.90433704971601</v>
      </c>
      <c r="H659">
        <v>101.927371925112</v>
      </c>
      <c r="I659">
        <v>100.36655896879</v>
      </c>
      <c r="J659">
        <v>64.927096117340596</v>
      </c>
      <c r="K659">
        <v>28.751497701879</v>
      </c>
      <c r="L659">
        <v>52.6</v>
      </c>
      <c r="M659">
        <v>9.7184414064419506</v>
      </c>
      <c r="N659">
        <v>5.1977536151193302</v>
      </c>
      <c r="O659">
        <v>7.5551150243287397</v>
      </c>
      <c r="P659">
        <v>53.348659515380902</v>
      </c>
      <c r="Q659" t="b">
        <v>0</v>
      </c>
      <c r="R659">
        <v>0.19672928750515001</v>
      </c>
      <c r="S659">
        <v>67</v>
      </c>
      <c r="T659">
        <v>10.656639099121101</v>
      </c>
      <c r="U659">
        <v>10</v>
      </c>
    </row>
    <row r="660" spans="1:21" x14ac:dyDescent="0.25">
      <c r="A660">
        <v>659</v>
      </c>
      <c r="B660">
        <v>43</v>
      </c>
      <c r="C660" t="s">
        <v>52</v>
      </c>
      <c r="D660">
        <v>1.8693159176554399</v>
      </c>
      <c r="E660">
        <v>1.8425495922769599</v>
      </c>
      <c r="F660">
        <v>1.86585663972342</v>
      </c>
      <c r="G660">
        <v>107.837400066149</v>
      </c>
      <c r="H660">
        <v>102.031887910873</v>
      </c>
      <c r="I660">
        <v>100.450721484768</v>
      </c>
      <c r="J660">
        <v>64.963811525205003</v>
      </c>
      <c r="K660">
        <v>28.771296440126701</v>
      </c>
      <c r="L660">
        <v>52.5</v>
      </c>
      <c r="M660">
        <v>9.7348130207773096</v>
      </c>
      <c r="N660">
        <v>5.2073672549904</v>
      </c>
      <c r="O660">
        <v>7.5575686038518803</v>
      </c>
      <c r="P660">
        <v>53.388031005859403</v>
      </c>
      <c r="Q660" t="b">
        <v>0</v>
      </c>
      <c r="R660">
        <v>0.56891489028930697</v>
      </c>
      <c r="S660">
        <v>41</v>
      </c>
      <c r="T660">
        <v>10.6960105895996</v>
      </c>
      <c r="U660">
        <v>11</v>
      </c>
    </row>
    <row r="661" spans="1:21" x14ac:dyDescent="0.25">
      <c r="A661">
        <v>660</v>
      </c>
      <c r="B661">
        <v>43</v>
      </c>
      <c r="C661" t="s">
        <v>52</v>
      </c>
      <c r="D661">
        <v>1.8697844795590699</v>
      </c>
      <c r="E661">
        <v>1.84439692040514</v>
      </c>
      <c r="F661">
        <v>1.8655725662648399</v>
      </c>
      <c r="G661">
        <v>107.46113133924101</v>
      </c>
      <c r="H661">
        <v>101.03059767475899</v>
      </c>
      <c r="I661">
        <v>100.442216021907</v>
      </c>
      <c r="J661">
        <v>64.576236183777397</v>
      </c>
      <c r="K661">
        <v>28.613003088650999</v>
      </c>
      <c r="L661">
        <v>53.8</v>
      </c>
      <c r="M661">
        <v>9.31481954286666</v>
      </c>
      <c r="N661">
        <v>5.1752344368518601</v>
      </c>
      <c r="O661">
        <v>7.55403424669377</v>
      </c>
      <c r="P661">
        <v>53.719196319580099</v>
      </c>
      <c r="Q661" t="b">
        <v>1</v>
      </c>
      <c r="R661">
        <v>4.9822118133306503E-2</v>
      </c>
      <c r="S661">
        <v>5</v>
      </c>
      <c r="T661">
        <v>11.0271759033203</v>
      </c>
      <c r="U661">
        <v>12</v>
      </c>
    </row>
    <row r="662" spans="1:21" x14ac:dyDescent="0.25">
      <c r="A662">
        <v>661</v>
      </c>
      <c r="B662">
        <v>43</v>
      </c>
      <c r="C662" t="s">
        <v>52</v>
      </c>
      <c r="D662">
        <v>1.87043577810092</v>
      </c>
      <c r="E662">
        <v>1.84138154655682</v>
      </c>
      <c r="F662">
        <v>1.8653251727245801</v>
      </c>
      <c r="G662">
        <v>107.450404938064</v>
      </c>
      <c r="H662">
        <v>103.858703632847</v>
      </c>
      <c r="I662">
        <v>100.62205551882199</v>
      </c>
      <c r="J662">
        <v>65.431508564295797</v>
      </c>
      <c r="K662">
        <v>28.9691948120003</v>
      </c>
      <c r="L662">
        <v>51.4</v>
      </c>
      <c r="M662">
        <v>9.9685441776660504</v>
      </c>
      <c r="N662">
        <v>5.4231986487589401</v>
      </c>
      <c r="O662">
        <v>7.5607828979312703</v>
      </c>
      <c r="P662">
        <v>55.094051361083999</v>
      </c>
      <c r="Q662" t="b">
        <v>0</v>
      </c>
      <c r="R662">
        <v>0.336015075445175</v>
      </c>
      <c r="S662">
        <v>33</v>
      </c>
      <c r="T662">
        <v>12.402030944824199</v>
      </c>
      <c r="U662">
        <v>13</v>
      </c>
    </row>
    <row r="663" spans="1:21" x14ac:dyDescent="0.25">
      <c r="A663">
        <v>662</v>
      </c>
      <c r="B663">
        <v>43</v>
      </c>
      <c r="C663" t="s">
        <v>52</v>
      </c>
      <c r="D663">
        <v>1.8695970154019801</v>
      </c>
      <c r="E663">
        <v>1.84150726308641</v>
      </c>
      <c r="F663">
        <v>1.8664503743737699</v>
      </c>
      <c r="G663">
        <v>107.523734101619</v>
      </c>
      <c r="H663">
        <v>103.683046569016</v>
      </c>
      <c r="I663">
        <v>100.800451648402</v>
      </c>
      <c r="J663">
        <v>65.453991093499596</v>
      </c>
      <c r="K663">
        <v>28.980314298154799</v>
      </c>
      <c r="L663">
        <v>51.6</v>
      </c>
      <c r="M663">
        <v>9.9529721460354494</v>
      </c>
      <c r="N663">
        <v>5.4462185050698997</v>
      </c>
      <c r="O663">
        <v>7.5614838550513896</v>
      </c>
      <c r="P663">
        <v>55.1015815734863</v>
      </c>
      <c r="Q663" t="b">
        <v>0</v>
      </c>
      <c r="R663">
        <v>0.16039848327636699</v>
      </c>
      <c r="S663">
        <v>23</v>
      </c>
      <c r="T663">
        <v>12.4095611572266</v>
      </c>
      <c r="U663">
        <v>14</v>
      </c>
    </row>
    <row r="664" spans="1:21" x14ac:dyDescent="0.25">
      <c r="A664">
        <v>663</v>
      </c>
      <c r="B664">
        <v>44</v>
      </c>
      <c r="C664" t="s">
        <v>53</v>
      </c>
      <c r="D664">
        <v>1.83174152106676</v>
      </c>
      <c r="E664">
        <v>1.8950200526643499</v>
      </c>
      <c r="F664">
        <v>1.8563022383221901</v>
      </c>
      <c r="G664">
        <v>103.023054154832</v>
      </c>
      <c r="H664">
        <v>103.18242272930399</v>
      </c>
      <c r="I664">
        <v>86.538865758384603</v>
      </c>
      <c r="J664">
        <v>60.141830319481798</v>
      </c>
      <c r="K664">
        <v>26.729421481314098</v>
      </c>
      <c r="L664">
        <v>54.4</v>
      </c>
      <c r="M664">
        <v>7.7063932823554397</v>
      </c>
      <c r="N664">
        <v>3.2137984688406398</v>
      </c>
      <c r="O664">
        <v>7.8018234290196</v>
      </c>
      <c r="P664">
        <v>79.462684631347699</v>
      </c>
      <c r="Q664" t="b">
        <v>1</v>
      </c>
      <c r="R664">
        <v>4.3000321835279499E-2</v>
      </c>
      <c r="S664">
        <v>633</v>
      </c>
      <c r="T664">
        <v>0</v>
      </c>
      <c r="U664">
        <v>1</v>
      </c>
    </row>
    <row r="665" spans="1:21" x14ac:dyDescent="0.25">
      <c r="A665">
        <v>664</v>
      </c>
      <c r="B665">
        <v>47</v>
      </c>
      <c r="C665" t="s">
        <v>54</v>
      </c>
      <c r="D665">
        <v>1.8922071768175901</v>
      </c>
      <c r="E665">
        <v>1.8457814063425799</v>
      </c>
      <c r="F665">
        <v>1.84139105026607</v>
      </c>
      <c r="G665">
        <v>116.95442946003899</v>
      </c>
      <c r="H665">
        <v>101.485191986914</v>
      </c>
      <c r="I665">
        <v>103.62612168759399</v>
      </c>
      <c r="J665">
        <v>68.238472764216596</v>
      </c>
      <c r="K665">
        <v>30.1838393273365</v>
      </c>
      <c r="L665">
        <v>44.3</v>
      </c>
      <c r="M665">
        <v>7.7199828467601996</v>
      </c>
      <c r="N665">
        <v>4.1154099516924596</v>
      </c>
      <c r="O665">
        <v>6.6065949311704601</v>
      </c>
      <c r="P665">
        <v>-7.10762739181519</v>
      </c>
      <c r="Q665" t="b">
        <v>1</v>
      </c>
      <c r="R665">
        <v>4.2783059179782902E-2</v>
      </c>
      <c r="S665">
        <v>93</v>
      </c>
      <c r="T665">
        <v>0</v>
      </c>
      <c r="U665">
        <v>1</v>
      </c>
    </row>
    <row r="666" spans="1:21" x14ac:dyDescent="0.25">
      <c r="A666">
        <v>665</v>
      </c>
      <c r="B666">
        <v>47</v>
      </c>
      <c r="C666" t="s">
        <v>54</v>
      </c>
      <c r="D666">
        <v>1.8926462955343699</v>
      </c>
      <c r="E666">
        <v>1.8408261732167901</v>
      </c>
      <c r="F666">
        <v>1.8453086462703101</v>
      </c>
      <c r="G666">
        <v>103.678370570225</v>
      </c>
      <c r="H666">
        <v>101.45233472283699</v>
      </c>
      <c r="I666">
        <v>116.952702918429</v>
      </c>
      <c r="J666">
        <v>68.244879806005201</v>
      </c>
      <c r="K666">
        <v>30.184836969251499</v>
      </c>
      <c r="L666">
        <v>44.3</v>
      </c>
      <c r="M666">
        <v>7.7204223170816197</v>
      </c>
      <c r="N666">
        <v>4.1142097161088804</v>
      </c>
      <c r="O666">
        <v>6.6070258183305803</v>
      </c>
      <c r="P666">
        <v>-7.0982122421264604</v>
      </c>
      <c r="Q666" t="b">
        <v>1</v>
      </c>
      <c r="R666">
        <v>4.5815579593181603E-2</v>
      </c>
      <c r="S666">
        <v>71</v>
      </c>
      <c r="T666">
        <v>9.4151496887206997E-3</v>
      </c>
      <c r="U666">
        <v>2</v>
      </c>
    </row>
    <row r="667" spans="1:21" x14ac:dyDescent="0.25">
      <c r="A667">
        <v>666</v>
      </c>
      <c r="B667">
        <v>47</v>
      </c>
      <c r="C667" t="s">
        <v>54</v>
      </c>
      <c r="D667">
        <v>1.8877576645321801</v>
      </c>
      <c r="E667">
        <v>1.8428212067370999</v>
      </c>
      <c r="F667">
        <v>1.8406938909009201</v>
      </c>
      <c r="G667">
        <v>112.868530278696</v>
      </c>
      <c r="H667">
        <v>107.901951093268</v>
      </c>
      <c r="I667">
        <v>106.639124380315</v>
      </c>
      <c r="J667">
        <v>70.159710308657097</v>
      </c>
      <c r="K667">
        <v>30.969576115830002</v>
      </c>
      <c r="L667">
        <v>46.4</v>
      </c>
      <c r="M667">
        <v>7.2596374338601501</v>
      </c>
      <c r="N667">
        <v>3.9919581194642499</v>
      </c>
      <c r="O667">
        <v>6.6557878394766901</v>
      </c>
      <c r="P667">
        <v>-6.4641695022582999</v>
      </c>
      <c r="Q667" t="b">
        <v>1</v>
      </c>
      <c r="R667">
        <v>4.2750138789415401E-2</v>
      </c>
      <c r="S667">
        <v>65</v>
      </c>
      <c r="T667">
        <v>0.64345788955688499</v>
      </c>
      <c r="U667">
        <v>3</v>
      </c>
    </row>
    <row r="668" spans="1:21" x14ac:dyDescent="0.25">
      <c r="A668">
        <v>667</v>
      </c>
      <c r="B668">
        <v>47</v>
      </c>
      <c r="C668" t="s">
        <v>54</v>
      </c>
      <c r="D668">
        <v>1.8873947652783101</v>
      </c>
      <c r="E668">
        <v>1.8401008124556599</v>
      </c>
      <c r="F668">
        <v>1.84353220747563</v>
      </c>
      <c r="G668">
        <v>107.22290011152801</v>
      </c>
      <c r="H668">
        <v>108.271664449013</v>
      </c>
      <c r="I668">
        <v>112.846074605737</v>
      </c>
      <c r="J668">
        <v>70.475363321525606</v>
      </c>
      <c r="K668">
        <v>31.103090772920002</v>
      </c>
      <c r="L668">
        <v>46.6</v>
      </c>
      <c r="M668">
        <v>7.2457999694517996</v>
      </c>
      <c r="N668">
        <v>3.9840088517468302</v>
      </c>
      <c r="O668">
        <v>6.6580824895210098</v>
      </c>
      <c r="P668">
        <v>-6.4532470703125</v>
      </c>
      <c r="Q668" t="b">
        <v>1</v>
      </c>
      <c r="R668">
        <v>4.20660078525543E-2</v>
      </c>
      <c r="S668">
        <v>45</v>
      </c>
      <c r="T668">
        <v>0.65438032150268599</v>
      </c>
      <c r="U668">
        <v>4</v>
      </c>
    </row>
    <row r="669" spans="1:21" x14ac:dyDescent="0.25">
      <c r="A669">
        <v>668</v>
      </c>
      <c r="B669">
        <v>47</v>
      </c>
      <c r="C669" t="s">
        <v>54</v>
      </c>
      <c r="D669">
        <v>1.8964959794315399</v>
      </c>
      <c r="E669">
        <v>1.8504488644650501</v>
      </c>
      <c r="F669">
        <v>1.8432178384553399</v>
      </c>
      <c r="G669">
        <v>114.420353052176</v>
      </c>
      <c r="H669">
        <v>102.18067500412199</v>
      </c>
      <c r="I669">
        <v>102.120380823803</v>
      </c>
      <c r="J669">
        <v>67.299020081853698</v>
      </c>
      <c r="K669">
        <v>29.819565574291499</v>
      </c>
      <c r="L669">
        <v>43</v>
      </c>
      <c r="M669">
        <v>7.7146680033401198</v>
      </c>
      <c r="N669">
        <v>4.1640191014269501</v>
      </c>
      <c r="O669">
        <v>6.5778083959415499</v>
      </c>
      <c r="P669">
        <v>-6.2579760551452601</v>
      </c>
      <c r="Q669" t="b">
        <v>1</v>
      </c>
      <c r="R669">
        <v>4.6932950615882901E-2</v>
      </c>
      <c r="S669">
        <v>7</v>
      </c>
      <c r="T669">
        <v>0.84965133666992199</v>
      </c>
      <c r="U669">
        <v>5</v>
      </c>
    </row>
    <row r="670" spans="1:21" x14ac:dyDescent="0.25">
      <c r="A670">
        <v>669</v>
      </c>
      <c r="B670">
        <v>47</v>
      </c>
      <c r="C670" t="s">
        <v>54</v>
      </c>
      <c r="D670">
        <v>1.89666944932426</v>
      </c>
      <c r="E670">
        <v>1.8440721244029401</v>
      </c>
      <c r="F670">
        <v>1.8514861598186401</v>
      </c>
      <c r="G670">
        <v>102.19630266279501</v>
      </c>
      <c r="H670">
        <v>102.900670207174</v>
      </c>
      <c r="I670">
        <v>113.767767395394</v>
      </c>
      <c r="J670">
        <v>67.370144780579096</v>
      </c>
      <c r="K670">
        <v>29.856426780712901</v>
      </c>
      <c r="L670">
        <v>43</v>
      </c>
      <c r="M670">
        <v>7.6860804589007898</v>
      </c>
      <c r="N670">
        <v>4.1559564193039602</v>
      </c>
      <c r="O670">
        <v>6.57999515100542</v>
      </c>
      <c r="P670">
        <v>-6.2393980026245099</v>
      </c>
      <c r="Q670" t="b">
        <v>1</v>
      </c>
      <c r="R670">
        <v>4.5885011553764302E-2</v>
      </c>
      <c r="S670">
        <v>11</v>
      </c>
      <c r="T670">
        <v>0.86822938919067405</v>
      </c>
      <c r="U670">
        <v>6</v>
      </c>
    </row>
    <row r="671" spans="1:21" x14ac:dyDescent="0.25">
      <c r="A671">
        <v>670</v>
      </c>
      <c r="B671">
        <v>47</v>
      </c>
      <c r="C671" t="s">
        <v>54</v>
      </c>
      <c r="D671">
        <v>1.88651027031394</v>
      </c>
      <c r="E671">
        <v>1.8419739411837499</v>
      </c>
      <c r="F671">
        <v>1.8414985745310799</v>
      </c>
      <c r="G671">
        <v>110.182894563405</v>
      </c>
      <c r="H671">
        <v>111.343057455802</v>
      </c>
      <c r="I671">
        <v>110.107695455594</v>
      </c>
      <c r="J671">
        <v>71.621882523877204</v>
      </c>
      <c r="K671">
        <v>31.579189716358002</v>
      </c>
      <c r="L671">
        <v>47.5</v>
      </c>
      <c r="M671">
        <v>7.0359016254427198</v>
      </c>
      <c r="N671">
        <v>3.92418568807881</v>
      </c>
      <c r="O671">
        <v>6.6404068147614996</v>
      </c>
      <c r="P671">
        <v>-6.0484418869018599</v>
      </c>
      <c r="Q671" t="b">
        <v>1</v>
      </c>
      <c r="R671">
        <v>4.9331378191709498E-2</v>
      </c>
      <c r="S671">
        <v>8</v>
      </c>
      <c r="T671">
        <v>1.0591855049133301</v>
      </c>
      <c r="U671">
        <v>7</v>
      </c>
    </row>
    <row r="672" spans="1:21" x14ac:dyDescent="0.25">
      <c r="A672">
        <v>671</v>
      </c>
      <c r="B672">
        <v>48</v>
      </c>
      <c r="C672" t="s">
        <v>55</v>
      </c>
      <c r="D672">
        <v>1.8928256655064599</v>
      </c>
      <c r="E672">
        <v>1.8405165035934801</v>
      </c>
      <c r="F672">
        <v>1.84659416223489</v>
      </c>
      <c r="G672">
        <v>103.258194448469</v>
      </c>
      <c r="H672">
        <v>101.218186780906</v>
      </c>
      <c r="I672">
        <v>116.44162711723899</v>
      </c>
      <c r="J672">
        <v>67.896764117337099</v>
      </c>
      <c r="K672">
        <v>30.0411495963466</v>
      </c>
      <c r="L672">
        <v>43.8</v>
      </c>
      <c r="M672">
        <v>8.7349254506515308</v>
      </c>
      <c r="N672">
        <v>4.3119526834155701</v>
      </c>
      <c r="O672">
        <v>8.8557649907767999</v>
      </c>
      <c r="P672">
        <v>-30.112737655639599</v>
      </c>
      <c r="Q672" t="b">
        <v>1</v>
      </c>
      <c r="R672">
        <v>4.85781207680702E-2</v>
      </c>
      <c r="S672">
        <v>124</v>
      </c>
      <c r="T672">
        <v>0</v>
      </c>
      <c r="U672">
        <v>1</v>
      </c>
    </row>
    <row r="673" spans="1:21" x14ac:dyDescent="0.25">
      <c r="A673">
        <v>672</v>
      </c>
      <c r="B673">
        <v>48</v>
      </c>
      <c r="C673" t="s">
        <v>55</v>
      </c>
      <c r="D673">
        <v>1.8927625313282099</v>
      </c>
      <c r="E673">
        <v>1.8453771972146999</v>
      </c>
      <c r="F673">
        <v>1.84094269329601</v>
      </c>
      <c r="G673">
        <v>116.474765692262</v>
      </c>
      <c r="H673">
        <v>101.248135802554</v>
      </c>
      <c r="I673">
        <v>103.225569378202</v>
      </c>
      <c r="J673">
        <v>67.904144237430501</v>
      </c>
      <c r="K673">
        <v>30.0405870797847</v>
      </c>
      <c r="L673">
        <v>43.8</v>
      </c>
      <c r="M673">
        <v>8.7449399247433401</v>
      </c>
      <c r="N673">
        <v>4.3126353758589904</v>
      </c>
      <c r="O673">
        <v>8.8613721450821004</v>
      </c>
      <c r="P673">
        <v>-30.108728408813501</v>
      </c>
      <c r="Q673" t="b">
        <v>1</v>
      </c>
      <c r="R673">
        <v>4.43144626915455E-2</v>
      </c>
      <c r="S673">
        <v>98</v>
      </c>
      <c r="T673">
        <v>4.0092468261719002E-3</v>
      </c>
      <c r="U673">
        <v>2</v>
      </c>
    </row>
    <row r="674" spans="1:21" x14ac:dyDescent="0.25">
      <c r="A674">
        <v>673</v>
      </c>
      <c r="B674">
        <v>48</v>
      </c>
      <c r="C674" t="s">
        <v>55</v>
      </c>
      <c r="D674">
        <v>1.8974646241761599</v>
      </c>
      <c r="E674">
        <v>1.84359865480532</v>
      </c>
      <c r="F674">
        <v>1.8500927003801699</v>
      </c>
      <c r="G674">
        <v>101.877706860779</v>
      </c>
      <c r="H674">
        <v>102.28400950897699</v>
      </c>
      <c r="I674">
        <v>113.69725821592399</v>
      </c>
      <c r="J674">
        <v>67.060266418040001</v>
      </c>
      <c r="K674">
        <v>29.720344223339801</v>
      </c>
      <c r="L674">
        <v>42.8</v>
      </c>
      <c r="M674">
        <v>8.6656417724510799</v>
      </c>
      <c r="N674">
        <v>4.2614577873162398</v>
      </c>
      <c r="O674">
        <v>8.7351916640381209</v>
      </c>
      <c r="P674">
        <v>-29.515954971313501</v>
      </c>
      <c r="Q674" t="b">
        <v>1</v>
      </c>
      <c r="R674">
        <v>4.8001050949096701E-2</v>
      </c>
      <c r="S674">
        <v>41</v>
      </c>
      <c r="T674">
        <v>0.59678268432617199</v>
      </c>
      <c r="U674">
        <v>3</v>
      </c>
    </row>
    <row r="675" spans="1:21" x14ac:dyDescent="0.25">
      <c r="A675">
        <v>674</v>
      </c>
      <c r="B675">
        <v>48</v>
      </c>
      <c r="C675" t="s">
        <v>55</v>
      </c>
      <c r="D675">
        <v>1.89269014896786</v>
      </c>
      <c r="E675">
        <v>1.84531514923603</v>
      </c>
      <c r="F675">
        <v>1.8411262857283801</v>
      </c>
      <c r="G675">
        <v>116.87119847748799</v>
      </c>
      <c r="H675">
        <v>101.804396829124</v>
      </c>
      <c r="I675">
        <v>103.30276945580999</v>
      </c>
      <c r="J675">
        <v>68.2155534995875</v>
      </c>
      <c r="K675">
        <v>30.172393494165501</v>
      </c>
      <c r="L675">
        <v>44.1</v>
      </c>
      <c r="M675">
        <v>8.7517973595023406</v>
      </c>
      <c r="N675">
        <v>4.3414803219172198</v>
      </c>
      <c r="O675">
        <v>8.8982068910231806</v>
      </c>
      <c r="P675">
        <v>-29.496900558471701</v>
      </c>
      <c r="Q675" t="b">
        <v>1</v>
      </c>
      <c r="R675">
        <v>4.9443572759628303E-2</v>
      </c>
      <c r="S675">
        <v>4</v>
      </c>
      <c r="T675">
        <v>0.61583709716796897</v>
      </c>
      <c r="U675">
        <v>4</v>
      </c>
    </row>
    <row r="676" spans="1:21" x14ac:dyDescent="0.25">
      <c r="A676">
        <v>675</v>
      </c>
      <c r="B676">
        <v>48</v>
      </c>
      <c r="C676" t="s">
        <v>55</v>
      </c>
      <c r="D676">
        <v>1.89165218790347</v>
      </c>
      <c r="E676">
        <v>1.8410426393758501</v>
      </c>
      <c r="F676">
        <v>1.8462616282639901</v>
      </c>
      <c r="G676">
        <v>103.24188538273199</v>
      </c>
      <c r="H676">
        <v>101.74024219640999</v>
      </c>
      <c r="I676">
        <v>116.863336097366</v>
      </c>
      <c r="J676">
        <v>68.172451455288297</v>
      </c>
      <c r="K676">
        <v>30.153670013077299</v>
      </c>
      <c r="L676">
        <v>44</v>
      </c>
      <c r="M676">
        <v>8.7609135001225802</v>
      </c>
      <c r="N676">
        <v>4.3353560508503097</v>
      </c>
      <c r="O676">
        <v>8.89113632599026</v>
      </c>
      <c r="P676">
        <v>-29.4870719909668</v>
      </c>
      <c r="Q676" t="b">
        <v>1</v>
      </c>
      <c r="R676">
        <v>4.6887256205081898E-2</v>
      </c>
      <c r="S676">
        <v>2</v>
      </c>
      <c r="T676">
        <v>0.62566566467285201</v>
      </c>
      <c r="U676">
        <v>5</v>
      </c>
    </row>
    <row r="677" spans="1:21" x14ac:dyDescent="0.25">
      <c r="A677">
        <v>676</v>
      </c>
      <c r="B677">
        <v>48</v>
      </c>
      <c r="C677" t="s">
        <v>55</v>
      </c>
      <c r="D677">
        <v>1.89704928770973</v>
      </c>
      <c r="E677">
        <v>1.8498499939184201</v>
      </c>
      <c r="F677">
        <v>1.84376842363676</v>
      </c>
      <c r="G677">
        <v>113.656787070208</v>
      </c>
      <c r="H677">
        <v>102.36834156170001</v>
      </c>
      <c r="I677">
        <v>101.916265459253</v>
      </c>
      <c r="J677">
        <v>67.087120689303305</v>
      </c>
      <c r="K677">
        <v>29.730001080873901</v>
      </c>
      <c r="L677">
        <v>42.8</v>
      </c>
      <c r="M677">
        <v>8.6598143587801903</v>
      </c>
      <c r="N677">
        <v>4.2634918368613999</v>
      </c>
      <c r="O677">
        <v>8.7407205998238897</v>
      </c>
      <c r="P677">
        <v>-29.4866943359375</v>
      </c>
      <c r="Q677" t="b">
        <v>1</v>
      </c>
      <c r="R677">
        <v>4.7777883708476999E-2</v>
      </c>
      <c r="S677">
        <v>22</v>
      </c>
      <c r="T677">
        <v>0.62604331970214799</v>
      </c>
      <c r="U677">
        <v>6</v>
      </c>
    </row>
    <row r="678" spans="1:21" x14ac:dyDescent="0.25">
      <c r="A678">
        <v>677</v>
      </c>
      <c r="B678">
        <v>48</v>
      </c>
      <c r="C678" t="s">
        <v>55</v>
      </c>
      <c r="D678">
        <v>1.8897211434494701</v>
      </c>
      <c r="E678">
        <v>1.8420969029885399</v>
      </c>
      <c r="F678">
        <v>1.8438983160684299</v>
      </c>
      <c r="G678">
        <v>106.339433852716</v>
      </c>
      <c r="H678">
        <v>108.606607636231</v>
      </c>
      <c r="I678">
        <v>111.532052946156</v>
      </c>
      <c r="J678">
        <v>69.868103961671807</v>
      </c>
      <c r="K678">
        <v>30.859115290347798</v>
      </c>
      <c r="L678">
        <v>45.7</v>
      </c>
      <c r="M678">
        <v>7.8752636457726002</v>
      </c>
      <c r="N678">
        <v>4.3930098280985996</v>
      </c>
      <c r="O678">
        <v>8.9823776840344802</v>
      </c>
      <c r="P678">
        <v>-29.284748077392599</v>
      </c>
      <c r="Q678" t="b">
        <v>1</v>
      </c>
      <c r="R678">
        <v>4.3746780604124097E-2</v>
      </c>
      <c r="S678">
        <v>57</v>
      </c>
      <c r="T678">
        <v>0.82798957824706998</v>
      </c>
      <c r="U678">
        <v>7</v>
      </c>
    </row>
    <row r="679" spans="1:21" x14ac:dyDescent="0.25">
      <c r="A679">
        <v>678</v>
      </c>
      <c r="B679">
        <v>48</v>
      </c>
      <c r="C679" t="s">
        <v>55</v>
      </c>
      <c r="D679">
        <v>1.8884837833563699</v>
      </c>
      <c r="E679">
        <v>1.8432281464864799</v>
      </c>
      <c r="F679">
        <v>1.8401415706406901</v>
      </c>
      <c r="G679">
        <v>112.70851385298501</v>
      </c>
      <c r="H679">
        <v>107.69951131171899</v>
      </c>
      <c r="I679">
        <v>106.568238978434</v>
      </c>
      <c r="J679">
        <v>70.018980360588401</v>
      </c>
      <c r="K679">
        <v>30.912362396561399</v>
      </c>
      <c r="L679">
        <v>46.2</v>
      </c>
      <c r="M679">
        <v>8.0662229322624608</v>
      </c>
      <c r="N679">
        <v>4.3760994141732699</v>
      </c>
      <c r="O679">
        <v>8.9804702838032107</v>
      </c>
      <c r="P679">
        <v>-29.242547988891602</v>
      </c>
      <c r="Q679" t="b">
        <v>1</v>
      </c>
      <c r="R679">
        <v>4.2894095182418802E-2</v>
      </c>
      <c r="S679">
        <v>78</v>
      </c>
      <c r="T679">
        <v>0.87018966674804699</v>
      </c>
      <c r="U679">
        <v>8</v>
      </c>
    </row>
    <row r="680" spans="1:21" x14ac:dyDescent="0.25">
      <c r="A680">
        <v>679</v>
      </c>
      <c r="B680">
        <v>48</v>
      </c>
      <c r="C680" t="s">
        <v>55</v>
      </c>
      <c r="D680">
        <v>1.8899764548797899</v>
      </c>
      <c r="E680">
        <v>1.84295577809127</v>
      </c>
      <c r="F680">
        <v>1.84234904401961</v>
      </c>
      <c r="G680">
        <v>111.701153608244</v>
      </c>
      <c r="H680">
        <v>108.547677063265</v>
      </c>
      <c r="I680">
        <v>106.24664759850501</v>
      </c>
      <c r="J680">
        <v>69.870943309745698</v>
      </c>
      <c r="K680">
        <v>30.858415992802701</v>
      </c>
      <c r="L680">
        <v>45.7</v>
      </c>
      <c r="M680">
        <v>8.0691744802812302</v>
      </c>
      <c r="N680">
        <v>4.3963080511037997</v>
      </c>
      <c r="O680">
        <v>8.9818768831648192</v>
      </c>
      <c r="P680">
        <v>-29.210939407348601</v>
      </c>
      <c r="Q680" t="b">
        <v>1</v>
      </c>
      <c r="R680">
        <v>4.7368984669446897E-2</v>
      </c>
      <c r="S680">
        <v>15</v>
      </c>
      <c r="T680">
        <v>0.90179824829101596</v>
      </c>
      <c r="U680">
        <v>9</v>
      </c>
    </row>
    <row r="681" spans="1:21" x14ac:dyDescent="0.25">
      <c r="A681">
        <v>680</v>
      </c>
      <c r="B681">
        <v>48</v>
      </c>
      <c r="C681" t="s">
        <v>55</v>
      </c>
      <c r="D681">
        <v>1.8884917262196299</v>
      </c>
      <c r="E681">
        <v>1.8400502710523901</v>
      </c>
      <c r="F681">
        <v>1.84313455830007</v>
      </c>
      <c r="G681">
        <v>106.26704888481</v>
      </c>
      <c r="H681">
        <v>107.710533387662</v>
      </c>
      <c r="I681">
        <v>112.63946727284301</v>
      </c>
      <c r="J681">
        <v>69.899372501757597</v>
      </c>
      <c r="K681">
        <v>30.8604221063366</v>
      </c>
      <c r="L681">
        <v>46.1</v>
      </c>
      <c r="M681">
        <v>8.0729614752653696</v>
      </c>
      <c r="N681">
        <v>4.2187913095458498</v>
      </c>
      <c r="O681">
        <v>8.9687464442798408</v>
      </c>
      <c r="P681">
        <v>-29.188978195190401</v>
      </c>
      <c r="Q681" t="b">
        <v>1</v>
      </c>
      <c r="R681">
        <v>4.8419531434774399E-2</v>
      </c>
      <c r="S681">
        <v>11</v>
      </c>
      <c r="T681">
        <v>0.92375946044921897</v>
      </c>
      <c r="U681">
        <v>10</v>
      </c>
    </row>
    <row r="682" spans="1:21" x14ac:dyDescent="0.25">
      <c r="A682">
        <v>681</v>
      </c>
      <c r="B682">
        <v>48</v>
      </c>
      <c r="C682" t="s">
        <v>55</v>
      </c>
      <c r="D682">
        <v>1.8881316161751001</v>
      </c>
      <c r="E682">
        <v>1.8396097412223</v>
      </c>
      <c r="F682">
        <v>1.8428068265556199</v>
      </c>
      <c r="G682">
        <v>106.753717259339</v>
      </c>
      <c r="H682">
        <v>108.269478878496</v>
      </c>
      <c r="I682">
        <v>112.525376054291</v>
      </c>
      <c r="J682">
        <v>70.2125430957731</v>
      </c>
      <c r="K682">
        <v>30.988865206772701</v>
      </c>
      <c r="L682">
        <v>46.3</v>
      </c>
      <c r="M682">
        <v>8.0031516161114595</v>
      </c>
      <c r="N682">
        <v>4.4018542849997102</v>
      </c>
      <c r="O682">
        <v>8.9856125340367896</v>
      </c>
      <c r="P682">
        <v>-29.114404678344702</v>
      </c>
      <c r="Q682" t="b">
        <v>1</v>
      </c>
      <c r="R682">
        <v>3.1577676534652703E-2</v>
      </c>
      <c r="S682">
        <v>5</v>
      </c>
      <c r="T682">
        <v>0.99833297729492199</v>
      </c>
      <c r="U682">
        <v>11</v>
      </c>
    </row>
    <row r="683" spans="1:21" x14ac:dyDescent="0.25">
      <c r="A683">
        <v>682</v>
      </c>
      <c r="B683">
        <v>48</v>
      </c>
      <c r="C683" t="s">
        <v>55</v>
      </c>
      <c r="D683">
        <v>1.8954988789234299</v>
      </c>
      <c r="E683">
        <v>1.8439595982558801</v>
      </c>
      <c r="F683">
        <v>1.84786417249753</v>
      </c>
      <c r="G683">
        <v>106.008115401716</v>
      </c>
      <c r="H683">
        <v>108.34102727785699</v>
      </c>
      <c r="I683">
        <v>108.324645561354</v>
      </c>
      <c r="J683">
        <v>68.670553507876605</v>
      </c>
      <c r="K683">
        <v>30.3879267418389</v>
      </c>
      <c r="L683">
        <v>44.2</v>
      </c>
      <c r="M683">
        <v>7.8146937803042196</v>
      </c>
      <c r="N683">
        <v>4.3990960702974897</v>
      </c>
      <c r="O683">
        <v>8.8904511048007997</v>
      </c>
      <c r="P683">
        <v>-28.808546066284201</v>
      </c>
      <c r="Q683" t="b">
        <v>1</v>
      </c>
      <c r="R683">
        <v>3.88668328523636E-2</v>
      </c>
      <c r="S683">
        <v>2</v>
      </c>
      <c r="T683">
        <v>1.3041915893554701</v>
      </c>
      <c r="U683">
        <v>12</v>
      </c>
    </row>
    <row r="684" spans="1:21" x14ac:dyDescent="0.25">
      <c r="A684">
        <v>683</v>
      </c>
      <c r="B684">
        <v>48</v>
      </c>
      <c r="C684" t="s">
        <v>55</v>
      </c>
      <c r="D684">
        <v>1.8862081009263001</v>
      </c>
      <c r="E684">
        <v>1.8407859734363401</v>
      </c>
      <c r="F684">
        <v>1.8413755727716099</v>
      </c>
      <c r="G684">
        <v>109.502965455584</v>
      </c>
      <c r="H684">
        <v>111.149301173856</v>
      </c>
      <c r="I684">
        <v>110.447800321092</v>
      </c>
      <c r="J684">
        <v>71.436278753268795</v>
      </c>
      <c r="K684">
        <v>31.4948572291555</v>
      </c>
      <c r="L684">
        <v>47.3</v>
      </c>
      <c r="M684">
        <v>7.5489875298041103</v>
      </c>
      <c r="N684">
        <v>4.2732146292670903</v>
      </c>
      <c r="O684">
        <v>8.9792908048512494</v>
      </c>
      <c r="P684">
        <v>-28.716588973998999</v>
      </c>
      <c r="Q684" t="b">
        <v>1</v>
      </c>
      <c r="R684">
        <v>2.9392393305897699E-2</v>
      </c>
      <c r="S684">
        <v>1</v>
      </c>
      <c r="T684">
        <v>1.3961486816406199</v>
      </c>
      <c r="U684">
        <v>13</v>
      </c>
    </row>
    <row r="685" spans="1:21" x14ac:dyDescent="0.25">
      <c r="A685">
        <v>684</v>
      </c>
      <c r="B685">
        <v>48</v>
      </c>
      <c r="C685" t="s">
        <v>55</v>
      </c>
      <c r="D685">
        <v>1.8870789596622599</v>
      </c>
      <c r="E685">
        <v>1.84147712448458</v>
      </c>
      <c r="F685">
        <v>1.84117625446343</v>
      </c>
      <c r="G685">
        <v>110.626666534327</v>
      </c>
      <c r="H685">
        <v>111.10502834536901</v>
      </c>
      <c r="I685">
        <v>109.320303171083</v>
      </c>
      <c r="J685">
        <v>71.419120361092396</v>
      </c>
      <c r="K685">
        <v>31.492413384871501</v>
      </c>
      <c r="L685">
        <v>47.3</v>
      </c>
      <c r="M685">
        <v>7.4786419085281803</v>
      </c>
      <c r="N685">
        <v>4.2715681318620096</v>
      </c>
      <c r="O685">
        <v>8.9839612527836206</v>
      </c>
      <c r="P685">
        <v>-28.6507682800293</v>
      </c>
      <c r="Q685" t="b">
        <v>1</v>
      </c>
      <c r="R685">
        <v>4.2954809963703197E-2</v>
      </c>
      <c r="S685">
        <v>2</v>
      </c>
      <c r="T685">
        <v>1.46196937561035</v>
      </c>
      <c r="U685">
        <v>14</v>
      </c>
    </row>
    <row r="686" spans="1:21" x14ac:dyDescent="0.25">
      <c r="A686">
        <v>685</v>
      </c>
      <c r="B686">
        <v>48</v>
      </c>
      <c r="C686" t="s">
        <v>55</v>
      </c>
      <c r="D686">
        <v>1.8951659557938401</v>
      </c>
      <c r="E686">
        <v>1.84952047839433</v>
      </c>
      <c r="F686">
        <v>1.84332254366944</v>
      </c>
      <c r="G686">
        <v>114.54200067039601</v>
      </c>
      <c r="H686">
        <v>102.28036488114699</v>
      </c>
      <c r="I686">
        <v>101.81965553299</v>
      </c>
      <c r="J686">
        <v>67.266763627572203</v>
      </c>
      <c r="K686">
        <v>29.797319760730598</v>
      </c>
      <c r="L686">
        <v>42.9</v>
      </c>
      <c r="M686">
        <v>8.7100629423810094</v>
      </c>
      <c r="N686">
        <v>4.2894898798016499</v>
      </c>
      <c r="O686">
        <v>8.6535008741808497</v>
      </c>
      <c r="P686">
        <v>-28.4526062011719</v>
      </c>
      <c r="Q686" t="b">
        <v>1</v>
      </c>
      <c r="R686">
        <v>4.3840106576681102E-2</v>
      </c>
      <c r="S686">
        <v>14</v>
      </c>
      <c r="T686">
        <v>1.6601314544677701</v>
      </c>
      <c r="U686">
        <v>15</v>
      </c>
    </row>
    <row r="687" spans="1:21" x14ac:dyDescent="0.25">
      <c r="A687">
        <v>686</v>
      </c>
      <c r="B687">
        <v>48</v>
      </c>
      <c r="C687" t="s">
        <v>55</v>
      </c>
      <c r="D687">
        <v>1.89625868488452</v>
      </c>
      <c r="E687">
        <v>1.8437239489685</v>
      </c>
      <c r="F687">
        <v>1.8485388824690701</v>
      </c>
      <c r="G687">
        <v>101.803858945076</v>
      </c>
      <c r="H687">
        <v>102.012002290919</v>
      </c>
      <c r="I687">
        <v>114.753864575531</v>
      </c>
      <c r="J687">
        <v>67.234676741109993</v>
      </c>
      <c r="K687">
        <v>29.785000786659101</v>
      </c>
      <c r="L687">
        <v>42.8</v>
      </c>
      <c r="M687">
        <v>8.7078249312398803</v>
      </c>
      <c r="N687">
        <v>4.2898178891646301</v>
      </c>
      <c r="O687">
        <v>8.6532612485309706</v>
      </c>
      <c r="P687">
        <v>-28.407800674438501</v>
      </c>
      <c r="Q687" t="b">
        <v>1</v>
      </c>
      <c r="R687">
        <v>2.0857835188507999E-2</v>
      </c>
      <c r="S687">
        <v>7</v>
      </c>
      <c r="T687">
        <v>1.7049369812011701</v>
      </c>
      <c r="U687">
        <v>16</v>
      </c>
    </row>
    <row r="688" spans="1:21" x14ac:dyDescent="0.25">
      <c r="A688">
        <v>687</v>
      </c>
      <c r="B688">
        <v>49</v>
      </c>
      <c r="C688" t="s">
        <v>56</v>
      </c>
      <c r="D688">
        <v>1.8925551511118499</v>
      </c>
      <c r="E688">
        <v>1.8433173899250199</v>
      </c>
      <c r="F688">
        <v>1.84732590519377</v>
      </c>
      <c r="G688">
        <v>102.825119633242</v>
      </c>
      <c r="H688">
        <v>100.844071103556</v>
      </c>
      <c r="I688">
        <v>116.35085817898801</v>
      </c>
      <c r="J688">
        <v>67.611333591706597</v>
      </c>
      <c r="K688">
        <v>29.9290052955844</v>
      </c>
      <c r="L688">
        <v>43.6</v>
      </c>
      <c r="M688">
        <v>8.8476676939944898</v>
      </c>
      <c r="N688">
        <v>4.4919634433976903</v>
      </c>
      <c r="O688">
        <v>8.8065626374104298</v>
      </c>
      <c r="P688">
        <v>13.7147674560547</v>
      </c>
      <c r="Q688" t="b">
        <v>0</v>
      </c>
      <c r="R688">
        <v>6.3246011734008803E-2</v>
      </c>
      <c r="S688">
        <v>44</v>
      </c>
      <c r="T688">
        <v>0</v>
      </c>
      <c r="U688">
        <v>1</v>
      </c>
    </row>
    <row r="689" spans="1:21" x14ac:dyDescent="0.25">
      <c r="A689">
        <v>688</v>
      </c>
      <c r="B689">
        <v>49</v>
      </c>
      <c r="C689" t="s">
        <v>56</v>
      </c>
      <c r="D689">
        <v>1.8924473572599001</v>
      </c>
      <c r="E689">
        <v>1.8475824744784699</v>
      </c>
      <c r="F689">
        <v>1.8415900738220701</v>
      </c>
      <c r="G689">
        <v>116.556877981572</v>
      </c>
      <c r="H689">
        <v>100.807097912712</v>
      </c>
      <c r="I689">
        <v>102.92420838545399</v>
      </c>
      <c r="J689">
        <v>67.686902498166802</v>
      </c>
      <c r="K689">
        <v>29.9568391538306</v>
      </c>
      <c r="L689">
        <v>43.6</v>
      </c>
      <c r="M689">
        <v>8.7932199525316399</v>
      </c>
      <c r="N689">
        <v>4.4770138693412598</v>
      </c>
      <c r="O689">
        <v>8.8052103977096294</v>
      </c>
      <c r="P689">
        <v>13.721524238586399</v>
      </c>
      <c r="Q689" t="b">
        <v>0</v>
      </c>
      <c r="R689">
        <v>0.215509563684464</v>
      </c>
      <c r="S689">
        <v>39</v>
      </c>
      <c r="T689">
        <v>6.7567825317383003E-3</v>
      </c>
      <c r="U689">
        <v>2</v>
      </c>
    </row>
    <row r="690" spans="1:21" x14ac:dyDescent="0.25">
      <c r="A690">
        <v>689</v>
      </c>
      <c r="B690">
        <v>49</v>
      </c>
      <c r="C690" t="s">
        <v>56</v>
      </c>
      <c r="D690">
        <v>1.89246532332827</v>
      </c>
      <c r="E690">
        <v>1.84740331276091</v>
      </c>
      <c r="F690">
        <v>1.84173695190165</v>
      </c>
      <c r="G690">
        <v>116.786321759393</v>
      </c>
      <c r="H690">
        <v>100.854092320926</v>
      </c>
      <c r="I690">
        <v>103.18803830701199</v>
      </c>
      <c r="J690">
        <v>67.847073026428305</v>
      </c>
      <c r="K690">
        <v>30.0251223543683</v>
      </c>
      <c r="L690">
        <v>43.9</v>
      </c>
      <c r="M690">
        <v>8.8433950806199508</v>
      </c>
      <c r="N690">
        <v>4.5331651316816997</v>
      </c>
      <c r="O690">
        <v>8.8370216000022399</v>
      </c>
      <c r="P690">
        <v>13.842862129211399</v>
      </c>
      <c r="Q690" t="b">
        <v>1</v>
      </c>
      <c r="R690">
        <v>3.3486858010292102E-2</v>
      </c>
      <c r="S690">
        <v>38</v>
      </c>
      <c r="T690">
        <v>0.128094673156738</v>
      </c>
      <c r="U690">
        <v>3</v>
      </c>
    </row>
    <row r="691" spans="1:21" x14ac:dyDescent="0.25">
      <c r="A691">
        <v>690</v>
      </c>
      <c r="B691">
        <v>49</v>
      </c>
      <c r="C691" t="s">
        <v>56</v>
      </c>
      <c r="D691">
        <v>1.8922446987638699</v>
      </c>
      <c r="E691">
        <v>1.8423392738580999</v>
      </c>
      <c r="F691">
        <v>1.84763713970032</v>
      </c>
      <c r="G691">
        <v>102.944889212916</v>
      </c>
      <c r="H691">
        <v>100.880664248051</v>
      </c>
      <c r="I691">
        <v>116.647789805876</v>
      </c>
      <c r="J691">
        <v>67.740459810603198</v>
      </c>
      <c r="K691">
        <v>29.9811860322434</v>
      </c>
      <c r="L691">
        <v>43.7</v>
      </c>
      <c r="M691">
        <v>8.8001682617427299</v>
      </c>
      <c r="N691">
        <v>4.4731435838849896</v>
      </c>
      <c r="O691">
        <v>8.8062797410138796</v>
      </c>
      <c r="P691">
        <v>13.8747644424438</v>
      </c>
      <c r="Q691" t="b">
        <v>1</v>
      </c>
      <c r="R691">
        <v>4.6151634305715603E-2</v>
      </c>
      <c r="S691">
        <v>16</v>
      </c>
      <c r="T691">
        <v>0.15999698638915999</v>
      </c>
      <c r="U691">
        <v>4</v>
      </c>
    </row>
    <row r="692" spans="1:21" x14ac:dyDescent="0.25">
      <c r="A692">
        <v>691</v>
      </c>
      <c r="B692">
        <v>49</v>
      </c>
      <c r="C692" t="s">
        <v>56</v>
      </c>
      <c r="D692">
        <v>1.8934299564546799</v>
      </c>
      <c r="E692">
        <v>1.8480132575282</v>
      </c>
      <c r="F692">
        <v>1.8427406220084199</v>
      </c>
      <c r="G692">
        <v>116.25952835353699</v>
      </c>
      <c r="H692">
        <v>101.178502540057</v>
      </c>
      <c r="I692">
        <v>102.89012734575699</v>
      </c>
      <c r="J692">
        <v>67.716343532236493</v>
      </c>
      <c r="K692">
        <v>29.9777228012344</v>
      </c>
      <c r="L692">
        <v>43.7</v>
      </c>
      <c r="M692">
        <v>8.8457220945179706</v>
      </c>
      <c r="N692">
        <v>4.5173809907207501</v>
      </c>
      <c r="O692">
        <v>8.8474119026557698</v>
      </c>
      <c r="P692">
        <v>13.891542434692401</v>
      </c>
      <c r="Q692" t="b">
        <v>0</v>
      </c>
      <c r="R692">
        <v>0.39845535159111001</v>
      </c>
      <c r="S692">
        <v>6</v>
      </c>
      <c r="T692">
        <v>0.17677497863769501</v>
      </c>
      <c r="U692">
        <v>5</v>
      </c>
    </row>
    <row r="693" spans="1:21" x14ac:dyDescent="0.25">
      <c r="A693">
        <v>692</v>
      </c>
      <c r="B693">
        <v>49</v>
      </c>
      <c r="C693" t="s">
        <v>56</v>
      </c>
      <c r="D693">
        <v>1.89258421212901</v>
      </c>
      <c r="E693">
        <v>1.84147712448458</v>
      </c>
      <c r="F693">
        <v>1.84665589647882</v>
      </c>
      <c r="G693">
        <v>103.008094048841</v>
      </c>
      <c r="H693">
        <v>100.731754898546</v>
      </c>
      <c r="I693">
        <v>116.692472100716</v>
      </c>
      <c r="J693">
        <v>67.725204416650399</v>
      </c>
      <c r="K693">
        <v>29.969921256152301</v>
      </c>
      <c r="L693">
        <v>43.9</v>
      </c>
      <c r="M693">
        <v>8.8615998465099093</v>
      </c>
      <c r="N693">
        <v>4.5194424123143699</v>
      </c>
      <c r="O693">
        <v>8.8311896233908591</v>
      </c>
      <c r="P693">
        <v>13.958687782287599</v>
      </c>
      <c r="Q693" t="b">
        <v>0</v>
      </c>
      <c r="R693">
        <v>0.53626132011413596</v>
      </c>
      <c r="S693">
        <v>11</v>
      </c>
      <c r="T693">
        <v>0.24392032623290999</v>
      </c>
      <c r="U693">
        <v>6</v>
      </c>
    </row>
    <row r="694" spans="1:21" x14ac:dyDescent="0.25">
      <c r="A694">
        <v>693</v>
      </c>
      <c r="B694">
        <v>49</v>
      </c>
      <c r="C694" t="s">
        <v>56</v>
      </c>
      <c r="D694">
        <v>1.89313998425895</v>
      </c>
      <c r="E694">
        <v>1.84196715497318</v>
      </c>
      <c r="F694">
        <v>1.8466946147102901</v>
      </c>
      <c r="G694">
        <v>103.081964271929</v>
      </c>
      <c r="H694">
        <v>100.977668113875</v>
      </c>
      <c r="I694">
        <v>116.86751374507701</v>
      </c>
      <c r="J694">
        <v>67.874538720500396</v>
      </c>
      <c r="K694">
        <v>30.036834519130501</v>
      </c>
      <c r="L694">
        <v>43.9</v>
      </c>
      <c r="M694">
        <v>8.7943001338516495</v>
      </c>
      <c r="N694">
        <v>4.5568594717358701</v>
      </c>
      <c r="O694">
        <v>8.8240646927436206</v>
      </c>
      <c r="P694">
        <v>13.9823656082153</v>
      </c>
      <c r="Q694" t="b">
        <v>1</v>
      </c>
      <c r="R694">
        <v>4.6414546668529497E-2</v>
      </c>
      <c r="S694">
        <v>2</v>
      </c>
      <c r="T694">
        <v>0.26759815216064498</v>
      </c>
      <c r="U694">
        <v>7</v>
      </c>
    </row>
    <row r="695" spans="1:21" x14ac:dyDescent="0.25">
      <c r="A695">
        <v>694</v>
      </c>
      <c r="B695">
        <v>49</v>
      </c>
      <c r="C695" t="s">
        <v>56</v>
      </c>
      <c r="D695">
        <v>1.8938901763301901</v>
      </c>
      <c r="E695">
        <v>1.8421840298949499</v>
      </c>
      <c r="F695">
        <v>1.84728043350217</v>
      </c>
      <c r="G695">
        <v>102.68407274005099</v>
      </c>
      <c r="H695">
        <v>100.96757054643599</v>
      </c>
      <c r="I695">
        <v>116.39303872472</v>
      </c>
      <c r="J695">
        <v>67.618741506005904</v>
      </c>
      <c r="K695">
        <v>29.933043137284798</v>
      </c>
      <c r="L695">
        <v>43.5</v>
      </c>
      <c r="M695">
        <v>8.8573112368853195</v>
      </c>
      <c r="N695">
        <v>4.5270699705544297</v>
      </c>
      <c r="O695">
        <v>8.8267495247615102</v>
      </c>
      <c r="P695">
        <v>14.006431579589799</v>
      </c>
      <c r="Q695" t="b">
        <v>0</v>
      </c>
      <c r="R695">
        <v>0.350340336561203</v>
      </c>
      <c r="S695">
        <v>8</v>
      </c>
      <c r="T695">
        <v>0.29166412353515597</v>
      </c>
      <c r="U695">
        <v>8</v>
      </c>
    </row>
    <row r="696" spans="1:21" x14ac:dyDescent="0.25">
      <c r="A696">
        <v>695</v>
      </c>
      <c r="B696">
        <v>49</v>
      </c>
      <c r="C696" t="s">
        <v>56</v>
      </c>
      <c r="D696">
        <v>1.8914809013045799</v>
      </c>
      <c r="E696">
        <v>1.8455801255973601</v>
      </c>
      <c r="F696">
        <v>1.8414499721686699</v>
      </c>
      <c r="G696">
        <v>117.14406601071499</v>
      </c>
      <c r="H696">
        <v>101.077610221669</v>
      </c>
      <c r="I696">
        <v>103.34623876537501</v>
      </c>
      <c r="J696">
        <v>68.064789935880597</v>
      </c>
      <c r="K696">
        <v>30.106296553901998</v>
      </c>
      <c r="L696">
        <v>44.2</v>
      </c>
      <c r="M696">
        <v>8.7981306849006398</v>
      </c>
      <c r="N696">
        <v>4.5302265945639002</v>
      </c>
      <c r="O696">
        <v>8.83644990006683</v>
      </c>
      <c r="P696">
        <v>14.0935363769531</v>
      </c>
      <c r="Q696" t="b">
        <v>0</v>
      </c>
      <c r="R696">
        <v>5.3381588310003301E-2</v>
      </c>
      <c r="S696">
        <v>3</v>
      </c>
      <c r="T696">
        <v>0.378768920898438</v>
      </c>
      <c r="U696">
        <v>9</v>
      </c>
    </row>
    <row r="697" spans="1:21" x14ac:dyDescent="0.25">
      <c r="A697">
        <v>696</v>
      </c>
      <c r="B697">
        <v>49</v>
      </c>
      <c r="C697" t="s">
        <v>56</v>
      </c>
      <c r="D697">
        <v>1.8920071352930901</v>
      </c>
      <c r="E697">
        <v>1.8408438282483299</v>
      </c>
      <c r="F697">
        <v>1.84571016142838</v>
      </c>
      <c r="G697">
        <v>103.34142094293</v>
      </c>
      <c r="H697">
        <v>101.279464644591</v>
      </c>
      <c r="I697">
        <v>117.12151237645701</v>
      </c>
      <c r="J697">
        <v>68.123946114587596</v>
      </c>
      <c r="K697">
        <v>30.1319597533492</v>
      </c>
      <c r="L697">
        <v>44.2</v>
      </c>
      <c r="M697">
        <v>8.78648612493296</v>
      </c>
      <c r="N697">
        <v>4.53304544319887</v>
      </c>
      <c r="O697">
        <v>8.8411962535355801</v>
      </c>
      <c r="P697">
        <v>14.1286783218384</v>
      </c>
      <c r="Q697" t="b">
        <v>1</v>
      </c>
      <c r="R697">
        <v>4.2172860354185097E-2</v>
      </c>
      <c r="S697">
        <v>3</v>
      </c>
      <c r="T697">
        <v>0.41391086578369102</v>
      </c>
      <c r="U697">
        <v>10</v>
      </c>
    </row>
    <row r="698" spans="1:21" x14ac:dyDescent="0.25">
      <c r="A698">
        <v>697</v>
      </c>
      <c r="B698">
        <v>49</v>
      </c>
      <c r="C698" t="s">
        <v>56</v>
      </c>
      <c r="D698">
        <v>1.8972234976406901</v>
      </c>
      <c r="E698">
        <v>1.8506852784847001</v>
      </c>
      <c r="F698">
        <v>1.8438853001203701</v>
      </c>
      <c r="G698">
        <v>114.05143820523701</v>
      </c>
      <c r="H698">
        <v>102.058256177339</v>
      </c>
      <c r="I698">
        <v>101.882988409742</v>
      </c>
      <c r="J698">
        <v>67.087128460437398</v>
      </c>
      <c r="K698">
        <v>29.734238338865101</v>
      </c>
      <c r="L698">
        <v>42.8</v>
      </c>
      <c r="M698">
        <v>8.7721846293493098</v>
      </c>
      <c r="N698">
        <v>4.5797795696602099</v>
      </c>
      <c r="O698">
        <v>8.8424551924571393</v>
      </c>
      <c r="P698">
        <v>14.2958869934082</v>
      </c>
      <c r="Q698" t="b">
        <v>1</v>
      </c>
      <c r="R698">
        <v>3.9956007152795799E-2</v>
      </c>
      <c r="S698">
        <v>24</v>
      </c>
      <c r="T698">
        <v>0.58111953735351596</v>
      </c>
      <c r="U698">
        <v>11</v>
      </c>
    </row>
    <row r="699" spans="1:21" x14ac:dyDescent="0.25">
      <c r="A699">
        <v>698</v>
      </c>
      <c r="B699">
        <v>49</v>
      </c>
      <c r="C699" t="s">
        <v>56</v>
      </c>
      <c r="D699">
        <v>1.89634200501913</v>
      </c>
      <c r="E699">
        <v>1.8441700030094801</v>
      </c>
      <c r="F699">
        <v>1.8510896790809399</v>
      </c>
      <c r="G699">
        <v>101.892238887519</v>
      </c>
      <c r="H699">
        <v>102.011562935727</v>
      </c>
      <c r="I699">
        <v>114.14975306767801</v>
      </c>
      <c r="J699">
        <v>67.101419634264602</v>
      </c>
      <c r="K699">
        <v>29.7397422187613</v>
      </c>
      <c r="L699">
        <v>42.8</v>
      </c>
      <c r="M699">
        <v>8.7774706354054803</v>
      </c>
      <c r="N699">
        <v>4.57929441517296</v>
      </c>
      <c r="O699">
        <v>8.8420850669884601</v>
      </c>
      <c r="P699">
        <v>14.296998977661101</v>
      </c>
      <c r="Q699" t="b">
        <v>1</v>
      </c>
      <c r="R699">
        <v>3.4340951591730097E-2</v>
      </c>
      <c r="S699">
        <v>29</v>
      </c>
      <c r="T699">
        <v>0.58223152160644498</v>
      </c>
      <c r="U699">
        <v>12</v>
      </c>
    </row>
    <row r="700" spans="1:21" x14ac:dyDescent="0.25">
      <c r="A700">
        <v>699</v>
      </c>
      <c r="B700">
        <v>49</v>
      </c>
      <c r="C700" t="s">
        <v>56</v>
      </c>
      <c r="D700">
        <v>1.89541261998542</v>
      </c>
      <c r="E700">
        <v>1.8508165765412801</v>
      </c>
      <c r="F700">
        <v>1.84422910724237</v>
      </c>
      <c r="G700">
        <v>114.446448373076</v>
      </c>
      <c r="H700">
        <v>101.758753459004</v>
      </c>
      <c r="I700">
        <v>101.89038142977699</v>
      </c>
      <c r="J700">
        <v>67.101038776913896</v>
      </c>
      <c r="K700">
        <v>29.735717395062501</v>
      </c>
      <c r="L700">
        <v>42.9</v>
      </c>
      <c r="M700">
        <v>8.7630644132292108</v>
      </c>
      <c r="N700">
        <v>4.5657114554858804</v>
      </c>
      <c r="O700">
        <v>8.8158542288122899</v>
      </c>
      <c r="P700">
        <v>14.411074638366699</v>
      </c>
      <c r="Q700" t="b">
        <v>1</v>
      </c>
      <c r="R700">
        <v>4.9262117594480501E-2</v>
      </c>
      <c r="S700">
        <v>13</v>
      </c>
      <c r="T700">
        <v>0.69630718231201205</v>
      </c>
      <c r="U700">
        <v>13</v>
      </c>
    </row>
    <row r="701" spans="1:21" x14ac:dyDescent="0.25">
      <c r="A701">
        <v>700</v>
      </c>
      <c r="B701">
        <v>49</v>
      </c>
      <c r="C701" t="s">
        <v>56</v>
      </c>
      <c r="D701">
        <v>1.8971739509069701</v>
      </c>
      <c r="E701">
        <v>1.8438180495916601</v>
      </c>
      <c r="F701">
        <v>1.8496888927600701</v>
      </c>
      <c r="G701">
        <v>101.90414755620399</v>
      </c>
      <c r="H701">
        <v>101.693412123489</v>
      </c>
      <c r="I701">
        <v>114.563715602569</v>
      </c>
      <c r="J701">
        <v>67.117074858106307</v>
      </c>
      <c r="K701">
        <v>29.743196468482399</v>
      </c>
      <c r="L701">
        <v>42.9</v>
      </c>
      <c r="M701">
        <v>8.7626728274402694</v>
      </c>
      <c r="N701">
        <v>4.5640340693849497</v>
      </c>
      <c r="O701">
        <v>8.8177509908853295</v>
      </c>
      <c r="P701">
        <v>14.4939994812012</v>
      </c>
      <c r="Q701" t="b">
        <v>1</v>
      </c>
      <c r="R701">
        <v>4.9523390829563099E-2</v>
      </c>
      <c r="S701">
        <v>7</v>
      </c>
      <c r="T701">
        <v>0.77923202514648404</v>
      </c>
      <c r="U701">
        <v>14</v>
      </c>
    </row>
    <row r="702" spans="1:21" x14ac:dyDescent="0.25">
      <c r="A702">
        <v>701</v>
      </c>
      <c r="B702">
        <v>49</v>
      </c>
      <c r="C702" t="s">
        <v>56</v>
      </c>
      <c r="D702">
        <v>1.8970803883863201</v>
      </c>
      <c r="E702">
        <v>1.8512066335231101</v>
      </c>
      <c r="F702">
        <v>1.84477451196616</v>
      </c>
      <c r="G702">
        <v>113.62740511581799</v>
      </c>
      <c r="H702">
        <v>102.594240953404</v>
      </c>
      <c r="I702">
        <v>101.870139550313</v>
      </c>
      <c r="J702">
        <v>67.134079594359505</v>
      </c>
      <c r="K702">
        <v>29.7578467104975</v>
      </c>
      <c r="L702">
        <v>42.8</v>
      </c>
      <c r="M702">
        <v>8.7478750534194401</v>
      </c>
      <c r="N702">
        <v>4.5615962262043102</v>
      </c>
      <c r="O702">
        <v>8.8506032045470402</v>
      </c>
      <c r="P702">
        <v>14.5062246322632</v>
      </c>
      <c r="Q702" t="b">
        <v>1</v>
      </c>
      <c r="R702">
        <v>4.62229549884796E-2</v>
      </c>
      <c r="S702">
        <v>7</v>
      </c>
      <c r="T702">
        <v>0.79145717620849598</v>
      </c>
      <c r="U702">
        <v>15</v>
      </c>
    </row>
    <row r="703" spans="1:21" x14ac:dyDescent="0.25">
      <c r="A703">
        <v>702</v>
      </c>
      <c r="B703">
        <v>49</v>
      </c>
      <c r="C703" t="s">
        <v>56</v>
      </c>
      <c r="D703">
        <v>1.8910645150284999</v>
      </c>
      <c r="E703">
        <v>1.8414442701314599</v>
      </c>
      <c r="F703">
        <v>1.8452717956983999</v>
      </c>
      <c r="G703">
        <v>103.27988360506799</v>
      </c>
      <c r="H703">
        <v>101.473204483706</v>
      </c>
      <c r="I703">
        <v>117.12496317098901</v>
      </c>
      <c r="J703">
        <v>68.166893541617597</v>
      </c>
      <c r="K703">
        <v>30.146610301253901</v>
      </c>
      <c r="L703">
        <v>44.3</v>
      </c>
      <c r="M703">
        <v>8.8274126320779391</v>
      </c>
      <c r="N703">
        <v>4.4740279323905403</v>
      </c>
      <c r="O703">
        <v>8.7987132279801106</v>
      </c>
      <c r="P703">
        <v>14.5200290679932</v>
      </c>
      <c r="Q703" t="b">
        <v>0</v>
      </c>
      <c r="R703">
        <v>0.233477577567101</v>
      </c>
      <c r="S703">
        <v>4</v>
      </c>
      <c r="T703">
        <v>0.80526161193847701</v>
      </c>
      <c r="U703">
        <v>16</v>
      </c>
    </row>
    <row r="704" spans="1:21" x14ac:dyDescent="0.25">
      <c r="A704">
        <v>703</v>
      </c>
      <c r="B704">
        <v>49</v>
      </c>
      <c r="C704" t="s">
        <v>56</v>
      </c>
      <c r="D704">
        <v>1.8963348860367399</v>
      </c>
      <c r="E704">
        <v>1.84349342282526</v>
      </c>
      <c r="F704">
        <v>1.8514343088535401</v>
      </c>
      <c r="G704">
        <v>101.908789074748</v>
      </c>
      <c r="H704">
        <v>102.585238005653</v>
      </c>
      <c r="I704">
        <v>113.65102790451699</v>
      </c>
      <c r="J704">
        <v>67.150448529712094</v>
      </c>
      <c r="K704">
        <v>29.759437852865201</v>
      </c>
      <c r="L704">
        <v>42.8</v>
      </c>
      <c r="M704">
        <v>8.7446805076487095</v>
      </c>
      <c r="N704">
        <v>4.5623795292526799</v>
      </c>
      <c r="O704">
        <v>8.8499994463897398</v>
      </c>
      <c r="P704">
        <v>14.525947570800801</v>
      </c>
      <c r="Q704" t="b">
        <v>1</v>
      </c>
      <c r="R704">
        <v>4.4326703995466198E-2</v>
      </c>
      <c r="S704">
        <v>16</v>
      </c>
      <c r="T704">
        <v>0.81118011474609397</v>
      </c>
      <c r="U704">
        <v>17</v>
      </c>
    </row>
    <row r="705" spans="1:21" x14ac:dyDescent="0.25">
      <c r="A705">
        <v>704</v>
      </c>
      <c r="B705">
        <v>49</v>
      </c>
      <c r="C705" t="s">
        <v>56</v>
      </c>
      <c r="D705">
        <v>1.8955307963734001</v>
      </c>
      <c r="E705">
        <v>1.84939719908947</v>
      </c>
      <c r="F705">
        <v>1.8434006618204299</v>
      </c>
      <c r="G705">
        <v>115.010061877116</v>
      </c>
      <c r="H705">
        <v>101.311625661756</v>
      </c>
      <c r="I705">
        <v>101.939762401745</v>
      </c>
      <c r="J705">
        <v>67.126954556427904</v>
      </c>
      <c r="K705">
        <v>29.739722737665801</v>
      </c>
      <c r="L705">
        <v>43</v>
      </c>
      <c r="M705">
        <v>8.8406084450228306</v>
      </c>
      <c r="N705">
        <v>4.52706632902912</v>
      </c>
      <c r="O705">
        <v>8.8135988787725292</v>
      </c>
      <c r="P705">
        <v>14.5496835708618</v>
      </c>
      <c r="Q705" t="b">
        <v>1</v>
      </c>
      <c r="R705">
        <v>4.83360700309277E-2</v>
      </c>
      <c r="S705">
        <v>1</v>
      </c>
      <c r="T705">
        <v>0.83491611480712902</v>
      </c>
      <c r="U705">
        <v>18</v>
      </c>
    </row>
    <row r="706" spans="1:21" x14ac:dyDescent="0.25">
      <c r="A706">
        <v>705</v>
      </c>
      <c r="B706">
        <v>49</v>
      </c>
      <c r="C706" t="s">
        <v>56</v>
      </c>
      <c r="D706">
        <v>1.8882873192393099</v>
      </c>
      <c r="E706">
        <v>1.8442095867877899</v>
      </c>
      <c r="F706">
        <v>1.84042766769031</v>
      </c>
      <c r="G706">
        <v>112.86020693189499</v>
      </c>
      <c r="H706">
        <v>107.57733229960699</v>
      </c>
      <c r="I706">
        <v>106.488873603416</v>
      </c>
      <c r="J706">
        <v>69.999221329963504</v>
      </c>
      <c r="K706">
        <v>30.908184839243301</v>
      </c>
      <c r="L706">
        <v>46.2</v>
      </c>
      <c r="M706">
        <v>8.2675111301478594</v>
      </c>
      <c r="N706">
        <v>4.4783790542689896</v>
      </c>
      <c r="O706">
        <v>8.7912606270690308</v>
      </c>
      <c r="P706">
        <v>14.7472686767578</v>
      </c>
      <c r="Q706" t="b">
        <v>1</v>
      </c>
      <c r="R706">
        <v>4.6727731823921197E-2</v>
      </c>
      <c r="S706">
        <v>14</v>
      </c>
      <c r="T706">
        <v>1.0325012207031199</v>
      </c>
      <c r="U706">
        <v>19</v>
      </c>
    </row>
    <row r="707" spans="1:21" x14ac:dyDescent="0.25">
      <c r="A707">
        <v>706</v>
      </c>
      <c r="B707">
        <v>49</v>
      </c>
      <c r="C707" t="s">
        <v>56</v>
      </c>
      <c r="D707">
        <v>1.8891950666884501</v>
      </c>
      <c r="E707">
        <v>1.8441838303162701</v>
      </c>
      <c r="F707">
        <v>1.8412555498898</v>
      </c>
      <c r="G707">
        <v>112.790292010692</v>
      </c>
      <c r="H707">
        <v>107.535959026249</v>
      </c>
      <c r="I707">
        <v>106.000170764953</v>
      </c>
      <c r="J707">
        <v>69.798913470577602</v>
      </c>
      <c r="K707">
        <v>30.8281710643314</v>
      </c>
      <c r="L707">
        <v>46</v>
      </c>
      <c r="M707">
        <v>8.3809004536363396</v>
      </c>
      <c r="N707">
        <v>4.5004887753448797</v>
      </c>
      <c r="O707">
        <v>8.6998877397681795</v>
      </c>
      <c r="P707">
        <v>14.7585458755493</v>
      </c>
      <c r="Q707" t="b">
        <v>1</v>
      </c>
      <c r="R707">
        <v>4.11549247801304E-2</v>
      </c>
      <c r="S707">
        <v>17</v>
      </c>
      <c r="T707">
        <v>1.04377841949463</v>
      </c>
      <c r="U707">
        <v>20</v>
      </c>
    </row>
    <row r="708" spans="1:21" x14ac:dyDescent="0.25">
      <c r="A708">
        <v>707</v>
      </c>
      <c r="B708">
        <v>49</v>
      </c>
      <c r="C708" t="s">
        <v>56</v>
      </c>
      <c r="D708">
        <v>1.88879379499192</v>
      </c>
      <c r="E708">
        <v>1.8446094437576701</v>
      </c>
      <c r="F708">
        <v>1.84274414935986</v>
      </c>
      <c r="G708">
        <v>111.748153276995</v>
      </c>
      <c r="H708">
        <v>108.568338982021</v>
      </c>
      <c r="I708">
        <v>106.23399060846199</v>
      </c>
      <c r="J708">
        <v>69.888169179885296</v>
      </c>
      <c r="K708">
        <v>30.869475712029299</v>
      </c>
      <c r="L708">
        <v>45.8</v>
      </c>
      <c r="M708">
        <v>8.0567600117857108</v>
      </c>
      <c r="N708">
        <v>4.5090572805873199</v>
      </c>
      <c r="O708">
        <v>8.6761727828180195</v>
      </c>
      <c r="P708">
        <v>14.759305000305201</v>
      </c>
      <c r="Q708" t="b">
        <v>1</v>
      </c>
      <c r="R708">
        <v>3.5273037850856802E-2</v>
      </c>
      <c r="S708">
        <v>9</v>
      </c>
      <c r="T708">
        <v>1.0445375442504901</v>
      </c>
      <c r="U708">
        <v>21</v>
      </c>
    </row>
    <row r="709" spans="1:21" x14ac:dyDescent="0.25">
      <c r="A709">
        <v>708</v>
      </c>
      <c r="B709">
        <v>49</v>
      </c>
      <c r="C709" t="s">
        <v>56</v>
      </c>
      <c r="D709">
        <v>1.8894456859089599</v>
      </c>
      <c r="E709">
        <v>1.8409521992708</v>
      </c>
      <c r="F709">
        <v>1.8442095867877899</v>
      </c>
      <c r="G709">
        <v>106.13100772755899</v>
      </c>
      <c r="H709">
        <v>106.970855063741</v>
      </c>
      <c r="I709">
        <v>113.321723543966</v>
      </c>
      <c r="J709">
        <v>69.821348536894703</v>
      </c>
      <c r="K709">
        <v>30.838971404955799</v>
      </c>
      <c r="L709">
        <v>46.1</v>
      </c>
      <c r="M709">
        <v>8.4195580062431006</v>
      </c>
      <c r="N709">
        <v>4.4935243133107701</v>
      </c>
      <c r="O709">
        <v>8.7059913960390904</v>
      </c>
      <c r="P709">
        <v>14.810959815979</v>
      </c>
      <c r="Q709" t="b">
        <v>1</v>
      </c>
      <c r="R709">
        <v>3.3005323261022602E-2</v>
      </c>
      <c r="S709">
        <v>19</v>
      </c>
      <c r="T709">
        <v>1.09619235992432</v>
      </c>
      <c r="U709">
        <v>22</v>
      </c>
    </row>
    <row r="710" spans="1:21" x14ac:dyDescent="0.25">
      <c r="A710">
        <v>709</v>
      </c>
      <c r="B710">
        <v>49</v>
      </c>
      <c r="C710" t="s">
        <v>56</v>
      </c>
      <c r="D710">
        <v>1.89664915047564</v>
      </c>
      <c r="E710">
        <v>1.8504896649265501</v>
      </c>
      <c r="F710">
        <v>1.84489240878702</v>
      </c>
      <c r="G710">
        <v>114.218596580588</v>
      </c>
      <c r="H710">
        <v>102.038555928954</v>
      </c>
      <c r="I710">
        <v>101.87269359720599</v>
      </c>
      <c r="J710">
        <v>67.121542577541305</v>
      </c>
      <c r="K710">
        <v>29.7491710047649</v>
      </c>
      <c r="L710">
        <v>42.8</v>
      </c>
      <c r="M710">
        <v>8.7493226619918403</v>
      </c>
      <c r="N710">
        <v>4.5707486502621402</v>
      </c>
      <c r="O710">
        <v>8.8235118868752096</v>
      </c>
      <c r="P710">
        <v>14.821860313415501</v>
      </c>
      <c r="Q710" t="b">
        <v>1</v>
      </c>
      <c r="R710">
        <v>4.74782101809978E-2</v>
      </c>
      <c r="S710">
        <v>4</v>
      </c>
      <c r="T710">
        <v>1.1070928573608401</v>
      </c>
      <c r="U710">
        <v>23</v>
      </c>
    </row>
    <row r="711" spans="1:21" x14ac:dyDescent="0.25">
      <c r="A711">
        <v>710</v>
      </c>
      <c r="B711">
        <v>49</v>
      </c>
      <c r="C711" t="s">
        <v>56</v>
      </c>
      <c r="D711">
        <v>1.89016560121064</v>
      </c>
      <c r="E711">
        <v>1.84419738639875</v>
      </c>
      <c r="F711">
        <v>1.84324523599004</v>
      </c>
      <c r="G711">
        <v>111.322634249923</v>
      </c>
      <c r="H711">
        <v>108.668678909546</v>
      </c>
      <c r="I711">
        <v>106.065324990362</v>
      </c>
      <c r="J711">
        <v>69.729861726475306</v>
      </c>
      <c r="K711">
        <v>30.806300415002099</v>
      </c>
      <c r="L711">
        <v>45.6</v>
      </c>
      <c r="M711">
        <v>8.0732932728902593</v>
      </c>
      <c r="N711">
        <v>4.5096206222755502</v>
      </c>
      <c r="O711">
        <v>8.6716846630536004</v>
      </c>
      <c r="P711">
        <v>14.888543128967299</v>
      </c>
      <c r="Q711" t="b">
        <v>1</v>
      </c>
      <c r="R711">
        <v>4.2720917612314203E-2</v>
      </c>
      <c r="S711">
        <v>8</v>
      </c>
      <c r="T711">
        <v>1.1737756729126001</v>
      </c>
      <c r="U711">
        <v>24</v>
      </c>
    </row>
    <row r="712" spans="1:21" x14ac:dyDescent="0.25">
      <c r="A712">
        <v>711</v>
      </c>
      <c r="B712">
        <v>49</v>
      </c>
      <c r="C712" t="s">
        <v>56</v>
      </c>
      <c r="D712">
        <v>1.88918527413274</v>
      </c>
      <c r="E712">
        <v>1.8441838303162701</v>
      </c>
      <c r="F712">
        <v>1.8432609690437201</v>
      </c>
      <c r="G712">
        <v>111.39880743651401</v>
      </c>
      <c r="H712">
        <v>108.85139904207099</v>
      </c>
      <c r="I712">
        <v>106.21770046787999</v>
      </c>
      <c r="J712">
        <v>69.863838483211495</v>
      </c>
      <c r="K712">
        <v>30.859813072485</v>
      </c>
      <c r="L712">
        <v>45.7</v>
      </c>
      <c r="M712">
        <v>8.0155102095652904</v>
      </c>
      <c r="N712">
        <v>4.4836977103197704</v>
      </c>
      <c r="O712">
        <v>8.7453186741477094</v>
      </c>
      <c r="P712">
        <v>15.1344909667969</v>
      </c>
      <c r="Q712" t="b">
        <v>1</v>
      </c>
      <c r="R712">
        <v>4.9926586449146299E-2</v>
      </c>
      <c r="S712">
        <v>15</v>
      </c>
      <c r="T712">
        <v>1.4197235107421899</v>
      </c>
      <c r="U712">
        <v>25</v>
      </c>
    </row>
    <row r="713" spans="1:21" x14ac:dyDescent="0.25">
      <c r="A713">
        <v>712</v>
      </c>
      <c r="B713">
        <v>49</v>
      </c>
      <c r="C713" t="s">
        <v>56</v>
      </c>
      <c r="D713">
        <v>1.8885692997610599</v>
      </c>
      <c r="E713">
        <v>1.8445622786992</v>
      </c>
      <c r="F713">
        <v>1.8407123621033199</v>
      </c>
      <c r="G713">
        <v>113.141379876055</v>
      </c>
      <c r="H713">
        <v>107.41187054874899</v>
      </c>
      <c r="I713">
        <v>106.15642097070101</v>
      </c>
      <c r="J713">
        <v>69.919652967152302</v>
      </c>
      <c r="K713">
        <v>30.877451984683098</v>
      </c>
      <c r="L713">
        <v>46.1</v>
      </c>
      <c r="M713">
        <v>8.3900667139836305</v>
      </c>
      <c r="N713">
        <v>4.4748771332525399</v>
      </c>
      <c r="O713">
        <v>8.7776022304439696</v>
      </c>
      <c r="P713">
        <v>15.1365852355957</v>
      </c>
      <c r="Q713" t="b">
        <v>1</v>
      </c>
      <c r="R713">
        <v>3.3763110637664802E-2</v>
      </c>
      <c r="S713">
        <v>5</v>
      </c>
      <c r="T713">
        <v>1.4218177795410201</v>
      </c>
      <c r="U713">
        <v>26</v>
      </c>
    </row>
    <row r="714" spans="1:21" x14ac:dyDescent="0.25">
      <c r="A714">
        <v>713</v>
      </c>
      <c r="B714">
        <v>49</v>
      </c>
      <c r="C714" t="s">
        <v>56</v>
      </c>
      <c r="D714">
        <v>1.8904298452997399</v>
      </c>
      <c r="E714">
        <v>1.8428016713688899</v>
      </c>
      <c r="F714">
        <v>1.84422395603137</v>
      </c>
      <c r="G714">
        <v>106.15852693653</v>
      </c>
      <c r="H714">
        <v>108.43080128868</v>
      </c>
      <c r="I714">
        <v>111.529428466653</v>
      </c>
      <c r="J714">
        <v>69.749635209730997</v>
      </c>
      <c r="K714">
        <v>30.814934553013899</v>
      </c>
      <c r="L714">
        <v>45.6</v>
      </c>
      <c r="M714">
        <v>8.2021072421439705</v>
      </c>
      <c r="N714">
        <v>4.4767585327351496</v>
      </c>
      <c r="O714">
        <v>8.7454597109893193</v>
      </c>
      <c r="P714">
        <v>15.151649475097701</v>
      </c>
      <c r="Q714" t="b">
        <v>1</v>
      </c>
      <c r="R714">
        <v>4.8865273594856297E-2</v>
      </c>
      <c r="S714">
        <v>4</v>
      </c>
      <c r="T714">
        <v>1.4368820190429701</v>
      </c>
      <c r="U714">
        <v>27</v>
      </c>
    </row>
    <row r="715" spans="1:21" x14ac:dyDescent="0.25">
      <c r="A715">
        <v>714</v>
      </c>
      <c r="B715">
        <v>49</v>
      </c>
      <c r="C715" t="s">
        <v>56</v>
      </c>
      <c r="D715">
        <v>1.88998121683788</v>
      </c>
      <c r="E715">
        <v>1.8438508616479801</v>
      </c>
      <c r="F715">
        <v>1.84328972220863</v>
      </c>
      <c r="G715">
        <v>111.64374683944401</v>
      </c>
      <c r="H715">
        <v>108.56730398784001</v>
      </c>
      <c r="I715">
        <v>106.294689955281</v>
      </c>
      <c r="J715">
        <v>69.875242319672594</v>
      </c>
      <c r="K715">
        <v>30.866972826828</v>
      </c>
      <c r="L715">
        <v>45.7</v>
      </c>
      <c r="M715">
        <v>8.2640169662027301</v>
      </c>
      <c r="N715">
        <v>4.4961454345723801</v>
      </c>
      <c r="O715">
        <v>8.7535084703369108</v>
      </c>
      <c r="P715">
        <v>15.182243347168001</v>
      </c>
      <c r="Q715" t="b">
        <v>1</v>
      </c>
      <c r="R715">
        <v>3.9616864174604402E-2</v>
      </c>
      <c r="S715">
        <v>3</v>
      </c>
      <c r="T715">
        <v>1.4674758911132799</v>
      </c>
      <c r="U715">
        <v>28</v>
      </c>
    </row>
    <row r="716" spans="1:21" x14ac:dyDescent="0.25">
      <c r="A716">
        <v>715</v>
      </c>
      <c r="B716">
        <v>49</v>
      </c>
      <c r="C716" t="s">
        <v>56</v>
      </c>
      <c r="D716">
        <v>1.88806276378726</v>
      </c>
      <c r="E716">
        <v>1.8417917906212899</v>
      </c>
      <c r="F716">
        <v>1.8437912029294401</v>
      </c>
      <c r="G716">
        <v>106.289501136339</v>
      </c>
      <c r="H716">
        <v>107.788456931998</v>
      </c>
      <c r="I716">
        <v>112.934759515111</v>
      </c>
      <c r="J716">
        <v>70.023981665823797</v>
      </c>
      <c r="K716">
        <v>30.9201194231938</v>
      </c>
      <c r="L716">
        <v>46.2</v>
      </c>
      <c r="M716">
        <v>8.2698230385846703</v>
      </c>
      <c r="N716">
        <v>4.4672234390033001</v>
      </c>
      <c r="O716">
        <v>8.7733681686976297</v>
      </c>
      <c r="P716">
        <v>15.235050201416</v>
      </c>
      <c r="Q716" t="b">
        <v>1</v>
      </c>
      <c r="R716">
        <v>4.4441115111112602E-2</v>
      </c>
      <c r="S716">
        <v>1</v>
      </c>
      <c r="T716">
        <v>1.5202827453613299</v>
      </c>
      <c r="U716">
        <v>29</v>
      </c>
    </row>
    <row r="717" spans="1:21" x14ac:dyDescent="0.25">
      <c r="A717">
        <v>716</v>
      </c>
      <c r="B717">
        <v>49</v>
      </c>
      <c r="C717" t="s">
        <v>56</v>
      </c>
      <c r="D717">
        <v>1.8939493129437199</v>
      </c>
      <c r="E717">
        <v>1.8449319770658199</v>
      </c>
      <c r="F717">
        <v>1.8476563533298</v>
      </c>
      <c r="G717">
        <v>107.026519971141</v>
      </c>
      <c r="H717">
        <v>108.632269455493</v>
      </c>
      <c r="I717">
        <v>107.710081934976</v>
      </c>
      <c r="J717">
        <v>68.892244302049306</v>
      </c>
      <c r="K717">
        <v>30.480032458822901</v>
      </c>
      <c r="L717">
        <v>44.5</v>
      </c>
      <c r="M717">
        <v>8.2775480761978297</v>
      </c>
      <c r="N717">
        <v>4.5300399231600199</v>
      </c>
      <c r="O717">
        <v>8.7697299403526792</v>
      </c>
      <c r="P717">
        <v>15.246254920959499</v>
      </c>
      <c r="Q717" t="b">
        <v>1</v>
      </c>
      <c r="R717">
        <v>3.7267442792654003E-2</v>
      </c>
      <c r="S717">
        <v>2</v>
      </c>
      <c r="T717">
        <v>1.53148746490479</v>
      </c>
      <c r="U717">
        <v>30</v>
      </c>
    </row>
    <row r="718" spans="1:21" x14ac:dyDescent="0.25">
      <c r="A718">
        <v>717</v>
      </c>
      <c r="B718">
        <v>49</v>
      </c>
      <c r="C718" t="s">
        <v>56</v>
      </c>
      <c r="D718">
        <v>1.8947530182058001</v>
      </c>
      <c r="E718">
        <v>1.8488623529078601</v>
      </c>
      <c r="F718">
        <v>1.8453785519507899</v>
      </c>
      <c r="G718">
        <v>107.92769985931901</v>
      </c>
      <c r="H718">
        <v>108.398983065061</v>
      </c>
      <c r="I718">
        <v>106.559140480941</v>
      </c>
      <c r="J718">
        <v>68.739957406671195</v>
      </c>
      <c r="K718">
        <v>30.423949771995598</v>
      </c>
      <c r="L718">
        <v>44.4</v>
      </c>
      <c r="M718">
        <v>8.3038889128485192</v>
      </c>
      <c r="N718">
        <v>4.5036719942270897</v>
      </c>
      <c r="O718">
        <v>8.7530039531246207</v>
      </c>
      <c r="P718">
        <v>15.3052530288696</v>
      </c>
      <c r="Q718" t="b">
        <v>1</v>
      </c>
      <c r="R718">
        <v>4.55895960330963E-2</v>
      </c>
      <c r="S718">
        <v>1</v>
      </c>
      <c r="T718">
        <v>1.5904855728149401</v>
      </c>
      <c r="U718">
        <v>31</v>
      </c>
    </row>
    <row r="719" spans="1:21" x14ac:dyDescent="0.25">
      <c r="A719">
        <v>718</v>
      </c>
      <c r="B719">
        <v>49</v>
      </c>
      <c r="C719" t="s">
        <v>56</v>
      </c>
      <c r="D719">
        <v>1.8946896843546699</v>
      </c>
      <c r="E719">
        <v>1.84364367490033</v>
      </c>
      <c r="F719">
        <v>1.85048669273788</v>
      </c>
      <c r="G719">
        <v>101.837958883879</v>
      </c>
      <c r="H719">
        <v>101.674071971982</v>
      </c>
      <c r="I719">
        <v>115.22472855083799</v>
      </c>
      <c r="J719">
        <v>67.264774185393406</v>
      </c>
      <c r="K719">
        <v>29.799723443399301</v>
      </c>
      <c r="L719">
        <v>43</v>
      </c>
      <c r="M719">
        <v>8.8381135175605596</v>
      </c>
      <c r="N719">
        <v>4.5361167452419</v>
      </c>
      <c r="O719">
        <v>8.8495375981632893</v>
      </c>
      <c r="P719">
        <v>15.3339071273804</v>
      </c>
      <c r="Q719" t="b">
        <v>1</v>
      </c>
      <c r="R719">
        <v>4.7698386013507801E-2</v>
      </c>
      <c r="S719">
        <v>2</v>
      </c>
      <c r="T719">
        <v>1.61913967132568</v>
      </c>
      <c r="U719">
        <v>32</v>
      </c>
    </row>
    <row r="720" spans="1:21" x14ac:dyDescent="0.25">
      <c r="A720">
        <v>719</v>
      </c>
      <c r="B720">
        <v>49</v>
      </c>
      <c r="C720" t="s">
        <v>56</v>
      </c>
      <c r="D720">
        <v>1.89469601783505</v>
      </c>
      <c r="E720">
        <v>1.8480094696727001</v>
      </c>
      <c r="F720">
        <v>1.8451346834309901</v>
      </c>
      <c r="G720">
        <v>107.939031689831</v>
      </c>
      <c r="H720">
        <v>108.48186075766699</v>
      </c>
      <c r="I720">
        <v>106.644285709554</v>
      </c>
      <c r="J720">
        <v>68.796170460941198</v>
      </c>
      <c r="K720">
        <v>30.443665443864901</v>
      </c>
      <c r="L720">
        <v>44.4</v>
      </c>
      <c r="M720">
        <v>8.3294878809297899</v>
      </c>
      <c r="N720">
        <v>4.5271039678166396</v>
      </c>
      <c r="O720">
        <v>8.7541753247569893</v>
      </c>
      <c r="P720">
        <v>15.6160478591919</v>
      </c>
      <c r="Q720" t="b">
        <v>1</v>
      </c>
      <c r="R720">
        <v>4.2375914752483403E-2</v>
      </c>
      <c r="S720">
        <v>1</v>
      </c>
      <c r="T720">
        <v>1.9012804031372099</v>
      </c>
      <c r="U720">
        <v>33</v>
      </c>
    </row>
    <row r="721" spans="1:21" x14ac:dyDescent="0.25">
      <c r="A721">
        <v>720</v>
      </c>
      <c r="B721">
        <v>49</v>
      </c>
      <c r="C721" t="s">
        <v>56</v>
      </c>
      <c r="D721">
        <v>1.8945038928437099</v>
      </c>
      <c r="E721">
        <v>1.8499664861829199</v>
      </c>
      <c r="F721">
        <v>1.8442898362242299</v>
      </c>
      <c r="G721">
        <v>115.627400786565</v>
      </c>
      <c r="H721">
        <v>101.55226697555599</v>
      </c>
      <c r="I721">
        <v>101.899206201805</v>
      </c>
      <c r="J721">
        <v>67.351657425433203</v>
      </c>
      <c r="K721">
        <v>29.836023575143798</v>
      </c>
      <c r="L721">
        <v>43.1</v>
      </c>
      <c r="M721">
        <v>8.8485201894283296</v>
      </c>
      <c r="N721">
        <v>4.5410577720357601</v>
      </c>
      <c r="O721">
        <v>8.8327940355035199</v>
      </c>
      <c r="P721">
        <v>15.6830139160156</v>
      </c>
      <c r="Q721" t="b">
        <v>1</v>
      </c>
      <c r="R721">
        <v>4.9364510923623997E-2</v>
      </c>
      <c r="S721">
        <v>5</v>
      </c>
      <c r="T721">
        <v>1.9682464599609399</v>
      </c>
      <c r="U721">
        <v>34</v>
      </c>
    </row>
    <row r="722" spans="1:21" x14ac:dyDescent="0.25">
      <c r="A722">
        <v>721</v>
      </c>
      <c r="B722">
        <v>49</v>
      </c>
      <c r="C722" t="s">
        <v>56</v>
      </c>
      <c r="D722">
        <v>1.88577994474434</v>
      </c>
      <c r="E722">
        <v>1.8419011917038299</v>
      </c>
      <c r="F722">
        <v>1.84276965462317</v>
      </c>
      <c r="G722">
        <v>109.717670489247</v>
      </c>
      <c r="H722">
        <v>111.781010319668</v>
      </c>
      <c r="I722">
        <v>110.077609510465</v>
      </c>
      <c r="J722">
        <v>71.596737893897497</v>
      </c>
      <c r="K722">
        <v>31.568834910403599</v>
      </c>
      <c r="L722">
        <v>47.4</v>
      </c>
      <c r="M722">
        <v>8.0850569841389408</v>
      </c>
      <c r="N722">
        <v>4.5481591849650398</v>
      </c>
      <c r="O722">
        <v>8.7490551098634199</v>
      </c>
      <c r="P722">
        <v>15.7960348129272</v>
      </c>
      <c r="Q722" t="b">
        <v>1</v>
      </c>
      <c r="R722">
        <v>3.9306379854679101E-2</v>
      </c>
      <c r="S722">
        <v>3</v>
      </c>
      <c r="T722">
        <v>2.0812673568725599</v>
      </c>
      <c r="U722">
        <v>35</v>
      </c>
    </row>
    <row r="723" spans="1:21" x14ac:dyDescent="0.25">
      <c r="A723">
        <v>722</v>
      </c>
      <c r="B723">
        <v>49</v>
      </c>
      <c r="C723" t="s">
        <v>56</v>
      </c>
      <c r="D723">
        <v>1.8856447173314399</v>
      </c>
      <c r="E723">
        <v>1.84231647661307</v>
      </c>
      <c r="F723">
        <v>1.84186780198797</v>
      </c>
      <c r="G723">
        <v>110.09170917516499</v>
      </c>
      <c r="H723">
        <v>111.769274590436</v>
      </c>
      <c r="I723">
        <v>109.773150005091</v>
      </c>
      <c r="J723">
        <v>71.617246595170798</v>
      </c>
      <c r="K723">
        <v>31.575305385430301</v>
      </c>
      <c r="L723">
        <v>47.5</v>
      </c>
      <c r="M723">
        <v>8.0866768374485094</v>
      </c>
      <c r="N723">
        <v>4.5297323291962801</v>
      </c>
      <c r="O723">
        <v>8.7486443269945902</v>
      </c>
      <c r="P723">
        <v>15.818804740905801</v>
      </c>
      <c r="Q723" t="b">
        <v>1</v>
      </c>
      <c r="R723">
        <v>3.7749771028757102E-2</v>
      </c>
      <c r="S723">
        <v>1</v>
      </c>
      <c r="T723">
        <v>2.1040372848510702</v>
      </c>
      <c r="U723">
        <v>36</v>
      </c>
    </row>
    <row r="724" spans="1:21" x14ac:dyDescent="0.25">
      <c r="A724">
        <v>723</v>
      </c>
      <c r="B724">
        <v>49</v>
      </c>
      <c r="C724" t="s">
        <v>56</v>
      </c>
      <c r="D724">
        <v>1.89581275446706</v>
      </c>
      <c r="E724">
        <v>1.84949344416248</v>
      </c>
      <c r="F724">
        <v>1.8453395351533499</v>
      </c>
      <c r="G724">
        <v>108.45935313245</v>
      </c>
      <c r="H724">
        <v>107.928039691329</v>
      </c>
      <c r="I724">
        <v>105.473189140751</v>
      </c>
      <c r="J724">
        <v>68.415331789277204</v>
      </c>
      <c r="K724">
        <v>30.291320989149899</v>
      </c>
      <c r="L724">
        <v>44</v>
      </c>
      <c r="M724">
        <v>8.3754252695595302</v>
      </c>
      <c r="N724">
        <v>4.5069587465837202</v>
      </c>
      <c r="O724">
        <v>8.7974598978790493</v>
      </c>
      <c r="P724">
        <v>16.9329433441162</v>
      </c>
      <c r="Q724" t="b">
        <v>1</v>
      </c>
      <c r="R724">
        <v>4.7983791679143899E-2</v>
      </c>
      <c r="S724">
        <v>1</v>
      </c>
      <c r="T724">
        <v>3.2181758880615199</v>
      </c>
      <c r="U724">
        <v>37</v>
      </c>
    </row>
    <row r="725" spans="1:21" x14ac:dyDescent="0.25">
      <c r="A725">
        <v>724</v>
      </c>
      <c r="B725">
        <v>49</v>
      </c>
      <c r="C725" t="s">
        <v>56</v>
      </c>
      <c r="D725">
        <v>1.8954537715280699</v>
      </c>
      <c r="E725">
        <v>1.8458285402496</v>
      </c>
      <c r="F725">
        <v>1.8496856489684901</v>
      </c>
      <c r="G725">
        <v>105.547534331679</v>
      </c>
      <c r="H725">
        <v>107.88182337262501</v>
      </c>
      <c r="I725">
        <v>108.461332195674</v>
      </c>
      <c r="J725">
        <v>68.425378342941698</v>
      </c>
      <c r="K725">
        <v>30.297082409968102</v>
      </c>
      <c r="L725">
        <v>44</v>
      </c>
      <c r="M725">
        <v>8.4089734145059492</v>
      </c>
      <c r="N725">
        <v>4.5244529771910802</v>
      </c>
      <c r="O725">
        <v>8.7956159430926206</v>
      </c>
      <c r="P725">
        <v>17.255027770996101</v>
      </c>
      <c r="Q725" t="b">
        <v>1</v>
      </c>
      <c r="R725">
        <v>4.3791472911834703E-2</v>
      </c>
      <c r="S725">
        <v>2</v>
      </c>
      <c r="T725">
        <v>3.5402603149414098</v>
      </c>
      <c r="U725">
        <v>38</v>
      </c>
    </row>
    <row r="726" spans="1:21" x14ac:dyDescent="0.25">
      <c r="A726">
        <v>725</v>
      </c>
      <c r="B726">
        <v>50</v>
      </c>
      <c r="C726" t="s">
        <v>57</v>
      </c>
      <c r="D726">
        <v>1.89409213081095</v>
      </c>
      <c r="E726">
        <v>1.8480982116759901</v>
      </c>
      <c r="F726">
        <v>1.8417483541461299</v>
      </c>
      <c r="G726">
        <v>115.738936255637</v>
      </c>
      <c r="H726">
        <v>101.149405558089</v>
      </c>
      <c r="I726">
        <v>102.318223920547</v>
      </c>
      <c r="J726">
        <v>67.388224585703398</v>
      </c>
      <c r="K726">
        <v>29.836957874345298</v>
      </c>
      <c r="L726">
        <v>43.2</v>
      </c>
      <c r="M726">
        <v>10.113044818818301</v>
      </c>
      <c r="N726">
        <v>4.6860805206673497</v>
      </c>
      <c r="O726">
        <v>8.8349105661909597</v>
      </c>
      <c r="P726">
        <v>5.8882246017456099</v>
      </c>
      <c r="Q726" t="b">
        <v>0</v>
      </c>
      <c r="R726">
        <v>5.5760316550731701E-2</v>
      </c>
      <c r="S726">
        <v>88</v>
      </c>
      <c r="T726">
        <v>0</v>
      </c>
      <c r="U726">
        <v>1</v>
      </c>
    </row>
    <row r="727" spans="1:21" x14ac:dyDescent="0.25">
      <c r="A727">
        <v>726</v>
      </c>
      <c r="B727">
        <v>50</v>
      </c>
      <c r="C727" t="s">
        <v>57</v>
      </c>
      <c r="D727">
        <v>1.8937082668668801</v>
      </c>
      <c r="E727">
        <v>1.8419655262789201</v>
      </c>
      <c r="F727">
        <v>1.84741928105127</v>
      </c>
      <c r="G727">
        <v>102.31792278887001</v>
      </c>
      <c r="H727">
        <v>100.93167867279701</v>
      </c>
      <c r="I727">
        <v>115.865826147912</v>
      </c>
      <c r="J727">
        <v>67.352044755091597</v>
      </c>
      <c r="K727">
        <v>29.818373323912699</v>
      </c>
      <c r="L727">
        <v>43.2</v>
      </c>
      <c r="M727">
        <v>10.121945370111</v>
      </c>
      <c r="N727">
        <v>4.6863927008011697</v>
      </c>
      <c r="O727">
        <v>8.8298270709006701</v>
      </c>
      <c r="P727">
        <v>5.9030089378356898</v>
      </c>
      <c r="Q727" t="b">
        <v>1</v>
      </c>
      <c r="R727">
        <v>2.6143310591578501E-2</v>
      </c>
      <c r="S727">
        <v>81</v>
      </c>
      <c r="T727">
        <v>1.4784336090087899E-2</v>
      </c>
      <c r="U727">
        <v>2</v>
      </c>
    </row>
    <row r="728" spans="1:21" x14ac:dyDescent="0.25">
      <c r="A728">
        <v>727</v>
      </c>
      <c r="B728">
        <v>50</v>
      </c>
      <c r="C728" t="s">
        <v>57</v>
      </c>
      <c r="D728">
        <v>1.8959791665521999</v>
      </c>
      <c r="E728">
        <v>1.84913980001513</v>
      </c>
      <c r="F728">
        <v>1.84272624119807</v>
      </c>
      <c r="G728">
        <v>115.010039372018</v>
      </c>
      <c r="H728">
        <v>101.583888010226</v>
      </c>
      <c r="I728">
        <v>101.607129867235</v>
      </c>
      <c r="J728">
        <v>67.107798240545605</v>
      </c>
      <c r="K728">
        <v>29.729187321365</v>
      </c>
      <c r="L728">
        <v>42.9</v>
      </c>
      <c r="M728">
        <v>10.1138672506444</v>
      </c>
      <c r="N728">
        <v>4.68116940657342</v>
      </c>
      <c r="O728">
        <v>8.8416461064665999</v>
      </c>
      <c r="P728">
        <v>6.9596862792968803</v>
      </c>
      <c r="Q728" t="b">
        <v>1</v>
      </c>
      <c r="R728">
        <v>2.9559083282947499E-2</v>
      </c>
      <c r="S728">
        <v>11</v>
      </c>
      <c r="T728">
        <v>1.07146167755127</v>
      </c>
      <c r="U728">
        <v>3</v>
      </c>
    </row>
    <row r="729" spans="1:21" x14ac:dyDescent="0.25">
      <c r="A729">
        <v>728</v>
      </c>
      <c r="B729">
        <v>50</v>
      </c>
      <c r="C729" t="s">
        <v>57</v>
      </c>
      <c r="D729">
        <v>1.89561493980185</v>
      </c>
      <c r="E729">
        <v>1.84309468015075</v>
      </c>
      <c r="F729">
        <v>1.84947262753467</v>
      </c>
      <c r="G729">
        <v>101.58557612586699</v>
      </c>
      <c r="H729">
        <v>101.35878085429501</v>
      </c>
      <c r="I729">
        <v>115.132242518325</v>
      </c>
      <c r="J729">
        <v>67.062637138105003</v>
      </c>
      <c r="K729">
        <v>29.711110635183701</v>
      </c>
      <c r="L729">
        <v>42.9</v>
      </c>
      <c r="M729">
        <v>10.120645093569699</v>
      </c>
      <c r="N729">
        <v>4.6823282365169998</v>
      </c>
      <c r="O729">
        <v>8.8440593433213408</v>
      </c>
      <c r="P729">
        <v>6.9884934425354004</v>
      </c>
      <c r="Q729" t="b">
        <v>1</v>
      </c>
      <c r="R729">
        <v>3.78096178174019E-2</v>
      </c>
      <c r="S729">
        <v>4</v>
      </c>
      <c r="T729">
        <v>1.10026884078979</v>
      </c>
      <c r="U729">
        <v>4</v>
      </c>
    </row>
    <row r="730" spans="1:21" x14ac:dyDescent="0.25">
      <c r="A730">
        <v>729</v>
      </c>
      <c r="B730">
        <v>50</v>
      </c>
      <c r="C730" t="s">
        <v>57</v>
      </c>
      <c r="D730">
        <v>1.88873661477719</v>
      </c>
      <c r="E730">
        <v>1.8441946751902301</v>
      </c>
      <c r="F730">
        <v>1.8411205826887</v>
      </c>
      <c r="G730">
        <v>112.00503960576501</v>
      </c>
      <c r="H730">
        <v>108.044033045406</v>
      </c>
      <c r="I730">
        <v>105.626233379741</v>
      </c>
      <c r="J730">
        <v>69.595257907303306</v>
      </c>
      <c r="K730">
        <v>30.737943042996701</v>
      </c>
      <c r="L730">
        <v>46.1</v>
      </c>
      <c r="M730">
        <v>9.6184020709779698</v>
      </c>
      <c r="N730">
        <v>4.5653897160886903</v>
      </c>
      <c r="O730">
        <v>8.7327577414062603</v>
      </c>
      <c r="P730">
        <v>7.6407938003540004</v>
      </c>
      <c r="Q730" t="b">
        <v>1</v>
      </c>
      <c r="R730">
        <v>4.7788146883249297E-2</v>
      </c>
      <c r="S730">
        <v>54</v>
      </c>
      <c r="T730">
        <v>1.7525691986084</v>
      </c>
      <c r="U730">
        <v>5</v>
      </c>
    </row>
    <row r="731" spans="1:21" x14ac:dyDescent="0.25">
      <c r="A731">
        <v>730</v>
      </c>
      <c r="B731">
        <v>50</v>
      </c>
      <c r="C731" t="s">
        <v>57</v>
      </c>
      <c r="D731">
        <v>1.88918527413274</v>
      </c>
      <c r="E731">
        <v>1.8420211725167499</v>
      </c>
      <c r="F731">
        <v>1.8438928927678999</v>
      </c>
      <c r="G731">
        <v>105.453087306895</v>
      </c>
      <c r="H731">
        <v>107.86872129180399</v>
      </c>
      <c r="I731">
        <v>112.32836573567199</v>
      </c>
      <c r="J731">
        <v>69.580305499550306</v>
      </c>
      <c r="K731">
        <v>30.7350399449112</v>
      </c>
      <c r="L731">
        <v>46.1</v>
      </c>
      <c r="M731">
        <v>9.6531957482277395</v>
      </c>
      <c r="N731">
        <v>4.5742464123839097</v>
      </c>
      <c r="O731">
        <v>8.7352520385599703</v>
      </c>
      <c r="P731">
        <v>7.6736168861389196</v>
      </c>
      <c r="Q731" t="b">
        <v>1</v>
      </c>
      <c r="R731">
        <v>3.9521437138319002E-2</v>
      </c>
      <c r="S731">
        <v>48</v>
      </c>
      <c r="T731">
        <v>1.7853922843933101</v>
      </c>
      <c r="U731">
        <v>6</v>
      </c>
    </row>
    <row r="732" spans="1:21" x14ac:dyDescent="0.25">
      <c r="A732">
        <v>731</v>
      </c>
      <c r="B732">
        <v>50</v>
      </c>
      <c r="C732" t="s">
        <v>57</v>
      </c>
      <c r="D732">
        <v>1.8881008977276601</v>
      </c>
      <c r="E732">
        <v>1.8400861392880401</v>
      </c>
      <c r="F732">
        <v>1.8440027114947499</v>
      </c>
      <c r="G732">
        <v>105.812363969758</v>
      </c>
      <c r="H732">
        <v>107.73749524279</v>
      </c>
      <c r="I732">
        <v>112.24941418659201</v>
      </c>
      <c r="J732">
        <v>69.6343972290815</v>
      </c>
      <c r="K732">
        <v>30.749234042782401</v>
      </c>
      <c r="L732">
        <v>46.4</v>
      </c>
      <c r="M732">
        <v>9.7506164083510605</v>
      </c>
      <c r="N732">
        <v>4.5699056473364701</v>
      </c>
      <c r="O732">
        <v>8.7301255511175597</v>
      </c>
      <c r="P732">
        <v>7.7723035812377903</v>
      </c>
      <c r="Q732" t="b">
        <v>1</v>
      </c>
      <c r="R732">
        <v>4.7605447471141801E-2</v>
      </c>
      <c r="S732">
        <v>11</v>
      </c>
      <c r="T732">
        <v>1.8840789794921899</v>
      </c>
      <c r="U732">
        <v>7</v>
      </c>
    </row>
    <row r="733" spans="1:21" x14ac:dyDescent="0.25">
      <c r="A733">
        <v>732</v>
      </c>
      <c r="B733">
        <v>50</v>
      </c>
      <c r="C733" t="s">
        <v>57</v>
      </c>
      <c r="D733">
        <v>1.88815942123539</v>
      </c>
      <c r="E733">
        <v>1.84304991793494</v>
      </c>
      <c r="F733">
        <v>1.8405151452786199</v>
      </c>
      <c r="G733">
        <v>112.441690369922</v>
      </c>
      <c r="H733">
        <v>107.557663860923</v>
      </c>
      <c r="I733">
        <v>105.83974724874101</v>
      </c>
      <c r="J733">
        <v>69.644310627851794</v>
      </c>
      <c r="K733">
        <v>30.751859064786</v>
      </c>
      <c r="L733">
        <v>46.5</v>
      </c>
      <c r="M733">
        <v>9.76937521065609</v>
      </c>
      <c r="N733">
        <v>4.57576270058955</v>
      </c>
      <c r="O733">
        <v>8.7331447912134408</v>
      </c>
      <c r="P733">
        <v>7.7856779098510698</v>
      </c>
      <c r="Q733" t="b">
        <v>1</v>
      </c>
      <c r="R733">
        <v>4.42149192094803E-2</v>
      </c>
      <c r="S733">
        <v>25</v>
      </c>
      <c r="T733">
        <v>1.8974533081054701</v>
      </c>
      <c r="U733">
        <v>8</v>
      </c>
    </row>
    <row r="734" spans="1:21" x14ac:dyDescent="0.25">
      <c r="A734">
        <v>733</v>
      </c>
      <c r="B734">
        <v>50</v>
      </c>
      <c r="C734" t="s">
        <v>57</v>
      </c>
      <c r="D734">
        <v>1.8910661014359</v>
      </c>
      <c r="E734">
        <v>1.84393112669643</v>
      </c>
      <c r="F734">
        <v>1.8402991604627701</v>
      </c>
      <c r="G734">
        <v>115.648344817707</v>
      </c>
      <c r="H734">
        <v>102.392832256349</v>
      </c>
      <c r="I734">
        <v>103.81207408629</v>
      </c>
      <c r="J734">
        <v>68.238742123098405</v>
      </c>
      <c r="K734">
        <v>30.170318103842099</v>
      </c>
      <c r="L734">
        <v>45.2</v>
      </c>
      <c r="M734">
        <v>10.040191094685801</v>
      </c>
      <c r="N734">
        <v>4.67484920812384</v>
      </c>
      <c r="O734">
        <v>8.7825609621522496</v>
      </c>
      <c r="P734">
        <v>7.9697613716125497</v>
      </c>
      <c r="Q734" t="b">
        <v>1</v>
      </c>
      <c r="R734">
        <v>4.6537816524505601E-2</v>
      </c>
      <c r="S734">
        <v>15</v>
      </c>
      <c r="T734">
        <v>2.0815367698669398</v>
      </c>
      <c r="U734">
        <v>9</v>
      </c>
    </row>
    <row r="735" spans="1:21" x14ac:dyDescent="0.25">
      <c r="A735">
        <v>734</v>
      </c>
      <c r="B735">
        <v>50</v>
      </c>
      <c r="C735" t="s">
        <v>57</v>
      </c>
      <c r="D735">
        <v>1.8909217329122801</v>
      </c>
      <c r="E735">
        <v>1.8405572525732501</v>
      </c>
      <c r="F735">
        <v>1.84345924826126</v>
      </c>
      <c r="G735">
        <v>103.897072883446</v>
      </c>
      <c r="H735">
        <v>102.594664849192</v>
      </c>
      <c r="I735">
        <v>115.625527082348</v>
      </c>
      <c r="J735">
        <v>68.324979938171595</v>
      </c>
      <c r="K735">
        <v>30.205430236703499</v>
      </c>
      <c r="L735">
        <v>45.2</v>
      </c>
      <c r="M735">
        <v>10.033411132044399</v>
      </c>
      <c r="N735">
        <v>4.6746769302022004</v>
      </c>
      <c r="O735">
        <v>8.7967134110137799</v>
      </c>
      <c r="P735">
        <v>8.0496520996093803</v>
      </c>
      <c r="Q735" t="b">
        <v>1</v>
      </c>
      <c r="R735">
        <v>4.6102412045001998E-2</v>
      </c>
      <c r="S735">
        <v>8</v>
      </c>
      <c r="T735">
        <v>2.16142749786377</v>
      </c>
      <c r="U735">
        <v>10</v>
      </c>
    </row>
    <row r="736" spans="1:21" x14ac:dyDescent="0.25">
      <c r="A736">
        <v>735</v>
      </c>
      <c r="B736">
        <v>50</v>
      </c>
      <c r="C736" t="s">
        <v>57</v>
      </c>
      <c r="D736">
        <v>1.8910898973872099</v>
      </c>
      <c r="E736">
        <v>1.8440311819489299</v>
      </c>
      <c r="F736">
        <v>1.8395600017395399</v>
      </c>
      <c r="G736">
        <v>116.606847519404</v>
      </c>
      <c r="H736">
        <v>100.983371717024</v>
      </c>
      <c r="I736">
        <v>103.51311881031801</v>
      </c>
      <c r="J736">
        <v>67.945940809753694</v>
      </c>
      <c r="K736">
        <v>30.043970027480299</v>
      </c>
      <c r="L736">
        <v>44.6</v>
      </c>
      <c r="M736">
        <v>10.091289469931001</v>
      </c>
      <c r="N736">
        <v>4.6824833036051201</v>
      </c>
      <c r="O736">
        <v>8.8003107412492501</v>
      </c>
      <c r="P736">
        <v>9.0003328323364293</v>
      </c>
      <c r="Q736" t="b">
        <v>1</v>
      </c>
      <c r="R736">
        <v>2.9197974130511301E-2</v>
      </c>
      <c r="S736">
        <v>1</v>
      </c>
      <c r="T736">
        <v>3.1121082305908199</v>
      </c>
      <c r="U736">
        <v>11</v>
      </c>
    </row>
    <row r="737" spans="1:21" x14ac:dyDescent="0.25">
      <c r="A737">
        <v>736</v>
      </c>
      <c r="B737">
        <v>50</v>
      </c>
      <c r="C737" t="s">
        <v>57</v>
      </c>
      <c r="D737">
        <v>1.89555822912407</v>
      </c>
      <c r="E737">
        <v>1.8440393162836799</v>
      </c>
      <c r="F737">
        <v>1.84914547832235</v>
      </c>
      <c r="G737">
        <v>106.90868850395501</v>
      </c>
      <c r="H737">
        <v>107.45457195335899</v>
      </c>
      <c r="I737">
        <v>108.371779576267</v>
      </c>
      <c r="J737">
        <v>68.698018192492398</v>
      </c>
      <c r="K737">
        <v>30.408029137583501</v>
      </c>
      <c r="L737">
        <v>44.4</v>
      </c>
      <c r="M737">
        <v>9.5944732491342908</v>
      </c>
      <c r="N737">
        <v>4.5342038894513701</v>
      </c>
      <c r="O737">
        <v>8.78246326638968</v>
      </c>
      <c r="P737">
        <v>12.408161163330099</v>
      </c>
      <c r="Q737" t="b">
        <v>1</v>
      </c>
      <c r="R737">
        <v>3.7025842815637602E-2</v>
      </c>
      <c r="S737">
        <v>1</v>
      </c>
      <c r="T737">
        <v>6.51993656158447</v>
      </c>
      <c r="U737">
        <v>12</v>
      </c>
    </row>
    <row r="738" spans="1:21" x14ac:dyDescent="0.25">
      <c r="A738">
        <v>737</v>
      </c>
      <c r="B738">
        <v>50</v>
      </c>
      <c r="C738" t="s">
        <v>57</v>
      </c>
      <c r="D738">
        <v>1.8942214759631399</v>
      </c>
      <c r="E738">
        <v>1.84221714246719</v>
      </c>
      <c r="F738">
        <v>1.84839038084491</v>
      </c>
      <c r="G738">
        <v>102.505338134632</v>
      </c>
      <c r="H738">
        <v>101.22990826821901</v>
      </c>
      <c r="I738">
        <v>115.75205069344101</v>
      </c>
      <c r="J738">
        <v>67.476393078736706</v>
      </c>
      <c r="K738">
        <v>29.877742084812699</v>
      </c>
      <c r="L738">
        <v>43.3</v>
      </c>
      <c r="M738">
        <v>10.089761401409501</v>
      </c>
      <c r="N738">
        <v>4.6857764504670296</v>
      </c>
      <c r="O738">
        <v>8.8325869589134101</v>
      </c>
      <c r="P738">
        <v>17.772356033325199</v>
      </c>
      <c r="Q738" t="b">
        <v>0</v>
      </c>
      <c r="R738">
        <v>5.74146397411823E-2</v>
      </c>
      <c r="S738">
        <v>33</v>
      </c>
      <c r="T738">
        <v>11.884131431579601</v>
      </c>
      <c r="U738">
        <v>13</v>
      </c>
    </row>
    <row r="739" spans="1:21" x14ac:dyDescent="0.25">
      <c r="A739">
        <v>738</v>
      </c>
      <c r="B739">
        <v>50</v>
      </c>
      <c r="C739" t="s">
        <v>57</v>
      </c>
      <c r="D739">
        <v>1.8938291897634201</v>
      </c>
      <c r="E739">
        <v>1.84871468864181</v>
      </c>
      <c r="F739">
        <v>1.8425813414880701</v>
      </c>
      <c r="G739">
        <v>115.74636726259099</v>
      </c>
      <c r="H739">
        <v>101.232198041172</v>
      </c>
      <c r="I739">
        <v>102.495821389856</v>
      </c>
      <c r="J739">
        <v>67.472163688176707</v>
      </c>
      <c r="K739">
        <v>29.876822785869301</v>
      </c>
      <c r="L739">
        <v>43.3</v>
      </c>
      <c r="M739">
        <v>10.0917889946963</v>
      </c>
      <c r="N739">
        <v>4.68605000559372</v>
      </c>
      <c r="O739">
        <v>8.8367000824916708</v>
      </c>
      <c r="P739">
        <v>17.784837722778299</v>
      </c>
      <c r="Q739" t="b">
        <v>1</v>
      </c>
      <c r="R739">
        <v>3.4490477293729803E-2</v>
      </c>
      <c r="S739">
        <v>25</v>
      </c>
      <c r="T739">
        <v>11.896613121032701</v>
      </c>
      <c r="U739">
        <v>14</v>
      </c>
    </row>
    <row r="740" spans="1:21" x14ac:dyDescent="0.25">
      <c r="A740">
        <v>739</v>
      </c>
      <c r="B740">
        <v>50</v>
      </c>
      <c r="C740" t="s">
        <v>57</v>
      </c>
      <c r="D740">
        <v>1.89357783045746</v>
      </c>
      <c r="E740">
        <v>1.8479561683113499</v>
      </c>
      <c r="F740">
        <v>1.84213653131357</v>
      </c>
      <c r="G740">
        <v>116.00811208544199</v>
      </c>
      <c r="H740">
        <v>100.64118570435301</v>
      </c>
      <c r="I740">
        <v>102.323373045918</v>
      </c>
      <c r="J740">
        <v>67.298921891092306</v>
      </c>
      <c r="K740">
        <v>29.797914808921899</v>
      </c>
      <c r="L740">
        <v>43.2</v>
      </c>
      <c r="M740">
        <v>10.1260516366963</v>
      </c>
      <c r="N740">
        <v>4.6869879710387101</v>
      </c>
      <c r="O740">
        <v>8.8248545425664204</v>
      </c>
      <c r="P740">
        <v>17.940158843994102</v>
      </c>
      <c r="Q740" t="b">
        <v>1</v>
      </c>
      <c r="R740">
        <v>3.6144770681858097E-2</v>
      </c>
      <c r="S740">
        <v>22</v>
      </c>
      <c r="T740">
        <v>12.0519342422485</v>
      </c>
      <c r="U740">
        <v>15</v>
      </c>
    </row>
    <row r="741" spans="1:21" x14ac:dyDescent="0.25">
      <c r="A741">
        <v>740</v>
      </c>
      <c r="B741">
        <v>50</v>
      </c>
      <c r="C741" t="s">
        <v>57</v>
      </c>
      <c r="D741">
        <v>1.8937167158791199</v>
      </c>
      <c r="E741">
        <v>1.8420735598775599</v>
      </c>
      <c r="F741">
        <v>1.8476433638556899</v>
      </c>
      <c r="G741">
        <v>102.27023248344</v>
      </c>
      <c r="H741">
        <v>100.856228646017</v>
      </c>
      <c r="I741">
        <v>115.96825627040801</v>
      </c>
      <c r="J741">
        <v>67.339892615056598</v>
      </c>
      <c r="K741">
        <v>29.814261851299001</v>
      </c>
      <c r="L741">
        <v>43.2</v>
      </c>
      <c r="M741">
        <v>10.1225508321518</v>
      </c>
      <c r="N741">
        <v>4.6864400670115103</v>
      </c>
      <c r="O741">
        <v>8.8222485777464996</v>
      </c>
      <c r="P741">
        <v>17.949764251708999</v>
      </c>
      <c r="Q741" t="b">
        <v>1</v>
      </c>
      <c r="R741">
        <v>4.7371216118335703E-2</v>
      </c>
      <c r="S741">
        <v>43</v>
      </c>
      <c r="T741">
        <v>12.0615396499634</v>
      </c>
      <c r="U741">
        <v>16</v>
      </c>
    </row>
    <row r="742" spans="1:21" x14ac:dyDescent="0.25">
      <c r="A742">
        <v>741</v>
      </c>
      <c r="B742">
        <v>51</v>
      </c>
      <c r="C742" t="s">
        <v>58</v>
      </c>
      <c r="D742">
        <v>1.8928145709498301</v>
      </c>
      <c r="E742">
        <v>1.8419163933251601</v>
      </c>
      <c r="F742">
        <v>1.8453999566489601</v>
      </c>
      <c r="G742">
        <v>103.11737118114399</v>
      </c>
      <c r="H742">
        <v>100.89936301595201</v>
      </c>
      <c r="I742">
        <v>116.910017269684</v>
      </c>
      <c r="J742">
        <v>67.871367726073203</v>
      </c>
      <c r="K742">
        <v>30.029361407773202</v>
      </c>
      <c r="L742">
        <v>43.9</v>
      </c>
      <c r="M742">
        <v>8.8624193134466296</v>
      </c>
      <c r="N742">
        <v>4.55553902057882</v>
      </c>
      <c r="O742">
        <v>8.1608782429980202</v>
      </c>
      <c r="P742">
        <v>13.0329704284668</v>
      </c>
      <c r="Q742" t="b">
        <v>1</v>
      </c>
      <c r="R742">
        <v>4.6844150871038402E-2</v>
      </c>
      <c r="S742">
        <v>27</v>
      </c>
      <c r="T742">
        <v>0</v>
      </c>
      <c r="U742">
        <v>1</v>
      </c>
    </row>
    <row r="743" spans="1:21" x14ac:dyDescent="0.25">
      <c r="A743">
        <v>742</v>
      </c>
      <c r="B743">
        <v>51</v>
      </c>
      <c r="C743" t="s">
        <v>58</v>
      </c>
      <c r="D743">
        <v>1.8924196152016599</v>
      </c>
      <c r="E743">
        <v>1.8471626890991399</v>
      </c>
      <c r="F743">
        <v>1.84159604691148</v>
      </c>
      <c r="G743">
        <v>116.78948485732199</v>
      </c>
      <c r="H743">
        <v>100.825889926423</v>
      </c>
      <c r="I743">
        <v>102.98895313466799</v>
      </c>
      <c r="J743">
        <v>67.774948982771903</v>
      </c>
      <c r="K743">
        <v>29.992563265788</v>
      </c>
      <c r="L743">
        <v>43.8</v>
      </c>
      <c r="M743">
        <v>8.8632280378838306</v>
      </c>
      <c r="N743">
        <v>4.5596175679661899</v>
      </c>
      <c r="O743">
        <v>8.1432420574722695</v>
      </c>
      <c r="P743">
        <v>13.046679496765099</v>
      </c>
      <c r="Q743" t="b">
        <v>1</v>
      </c>
      <c r="R743">
        <v>4.8370979726314503E-2</v>
      </c>
      <c r="S743">
        <v>32</v>
      </c>
      <c r="T743">
        <v>1.37090682983398E-2</v>
      </c>
      <c r="U743">
        <v>2</v>
      </c>
    </row>
    <row r="744" spans="1:21" x14ac:dyDescent="0.25">
      <c r="A744">
        <v>743</v>
      </c>
      <c r="B744">
        <v>51</v>
      </c>
      <c r="C744" t="s">
        <v>58</v>
      </c>
      <c r="D744">
        <v>1.89322264934687</v>
      </c>
      <c r="E744">
        <v>1.84583287434155</v>
      </c>
      <c r="F744">
        <v>1.84107713037775</v>
      </c>
      <c r="G744">
        <v>117.04283226362</v>
      </c>
      <c r="H744">
        <v>101.104804274255</v>
      </c>
      <c r="I744">
        <v>103.16983511041499</v>
      </c>
      <c r="J744">
        <v>67.991193149258095</v>
      </c>
      <c r="K744">
        <v>30.080852792734699</v>
      </c>
      <c r="L744">
        <v>44</v>
      </c>
      <c r="M744">
        <v>8.8568027404814398</v>
      </c>
      <c r="N744">
        <v>4.5120371045306698</v>
      </c>
      <c r="O744">
        <v>8.8015685490413293</v>
      </c>
      <c r="P744">
        <v>13.047904968261699</v>
      </c>
      <c r="Q744" t="b">
        <v>1</v>
      </c>
      <c r="R744">
        <v>4.6165406703949002E-2</v>
      </c>
      <c r="S744">
        <v>24</v>
      </c>
      <c r="T744">
        <v>1.4934539794921899E-2</v>
      </c>
      <c r="U744">
        <v>3</v>
      </c>
    </row>
    <row r="745" spans="1:21" x14ac:dyDescent="0.25">
      <c r="A745">
        <v>744</v>
      </c>
      <c r="B745">
        <v>51</v>
      </c>
      <c r="C745" t="s">
        <v>58</v>
      </c>
      <c r="D745">
        <v>1.8921503640038699</v>
      </c>
      <c r="E745">
        <v>1.8415088921859699</v>
      </c>
      <c r="F745">
        <v>1.84594962011426</v>
      </c>
      <c r="G745">
        <v>103.16049060605999</v>
      </c>
      <c r="H745">
        <v>101.08697711451801</v>
      </c>
      <c r="I745">
        <v>117.066435900836</v>
      </c>
      <c r="J745">
        <v>67.987627246318596</v>
      </c>
      <c r="K745">
        <v>30.077146657729902</v>
      </c>
      <c r="L745">
        <v>44</v>
      </c>
      <c r="M745">
        <v>8.8595178027893695</v>
      </c>
      <c r="N745">
        <v>4.51244353399112</v>
      </c>
      <c r="O745">
        <v>8.8005699373279604</v>
      </c>
      <c r="P745">
        <v>13.0607233047485</v>
      </c>
      <c r="Q745" t="b">
        <v>1</v>
      </c>
      <c r="R745">
        <v>3.4121803939342499E-2</v>
      </c>
      <c r="S745">
        <v>33</v>
      </c>
      <c r="T745">
        <v>2.7752876281738299E-2</v>
      </c>
      <c r="U745">
        <v>4</v>
      </c>
    </row>
    <row r="746" spans="1:21" x14ac:dyDescent="0.25">
      <c r="A746">
        <v>745</v>
      </c>
      <c r="B746">
        <v>51</v>
      </c>
      <c r="C746" t="s">
        <v>58</v>
      </c>
      <c r="D746">
        <v>1.89204888943177</v>
      </c>
      <c r="E746">
        <v>1.84014048376747</v>
      </c>
      <c r="F746">
        <v>1.8461511314082599</v>
      </c>
      <c r="G746">
        <v>103.57942615034599</v>
      </c>
      <c r="H746">
        <v>101.161256895134</v>
      </c>
      <c r="I746">
        <v>117.143694628109</v>
      </c>
      <c r="J746">
        <v>68.169157118173402</v>
      </c>
      <c r="K746">
        <v>30.151533746957298</v>
      </c>
      <c r="L746">
        <v>44.2</v>
      </c>
      <c r="M746">
        <v>8.7636955532744594</v>
      </c>
      <c r="N746">
        <v>4.4618607896528397</v>
      </c>
      <c r="O746">
        <v>8.8009009849853292</v>
      </c>
      <c r="P746">
        <v>13.077385902404799</v>
      </c>
      <c r="Q746" t="b">
        <v>1</v>
      </c>
      <c r="R746">
        <v>2.8267480432987199E-2</v>
      </c>
      <c r="S746">
        <v>27</v>
      </c>
      <c r="T746">
        <v>4.4415473937988302E-2</v>
      </c>
      <c r="U746">
        <v>5</v>
      </c>
    </row>
    <row r="747" spans="1:21" x14ac:dyDescent="0.25">
      <c r="A747">
        <v>746</v>
      </c>
      <c r="B747">
        <v>51</v>
      </c>
      <c r="C747" t="s">
        <v>58</v>
      </c>
      <c r="D747">
        <v>1.89297332258011</v>
      </c>
      <c r="E747">
        <v>1.84642302845258</v>
      </c>
      <c r="F747">
        <v>1.84105920600071</v>
      </c>
      <c r="G747">
        <v>116.839666762739</v>
      </c>
      <c r="H747">
        <v>100.86196331399501</v>
      </c>
      <c r="I747">
        <v>103.26853281334699</v>
      </c>
      <c r="J747">
        <v>67.890295869643495</v>
      </c>
      <c r="K747">
        <v>30.039797966365999</v>
      </c>
      <c r="L747">
        <v>43.9</v>
      </c>
      <c r="M747">
        <v>8.7577097762112999</v>
      </c>
      <c r="N747">
        <v>4.4734205134426501</v>
      </c>
      <c r="O747">
        <v>8.1532636381271892</v>
      </c>
      <c r="P747">
        <v>13.1020250320435</v>
      </c>
      <c r="Q747" t="b">
        <v>1</v>
      </c>
      <c r="R747">
        <v>4.7028403729200398E-2</v>
      </c>
      <c r="S747">
        <v>31</v>
      </c>
      <c r="T747">
        <v>6.9054603576660198E-2</v>
      </c>
      <c r="U747">
        <v>6</v>
      </c>
    </row>
    <row r="748" spans="1:21" x14ac:dyDescent="0.25">
      <c r="A748">
        <v>747</v>
      </c>
      <c r="B748">
        <v>51</v>
      </c>
      <c r="C748" t="s">
        <v>58</v>
      </c>
      <c r="D748">
        <v>1.8930081880435701</v>
      </c>
      <c r="E748">
        <v>1.8458921962021499</v>
      </c>
      <c r="F748">
        <v>1.8410483426569699</v>
      </c>
      <c r="G748">
        <v>116.800763292353</v>
      </c>
      <c r="H748">
        <v>100.929128460633</v>
      </c>
      <c r="I748">
        <v>103.065856864521</v>
      </c>
      <c r="J748">
        <v>67.836518826926905</v>
      </c>
      <c r="K748">
        <v>30.014569482960798</v>
      </c>
      <c r="L748">
        <v>43.8</v>
      </c>
      <c r="M748">
        <v>8.7652164564789192</v>
      </c>
      <c r="N748">
        <v>4.4747365799947803</v>
      </c>
      <c r="O748">
        <v>8.7978005827647596</v>
      </c>
      <c r="P748">
        <v>13.1182641983032</v>
      </c>
      <c r="Q748" t="b">
        <v>0</v>
      </c>
      <c r="R748">
        <v>0.17071028053760501</v>
      </c>
      <c r="S748">
        <v>30</v>
      </c>
      <c r="T748">
        <v>8.5293769836425795E-2</v>
      </c>
      <c r="U748">
        <v>7</v>
      </c>
    </row>
    <row r="749" spans="1:21" x14ac:dyDescent="0.25">
      <c r="A749">
        <v>748</v>
      </c>
      <c r="B749">
        <v>51</v>
      </c>
      <c r="C749" t="s">
        <v>58</v>
      </c>
      <c r="D749">
        <v>1.8927392847405</v>
      </c>
      <c r="E749">
        <v>1.8416755957551201</v>
      </c>
      <c r="F749">
        <v>1.84659497454097</v>
      </c>
      <c r="G749">
        <v>103.203019594374</v>
      </c>
      <c r="H749">
        <v>100.848923359832</v>
      </c>
      <c r="I749">
        <v>116.907355058302</v>
      </c>
      <c r="J749">
        <v>67.882292847963797</v>
      </c>
      <c r="K749">
        <v>30.037787594393301</v>
      </c>
      <c r="L749">
        <v>43.9</v>
      </c>
      <c r="M749">
        <v>8.7655876273515592</v>
      </c>
      <c r="N749">
        <v>4.4756208486701698</v>
      </c>
      <c r="O749">
        <v>8.1562317948501502</v>
      </c>
      <c r="P749">
        <v>13.1219539642334</v>
      </c>
      <c r="Q749" t="b">
        <v>1</v>
      </c>
      <c r="R749">
        <v>3.9709001779556302E-2</v>
      </c>
      <c r="S749">
        <v>27</v>
      </c>
      <c r="T749">
        <v>8.8983535766601604E-2</v>
      </c>
      <c r="U749">
        <v>8</v>
      </c>
    </row>
    <row r="750" spans="1:21" x14ac:dyDescent="0.25">
      <c r="A750">
        <v>749</v>
      </c>
      <c r="B750">
        <v>51</v>
      </c>
      <c r="C750" t="s">
        <v>58</v>
      </c>
      <c r="D750">
        <v>1.8961605944644999</v>
      </c>
      <c r="E750">
        <v>1.8430032555586999</v>
      </c>
      <c r="F750">
        <v>1.8501510749125301</v>
      </c>
      <c r="G750">
        <v>102.013670100577</v>
      </c>
      <c r="H750">
        <v>101.86773311921399</v>
      </c>
      <c r="I750">
        <v>114.62093810531699</v>
      </c>
      <c r="J750">
        <v>67.221384390697693</v>
      </c>
      <c r="K750">
        <v>29.783600016324002</v>
      </c>
      <c r="L750">
        <v>43</v>
      </c>
      <c r="M750">
        <v>8.8101197325139502</v>
      </c>
      <c r="N750">
        <v>4.5748533490665899</v>
      </c>
      <c r="O750">
        <v>8.0704923092702501</v>
      </c>
      <c r="P750">
        <v>13.8566217422485</v>
      </c>
      <c r="Q750" t="b">
        <v>1</v>
      </c>
      <c r="R750">
        <v>4.9565054476261097E-2</v>
      </c>
      <c r="S750">
        <v>19</v>
      </c>
      <c r="T750">
        <v>0.82365131378173795</v>
      </c>
      <c r="U750">
        <v>9</v>
      </c>
    </row>
    <row r="751" spans="1:21" x14ac:dyDescent="0.25">
      <c r="A751">
        <v>750</v>
      </c>
      <c r="B751">
        <v>51</v>
      </c>
      <c r="C751" t="s">
        <v>58</v>
      </c>
      <c r="D751">
        <v>1.89514379401669</v>
      </c>
      <c r="E751">
        <v>1.84922091703506</v>
      </c>
      <c r="F751">
        <v>1.8437261184894</v>
      </c>
      <c r="G751">
        <v>114.68613195269801</v>
      </c>
      <c r="H751">
        <v>101.750364331884</v>
      </c>
      <c r="I751">
        <v>102.028824561896</v>
      </c>
      <c r="J751">
        <v>67.205682990576804</v>
      </c>
      <c r="K751">
        <v>29.772194156642499</v>
      </c>
      <c r="L751">
        <v>43</v>
      </c>
      <c r="M751">
        <v>8.81658449914889</v>
      </c>
      <c r="N751">
        <v>4.57692910764899</v>
      </c>
      <c r="O751">
        <v>8.0717918215020799</v>
      </c>
      <c r="P751">
        <v>13.859779357910201</v>
      </c>
      <c r="Q751" t="b">
        <v>1</v>
      </c>
      <c r="R751">
        <v>3.3387664705514901E-2</v>
      </c>
      <c r="S751">
        <v>7</v>
      </c>
      <c r="T751">
        <v>0.82680892944335904</v>
      </c>
      <c r="U751">
        <v>10</v>
      </c>
    </row>
    <row r="752" spans="1:21" x14ac:dyDescent="0.25">
      <c r="A752">
        <v>751</v>
      </c>
      <c r="B752">
        <v>51</v>
      </c>
      <c r="C752" t="s">
        <v>58</v>
      </c>
      <c r="D752">
        <v>1.8959488389721899</v>
      </c>
      <c r="E752">
        <v>1.85018620684513</v>
      </c>
      <c r="F752">
        <v>1.8429460111462801</v>
      </c>
      <c r="G752">
        <v>114.64727105244999</v>
      </c>
      <c r="H752">
        <v>101.993628699452</v>
      </c>
      <c r="I752">
        <v>101.963578246751</v>
      </c>
      <c r="J752">
        <v>67.251847722982703</v>
      </c>
      <c r="K752">
        <v>29.795585952954902</v>
      </c>
      <c r="L752">
        <v>43</v>
      </c>
      <c r="M752">
        <v>8.8081397238026593</v>
      </c>
      <c r="N752">
        <v>4.5462360043933296</v>
      </c>
      <c r="O752">
        <v>8.8023120461619904</v>
      </c>
      <c r="P752">
        <v>13.935050964355501</v>
      </c>
      <c r="Q752" t="b">
        <v>1</v>
      </c>
      <c r="R752">
        <v>4.2079199105501203E-2</v>
      </c>
      <c r="S752">
        <v>20</v>
      </c>
      <c r="T752">
        <v>0.90208053588867199</v>
      </c>
      <c r="U752">
        <v>11</v>
      </c>
    </row>
    <row r="753" spans="1:21" x14ac:dyDescent="0.25">
      <c r="A753">
        <v>752</v>
      </c>
      <c r="B753">
        <v>51</v>
      </c>
      <c r="C753" t="s">
        <v>58</v>
      </c>
      <c r="D753">
        <v>1.89547276424642</v>
      </c>
      <c r="E753">
        <v>1.8432210936293001</v>
      </c>
      <c r="F753">
        <v>1.85042940962361</v>
      </c>
      <c r="G753">
        <v>101.997472625482</v>
      </c>
      <c r="H753">
        <v>101.877596734007</v>
      </c>
      <c r="I753">
        <v>114.831362094043</v>
      </c>
      <c r="J753">
        <v>67.275107050634702</v>
      </c>
      <c r="K753">
        <v>29.805710382990501</v>
      </c>
      <c r="L753">
        <v>43</v>
      </c>
      <c r="M753">
        <v>8.8149182490507094</v>
      </c>
      <c r="N753">
        <v>4.5424114538568796</v>
      </c>
      <c r="O753">
        <v>8.8027022252257492</v>
      </c>
      <c r="P753">
        <v>13.936499595642101</v>
      </c>
      <c r="Q753" t="b">
        <v>1</v>
      </c>
      <c r="R753">
        <v>4.9504626542329802E-2</v>
      </c>
      <c r="S753">
        <v>6</v>
      </c>
      <c r="T753">
        <v>0.90352916717529297</v>
      </c>
      <c r="U753">
        <v>12</v>
      </c>
    </row>
    <row r="754" spans="1:21" x14ac:dyDescent="0.25">
      <c r="A754">
        <v>753</v>
      </c>
      <c r="B754">
        <v>51</v>
      </c>
      <c r="C754" t="s">
        <v>58</v>
      </c>
      <c r="D754">
        <v>1.8973038765574599</v>
      </c>
      <c r="E754">
        <v>1.84355227753378</v>
      </c>
      <c r="F754">
        <v>1.8504783165441301</v>
      </c>
      <c r="G754">
        <v>101.996598430728</v>
      </c>
      <c r="H754">
        <v>102.057267986458</v>
      </c>
      <c r="I754">
        <v>114.36641418420101</v>
      </c>
      <c r="J754">
        <v>67.2071698323535</v>
      </c>
      <c r="K754">
        <v>29.784121395158301</v>
      </c>
      <c r="L754">
        <v>42.9</v>
      </c>
      <c r="M754">
        <v>8.7431346077375895</v>
      </c>
      <c r="N754">
        <v>4.4625033410983503</v>
      </c>
      <c r="O754">
        <v>8.1616560334552393</v>
      </c>
      <c r="P754">
        <v>13.958384513855</v>
      </c>
      <c r="Q754" t="b">
        <v>1</v>
      </c>
      <c r="R754">
        <v>3.3189471811056102E-2</v>
      </c>
      <c r="S754">
        <v>20</v>
      </c>
      <c r="T754">
        <v>0.92541408538818404</v>
      </c>
      <c r="U754">
        <v>13</v>
      </c>
    </row>
    <row r="755" spans="1:21" x14ac:dyDescent="0.25">
      <c r="A755">
        <v>754</v>
      </c>
      <c r="B755">
        <v>51</v>
      </c>
      <c r="C755" t="s">
        <v>58</v>
      </c>
      <c r="D755">
        <v>1.89657718007994</v>
      </c>
      <c r="E755">
        <v>1.84984350689456</v>
      </c>
      <c r="F755">
        <v>1.84323248669287</v>
      </c>
      <c r="G755">
        <v>114.732671423745</v>
      </c>
      <c r="H755">
        <v>101.76111222320201</v>
      </c>
      <c r="I755">
        <v>102.068733386361</v>
      </c>
      <c r="J755">
        <v>67.2352264071245</v>
      </c>
      <c r="K755">
        <v>29.790631809025001</v>
      </c>
      <c r="L755">
        <v>43</v>
      </c>
      <c r="M755">
        <v>8.7539705242565091</v>
      </c>
      <c r="N755">
        <v>4.46616548457341</v>
      </c>
      <c r="O755">
        <v>8.1464980647871599</v>
      </c>
      <c r="P755">
        <v>14.010990142822299</v>
      </c>
      <c r="Q755" t="b">
        <v>1</v>
      </c>
      <c r="R755">
        <v>4.0176574140787097E-2</v>
      </c>
      <c r="S755">
        <v>10</v>
      </c>
      <c r="T755">
        <v>0.97801971435546897</v>
      </c>
      <c r="U755">
        <v>14</v>
      </c>
    </row>
    <row r="756" spans="1:21" x14ac:dyDescent="0.25">
      <c r="A756">
        <v>755</v>
      </c>
      <c r="B756">
        <v>51</v>
      </c>
      <c r="C756" t="s">
        <v>58</v>
      </c>
      <c r="D756">
        <v>1.89575604970681</v>
      </c>
      <c r="E756">
        <v>1.84368462595965</v>
      </c>
      <c r="F756">
        <v>1.84955913665932</v>
      </c>
      <c r="G756">
        <v>102.091972405044</v>
      </c>
      <c r="H756">
        <v>101.871753928448</v>
      </c>
      <c r="I756">
        <v>114.791193278337</v>
      </c>
      <c r="J756">
        <v>67.291995816277193</v>
      </c>
      <c r="K756">
        <v>29.812204796233001</v>
      </c>
      <c r="L756">
        <v>43</v>
      </c>
      <c r="M756">
        <v>8.7569215940540008</v>
      </c>
      <c r="N756">
        <v>4.4662030066081702</v>
      </c>
      <c r="O756">
        <v>8.8021520746356199</v>
      </c>
      <c r="P756">
        <v>14.0265407562256</v>
      </c>
      <c r="Q756" t="b">
        <v>1</v>
      </c>
      <c r="R756">
        <v>4.78092432022095E-2</v>
      </c>
      <c r="S756">
        <v>13</v>
      </c>
      <c r="T756">
        <v>0.99357032775878895</v>
      </c>
      <c r="U756">
        <v>15</v>
      </c>
    </row>
    <row r="757" spans="1:21" x14ac:dyDescent="0.25">
      <c r="A757">
        <v>756</v>
      </c>
      <c r="B757">
        <v>51</v>
      </c>
      <c r="C757" t="s">
        <v>58</v>
      </c>
      <c r="D757">
        <v>1.8965610984094301</v>
      </c>
      <c r="E757">
        <v>1.8502307964143201</v>
      </c>
      <c r="F757">
        <v>1.8435699064586599</v>
      </c>
      <c r="G757">
        <v>114.66299686716999</v>
      </c>
      <c r="H757">
        <v>101.97317834101401</v>
      </c>
      <c r="I757">
        <v>102.05577022953599</v>
      </c>
      <c r="J757">
        <v>67.278628933284807</v>
      </c>
      <c r="K757">
        <v>29.811310836156899</v>
      </c>
      <c r="L757">
        <v>43</v>
      </c>
      <c r="M757">
        <v>8.74925137185331</v>
      </c>
      <c r="N757">
        <v>4.4658299890738498</v>
      </c>
      <c r="O757">
        <v>8.8019439664623906</v>
      </c>
      <c r="P757">
        <v>14.061078071594199</v>
      </c>
      <c r="Q757" t="b">
        <v>1</v>
      </c>
      <c r="R757">
        <v>4.9755394458770801E-2</v>
      </c>
      <c r="S757">
        <v>13</v>
      </c>
      <c r="T757">
        <v>1.0281076431274401</v>
      </c>
      <c r="U757">
        <v>16</v>
      </c>
    </row>
    <row r="758" spans="1:21" x14ac:dyDescent="0.25">
      <c r="A758">
        <v>757</v>
      </c>
      <c r="B758">
        <v>51</v>
      </c>
      <c r="C758" t="s">
        <v>58</v>
      </c>
      <c r="D758">
        <v>1.8885692997610599</v>
      </c>
      <c r="E758">
        <v>1.8392754008032599</v>
      </c>
      <c r="F758">
        <v>1.8432682930056601</v>
      </c>
      <c r="G758">
        <v>106.468599490592</v>
      </c>
      <c r="H758">
        <v>107.41727864142</v>
      </c>
      <c r="I758">
        <v>113.439453774025</v>
      </c>
      <c r="J758">
        <v>70.1202540677847</v>
      </c>
      <c r="K758">
        <v>30.953247636860201</v>
      </c>
      <c r="L758">
        <v>46.3</v>
      </c>
      <c r="M758">
        <v>8.3132562791995994</v>
      </c>
      <c r="N758">
        <v>4.3947508005043998</v>
      </c>
      <c r="O758">
        <v>8.7386281803813297</v>
      </c>
      <c r="P758">
        <v>14.1153011322021</v>
      </c>
      <c r="Q758" t="b">
        <v>1</v>
      </c>
      <c r="R758">
        <v>4.97383736073971E-2</v>
      </c>
      <c r="S758">
        <v>22</v>
      </c>
      <c r="T758">
        <v>1.08233070373535</v>
      </c>
      <c r="U758">
        <v>17</v>
      </c>
    </row>
    <row r="759" spans="1:21" x14ac:dyDescent="0.25">
      <c r="A759">
        <v>758</v>
      </c>
      <c r="B759">
        <v>51</v>
      </c>
      <c r="C759" t="s">
        <v>58</v>
      </c>
      <c r="D759">
        <v>1.8875290726237799</v>
      </c>
      <c r="E759">
        <v>1.8434277854041301</v>
      </c>
      <c r="F759">
        <v>1.8402244428329899</v>
      </c>
      <c r="G759">
        <v>113.30084468499599</v>
      </c>
      <c r="H759">
        <v>107.55500412545599</v>
      </c>
      <c r="I759">
        <v>106.402483034491</v>
      </c>
      <c r="J759">
        <v>70.099704875868099</v>
      </c>
      <c r="K759">
        <v>30.9443829343885</v>
      </c>
      <c r="L759">
        <v>46.3</v>
      </c>
      <c r="M759">
        <v>8.4346507141096296</v>
      </c>
      <c r="N759">
        <v>4.2065071166444197</v>
      </c>
      <c r="O759">
        <v>8.5608408945821299</v>
      </c>
      <c r="P759">
        <v>14.1286220550537</v>
      </c>
      <c r="Q759" t="b">
        <v>1</v>
      </c>
      <c r="R759">
        <v>4.5058183372020701E-2</v>
      </c>
      <c r="S759">
        <v>19</v>
      </c>
      <c r="T759">
        <v>1.0956516265869101</v>
      </c>
      <c r="U759">
        <v>18</v>
      </c>
    </row>
    <row r="760" spans="1:21" x14ac:dyDescent="0.25">
      <c r="A760">
        <v>759</v>
      </c>
      <c r="B760">
        <v>51</v>
      </c>
      <c r="C760" t="s">
        <v>58</v>
      </c>
      <c r="D760">
        <v>1.8883214768677501</v>
      </c>
      <c r="E760">
        <v>1.8401252674750099</v>
      </c>
      <c r="F760">
        <v>1.8432398107679799</v>
      </c>
      <c r="G760">
        <v>106.402639656079</v>
      </c>
      <c r="H760">
        <v>107.482827535467</v>
      </c>
      <c r="I760">
        <v>113.25944148169</v>
      </c>
      <c r="J760">
        <v>70.063135100345406</v>
      </c>
      <c r="K760">
        <v>30.930678023209701</v>
      </c>
      <c r="L760">
        <v>46.3</v>
      </c>
      <c r="M760">
        <v>8.43487687602574</v>
      </c>
      <c r="N760">
        <v>4.2077193355594096</v>
      </c>
      <c r="O760">
        <v>8.557940967055</v>
      </c>
      <c r="P760">
        <v>14.1334676742554</v>
      </c>
      <c r="Q760" t="b">
        <v>1</v>
      </c>
      <c r="R760">
        <v>3.6414403468370403E-2</v>
      </c>
      <c r="S760">
        <v>19</v>
      </c>
      <c r="T760">
        <v>1.10049724578857</v>
      </c>
      <c r="U760">
        <v>19</v>
      </c>
    </row>
    <row r="761" spans="1:21" x14ac:dyDescent="0.25">
      <c r="A761">
        <v>760</v>
      </c>
      <c r="B761">
        <v>51</v>
      </c>
      <c r="C761" t="s">
        <v>58</v>
      </c>
      <c r="D761">
        <v>1.8888446203962801</v>
      </c>
      <c r="E761">
        <v>1.84011412689539</v>
      </c>
      <c r="F761">
        <v>1.84295252244869</v>
      </c>
      <c r="G761">
        <v>106.49203650188601</v>
      </c>
      <c r="H761">
        <v>107.33736924406</v>
      </c>
      <c r="I761">
        <v>113.364278781176</v>
      </c>
      <c r="J761">
        <v>70.077908501870994</v>
      </c>
      <c r="K761">
        <v>30.938035728819901</v>
      </c>
      <c r="L761">
        <v>46.3</v>
      </c>
      <c r="M761">
        <v>8.3216912611798701</v>
      </c>
      <c r="N761">
        <v>4.2112624823025602</v>
      </c>
      <c r="O761">
        <v>8.55298108209508</v>
      </c>
      <c r="P761">
        <v>14.1389255523682</v>
      </c>
      <c r="Q761" t="b">
        <v>1</v>
      </c>
      <c r="R761">
        <v>4.2823281139135402E-2</v>
      </c>
      <c r="S761">
        <v>17</v>
      </c>
      <c r="T761">
        <v>1.1059551239013701</v>
      </c>
      <c r="U761">
        <v>20</v>
      </c>
    </row>
    <row r="762" spans="1:21" x14ac:dyDescent="0.25">
      <c r="A762">
        <v>761</v>
      </c>
      <c r="B762">
        <v>51</v>
      </c>
      <c r="C762" t="s">
        <v>58</v>
      </c>
      <c r="D762">
        <v>1.8888115310956699</v>
      </c>
      <c r="E762">
        <v>1.8430141073795301</v>
      </c>
      <c r="F762">
        <v>1.83997989119446</v>
      </c>
      <c r="G762">
        <v>113.340436001553</v>
      </c>
      <c r="H762">
        <v>107.42314527780999</v>
      </c>
      <c r="I762">
        <v>106.431408769697</v>
      </c>
      <c r="J762">
        <v>70.078459969125504</v>
      </c>
      <c r="K762">
        <v>30.937660776529299</v>
      </c>
      <c r="L762">
        <v>46.3</v>
      </c>
      <c r="M762">
        <v>8.3123513273201901</v>
      </c>
      <c r="N762">
        <v>4.3965537829661496</v>
      </c>
      <c r="O762">
        <v>8.7372775182933999</v>
      </c>
      <c r="P762">
        <v>14.142424583435099</v>
      </c>
      <c r="Q762" t="b">
        <v>1</v>
      </c>
      <c r="R762">
        <v>4.4413097202777897E-2</v>
      </c>
      <c r="S762">
        <v>13</v>
      </c>
      <c r="T762">
        <v>1.1094541549682599</v>
      </c>
      <c r="U762">
        <v>21</v>
      </c>
    </row>
    <row r="763" spans="1:21" x14ac:dyDescent="0.25">
      <c r="A763">
        <v>762</v>
      </c>
      <c r="B763">
        <v>51</v>
      </c>
      <c r="C763" t="s">
        <v>58</v>
      </c>
      <c r="D763">
        <v>1.8892045945317799</v>
      </c>
      <c r="E763">
        <v>1.8428212067370999</v>
      </c>
      <c r="F763">
        <v>1.84022743159643</v>
      </c>
      <c r="G763">
        <v>113.38425656775399</v>
      </c>
      <c r="H763">
        <v>107.381070778248</v>
      </c>
      <c r="I763">
        <v>106.252127452484</v>
      </c>
      <c r="J763">
        <v>70.017208601843805</v>
      </c>
      <c r="K763">
        <v>30.912856031949001</v>
      </c>
      <c r="L763">
        <v>46.2</v>
      </c>
      <c r="M763">
        <v>8.4437618190749699</v>
      </c>
      <c r="N763">
        <v>4.4851997903054697</v>
      </c>
      <c r="O763">
        <v>8.7418066560739707</v>
      </c>
      <c r="P763">
        <v>14.1435632705688</v>
      </c>
      <c r="Q763" t="b">
        <v>1</v>
      </c>
      <c r="R763">
        <v>3.0340567231178301E-2</v>
      </c>
      <c r="S763">
        <v>16</v>
      </c>
      <c r="T763">
        <v>1.1105928421020499</v>
      </c>
      <c r="U763">
        <v>22</v>
      </c>
    </row>
    <row r="764" spans="1:21" x14ac:dyDescent="0.25">
      <c r="A764">
        <v>763</v>
      </c>
      <c r="B764">
        <v>51</v>
      </c>
      <c r="C764" t="s">
        <v>58</v>
      </c>
      <c r="D764">
        <v>1.8884970214432399</v>
      </c>
      <c r="E764">
        <v>1.8408704462834899</v>
      </c>
      <c r="F764">
        <v>1.8432606977853101</v>
      </c>
      <c r="G764">
        <v>106.257012585805</v>
      </c>
      <c r="H764">
        <v>107.41754639958501</v>
      </c>
      <c r="I764">
        <v>113.33697890946</v>
      </c>
      <c r="J764">
        <v>70.015891269262596</v>
      </c>
      <c r="K764">
        <v>30.9136732182609</v>
      </c>
      <c r="L764">
        <v>46.2</v>
      </c>
      <c r="M764">
        <v>8.4456364057892905</v>
      </c>
      <c r="N764">
        <v>4.4862500665239899</v>
      </c>
      <c r="O764">
        <v>8.7423299822131195</v>
      </c>
      <c r="P764">
        <v>14.152280807495099</v>
      </c>
      <c r="Q764" t="b">
        <v>1</v>
      </c>
      <c r="R764">
        <v>4.10879589617252E-2</v>
      </c>
      <c r="S764">
        <v>19</v>
      </c>
      <c r="T764">
        <v>1.1193103790283201</v>
      </c>
      <c r="U764">
        <v>23</v>
      </c>
    </row>
    <row r="765" spans="1:21" x14ac:dyDescent="0.25">
      <c r="A765">
        <v>764</v>
      </c>
      <c r="B765">
        <v>51</v>
      </c>
      <c r="C765" t="s">
        <v>58</v>
      </c>
      <c r="D765">
        <v>1.88815809719419</v>
      </c>
      <c r="E765">
        <v>1.8424535272293801</v>
      </c>
      <c r="F765">
        <v>1.8404113670590001</v>
      </c>
      <c r="G765">
        <v>113.28483166713301</v>
      </c>
      <c r="H765">
        <v>107.42640048671301</v>
      </c>
      <c r="I765">
        <v>106.464788691292</v>
      </c>
      <c r="J765">
        <v>70.073121840542598</v>
      </c>
      <c r="K765">
        <v>30.932490662443801</v>
      </c>
      <c r="L765">
        <v>46.3</v>
      </c>
      <c r="M765">
        <v>8.3145802780770008</v>
      </c>
      <c r="N765">
        <v>4.2106688889384998</v>
      </c>
      <c r="O765">
        <v>8.5572254392790104</v>
      </c>
      <c r="P765">
        <v>14.164722442626999</v>
      </c>
      <c r="Q765" t="b">
        <v>1</v>
      </c>
      <c r="R765">
        <v>4.7447185963392299E-2</v>
      </c>
      <c r="S765">
        <v>18</v>
      </c>
      <c r="T765">
        <v>1.13175201416016</v>
      </c>
      <c r="U765">
        <v>24</v>
      </c>
    </row>
    <row r="766" spans="1:21" x14ac:dyDescent="0.25">
      <c r="A766">
        <v>765</v>
      </c>
      <c r="B766">
        <v>51</v>
      </c>
      <c r="C766" t="s">
        <v>58</v>
      </c>
      <c r="D766">
        <v>1.89580405105591</v>
      </c>
      <c r="E766">
        <v>1.84420606223925</v>
      </c>
      <c r="F766">
        <v>1.84892914953494</v>
      </c>
      <c r="G766">
        <v>105.992771335695</v>
      </c>
      <c r="H766">
        <v>108.18277990533301</v>
      </c>
      <c r="I766">
        <v>108.443341865319</v>
      </c>
      <c r="J766">
        <v>68.654038461763506</v>
      </c>
      <c r="K766">
        <v>30.3871193019129</v>
      </c>
      <c r="L766">
        <v>44.2</v>
      </c>
      <c r="M766">
        <v>8.3541893466731594</v>
      </c>
      <c r="N766">
        <v>4.2510257771750899</v>
      </c>
      <c r="O766">
        <v>8.4879107595711094</v>
      </c>
      <c r="P766">
        <v>14.737958908081101</v>
      </c>
      <c r="Q766" t="b">
        <v>1</v>
      </c>
      <c r="R766">
        <v>3.2363396137952798E-2</v>
      </c>
      <c r="S766">
        <v>1</v>
      </c>
      <c r="T766">
        <v>1.70498847961426</v>
      </c>
      <c r="U766">
        <v>25</v>
      </c>
    </row>
    <row r="767" spans="1:21" x14ac:dyDescent="0.25">
      <c r="A767">
        <v>766</v>
      </c>
      <c r="B767">
        <v>51</v>
      </c>
      <c r="C767" t="s">
        <v>58</v>
      </c>
      <c r="D767">
        <v>1.88649118736346</v>
      </c>
      <c r="E767">
        <v>1.8409198787562699</v>
      </c>
      <c r="F767">
        <v>1.8408924466138701</v>
      </c>
      <c r="G767">
        <v>109.134219900733</v>
      </c>
      <c r="H767">
        <v>111.33324790333501</v>
      </c>
      <c r="I767">
        <v>111.29109641005</v>
      </c>
      <c r="J767">
        <v>71.660912822472</v>
      </c>
      <c r="K767">
        <v>31.5890193682669</v>
      </c>
      <c r="L767">
        <v>47.5</v>
      </c>
      <c r="M767">
        <v>8.0868748541636002</v>
      </c>
      <c r="N767">
        <v>4.1933274888831598</v>
      </c>
      <c r="O767">
        <v>8.6874202463047894</v>
      </c>
      <c r="P767">
        <v>14.7616882324219</v>
      </c>
      <c r="Q767" t="b">
        <v>1</v>
      </c>
      <c r="R767">
        <v>4.4794756919145598E-2</v>
      </c>
      <c r="S767">
        <v>4</v>
      </c>
      <c r="T767">
        <v>1.7287178039550799</v>
      </c>
      <c r="U767">
        <v>26</v>
      </c>
    </row>
    <row r="768" spans="1:21" x14ac:dyDescent="0.25">
      <c r="A768">
        <v>767</v>
      </c>
      <c r="B768">
        <v>51</v>
      </c>
      <c r="C768" t="s">
        <v>58</v>
      </c>
      <c r="D768">
        <v>1.8856516115125801</v>
      </c>
      <c r="E768">
        <v>1.8415327854806101</v>
      </c>
      <c r="F768">
        <v>1.84187431710201</v>
      </c>
      <c r="G768">
        <v>110.897935805343</v>
      </c>
      <c r="H768">
        <v>111.43965989920601</v>
      </c>
      <c r="I768">
        <v>109.549767135542</v>
      </c>
      <c r="J768">
        <v>71.708155336648502</v>
      </c>
      <c r="K768">
        <v>31.612227531258299</v>
      </c>
      <c r="L768">
        <v>47.5</v>
      </c>
      <c r="M768">
        <v>8.1622641002680396</v>
      </c>
      <c r="N768">
        <v>4.2240833845154997</v>
      </c>
      <c r="O768">
        <v>8.6850597000309193</v>
      </c>
      <c r="P768">
        <v>14.7757425308228</v>
      </c>
      <c r="Q768" t="b">
        <v>1</v>
      </c>
      <c r="R768">
        <v>3.0934188514947902E-2</v>
      </c>
      <c r="S768">
        <v>2</v>
      </c>
      <c r="T768">
        <v>1.7427721023559599</v>
      </c>
      <c r="U768">
        <v>27</v>
      </c>
    </row>
    <row r="769" spans="1:21" x14ac:dyDescent="0.25">
      <c r="A769">
        <v>768</v>
      </c>
      <c r="B769">
        <v>51</v>
      </c>
      <c r="C769" t="s">
        <v>58</v>
      </c>
      <c r="D769">
        <v>1.8857680133038599</v>
      </c>
      <c r="E769">
        <v>1.8421981435231101</v>
      </c>
      <c r="F769">
        <v>1.8414499721686699</v>
      </c>
      <c r="G769">
        <v>110.32590516258099</v>
      </c>
      <c r="H769">
        <v>111.634287720156</v>
      </c>
      <c r="I769">
        <v>110.020471466036</v>
      </c>
      <c r="J769">
        <v>71.740942100216898</v>
      </c>
      <c r="K769">
        <v>31.626895966323101</v>
      </c>
      <c r="L769">
        <v>47.6</v>
      </c>
      <c r="M769">
        <v>8.1087341418777399</v>
      </c>
      <c r="N769">
        <v>4.2623422882177904</v>
      </c>
      <c r="O769">
        <v>8.6855835102465306</v>
      </c>
      <c r="P769">
        <v>14.8020324707031</v>
      </c>
      <c r="Q769" t="b">
        <v>1</v>
      </c>
      <c r="R769">
        <v>4.8104584217071499E-2</v>
      </c>
      <c r="S769">
        <v>1</v>
      </c>
      <c r="T769">
        <v>1.7690620422363299</v>
      </c>
      <c r="U769">
        <v>28</v>
      </c>
    </row>
    <row r="770" spans="1:21" x14ac:dyDescent="0.25">
      <c r="A770">
        <v>769</v>
      </c>
      <c r="B770">
        <v>51</v>
      </c>
      <c r="C770" t="s">
        <v>58</v>
      </c>
      <c r="D770">
        <v>1.88577039959799</v>
      </c>
      <c r="E770">
        <v>1.8414638198998099</v>
      </c>
      <c r="F770">
        <v>1.84163432852453</v>
      </c>
      <c r="G770">
        <v>110.28453553025901</v>
      </c>
      <c r="H770">
        <v>111.59504133360601</v>
      </c>
      <c r="I770">
        <v>110.15145476745199</v>
      </c>
      <c r="J770">
        <v>71.759219469190299</v>
      </c>
      <c r="K770">
        <v>31.632737643862502</v>
      </c>
      <c r="L770">
        <v>47.6</v>
      </c>
      <c r="M770">
        <v>8.0373984631775599</v>
      </c>
      <c r="N770">
        <v>4.3799946876376996</v>
      </c>
      <c r="O770">
        <v>8.6041794601205002</v>
      </c>
      <c r="P770">
        <v>14.8224029541016</v>
      </c>
      <c r="Q770" t="b">
        <v>1</v>
      </c>
      <c r="R770">
        <v>4.2622122913599E-2</v>
      </c>
      <c r="S770">
        <v>2</v>
      </c>
      <c r="T770">
        <v>1.7894325256347701</v>
      </c>
      <c r="U770">
        <v>29</v>
      </c>
    </row>
    <row r="771" spans="1:21" x14ac:dyDescent="0.25">
      <c r="A771">
        <v>770</v>
      </c>
      <c r="B771">
        <v>51</v>
      </c>
      <c r="C771" t="s">
        <v>58</v>
      </c>
      <c r="D771">
        <v>1.8951039549322799</v>
      </c>
      <c r="E771">
        <v>1.8450092140691301</v>
      </c>
      <c r="F771">
        <v>1.84993324203875</v>
      </c>
      <c r="G771">
        <v>105.70668625219101</v>
      </c>
      <c r="H771">
        <v>107.999709430472</v>
      </c>
      <c r="I771">
        <v>108.991202616324</v>
      </c>
      <c r="J771">
        <v>68.675800460179303</v>
      </c>
      <c r="K771">
        <v>30.4012126123584</v>
      </c>
      <c r="L771">
        <v>44.2</v>
      </c>
      <c r="M771">
        <v>8.3856966705312299</v>
      </c>
      <c r="N771">
        <v>4.2685892219418697</v>
      </c>
      <c r="O771">
        <v>8.7693060230182596</v>
      </c>
      <c r="P771">
        <v>14.8823490142822</v>
      </c>
      <c r="Q771" t="b">
        <v>1</v>
      </c>
      <c r="R771">
        <v>4.3439675122499501E-2</v>
      </c>
      <c r="S771">
        <v>2</v>
      </c>
      <c r="T771">
        <v>1.8493785858154299</v>
      </c>
      <c r="U771">
        <v>30</v>
      </c>
    </row>
    <row r="772" spans="1:21" x14ac:dyDescent="0.25">
      <c r="A772">
        <v>771</v>
      </c>
      <c r="B772">
        <v>51</v>
      </c>
      <c r="C772" t="s">
        <v>58</v>
      </c>
      <c r="D772">
        <v>1.89150997882644</v>
      </c>
      <c r="E772">
        <v>1.8445039983692</v>
      </c>
      <c r="F772">
        <v>1.8396157207416901</v>
      </c>
      <c r="G772">
        <v>117.092702582557</v>
      </c>
      <c r="H772">
        <v>101.868946756878</v>
      </c>
      <c r="I772">
        <v>104.049407040289</v>
      </c>
      <c r="J772">
        <v>68.540758025783305</v>
      </c>
      <c r="K772">
        <v>30.3001702951886</v>
      </c>
      <c r="L772">
        <v>44.8</v>
      </c>
      <c r="M772">
        <v>8.8100140411905006</v>
      </c>
      <c r="N772">
        <v>4.4933368395651199</v>
      </c>
      <c r="O772">
        <v>8.7946843785069593</v>
      </c>
      <c r="P772">
        <v>14.9277248382568</v>
      </c>
      <c r="Q772" t="b">
        <v>1</v>
      </c>
      <c r="R772">
        <v>2.8402583673596399E-2</v>
      </c>
      <c r="S772">
        <v>2</v>
      </c>
      <c r="T772">
        <v>1.89475440979004</v>
      </c>
      <c r="U772">
        <v>31</v>
      </c>
    </row>
    <row r="773" spans="1:21" x14ac:dyDescent="0.25">
      <c r="A773">
        <v>772</v>
      </c>
      <c r="B773">
        <v>51</v>
      </c>
      <c r="C773" t="s">
        <v>58</v>
      </c>
      <c r="D773">
        <v>1.8960770026557401</v>
      </c>
      <c r="E773">
        <v>1.8489191437161301</v>
      </c>
      <c r="F773">
        <v>1.84480378360409</v>
      </c>
      <c r="G773">
        <v>108.80910542222701</v>
      </c>
      <c r="H773">
        <v>107.95699898361001</v>
      </c>
      <c r="I773">
        <v>105.493907026936</v>
      </c>
      <c r="J773">
        <v>68.538409183247893</v>
      </c>
      <c r="K773">
        <v>30.3409392406618</v>
      </c>
      <c r="L773">
        <v>44.1</v>
      </c>
      <c r="M773">
        <v>8.3887779726329192</v>
      </c>
      <c r="N773">
        <v>4.2714907003755398</v>
      </c>
      <c r="O773">
        <v>8.4717336210134597</v>
      </c>
      <c r="P773">
        <v>16.4016723632812</v>
      </c>
      <c r="Q773" t="b">
        <v>1</v>
      </c>
      <c r="R773">
        <v>4.6146105974912602E-2</v>
      </c>
      <c r="S773">
        <v>3</v>
      </c>
      <c r="T773">
        <v>3.36870193481445</v>
      </c>
      <c r="U773">
        <v>32</v>
      </c>
    </row>
    <row r="774" spans="1:21" x14ac:dyDescent="0.25">
      <c r="A774">
        <v>773</v>
      </c>
      <c r="B774">
        <v>52</v>
      </c>
      <c r="C774" t="s">
        <v>59</v>
      </c>
      <c r="D774">
        <v>1.8932667535241801</v>
      </c>
      <c r="E774">
        <v>1.8478032903964601</v>
      </c>
      <c r="F774">
        <v>1.8416234685733099</v>
      </c>
      <c r="G774">
        <v>116.324000406468</v>
      </c>
      <c r="H774">
        <v>100.090943091483</v>
      </c>
      <c r="I774">
        <v>102.313611092855</v>
      </c>
      <c r="J774">
        <v>67.203670561368995</v>
      </c>
      <c r="K774">
        <v>29.754302418178899</v>
      </c>
      <c r="L774">
        <v>43.4</v>
      </c>
      <c r="M774">
        <v>10.1423737250456</v>
      </c>
      <c r="N774">
        <v>4.6877514250967396</v>
      </c>
      <c r="O774">
        <v>8.5224612314511798</v>
      </c>
      <c r="P774">
        <v>96.436576843261705</v>
      </c>
      <c r="Q774" t="b">
        <v>1</v>
      </c>
      <c r="R774">
        <v>4.4202174991369199E-2</v>
      </c>
      <c r="S774">
        <v>52</v>
      </c>
      <c r="T774">
        <v>0</v>
      </c>
      <c r="U774">
        <v>1</v>
      </c>
    </row>
    <row r="775" spans="1:21" x14ac:dyDescent="0.25">
      <c r="A775">
        <v>774</v>
      </c>
      <c r="B775">
        <v>52</v>
      </c>
      <c r="C775" t="s">
        <v>59</v>
      </c>
      <c r="D775">
        <v>1.89355591414671</v>
      </c>
      <c r="E775">
        <v>1.84159414638513</v>
      </c>
      <c r="F775">
        <v>1.8473800367006199</v>
      </c>
      <c r="G775">
        <v>102.233257719438</v>
      </c>
      <c r="H775">
        <v>100.043051525189</v>
      </c>
      <c r="I775">
        <v>116.401260750387</v>
      </c>
      <c r="J775">
        <v>67.183209607426505</v>
      </c>
      <c r="K775">
        <v>29.744749709567099</v>
      </c>
      <c r="L775">
        <v>43.4</v>
      </c>
      <c r="M775">
        <v>10.1492975357184</v>
      </c>
      <c r="N775">
        <v>4.6876207103784999</v>
      </c>
      <c r="O775">
        <v>8.5205321196868606</v>
      </c>
      <c r="P775">
        <v>96.443588256835895</v>
      </c>
      <c r="Q775" t="b">
        <v>1</v>
      </c>
      <c r="R775">
        <v>4.39051575958729E-2</v>
      </c>
      <c r="S775">
        <v>49</v>
      </c>
      <c r="T775">
        <v>7.0114135742188003E-3</v>
      </c>
      <c r="U775">
        <v>2</v>
      </c>
    </row>
    <row r="776" spans="1:21" x14ac:dyDescent="0.25">
      <c r="A776">
        <v>775</v>
      </c>
      <c r="B776">
        <v>52</v>
      </c>
      <c r="C776" t="s">
        <v>59</v>
      </c>
      <c r="D776">
        <v>1.8950052770375001</v>
      </c>
      <c r="E776">
        <v>1.8490646283999901</v>
      </c>
      <c r="F776">
        <v>1.8421587879441801</v>
      </c>
      <c r="G776">
        <v>115.702832848269</v>
      </c>
      <c r="H776">
        <v>100.51212025614301</v>
      </c>
      <c r="I776">
        <v>102.256194714979</v>
      </c>
      <c r="J776">
        <v>67.158080925243397</v>
      </c>
      <c r="K776">
        <v>29.747262752997401</v>
      </c>
      <c r="L776">
        <v>43.1</v>
      </c>
      <c r="M776">
        <v>10.150595647328799</v>
      </c>
      <c r="N776">
        <v>4.6874601370289497</v>
      </c>
      <c r="O776">
        <v>8.5089379994242194</v>
      </c>
      <c r="P776">
        <v>96.819419860839801</v>
      </c>
      <c r="Q776" t="b">
        <v>1</v>
      </c>
      <c r="R776">
        <v>3.0172733590006801E-2</v>
      </c>
      <c r="S776">
        <v>41</v>
      </c>
      <c r="T776">
        <v>0.382843017578125</v>
      </c>
      <c r="U776">
        <v>3</v>
      </c>
    </row>
    <row r="777" spans="1:21" x14ac:dyDescent="0.25">
      <c r="A777">
        <v>776</v>
      </c>
      <c r="B777">
        <v>52</v>
      </c>
      <c r="C777" t="s">
        <v>59</v>
      </c>
      <c r="D777">
        <v>1.8943035659576799</v>
      </c>
      <c r="E777">
        <v>1.84254226545824</v>
      </c>
      <c r="F777">
        <v>1.8482773060339099</v>
      </c>
      <c r="G777">
        <v>102.446105829007</v>
      </c>
      <c r="H777">
        <v>100.463532450644</v>
      </c>
      <c r="I777">
        <v>115.814935065649</v>
      </c>
      <c r="J777">
        <v>67.230964351956501</v>
      </c>
      <c r="K777">
        <v>29.774387622318901</v>
      </c>
      <c r="L777">
        <v>43.2</v>
      </c>
      <c r="M777">
        <v>10.1482626129722</v>
      </c>
      <c r="N777">
        <v>4.6885454960460198</v>
      </c>
      <c r="O777">
        <v>8.5084707082298099</v>
      </c>
      <c r="P777">
        <v>96.837738037109403</v>
      </c>
      <c r="Q777" t="b">
        <v>1</v>
      </c>
      <c r="R777">
        <v>4.4337101280689198E-2</v>
      </c>
      <c r="S777">
        <v>47</v>
      </c>
      <c r="T777">
        <v>0.40116119384765597</v>
      </c>
      <c r="U777">
        <v>4</v>
      </c>
    </row>
    <row r="778" spans="1:21" x14ac:dyDescent="0.25">
      <c r="A778">
        <v>777</v>
      </c>
      <c r="B778">
        <v>52</v>
      </c>
      <c r="C778" t="s">
        <v>59</v>
      </c>
      <c r="D778">
        <v>1.8933689550639601</v>
      </c>
      <c r="E778">
        <v>1.84150862066947</v>
      </c>
      <c r="F778">
        <v>1.84746664381254</v>
      </c>
      <c r="G778">
        <v>102.69873792148699</v>
      </c>
      <c r="H778">
        <v>100.489069561306</v>
      </c>
      <c r="I778">
        <v>116.750467096191</v>
      </c>
      <c r="J778">
        <v>67.564136093814099</v>
      </c>
      <c r="K778">
        <v>29.9067736331425</v>
      </c>
      <c r="L778">
        <v>43.5</v>
      </c>
      <c r="M778">
        <v>10.172273729804401</v>
      </c>
      <c r="N778">
        <v>4.6900622345327401</v>
      </c>
      <c r="O778">
        <v>8.7500969086554097</v>
      </c>
      <c r="P778">
        <v>97.066421508789105</v>
      </c>
      <c r="Q778" t="b">
        <v>1</v>
      </c>
      <c r="R778">
        <v>4.3507147580385201E-2</v>
      </c>
      <c r="S778">
        <v>43</v>
      </c>
      <c r="T778">
        <v>0.62984466552734397</v>
      </c>
      <c r="U778">
        <v>5</v>
      </c>
    </row>
    <row r="779" spans="1:21" x14ac:dyDescent="0.25">
      <c r="A779">
        <v>778</v>
      </c>
      <c r="B779">
        <v>52</v>
      </c>
      <c r="C779" t="s">
        <v>59</v>
      </c>
      <c r="D779">
        <v>1.8939981520582301</v>
      </c>
      <c r="E779">
        <v>1.8413066013024499</v>
      </c>
      <c r="F779">
        <v>1.8462992715158599</v>
      </c>
      <c r="G779">
        <v>102.682813507533</v>
      </c>
      <c r="H779">
        <v>100.317548963052</v>
      </c>
      <c r="I779">
        <v>116.71841619889101</v>
      </c>
      <c r="J779">
        <v>67.495947793476404</v>
      </c>
      <c r="K779">
        <v>29.875131630583599</v>
      </c>
      <c r="L779">
        <v>43.5</v>
      </c>
      <c r="M779">
        <v>10.176080463763901</v>
      </c>
      <c r="N779">
        <v>4.6899807787996597</v>
      </c>
      <c r="O779">
        <v>8.7506401509321297</v>
      </c>
      <c r="P779">
        <v>97.075828552246094</v>
      </c>
      <c r="Q779" t="b">
        <v>1</v>
      </c>
      <c r="R779">
        <v>3.93372997641563E-2</v>
      </c>
      <c r="S779">
        <v>49</v>
      </c>
      <c r="T779">
        <v>0.639251708984375</v>
      </c>
      <c r="U779">
        <v>6</v>
      </c>
    </row>
    <row r="780" spans="1:21" x14ac:dyDescent="0.25">
      <c r="A780">
        <v>779</v>
      </c>
      <c r="B780">
        <v>52</v>
      </c>
      <c r="C780" t="s">
        <v>59</v>
      </c>
      <c r="D780">
        <v>1.8918512097942499</v>
      </c>
      <c r="E780">
        <v>1.8407349075844599</v>
      </c>
      <c r="F780">
        <v>1.8463309562480901</v>
      </c>
      <c r="G780">
        <v>102.68610875655401</v>
      </c>
      <c r="H780">
        <v>100.676330480963</v>
      </c>
      <c r="I780">
        <v>117.06334141535601</v>
      </c>
      <c r="J780">
        <v>67.701685983196299</v>
      </c>
      <c r="K780">
        <v>29.9529576902213</v>
      </c>
      <c r="L780">
        <v>43.9</v>
      </c>
      <c r="M780">
        <v>10.1280471402182</v>
      </c>
      <c r="N780">
        <v>4.6877185965084402</v>
      </c>
      <c r="O780">
        <v>8.7468563781424695</v>
      </c>
      <c r="P780">
        <v>97.106452941894503</v>
      </c>
      <c r="Q780" t="b">
        <v>1</v>
      </c>
      <c r="R780">
        <v>3.1985990703105899E-2</v>
      </c>
      <c r="S780">
        <v>68</v>
      </c>
      <c r="T780">
        <v>0.66987609863281194</v>
      </c>
      <c r="U780">
        <v>7</v>
      </c>
    </row>
    <row r="781" spans="1:21" x14ac:dyDescent="0.25">
      <c r="A781">
        <v>780</v>
      </c>
      <c r="B781">
        <v>52</v>
      </c>
      <c r="C781" t="s">
        <v>59</v>
      </c>
      <c r="D781">
        <v>1.89289857097521</v>
      </c>
      <c r="E781">
        <v>1.8465716882915699</v>
      </c>
      <c r="F781">
        <v>1.8410860925008301</v>
      </c>
      <c r="G781">
        <v>117.085043233573</v>
      </c>
      <c r="H781">
        <v>100.62117683593</v>
      </c>
      <c r="I781">
        <v>102.71018525784299</v>
      </c>
      <c r="J781">
        <v>67.697696697141893</v>
      </c>
      <c r="K781">
        <v>29.956986092282801</v>
      </c>
      <c r="L781">
        <v>43.9</v>
      </c>
      <c r="M781">
        <v>10.136602507288201</v>
      </c>
      <c r="N781">
        <v>4.6879767327399602</v>
      </c>
      <c r="O781">
        <v>8.7486609050015698</v>
      </c>
      <c r="P781">
        <v>97.112228393554702</v>
      </c>
      <c r="Q781" t="b">
        <v>1</v>
      </c>
      <c r="R781">
        <v>4.98777478933334E-2</v>
      </c>
      <c r="S781">
        <v>51</v>
      </c>
      <c r="T781">
        <v>0.67565155029296897</v>
      </c>
      <c r="U781">
        <v>8</v>
      </c>
    </row>
    <row r="782" spans="1:21" x14ac:dyDescent="0.25">
      <c r="A782">
        <v>781</v>
      </c>
      <c r="B782">
        <v>52</v>
      </c>
      <c r="C782" t="s">
        <v>59</v>
      </c>
      <c r="D782">
        <v>1.89068188757389</v>
      </c>
      <c r="E782">
        <v>1.8439571578537199</v>
      </c>
      <c r="F782">
        <v>1.8397339481566299</v>
      </c>
      <c r="G782">
        <v>116.595445459484</v>
      </c>
      <c r="H782">
        <v>101.80856714518001</v>
      </c>
      <c r="I782">
        <v>103.90716767497101</v>
      </c>
      <c r="J782">
        <v>68.338581419329998</v>
      </c>
      <c r="K782">
        <v>30.209778716372298</v>
      </c>
      <c r="L782">
        <v>45</v>
      </c>
      <c r="M782">
        <v>10.069826056898901</v>
      </c>
      <c r="N782">
        <v>4.6808304280617401</v>
      </c>
      <c r="O782">
        <v>8.7179123235351206</v>
      </c>
      <c r="P782">
        <v>97.904197692871094</v>
      </c>
      <c r="Q782" t="b">
        <v>1</v>
      </c>
      <c r="R782">
        <v>4.60609719157219E-2</v>
      </c>
      <c r="S782">
        <v>41</v>
      </c>
      <c r="T782">
        <v>1.4676208496093801</v>
      </c>
      <c r="U782">
        <v>9</v>
      </c>
    </row>
    <row r="783" spans="1:21" x14ac:dyDescent="0.25">
      <c r="A783">
        <v>782</v>
      </c>
      <c r="B783">
        <v>52</v>
      </c>
      <c r="C783" t="s">
        <v>59</v>
      </c>
      <c r="D783">
        <v>1.8905456884190801</v>
      </c>
      <c r="E783">
        <v>1.83975270077257</v>
      </c>
      <c r="F783">
        <v>1.8448926798055201</v>
      </c>
      <c r="G783">
        <v>103.96120333070201</v>
      </c>
      <c r="H783">
        <v>101.918387789378</v>
      </c>
      <c r="I783">
        <v>116.53231472033799</v>
      </c>
      <c r="J783">
        <v>68.374996829110799</v>
      </c>
      <c r="K783">
        <v>30.228448763370601</v>
      </c>
      <c r="L783">
        <v>45</v>
      </c>
      <c r="M783">
        <v>10.063502107806899</v>
      </c>
      <c r="N783">
        <v>4.6805021269260996</v>
      </c>
      <c r="O783">
        <v>8.7181763062000002</v>
      </c>
      <c r="P783">
        <v>97.956184387207003</v>
      </c>
      <c r="Q783" t="b">
        <v>1</v>
      </c>
      <c r="R783">
        <v>4.9815848469734199E-2</v>
      </c>
      <c r="S783">
        <v>20</v>
      </c>
      <c r="T783">
        <v>1.5196075439453101</v>
      </c>
      <c r="U783">
        <v>10</v>
      </c>
    </row>
    <row r="784" spans="1:21" x14ac:dyDescent="0.25">
      <c r="A784">
        <v>783</v>
      </c>
      <c r="B784">
        <v>52</v>
      </c>
      <c r="C784" t="s">
        <v>59</v>
      </c>
      <c r="D784">
        <v>1.8891929493834101</v>
      </c>
      <c r="E784">
        <v>1.84362035137389</v>
      </c>
      <c r="F784">
        <v>1.8399404881680199</v>
      </c>
      <c r="G784">
        <v>114.24081488831401</v>
      </c>
      <c r="H784">
        <v>105.69698625738199</v>
      </c>
      <c r="I784">
        <v>105.637105861842</v>
      </c>
      <c r="J784">
        <v>69.514121035491797</v>
      </c>
      <c r="K784">
        <v>30.703253501957999</v>
      </c>
      <c r="L784">
        <v>46.1</v>
      </c>
      <c r="M784">
        <v>9.8047291176294493</v>
      </c>
      <c r="N784">
        <v>4.6310430483663803</v>
      </c>
      <c r="O784">
        <v>8.6880041606534508</v>
      </c>
      <c r="P784">
        <v>98.217231750488295</v>
      </c>
      <c r="Q784" t="b">
        <v>1</v>
      </c>
      <c r="R784">
        <v>2.87514999508858E-2</v>
      </c>
      <c r="S784">
        <v>27</v>
      </c>
      <c r="T784">
        <v>1.7806549072265601</v>
      </c>
      <c r="U784">
        <v>11</v>
      </c>
    </row>
    <row r="785" spans="1:21" x14ac:dyDescent="0.25">
      <c r="A785">
        <v>784</v>
      </c>
      <c r="B785">
        <v>52</v>
      </c>
      <c r="C785" t="s">
        <v>59</v>
      </c>
      <c r="D785">
        <v>1.88892165004269</v>
      </c>
      <c r="E785">
        <v>1.8398331446084899</v>
      </c>
      <c r="F785">
        <v>1.84387662277062</v>
      </c>
      <c r="G785">
        <v>106.045237638475</v>
      </c>
      <c r="H785">
        <v>105.86686138926601</v>
      </c>
      <c r="I785">
        <v>114.289004844027</v>
      </c>
      <c r="J785">
        <v>69.721593368494595</v>
      </c>
      <c r="K785">
        <v>30.791461622498499</v>
      </c>
      <c r="L785">
        <v>46.4</v>
      </c>
      <c r="M785">
        <v>9.8048703577271503</v>
      </c>
      <c r="N785">
        <v>4.6250929485899404</v>
      </c>
      <c r="O785">
        <v>8.6851406875376895</v>
      </c>
      <c r="P785">
        <v>98.259330749511705</v>
      </c>
      <c r="Q785" t="b">
        <v>1</v>
      </c>
      <c r="R785">
        <v>4.0612779557704898E-2</v>
      </c>
      <c r="S785">
        <v>22</v>
      </c>
      <c r="T785">
        <v>1.82275390625</v>
      </c>
      <c r="U785">
        <v>12</v>
      </c>
    </row>
    <row r="786" spans="1:21" x14ac:dyDescent="0.25">
      <c r="A786">
        <v>785</v>
      </c>
      <c r="B786">
        <v>52</v>
      </c>
      <c r="C786" t="s">
        <v>59</v>
      </c>
      <c r="D786">
        <v>1.8919180743362001</v>
      </c>
      <c r="E786">
        <v>1.84097718617043</v>
      </c>
      <c r="F786">
        <v>1.8448333258048</v>
      </c>
      <c r="G786">
        <v>103.068747123392</v>
      </c>
      <c r="H786">
        <v>100.844735102687</v>
      </c>
      <c r="I786">
        <v>116.73476743795</v>
      </c>
      <c r="J786">
        <v>67.791875767370598</v>
      </c>
      <c r="K786">
        <v>29.9876028136371</v>
      </c>
      <c r="L786">
        <v>44.8</v>
      </c>
      <c r="M786">
        <v>10.130054446085699</v>
      </c>
      <c r="N786">
        <v>4.6837101991646302</v>
      </c>
      <c r="O786">
        <v>8.5005226895186503</v>
      </c>
      <c r="P786">
        <v>98.393409729003906</v>
      </c>
      <c r="Q786" t="b">
        <v>1</v>
      </c>
      <c r="R786">
        <v>4.7583647072315202E-2</v>
      </c>
      <c r="S786">
        <v>6</v>
      </c>
      <c r="T786">
        <v>1.9568328857421899</v>
      </c>
      <c r="U786">
        <v>13</v>
      </c>
    </row>
    <row r="787" spans="1:21" x14ac:dyDescent="0.25">
      <c r="A787">
        <v>786</v>
      </c>
      <c r="B787">
        <v>52</v>
      </c>
      <c r="C787" t="s">
        <v>59</v>
      </c>
      <c r="D787">
        <v>1.8902409899269399</v>
      </c>
      <c r="E787">
        <v>1.8433540083228701</v>
      </c>
      <c r="F787">
        <v>1.8444866494501899</v>
      </c>
      <c r="G787">
        <v>105.99712273109</v>
      </c>
      <c r="H787">
        <v>108.27338731136</v>
      </c>
      <c r="I787">
        <v>111.37488981714</v>
      </c>
      <c r="J787">
        <v>69.596455098724903</v>
      </c>
      <c r="K787">
        <v>30.752185604248499</v>
      </c>
      <c r="L787">
        <v>46.2</v>
      </c>
      <c r="M787">
        <v>9.4390704992318692</v>
      </c>
      <c r="N787">
        <v>4.5542944221652197</v>
      </c>
      <c r="O787">
        <v>8.6381341925909805</v>
      </c>
      <c r="P787">
        <v>98.578010559082003</v>
      </c>
      <c r="Q787" t="b">
        <v>1</v>
      </c>
      <c r="R787">
        <v>4.7468479722738301E-2</v>
      </c>
      <c r="S787">
        <v>41</v>
      </c>
      <c r="T787">
        <v>2.1414337158203098</v>
      </c>
      <c r="U787">
        <v>14</v>
      </c>
    </row>
    <row r="788" spans="1:21" x14ac:dyDescent="0.25">
      <c r="A788">
        <v>787</v>
      </c>
      <c r="B788">
        <v>52</v>
      </c>
      <c r="C788" t="s">
        <v>59</v>
      </c>
      <c r="D788">
        <v>1.8910182442271599</v>
      </c>
      <c r="E788">
        <v>1.8435804837326699</v>
      </c>
      <c r="F788">
        <v>1.8437811692280599</v>
      </c>
      <c r="G788">
        <v>111.486861761645</v>
      </c>
      <c r="H788">
        <v>108.18142273833701</v>
      </c>
      <c r="I788">
        <v>105.971029500149</v>
      </c>
      <c r="J788">
        <v>69.593001645211203</v>
      </c>
      <c r="K788">
        <v>30.751459047491799</v>
      </c>
      <c r="L788">
        <v>46.2</v>
      </c>
      <c r="M788">
        <v>9.4375393885666892</v>
      </c>
      <c r="N788">
        <v>4.5574136826868203</v>
      </c>
      <c r="O788">
        <v>8.6415034727088997</v>
      </c>
      <c r="P788">
        <v>98.594558715820298</v>
      </c>
      <c r="Q788" t="b">
        <v>1</v>
      </c>
      <c r="R788">
        <v>4.5969363301992403E-2</v>
      </c>
      <c r="S788">
        <v>46</v>
      </c>
      <c r="T788">
        <v>2.1579818725585902</v>
      </c>
      <c r="U788">
        <v>15</v>
      </c>
    </row>
    <row r="789" spans="1:21" x14ac:dyDescent="0.25">
      <c r="A789">
        <v>788</v>
      </c>
      <c r="B789">
        <v>52</v>
      </c>
      <c r="C789" t="s">
        <v>59</v>
      </c>
      <c r="D789">
        <v>1.88964546939366</v>
      </c>
      <c r="E789">
        <v>1.8436271314992001</v>
      </c>
      <c r="F789">
        <v>1.8430219749096799</v>
      </c>
      <c r="G789">
        <v>111.527443615945</v>
      </c>
      <c r="H789">
        <v>108.184473701589</v>
      </c>
      <c r="I789">
        <v>105.905229452406</v>
      </c>
      <c r="J789">
        <v>69.5847195328775</v>
      </c>
      <c r="K789">
        <v>30.740871438930601</v>
      </c>
      <c r="L789">
        <v>46.8</v>
      </c>
      <c r="M789">
        <v>9.4797922835627695</v>
      </c>
      <c r="N789">
        <v>4.5051887762020799</v>
      </c>
      <c r="O789">
        <v>8.4811277450359004</v>
      </c>
      <c r="P789">
        <v>98.665740966796903</v>
      </c>
      <c r="Q789" t="b">
        <v>1</v>
      </c>
      <c r="R789">
        <v>3.7108480930328397E-2</v>
      </c>
      <c r="S789">
        <v>34</v>
      </c>
      <c r="T789">
        <v>2.2291641235351598</v>
      </c>
      <c r="U789">
        <v>16</v>
      </c>
    </row>
    <row r="790" spans="1:21" x14ac:dyDescent="0.25">
      <c r="A790">
        <v>789</v>
      </c>
      <c r="B790">
        <v>52</v>
      </c>
      <c r="C790" t="s">
        <v>59</v>
      </c>
      <c r="D790">
        <v>1.8886781091546501</v>
      </c>
      <c r="E790">
        <v>1.8404578234776201</v>
      </c>
      <c r="F790">
        <v>1.84292729102371</v>
      </c>
      <c r="G790">
        <v>106.174595829163</v>
      </c>
      <c r="H790">
        <v>106.636449597249</v>
      </c>
      <c r="I790">
        <v>113.53244888856599</v>
      </c>
      <c r="J790">
        <v>69.789987948641397</v>
      </c>
      <c r="K790">
        <v>30.817121518647099</v>
      </c>
      <c r="L790">
        <v>47.1</v>
      </c>
      <c r="M790">
        <v>9.7702207448438099</v>
      </c>
      <c r="N790">
        <v>4.5928470196988904</v>
      </c>
      <c r="O790">
        <v>8.5012140573499</v>
      </c>
      <c r="P790">
        <v>98.690589904785199</v>
      </c>
      <c r="Q790" t="b">
        <v>1</v>
      </c>
      <c r="R790">
        <v>3.7649616599082898E-2</v>
      </c>
      <c r="S790">
        <v>31</v>
      </c>
      <c r="T790">
        <v>2.2540130615234402</v>
      </c>
      <c r="U790">
        <v>17</v>
      </c>
    </row>
    <row r="791" spans="1:21" x14ac:dyDescent="0.25">
      <c r="A791">
        <v>790</v>
      </c>
      <c r="B791">
        <v>52</v>
      </c>
      <c r="C791" t="s">
        <v>59</v>
      </c>
      <c r="D791">
        <v>1.8912115164623899</v>
      </c>
      <c r="E791">
        <v>1.83992282446846</v>
      </c>
      <c r="F791">
        <v>1.8439918654918099</v>
      </c>
      <c r="G791">
        <v>103.99481466850099</v>
      </c>
      <c r="H791">
        <v>102.131151546157</v>
      </c>
      <c r="I791">
        <v>116.238732097408</v>
      </c>
      <c r="J791">
        <v>68.375312690479703</v>
      </c>
      <c r="K791">
        <v>30.228172504142702</v>
      </c>
      <c r="L791">
        <v>45.7</v>
      </c>
      <c r="M791">
        <v>10.0458650166207</v>
      </c>
      <c r="N791">
        <v>4.67844372981346</v>
      </c>
      <c r="O791">
        <v>8.5135578421202194</v>
      </c>
      <c r="P791">
        <v>98.693260192871094</v>
      </c>
      <c r="Q791" t="b">
        <v>1</v>
      </c>
      <c r="R791">
        <v>3.6118693649768802E-2</v>
      </c>
      <c r="S791">
        <v>6</v>
      </c>
      <c r="T791">
        <v>2.2566833496093799</v>
      </c>
      <c r="U791">
        <v>18</v>
      </c>
    </row>
    <row r="792" spans="1:21" x14ac:dyDescent="0.25">
      <c r="A792">
        <v>791</v>
      </c>
      <c r="B792">
        <v>52</v>
      </c>
      <c r="C792" t="s">
        <v>59</v>
      </c>
      <c r="D792">
        <v>1.88863495678757</v>
      </c>
      <c r="E792">
        <v>1.8435577018363101</v>
      </c>
      <c r="F792">
        <v>1.840032880141</v>
      </c>
      <c r="G792">
        <v>113.278925861857</v>
      </c>
      <c r="H792">
        <v>107.178556584731</v>
      </c>
      <c r="I792">
        <v>106.336471192378</v>
      </c>
      <c r="J792">
        <v>69.9461544337546</v>
      </c>
      <c r="K792">
        <v>30.883543024250201</v>
      </c>
      <c r="L792">
        <v>47.3</v>
      </c>
      <c r="M792">
        <v>9.7501991976608693</v>
      </c>
      <c r="N792">
        <v>4.5740353044414901</v>
      </c>
      <c r="O792">
        <v>8.4937586593411503</v>
      </c>
      <c r="P792">
        <v>98.708160400390597</v>
      </c>
      <c r="Q792" t="b">
        <v>1</v>
      </c>
      <c r="R792">
        <v>3.7404514849185902E-2</v>
      </c>
      <c r="S792">
        <v>27</v>
      </c>
      <c r="T792">
        <v>2.2715835571289098</v>
      </c>
      <c r="U792">
        <v>19</v>
      </c>
    </row>
    <row r="793" spans="1:21" x14ac:dyDescent="0.25">
      <c r="A793">
        <v>792</v>
      </c>
      <c r="B793">
        <v>52</v>
      </c>
      <c r="C793" t="s">
        <v>59</v>
      </c>
      <c r="D793">
        <v>1.8891778635162899</v>
      </c>
      <c r="E793">
        <v>1.8406425508501101</v>
      </c>
      <c r="F793">
        <v>1.84380503307697</v>
      </c>
      <c r="G793">
        <v>105.46673979314799</v>
      </c>
      <c r="H793">
        <v>105.785264276101</v>
      </c>
      <c r="I793">
        <v>113.759547498636</v>
      </c>
      <c r="J793">
        <v>69.342389999637902</v>
      </c>
      <c r="K793">
        <v>30.632951862456199</v>
      </c>
      <c r="L793">
        <v>47</v>
      </c>
      <c r="M793">
        <v>9.8456451833488394</v>
      </c>
      <c r="N793">
        <v>4.6188265141998004</v>
      </c>
      <c r="O793">
        <v>8.4844268803619993</v>
      </c>
      <c r="P793">
        <v>98.737144470214801</v>
      </c>
      <c r="Q793" t="b">
        <v>1</v>
      </c>
      <c r="R793">
        <v>4.9351274967193597E-2</v>
      </c>
      <c r="S793">
        <v>27</v>
      </c>
      <c r="T793">
        <v>2.3005676269531201</v>
      </c>
      <c r="U793">
        <v>20</v>
      </c>
    </row>
    <row r="794" spans="1:21" x14ac:dyDescent="0.25">
      <c r="A794">
        <v>793</v>
      </c>
      <c r="B794">
        <v>52</v>
      </c>
      <c r="C794" t="s">
        <v>59</v>
      </c>
      <c r="D794">
        <v>1.88854653106562</v>
      </c>
      <c r="E794">
        <v>1.84405070429204</v>
      </c>
      <c r="F794">
        <v>1.8409348168797199</v>
      </c>
      <c r="G794">
        <v>113.899780662051</v>
      </c>
      <c r="H794">
        <v>105.70068006302201</v>
      </c>
      <c r="I794">
        <v>105.544858649418</v>
      </c>
      <c r="J794">
        <v>69.382127768821107</v>
      </c>
      <c r="K794">
        <v>30.649768701297699</v>
      </c>
      <c r="L794">
        <v>47</v>
      </c>
      <c r="M794">
        <v>9.85551025179468</v>
      </c>
      <c r="N794">
        <v>4.6234231906895999</v>
      </c>
      <c r="O794">
        <v>8.4832875101539997</v>
      </c>
      <c r="P794">
        <v>98.744308471679702</v>
      </c>
      <c r="Q794" t="b">
        <v>1</v>
      </c>
      <c r="R794">
        <v>3.7597179412841797E-2</v>
      </c>
      <c r="S794">
        <v>14</v>
      </c>
      <c r="T794">
        <v>2.3077316284179701</v>
      </c>
      <c r="U794">
        <v>21</v>
      </c>
    </row>
    <row r="795" spans="1:21" x14ac:dyDescent="0.25">
      <c r="A795">
        <v>794</v>
      </c>
      <c r="B795">
        <v>52</v>
      </c>
      <c r="C795" t="s">
        <v>59</v>
      </c>
      <c r="D795">
        <v>1.89019178921081</v>
      </c>
      <c r="E795">
        <v>1.8450065040535699</v>
      </c>
      <c r="F795">
        <v>1.8400581512550001</v>
      </c>
      <c r="G795">
        <v>113.889931516632</v>
      </c>
      <c r="H795">
        <v>106.101934771774</v>
      </c>
      <c r="I795">
        <v>105.395799107298</v>
      </c>
      <c r="J795">
        <v>69.462288916514694</v>
      </c>
      <c r="K795">
        <v>30.689377515896499</v>
      </c>
      <c r="L795">
        <v>46.3</v>
      </c>
      <c r="M795">
        <v>9.8106710096584102</v>
      </c>
      <c r="N795">
        <v>4.6347092909693801</v>
      </c>
      <c r="O795">
        <v>8.6902693856407094</v>
      </c>
      <c r="P795">
        <v>98.939628601074205</v>
      </c>
      <c r="Q795" t="b">
        <v>1</v>
      </c>
      <c r="R795">
        <v>4.8897337168455103E-2</v>
      </c>
      <c r="S795">
        <v>4</v>
      </c>
      <c r="T795">
        <v>2.5030517578125</v>
      </c>
      <c r="U795">
        <v>22</v>
      </c>
    </row>
    <row r="796" spans="1:21" x14ac:dyDescent="0.25">
      <c r="A796">
        <v>795</v>
      </c>
      <c r="B796">
        <v>52</v>
      </c>
      <c r="C796" t="s">
        <v>59</v>
      </c>
      <c r="D796">
        <v>1.8889875595143499</v>
      </c>
      <c r="E796">
        <v>1.8443410747472899</v>
      </c>
      <c r="F796">
        <v>1.8403820255588199</v>
      </c>
      <c r="G796">
        <v>113.67207684390701</v>
      </c>
      <c r="H796">
        <v>106.50922421560399</v>
      </c>
      <c r="I796">
        <v>105.441683353522</v>
      </c>
      <c r="J796">
        <v>69.544927660183802</v>
      </c>
      <c r="K796">
        <v>30.7182213475214</v>
      </c>
      <c r="L796">
        <v>46.4</v>
      </c>
      <c r="M796">
        <v>9.8052057406426592</v>
      </c>
      <c r="N796">
        <v>4.6301234308732697</v>
      </c>
      <c r="O796">
        <v>8.6885799846392509</v>
      </c>
      <c r="P796">
        <v>98.972297668457003</v>
      </c>
      <c r="Q796" t="b">
        <v>0</v>
      </c>
      <c r="R796">
        <v>6.9898381829261794E-2</v>
      </c>
      <c r="S796">
        <v>2</v>
      </c>
      <c r="T796">
        <v>2.5357208251953098</v>
      </c>
      <c r="U796">
        <v>23</v>
      </c>
    </row>
    <row r="797" spans="1:21" x14ac:dyDescent="0.25">
      <c r="A797">
        <v>796</v>
      </c>
      <c r="B797">
        <v>52</v>
      </c>
      <c r="C797" t="s">
        <v>59</v>
      </c>
      <c r="D797">
        <v>1.89069987041835</v>
      </c>
      <c r="E797">
        <v>1.84404609486856</v>
      </c>
      <c r="F797">
        <v>1.84009293243575</v>
      </c>
      <c r="G797">
        <v>116.271344664702</v>
      </c>
      <c r="H797">
        <v>102.374372705219</v>
      </c>
      <c r="I797">
        <v>104.058621217411</v>
      </c>
      <c r="J797">
        <v>68.484120636799602</v>
      </c>
      <c r="K797">
        <v>30.273167801598198</v>
      </c>
      <c r="L797">
        <v>45.1</v>
      </c>
      <c r="M797">
        <v>10.017165198955199</v>
      </c>
      <c r="N797">
        <v>4.68061763040392</v>
      </c>
      <c r="O797">
        <v>8.7214950172698398</v>
      </c>
      <c r="P797">
        <v>99.022735595703097</v>
      </c>
      <c r="Q797" t="b">
        <v>1</v>
      </c>
      <c r="R797">
        <v>4.2414315044879899E-2</v>
      </c>
      <c r="S797">
        <v>1</v>
      </c>
      <c r="T797">
        <v>2.5861587524414098</v>
      </c>
      <c r="U797">
        <v>24</v>
      </c>
    </row>
    <row r="798" spans="1:21" x14ac:dyDescent="0.25">
      <c r="A798">
        <v>797</v>
      </c>
      <c r="B798">
        <v>52</v>
      </c>
      <c r="C798" t="s">
        <v>59</v>
      </c>
      <c r="D798">
        <v>1.8862730449221801</v>
      </c>
      <c r="E798">
        <v>1.84160636402028</v>
      </c>
      <c r="F798">
        <v>1.8415832861969601</v>
      </c>
      <c r="G798">
        <v>109.462663540759</v>
      </c>
      <c r="H798">
        <v>112.190999925703</v>
      </c>
      <c r="I798">
        <v>110.586864212362</v>
      </c>
      <c r="J798">
        <v>71.824789609936204</v>
      </c>
      <c r="K798">
        <v>31.6600202383372</v>
      </c>
      <c r="L798">
        <v>48.8</v>
      </c>
      <c r="M798">
        <v>9.4228845425374193</v>
      </c>
      <c r="N798">
        <v>4.5552574008352602</v>
      </c>
      <c r="O798">
        <v>8.6326858635565902</v>
      </c>
      <c r="P798">
        <v>100.717414855957</v>
      </c>
      <c r="Q798" t="b">
        <v>1</v>
      </c>
      <c r="R798">
        <v>3.8215383887291003E-2</v>
      </c>
      <c r="S798">
        <v>2</v>
      </c>
      <c r="T798">
        <v>4.2808380126953098</v>
      </c>
      <c r="U798">
        <v>25</v>
      </c>
    </row>
    <row r="799" spans="1:21" x14ac:dyDescent="0.25">
      <c r="A799">
        <v>798</v>
      </c>
      <c r="B799">
        <v>52</v>
      </c>
      <c r="C799" t="s">
        <v>59</v>
      </c>
      <c r="D799">
        <v>1.8961745700224899</v>
      </c>
      <c r="E799">
        <v>1.84811958487539</v>
      </c>
      <c r="F799">
        <v>1.84446225225673</v>
      </c>
      <c r="G799">
        <v>109.01729012484201</v>
      </c>
      <c r="H799">
        <v>108.334767315259</v>
      </c>
      <c r="I799">
        <v>107.39806054133101</v>
      </c>
      <c r="J799">
        <v>69.333918997414003</v>
      </c>
      <c r="K799">
        <v>30.677888680520201</v>
      </c>
      <c r="L799">
        <v>45.1</v>
      </c>
      <c r="M799">
        <v>9.61813018279841</v>
      </c>
      <c r="N799">
        <v>4.4157087177996104</v>
      </c>
      <c r="O799">
        <v>8.7357383321425797</v>
      </c>
      <c r="P799">
        <v>101.101028442383</v>
      </c>
      <c r="Q799" t="b">
        <v>1</v>
      </c>
      <c r="R799">
        <v>3.0225904658436799E-2</v>
      </c>
      <c r="S799">
        <v>2</v>
      </c>
      <c r="T799">
        <v>4.6644515991210902</v>
      </c>
      <c r="U799">
        <v>26</v>
      </c>
    </row>
    <row r="800" spans="1:21" x14ac:dyDescent="0.25">
      <c r="A800">
        <v>799</v>
      </c>
      <c r="B800">
        <v>52</v>
      </c>
      <c r="C800" t="s">
        <v>59</v>
      </c>
      <c r="D800">
        <v>1.89346930262943</v>
      </c>
      <c r="E800">
        <v>1.8432278752232401</v>
      </c>
      <c r="F800">
        <v>1.84796401480115</v>
      </c>
      <c r="G800">
        <v>101.913299999088</v>
      </c>
      <c r="H800">
        <v>99.619895124967002</v>
      </c>
      <c r="I800">
        <v>115.88683936866001</v>
      </c>
      <c r="J800">
        <v>66.815322478695293</v>
      </c>
      <c r="K800">
        <v>29.5944480401512</v>
      </c>
      <c r="L800">
        <v>43.1</v>
      </c>
      <c r="M800">
        <v>10.2863162430916</v>
      </c>
      <c r="N800">
        <v>4.6867207413255203</v>
      </c>
      <c r="O800">
        <v>8.4947498650854101</v>
      </c>
      <c r="P800">
        <v>101.91445922851599</v>
      </c>
      <c r="Q800" t="b">
        <v>1</v>
      </c>
      <c r="R800">
        <v>4.7584597021341303E-2</v>
      </c>
      <c r="S800">
        <v>9</v>
      </c>
      <c r="T800">
        <v>5.4778823852539098</v>
      </c>
      <c r="U800">
        <v>27</v>
      </c>
    </row>
    <row r="801" spans="1:21" x14ac:dyDescent="0.25">
      <c r="A801">
        <v>800</v>
      </c>
      <c r="B801">
        <v>52</v>
      </c>
      <c r="C801" t="s">
        <v>59</v>
      </c>
      <c r="D801">
        <v>1.89371222734606</v>
      </c>
      <c r="E801">
        <v>1.8417917906212899</v>
      </c>
      <c r="F801">
        <v>1.8480413956402599</v>
      </c>
      <c r="G801">
        <v>102.40763712835199</v>
      </c>
      <c r="H801">
        <v>100.332330324905</v>
      </c>
      <c r="I801">
        <v>116.316767782941</v>
      </c>
      <c r="J801">
        <v>67.308438822544403</v>
      </c>
      <c r="K801">
        <v>29.801924851351401</v>
      </c>
      <c r="L801">
        <v>43.4</v>
      </c>
      <c r="M801">
        <v>10.2780311777592</v>
      </c>
      <c r="N801">
        <v>4.6873012419816096</v>
      </c>
      <c r="O801">
        <v>8.7490308294576593</v>
      </c>
      <c r="P801">
        <v>102.195304870605</v>
      </c>
      <c r="Q801" t="b">
        <v>1</v>
      </c>
      <c r="R801">
        <v>4.79103848338127E-2</v>
      </c>
      <c r="S801">
        <v>9</v>
      </c>
      <c r="T801">
        <v>5.75872802734375</v>
      </c>
      <c r="U801">
        <v>28</v>
      </c>
    </row>
    <row r="802" spans="1:21" x14ac:dyDescent="0.25">
      <c r="A802">
        <v>801</v>
      </c>
      <c r="B802">
        <v>52</v>
      </c>
      <c r="C802" t="s">
        <v>59</v>
      </c>
      <c r="D802">
        <v>1.8845874880195901</v>
      </c>
      <c r="E802">
        <v>1.8420347445148799</v>
      </c>
      <c r="F802">
        <v>1.84184635624147</v>
      </c>
      <c r="G802">
        <v>109.274843339051</v>
      </c>
      <c r="H802">
        <v>113.34934189110599</v>
      </c>
      <c r="I802">
        <v>110.729738998128</v>
      </c>
      <c r="J802">
        <v>72.204065523375604</v>
      </c>
      <c r="K802">
        <v>31.813188040014101</v>
      </c>
      <c r="L802">
        <v>49.5</v>
      </c>
      <c r="M802">
        <v>9.4200894026103192</v>
      </c>
      <c r="N802">
        <v>4.56429237609143</v>
      </c>
      <c r="O802">
        <v>8.6692895702684201</v>
      </c>
      <c r="P802">
        <v>102.539436340332</v>
      </c>
      <c r="Q802" t="b">
        <v>1</v>
      </c>
      <c r="R802">
        <v>4.0637020021677003E-2</v>
      </c>
      <c r="S802">
        <v>4</v>
      </c>
      <c r="T802">
        <v>6.1028594970703098</v>
      </c>
      <c r="U802">
        <v>29</v>
      </c>
    </row>
    <row r="803" spans="1:21" x14ac:dyDescent="0.25">
      <c r="A803">
        <v>802</v>
      </c>
      <c r="B803">
        <v>52</v>
      </c>
      <c r="C803" t="s">
        <v>59</v>
      </c>
      <c r="D803">
        <v>1.88515940970518</v>
      </c>
      <c r="E803">
        <v>1.84173179372024</v>
      </c>
      <c r="F803">
        <v>1.83996440182955</v>
      </c>
      <c r="G803">
        <v>111.283651998106</v>
      </c>
      <c r="H803">
        <v>113.219956780757</v>
      </c>
      <c r="I803">
        <v>109.025661479514</v>
      </c>
      <c r="J803">
        <v>72.267058389975205</v>
      </c>
      <c r="K803">
        <v>31.8337932896148</v>
      </c>
      <c r="L803">
        <v>49.6</v>
      </c>
      <c r="M803">
        <v>9.4533821377170906</v>
      </c>
      <c r="N803">
        <v>4.52556803806681</v>
      </c>
      <c r="O803">
        <v>8.6681599146360497</v>
      </c>
      <c r="P803">
        <v>102.61867523193401</v>
      </c>
      <c r="Q803" t="b">
        <v>1</v>
      </c>
      <c r="R803">
        <v>3.0061634257435799E-2</v>
      </c>
      <c r="S803">
        <v>1</v>
      </c>
      <c r="T803">
        <v>6.1820983886718803</v>
      </c>
      <c r="U803">
        <v>30</v>
      </c>
    </row>
    <row r="804" spans="1:21" x14ac:dyDescent="0.25">
      <c r="A804">
        <v>803</v>
      </c>
      <c r="B804">
        <v>52</v>
      </c>
      <c r="C804" t="s">
        <v>59</v>
      </c>
      <c r="D804">
        <v>1.8959691453185601</v>
      </c>
      <c r="E804">
        <v>1.84405558484553</v>
      </c>
      <c r="F804">
        <v>1.8498283704170999</v>
      </c>
      <c r="G804">
        <v>101.419879100598</v>
      </c>
      <c r="H804">
        <v>101.036704327043</v>
      </c>
      <c r="I804">
        <v>114.52308242828499</v>
      </c>
      <c r="J804">
        <v>66.750444751313097</v>
      </c>
      <c r="K804">
        <v>29.583483203963301</v>
      </c>
      <c r="L804">
        <v>42.9</v>
      </c>
      <c r="M804">
        <v>10.2532173646161</v>
      </c>
      <c r="N804">
        <v>4.6788870787312096</v>
      </c>
      <c r="O804">
        <v>8.4817271897520392</v>
      </c>
      <c r="P804">
        <v>102.69068908691401</v>
      </c>
      <c r="Q804" t="b">
        <v>1</v>
      </c>
      <c r="R804">
        <v>3.7692144513130202E-2</v>
      </c>
      <c r="S804">
        <v>6</v>
      </c>
      <c r="T804">
        <v>6.2541122436523402</v>
      </c>
      <c r="U804">
        <v>31</v>
      </c>
    </row>
    <row r="805" spans="1:21" x14ac:dyDescent="0.25">
      <c r="A805">
        <v>804</v>
      </c>
      <c r="B805">
        <v>52</v>
      </c>
      <c r="C805" t="s">
        <v>59</v>
      </c>
      <c r="D805">
        <v>1.8946295152351</v>
      </c>
      <c r="E805">
        <v>1.84976998570092</v>
      </c>
      <c r="F805">
        <v>1.8439774944396601</v>
      </c>
      <c r="G805">
        <v>115.55671470867</v>
      </c>
      <c r="H805">
        <v>101.318579363664</v>
      </c>
      <c r="I805">
        <v>102.446148021049</v>
      </c>
      <c r="J805">
        <v>67.433072046655099</v>
      </c>
      <c r="K805">
        <v>29.870922137488499</v>
      </c>
      <c r="L805">
        <v>43.1</v>
      </c>
      <c r="M805">
        <v>10.1131786979598</v>
      </c>
      <c r="N805">
        <v>4.6876934002668698</v>
      </c>
      <c r="O805">
        <v>8.75445460803844</v>
      </c>
      <c r="P805">
        <v>102.87282562255901</v>
      </c>
      <c r="Q805" t="b">
        <v>1</v>
      </c>
      <c r="R805">
        <v>4.7799859195947599E-2</v>
      </c>
      <c r="S805">
        <v>7</v>
      </c>
      <c r="T805">
        <v>6.4362487792968803</v>
      </c>
      <c r="U805">
        <v>32</v>
      </c>
    </row>
    <row r="806" spans="1:21" x14ac:dyDescent="0.25">
      <c r="A806">
        <v>805</v>
      </c>
      <c r="B806">
        <v>52</v>
      </c>
      <c r="C806" t="s">
        <v>59</v>
      </c>
      <c r="D806">
        <v>1.8971333637886301</v>
      </c>
      <c r="E806">
        <v>1.8443172178342799</v>
      </c>
      <c r="F806">
        <v>1.85110588568023</v>
      </c>
      <c r="G806">
        <v>101.391073447591</v>
      </c>
      <c r="H806">
        <v>102.36157942698</v>
      </c>
      <c r="I806">
        <v>113.587277185269</v>
      </c>
      <c r="J806">
        <v>66.901877509947795</v>
      </c>
      <c r="K806">
        <v>29.656438107795399</v>
      </c>
      <c r="L806">
        <v>42.9</v>
      </c>
      <c r="M806">
        <v>10.0974403167203</v>
      </c>
      <c r="N806">
        <v>4.6724354910035997</v>
      </c>
      <c r="O806">
        <v>8.5103317890159005</v>
      </c>
      <c r="P806">
        <v>102.928703308105</v>
      </c>
      <c r="Q806" t="b">
        <v>1</v>
      </c>
      <c r="R806">
        <v>4.9911424517631503E-2</v>
      </c>
      <c r="S806">
        <v>9</v>
      </c>
      <c r="T806">
        <v>6.49212646484375</v>
      </c>
      <c r="U806">
        <v>33</v>
      </c>
    </row>
    <row r="807" spans="1:21" x14ac:dyDescent="0.25">
      <c r="A807">
        <v>806</v>
      </c>
      <c r="B807">
        <v>52</v>
      </c>
      <c r="C807" t="s">
        <v>59</v>
      </c>
      <c r="D807">
        <v>1.89777448607573</v>
      </c>
      <c r="E807">
        <v>1.85123985480002</v>
      </c>
      <c r="F807">
        <v>1.8441198442617499</v>
      </c>
      <c r="G807">
        <v>113.360766455746</v>
      </c>
      <c r="H807">
        <v>102.564696721906</v>
      </c>
      <c r="I807">
        <v>101.414195261903</v>
      </c>
      <c r="J807">
        <v>66.910914555770006</v>
      </c>
      <c r="K807">
        <v>29.662187169248298</v>
      </c>
      <c r="L807">
        <v>42.9</v>
      </c>
      <c r="M807">
        <v>10.090133225737199</v>
      </c>
      <c r="N807">
        <v>4.6709965935430304</v>
      </c>
      <c r="O807">
        <v>8.5073757128769891</v>
      </c>
      <c r="P807">
        <v>102.943481445312</v>
      </c>
      <c r="Q807" t="b">
        <v>1</v>
      </c>
      <c r="R807">
        <v>4.9123901873827001E-2</v>
      </c>
      <c r="S807">
        <v>8</v>
      </c>
      <c r="T807">
        <v>6.5069046020507804</v>
      </c>
      <c r="U807">
        <v>34</v>
      </c>
    </row>
    <row r="808" spans="1:21" x14ac:dyDescent="0.25">
      <c r="A808">
        <v>807</v>
      </c>
      <c r="B808">
        <v>52</v>
      </c>
      <c r="C808" t="s">
        <v>59</v>
      </c>
      <c r="D808">
        <v>1.89674062538872</v>
      </c>
      <c r="E808">
        <v>1.8438749957629901</v>
      </c>
      <c r="F808">
        <v>1.8506769031897401</v>
      </c>
      <c r="G808">
        <v>101.54154845343599</v>
      </c>
      <c r="H808">
        <v>100.979050394068</v>
      </c>
      <c r="I808">
        <v>114.85668107955</v>
      </c>
      <c r="J808">
        <v>66.858643143036403</v>
      </c>
      <c r="K808">
        <v>29.635079552944799</v>
      </c>
      <c r="L808">
        <v>42.8</v>
      </c>
      <c r="M808">
        <v>10.1453135483391</v>
      </c>
      <c r="N808">
        <v>4.6847305401153303</v>
      </c>
      <c r="O808">
        <v>8.5062007634604395</v>
      </c>
      <c r="P808">
        <v>102.959770202637</v>
      </c>
      <c r="Q808" t="b">
        <v>0</v>
      </c>
      <c r="R808">
        <v>6.1325803399085999E-2</v>
      </c>
      <c r="S808">
        <v>1</v>
      </c>
      <c r="T808">
        <v>6.523193359375</v>
      </c>
      <c r="U808">
        <v>35</v>
      </c>
    </row>
    <row r="809" spans="1:21" x14ac:dyDescent="0.25">
      <c r="A809">
        <v>808</v>
      </c>
      <c r="B809">
        <v>52</v>
      </c>
      <c r="C809" t="s">
        <v>59</v>
      </c>
      <c r="D809">
        <v>1.8948704441201201</v>
      </c>
      <c r="E809">
        <v>1.8431454093478301</v>
      </c>
      <c r="F809">
        <v>1.84996972948208</v>
      </c>
      <c r="G809">
        <v>102.027824066311</v>
      </c>
      <c r="H809">
        <v>101.228759666984</v>
      </c>
      <c r="I809">
        <v>115.445968172793</v>
      </c>
      <c r="J809">
        <v>67.243784855727597</v>
      </c>
      <c r="K809">
        <v>29.7886750488471</v>
      </c>
      <c r="L809">
        <v>43.2</v>
      </c>
      <c r="M809">
        <v>10.252891155533501</v>
      </c>
      <c r="N809">
        <v>4.6834936781231198</v>
      </c>
      <c r="O809">
        <v>8.7585169809681709</v>
      </c>
      <c r="P809">
        <v>103.06324768066401</v>
      </c>
      <c r="Q809" t="b">
        <v>1</v>
      </c>
      <c r="R809">
        <v>4.9043890088796602E-2</v>
      </c>
      <c r="S809">
        <v>14</v>
      </c>
      <c r="T809">
        <v>6.6266708374023402</v>
      </c>
      <c r="U809">
        <v>36</v>
      </c>
    </row>
    <row r="810" spans="1:21" x14ac:dyDescent="0.25">
      <c r="A810">
        <v>809</v>
      </c>
      <c r="B810">
        <v>52</v>
      </c>
      <c r="C810" t="s">
        <v>59</v>
      </c>
      <c r="D810">
        <v>1.8929490220288501</v>
      </c>
      <c r="E810">
        <v>1.84245488411521</v>
      </c>
      <c r="F810">
        <v>1.8472752907999299</v>
      </c>
      <c r="G810">
        <v>102.33866903541499</v>
      </c>
      <c r="H810">
        <v>100.608865586766</v>
      </c>
      <c r="I810">
        <v>116.96585483884201</v>
      </c>
      <c r="J810">
        <v>67.542606435634298</v>
      </c>
      <c r="K810">
        <v>29.897036775325802</v>
      </c>
      <c r="L810">
        <v>43.5</v>
      </c>
      <c r="M810">
        <v>10.264840951187299</v>
      </c>
      <c r="N810">
        <v>4.6898313367826603</v>
      </c>
      <c r="O810">
        <v>8.7538081955869806</v>
      </c>
      <c r="P810">
        <v>103.077011108398</v>
      </c>
      <c r="Q810" t="b">
        <v>1</v>
      </c>
      <c r="R810">
        <v>4.87881451845169E-2</v>
      </c>
      <c r="S810">
        <v>6</v>
      </c>
      <c r="T810">
        <v>6.6404342651367196</v>
      </c>
      <c r="U810">
        <v>37</v>
      </c>
    </row>
    <row r="811" spans="1:21" x14ac:dyDescent="0.25">
      <c r="A811">
        <v>810</v>
      </c>
      <c r="B811">
        <v>52</v>
      </c>
      <c r="C811" t="s">
        <v>59</v>
      </c>
      <c r="D811">
        <v>1.89804531031269</v>
      </c>
      <c r="E811">
        <v>1.8440471794398301</v>
      </c>
      <c r="F811">
        <v>1.8523425709085199</v>
      </c>
      <c r="G811">
        <v>101.716771311965</v>
      </c>
      <c r="H811">
        <v>103.21112114650001</v>
      </c>
      <c r="I811">
        <v>112.481974918814</v>
      </c>
      <c r="J811">
        <v>66.964792144475993</v>
      </c>
      <c r="K811">
        <v>29.689784944126899</v>
      </c>
      <c r="L811">
        <v>42.7</v>
      </c>
      <c r="M811">
        <v>9.9957982481746299</v>
      </c>
      <c r="N811">
        <v>4.6662396821641803</v>
      </c>
      <c r="O811">
        <v>8.5106445023189004</v>
      </c>
      <c r="P811">
        <v>103.21469116210901</v>
      </c>
      <c r="Q811" t="b">
        <v>1</v>
      </c>
      <c r="R811">
        <v>4.0028318762779201E-2</v>
      </c>
      <c r="S811">
        <v>4</v>
      </c>
      <c r="T811">
        <v>6.7781143188476598</v>
      </c>
      <c r="U811">
        <v>38</v>
      </c>
    </row>
    <row r="812" spans="1:21" x14ac:dyDescent="0.25">
      <c r="A812">
        <v>811</v>
      </c>
      <c r="B812">
        <v>52</v>
      </c>
      <c r="C812" t="s">
        <v>59</v>
      </c>
      <c r="D812">
        <v>1.89512928318888</v>
      </c>
      <c r="E812">
        <v>1.84284589697565</v>
      </c>
      <c r="F812">
        <v>1.85025430684541</v>
      </c>
      <c r="G812">
        <v>102.090479831753</v>
      </c>
      <c r="H812">
        <v>101.561815571244</v>
      </c>
      <c r="I812">
        <v>115.087730311784</v>
      </c>
      <c r="J812">
        <v>67.273880159193297</v>
      </c>
      <c r="K812">
        <v>29.802627928788699</v>
      </c>
      <c r="L812">
        <v>43</v>
      </c>
      <c r="M812">
        <v>10.0997239181207</v>
      </c>
      <c r="N812">
        <v>4.6852716578629696</v>
      </c>
      <c r="O812">
        <v>8.5087871960840893</v>
      </c>
      <c r="P812">
        <v>103.320686340332</v>
      </c>
      <c r="Q812" t="b">
        <v>1</v>
      </c>
      <c r="R812">
        <v>4.9415364861488301E-2</v>
      </c>
      <c r="S812">
        <v>2</v>
      </c>
      <c r="T812">
        <v>6.8841094970703098</v>
      </c>
      <c r="U812">
        <v>39</v>
      </c>
    </row>
    <row r="813" spans="1:21" x14ac:dyDescent="0.25">
      <c r="A813">
        <v>812</v>
      </c>
      <c r="B813">
        <v>52</v>
      </c>
      <c r="C813" t="s">
        <v>59</v>
      </c>
      <c r="D813">
        <v>1.8952957552846399</v>
      </c>
      <c r="E813">
        <v>1.8488723590340099</v>
      </c>
      <c r="F813">
        <v>1.8426421247762601</v>
      </c>
      <c r="G813">
        <v>115.98343544451301</v>
      </c>
      <c r="H813">
        <v>100.48397651743601</v>
      </c>
      <c r="I813">
        <v>101.78312035070699</v>
      </c>
      <c r="J813">
        <v>67.072976751713597</v>
      </c>
      <c r="K813">
        <v>29.711507655566301</v>
      </c>
      <c r="L813">
        <v>43.1</v>
      </c>
      <c r="M813">
        <v>10.152603045344501</v>
      </c>
      <c r="N813">
        <v>4.6864490273236399</v>
      </c>
      <c r="O813">
        <v>8.7419356007223197</v>
      </c>
      <c r="P813">
        <v>103.37567138671901</v>
      </c>
      <c r="Q813" t="b">
        <v>1</v>
      </c>
      <c r="R813">
        <v>4.2519763112068197E-2</v>
      </c>
      <c r="S813">
        <v>6</v>
      </c>
      <c r="T813">
        <v>6.9390945434570304</v>
      </c>
      <c r="U813">
        <v>40</v>
      </c>
    </row>
    <row r="814" spans="1:21" x14ac:dyDescent="0.25">
      <c r="A814">
        <v>813</v>
      </c>
      <c r="B814">
        <v>52</v>
      </c>
      <c r="C814" t="s">
        <v>59</v>
      </c>
      <c r="D814">
        <v>1.8892082997912101</v>
      </c>
      <c r="E814">
        <v>1.8446736838801501</v>
      </c>
      <c r="F814">
        <v>1.84017553510527</v>
      </c>
      <c r="G814">
        <v>113.044098565935</v>
      </c>
      <c r="H814">
        <v>106.882511903381</v>
      </c>
      <c r="I814">
        <v>105.61774514051601</v>
      </c>
      <c r="J814">
        <v>69.535716380131603</v>
      </c>
      <c r="K814">
        <v>30.715377700852699</v>
      </c>
      <c r="L814">
        <v>46.5</v>
      </c>
      <c r="M814">
        <v>9.7720348760802604</v>
      </c>
      <c r="N814">
        <v>4.57901293191986</v>
      </c>
      <c r="O814">
        <v>8.6340451678954899</v>
      </c>
      <c r="P814">
        <v>104.152313232422</v>
      </c>
      <c r="Q814" t="b">
        <v>1</v>
      </c>
      <c r="R814">
        <v>4.8485044389963199E-2</v>
      </c>
      <c r="S814">
        <v>5</v>
      </c>
      <c r="T814">
        <v>7.7157363891601598</v>
      </c>
      <c r="U814">
        <v>41</v>
      </c>
    </row>
    <row r="815" spans="1:21" x14ac:dyDescent="0.25">
      <c r="A815">
        <v>814</v>
      </c>
      <c r="B815">
        <v>52</v>
      </c>
      <c r="C815" t="s">
        <v>59</v>
      </c>
      <c r="D815">
        <v>1.8881753096574401</v>
      </c>
      <c r="E815">
        <v>1.84423452955419</v>
      </c>
      <c r="F815">
        <v>1.8412555498898</v>
      </c>
      <c r="G815">
        <v>113.20464496271001</v>
      </c>
      <c r="H815">
        <v>107.12676786047</v>
      </c>
      <c r="I815">
        <v>105.947107862699</v>
      </c>
      <c r="J815">
        <v>69.774322569940395</v>
      </c>
      <c r="K815">
        <v>30.815148980171401</v>
      </c>
      <c r="L815">
        <v>46.8</v>
      </c>
      <c r="M815">
        <v>9.7852544536478003</v>
      </c>
      <c r="N815">
        <v>4.5800773035874798</v>
      </c>
      <c r="O815">
        <v>8.6331500485269501</v>
      </c>
      <c r="P815">
        <v>104.15647888183599</v>
      </c>
      <c r="Q815" t="b">
        <v>1</v>
      </c>
      <c r="R815">
        <v>4.45071049034595E-2</v>
      </c>
      <c r="S815">
        <v>7</v>
      </c>
      <c r="T815">
        <v>7.7199020385742196</v>
      </c>
      <c r="U815">
        <v>42</v>
      </c>
    </row>
    <row r="816" spans="1:21" x14ac:dyDescent="0.25">
      <c r="A816">
        <v>815</v>
      </c>
      <c r="B816">
        <v>52</v>
      </c>
      <c r="C816" t="s">
        <v>59</v>
      </c>
      <c r="D816">
        <v>1.89476172644477</v>
      </c>
      <c r="E816">
        <v>1.84348854078347</v>
      </c>
      <c r="F816">
        <v>1.8487804088100801</v>
      </c>
      <c r="G816">
        <v>101.524716207175</v>
      </c>
      <c r="H816">
        <v>101.270279474322</v>
      </c>
      <c r="I816">
        <v>116.323051772122</v>
      </c>
      <c r="J816">
        <v>67.326309904031604</v>
      </c>
      <c r="K816">
        <v>29.818201522809201</v>
      </c>
      <c r="L816">
        <v>43.1</v>
      </c>
      <c r="M816">
        <v>10.137545610687599</v>
      </c>
      <c r="N816">
        <v>4.6869639115888901</v>
      </c>
      <c r="O816">
        <v>8.7556802413190997</v>
      </c>
      <c r="P816">
        <v>104.259284973145</v>
      </c>
      <c r="Q816" t="b">
        <v>1</v>
      </c>
      <c r="R816">
        <v>3.57333682477474E-2</v>
      </c>
      <c r="S816">
        <v>4</v>
      </c>
      <c r="T816">
        <v>7.8227081298828098</v>
      </c>
      <c r="U816">
        <v>43</v>
      </c>
    </row>
    <row r="817" spans="1:21" x14ac:dyDescent="0.25">
      <c r="A817">
        <v>816</v>
      </c>
      <c r="B817">
        <v>52</v>
      </c>
      <c r="C817" t="s">
        <v>59</v>
      </c>
      <c r="D817">
        <v>1.8885602982166001</v>
      </c>
      <c r="E817">
        <v>1.83937326282622</v>
      </c>
      <c r="F817">
        <v>1.8429077567800201</v>
      </c>
      <c r="G817">
        <v>105.68853856235199</v>
      </c>
      <c r="H817">
        <v>104.75453612251199</v>
      </c>
      <c r="I817">
        <v>115.122586294865</v>
      </c>
      <c r="J817">
        <v>69.480050324132407</v>
      </c>
      <c r="K817">
        <v>30.683134304002699</v>
      </c>
      <c r="L817">
        <v>47.2</v>
      </c>
      <c r="M817">
        <v>9.9877756033588696</v>
      </c>
      <c r="N817">
        <v>4.6643006327572198</v>
      </c>
      <c r="O817">
        <v>8.4468741093344697</v>
      </c>
      <c r="P817">
        <v>104.40679931640599</v>
      </c>
      <c r="Q817" t="b">
        <v>1</v>
      </c>
      <c r="R817">
        <v>3.3688496798276901E-2</v>
      </c>
      <c r="S817">
        <v>4</v>
      </c>
      <c r="T817">
        <v>7.9702224731445304</v>
      </c>
      <c r="U817">
        <v>44</v>
      </c>
    </row>
    <row r="818" spans="1:21" x14ac:dyDescent="0.25">
      <c r="A818">
        <v>817</v>
      </c>
      <c r="B818">
        <v>52</v>
      </c>
      <c r="C818" t="s">
        <v>59</v>
      </c>
      <c r="D818">
        <v>1.8888965032526199</v>
      </c>
      <c r="E818">
        <v>1.8432433371641399</v>
      </c>
      <c r="F818">
        <v>1.83938250508152</v>
      </c>
      <c r="G818">
        <v>115.420465303081</v>
      </c>
      <c r="H818">
        <v>105.455795727991</v>
      </c>
      <c r="I818">
        <v>105.758266307651</v>
      </c>
      <c r="J818">
        <v>69.826452801875405</v>
      </c>
      <c r="K818">
        <v>30.831529822722899</v>
      </c>
      <c r="L818">
        <v>46.7</v>
      </c>
      <c r="M818">
        <v>9.9739267513409793</v>
      </c>
      <c r="N818">
        <v>4.6740786639862897</v>
      </c>
      <c r="O818">
        <v>8.7125151311214903</v>
      </c>
      <c r="P818">
        <v>104.482421875</v>
      </c>
      <c r="Q818" t="b">
        <v>1</v>
      </c>
      <c r="R818">
        <v>4.73030395805836E-2</v>
      </c>
      <c r="S818">
        <v>6</v>
      </c>
      <c r="T818">
        <v>8.0458450317382795</v>
      </c>
      <c r="U818">
        <v>45</v>
      </c>
    </row>
    <row r="819" spans="1:21" x14ac:dyDescent="0.25">
      <c r="A819">
        <v>818</v>
      </c>
      <c r="B819">
        <v>52</v>
      </c>
      <c r="C819" t="s">
        <v>59</v>
      </c>
      <c r="D819">
        <v>1.88738045979076</v>
      </c>
      <c r="E819">
        <v>1.8434394484224299</v>
      </c>
      <c r="F819">
        <v>1.8393371088519901</v>
      </c>
      <c r="G819">
        <v>114.69191527924799</v>
      </c>
      <c r="H819">
        <v>105.80159059923101</v>
      </c>
      <c r="I819">
        <v>106.47964661204701</v>
      </c>
      <c r="J819">
        <v>69.967564458619705</v>
      </c>
      <c r="K819">
        <v>30.887811699370101</v>
      </c>
      <c r="L819">
        <v>47.7</v>
      </c>
      <c r="M819">
        <v>9.9128363871079408</v>
      </c>
      <c r="N819">
        <v>4.6460366168226503</v>
      </c>
      <c r="O819">
        <v>8.4201195224548098</v>
      </c>
      <c r="P819">
        <v>104.515029907227</v>
      </c>
      <c r="Q819" t="b">
        <v>1</v>
      </c>
      <c r="R819">
        <v>4.4307243078947102E-2</v>
      </c>
      <c r="S819">
        <v>2</v>
      </c>
      <c r="T819">
        <v>8.0784530639648402</v>
      </c>
      <c r="U819">
        <v>46</v>
      </c>
    </row>
    <row r="820" spans="1:21" x14ac:dyDescent="0.25">
      <c r="A820">
        <v>819</v>
      </c>
      <c r="B820">
        <v>52</v>
      </c>
      <c r="C820" t="s">
        <v>59</v>
      </c>
      <c r="D820">
        <v>1.88864422271639</v>
      </c>
      <c r="E820">
        <v>1.8429449259269699</v>
      </c>
      <c r="F820">
        <v>1.8398570596652299</v>
      </c>
      <c r="G820">
        <v>115.33908822168</v>
      </c>
      <c r="H820">
        <v>105.260570772663</v>
      </c>
      <c r="I820">
        <v>105.604842896131</v>
      </c>
      <c r="J820">
        <v>69.684489978907393</v>
      </c>
      <c r="K820">
        <v>30.770814956404301</v>
      </c>
      <c r="L820">
        <v>46.5</v>
      </c>
      <c r="M820">
        <v>9.9734576228490202</v>
      </c>
      <c r="N820">
        <v>4.6502838439896204</v>
      </c>
      <c r="O820">
        <v>8.7114169158123893</v>
      </c>
      <c r="P820">
        <v>104.524055480957</v>
      </c>
      <c r="Q820" t="b">
        <v>0</v>
      </c>
      <c r="R820">
        <v>5.0944700837135301E-2</v>
      </c>
      <c r="S820">
        <v>8</v>
      </c>
      <c r="T820">
        <v>8.0874786376953107</v>
      </c>
      <c r="U820">
        <v>47</v>
      </c>
    </row>
    <row r="821" spans="1:21" x14ac:dyDescent="0.25">
      <c r="A821">
        <v>820</v>
      </c>
      <c r="B821">
        <v>52</v>
      </c>
      <c r="C821" t="s">
        <v>59</v>
      </c>
      <c r="D821">
        <v>1.8941343669338699</v>
      </c>
      <c r="E821">
        <v>1.8469025420958101</v>
      </c>
      <c r="F821">
        <v>1.84538722223819</v>
      </c>
      <c r="G821">
        <v>107.44413493351701</v>
      </c>
      <c r="H821">
        <v>108.85065137216399</v>
      </c>
      <c r="I821">
        <v>107.614236823686</v>
      </c>
      <c r="J821">
        <v>69.062799910510705</v>
      </c>
      <c r="K821">
        <v>30.551955261800298</v>
      </c>
      <c r="L821">
        <v>45.3</v>
      </c>
      <c r="M821">
        <v>9.5566699754733904</v>
      </c>
      <c r="N821">
        <v>4.47673957502478</v>
      </c>
      <c r="O821">
        <v>8.6953976672639293</v>
      </c>
      <c r="P821">
        <v>104.65195465087901</v>
      </c>
      <c r="Q821" t="b">
        <v>1</v>
      </c>
      <c r="R821">
        <v>3.4974291920661899E-2</v>
      </c>
      <c r="S821">
        <v>6</v>
      </c>
      <c r="T821">
        <v>8.2153778076171893</v>
      </c>
      <c r="U821">
        <v>48</v>
      </c>
    </row>
    <row r="822" spans="1:21" x14ac:dyDescent="0.25">
      <c r="A822">
        <v>821</v>
      </c>
      <c r="B822">
        <v>52</v>
      </c>
      <c r="C822" t="s">
        <v>59</v>
      </c>
      <c r="D822">
        <v>1.8967899198382501</v>
      </c>
      <c r="E822">
        <v>1.84544141061156</v>
      </c>
      <c r="F822">
        <v>1.8482459251950201</v>
      </c>
      <c r="G822">
        <v>107.31153182929199</v>
      </c>
      <c r="H822">
        <v>108.101107162711</v>
      </c>
      <c r="I822">
        <v>109.55309508306701</v>
      </c>
      <c r="J822">
        <v>69.401788030495496</v>
      </c>
      <c r="K822">
        <v>30.713708942176201</v>
      </c>
      <c r="L822">
        <v>44.8</v>
      </c>
      <c r="M822">
        <v>9.6073592561047398</v>
      </c>
      <c r="N822">
        <v>4.5504708970760497</v>
      </c>
      <c r="O822">
        <v>8.7452637958128303</v>
      </c>
      <c r="P822">
        <v>105.553352355957</v>
      </c>
      <c r="Q822" t="b">
        <v>1</v>
      </c>
      <c r="R822">
        <v>2.7905622497201001E-2</v>
      </c>
      <c r="S822">
        <v>3</v>
      </c>
      <c r="T822">
        <v>9.1167755126953107</v>
      </c>
      <c r="U822">
        <v>49</v>
      </c>
    </row>
    <row r="823" spans="1:21" x14ac:dyDescent="0.25">
      <c r="A823">
        <v>822</v>
      </c>
      <c r="B823">
        <v>52</v>
      </c>
      <c r="C823" t="s">
        <v>59</v>
      </c>
      <c r="D823">
        <v>1.8946994484614099</v>
      </c>
      <c r="E823">
        <v>1.8446942836144899</v>
      </c>
      <c r="F823">
        <v>1.8488009627864199</v>
      </c>
      <c r="G823">
        <v>107.17192079331799</v>
      </c>
      <c r="H823">
        <v>107.342765843195</v>
      </c>
      <c r="I823">
        <v>108.55709112586899</v>
      </c>
      <c r="J823">
        <v>68.804201663242907</v>
      </c>
      <c r="K823">
        <v>30.452300054019801</v>
      </c>
      <c r="L823">
        <v>45</v>
      </c>
      <c r="M823">
        <v>9.7054772363416308</v>
      </c>
      <c r="N823">
        <v>4.5379843891407496</v>
      </c>
      <c r="O823">
        <v>8.5211380201879194</v>
      </c>
      <c r="P823">
        <v>107.106925964355</v>
      </c>
      <c r="Q823" t="b">
        <v>1</v>
      </c>
      <c r="R823">
        <v>3.9808094501495403E-2</v>
      </c>
      <c r="S823">
        <v>2</v>
      </c>
      <c r="T823">
        <v>10.6703491210938</v>
      </c>
      <c r="U823">
        <v>50</v>
      </c>
    </row>
    <row r="824" spans="1:21" x14ac:dyDescent="0.25">
      <c r="A824">
        <v>823</v>
      </c>
      <c r="B824">
        <v>52</v>
      </c>
      <c r="C824" t="s">
        <v>59</v>
      </c>
      <c r="D824">
        <v>1.8972951799864901</v>
      </c>
      <c r="E824">
        <v>1.8443573406474101</v>
      </c>
      <c r="F824">
        <v>1.8522078717033801</v>
      </c>
      <c r="G824">
        <v>101.788290508855</v>
      </c>
      <c r="H824">
        <v>102.957938380691</v>
      </c>
      <c r="I824">
        <v>112.55414594788</v>
      </c>
      <c r="J824">
        <v>66.929289276092504</v>
      </c>
      <c r="K824">
        <v>29.673075680723699</v>
      </c>
      <c r="L824">
        <v>43</v>
      </c>
      <c r="M824">
        <v>10.1396204143806</v>
      </c>
      <c r="N824">
        <v>4.6654308930332</v>
      </c>
      <c r="O824">
        <v>8.5002956958084503</v>
      </c>
      <c r="P824">
        <v>108.61684417724599</v>
      </c>
      <c r="Q824" t="b">
        <v>1</v>
      </c>
      <c r="R824">
        <v>4.66348752379417E-2</v>
      </c>
      <c r="S824">
        <v>3</v>
      </c>
      <c r="T824">
        <v>12.1802673339844</v>
      </c>
      <c r="U824">
        <v>51</v>
      </c>
    </row>
    <row r="825" spans="1:21" x14ac:dyDescent="0.25">
      <c r="A825">
        <v>824</v>
      </c>
      <c r="B825">
        <v>52</v>
      </c>
      <c r="C825" t="s">
        <v>59</v>
      </c>
      <c r="D825">
        <v>1.8946432381849601</v>
      </c>
      <c r="E825">
        <v>1.8452604152259899</v>
      </c>
      <c r="F825">
        <v>1.84889832062231</v>
      </c>
      <c r="G825">
        <v>107.899438615889</v>
      </c>
      <c r="H825">
        <v>107.061488228396</v>
      </c>
      <c r="I825">
        <v>108.14518684654399</v>
      </c>
      <c r="J825">
        <v>68.816874422661201</v>
      </c>
      <c r="K825">
        <v>30.4607551133934</v>
      </c>
      <c r="L825">
        <v>44.8</v>
      </c>
      <c r="M825">
        <v>9.6829526062648092</v>
      </c>
      <c r="N825">
        <v>4.5391739910127802</v>
      </c>
      <c r="O825">
        <v>8.6953155762029102</v>
      </c>
      <c r="P825">
        <v>108.87922668457</v>
      </c>
      <c r="Q825" t="b">
        <v>1</v>
      </c>
      <c r="R825">
        <v>4.8585969954729101E-2</v>
      </c>
      <c r="S825">
        <v>3</v>
      </c>
      <c r="T825">
        <v>12.442649841308601</v>
      </c>
      <c r="U825">
        <v>52</v>
      </c>
    </row>
    <row r="826" spans="1:21" x14ac:dyDescent="0.25">
      <c r="A826">
        <v>825</v>
      </c>
      <c r="B826">
        <v>53</v>
      </c>
      <c r="C826" t="s">
        <v>60</v>
      </c>
      <c r="D826">
        <v>1.8918060154254699</v>
      </c>
      <c r="E826">
        <v>1.8432992160796899</v>
      </c>
      <c r="F826">
        <v>1.83858124650503</v>
      </c>
      <c r="G826">
        <v>117.70774420041199</v>
      </c>
      <c r="H826">
        <v>102.34489252009899</v>
      </c>
      <c r="I826">
        <v>104.114670697652</v>
      </c>
      <c r="J826">
        <v>68.888801716782098</v>
      </c>
      <c r="K826">
        <v>30.440395883449298</v>
      </c>
      <c r="L826">
        <v>44.9</v>
      </c>
      <c r="M826">
        <v>9.2591127480114803</v>
      </c>
      <c r="N826">
        <v>4.6050358617448097</v>
      </c>
      <c r="O826">
        <v>7.9047282564066803</v>
      </c>
      <c r="P826">
        <v>400.82846069335898</v>
      </c>
      <c r="Q826" t="b">
        <v>0</v>
      </c>
      <c r="R826">
        <v>5.2385348826646798E-2</v>
      </c>
      <c r="S826">
        <v>66</v>
      </c>
      <c r="T826">
        <v>0</v>
      </c>
      <c r="U826">
        <v>1</v>
      </c>
    </row>
    <row r="827" spans="1:21" x14ac:dyDescent="0.25">
      <c r="A827">
        <v>826</v>
      </c>
      <c r="B827">
        <v>53</v>
      </c>
      <c r="C827" t="s">
        <v>60</v>
      </c>
      <c r="D827">
        <v>1.8916881349736201</v>
      </c>
      <c r="E827">
        <v>1.84331711867491</v>
      </c>
      <c r="F827">
        <v>1.83898586182711</v>
      </c>
      <c r="G827">
        <v>117.75343410992301</v>
      </c>
      <c r="H827">
        <v>102.24204198995101</v>
      </c>
      <c r="I827">
        <v>104.049384706708</v>
      </c>
      <c r="J827">
        <v>68.844878992722599</v>
      </c>
      <c r="K827">
        <v>30.422487852212601</v>
      </c>
      <c r="L827">
        <v>44.9</v>
      </c>
      <c r="M827">
        <v>9.2629003994368304</v>
      </c>
      <c r="N827">
        <v>4.5866320877371702</v>
      </c>
      <c r="O827">
        <v>7.9035153620181102</v>
      </c>
      <c r="P827">
        <v>400.89596557617199</v>
      </c>
      <c r="Q827" t="b">
        <v>0</v>
      </c>
      <c r="R827">
        <v>5.7834289968013798E-2</v>
      </c>
      <c r="S827">
        <v>84</v>
      </c>
      <c r="T827">
        <v>6.75048828125E-2</v>
      </c>
      <c r="U827">
        <v>2</v>
      </c>
    </row>
    <row r="828" spans="1:21" x14ac:dyDescent="0.25">
      <c r="A828">
        <v>827</v>
      </c>
      <c r="B828">
        <v>53</v>
      </c>
      <c r="C828" t="s">
        <v>60</v>
      </c>
      <c r="D828">
        <v>1.89203435486779</v>
      </c>
      <c r="E828">
        <v>1.84322570511589</v>
      </c>
      <c r="F828">
        <v>1.8387770392301499</v>
      </c>
      <c r="G828">
        <v>117.925134167457</v>
      </c>
      <c r="H828">
        <v>102.58138339459801</v>
      </c>
      <c r="I828">
        <v>103.956139483607</v>
      </c>
      <c r="J828">
        <v>68.974367151643193</v>
      </c>
      <c r="K828">
        <v>30.476966311271401</v>
      </c>
      <c r="L828">
        <v>44.8</v>
      </c>
      <c r="M828">
        <v>9.2539713801682897</v>
      </c>
      <c r="N828">
        <v>4.6275371037503596</v>
      </c>
      <c r="O828">
        <v>7.9025037672798204</v>
      </c>
      <c r="P828">
        <v>401.38479614257801</v>
      </c>
      <c r="Q828" t="b">
        <v>1</v>
      </c>
      <c r="R828">
        <v>4.7457836568355602E-2</v>
      </c>
      <c r="S828">
        <v>57</v>
      </c>
      <c r="T828">
        <v>0.55633544921875</v>
      </c>
      <c r="U828">
        <v>3</v>
      </c>
    </row>
    <row r="829" spans="1:21" x14ac:dyDescent="0.25">
      <c r="A829">
        <v>828</v>
      </c>
      <c r="B829">
        <v>53</v>
      </c>
      <c r="C829" t="s">
        <v>60</v>
      </c>
      <c r="D829">
        <v>1.8918564956148201</v>
      </c>
      <c r="E829">
        <v>1.84322380626987</v>
      </c>
      <c r="F829">
        <v>1.83966817660142</v>
      </c>
      <c r="G829">
        <v>117.90989046188599</v>
      </c>
      <c r="H829">
        <v>102.623230642146</v>
      </c>
      <c r="I829">
        <v>103.89691614795299</v>
      </c>
      <c r="J829">
        <v>68.963474598596406</v>
      </c>
      <c r="K829">
        <v>30.474139909383101</v>
      </c>
      <c r="L829">
        <v>44.8</v>
      </c>
      <c r="M829">
        <v>9.2551840682103794</v>
      </c>
      <c r="N829">
        <v>4.61375023199715</v>
      </c>
      <c r="O829">
        <v>7.9028884614999404</v>
      </c>
      <c r="P829">
        <v>401.42105102539102</v>
      </c>
      <c r="Q829" t="b">
        <v>1</v>
      </c>
      <c r="R829">
        <v>4.6989832073450102E-2</v>
      </c>
      <c r="S829">
        <v>40</v>
      </c>
      <c r="T829">
        <v>0.59259033203125</v>
      </c>
      <c r="U829">
        <v>4</v>
      </c>
    </row>
    <row r="830" spans="1:21" x14ac:dyDescent="0.25">
      <c r="A830">
        <v>829</v>
      </c>
      <c r="B830">
        <v>53</v>
      </c>
      <c r="C830" t="s">
        <v>60</v>
      </c>
      <c r="D830">
        <v>1.8886000105898499</v>
      </c>
      <c r="E830">
        <v>1.8383617707078199</v>
      </c>
      <c r="F830">
        <v>1.84118603079645</v>
      </c>
      <c r="G830">
        <v>106.669202993973</v>
      </c>
      <c r="H830">
        <v>107.796371808451</v>
      </c>
      <c r="I830">
        <v>114.11069018164299</v>
      </c>
      <c r="J830">
        <v>70.526355596604205</v>
      </c>
      <c r="K830">
        <v>31.113703997455801</v>
      </c>
      <c r="L830">
        <v>46.9</v>
      </c>
      <c r="M830">
        <v>8.9749349302693293</v>
      </c>
      <c r="N830">
        <v>4.4447566358111601</v>
      </c>
      <c r="O830">
        <v>7.6135618539262504</v>
      </c>
      <c r="P830">
        <v>401.52456665039102</v>
      </c>
      <c r="Q830" t="b">
        <v>1</v>
      </c>
      <c r="R830">
        <v>4.6934377402067198E-2</v>
      </c>
      <c r="S830">
        <v>54</v>
      </c>
      <c r="T830">
        <v>0.69610595703125</v>
      </c>
      <c r="U830">
        <v>5</v>
      </c>
    </row>
    <row r="831" spans="1:21" x14ac:dyDescent="0.25">
      <c r="A831">
        <v>830</v>
      </c>
      <c r="B831">
        <v>53</v>
      </c>
      <c r="C831" t="s">
        <v>60</v>
      </c>
      <c r="D831">
        <v>1.88852905722946</v>
      </c>
      <c r="E831">
        <v>1.83861116063185</v>
      </c>
      <c r="F831">
        <v>1.84102227037045</v>
      </c>
      <c r="G831">
        <v>106.967776198726</v>
      </c>
      <c r="H831">
        <v>108.088120138858</v>
      </c>
      <c r="I831">
        <v>113.895205217618</v>
      </c>
      <c r="J831">
        <v>70.660315499978793</v>
      </c>
      <c r="K831">
        <v>31.1703580833763</v>
      </c>
      <c r="L831">
        <v>47</v>
      </c>
      <c r="M831">
        <v>8.9539173867798496</v>
      </c>
      <c r="N831">
        <v>4.4379886128173203</v>
      </c>
      <c r="O831">
        <v>7.6160832243984604</v>
      </c>
      <c r="P831">
        <v>401.52575683593801</v>
      </c>
      <c r="Q831" t="b">
        <v>1</v>
      </c>
      <c r="R831">
        <v>4.3683607131242801E-2</v>
      </c>
      <c r="S831">
        <v>78</v>
      </c>
      <c r="T831">
        <v>0.697296142578125</v>
      </c>
      <c r="U831">
        <v>6</v>
      </c>
    </row>
    <row r="832" spans="1:21" x14ac:dyDescent="0.25">
      <c r="A832">
        <v>831</v>
      </c>
      <c r="B832">
        <v>53</v>
      </c>
      <c r="C832" t="s">
        <v>60</v>
      </c>
      <c r="D832">
        <v>1.8895475648948299</v>
      </c>
      <c r="E832">
        <v>1.8417171335468401</v>
      </c>
      <c r="F832">
        <v>1.84030948484215</v>
      </c>
      <c r="G832">
        <v>112.78892848490599</v>
      </c>
      <c r="H832">
        <v>109.05940845805399</v>
      </c>
      <c r="I832">
        <v>106.49849784363199</v>
      </c>
      <c r="J832">
        <v>70.470346181144805</v>
      </c>
      <c r="K832">
        <v>31.0986728592238</v>
      </c>
      <c r="L832">
        <v>46.6</v>
      </c>
      <c r="M832">
        <v>8.7051463920843606</v>
      </c>
      <c r="N832">
        <v>4.3746428679443303</v>
      </c>
      <c r="O832">
        <v>7.9151882079226503</v>
      </c>
      <c r="P832">
        <v>401.896240234375</v>
      </c>
      <c r="Q832" t="b">
        <v>1</v>
      </c>
      <c r="R832">
        <v>4.4070959091186503E-2</v>
      </c>
      <c r="S832">
        <v>47</v>
      </c>
      <c r="T832">
        <v>1.0677795410156199</v>
      </c>
      <c r="U832">
        <v>7</v>
      </c>
    </row>
    <row r="833" spans="1:21" x14ac:dyDescent="0.25">
      <c r="A833">
        <v>832</v>
      </c>
      <c r="B833">
        <v>53</v>
      </c>
      <c r="C833" t="s">
        <v>60</v>
      </c>
      <c r="D833">
        <v>1.8893461832073</v>
      </c>
      <c r="E833">
        <v>1.83940995974252</v>
      </c>
      <c r="F833">
        <v>1.8417543267222101</v>
      </c>
      <c r="G833">
        <v>106.56422497598</v>
      </c>
      <c r="H833">
        <v>108.975859985065</v>
      </c>
      <c r="I833">
        <v>112.904931875589</v>
      </c>
      <c r="J833">
        <v>70.5027257248925</v>
      </c>
      <c r="K833">
        <v>31.109118744082298</v>
      </c>
      <c r="L833">
        <v>46.6</v>
      </c>
      <c r="M833">
        <v>8.7094327686920892</v>
      </c>
      <c r="N833">
        <v>4.3625974714988196</v>
      </c>
      <c r="O833">
        <v>7.9152968761105296</v>
      </c>
      <c r="P833">
        <v>401.94491577148398</v>
      </c>
      <c r="Q833" t="b">
        <v>1</v>
      </c>
      <c r="R833">
        <v>4.16753701865673E-2</v>
      </c>
      <c r="S833">
        <v>49</v>
      </c>
      <c r="T833">
        <v>1.116455078125</v>
      </c>
      <c r="U833">
        <v>8</v>
      </c>
    </row>
    <row r="834" spans="1:21" x14ac:dyDescent="0.25">
      <c r="A834">
        <v>833</v>
      </c>
      <c r="B834">
        <v>53</v>
      </c>
      <c r="C834" t="s">
        <v>60</v>
      </c>
      <c r="D834">
        <v>1.88646256257578</v>
      </c>
      <c r="E834">
        <v>1.8399581516980199</v>
      </c>
      <c r="F834">
        <v>1.8400804330245999</v>
      </c>
      <c r="G834">
        <v>111.161845293825</v>
      </c>
      <c r="H834">
        <v>111.434416168393</v>
      </c>
      <c r="I834">
        <v>110.08284190888</v>
      </c>
      <c r="J834">
        <v>71.989297420834902</v>
      </c>
      <c r="K834">
        <v>31.721791225432199</v>
      </c>
      <c r="L834">
        <v>48.5</v>
      </c>
      <c r="M834">
        <v>8.61333828842365</v>
      </c>
      <c r="N834">
        <v>4.4391699164948699</v>
      </c>
      <c r="O834">
        <v>7.5551149997829201</v>
      </c>
      <c r="P834">
        <v>402.03961181640602</v>
      </c>
      <c r="Q834" t="b">
        <v>1</v>
      </c>
      <c r="R834">
        <v>4.3896727263927501E-2</v>
      </c>
      <c r="S834">
        <v>15</v>
      </c>
      <c r="T834">
        <v>1.2111511230468801</v>
      </c>
      <c r="U834">
        <v>9</v>
      </c>
    </row>
    <row r="835" spans="1:21" x14ac:dyDescent="0.25">
      <c r="A835">
        <v>834</v>
      </c>
      <c r="B835">
        <v>53</v>
      </c>
      <c r="C835" t="s">
        <v>60</v>
      </c>
      <c r="D835">
        <v>1.89623337171351</v>
      </c>
      <c r="E835">
        <v>1.84251485747062</v>
      </c>
      <c r="F835">
        <v>1.84776216001951</v>
      </c>
      <c r="G835">
        <v>102.376418737069</v>
      </c>
      <c r="H835">
        <v>101.86529178054499</v>
      </c>
      <c r="I835">
        <v>115.65519048101299</v>
      </c>
      <c r="J835">
        <v>67.611839260311697</v>
      </c>
      <c r="K835">
        <v>29.940126823100499</v>
      </c>
      <c r="L835">
        <v>43.3</v>
      </c>
      <c r="M835">
        <v>9.2744841953963704</v>
      </c>
      <c r="N835">
        <v>4.65144119419175</v>
      </c>
      <c r="O835">
        <v>7.6258955725836302</v>
      </c>
      <c r="P835">
        <v>402.20993041992199</v>
      </c>
      <c r="Q835" t="b">
        <v>0</v>
      </c>
      <c r="R835">
        <v>0.52937805652618397</v>
      </c>
      <c r="S835">
        <v>37</v>
      </c>
      <c r="T835">
        <v>1.3814697265625</v>
      </c>
      <c r="U835">
        <v>10</v>
      </c>
    </row>
    <row r="836" spans="1:21" x14ac:dyDescent="0.25">
      <c r="A836">
        <v>835</v>
      </c>
      <c r="B836">
        <v>53</v>
      </c>
      <c r="C836" t="s">
        <v>60</v>
      </c>
      <c r="D836">
        <v>1.8956465915354499</v>
      </c>
      <c r="E836">
        <v>1.8480500534347</v>
      </c>
      <c r="F836">
        <v>1.84151513705426</v>
      </c>
      <c r="G836">
        <v>115.871826669258</v>
      </c>
      <c r="H836">
        <v>102.03601676282599</v>
      </c>
      <c r="I836">
        <v>102.33814152742799</v>
      </c>
      <c r="J836">
        <v>67.712273236943304</v>
      </c>
      <c r="K836">
        <v>29.978639033975298</v>
      </c>
      <c r="L836">
        <v>43.4</v>
      </c>
      <c r="M836">
        <v>9.2745877052706405</v>
      </c>
      <c r="N836">
        <v>4.6490505744570001</v>
      </c>
      <c r="O836">
        <v>7.6260179126284999</v>
      </c>
      <c r="P836">
        <v>402.23501586914102</v>
      </c>
      <c r="Q836" t="b">
        <v>1</v>
      </c>
      <c r="R836">
        <v>4.42328751087189E-2</v>
      </c>
      <c r="S836">
        <v>46</v>
      </c>
      <c r="T836">
        <v>1.40655517578125</v>
      </c>
      <c r="U836">
        <v>11</v>
      </c>
    </row>
    <row r="837" spans="1:21" x14ac:dyDescent="0.25">
      <c r="A837">
        <v>836</v>
      </c>
      <c r="B837">
        <v>53</v>
      </c>
      <c r="C837" t="s">
        <v>60</v>
      </c>
      <c r="D837">
        <v>1.8906477725901201</v>
      </c>
      <c r="E837">
        <v>1.8424597688959099</v>
      </c>
      <c r="F837">
        <v>1.83726399844986</v>
      </c>
      <c r="G837">
        <v>117.39085815771</v>
      </c>
      <c r="H837">
        <v>103.434621646613</v>
      </c>
      <c r="I837">
        <v>104.75714366244701</v>
      </c>
      <c r="J837">
        <v>69.381328336133805</v>
      </c>
      <c r="K837">
        <v>30.638490348663399</v>
      </c>
      <c r="L837">
        <v>45.4</v>
      </c>
      <c r="M837">
        <v>9.2106701232000194</v>
      </c>
      <c r="N837">
        <v>4.6309579697816403</v>
      </c>
      <c r="O837">
        <v>7.62758904192627</v>
      </c>
      <c r="P837">
        <v>402.29214477539102</v>
      </c>
      <c r="Q837" t="b">
        <v>1</v>
      </c>
      <c r="R837">
        <v>4.0687404572963701E-2</v>
      </c>
      <c r="S837">
        <v>5</v>
      </c>
      <c r="T837">
        <v>1.46368408203125</v>
      </c>
      <c r="U837">
        <v>12</v>
      </c>
    </row>
    <row r="838" spans="1:21" x14ac:dyDescent="0.25">
      <c r="A838">
        <v>837</v>
      </c>
      <c r="B838">
        <v>53</v>
      </c>
      <c r="C838" t="s">
        <v>60</v>
      </c>
      <c r="D838">
        <v>1.89344896947343</v>
      </c>
      <c r="E838">
        <v>1.84083051908642</v>
      </c>
      <c r="F838">
        <v>1.8455541173317001</v>
      </c>
      <c r="G838">
        <v>103.072130838075</v>
      </c>
      <c r="H838">
        <v>101.460038380406</v>
      </c>
      <c r="I838">
        <v>117.046496439349</v>
      </c>
      <c r="J838">
        <v>68.076251671761995</v>
      </c>
      <c r="K838">
        <v>30.115552629467299</v>
      </c>
      <c r="L838">
        <v>43.9</v>
      </c>
      <c r="M838">
        <v>9.2885733606446408</v>
      </c>
      <c r="N838">
        <v>4.6593330767675898</v>
      </c>
      <c r="O838">
        <v>7.6255114216270696</v>
      </c>
      <c r="P838">
        <v>402.36346435546898</v>
      </c>
      <c r="Q838" t="b">
        <v>1</v>
      </c>
      <c r="R838">
        <v>4.14512306451797E-2</v>
      </c>
      <c r="S838">
        <v>16</v>
      </c>
      <c r="T838">
        <v>1.5350036621093801</v>
      </c>
      <c r="U838">
        <v>13</v>
      </c>
    </row>
    <row r="839" spans="1:21" x14ac:dyDescent="0.25">
      <c r="A839">
        <v>838</v>
      </c>
      <c r="B839">
        <v>53</v>
      </c>
      <c r="C839" t="s">
        <v>60</v>
      </c>
      <c r="D839">
        <v>1.8938088604714001</v>
      </c>
      <c r="E839">
        <v>1.8459767062452299</v>
      </c>
      <c r="F839">
        <v>1.84074196996754</v>
      </c>
      <c r="G839">
        <v>117.163428278697</v>
      </c>
      <c r="H839">
        <v>101.52041501347399</v>
      </c>
      <c r="I839">
        <v>103.23460697312299</v>
      </c>
      <c r="J839">
        <v>68.180296037083906</v>
      </c>
      <c r="K839">
        <v>30.1626377170148</v>
      </c>
      <c r="L839">
        <v>44.1</v>
      </c>
      <c r="M839">
        <v>9.2863660660322402</v>
      </c>
      <c r="N839">
        <v>4.6498014405651897</v>
      </c>
      <c r="O839">
        <v>7.6251918213935896</v>
      </c>
      <c r="P839">
        <v>402.38351440429699</v>
      </c>
      <c r="Q839" t="b">
        <v>1</v>
      </c>
      <c r="R839">
        <v>4.7794360667467103E-2</v>
      </c>
      <c r="S839">
        <v>13</v>
      </c>
      <c r="T839">
        <v>1.5550537109375</v>
      </c>
      <c r="U839">
        <v>14</v>
      </c>
    </row>
    <row r="840" spans="1:21" x14ac:dyDescent="0.25">
      <c r="A840">
        <v>839</v>
      </c>
      <c r="B840">
        <v>53</v>
      </c>
      <c r="C840" t="s">
        <v>60</v>
      </c>
      <c r="D840">
        <v>1.89485988927941</v>
      </c>
      <c r="E840">
        <v>1.8417573130029901</v>
      </c>
      <c r="F840">
        <v>1.8469079565587401</v>
      </c>
      <c r="G840">
        <v>102.532666791528</v>
      </c>
      <c r="H840">
        <v>101.957377826658</v>
      </c>
      <c r="I840">
        <v>116.49891958674201</v>
      </c>
      <c r="J840">
        <v>67.916485559888599</v>
      </c>
      <c r="K840">
        <v>30.059241969906001</v>
      </c>
      <c r="L840">
        <v>43.5</v>
      </c>
      <c r="M840">
        <v>9.2805169980950701</v>
      </c>
      <c r="N840">
        <v>4.6836321583515703</v>
      </c>
      <c r="O840">
        <v>7.8581080525609499</v>
      </c>
      <c r="P840">
        <v>402.92868041992199</v>
      </c>
      <c r="Q840" t="b">
        <v>1</v>
      </c>
      <c r="R840">
        <v>3.8850348442792899E-2</v>
      </c>
      <c r="S840">
        <v>49</v>
      </c>
      <c r="T840">
        <v>2.1002197265625</v>
      </c>
      <c r="U840">
        <v>15</v>
      </c>
    </row>
    <row r="841" spans="1:21" x14ac:dyDescent="0.25">
      <c r="A841">
        <v>840</v>
      </c>
      <c r="B841">
        <v>53</v>
      </c>
      <c r="C841" t="s">
        <v>60</v>
      </c>
      <c r="D841">
        <v>1.89424100895319</v>
      </c>
      <c r="E841">
        <v>1.8414942302380399</v>
      </c>
      <c r="F841">
        <v>1.8472547198478</v>
      </c>
      <c r="G841">
        <v>102.58926812409899</v>
      </c>
      <c r="H841">
        <v>102.22015506161</v>
      </c>
      <c r="I841">
        <v>116.677868258537</v>
      </c>
      <c r="J841">
        <v>68.067300805817496</v>
      </c>
      <c r="K841">
        <v>30.121518214311902</v>
      </c>
      <c r="L841">
        <v>43.6</v>
      </c>
      <c r="M841">
        <v>9.2726875884046294</v>
      </c>
      <c r="N841">
        <v>4.6834102814661502</v>
      </c>
      <c r="O841">
        <v>7.8582048865417802</v>
      </c>
      <c r="P841">
        <v>402.93984985351602</v>
      </c>
      <c r="Q841" t="b">
        <v>1</v>
      </c>
      <c r="R841">
        <v>4.9637723714113201E-2</v>
      </c>
      <c r="S841">
        <v>44</v>
      </c>
      <c r="T841">
        <v>2.11138916015625</v>
      </c>
      <c r="U841">
        <v>16</v>
      </c>
    </row>
    <row r="842" spans="1:21" x14ac:dyDescent="0.25">
      <c r="A842">
        <v>841</v>
      </c>
      <c r="B842">
        <v>54</v>
      </c>
      <c r="C842" t="s">
        <v>61</v>
      </c>
      <c r="D842">
        <v>1.8923207973279701</v>
      </c>
      <c r="E842">
        <v>1.84161695257184</v>
      </c>
      <c r="F842">
        <v>1.84645741895121</v>
      </c>
      <c r="G842">
        <v>103.466342129046</v>
      </c>
      <c r="H842">
        <v>101.283085160491</v>
      </c>
      <c r="I842">
        <v>116.945417179912</v>
      </c>
      <c r="J842">
        <v>68.118284349038007</v>
      </c>
      <c r="K842">
        <v>30.1361899226501</v>
      </c>
      <c r="L842">
        <v>44.2</v>
      </c>
      <c r="M842">
        <v>9.7577640877707594</v>
      </c>
      <c r="N842">
        <v>4.5351641139365304</v>
      </c>
      <c r="O842">
        <v>7.5969498391580697</v>
      </c>
      <c r="P842">
        <v>-109.62014007568401</v>
      </c>
      <c r="Q842" t="b">
        <v>1</v>
      </c>
      <c r="R842">
        <v>4.9280550330877297E-2</v>
      </c>
      <c r="S842">
        <v>10</v>
      </c>
      <c r="T842">
        <v>0</v>
      </c>
      <c r="U842">
        <v>1</v>
      </c>
    </row>
    <row r="843" spans="1:21" x14ac:dyDescent="0.25">
      <c r="A843">
        <v>842</v>
      </c>
      <c r="B843">
        <v>54</v>
      </c>
      <c r="C843" t="s">
        <v>61</v>
      </c>
      <c r="D843">
        <v>1.8930765964429399</v>
      </c>
      <c r="E843">
        <v>1.8462212760121599</v>
      </c>
      <c r="F843">
        <v>1.8404762970492099</v>
      </c>
      <c r="G843">
        <v>116.85314111165501</v>
      </c>
      <c r="H843">
        <v>101.256953098366</v>
      </c>
      <c r="I843">
        <v>103.361622634113</v>
      </c>
      <c r="J843">
        <v>68.052639245077501</v>
      </c>
      <c r="K843">
        <v>30.1066663433161</v>
      </c>
      <c r="L843">
        <v>44.1</v>
      </c>
      <c r="M843">
        <v>9.7458150673466193</v>
      </c>
      <c r="N843">
        <v>4.5452683889925201</v>
      </c>
      <c r="O843">
        <v>7.6117597078509398</v>
      </c>
      <c r="P843">
        <v>-109.61305999755901</v>
      </c>
      <c r="Q843" t="b">
        <v>1</v>
      </c>
      <c r="R843">
        <v>4.7552552074194003E-2</v>
      </c>
      <c r="S843">
        <v>6</v>
      </c>
      <c r="T843">
        <v>7.080078125E-3</v>
      </c>
      <c r="U843">
        <v>2</v>
      </c>
    </row>
    <row r="844" spans="1:21" x14ac:dyDescent="0.25">
      <c r="A844">
        <v>843</v>
      </c>
      <c r="B844">
        <v>54</v>
      </c>
      <c r="C844" t="s">
        <v>61</v>
      </c>
      <c r="D844">
        <v>1.8920977776003001</v>
      </c>
      <c r="E844">
        <v>1.84547554846982</v>
      </c>
      <c r="F844">
        <v>1.841023085135</v>
      </c>
      <c r="G844">
        <v>116.939001583417</v>
      </c>
      <c r="H844">
        <v>101.24666990669201</v>
      </c>
      <c r="I844">
        <v>103.336590234985</v>
      </c>
      <c r="J844">
        <v>68.062877335050899</v>
      </c>
      <c r="K844">
        <v>30.106139432065</v>
      </c>
      <c r="L844">
        <v>44.1</v>
      </c>
      <c r="M844">
        <v>9.7533764475741496</v>
      </c>
      <c r="N844">
        <v>4.5357063245461804</v>
      </c>
      <c r="O844">
        <v>8.2771083945457296</v>
      </c>
      <c r="P844">
        <v>-109.44423675537099</v>
      </c>
      <c r="Q844" t="b">
        <v>1</v>
      </c>
      <c r="R844">
        <v>4.2397379875183099E-2</v>
      </c>
      <c r="S844">
        <v>10</v>
      </c>
      <c r="T844">
        <v>0.1759033203125</v>
      </c>
      <c r="U844">
        <v>3</v>
      </c>
    </row>
    <row r="845" spans="1:21" x14ac:dyDescent="0.25">
      <c r="A845">
        <v>844</v>
      </c>
      <c r="B845">
        <v>54</v>
      </c>
      <c r="C845" t="s">
        <v>61</v>
      </c>
      <c r="D845">
        <v>1.8932136699274</v>
      </c>
      <c r="E845">
        <v>1.8415995764552</v>
      </c>
      <c r="F845">
        <v>1.84684189902655</v>
      </c>
      <c r="G845">
        <v>103.166584753504</v>
      </c>
      <c r="H845">
        <v>101.171771310549</v>
      </c>
      <c r="I845">
        <v>116.84875042002299</v>
      </c>
      <c r="J845">
        <v>67.960106719539695</v>
      </c>
      <c r="K845">
        <v>30.073059029360198</v>
      </c>
      <c r="L845">
        <v>43.9</v>
      </c>
      <c r="M845">
        <v>9.7516768919487902</v>
      </c>
      <c r="N845">
        <v>4.5491074840516701</v>
      </c>
      <c r="O845">
        <v>7.5830462680360302</v>
      </c>
      <c r="P845">
        <v>-109.43341064453099</v>
      </c>
      <c r="Q845" t="b">
        <v>1</v>
      </c>
      <c r="R845">
        <v>4.7025367617607103E-2</v>
      </c>
      <c r="S845">
        <v>6</v>
      </c>
      <c r="T845">
        <v>0.186729431152344</v>
      </c>
      <c r="U845">
        <v>4</v>
      </c>
    </row>
    <row r="846" spans="1:21" x14ac:dyDescent="0.25">
      <c r="A846">
        <v>845</v>
      </c>
      <c r="B846">
        <v>54</v>
      </c>
      <c r="C846" t="s">
        <v>61</v>
      </c>
      <c r="D846">
        <v>1.8934925402546401</v>
      </c>
      <c r="E846">
        <v>1.84612404783643</v>
      </c>
      <c r="F846">
        <v>1.8414923296066099</v>
      </c>
      <c r="G846">
        <v>117.160595095795</v>
      </c>
      <c r="H846">
        <v>101.38489665505899</v>
      </c>
      <c r="I846">
        <v>103.213288560911</v>
      </c>
      <c r="J846">
        <v>68.127607827648006</v>
      </c>
      <c r="K846">
        <v>30.141902115140098</v>
      </c>
      <c r="L846">
        <v>44.1</v>
      </c>
      <c r="M846">
        <v>9.78155478173794</v>
      </c>
      <c r="N846">
        <v>4.5388585353289104</v>
      </c>
      <c r="O846">
        <v>7.5739408723411001</v>
      </c>
      <c r="P846">
        <v>-109.417289733887</v>
      </c>
      <c r="Q846" t="b">
        <v>1</v>
      </c>
      <c r="R846">
        <v>4.9554999917745597E-2</v>
      </c>
      <c r="S846">
        <v>5</v>
      </c>
      <c r="T846">
        <v>0.202850341796875</v>
      </c>
      <c r="U846">
        <v>5</v>
      </c>
    </row>
    <row r="847" spans="1:21" x14ac:dyDescent="0.25">
      <c r="A847">
        <v>846</v>
      </c>
      <c r="B847">
        <v>54</v>
      </c>
      <c r="C847" t="s">
        <v>61</v>
      </c>
      <c r="D847">
        <v>1.8923728490971301</v>
      </c>
      <c r="E847">
        <v>1.84078950453331</v>
      </c>
      <c r="F847">
        <v>1.84585319026189</v>
      </c>
      <c r="G847">
        <v>103.335950371641</v>
      </c>
      <c r="H847">
        <v>101.63486022704799</v>
      </c>
      <c r="I847">
        <v>116.93709280804801</v>
      </c>
      <c r="J847">
        <v>68.189032933714103</v>
      </c>
      <c r="K847">
        <v>30.1612189856308</v>
      </c>
      <c r="L847">
        <v>44.2</v>
      </c>
      <c r="M847">
        <v>9.7581083455721807</v>
      </c>
      <c r="N847">
        <v>4.5399457963640497</v>
      </c>
      <c r="O847">
        <v>8.27461277699053</v>
      </c>
      <c r="P847">
        <v>-109.370727539062</v>
      </c>
      <c r="Q847" t="b">
        <v>0</v>
      </c>
      <c r="R847">
        <v>7.2669863700866699E-2</v>
      </c>
      <c r="S847">
        <v>5</v>
      </c>
      <c r="T847">
        <v>0.249412536621094</v>
      </c>
      <c r="U847">
        <v>6</v>
      </c>
    </row>
    <row r="848" spans="1:21" x14ac:dyDescent="0.25">
      <c r="A848">
        <v>847</v>
      </c>
      <c r="B848">
        <v>54</v>
      </c>
      <c r="C848" t="s">
        <v>61</v>
      </c>
      <c r="D848">
        <v>1.89295245582132</v>
      </c>
      <c r="E848">
        <v>1.8466445245363201</v>
      </c>
      <c r="F848">
        <v>1.84140679916198</v>
      </c>
      <c r="G848">
        <v>116.984808642153</v>
      </c>
      <c r="H848">
        <v>101.207229648187</v>
      </c>
      <c r="I848">
        <v>103.130743532235</v>
      </c>
      <c r="J848">
        <v>67.996160835477596</v>
      </c>
      <c r="K848">
        <v>30.0859277040183</v>
      </c>
      <c r="L848">
        <v>43.9</v>
      </c>
      <c r="M848">
        <v>9.75579513747976</v>
      </c>
      <c r="N848">
        <v>4.5428683196056596</v>
      </c>
      <c r="O848">
        <v>8.27726116436979</v>
      </c>
      <c r="P848">
        <v>-109.26784515380901</v>
      </c>
      <c r="Q848" t="b">
        <v>1</v>
      </c>
      <c r="R848">
        <v>3.8400471210479702E-2</v>
      </c>
      <c r="S848">
        <v>7</v>
      </c>
      <c r="T848">
        <v>0.352294921875</v>
      </c>
      <c r="U848">
        <v>7</v>
      </c>
    </row>
    <row r="849" spans="1:21" x14ac:dyDescent="0.25">
      <c r="A849">
        <v>848</v>
      </c>
      <c r="B849">
        <v>54</v>
      </c>
      <c r="C849" t="s">
        <v>61</v>
      </c>
      <c r="D849">
        <v>1.8930837276782</v>
      </c>
      <c r="E849">
        <v>1.84025079812508</v>
      </c>
      <c r="F849">
        <v>1.84636236963387</v>
      </c>
      <c r="G849">
        <v>103.26877942795799</v>
      </c>
      <c r="H849">
        <v>101.293295380807</v>
      </c>
      <c r="I849">
        <v>117.15181780693101</v>
      </c>
      <c r="J849">
        <v>68.114310540616998</v>
      </c>
      <c r="K849">
        <v>30.1323068390038</v>
      </c>
      <c r="L849">
        <v>44.1</v>
      </c>
      <c r="M849">
        <v>9.74438044483224</v>
      </c>
      <c r="N849">
        <v>4.5408478823274798</v>
      </c>
      <c r="O849">
        <v>8.2773119464125902</v>
      </c>
      <c r="P849">
        <v>-109.248977661133</v>
      </c>
      <c r="Q849" t="b">
        <v>1</v>
      </c>
      <c r="R849">
        <v>3.2899800688028301E-2</v>
      </c>
      <c r="S849">
        <v>3</v>
      </c>
      <c r="T849">
        <v>0.37116241455078097</v>
      </c>
      <c r="U849">
        <v>8</v>
      </c>
    </row>
    <row r="850" spans="1:21" x14ac:dyDescent="0.25">
      <c r="A850">
        <v>849</v>
      </c>
      <c r="B850">
        <v>54</v>
      </c>
      <c r="C850" t="s">
        <v>61</v>
      </c>
      <c r="D850">
        <v>1.89388568820824</v>
      </c>
      <c r="E850">
        <v>1.8464433378796099</v>
      </c>
      <c r="F850">
        <v>1.8411186816715499</v>
      </c>
      <c r="G850">
        <v>116.560549500918</v>
      </c>
      <c r="H850">
        <v>101.124174821561</v>
      </c>
      <c r="I850">
        <v>103.071097351251</v>
      </c>
      <c r="J850">
        <v>67.838099268696993</v>
      </c>
      <c r="K850">
        <v>30.0207263016651</v>
      </c>
      <c r="L850">
        <v>43.8</v>
      </c>
      <c r="M850">
        <v>9.7830279476384199</v>
      </c>
      <c r="N850">
        <v>4.53674640996348</v>
      </c>
      <c r="O850">
        <v>7.6522974554910697</v>
      </c>
      <c r="P850">
        <v>-108.98740386962901</v>
      </c>
      <c r="Q850" t="b">
        <v>1</v>
      </c>
      <c r="R850">
        <v>4.83278520405293E-2</v>
      </c>
      <c r="S850">
        <v>4</v>
      </c>
      <c r="T850">
        <v>0.63273620605468806</v>
      </c>
      <c r="U850">
        <v>9</v>
      </c>
    </row>
    <row r="851" spans="1:21" x14ac:dyDescent="0.25">
      <c r="A851">
        <v>850</v>
      </c>
      <c r="B851">
        <v>54</v>
      </c>
      <c r="C851" t="s">
        <v>61</v>
      </c>
      <c r="D851">
        <v>1.8934957089996201</v>
      </c>
      <c r="E851">
        <v>1.84142852155602</v>
      </c>
      <c r="F851">
        <v>1.8473486406198401</v>
      </c>
      <c r="G851">
        <v>102.915637254359</v>
      </c>
      <c r="H851">
        <v>101.526557461235</v>
      </c>
      <c r="I851">
        <v>116.521394731317</v>
      </c>
      <c r="J851">
        <v>67.907154890771096</v>
      </c>
      <c r="K851">
        <v>30.0524264517414</v>
      </c>
      <c r="L851">
        <v>43.9</v>
      </c>
      <c r="M851">
        <v>9.7397969075791408</v>
      </c>
      <c r="N851">
        <v>4.56870467632739</v>
      </c>
      <c r="O851">
        <v>7.6291165630917899</v>
      </c>
      <c r="P851">
        <v>-108.953407287598</v>
      </c>
      <c r="Q851" t="b">
        <v>0</v>
      </c>
      <c r="R851">
        <v>0.202313452959061</v>
      </c>
      <c r="S851">
        <v>10</v>
      </c>
      <c r="T851">
        <v>0.66673278808593806</v>
      </c>
      <c r="U851">
        <v>10</v>
      </c>
    </row>
    <row r="852" spans="1:21" x14ac:dyDescent="0.25">
      <c r="A852">
        <v>851</v>
      </c>
      <c r="B852">
        <v>54</v>
      </c>
      <c r="C852" t="s">
        <v>61</v>
      </c>
      <c r="D852">
        <v>1.8915520082725701</v>
      </c>
      <c r="E852">
        <v>1.8467363103594401</v>
      </c>
      <c r="F852">
        <v>1.8401546130692299</v>
      </c>
      <c r="G852">
        <v>117.16134495499701</v>
      </c>
      <c r="H852">
        <v>101.202891353789</v>
      </c>
      <c r="I852">
        <v>103.30880922860899</v>
      </c>
      <c r="J852">
        <v>68.099569033512594</v>
      </c>
      <c r="K852">
        <v>30.121819140245002</v>
      </c>
      <c r="L852">
        <v>44.2</v>
      </c>
      <c r="M852">
        <v>9.7760626185726291</v>
      </c>
      <c r="N852">
        <v>4.5450036670492198</v>
      </c>
      <c r="O852">
        <v>7.5490272180850804</v>
      </c>
      <c r="P852">
        <v>-108.899871826172</v>
      </c>
      <c r="Q852" t="b">
        <v>1</v>
      </c>
      <c r="R852">
        <v>3.9575386792421299E-2</v>
      </c>
      <c r="S852">
        <v>7</v>
      </c>
      <c r="T852">
        <v>0.72026824951171897</v>
      </c>
      <c r="U852">
        <v>11</v>
      </c>
    </row>
    <row r="853" spans="1:21" x14ac:dyDescent="0.25">
      <c r="A853">
        <v>852</v>
      </c>
      <c r="B853">
        <v>54</v>
      </c>
      <c r="C853" t="s">
        <v>61</v>
      </c>
      <c r="D853">
        <v>1.89360344317388</v>
      </c>
      <c r="E853">
        <v>1.84038827425084</v>
      </c>
      <c r="F853">
        <v>1.8457870949814299</v>
      </c>
      <c r="G853">
        <v>103.33107988435199</v>
      </c>
      <c r="H853">
        <v>101.202643131428</v>
      </c>
      <c r="I853">
        <v>117.099715369683</v>
      </c>
      <c r="J853">
        <v>68.091146608571606</v>
      </c>
      <c r="K853">
        <v>30.1227813675372</v>
      </c>
      <c r="L853">
        <v>44.1</v>
      </c>
      <c r="M853">
        <v>9.76456075206994</v>
      </c>
      <c r="N853">
        <v>4.5458953454354099</v>
      </c>
      <c r="O853">
        <v>7.55712267186086</v>
      </c>
      <c r="P853">
        <v>-108.888885498047</v>
      </c>
      <c r="Q853" t="b">
        <v>1</v>
      </c>
      <c r="R853">
        <v>4.8011504113674199E-2</v>
      </c>
      <c r="S853">
        <v>12</v>
      </c>
      <c r="T853">
        <v>0.73125457763671897</v>
      </c>
      <c r="U853">
        <v>12</v>
      </c>
    </row>
    <row r="854" spans="1:21" x14ac:dyDescent="0.25">
      <c r="A854">
        <v>853</v>
      </c>
      <c r="B854">
        <v>54</v>
      </c>
      <c r="C854" t="s">
        <v>61</v>
      </c>
      <c r="D854">
        <v>1.8929223438905201</v>
      </c>
      <c r="E854">
        <v>1.8408826687217099</v>
      </c>
      <c r="F854">
        <v>1.84609127618327</v>
      </c>
      <c r="G854">
        <v>103.262370862845</v>
      </c>
      <c r="H854">
        <v>101.277981904737</v>
      </c>
      <c r="I854">
        <v>116.90887214521</v>
      </c>
      <c r="J854">
        <v>68.041790831346006</v>
      </c>
      <c r="K854">
        <v>30.1019079934742</v>
      </c>
      <c r="L854">
        <v>44</v>
      </c>
      <c r="M854">
        <v>9.7807608501377103</v>
      </c>
      <c r="N854">
        <v>4.5336044582278303</v>
      </c>
      <c r="O854">
        <v>8.2439812547538498</v>
      </c>
      <c r="P854">
        <v>-108.8642578125</v>
      </c>
      <c r="Q854" t="b">
        <v>1</v>
      </c>
      <c r="R854">
        <v>4.6411793678998899E-2</v>
      </c>
      <c r="S854">
        <v>7</v>
      </c>
      <c r="T854">
        <v>0.75588226318359397</v>
      </c>
      <c r="U854">
        <v>13</v>
      </c>
    </row>
    <row r="855" spans="1:21" x14ac:dyDescent="0.25">
      <c r="A855">
        <v>854</v>
      </c>
      <c r="B855">
        <v>54</v>
      </c>
      <c r="C855" t="s">
        <v>61</v>
      </c>
      <c r="D855">
        <v>1.8973818803814899</v>
      </c>
      <c r="E855">
        <v>1.8515047934045401</v>
      </c>
      <c r="F855">
        <v>1.84425892976013</v>
      </c>
      <c r="G855">
        <v>113.388695071887</v>
      </c>
      <c r="H855">
        <v>102.84953485322301</v>
      </c>
      <c r="I855">
        <v>101.92170770808301</v>
      </c>
      <c r="J855">
        <v>67.164792056170299</v>
      </c>
      <c r="K855">
        <v>29.771370844706201</v>
      </c>
      <c r="L855">
        <v>42.9</v>
      </c>
      <c r="M855">
        <v>9.7742893811520695</v>
      </c>
      <c r="N855">
        <v>4.4897735258712501</v>
      </c>
      <c r="O855">
        <v>8.0830090192493405</v>
      </c>
      <c r="P855">
        <v>-108.86075592041</v>
      </c>
      <c r="Q855" t="b">
        <v>1</v>
      </c>
      <c r="R855">
        <v>4.66109812259674E-2</v>
      </c>
      <c r="S855">
        <v>12</v>
      </c>
      <c r="T855">
        <v>0.75938415527343806</v>
      </c>
      <c r="U855">
        <v>14</v>
      </c>
    </row>
    <row r="856" spans="1:21" x14ac:dyDescent="0.25">
      <c r="A856">
        <v>855</v>
      </c>
      <c r="B856">
        <v>54</v>
      </c>
      <c r="C856" t="s">
        <v>61</v>
      </c>
      <c r="D856">
        <v>1.89278498514754</v>
      </c>
      <c r="E856">
        <v>1.84600839651394</v>
      </c>
      <c r="F856">
        <v>1.84217398743984</v>
      </c>
      <c r="G856">
        <v>117.04594829408801</v>
      </c>
      <c r="H856">
        <v>101.21347158914</v>
      </c>
      <c r="I856">
        <v>103.30645929346601</v>
      </c>
      <c r="J856">
        <v>68.070372184433793</v>
      </c>
      <c r="K856">
        <v>30.116997317017699</v>
      </c>
      <c r="L856">
        <v>44</v>
      </c>
      <c r="M856">
        <v>9.7786399804704907</v>
      </c>
      <c r="N856">
        <v>4.5341815878070699</v>
      </c>
      <c r="O856">
        <v>8.2462032153005698</v>
      </c>
      <c r="P856">
        <v>-108.855842590332</v>
      </c>
      <c r="Q856" t="b">
        <v>1</v>
      </c>
      <c r="R856">
        <v>4.4617541134357501E-2</v>
      </c>
      <c r="S856">
        <v>6</v>
      </c>
      <c r="T856">
        <v>0.76429748535156194</v>
      </c>
      <c r="U856">
        <v>15</v>
      </c>
    </row>
    <row r="857" spans="1:21" x14ac:dyDescent="0.25">
      <c r="A857">
        <v>856</v>
      </c>
      <c r="B857">
        <v>54</v>
      </c>
      <c r="C857" t="s">
        <v>61</v>
      </c>
      <c r="D857">
        <v>1.8968882413046899</v>
      </c>
      <c r="E857">
        <v>1.8437383219969099</v>
      </c>
      <c r="F857">
        <v>1.85122526992259</v>
      </c>
      <c r="G857">
        <v>101.973401541405</v>
      </c>
      <c r="H857">
        <v>102.76146346733501</v>
      </c>
      <c r="I857">
        <v>113.553222068965</v>
      </c>
      <c r="J857">
        <v>67.1986540569726</v>
      </c>
      <c r="K857">
        <v>29.781757435581898</v>
      </c>
      <c r="L857">
        <v>42.9</v>
      </c>
      <c r="M857">
        <v>9.78048537811007</v>
      </c>
      <c r="N857">
        <v>4.48943953371489</v>
      </c>
      <c r="O857">
        <v>8.0778966070249396</v>
      </c>
      <c r="P857">
        <v>-108.83023071289099</v>
      </c>
      <c r="Q857" t="b">
        <v>1</v>
      </c>
      <c r="R857">
        <v>4.2750328779220602E-2</v>
      </c>
      <c r="S857">
        <v>7</v>
      </c>
      <c r="T857">
        <v>0.78990936279296897</v>
      </c>
      <c r="U857">
        <v>16</v>
      </c>
    </row>
    <row r="858" spans="1:21" x14ac:dyDescent="0.25">
      <c r="A858">
        <v>857</v>
      </c>
      <c r="B858">
        <v>54</v>
      </c>
      <c r="C858" t="s">
        <v>61</v>
      </c>
      <c r="D858">
        <v>1.8972646099055299</v>
      </c>
      <c r="E858">
        <v>1.84369194823864</v>
      </c>
      <c r="F858">
        <v>1.85057774762369</v>
      </c>
      <c r="G858">
        <v>101.814636066172</v>
      </c>
      <c r="H858">
        <v>102.592671517436</v>
      </c>
      <c r="I858">
        <v>113.90782603743899</v>
      </c>
      <c r="J858">
        <v>67.192481828622206</v>
      </c>
      <c r="K858">
        <v>29.7776270251562</v>
      </c>
      <c r="L858">
        <v>42.9</v>
      </c>
      <c r="M858">
        <v>9.7801444890780704</v>
      </c>
      <c r="N858">
        <v>4.5034995169329202</v>
      </c>
      <c r="O858">
        <v>7.5135593357850601</v>
      </c>
      <c r="P858">
        <v>-108.80348968505901</v>
      </c>
      <c r="Q858" t="b">
        <v>1</v>
      </c>
      <c r="R858">
        <v>4.6780530363321297E-2</v>
      </c>
      <c r="S858">
        <v>7</v>
      </c>
      <c r="T858">
        <v>0.816650390625</v>
      </c>
      <c r="U858">
        <v>17</v>
      </c>
    </row>
    <row r="859" spans="1:21" x14ac:dyDescent="0.25">
      <c r="A859">
        <v>858</v>
      </c>
      <c r="B859">
        <v>54</v>
      </c>
      <c r="C859" t="s">
        <v>61</v>
      </c>
      <c r="D859">
        <v>1.8979884088160199</v>
      </c>
      <c r="E859">
        <v>1.8518020952574801</v>
      </c>
      <c r="F859">
        <v>1.8447032281643501</v>
      </c>
      <c r="G859">
        <v>113.31158461365899</v>
      </c>
      <c r="H859">
        <v>103.14466445718</v>
      </c>
      <c r="I859">
        <v>102.033601439834</v>
      </c>
      <c r="J859">
        <v>67.269921768021106</v>
      </c>
      <c r="K859">
        <v>29.8205809698851</v>
      </c>
      <c r="L859">
        <v>42.9</v>
      </c>
      <c r="M859">
        <v>9.7831801671263303</v>
      </c>
      <c r="N859">
        <v>4.4729209506208001</v>
      </c>
      <c r="O859">
        <v>7.5616299270185499</v>
      </c>
      <c r="P859">
        <v>-108.77911376953099</v>
      </c>
      <c r="Q859" t="b">
        <v>1</v>
      </c>
      <c r="R859">
        <v>4.8507910221815102E-2</v>
      </c>
      <c r="S859">
        <v>9</v>
      </c>
      <c r="T859">
        <v>0.84102630615234397</v>
      </c>
      <c r="U859">
        <v>18</v>
      </c>
    </row>
    <row r="860" spans="1:21" x14ac:dyDescent="0.25">
      <c r="A860">
        <v>859</v>
      </c>
      <c r="B860">
        <v>54</v>
      </c>
      <c r="C860" t="s">
        <v>61</v>
      </c>
      <c r="D860">
        <v>1.8927561913780599</v>
      </c>
      <c r="E860">
        <v>1.8459710181906901</v>
      </c>
      <c r="F860">
        <v>1.8415583075210999</v>
      </c>
      <c r="G860">
        <v>116.874835160339</v>
      </c>
      <c r="H860">
        <v>101.23896114668599</v>
      </c>
      <c r="I860">
        <v>103.071386241578</v>
      </c>
      <c r="J860">
        <v>67.957652419144097</v>
      </c>
      <c r="K860">
        <v>30.066675056076001</v>
      </c>
      <c r="L860">
        <v>43.8</v>
      </c>
      <c r="M860">
        <v>9.7627737575075493</v>
      </c>
      <c r="N860">
        <v>4.5449478017918503</v>
      </c>
      <c r="O860">
        <v>8.2765312516949194</v>
      </c>
      <c r="P860">
        <v>-108.63743591308599</v>
      </c>
      <c r="Q860" t="b">
        <v>1</v>
      </c>
      <c r="R860">
        <v>4.1305962949991198E-2</v>
      </c>
      <c r="S860">
        <v>10</v>
      </c>
      <c r="T860">
        <v>0.98270416259765603</v>
      </c>
      <c r="U860">
        <v>19</v>
      </c>
    </row>
    <row r="861" spans="1:21" x14ac:dyDescent="0.25">
      <c r="A861">
        <v>860</v>
      </c>
      <c r="B861">
        <v>54</v>
      </c>
      <c r="C861" t="s">
        <v>61</v>
      </c>
      <c r="D861">
        <v>1.8927530213950201</v>
      </c>
      <c r="E861">
        <v>1.8414290646125899</v>
      </c>
      <c r="F861">
        <v>1.84615708974074</v>
      </c>
      <c r="G861">
        <v>103.092965887112</v>
      </c>
      <c r="H861">
        <v>101.246929509475</v>
      </c>
      <c r="I861">
        <v>116.830128260291</v>
      </c>
      <c r="J861">
        <v>67.955470749385299</v>
      </c>
      <c r="K861">
        <v>30.066152546483401</v>
      </c>
      <c r="L861">
        <v>43.8</v>
      </c>
      <c r="M861">
        <v>9.7684164150596793</v>
      </c>
      <c r="N861">
        <v>4.5430537807045299</v>
      </c>
      <c r="O861">
        <v>8.2763909452578908</v>
      </c>
      <c r="P861">
        <v>-108.613273620605</v>
      </c>
      <c r="Q861" t="b">
        <v>1</v>
      </c>
      <c r="R861">
        <v>3.4674827009439503E-2</v>
      </c>
      <c r="S861">
        <v>15</v>
      </c>
      <c r="T861">
        <v>1.0068664550781199</v>
      </c>
      <c r="U861">
        <v>20</v>
      </c>
    </row>
    <row r="862" spans="1:21" x14ac:dyDescent="0.25">
      <c r="A862">
        <v>861</v>
      </c>
      <c r="B862">
        <v>54</v>
      </c>
      <c r="C862" t="s">
        <v>61</v>
      </c>
      <c r="D862">
        <v>1.8968168071798599</v>
      </c>
      <c r="E862">
        <v>1.8498902670158499</v>
      </c>
      <c r="F862">
        <v>1.8434258867662601</v>
      </c>
      <c r="G862">
        <v>113.97599022265</v>
      </c>
      <c r="H862">
        <v>102.451707044709</v>
      </c>
      <c r="I862">
        <v>101.79458775494901</v>
      </c>
      <c r="J862">
        <v>67.160759835940098</v>
      </c>
      <c r="K862">
        <v>29.759331448500198</v>
      </c>
      <c r="L862">
        <v>42.8</v>
      </c>
      <c r="M862">
        <v>9.7764088329240106</v>
      </c>
      <c r="N862">
        <v>4.5361299237367403</v>
      </c>
      <c r="O862">
        <v>8.2713922954558594</v>
      </c>
      <c r="P862">
        <v>-108.610137939453</v>
      </c>
      <c r="Q862" t="b">
        <v>1</v>
      </c>
      <c r="R862">
        <v>4.6976212412118898E-2</v>
      </c>
      <c r="S862">
        <v>8</v>
      </c>
      <c r="T862">
        <v>1.0100021362304701</v>
      </c>
      <c r="U862">
        <v>21</v>
      </c>
    </row>
    <row r="863" spans="1:21" x14ac:dyDescent="0.25">
      <c r="A863">
        <v>862</v>
      </c>
      <c r="B863">
        <v>54</v>
      </c>
      <c r="C863" t="s">
        <v>61</v>
      </c>
      <c r="D863">
        <v>1.89679255586898</v>
      </c>
      <c r="E863">
        <v>1.85102917318987</v>
      </c>
      <c r="F863">
        <v>1.8448842782136701</v>
      </c>
      <c r="G863">
        <v>113.64802345784901</v>
      </c>
      <c r="H863">
        <v>102.870868806536</v>
      </c>
      <c r="I863">
        <v>101.764660978218</v>
      </c>
      <c r="J863">
        <v>67.191539386952599</v>
      </c>
      <c r="K863">
        <v>29.7805079938761</v>
      </c>
      <c r="L863">
        <v>42.9</v>
      </c>
      <c r="M863">
        <v>9.7761169092655695</v>
      </c>
      <c r="N863">
        <v>4.5323025282311296</v>
      </c>
      <c r="O863">
        <v>8.2693413486250495</v>
      </c>
      <c r="P863">
        <v>-108.552841186523</v>
      </c>
      <c r="Q863" t="b">
        <v>1</v>
      </c>
      <c r="R863">
        <v>4.8454720526933698E-2</v>
      </c>
      <c r="S863">
        <v>7</v>
      </c>
      <c r="T863">
        <v>1.06729888916016</v>
      </c>
      <c r="U863">
        <v>22</v>
      </c>
    </row>
    <row r="864" spans="1:21" x14ac:dyDescent="0.25">
      <c r="A864">
        <v>863</v>
      </c>
      <c r="B864">
        <v>54</v>
      </c>
      <c r="C864" t="s">
        <v>61</v>
      </c>
      <c r="D864">
        <v>1.8889745895590999</v>
      </c>
      <c r="E864">
        <v>1.84293163193863</v>
      </c>
      <c r="F864">
        <v>1.8401008124556599</v>
      </c>
      <c r="G864">
        <v>113.41823046553</v>
      </c>
      <c r="H864">
        <v>106.894270681938</v>
      </c>
      <c r="I864">
        <v>106.494000529197</v>
      </c>
      <c r="J864">
        <v>69.948147389716894</v>
      </c>
      <c r="K864">
        <v>30.8841898422139</v>
      </c>
      <c r="L864">
        <v>46.7</v>
      </c>
      <c r="M864">
        <v>9.3633284971324109</v>
      </c>
      <c r="N864">
        <v>4.3416192936819202</v>
      </c>
      <c r="O864">
        <v>7.3245970770526201</v>
      </c>
      <c r="P864">
        <v>-108.548263549805</v>
      </c>
      <c r="Q864" t="b">
        <v>1</v>
      </c>
      <c r="R864">
        <v>3.0031049624085399E-2</v>
      </c>
      <c r="S864">
        <v>6</v>
      </c>
      <c r="T864">
        <v>1.07187652587891</v>
      </c>
      <c r="U864">
        <v>23</v>
      </c>
    </row>
    <row r="865" spans="1:21" x14ac:dyDescent="0.25">
      <c r="A865">
        <v>864</v>
      </c>
      <c r="B865">
        <v>54</v>
      </c>
      <c r="C865" t="s">
        <v>61</v>
      </c>
      <c r="D865">
        <v>1.89799920969425</v>
      </c>
      <c r="E865">
        <v>1.8435769579814101</v>
      </c>
      <c r="F865">
        <v>1.8513951496101499</v>
      </c>
      <c r="G865">
        <v>101.80873727188001</v>
      </c>
      <c r="H865">
        <v>102.991996578683</v>
      </c>
      <c r="I865">
        <v>113.54113301477101</v>
      </c>
      <c r="J865">
        <v>67.215162516647695</v>
      </c>
      <c r="K865">
        <v>29.792027602227002</v>
      </c>
      <c r="L865">
        <v>42.9</v>
      </c>
      <c r="M865">
        <v>9.7759850187318609</v>
      </c>
      <c r="N865">
        <v>4.5289224499139102</v>
      </c>
      <c r="O865">
        <v>8.2668621664327109</v>
      </c>
      <c r="P865">
        <v>-108.53466796875</v>
      </c>
      <c r="Q865" t="b">
        <v>1</v>
      </c>
      <c r="R865">
        <v>4.0334880352020298E-2</v>
      </c>
      <c r="S865">
        <v>4</v>
      </c>
      <c r="T865">
        <v>1.08547210693359</v>
      </c>
      <c r="U865">
        <v>24</v>
      </c>
    </row>
    <row r="866" spans="1:21" x14ac:dyDescent="0.25">
      <c r="A866">
        <v>865</v>
      </c>
      <c r="B866">
        <v>54</v>
      </c>
      <c r="C866" t="s">
        <v>61</v>
      </c>
      <c r="D866">
        <v>1.89719108157296</v>
      </c>
      <c r="E866">
        <v>1.8443443279387901</v>
      </c>
      <c r="F866">
        <v>1.85038401419813</v>
      </c>
      <c r="G866">
        <v>101.817552677425</v>
      </c>
      <c r="H866">
        <v>102.382055017186</v>
      </c>
      <c r="I866">
        <v>114.000517728579</v>
      </c>
      <c r="J866">
        <v>67.1526974575156</v>
      </c>
      <c r="K866">
        <v>29.7618515564312</v>
      </c>
      <c r="L866">
        <v>42.8</v>
      </c>
      <c r="M866">
        <v>9.7741292864370095</v>
      </c>
      <c r="N866">
        <v>4.53721057390079</v>
      </c>
      <c r="O866">
        <v>8.2726633524624393</v>
      </c>
      <c r="P866">
        <v>-108.53077697753901</v>
      </c>
      <c r="Q866" t="b">
        <v>1</v>
      </c>
      <c r="R866">
        <v>3.8555108010768897E-2</v>
      </c>
      <c r="S866">
        <v>4</v>
      </c>
      <c r="T866">
        <v>1.0893630981445299</v>
      </c>
      <c r="U866">
        <v>25</v>
      </c>
    </row>
    <row r="867" spans="1:21" x14ac:dyDescent="0.25">
      <c r="A867">
        <v>866</v>
      </c>
      <c r="B867">
        <v>54</v>
      </c>
      <c r="C867" t="s">
        <v>61</v>
      </c>
      <c r="D867">
        <v>1.88934009643579</v>
      </c>
      <c r="E867">
        <v>1.83995951042407</v>
      </c>
      <c r="F867">
        <v>1.84285973421744</v>
      </c>
      <c r="G867">
        <v>106.50922800497</v>
      </c>
      <c r="H867">
        <v>106.972079549331</v>
      </c>
      <c r="I867">
        <v>113.350609234063</v>
      </c>
      <c r="J867">
        <v>69.958381876834395</v>
      </c>
      <c r="K867">
        <v>30.888925082335501</v>
      </c>
      <c r="L867">
        <v>46.7</v>
      </c>
      <c r="M867">
        <v>9.3543710721305509</v>
      </c>
      <c r="N867">
        <v>4.3368767834041204</v>
      </c>
      <c r="O867">
        <v>7.3218695539445404</v>
      </c>
      <c r="P867">
        <v>-108.51439666748</v>
      </c>
      <c r="Q867" t="b">
        <v>1</v>
      </c>
      <c r="R867">
        <v>4.6776201575994499E-2</v>
      </c>
      <c r="S867">
        <v>5</v>
      </c>
      <c r="T867">
        <v>1.1057434082031199</v>
      </c>
      <c r="U867">
        <v>26</v>
      </c>
    </row>
    <row r="868" spans="1:21" x14ac:dyDescent="0.25">
      <c r="A868">
        <v>867</v>
      </c>
      <c r="B868">
        <v>54</v>
      </c>
      <c r="C868" t="s">
        <v>61</v>
      </c>
      <c r="D868">
        <v>1.88949569991572</v>
      </c>
      <c r="E868">
        <v>1.8415879017847601</v>
      </c>
      <c r="F868">
        <v>1.8438646913480301</v>
      </c>
      <c r="G868">
        <v>106.27188075257899</v>
      </c>
      <c r="H868">
        <v>108.23608530589399</v>
      </c>
      <c r="I868">
        <v>112.21888907781199</v>
      </c>
      <c r="J868">
        <v>69.9412437855961</v>
      </c>
      <c r="K868">
        <v>30.888419066665499</v>
      </c>
      <c r="L868">
        <v>46.3</v>
      </c>
      <c r="M868">
        <v>8.8769584466540206</v>
      </c>
      <c r="N868">
        <v>4.3339628580737104</v>
      </c>
      <c r="O868">
        <v>7.4191299894783196</v>
      </c>
      <c r="P868">
        <v>-108.40333557128901</v>
      </c>
      <c r="Q868" t="b">
        <v>1</v>
      </c>
      <c r="R868">
        <v>4.9375578761100797E-2</v>
      </c>
      <c r="S868">
        <v>3</v>
      </c>
      <c r="T868">
        <v>1.2168045043945299</v>
      </c>
      <c r="U868">
        <v>27</v>
      </c>
    </row>
    <row r="869" spans="1:21" x14ac:dyDescent="0.25">
      <c r="A869">
        <v>868</v>
      </c>
      <c r="B869">
        <v>54</v>
      </c>
      <c r="C869" t="s">
        <v>61</v>
      </c>
      <c r="D869">
        <v>1.88961821540754</v>
      </c>
      <c r="E869">
        <v>1.84394685389791</v>
      </c>
      <c r="F869">
        <v>1.8424825643679701</v>
      </c>
      <c r="G869">
        <v>112.002189101883</v>
      </c>
      <c r="H869">
        <v>108.49310891978899</v>
      </c>
      <c r="I869">
        <v>106.340674147809</v>
      </c>
      <c r="J869">
        <v>69.979911729742099</v>
      </c>
      <c r="K869">
        <v>30.9081179920925</v>
      </c>
      <c r="L869">
        <v>46.4</v>
      </c>
      <c r="M869">
        <v>8.8637752032408503</v>
      </c>
      <c r="N869">
        <v>4.3305296872424499</v>
      </c>
      <c r="O869">
        <v>7.4115608499943502</v>
      </c>
      <c r="P869">
        <v>-108.391479492188</v>
      </c>
      <c r="Q869" t="b">
        <v>1</v>
      </c>
      <c r="R869">
        <v>4.7506663948297501E-2</v>
      </c>
      <c r="S869">
        <v>3</v>
      </c>
      <c r="T869">
        <v>1.22866058349609</v>
      </c>
      <c r="U869">
        <v>28</v>
      </c>
    </row>
    <row r="870" spans="1:21" x14ac:dyDescent="0.25">
      <c r="A870">
        <v>869</v>
      </c>
      <c r="B870">
        <v>54</v>
      </c>
      <c r="C870" t="s">
        <v>61</v>
      </c>
      <c r="D870">
        <v>1.8925255612540599</v>
      </c>
      <c r="E870">
        <v>1.8452116409778001</v>
      </c>
      <c r="F870">
        <v>1.8410285168894001</v>
      </c>
      <c r="G870">
        <v>117.138342052163</v>
      </c>
      <c r="H870">
        <v>101.087643725858</v>
      </c>
      <c r="I870">
        <v>103.396931050042</v>
      </c>
      <c r="J870">
        <v>68.083890134595507</v>
      </c>
      <c r="K870">
        <v>30.1156731522622</v>
      </c>
      <c r="L870">
        <v>44.1</v>
      </c>
      <c r="M870">
        <v>9.7798716666140795</v>
      </c>
      <c r="N870">
        <v>4.53581832708901</v>
      </c>
      <c r="O870">
        <v>8.2511444666564504</v>
      </c>
      <c r="P870">
        <v>-108.364471435547</v>
      </c>
      <c r="Q870" t="b">
        <v>1</v>
      </c>
      <c r="R870">
        <v>4.97963689267635E-2</v>
      </c>
      <c r="S870">
        <v>13</v>
      </c>
      <c r="T870">
        <v>1.2556686401367201</v>
      </c>
      <c r="U870">
        <v>29</v>
      </c>
    </row>
    <row r="871" spans="1:21" x14ac:dyDescent="0.25">
      <c r="A871">
        <v>870</v>
      </c>
      <c r="B871">
        <v>54</v>
      </c>
      <c r="C871" t="s">
        <v>61</v>
      </c>
      <c r="D871">
        <v>1.8886783738900501</v>
      </c>
      <c r="E871">
        <v>1.8398429280783699</v>
      </c>
      <c r="F871">
        <v>1.84264646636298</v>
      </c>
      <c r="G871">
        <v>106.362683536475</v>
      </c>
      <c r="H871">
        <v>106.93964451004101</v>
      </c>
      <c r="I871">
        <v>113.468099327278</v>
      </c>
      <c r="J871">
        <v>69.934243702295404</v>
      </c>
      <c r="K871">
        <v>30.874981198164399</v>
      </c>
      <c r="L871">
        <v>46.6</v>
      </c>
      <c r="M871">
        <v>9.3490721021328298</v>
      </c>
      <c r="N871">
        <v>4.3396255727101902</v>
      </c>
      <c r="O871">
        <v>8.2355632296702002</v>
      </c>
      <c r="P871">
        <v>-108.33945465087901</v>
      </c>
      <c r="Q871" t="b">
        <v>1</v>
      </c>
      <c r="R871">
        <v>4.44385968148708E-2</v>
      </c>
      <c r="S871">
        <v>6</v>
      </c>
      <c r="T871">
        <v>1.2806854248046899</v>
      </c>
      <c r="U871">
        <v>30</v>
      </c>
    </row>
    <row r="872" spans="1:21" x14ac:dyDescent="0.25">
      <c r="A872">
        <v>871</v>
      </c>
      <c r="B872">
        <v>54</v>
      </c>
      <c r="C872" t="s">
        <v>61</v>
      </c>
      <c r="D872">
        <v>1.88823224207193</v>
      </c>
      <c r="E872">
        <v>1.84309250988657</v>
      </c>
      <c r="F872">
        <v>1.83908156425972</v>
      </c>
      <c r="G872">
        <v>113.552481577728</v>
      </c>
      <c r="H872">
        <v>106.814895282355</v>
      </c>
      <c r="I872">
        <v>106.4099990639</v>
      </c>
      <c r="J872">
        <v>69.935102514241706</v>
      </c>
      <c r="K872">
        <v>30.873307975210398</v>
      </c>
      <c r="L872">
        <v>46.6</v>
      </c>
      <c r="M872">
        <v>9.3587118513454897</v>
      </c>
      <c r="N872">
        <v>4.3370311418520204</v>
      </c>
      <c r="O872">
        <v>8.2358595019113299</v>
      </c>
      <c r="P872">
        <v>-108.33538818359401</v>
      </c>
      <c r="Q872" t="b">
        <v>1</v>
      </c>
      <c r="R872">
        <v>4.0656849741935702E-2</v>
      </c>
      <c r="S872">
        <v>3</v>
      </c>
      <c r="T872">
        <v>1.28475189208984</v>
      </c>
      <c r="U872">
        <v>31</v>
      </c>
    </row>
    <row r="873" spans="1:21" x14ac:dyDescent="0.25">
      <c r="A873">
        <v>872</v>
      </c>
      <c r="B873">
        <v>54</v>
      </c>
      <c r="C873" t="s">
        <v>61</v>
      </c>
      <c r="D873">
        <v>1.89239266538422</v>
      </c>
      <c r="E873">
        <v>1.8407110039329899</v>
      </c>
      <c r="F873">
        <v>1.84621369294022</v>
      </c>
      <c r="G873">
        <v>103.304643095312</v>
      </c>
      <c r="H873">
        <v>101.05653057731099</v>
      </c>
      <c r="I873">
        <v>117.048685529537</v>
      </c>
      <c r="J873">
        <v>68.020492029882206</v>
      </c>
      <c r="K873">
        <v>30.091041811886999</v>
      </c>
      <c r="L873">
        <v>44</v>
      </c>
      <c r="M873">
        <v>9.7871324375182702</v>
      </c>
      <c r="N873">
        <v>4.5352690192921203</v>
      </c>
      <c r="O873">
        <v>8.2484603115812796</v>
      </c>
      <c r="P873">
        <v>-108.328826904297</v>
      </c>
      <c r="Q873" t="b">
        <v>1</v>
      </c>
      <c r="R873">
        <v>4.6333014965057401E-2</v>
      </c>
      <c r="S873">
        <v>8</v>
      </c>
      <c r="T873">
        <v>1.2913131713867201</v>
      </c>
      <c r="U873">
        <v>32</v>
      </c>
    </row>
    <row r="874" spans="1:21" x14ac:dyDescent="0.25">
      <c r="A874">
        <v>873</v>
      </c>
      <c r="B874">
        <v>54</v>
      </c>
      <c r="C874" t="s">
        <v>61</v>
      </c>
      <c r="D874">
        <v>1.8973526293232801</v>
      </c>
      <c r="E874">
        <v>1.84329514728379</v>
      </c>
      <c r="F874">
        <v>1.85068041541482</v>
      </c>
      <c r="G874">
        <v>101.88889040545099</v>
      </c>
      <c r="H874">
        <v>102.291606887754</v>
      </c>
      <c r="I874">
        <v>113.835560414391</v>
      </c>
      <c r="J874">
        <v>67.103644385876507</v>
      </c>
      <c r="K874">
        <v>29.739751189302101</v>
      </c>
      <c r="L874">
        <v>42.8</v>
      </c>
      <c r="M874">
        <v>9.7334609540328501</v>
      </c>
      <c r="N874">
        <v>4.50253728763398</v>
      </c>
      <c r="O874">
        <v>8.0396825420320202</v>
      </c>
      <c r="P874">
        <v>-108.25189208984401</v>
      </c>
      <c r="Q874" t="b">
        <v>1</v>
      </c>
      <c r="R874">
        <v>4.8737369477748899E-2</v>
      </c>
      <c r="S874">
        <v>6</v>
      </c>
      <c r="T874">
        <v>1.36824798583984</v>
      </c>
      <c r="U874">
        <v>33</v>
      </c>
    </row>
    <row r="875" spans="1:21" x14ac:dyDescent="0.25">
      <c r="A875">
        <v>874</v>
      </c>
      <c r="B875">
        <v>54</v>
      </c>
      <c r="C875" t="s">
        <v>61</v>
      </c>
      <c r="D875">
        <v>1.8974095498863699</v>
      </c>
      <c r="E875">
        <v>1.8434549085887599</v>
      </c>
      <c r="F875">
        <v>1.85134275594769</v>
      </c>
      <c r="G875">
        <v>101.764759515245</v>
      </c>
      <c r="H875">
        <v>102.402095565267</v>
      </c>
      <c r="I875">
        <v>113.985282597549</v>
      </c>
      <c r="J875">
        <v>67.139137254429102</v>
      </c>
      <c r="K875">
        <v>29.757613655649401</v>
      </c>
      <c r="L875">
        <v>42.9</v>
      </c>
      <c r="M875">
        <v>9.7376281776323008</v>
      </c>
      <c r="N875">
        <v>4.5071444141563104</v>
      </c>
      <c r="O875">
        <v>7.4980875652178103</v>
      </c>
      <c r="P875">
        <v>-108.249954223633</v>
      </c>
      <c r="Q875" t="b">
        <v>1</v>
      </c>
      <c r="R875">
        <v>4.4879980385303497E-2</v>
      </c>
      <c r="S875">
        <v>8</v>
      </c>
      <c r="T875">
        <v>1.3701858520507799</v>
      </c>
      <c r="U875">
        <v>34</v>
      </c>
    </row>
    <row r="876" spans="1:21" x14ac:dyDescent="0.25">
      <c r="A876">
        <v>875</v>
      </c>
      <c r="B876">
        <v>54</v>
      </c>
      <c r="C876" t="s">
        <v>61</v>
      </c>
      <c r="D876">
        <v>1.8975860981784201</v>
      </c>
      <c r="E876">
        <v>1.8515458406423499</v>
      </c>
      <c r="F876">
        <v>1.84378550813265</v>
      </c>
      <c r="G876">
        <v>113.751434846347</v>
      </c>
      <c r="H876">
        <v>102.538783490624</v>
      </c>
      <c r="I876">
        <v>101.749098497481</v>
      </c>
      <c r="J876">
        <v>67.113359476077903</v>
      </c>
      <c r="K876">
        <v>29.7487999681166</v>
      </c>
      <c r="L876">
        <v>42.8</v>
      </c>
      <c r="M876">
        <v>9.7311695008208492</v>
      </c>
      <c r="N876">
        <v>4.4979516767857701</v>
      </c>
      <c r="O876">
        <v>7.5181389860809</v>
      </c>
      <c r="P876">
        <v>-108.235832214355</v>
      </c>
      <c r="Q876" t="b">
        <v>1</v>
      </c>
      <c r="R876">
        <v>3.2786227762699099E-2</v>
      </c>
      <c r="S876">
        <v>9</v>
      </c>
      <c r="T876">
        <v>1.3843078613281199</v>
      </c>
      <c r="U876">
        <v>35</v>
      </c>
    </row>
    <row r="877" spans="1:21" x14ac:dyDescent="0.25">
      <c r="A877">
        <v>876</v>
      </c>
      <c r="B877">
        <v>54</v>
      </c>
      <c r="C877" t="s">
        <v>61</v>
      </c>
      <c r="D877">
        <v>1.89283992984087</v>
      </c>
      <c r="E877">
        <v>1.8416582201917899</v>
      </c>
      <c r="F877">
        <v>1.8454617308413599</v>
      </c>
      <c r="G877">
        <v>103.230660608489</v>
      </c>
      <c r="H877">
        <v>101.270413923612</v>
      </c>
      <c r="I877">
        <v>116.597637864338</v>
      </c>
      <c r="J877">
        <v>67.945242595241197</v>
      </c>
      <c r="K877">
        <v>30.060626389703401</v>
      </c>
      <c r="L877">
        <v>43.9</v>
      </c>
      <c r="M877">
        <v>9.7719574325358707</v>
      </c>
      <c r="N877">
        <v>4.5368949250781503</v>
      </c>
      <c r="O877">
        <v>8.2389402712381994</v>
      </c>
      <c r="P877">
        <v>-108.22894287109401</v>
      </c>
      <c r="Q877" t="b">
        <v>1</v>
      </c>
      <c r="R877">
        <v>4.2263701558113098E-2</v>
      </c>
      <c r="S877">
        <v>4</v>
      </c>
      <c r="T877">
        <v>1.39119720458984</v>
      </c>
      <c r="U877">
        <v>36</v>
      </c>
    </row>
    <row r="878" spans="1:21" x14ac:dyDescent="0.25">
      <c r="A878">
        <v>877</v>
      </c>
      <c r="B878">
        <v>54</v>
      </c>
      <c r="C878" t="s">
        <v>61</v>
      </c>
      <c r="D878">
        <v>1.89781611332605</v>
      </c>
      <c r="E878">
        <v>1.8502437677235899</v>
      </c>
      <c r="F878">
        <v>1.8441621403770301</v>
      </c>
      <c r="G878">
        <v>113.732374827744</v>
      </c>
      <c r="H878">
        <v>102.422522795752</v>
      </c>
      <c r="I878">
        <v>101.826178483691</v>
      </c>
      <c r="J878">
        <v>67.096080471818397</v>
      </c>
      <c r="K878">
        <v>29.738764736573</v>
      </c>
      <c r="L878">
        <v>42.8</v>
      </c>
      <c r="M878">
        <v>9.7133773485404102</v>
      </c>
      <c r="N878">
        <v>4.51420729886601</v>
      </c>
      <c r="O878">
        <v>8.0399377455597794</v>
      </c>
      <c r="P878">
        <v>-108.21913909912099</v>
      </c>
      <c r="Q878" t="b">
        <v>0</v>
      </c>
      <c r="R878">
        <v>0.183666691184044</v>
      </c>
      <c r="S878">
        <v>4</v>
      </c>
      <c r="T878">
        <v>1.4010009765625</v>
      </c>
      <c r="U878">
        <v>37</v>
      </c>
    </row>
    <row r="879" spans="1:21" x14ac:dyDescent="0.25">
      <c r="A879">
        <v>878</v>
      </c>
      <c r="B879">
        <v>54</v>
      </c>
      <c r="C879" t="s">
        <v>61</v>
      </c>
      <c r="D879">
        <v>1.8930760682022201</v>
      </c>
      <c r="E879">
        <v>1.8456483955509999</v>
      </c>
      <c r="F879">
        <v>1.8415314279153601</v>
      </c>
      <c r="G879">
        <v>116.602528670269</v>
      </c>
      <c r="H879">
        <v>101.19727612348601</v>
      </c>
      <c r="I879">
        <v>103.222546640521</v>
      </c>
      <c r="J879">
        <v>67.920560219916297</v>
      </c>
      <c r="K879">
        <v>30.051344399741701</v>
      </c>
      <c r="L879">
        <v>43.8</v>
      </c>
      <c r="M879">
        <v>9.76479544950395</v>
      </c>
      <c r="N879">
        <v>4.54035397434229</v>
      </c>
      <c r="O879">
        <v>8.2380275316087097</v>
      </c>
      <c r="P879">
        <v>-108.218673706055</v>
      </c>
      <c r="Q879" t="b">
        <v>1</v>
      </c>
      <c r="R879">
        <v>4.96038496494293E-2</v>
      </c>
      <c r="S879">
        <v>8</v>
      </c>
      <c r="T879">
        <v>1.40146636962891</v>
      </c>
      <c r="U879">
        <v>38</v>
      </c>
    </row>
    <row r="880" spans="1:21" x14ac:dyDescent="0.25">
      <c r="A880">
        <v>879</v>
      </c>
      <c r="B880">
        <v>54</v>
      </c>
      <c r="C880" t="s">
        <v>61</v>
      </c>
      <c r="D880">
        <v>1.89734393297577</v>
      </c>
      <c r="E880">
        <v>1.8497724184342199</v>
      </c>
      <c r="F880">
        <v>1.8441640382569</v>
      </c>
      <c r="G880">
        <v>114.074502932417</v>
      </c>
      <c r="H880">
        <v>102.19450375776</v>
      </c>
      <c r="I880">
        <v>101.83945773480301</v>
      </c>
      <c r="J880">
        <v>67.121440387299103</v>
      </c>
      <c r="K880">
        <v>29.7464498408869</v>
      </c>
      <c r="L880">
        <v>42.9</v>
      </c>
      <c r="M880">
        <v>9.7808520009304996</v>
      </c>
      <c r="N880">
        <v>4.5025458470934199</v>
      </c>
      <c r="O880">
        <v>8.0688480283136297</v>
      </c>
      <c r="P880">
        <v>-108.18711090087901</v>
      </c>
      <c r="Q880" t="b">
        <v>1</v>
      </c>
      <c r="R880">
        <v>4.4916260987520197E-2</v>
      </c>
      <c r="S880">
        <v>3</v>
      </c>
      <c r="T880">
        <v>1.4330291748046899</v>
      </c>
      <c r="U880">
        <v>39</v>
      </c>
    </row>
    <row r="881" spans="1:21" x14ac:dyDescent="0.25">
      <c r="A881">
        <v>880</v>
      </c>
      <c r="B881">
        <v>54</v>
      </c>
      <c r="C881" t="s">
        <v>61</v>
      </c>
      <c r="D881">
        <v>1.8973191613431799</v>
      </c>
      <c r="E881">
        <v>1.84439746258771</v>
      </c>
      <c r="F881">
        <v>1.8513133176207599</v>
      </c>
      <c r="G881">
        <v>101.857082277782</v>
      </c>
      <c r="H881">
        <v>102.90293717532499</v>
      </c>
      <c r="I881">
        <v>113.652542260114</v>
      </c>
      <c r="J881">
        <v>67.232388349012396</v>
      </c>
      <c r="K881">
        <v>29.799465042016902</v>
      </c>
      <c r="L881">
        <v>42.9</v>
      </c>
      <c r="M881">
        <v>9.7799050451747291</v>
      </c>
      <c r="N881">
        <v>4.4929349332415702</v>
      </c>
      <c r="O881">
        <v>8.0416189331503798</v>
      </c>
      <c r="P881">
        <v>-108.18327331543</v>
      </c>
      <c r="Q881" t="b">
        <v>1</v>
      </c>
      <c r="R881">
        <v>3.6918383091688198E-2</v>
      </c>
      <c r="S881">
        <v>3</v>
      </c>
      <c r="T881">
        <v>1.43686676025391</v>
      </c>
      <c r="U881">
        <v>40</v>
      </c>
    </row>
    <row r="882" spans="1:21" x14ac:dyDescent="0.25">
      <c r="A882">
        <v>881</v>
      </c>
      <c r="B882">
        <v>54</v>
      </c>
      <c r="C882" t="s">
        <v>61</v>
      </c>
      <c r="D882">
        <v>1.88958937338248</v>
      </c>
      <c r="E882">
        <v>1.8410171101866399</v>
      </c>
      <c r="F882">
        <v>1.8436035365555099</v>
      </c>
      <c r="G882">
        <v>106.391485140694</v>
      </c>
      <c r="H882">
        <v>108.516350348334</v>
      </c>
      <c r="I882">
        <v>111.852001008073</v>
      </c>
      <c r="J882">
        <v>69.957649740077997</v>
      </c>
      <c r="K882">
        <v>30.892218151673699</v>
      </c>
      <c r="L882">
        <v>46.3</v>
      </c>
      <c r="M882">
        <v>8.7998030967710399</v>
      </c>
      <c r="N882">
        <v>4.3244003919437404</v>
      </c>
      <c r="O882">
        <v>8.2545234825840392</v>
      </c>
      <c r="P882">
        <v>-108.181632995605</v>
      </c>
      <c r="Q882" t="b">
        <v>1</v>
      </c>
      <c r="R882">
        <v>3.9989572018384899E-2</v>
      </c>
      <c r="S882">
        <v>1</v>
      </c>
      <c r="T882">
        <v>1.4385070800781199</v>
      </c>
      <c r="U882">
        <v>41</v>
      </c>
    </row>
    <row r="883" spans="1:21" x14ac:dyDescent="0.25">
      <c r="A883">
        <v>882</v>
      </c>
      <c r="B883">
        <v>54</v>
      </c>
      <c r="C883" t="s">
        <v>61</v>
      </c>
      <c r="D883">
        <v>1.8883233303647899</v>
      </c>
      <c r="E883">
        <v>1.8396589357813</v>
      </c>
      <c r="F883">
        <v>1.8428903928340299</v>
      </c>
      <c r="G883">
        <v>106.77189959717499</v>
      </c>
      <c r="H883">
        <v>107.652655702563</v>
      </c>
      <c r="I883">
        <v>112.908672112524</v>
      </c>
      <c r="J883">
        <v>70.135280659408494</v>
      </c>
      <c r="K883">
        <v>30.958663248928399</v>
      </c>
      <c r="L883">
        <v>47</v>
      </c>
      <c r="M883">
        <v>9.1531726471555803</v>
      </c>
      <c r="N883">
        <v>4.3264678425802501</v>
      </c>
      <c r="O883">
        <v>7.2809727878203301</v>
      </c>
      <c r="P883">
        <v>-108.15504455566401</v>
      </c>
      <c r="Q883" t="b">
        <v>1</v>
      </c>
      <c r="R883">
        <v>4.3451346457004499E-2</v>
      </c>
      <c r="S883">
        <v>9</v>
      </c>
      <c r="T883">
        <v>1.4650955200195299</v>
      </c>
      <c r="U883">
        <v>42</v>
      </c>
    </row>
    <row r="884" spans="1:21" x14ac:dyDescent="0.25">
      <c r="A884">
        <v>883</v>
      </c>
      <c r="B884">
        <v>54</v>
      </c>
      <c r="C884" t="s">
        <v>61</v>
      </c>
      <c r="D884">
        <v>1.88802251045902</v>
      </c>
      <c r="E884">
        <v>1.84058305979382</v>
      </c>
      <c r="F884">
        <v>1.84255094909204</v>
      </c>
      <c r="G884">
        <v>106.779428743493</v>
      </c>
      <c r="H884">
        <v>107.64363190996799</v>
      </c>
      <c r="I884">
        <v>113.45901602039</v>
      </c>
      <c r="J884">
        <v>70.307123926588304</v>
      </c>
      <c r="K884">
        <v>31.032303309708301</v>
      </c>
      <c r="L884">
        <v>47.1</v>
      </c>
      <c r="M884">
        <v>9.1887015956694693</v>
      </c>
      <c r="N884">
        <v>4.0802879652346196</v>
      </c>
      <c r="O884">
        <v>7.2846983461218597</v>
      </c>
      <c r="P884">
        <v>-108.13501739502</v>
      </c>
      <c r="Q884" t="b">
        <v>1</v>
      </c>
      <c r="R884">
        <v>4.83676120638847E-2</v>
      </c>
      <c r="S884">
        <v>1</v>
      </c>
      <c r="T884">
        <v>1.4851226806640601</v>
      </c>
      <c r="U884">
        <v>43</v>
      </c>
    </row>
    <row r="885" spans="1:21" x14ac:dyDescent="0.25">
      <c r="A885">
        <v>884</v>
      </c>
      <c r="B885">
        <v>54</v>
      </c>
      <c r="C885" t="s">
        <v>61</v>
      </c>
      <c r="D885">
        <v>1.88795709697016</v>
      </c>
      <c r="E885">
        <v>1.8433822175555401</v>
      </c>
      <c r="F885">
        <v>1.84011113794792</v>
      </c>
      <c r="G885">
        <v>112.865699456855</v>
      </c>
      <c r="H885">
        <v>107.565426809724</v>
      </c>
      <c r="I885">
        <v>106.612702514906</v>
      </c>
      <c r="J885">
        <v>70.038793055538093</v>
      </c>
      <c r="K885">
        <v>30.919823991141701</v>
      </c>
      <c r="L885">
        <v>46.9</v>
      </c>
      <c r="M885">
        <v>9.1644150885014906</v>
      </c>
      <c r="N885">
        <v>4.3249977377303201</v>
      </c>
      <c r="O885">
        <v>7.2865478909581096</v>
      </c>
      <c r="P885">
        <v>-108.127075195312</v>
      </c>
      <c r="Q885" t="b">
        <v>1</v>
      </c>
      <c r="R885">
        <v>3.4582152962684597E-2</v>
      </c>
      <c r="S885">
        <v>2</v>
      </c>
      <c r="T885">
        <v>1.49306488037109</v>
      </c>
      <c r="U885">
        <v>44</v>
      </c>
    </row>
    <row r="886" spans="1:21" x14ac:dyDescent="0.25">
      <c r="A886">
        <v>885</v>
      </c>
      <c r="B886">
        <v>54</v>
      </c>
      <c r="C886" t="s">
        <v>61</v>
      </c>
      <c r="D886">
        <v>1.88814114938475</v>
      </c>
      <c r="E886">
        <v>1.8422882510617</v>
      </c>
      <c r="F886">
        <v>1.8397741709242399</v>
      </c>
      <c r="G886">
        <v>113.13184702001899</v>
      </c>
      <c r="H886">
        <v>107.84812188904399</v>
      </c>
      <c r="I886">
        <v>107.089584868882</v>
      </c>
      <c r="J886">
        <v>70.378856448323702</v>
      </c>
      <c r="K886">
        <v>31.059508027532701</v>
      </c>
      <c r="L886">
        <v>47.2</v>
      </c>
      <c r="M886">
        <v>9.1552972974141298</v>
      </c>
      <c r="N886">
        <v>4.0499678754527499</v>
      </c>
      <c r="O886">
        <v>7.2634710785951704</v>
      </c>
      <c r="P886">
        <v>-108.115600585938</v>
      </c>
      <c r="Q886" t="b">
        <v>1</v>
      </c>
      <c r="R886">
        <v>4.86698411405087E-2</v>
      </c>
      <c r="S886">
        <v>5</v>
      </c>
      <c r="T886">
        <v>1.50453948974609</v>
      </c>
      <c r="U886">
        <v>45</v>
      </c>
    </row>
    <row r="887" spans="1:21" x14ac:dyDescent="0.25">
      <c r="A887">
        <v>886</v>
      </c>
      <c r="B887">
        <v>54</v>
      </c>
      <c r="C887" t="s">
        <v>61</v>
      </c>
      <c r="D887">
        <v>1.88926467177047</v>
      </c>
      <c r="E887">
        <v>1.84403307996358</v>
      </c>
      <c r="F887">
        <v>1.8416603921461701</v>
      </c>
      <c r="G887">
        <v>111.73091956975701</v>
      </c>
      <c r="H887">
        <v>108.962169935714</v>
      </c>
      <c r="I887">
        <v>106.369682314454</v>
      </c>
      <c r="J887">
        <v>70.056860608871403</v>
      </c>
      <c r="K887">
        <v>30.9359685363987</v>
      </c>
      <c r="L887">
        <v>46.5</v>
      </c>
      <c r="M887">
        <v>9.1962967466566194</v>
      </c>
      <c r="N887">
        <v>4.0173711522683302</v>
      </c>
      <c r="O887">
        <v>7.40002318494885</v>
      </c>
      <c r="P887">
        <v>-108.02874755859401</v>
      </c>
      <c r="Q887" t="b">
        <v>1</v>
      </c>
      <c r="R887">
        <v>4.2320132255554199E-2</v>
      </c>
      <c r="S887">
        <v>3</v>
      </c>
      <c r="T887">
        <v>1.59139251708984</v>
      </c>
      <c r="U887">
        <v>46</v>
      </c>
    </row>
    <row r="888" spans="1:21" x14ac:dyDescent="0.25">
      <c r="A888">
        <v>887</v>
      </c>
      <c r="B888">
        <v>54</v>
      </c>
      <c r="C888" t="s">
        <v>61</v>
      </c>
      <c r="D888">
        <v>1.8894364239105701</v>
      </c>
      <c r="E888">
        <v>1.84118032794183</v>
      </c>
      <c r="F888">
        <v>1.8431519199458299</v>
      </c>
      <c r="G888">
        <v>106.360318405085</v>
      </c>
      <c r="H888">
        <v>108.760217665727</v>
      </c>
      <c r="I888">
        <v>112.187055726238</v>
      </c>
      <c r="J888">
        <v>70.132607023100306</v>
      </c>
      <c r="K888">
        <v>30.964169670518999</v>
      </c>
      <c r="L888">
        <v>46.5</v>
      </c>
      <c r="M888">
        <v>9.1653388359252492</v>
      </c>
      <c r="N888">
        <v>4.0243719719864197</v>
      </c>
      <c r="O888">
        <v>7.3975845092944299</v>
      </c>
      <c r="P888">
        <v>-108.01442718505901</v>
      </c>
      <c r="Q888" t="b">
        <v>1</v>
      </c>
      <c r="R888">
        <v>4.7858111560344703E-2</v>
      </c>
      <c r="S888">
        <v>3</v>
      </c>
      <c r="T888">
        <v>1.605712890625</v>
      </c>
      <c r="U888">
        <v>47</v>
      </c>
    </row>
    <row r="889" spans="1:21" x14ac:dyDescent="0.25">
      <c r="A889">
        <v>888</v>
      </c>
      <c r="B889">
        <v>54</v>
      </c>
      <c r="C889" t="s">
        <v>61</v>
      </c>
      <c r="D889">
        <v>1.8891281057673099</v>
      </c>
      <c r="E889">
        <v>1.8418506997039601</v>
      </c>
      <c r="F889">
        <v>1.8435829246334401</v>
      </c>
      <c r="G889">
        <v>106.256041101211</v>
      </c>
      <c r="H889">
        <v>108.70819613572399</v>
      </c>
      <c r="I889">
        <v>111.776070769328</v>
      </c>
      <c r="J889">
        <v>69.949974618882905</v>
      </c>
      <c r="K889">
        <v>30.889500134936998</v>
      </c>
      <c r="L889">
        <v>46.4</v>
      </c>
      <c r="M889">
        <v>8.7803059974742794</v>
      </c>
      <c r="N889">
        <v>4.3056268494280401</v>
      </c>
      <c r="O889">
        <v>7.3916301781813498</v>
      </c>
      <c r="P889">
        <v>-107.987548828125</v>
      </c>
      <c r="Q889" t="b">
        <v>1</v>
      </c>
      <c r="R889">
        <v>4.9363825470209101E-2</v>
      </c>
      <c r="S889">
        <v>4</v>
      </c>
      <c r="T889">
        <v>1.63259124755859</v>
      </c>
      <c r="U889">
        <v>48</v>
      </c>
    </row>
    <row r="890" spans="1:21" x14ac:dyDescent="0.25">
      <c r="A890">
        <v>889</v>
      </c>
      <c r="B890">
        <v>54</v>
      </c>
      <c r="C890" t="s">
        <v>61</v>
      </c>
      <c r="D890">
        <v>1.8931814493069501</v>
      </c>
      <c r="E890">
        <v>1.84597426850972</v>
      </c>
      <c r="F890">
        <v>1.84045673679116</v>
      </c>
      <c r="G890">
        <v>116.859734526032</v>
      </c>
      <c r="H890">
        <v>101.164127431572</v>
      </c>
      <c r="I890">
        <v>103.199642382135</v>
      </c>
      <c r="J890">
        <v>67.971975397924297</v>
      </c>
      <c r="K890">
        <v>30.071465030123299</v>
      </c>
      <c r="L890">
        <v>44</v>
      </c>
      <c r="M890">
        <v>9.7802397735778399</v>
      </c>
      <c r="N890">
        <v>4.5387428683597202</v>
      </c>
      <c r="O890">
        <v>8.2743597416501906</v>
      </c>
      <c r="P890">
        <v>-107.98215484619099</v>
      </c>
      <c r="Q890" t="b">
        <v>1</v>
      </c>
      <c r="R890">
        <v>3.53659801185131E-2</v>
      </c>
      <c r="S890">
        <v>9</v>
      </c>
      <c r="T890">
        <v>1.6379852294921899</v>
      </c>
      <c r="U890">
        <v>49</v>
      </c>
    </row>
    <row r="891" spans="1:21" x14ac:dyDescent="0.25">
      <c r="A891">
        <v>890</v>
      </c>
      <c r="B891">
        <v>54</v>
      </c>
      <c r="C891" t="s">
        <v>61</v>
      </c>
      <c r="D891">
        <v>1.8927242271392799</v>
      </c>
      <c r="E891">
        <v>1.8450219510889201</v>
      </c>
      <c r="F891">
        <v>1.8408693598406101</v>
      </c>
      <c r="G891">
        <v>116.78934906274399</v>
      </c>
      <c r="H891">
        <v>101.27233609596399</v>
      </c>
      <c r="I891">
        <v>103.22416544281501</v>
      </c>
      <c r="J891">
        <v>67.995396282054102</v>
      </c>
      <c r="K891">
        <v>30.077399235393699</v>
      </c>
      <c r="L891">
        <v>44</v>
      </c>
      <c r="M891">
        <v>9.7498559559833193</v>
      </c>
      <c r="N891">
        <v>4.5411747384635097</v>
      </c>
      <c r="O891">
        <v>8.2770192683793091</v>
      </c>
      <c r="P891">
        <v>-107.97811126709</v>
      </c>
      <c r="Q891" t="b">
        <v>1</v>
      </c>
      <c r="R891">
        <v>4.5305989682674401E-2</v>
      </c>
      <c r="S891">
        <v>4</v>
      </c>
      <c r="T891">
        <v>1.64202880859375</v>
      </c>
      <c r="U891">
        <v>50</v>
      </c>
    </row>
    <row r="892" spans="1:21" x14ac:dyDescent="0.25">
      <c r="A892">
        <v>891</v>
      </c>
      <c r="B892">
        <v>54</v>
      </c>
      <c r="C892" t="s">
        <v>61</v>
      </c>
      <c r="D892">
        <v>1.89281853329895</v>
      </c>
      <c r="E892">
        <v>1.8405702920562399</v>
      </c>
      <c r="F892">
        <v>1.8460306064634999</v>
      </c>
      <c r="G892">
        <v>103.322335870263</v>
      </c>
      <c r="H892">
        <v>101.14068955558599</v>
      </c>
      <c r="I892">
        <v>116.863327971156</v>
      </c>
      <c r="J892">
        <v>68.0046025000605</v>
      </c>
      <c r="K892">
        <v>30.0848588849687</v>
      </c>
      <c r="L892">
        <v>44.1</v>
      </c>
      <c r="M892">
        <v>9.7611353021231402</v>
      </c>
      <c r="N892">
        <v>4.5339493691598198</v>
      </c>
      <c r="O892">
        <v>8.2748606216875107</v>
      </c>
      <c r="P892">
        <v>-107.97373199462901</v>
      </c>
      <c r="Q892" t="b">
        <v>1</v>
      </c>
      <c r="R892">
        <v>4.2165540158748599E-2</v>
      </c>
      <c r="S892">
        <v>9</v>
      </c>
      <c r="T892">
        <v>1.6464080810546899</v>
      </c>
      <c r="U892">
        <v>51</v>
      </c>
    </row>
    <row r="893" spans="1:21" x14ac:dyDescent="0.25">
      <c r="A893">
        <v>892</v>
      </c>
      <c r="B893">
        <v>54</v>
      </c>
      <c r="C893" t="s">
        <v>61</v>
      </c>
      <c r="D893">
        <v>1.8901920537342201</v>
      </c>
      <c r="E893">
        <v>1.84325418757153</v>
      </c>
      <c r="F893">
        <v>1.84191992225503</v>
      </c>
      <c r="G893">
        <v>111.73477764326</v>
      </c>
      <c r="H893">
        <v>108.78083999641299</v>
      </c>
      <c r="I893">
        <v>106.166182052645</v>
      </c>
      <c r="J893">
        <v>69.930191363356201</v>
      </c>
      <c r="K893">
        <v>30.8832423107187</v>
      </c>
      <c r="L893">
        <v>46.4</v>
      </c>
      <c r="M893">
        <v>8.7757885807953393</v>
      </c>
      <c r="N893">
        <v>4.3088862669439196</v>
      </c>
      <c r="O893">
        <v>7.3926320713429297</v>
      </c>
      <c r="P893">
        <v>-107.969688415527</v>
      </c>
      <c r="Q893" t="b">
        <v>1</v>
      </c>
      <c r="R893">
        <v>4.8214033246040303E-2</v>
      </c>
      <c r="S893">
        <v>6</v>
      </c>
      <c r="T893">
        <v>1.65045166015625</v>
      </c>
      <c r="U893">
        <v>52</v>
      </c>
    </row>
    <row r="894" spans="1:21" x14ac:dyDescent="0.25">
      <c r="A894">
        <v>893</v>
      </c>
      <c r="B894">
        <v>54</v>
      </c>
      <c r="C894" t="s">
        <v>61</v>
      </c>
      <c r="D894">
        <v>1.8934521382913201</v>
      </c>
      <c r="E894">
        <v>1.8410336770412401</v>
      </c>
      <c r="F894">
        <v>1.8460612124195599</v>
      </c>
      <c r="G894">
        <v>103.077288780384</v>
      </c>
      <c r="H894">
        <v>101.33002685786499</v>
      </c>
      <c r="I894">
        <v>116.49555707963501</v>
      </c>
      <c r="J894">
        <v>67.888930698438998</v>
      </c>
      <c r="K894">
        <v>30.0390197777316</v>
      </c>
      <c r="L894">
        <v>43.8</v>
      </c>
      <c r="M894">
        <v>9.7581815294727292</v>
      </c>
      <c r="N894">
        <v>4.5455860997173403</v>
      </c>
      <c r="O894">
        <v>8.27506315788027</v>
      </c>
      <c r="P894">
        <v>-107.92204284668</v>
      </c>
      <c r="Q894" t="b">
        <v>1</v>
      </c>
      <c r="R894">
        <v>4.7589495778083801E-2</v>
      </c>
      <c r="S894">
        <v>7</v>
      </c>
      <c r="T894">
        <v>1.69809722900391</v>
      </c>
      <c r="U894">
        <v>53</v>
      </c>
    </row>
    <row r="895" spans="1:21" x14ac:dyDescent="0.25">
      <c r="A895">
        <v>894</v>
      </c>
      <c r="B895">
        <v>54</v>
      </c>
      <c r="C895" t="s">
        <v>61</v>
      </c>
      <c r="D895">
        <v>1.89261961312885</v>
      </c>
      <c r="E895">
        <v>1.84055344937331</v>
      </c>
      <c r="F895">
        <v>1.8462624407163699</v>
      </c>
      <c r="G895">
        <v>103.21429555280299</v>
      </c>
      <c r="H895">
        <v>101.17278485908599</v>
      </c>
      <c r="I895">
        <v>117.224047985276</v>
      </c>
      <c r="J895">
        <v>68.0759937682122</v>
      </c>
      <c r="K895">
        <v>30.1147466168477</v>
      </c>
      <c r="L895">
        <v>44.1</v>
      </c>
      <c r="M895">
        <v>9.7836255159558192</v>
      </c>
      <c r="N895">
        <v>4.5399683717231198</v>
      </c>
      <c r="O895">
        <v>8.2747112486865593</v>
      </c>
      <c r="P895">
        <v>-107.907012939453</v>
      </c>
      <c r="Q895" t="b">
        <v>1</v>
      </c>
      <c r="R895">
        <v>4.2532622814178501E-2</v>
      </c>
      <c r="S895">
        <v>6</v>
      </c>
      <c r="T895">
        <v>1.7131271362304701</v>
      </c>
      <c r="U895">
        <v>54</v>
      </c>
    </row>
    <row r="896" spans="1:21" x14ac:dyDescent="0.25">
      <c r="A896">
        <v>895</v>
      </c>
      <c r="B896">
        <v>54</v>
      </c>
      <c r="C896" t="s">
        <v>61</v>
      </c>
      <c r="D896">
        <v>1.8974082323000401</v>
      </c>
      <c r="E896">
        <v>1.8438294389666301</v>
      </c>
      <c r="F896">
        <v>1.8510629378818999</v>
      </c>
      <c r="G896">
        <v>102.018745273386</v>
      </c>
      <c r="H896">
        <v>103.485612749061</v>
      </c>
      <c r="I896">
        <v>113.094412191091</v>
      </c>
      <c r="J896">
        <v>67.310843370820507</v>
      </c>
      <c r="K896">
        <v>29.8302279061859</v>
      </c>
      <c r="L896">
        <v>42.9</v>
      </c>
      <c r="M896">
        <v>9.7705544547882699</v>
      </c>
      <c r="N896">
        <v>4.51763743103586</v>
      </c>
      <c r="O896">
        <v>8.26316202866224</v>
      </c>
      <c r="P896">
        <v>-107.9013671875</v>
      </c>
      <c r="Q896" t="b">
        <v>1</v>
      </c>
      <c r="R896">
        <v>4.7272413969039903E-2</v>
      </c>
      <c r="S896">
        <v>3</v>
      </c>
      <c r="T896">
        <v>1.71877288818359</v>
      </c>
      <c r="U896">
        <v>55</v>
      </c>
    </row>
    <row r="897" spans="1:21" x14ac:dyDescent="0.25">
      <c r="A897">
        <v>896</v>
      </c>
      <c r="B897">
        <v>54</v>
      </c>
      <c r="C897" t="s">
        <v>61</v>
      </c>
      <c r="D897">
        <v>1.89769491752494</v>
      </c>
      <c r="E897">
        <v>1.8502210678727</v>
      </c>
      <c r="F897">
        <v>1.8445720370861001</v>
      </c>
      <c r="G897">
        <v>113.133685266208</v>
      </c>
      <c r="H897">
        <v>103.519670107192</v>
      </c>
      <c r="I897">
        <v>101.887984042127</v>
      </c>
      <c r="J897">
        <v>67.290225162981898</v>
      </c>
      <c r="K897">
        <v>29.821144049547001</v>
      </c>
      <c r="L897">
        <v>42.9</v>
      </c>
      <c r="M897">
        <v>9.7697556919015796</v>
      </c>
      <c r="N897">
        <v>4.52310004820262</v>
      </c>
      <c r="O897">
        <v>8.2646740639011593</v>
      </c>
      <c r="P897">
        <v>-107.896682739258</v>
      </c>
      <c r="Q897" t="b">
        <v>1</v>
      </c>
      <c r="R897">
        <v>4.6683248132467298E-2</v>
      </c>
      <c r="S897">
        <v>7</v>
      </c>
      <c r="T897">
        <v>1.7234573364257799</v>
      </c>
      <c r="U897">
        <v>56</v>
      </c>
    </row>
    <row r="898" spans="1:21" x14ac:dyDescent="0.25">
      <c r="A898">
        <v>897</v>
      </c>
      <c r="B898">
        <v>54</v>
      </c>
      <c r="C898" t="s">
        <v>61</v>
      </c>
      <c r="D898">
        <v>1.8929347585165199</v>
      </c>
      <c r="E898">
        <v>1.8459041145194901</v>
      </c>
      <c r="F898">
        <v>1.8405382364949601</v>
      </c>
      <c r="G898">
        <v>117.151990642366</v>
      </c>
      <c r="H898">
        <v>101.112475057057</v>
      </c>
      <c r="I898">
        <v>103.15433400183301</v>
      </c>
      <c r="J898">
        <v>68.017940228068397</v>
      </c>
      <c r="K898">
        <v>30.089770857595301</v>
      </c>
      <c r="L898">
        <v>44.1</v>
      </c>
      <c r="M898">
        <v>9.7753209994984296</v>
      </c>
      <c r="N898">
        <v>4.5430082192398702</v>
      </c>
      <c r="O898">
        <v>8.2746661947475104</v>
      </c>
      <c r="P898">
        <v>-107.89291381835901</v>
      </c>
      <c r="Q898" t="b">
        <v>0</v>
      </c>
      <c r="R898">
        <v>8.7796948850154904E-2</v>
      </c>
      <c r="S898">
        <v>11</v>
      </c>
      <c r="T898">
        <v>1.7272262573242201</v>
      </c>
      <c r="U898">
        <v>57</v>
      </c>
    </row>
    <row r="899" spans="1:21" x14ac:dyDescent="0.25">
      <c r="A899">
        <v>898</v>
      </c>
      <c r="B899">
        <v>54</v>
      </c>
      <c r="C899" t="s">
        <v>61</v>
      </c>
      <c r="D899">
        <v>1.8880958662101801</v>
      </c>
      <c r="E899">
        <v>1.8431814886223199</v>
      </c>
      <c r="F899">
        <v>1.8395472269012201</v>
      </c>
      <c r="G899">
        <v>113.200330320631</v>
      </c>
      <c r="H899">
        <v>107.82915458893</v>
      </c>
      <c r="I899">
        <v>106.814212699642</v>
      </c>
      <c r="J899">
        <v>70.300219079184899</v>
      </c>
      <c r="K899">
        <v>31.028270396015898</v>
      </c>
      <c r="L899">
        <v>46.6</v>
      </c>
      <c r="M899">
        <v>9.1596610639440108</v>
      </c>
      <c r="N899">
        <v>4.1310707034623704</v>
      </c>
      <c r="O899">
        <v>8.0683607573543501</v>
      </c>
      <c r="P899">
        <v>-107.88119506835901</v>
      </c>
      <c r="Q899" t="b">
        <v>1</v>
      </c>
      <c r="R899">
        <v>4.8771504312753698E-2</v>
      </c>
      <c r="S899">
        <v>3</v>
      </c>
      <c r="T899">
        <v>1.7389450073242201</v>
      </c>
      <c r="U899">
        <v>58</v>
      </c>
    </row>
    <row r="900" spans="1:21" x14ac:dyDescent="0.25">
      <c r="A900">
        <v>899</v>
      </c>
      <c r="B900">
        <v>54</v>
      </c>
      <c r="C900" t="s">
        <v>61</v>
      </c>
      <c r="D900">
        <v>1.8881792817420699</v>
      </c>
      <c r="E900">
        <v>1.8391411038851799</v>
      </c>
      <c r="F900">
        <v>1.84306348235756</v>
      </c>
      <c r="G900">
        <v>107.20248554132699</v>
      </c>
      <c r="H900">
        <v>108.15916478884</v>
      </c>
      <c r="I900">
        <v>112.994836013841</v>
      </c>
      <c r="J900">
        <v>70.478619943523398</v>
      </c>
      <c r="K900">
        <v>31.102270240260701</v>
      </c>
      <c r="L900">
        <v>46.8</v>
      </c>
      <c r="M900">
        <v>9.1575507185642095</v>
      </c>
      <c r="N900">
        <v>4.1677663038155899</v>
      </c>
      <c r="O900">
        <v>8.06740416407429</v>
      </c>
      <c r="P900">
        <v>-107.869743347168</v>
      </c>
      <c r="Q900" t="b">
        <v>1</v>
      </c>
      <c r="R900">
        <v>4.70304787158966E-2</v>
      </c>
      <c r="S900">
        <v>10</v>
      </c>
      <c r="T900">
        <v>1.7503967285156199</v>
      </c>
      <c r="U900">
        <v>59</v>
      </c>
    </row>
    <row r="901" spans="1:21" x14ac:dyDescent="0.25">
      <c r="A901">
        <v>900</v>
      </c>
      <c r="B901">
        <v>54</v>
      </c>
      <c r="C901" t="s">
        <v>61</v>
      </c>
      <c r="D901">
        <v>1.8891974486537899</v>
      </c>
      <c r="E901">
        <v>1.84381262605504</v>
      </c>
      <c r="F901">
        <v>1.84024808110211</v>
      </c>
      <c r="G901">
        <v>113.806636217369</v>
      </c>
      <c r="H901">
        <v>106.552089094617</v>
      </c>
      <c r="I901">
        <v>106.213811648918</v>
      </c>
      <c r="J901">
        <v>69.859477784136601</v>
      </c>
      <c r="K901">
        <v>30.851294859227</v>
      </c>
      <c r="L901">
        <v>46.5</v>
      </c>
      <c r="M901">
        <v>9.3294933720587707</v>
      </c>
      <c r="N901">
        <v>4.1863905114954196</v>
      </c>
      <c r="O901">
        <v>7.3610082342934096</v>
      </c>
      <c r="P901">
        <v>-107.802322387695</v>
      </c>
      <c r="Q901" t="b">
        <v>1</v>
      </c>
      <c r="R901">
        <v>4.2830605059862102E-2</v>
      </c>
      <c r="S901">
        <v>4</v>
      </c>
      <c r="T901">
        <v>1.8178176879882799</v>
      </c>
      <c r="U901">
        <v>60</v>
      </c>
    </row>
    <row r="902" spans="1:21" x14ac:dyDescent="0.25">
      <c r="A902">
        <v>901</v>
      </c>
      <c r="B902">
        <v>54</v>
      </c>
      <c r="C902" t="s">
        <v>61</v>
      </c>
      <c r="D902">
        <v>1.8890338800561499</v>
      </c>
      <c r="E902">
        <v>1.84317687702509</v>
      </c>
      <c r="F902">
        <v>1.84209907442569</v>
      </c>
      <c r="G902">
        <v>112.003548485891</v>
      </c>
      <c r="H902">
        <v>109.025661951259</v>
      </c>
      <c r="I902">
        <v>106.406397165545</v>
      </c>
      <c r="J902">
        <v>70.1765201101733</v>
      </c>
      <c r="K902">
        <v>30.9841226462657</v>
      </c>
      <c r="L902">
        <v>46</v>
      </c>
      <c r="M902">
        <v>9.1782665206394896</v>
      </c>
      <c r="N902">
        <v>4.1915249914588397</v>
      </c>
      <c r="O902">
        <v>8.0611243818187592</v>
      </c>
      <c r="P902">
        <v>-107.796463012695</v>
      </c>
      <c r="Q902" t="b">
        <v>1</v>
      </c>
      <c r="R902">
        <v>4.3089620769023902E-2</v>
      </c>
      <c r="S902">
        <v>4</v>
      </c>
      <c r="T902">
        <v>1.8236770629882799</v>
      </c>
      <c r="U902">
        <v>61</v>
      </c>
    </row>
    <row r="903" spans="1:21" x14ac:dyDescent="0.25">
      <c r="A903">
        <v>902</v>
      </c>
      <c r="B903">
        <v>54</v>
      </c>
      <c r="C903" t="s">
        <v>61</v>
      </c>
      <c r="D903">
        <v>1.8894790287272301</v>
      </c>
      <c r="E903">
        <v>1.8412259502842101</v>
      </c>
      <c r="F903">
        <v>1.8424681815434401</v>
      </c>
      <c r="G903">
        <v>106.349824874672</v>
      </c>
      <c r="H903">
        <v>108.86969866779999</v>
      </c>
      <c r="I903">
        <v>112.220336745361</v>
      </c>
      <c r="J903">
        <v>70.175328591574598</v>
      </c>
      <c r="K903">
        <v>30.979635059574399</v>
      </c>
      <c r="L903">
        <v>46</v>
      </c>
      <c r="M903">
        <v>9.1586766855155197</v>
      </c>
      <c r="N903">
        <v>4.1832792996056298</v>
      </c>
      <c r="O903">
        <v>8.0595006712147104</v>
      </c>
      <c r="P903">
        <v>-107.79305267334</v>
      </c>
      <c r="Q903" t="b">
        <v>1</v>
      </c>
      <c r="R903">
        <v>4.37076278030872E-2</v>
      </c>
      <c r="S903">
        <v>7</v>
      </c>
      <c r="T903">
        <v>1.82708740234375</v>
      </c>
      <c r="U903">
        <v>62</v>
      </c>
    </row>
    <row r="904" spans="1:21" x14ac:dyDescent="0.25">
      <c r="A904">
        <v>903</v>
      </c>
      <c r="B904">
        <v>54</v>
      </c>
      <c r="C904" t="s">
        <v>61</v>
      </c>
      <c r="D904">
        <v>1.8902936279848099</v>
      </c>
      <c r="E904">
        <v>1.8422741381238501</v>
      </c>
      <c r="F904">
        <v>1.8444484270371899</v>
      </c>
      <c r="G904">
        <v>106.40634720409599</v>
      </c>
      <c r="H904">
        <v>108.04754877917701</v>
      </c>
      <c r="I904">
        <v>112.017276881619</v>
      </c>
      <c r="J904">
        <v>69.861767307533</v>
      </c>
      <c r="K904">
        <v>30.862577989194801</v>
      </c>
      <c r="L904">
        <v>46.2</v>
      </c>
      <c r="M904">
        <v>9.1731683905191002</v>
      </c>
      <c r="N904">
        <v>4.0537590260919103</v>
      </c>
      <c r="O904">
        <v>7.4466135086886398</v>
      </c>
      <c r="P904">
        <v>-107.77741241455099</v>
      </c>
      <c r="Q904" t="b">
        <v>1</v>
      </c>
      <c r="R904">
        <v>4.24632392823696E-2</v>
      </c>
      <c r="S904">
        <v>6</v>
      </c>
      <c r="T904">
        <v>1.8427276611328101</v>
      </c>
      <c r="U904">
        <v>63</v>
      </c>
    </row>
    <row r="905" spans="1:21" x14ac:dyDescent="0.25">
      <c r="A905">
        <v>904</v>
      </c>
      <c r="B905">
        <v>54</v>
      </c>
      <c r="C905" t="s">
        <v>61</v>
      </c>
      <c r="D905">
        <v>1.88837231498452</v>
      </c>
      <c r="E905">
        <v>1.83991983521021</v>
      </c>
      <c r="F905">
        <v>1.8437478135580201</v>
      </c>
      <c r="G905">
        <v>106.26944600985701</v>
      </c>
      <c r="H905">
        <v>106.348904749434</v>
      </c>
      <c r="I905">
        <v>114.065896976605</v>
      </c>
      <c r="J905">
        <v>69.889676068952895</v>
      </c>
      <c r="K905">
        <v>30.860309346038701</v>
      </c>
      <c r="L905">
        <v>46.5</v>
      </c>
      <c r="M905">
        <v>9.3647613162250298</v>
      </c>
      <c r="N905">
        <v>4.2154816855186699</v>
      </c>
      <c r="O905">
        <v>7.3597612934226699</v>
      </c>
      <c r="P905">
        <v>-107.755500793457</v>
      </c>
      <c r="Q905" t="b">
        <v>1</v>
      </c>
      <c r="R905">
        <v>3.5843819379806498E-2</v>
      </c>
      <c r="S905">
        <v>2</v>
      </c>
      <c r="T905">
        <v>1.8646392822265601</v>
      </c>
      <c r="U905">
        <v>64</v>
      </c>
    </row>
    <row r="906" spans="1:21" x14ac:dyDescent="0.25">
      <c r="A906">
        <v>905</v>
      </c>
      <c r="B906">
        <v>54</v>
      </c>
      <c r="C906" t="s">
        <v>61</v>
      </c>
      <c r="D906">
        <v>1.8903240462947</v>
      </c>
      <c r="E906">
        <v>1.84313699979138</v>
      </c>
      <c r="F906">
        <v>1.8419277944588299</v>
      </c>
      <c r="G906">
        <v>112.105541135867</v>
      </c>
      <c r="H906">
        <v>108.257859837353</v>
      </c>
      <c r="I906">
        <v>106.394667193822</v>
      </c>
      <c r="J906">
        <v>69.954115171542597</v>
      </c>
      <c r="K906">
        <v>30.8951605515383</v>
      </c>
      <c r="L906">
        <v>46.3</v>
      </c>
      <c r="M906">
        <v>9.1586408239967003</v>
      </c>
      <c r="N906">
        <v>4.0550812599950001</v>
      </c>
      <c r="O906">
        <v>7.4328579098328502</v>
      </c>
      <c r="P906">
        <v>-107.707656860352</v>
      </c>
      <c r="Q906" t="b">
        <v>1</v>
      </c>
      <c r="R906">
        <v>4.2392734438180903E-2</v>
      </c>
      <c r="S906">
        <v>1</v>
      </c>
      <c r="T906">
        <v>1.9124832153320299</v>
      </c>
      <c r="U906">
        <v>65</v>
      </c>
    </row>
    <row r="907" spans="1:21" x14ac:dyDescent="0.25">
      <c r="A907">
        <v>906</v>
      </c>
      <c r="B907">
        <v>54</v>
      </c>
      <c r="C907" t="s">
        <v>61</v>
      </c>
      <c r="D907">
        <v>1.89803609027858</v>
      </c>
      <c r="E907">
        <v>1.85098946512399</v>
      </c>
      <c r="F907">
        <v>1.8437735761204499</v>
      </c>
      <c r="G907">
        <v>113.60159889525001</v>
      </c>
      <c r="H907">
        <v>102.71006212024299</v>
      </c>
      <c r="I907">
        <v>101.87484292447201</v>
      </c>
      <c r="J907">
        <v>67.165262049215997</v>
      </c>
      <c r="K907">
        <v>29.770423039491</v>
      </c>
      <c r="L907">
        <v>42.9</v>
      </c>
      <c r="M907">
        <v>9.7209697943573694</v>
      </c>
      <c r="N907">
        <v>4.4876819869654296</v>
      </c>
      <c r="O907">
        <v>8.0336194691426908</v>
      </c>
      <c r="P907">
        <v>-107.659385681152</v>
      </c>
      <c r="Q907" t="b">
        <v>1</v>
      </c>
      <c r="R907">
        <v>4.6733923256397199E-2</v>
      </c>
      <c r="S907">
        <v>4</v>
      </c>
      <c r="T907">
        <v>1.96075439453125</v>
      </c>
      <c r="U907">
        <v>66</v>
      </c>
    </row>
    <row r="908" spans="1:21" x14ac:dyDescent="0.25">
      <c r="A908">
        <v>907</v>
      </c>
      <c r="B908">
        <v>54</v>
      </c>
      <c r="C908" t="s">
        <v>61</v>
      </c>
      <c r="D908">
        <v>1.89260666806391</v>
      </c>
      <c r="E908">
        <v>1.8412229631416099</v>
      </c>
      <c r="F908">
        <v>1.8466632069763</v>
      </c>
      <c r="G908">
        <v>103.25075859509199</v>
      </c>
      <c r="H908">
        <v>101.069356860483</v>
      </c>
      <c r="I908">
        <v>116.69322729968501</v>
      </c>
      <c r="J908">
        <v>67.912580670569994</v>
      </c>
      <c r="K908">
        <v>30.049292603896902</v>
      </c>
      <c r="L908">
        <v>44</v>
      </c>
      <c r="M908">
        <v>9.7725151374878205</v>
      </c>
      <c r="N908">
        <v>4.5378892157561603</v>
      </c>
      <c r="O908">
        <v>8.2447823115937098</v>
      </c>
      <c r="P908">
        <v>-107.63874053955099</v>
      </c>
      <c r="Q908" t="b">
        <v>1</v>
      </c>
      <c r="R908">
        <v>4.8477001488208799E-2</v>
      </c>
      <c r="S908">
        <v>8</v>
      </c>
      <c r="T908">
        <v>1.9813995361328101</v>
      </c>
      <c r="U908">
        <v>67</v>
      </c>
    </row>
    <row r="909" spans="1:21" x14ac:dyDescent="0.25">
      <c r="A909">
        <v>908</v>
      </c>
      <c r="B909">
        <v>54</v>
      </c>
      <c r="C909" t="s">
        <v>61</v>
      </c>
      <c r="D909">
        <v>1.89236412986507</v>
      </c>
      <c r="E909">
        <v>1.8455852730231599</v>
      </c>
      <c r="F909">
        <v>1.84201737233936</v>
      </c>
      <c r="G909">
        <v>116.779517080687</v>
      </c>
      <c r="H909">
        <v>100.981830705018</v>
      </c>
      <c r="I909">
        <v>103.28868525370601</v>
      </c>
      <c r="J909">
        <v>67.9182946681358</v>
      </c>
      <c r="K909">
        <v>30.049136076225899</v>
      </c>
      <c r="L909">
        <v>44</v>
      </c>
      <c r="M909">
        <v>9.7809552113407197</v>
      </c>
      <c r="N909">
        <v>4.53290068843899</v>
      </c>
      <c r="O909">
        <v>8.2454483998216297</v>
      </c>
      <c r="P909">
        <v>-107.613555908203</v>
      </c>
      <c r="Q909" t="b">
        <v>1</v>
      </c>
      <c r="R909">
        <v>3.9473351091146497E-2</v>
      </c>
      <c r="S909">
        <v>13</v>
      </c>
      <c r="T909">
        <v>2.0065841674804701</v>
      </c>
      <c r="U909">
        <v>68</v>
      </c>
    </row>
    <row r="910" spans="1:21" x14ac:dyDescent="0.25">
      <c r="A910">
        <v>909</v>
      </c>
      <c r="B910">
        <v>54</v>
      </c>
      <c r="C910" t="s">
        <v>61</v>
      </c>
      <c r="D910">
        <v>1.8899029075590099</v>
      </c>
      <c r="E910">
        <v>1.8442272094294601</v>
      </c>
      <c r="F910">
        <v>1.84133782886248</v>
      </c>
      <c r="G910">
        <v>112.340703813798</v>
      </c>
      <c r="H910">
        <v>107.876233152998</v>
      </c>
      <c r="I910">
        <v>106.32873454620599</v>
      </c>
      <c r="J910">
        <v>69.881198441737496</v>
      </c>
      <c r="K910">
        <v>30.865770087711599</v>
      </c>
      <c r="L910">
        <v>46.2</v>
      </c>
      <c r="M910">
        <v>9.1467839121091004</v>
      </c>
      <c r="N910">
        <v>4.0742158904531003</v>
      </c>
      <c r="O910">
        <v>8.26348867655995</v>
      </c>
      <c r="P910">
        <v>-107.579780578613</v>
      </c>
      <c r="Q910" t="b">
        <v>1</v>
      </c>
      <c r="R910">
        <v>4.5409381389617899E-2</v>
      </c>
      <c r="S910">
        <v>2</v>
      </c>
      <c r="T910">
        <v>2.0403594970703098</v>
      </c>
      <c r="U910">
        <v>69</v>
      </c>
    </row>
    <row r="911" spans="1:21" x14ac:dyDescent="0.25">
      <c r="A911">
        <v>910</v>
      </c>
      <c r="B911">
        <v>54</v>
      </c>
      <c r="C911" t="s">
        <v>61</v>
      </c>
      <c r="D911">
        <v>1.8976970253441401</v>
      </c>
      <c r="E911">
        <v>1.84421500915701</v>
      </c>
      <c r="F911">
        <v>1.8518155955710001</v>
      </c>
      <c r="G911">
        <v>101.856730035914</v>
      </c>
      <c r="H911">
        <v>102.76598053607</v>
      </c>
      <c r="I911">
        <v>113.550661720191</v>
      </c>
      <c r="J911">
        <v>67.162803162248295</v>
      </c>
      <c r="K911">
        <v>29.772548184610301</v>
      </c>
      <c r="L911">
        <v>42.9</v>
      </c>
      <c r="M911">
        <v>9.7191274150810703</v>
      </c>
      <c r="N911">
        <v>4.4896359854276797</v>
      </c>
      <c r="O911">
        <v>8.0263510766464403</v>
      </c>
      <c r="P911">
        <v>-107.578170776367</v>
      </c>
      <c r="Q911" t="b">
        <v>1</v>
      </c>
      <c r="R911">
        <v>4.1154053062200498E-2</v>
      </c>
      <c r="S911">
        <v>7</v>
      </c>
      <c r="T911">
        <v>2.0419692993164098</v>
      </c>
      <c r="U911">
        <v>70</v>
      </c>
    </row>
    <row r="912" spans="1:21" x14ac:dyDescent="0.25">
      <c r="A912">
        <v>911</v>
      </c>
      <c r="B912">
        <v>54</v>
      </c>
      <c r="C912" t="s">
        <v>61</v>
      </c>
      <c r="D912">
        <v>1.8906599376937101</v>
      </c>
      <c r="E912">
        <v>1.84135249205577</v>
      </c>
      <c r="F912">
        <v>1.84337733521924</v>
      </c>
      <c r="G912">
        <v>106.355837867376</v>
      </c>
      <c r="H912">
        <v>108.14249614312899</v>
      </c>
      <c r="I912">
        <v>112.23085283837</v>
      </c>
      <c r="J912">
        <v>69.942995224028806</v>
      </c>
      <c r="K912">
        <v>30.890745212022701</v>
      </c>
      <c r="L912">
        <v>46.3</v>
      </c>
      <c r="M912">
        <v>9.1476057303821303</v>
      </c>
      <c r="N912">
        <v>4.0644168752707497</v>
      </c>
      <c r="O912">
        <v>8.2618671212312709</v>
      </c>
      <c r="P912">
        <v>-107.56565856933599</v>
      </c>
      <c r="Q912" t="b">
        <v>1</v>
      </c>
      <c r="R912">
        <v>4.49708178639412E-2</v>
      </c>
      <c r="S912">
        <v>2</v>
      </c>
      <c r="T912">
        <v>2.0544815063476598</v>
      </c>
      <c r="U912">
        <v>71</v>
      </c>
    </row>
    <row r="913" spans="1:21" x14ac:dyDescent="0.25">
      <c r="A913">
        <v>912</v>
      </c>
      <c r="B913">
        <v>54</v>
      </c>
      <c r="C913" t="s">
        <v>61</v>
      </c>
      <c r="D913">
        <v>1.8907458845651299</v>
      </c>
      <c r="E913">
        <v>1.84315327631751</v>
      </c>
      <c r="F913">
        <v>1.8422252848118199</v>
      </c>
      <c r="G913">
        <v>111.792375931338</v>
      </c>
      <c r="H913">
        <v>108.26935330622899</v>
      </c>
      <c r="I913">
        <v>106.52287798197101</v>
      </c>
      <c r="J913">
        <v>69.902423024400505</v>
      </c>
      <c r="K913">
        <v>30.875857429788901</v>
      </c>
      <c r="L913">
        <v>45.7</v>
      </c>
      <c r="M913">
        <v>9.1925850218660408</v>
      </c>
      <c r="N913">
        <v>4.1772900013943799</v>
      </c>
      <c r="O913">
        <v>8.0764441486595402</v>
      </c>
      <c r="P913">
        <v>-107.49974060058599</v>
      </c>
      <c r="Q913" t="b">
        <v>1</v>
      </c>
      <c r="R913">
        <v>4.5962303876876803E-2</v>
      </c>
      <c r="S913">
        <v>6</v>
      </c>
      <c r="T913">
        <v>2.1203994750976598</v>
      </c>
      <c r="U913">
        <v>72</v>
      </c>
    </row>
    <row r="914" spans="1:21" x14ac:dyDescent="0.25">
      <c r="A914">
        <v>913</v>
      </c>
      <c r="B914">
        <v>54</v>
      </c>
      <c r="C914" t="s">
        <v>61</v>
      </c>
      <c r="D914">
        <v>1.8885512966292399</v>
      </c>
      <c r="E914">
        <v>1.8427634140062501</v>
      </c>
      <c r="F914">
        <v>1.8399665757833701</v>
      </c>
      <c r="G914">
        <v>113.506375789456</v>
      </c>
      <c r="H914">
        <v>106.995878375309</v>
      </c>
      <c r="I914">
        <v>106.60314354192801</v>
      </c>
      <c r="J914">
        <v>70.046001650027193</v>
      </c>
      <c r="K914">
        <v>30.923127890249098</v>
      </c>
      <c r="L914">
        <v>46.4</v>
      </c>
      <c r="M914">
        <v>9.3820944140815694</v>
      </c>
      <c r="N914">
        <v>4.3373306049640803</v>
      </c>
      <c r="O914">
        <v>8.0802666811586104</v>
      </c>
      <c r="P914">
        <v>-107.491340637207</v>
      </c>
      <c r="Q914" t="b">
        <v>1</v>
      </c>
      <c r="R914">
        <v>4.9064867198467303E-2</v>
      </c>
      <c r="S914">
        <v>3</v>
      </c>
      <c r="T914">
        <v>2.1287994384765598</v>
      </c>
      <c r="U914">
        <v>73</v>
      </c>
    </row>
    <row r="915" spans="1:21" x14ac:dyDescent="0.25">
      <c r="A915">
        <v>914</v>
      </c>
      <c r="B915">
        <v>54</v>
      </c>
      <c r="C915" t="s">
        <v>61</v>
      </c>
      <c r="D915">
        <v>1.8899759257726001</v>
      </c>
      <c r="E915">
        <v>1.84185585755237</v>
      </c>
      <c r="F915">
        <v>1.8432769732191601</v>
      </c>
      <c r="G915">
        <v>106.321770271134</v>
      </c>
      <c r="H915">
        <v>107.991672613161</v>
      </c>
      <c r="I915">
        <v>112.40050552123</v>
      </c>
      <c r="J915">
        <v>69.935012725071005</v>
      </c>
      <c r="K915">
        <v>30.886688854457699</v>
      </c>
      <c r="L915">
        <v>45.8</v>
      </c>
      <c r="M915">
        <v>9.1365925451137109</v>
      </c>
      <c r="N915">
        <v>4.1567287401552102</v>
      </c>
      <c r="O915">
        <v>8.0752161941860194</v>
      </c>
      <c r="P915">
        <v>-107.474884033203</v>
      </c>
      <c r="Q915" t="b">
        <v>1</v>
      </c>
      <c r="R915">
        <v>4.8817757517099401E-2</v>
      </c>
      <c r="S915">
        <v>4</v>
      </c>
      <c r="T915">
        <v>2.1452560424804701</v>
      </c>
      <c r="U915">
        <v>74</v>
      </c>
    </row>
    <row r="916" spans="1:21" x14ac:dyDescent="0.25">
      <c r="A916">
        <v>915</v>
      </c>
      <c r="B916">
        <v>54</v>
      </c>
      <c r="C916" t="s">
        <v>61</v>
      </c>
      <c r="D916">
        <v>1.88866937286545</v>
      </c>
      <c r="E916">
        <v>1.8402763379449201</v>
      </c>
      <c r="F916">
        <v>1.8425550195313001</v>
      </c>
      <c r="G916">
        <v>106.43363643191999</v>
      </c>
      <c r="H916">
        <v>106.953004853377</v>
      </c>
      <c r="I916">
        <v>113.454447673331</v>
      </c>
      <c r="J916">
        <v>69.958217502155605</v>
      </c>
      <c r="K916">
        <v>30.886313824773101</v>
      </c>
      <c r="L916">
        <v>46.3</v>
      </c>
      <c r="M916">
        <v>9.3537456540051203</v>
      </c>
      <c r="N916">
        <v>4.3404818769423796</v>
      </c>
      <c r="O916">
        <v>8.0817135487764897</v>
      </c>
      <c r="P916">
        <v>-107.44857788085901</v>
      </c>
      <c r="Q916" t="b">
        <v>1</v>
      </c>
      <c r="R916">
        <v>4.6595625579357099E-2</v>
      </c>
      <c r="S916">
        <v>8</v>
      </c>
      <c r="T916">
        <v>2.1715621948242201</v>
      </c>
      <c r="U916">
        <v>75</v>
      </c>
    </row>
    <row r="917" spans="1:21" x14ac:dyDescent="0.25">
      <c r="A917">
        <v>916</v>
      </c>
      <c r="B917">
        <v>54</v>
      </c>
      <c r="C917" t="s">
        <v>61</v>
      </c>
      <c r="D917">
        <v>1.8974069147128101</v>
      </c>
      <c r="E917">
        <v>1.8508022584814401</v>
      </c>
      <c r="F917">
        <v>1.84419196397771</v>
      </c>
      <c r="G917">
        <v>113.14772193573501</v>
      </c>
      <c r="H917">
        <v>103.297072265349</v>
      </c>
      <c r="I917">
        <v>102.069630600156</v>
      </c>
      <c r="J917">
        <v>67.283222002499201</v>
      </c>
      <c r="K917">
        <v>29.818924909998099</v>
      </c>
      <c r="L917">
        <v>42.9</v>
      </c>
      <c r="M917">
        <v>9.7744704769349404</v>
      </c>
      <c r="N917">
        <v>4.4734081388391598</v>
      </c>
      <c r="O917">
        <v>8.1116188506462006</v>
      </c>
      <c r="P917">
        <v>-107.42620086669901</v>
      </c>
      <c r="Q917" t="b">
        <v>1</v>
      </c>
      <c r="R917">
        <v>4.9956142902374302E-2</v>
      </c>
      <c r="S917">
        <v>8</v>
      </c>
      <c r="T917">
        <v>2.1939392089843799</v>
      </c>
      <c r="U917">
        <v>76</v>
      </c>
    </row>
    <row r="918" spans="1:21" x14ac:dyDescent="0.25">
      <c r="A918">
        <v>917</v>
      </c>
      <c r="B918">
        <v>54</v>
      </c>
      <c r="C918" t="s">
        <v>61</v>
      </c>
      <c r="D918">
        <v>1.8966818394237801</v>
      </c>
      <c r="E918">
        <v>1.8444386679963001</v>
      </c>
      <c r="F918">
        <v>1.84998648643713</v>
      </c>
      <c r="G918">
        <v>102.12682835181501</v>
      </c>
      <c r="H918">
        <v>103.167736377305</v>
      </c>
      <c r="I918">
        <v>113.539534890082</v>
      </c>
      <c r="J918">
        <v>67.3680167993856</v>
      </c>
      <c r="K918">
        <v>29.850608850485202</v>
      </c>
      <c r="L918">
        <v>43</v>
      </c>
      <c r="M918">
        <v>9.7928795071998493</v>
      </c>
      <c r="N918">
        <v>4.4765099419318402</v>
      </c>
      <c r="O918">
        <v>8.0936423851666195</v>
      </c>
      <c r="P918">
        <v>-107.38820648193401</v>
      </c>
      <c r="Q918" t="b">
        <v>1</v>
      </c>
      <c r="R918">
        <v>4.5189037919044502E-2</v>
      </c>
      <c r="S918">
        <v>4</v>
      </c>
      <c r="T918">
        <v>2.23193359375</v>
      </c>
      <c r="U918">
        <v>77</v>
      </c>
    </row>
    <row r="919" spans="1:21" x14ac:dyDescent="0.25">
      <c r="A919">
        <v>918</v>
      </c>
      <c r="B919">
        <v>54</v>
      </c>
      <c r="C919" t="s">
        <v>61</v>
      </c>
      <c r="D919">
        <v>1.8894126071348201</v>
      </c>
      <c r="E919">
        <v>1.8435699064586599</v>
      </c>
      <c r="F919">
        <v>1.8410632797380899</v>
      </c>
      <c r="G919">
        <v>112.26295328511701</v>
      </c>
      <c r="H919">
        <v>108.342537707581</v>
      </c>
      <c r="I919">
        <v>106.30811642498399</v>
      </c>
      <c r="J919">
        <v>70.002263915420798</v>
      </c>
      <c r="K919">
        <v>30.910928776222399</v>
      </c>
      <c r="L919">
        <v>45.9</v>
      </c>
      <c r="M919">
        <v>8.9065291328385801</v>
      </c>
      <c r="N919">
        <v>4.3321619092630899</v>
      </c>
      <c r="O919">
        <v>8.0698375974328993</v>
      </c>
      <c r="P919">
        <v>-107.337936401367</v>
      </c>
      <c r="Q919" t="b">
        <v>1</v>
      </c>
      <c r="R919">
        <v>4.5610856264829601E-2</v>
      </c>
      <c r="S919">
        <v>6</v>
      </c>
      <c r="T919">
        <v>2.2822036743164098</v>
      </c>
      <c r="U919">
        <v>78</v>
      </c>
    </row>
    <row r="920" spans="1:21" x14ac:dyDescent="0.25">
      <c r="A920">
        <v>919</v>
      </c>
      <c r="B920">
        <v>54</v>
      </c>
      <c r="C920" t="s">
        <v>61</v>
      </c>
      <c r="D920">
        <v>1.8895846104369001</v>
      </c>
      <c r="E920">
        <v>1.84176165667547</v>
      </c>
      <c r="F920">
        <v>1.8428860518219701</v>
      </c>
      <c r="G920">
        <v>106.347153887986</v>
      </c>
      <c r="H920">
        <v>108.43648543678999</v>
      </c>
      <c r="I920">
        <v>111.984323197332</v>
      </c>
      <c r="J920">
        <v>69.958064221037702</v>
      </c>
      <c r="K920">
        <v>30.892301880081</v>
      </c>
      <c r="L920">
        <v>45.9</v>
      </c>
      <c r="M920">
        <v>8.8488812373254202</v>
      </c>
      <c r="N920">
        <v>4.3303227653110996</v>
      </c>
      <c r="O920">
        <v>8.0704496200583797</v>
      </c>
      <c r="P920">
        <v>-107.323608398438</v>
      </c>
      <c r="Q920" t="b">
        <v>1</v>
      </c>
      <c r="R920">
        <v>3.5037983208894702E-2</v>
      </c>
      <c r="S920">
        <v>2</v>
      </c>
      <c r="T920">
        <v>2.2965316772460902</v>
      </c>
      <c r="U920">
        <v>79</v>
      </c>
    </row>
    <row r="921" spans="1:21" x14ac:dyDescent="0.25">
      <c r="A921">
        <v>920</v>
      </c>
      <c r="B921">
        <v>54</v>
      </c>
      <c r="C921" t="s">
        <v>61</v>
      </c>
      <c r="D921">
        <v>1.89274007724251</v>
      </c>
      <c r="E921">
        <v>1.84571232861461</v>
      </c>
      <c r="F921">
        <v>1.8406686285151901</v>
      </c>
      <c r="G921">
        <v>117.089203578316</v>
      </c>
      <c r="H921">
        <v>101.075536241712</v>
      </c>
      <c r="I921">
        <v>103.21741204649599</v>
      </c>
      <c r="J921">
        <v>68.009386786517396</v>
      </c>
      <c r="K921">
        <v>30.085304626545501</v>
      </c>
      <c r="L921">
        <v>44</v>
      </c>
      <c r="M921">
        <v>9.7783507205837807</v>
      </c>
      <c r="N921">
        <v>4.5391769988788404</v>
      </c>
      <c r="O921">
        <v>8.2746268831034602</v>
      </c>
      <c r="P921">
        <v>-107.26677703857401</v>
      </c>
      <c r="Q921" t="b">
        <v>1</v>
      </c>
      <c r="R921">
        <v>3.6587577313184703E-2</v>
      </c>
      <c r="S921">
        <v>6</v>
      </c>
      <c r="T921">
        <v>2.3533630371093799</v>
      </c>
      <c r="U921">
        <v>80</v>
      </c>
    </row>
    <row r="922" spans="1:21" x14ac:dyDescent="0.25">
      <c r="A922">
        <v>921</v>
      </c>
      <c r="B922">
        <v>54</v>
      </c>
      <c r="C922" t="s">
        <v>61</v>
      </c>
      <c r="D922">
        <v>1.8927876267558299</v>
      </c>
      <c r="E922">
        <v>1.8462288590529601</v>
      </c>
      <c r="F922">
        <v>1.8404268526621701</v>
      </c>
      <c r="G922">
        <v>116.72122077485101</v>
      </c>
      <c r="H922">
        <v>101.106880420677</v>
      </c>
      <c r="I922">
        <v>103.114468323577</v>
      </c>
      <c r="J922">
        <v>67.889016655326898</v>
      </c>
      <c r="K922">
        <v>30.0356353102482</v>
      </c>
      <c r="L922">
        <v>43.8</v>
      </c>
      <c r="M922">
        <v>9.7906570655094001</v>
      </c>
      <c r="N922">
        <v>4.5407232482250901</v>
      </c>
      <c r="O922">
        <v>8.2744235953197105</v>
      </c>
      <c r="P922">
        <v>-107.247200012207</v>
      </c>
      <c r="Q922" t="b">
        <v>1</v>
      </c>
      <c r="R922">
        <v>4.6311162412166602E-2</v>
      </c>
      <c r="S922">
        <v>9</v>
      </c>
      <c r="T922">
        <v>2.3729400634765598</v>
      </c>
      <c r="U922">
        <v>81</v>
      </c>
    </row>
    <row r="923" spans="1:21" x14ac:dyDescent="0.25">
      <c r="A923">
        <v>922</v>
      </c>
      <c r="B923">
        <v>54</v>
      </c>
      <c r="C923" t="s">
        <v>61</v>
      </c>
      <c r="D923">
        <v>1.8902989181608201</v>
      </c>
      <c r="E923">
        <v>1.84263371292289</v>
      </c>
      <c r="F923">
        <v>1.8438603526297701</v>
      </c>
      <c r="G923">
        <v>106.310348144583</v>
      </c>
      <c r="H923">
        <v>107.955312189827</v>
      </c>
      <c r="I923">
        <v>112.248281194938</v>
      </c>
      <c r="J923">
        <v>69.871516825812506</v>
      </c>
      <c r="K923">
        <v>30.865763066091901</v>
      </c>
      <c r="L923">
        <v>45.7</v>
      </c>
      <c r="M923">
        <v>9.1539702358882398</v>
      </c>
      <c r="N923">
        <v>4.1634947103510402</v>
      </c>
      <c r="O923">
        <v>8.2646742076748101</v>
      </c>
      <c r="P923">
        <v>-107.228897094727</v>
      </c>
      <c r="Q923" t="b">
        <v>1</v>
      </c>
      <c r="R923">
        <v>4.7037068754434599E-2</v>
      </c>
      <c r="S923">
        <v>4</v>
      </c>
      <c r="T923">
        <v>2.3912429809570299</v>
      </c>
      <c r="U923">
        <v>82</v>
      </c>
    </row>
    <row r="924" spans="1:21" x14ac:dyDescent="0.25">
      <c r="A924">
        <v>923</v>
      </c>
      <c r="B924">
        <v>54</v>
      </c>
      <c r="C924" t="s">
        <v>61</v>
      </c>
      <c r="D924">
        <v>1.8892903429594901</v>
      </c>
      <c r="E924">
        <v>1.84036816968779</v>
      </c>
      <c r="F924">
        <v>1.84228038039816</v>
      </c>
      <c r="G924">
        <v>106.211819539179</v>
      </c>
      <c r="H924">
        <v>106.802756587064</v>
      </c>
      <c r="I924">
        <v>113.785917410629</v>
      </c>
      <c r="J924">
        <v>69.935440920167807</v>
      </c>
      <c r="K924">
        <v>30.877841081518</v>
      </c>
      <c r="L924">
        <v>46.1</v>
      </c>
      <c r="M924">
        <v>9.3225708875955799</v>
      </c>
      <c r="N924">
        <v>4.1716143419906899</v>
      </c>
      <c r="O924">
        <v>8.2450294155432502</v>
      </c>
      <c r="P924">
        <v>-107.223281860352</v>
      </c>
      <c r="Q924" t="b">
        <v>1</v>
      </c>
      <c r="R924">
        <v>4.6655960381031002E-2</v>
      </c>
      <c r="S924">
        <v>3</v>
      </c>
      <c r="T924">
        <v>2.3968582153320299</v>
      </c>
      <c r="U924">
        <v>83</v>
      </c>
    </row>
    <row r="925" spans="1:21" x14ac:dyDescent="0.25">
      <c r="A925">
        <v>924</v>
      </c>
      <c r="B925">
        <v>54</v>
      </c>
      <c r="C925" t="s">
        <v>61</v>
      </c>
      <c r="D925">
        <v>1.8902915119102599</v>
      </c>
      <c r="E925">
        <v>1.8436252330666301</v>
      </c>
      <c r="F925">
        <v>1.8427484907061999</v>
      </c>
      <c r="G925">
        <v>111.404173973678</v>
      </c>
      <c r="H925">
        <v>108.436966817439</v>
      </c>
      <c r="I925">
        <v>106.598088228629</v>
      </c>
      <c r="J925">
        <v>69.859431418991903</v>
      </c>
      <c r="K925">
        <v>30.8593416592038</v>
      </c>
      <c r="L925">
        <v>45.6</v>
      </c>
      <c r="M925">
        <v>9.2276154962841801</v>
      </c>
      <c r="N925">
        <v>4.1911247553079596</v>
      </c>
      <c r="O925">
        <v>8.2645911637779097</v>
      </c>
      <c r="P925">
        <v>-107.217094421387</v>
      </c>
      <c r="Q925" t="b">
        <v>1</v>
      </c>
      <c r="R925">
        <v>4.4843569397926303E-2</v>
      </c>
      <c r="S925">
        <v>1</v>
      </c>
      <c r="T925">
        <v>2.4030456542968799</v>
      </c>
      <c r="U925">
        <v>84</v>
      </c>
    </row>
    <row r="926" spans="1:21" x14ac:dyDescent="0.25">
      <c r="A926">
        <v>925</v>
      </c>
      <c r="B926">
        <v>54</v>
      </c>
      <c r="C926" t="s">
        <v>61</v>
      </c>
      <c r="D926">
        <v>1.8895790536518899</v>
      </c>
      <c r="E926">
        <v>1.84307596153821</v>
      </c>
      <c r="F926">
        <v>1.84042467925204</v>
      </c>
      <c r="G926">
        <v>113.763484486861</v>
      </c>
      <c r="H926">
        <v>106.703102169877</v>
      </c>
      <c r="I926">
        <v>105.98500067441</v>
      </c>
      <c r="J926">
        <v>69.819083492026806</v>
      </c>
      <c r="K926">
        <v>30.832505196799701</v>
      </c>
      <c r="L926">
        <v>46</v>
      </c>
      <c r="M926">
        <v>9.3017292687673407</v>
      </c>
      <c r="N926">
        <v>4.1810550791793997</v>
      </c>
      <c r="O926">
        <v>8.2485938887301504</v>
      </c>
      <c r="P926">
        <v>-107.197616577148</v>
      </c>
      <c r="Q926" t="b">
        <v>1</v>
      </c>
      <c r="R926">
        <v>3.5651616752147702E-2</v>
      </c>
      <c r="S926">
        <v>7</v>
      </c>
      <c r="T926">
        <v>2.4225234985351598</v>
      </c>
      <c r="U926">
        <v>85</v>
      </c>
    </row>
    <row r="927" spans="1:21" x14ac:dyDescent="0.25">
      <c r="A927">
        <v>926</v>
      </c>
      <c r="B927">
        <v>54</v>
      </c>
      <c r="C927" t="s">
        <v>61</v>
      </c>
      <c r="D927">
        <v>1.8889692956742301</v>
      </c>
      <c r="E927">
        <v>1.842344701732</v>
      </c>
      <c r="F927">
        <v>1.8393833205724099</v>
      </c>
      <c r="G927">
        <v>113.417611777593</v>
      </c>
      <c r="H927">
        <v>106.96024473616301</v>
      </c>
      <c r="I927">
        <v>106.416308510725</v>
      </c>
      <c r="J927">
        <v>69.9438616127496</v>
      </c>
      <c r="K927">
        <v>30.8774294375708</v>
      </c>
      <c r="L927">
        <v>46.2</v>
      </c>
      <c r="M927">
        <v>9.3495109648688608</v>
      </c>
      <c r="N927">
        <v>4.34169122226632</v>
      </c>
      <c r="O927">
        <v>8.2337337865169502</v>
      </c>
      <c r="P927">
        <v>-107.184768676758</v>
      </c>
      <c r="Q927" t="b">
        <v>1</v>
      </c>
      <c r="R927">
        <v>4.98746000230312E-2</v>
      </c>
      <c r="S927">
        <v>5</v>
      </c>
      <c r="T927">
        <v>2.4353713989257799</v>
      </c>
      <c r="U927">
        <v>86</v>
      </c>
    </row>
    <row r="928" spans="1:21" x14ac:dyDescent="0.25">
      <c r="A928">
        <v>927</v>
      </c>
      <c r="B928">
        <v>54</v>
      </c>
      <c r="C928" t="s">
        <v>61</v>
      </c>
      <c r="D928">
        <v>1.89775077394266</v>
      </c>
      <c r="E928">
        <v>1.84314595189854</v>
      </c>
      <c r="F928">
        <v>1.85111750032244</v>
      </c>
      <c r="G928">
        <v>101.77535587109401</v>
      </c>
      <c r="H928">
        <v>102.755180744035</v>
      </c>
      <c r="I928">
        <v>113.744710067537</v>
      </c>
      <c r="J928">
        <v>67.186932054064698</v>
      </c>
      <c r="K928">
        <v>29.7770255925873</v>
      </c>
      <c r="L928">
        <v>42.9</v>
      </c>
      <c r="M928">
        <v>9.7293008460850494</v>
      </c>
      <c r="N928">
        <v>4.53488780888165</v>
      </c>
      <c r="O928">
        <v>8.2661490372941699</v>
      </c>
      <c r="P928">
        <v>-107.170616149902</v>
      </c>
      <c r="Q928" t="b">
        <v>0</v>
      </c>
      <c r="R928">
        <v>0.12390224635601001</v>
      </c>
      <c r="S928">
        <v>2</v>
      </c>
      <c r="T928">
        <v>2.44952392578125</v>
      </c>
      <c r="U928">
        <v>87</v>
      </c>
    </row>
    <row r="929" spans="1:21" x14ac:dyDescent="0.25">
      <c r="A929">
        <v>928</v>
      </c>
      <c r="B929">
        <v>54</v>
      </c>
      <c r="C929" t="s">
        <v>61</v>
      </c>
      <c r="D929">
        <v>1.88856188672757</v>
      </c>
      <c r="E929">
        <v>1.83911772325754</v>
      </c>
      <c r="F929">
        <v>1.8420903886617499</v>
      </c>
      <c r="G929">
        <v>106.43630203992799</v>
      </c>
      <c r="H929">
        <v>107.15084302306001</v>
      </c>
      <c r="I929">
        <v>113.369721051119</v>
      </c>
      <c r="J929">
        <v>69.998997507972007</v>
      </c>
      <c r="K929">
        <v>30.897202227811199</v>
      </c>
      <c r="L929">
        <v>46.2</v>
      </c>
      <c r="M929">
        <v>9.3405590363066402</v>
      </c>
      <c r="N929">
        <v>4.3361608374573199</v>
      </c>
      <c r="O929">
        <v>8.2332515931351402</v>
      </c>
      <c r="P929">
        <v>-107.164993286133</v>
      </c>
      <c r="Q929" t="b">
        <v>1</v>
      </c>
      <c r="R929">
        <v>4.88836728036404E-2</v>
      </c>
      <c r="S929">
        <v>8</v>
      </c>
      <c r="T929">
        <v>2.4551467895507799</v>
      </c>
      <c r="U929">
        <v>88</v>
      </c>
    </row>
    <row r="930" spans="1:21" x14ac:dyDescent="0.25">
      <c r="A930">
        <v>929</v>
      </c>
      <c r="B930">
        <v>54</v>
      </c>
      <c r="C930" t="s">
        <v>61</v>
      </c>
      <c r="D930">
        <v>1.8969053745508699</v>
      </c>
      <c r="E930">
        <v>1.8443700821689699</v>
      </c>
      <c r="F930">
        <v>1.8495348063769901</v>
      </c>
      <c r="G930">
        <v>101.873975358964</v>
      </c>
      <c r="H930">
        <v>102.767945213164</v>
      </c>
      <c r="I930">
        <v>113.72920721195401</v>
      </c>
      <c r="J930">
        <v>67.216201577575802</v>
      </c>
      <c r="K930">
        <v>29.784611954705099</v>
      </c>
      <c r="L930">
        <v>42.9</v>
      </c>
      <c r="M930">
        <v>9.7753041774819192</v>
      </c>
      <c r="N930">
        <v>4.5332074924201704</v>
      </c>
      <c r="O930">
        <v>8.2694395305158892</v>
      </c>
      <c r="P930">
        <v>-107.14662933349599</v>
      </c>
      <c r="Q930" t="b">
        <v>1</v>
      </c>
      <c r="R930">
        <v>4.4410627335310003E-2</v>
      </c>
      <c r="S930">
        <v>9</v>
      </c>
      <c r="T930">
        <v>2.4735107421875</v>
      </c>
      <c r="U930">
        <v>89</v>
      </c>
    </row>
    <row r="931" spans="1:21" x14ac:dyDescent="0.25">
      <c r="A931">
        <v>930</v>
      </c>
      <c r="B931">
        <v>54</v>
      </c>
      <c r="C931" t="s">
        <v>61</v>
      </c>
      <c r="D931">
        <v>1.89725723084667</v>
      </c>
      <c r="E931">
        <v>1.8509335482399101</v>
      </c>
      <c r="F931">
        <v>1.8438213037059701</v>
      </c>
      <c r="G931">
        <v>114.199060685964</v>
      </c>
      <c r="H931">
        <v>102.284550856612</v>
      </c>
      <c r="I931">
        <v>101.67454085481801</v>
      </c>
      <c r="J931">
        <v>67.131305514208293</v>
      </c>
      <c r="K931">
        <v>29.753201398521</v>
      </c>
      <c r="L931">
        <v>42.8</v>
      </c>
      <c r="M931">
        <v>9.7511477253772796</v>
      </c>
      <c r="N931">
        <v>4.53862528901867</v>
      </c>
      <c r="O931">
        <v>8.2700710755768299</v>
      </c>
      <c r="P931">
        <v>-107.14525604248</v>
      </c>
      <c r="Q931" t="b">
        <v>1</v>
      </c>
      <c r="R931">
        <v>4.11358997225761E-2</v>
      </c>
      <c r="S931">
        <v>4</v>
      </c>
      <c r="T931">
        <v>2.4748840332031201</v>
      </c>
      <c r="U931">
        <v>90</v>
      </c>
    </row>
    <row r="932" spans="1:21" x14ac:dyDescent="0.25">
      <c r="A932">
        <v>931</v>
      </c>
      <c r="B932">
        <v>54</v>
      </c>
      <c r="C932" t="s">
        <v>61</v>
      </c>
      <c r="D932">
        <v>1.8885340875928001</v>
      </c>
      <c r="E932">
        <v>1.8419609116373701</v>
      </c>
      <c r="F932">
        <v>1.8400747267434501</v>
      </c>
      <c r="G932">
        <v>113.177482222976</v>
      </c>
      <c r="H932">
        <v>107.46466120999401</v>
      </c>
      <c r="I932">
        <v>106.601469250938</v>
      </c>
      <c r="J932">
        <v>70.098932286985502</v>
      </c>
      <c r="K932">
        <v>30.941867848301602</v>
      </c>
      <c r="L932">
        <v>46.8</v>
      </c>
      <c r="M932">
        <v>9.1770123294066597</v>
      </c>
      <c r="N932">
        <v>4.33056058982908</v>
      </c>
      <c r="O932">
        <v>8.2184161345214104</v>
      </c>
      <c r="P932">
        <v>-107.135940551758</v>
      </c>
      <c r="Q932" t="b">
        <v>1</v>
      </c>
      <c r="R932">
        <v>4.6219658106565503E-2</v>
      </c>
      <c r="S932">
        <v>7</v>
      </c>
      <c r="T932">
        <v>2.4841995239257799</v>
      </c>
      <c r="U932">
        <v>91</v>
      </c>
    </row>
    <row r="933" spans="1:21" x14ac:dyDescent="0.25">
      <c r="A933">
        <v>932</v>
      </c>
      <c r="B933">
        <v>54</v>
      </c>
      <c r="C933" t="s">
        <v>61</v>
      </c>
      <c r="D933">
        <v>1.88849913952853</v>
      </c>
      <c r="E933">
        <v>1.8438668607033399</v>
      </c>
      <c r="F933">
        <v>1.8397181849402899</v>
      </c>
      <c r="G933">
        <v>112.801965100839</v>
      </c>
      <c r="H933">
        <v>107.936520066585</v>
      </c>
      <c r="I933">
        <v>106.51852008265099</v>
      </c>
      <c r="J933">
        <v>70.1099567995076</v>
      </c>
      <c r="K933">
        <v>30.951444830975898</v>
      </c>
      <c r="L933">
        <v>46.9</v>
      </c>
      <c r="M933">
        <v>9.1306987058139502</v>
      </c>
      <c r="N933">
        <v>4.3168845719505002</v>
      </c>
      <c r="O933">
        <v>8.2135314637696109</v>
      </c>
      <c r="P933">
        <v>-107.13426208496099</v>
      </c>
      <c r="Q933" t="b">
        <v>1</v>
      </c>
      <c r="R933">
        <v>4.3034840375184999E-2</v>
      </c>
      <c r="S933">
        <v>6</v>
      </c>
      <c r="T933">
        <v>2.4858779907226598</v>
      </c>
      <c r="U933">
        <v>92</v>
      </c>
    </row>
    <row r="934" spans="1:21" x14ac:dyDescent="0.25">
      <c r="A934">
        <v>933</v>
      </c>
      <c r="B934">
        <v>54</v>
      </c>
      <c r="C934" t="s">
        <v>61</v>
      </c>
      <c r="D934">
        <v>1.8962236155053001</v>
      </c>
      <c r="E934">
        <v>1.8430491040664101</v>
      </c>
      <c r="F934">
        <v>1.8498683736958099</v>
      </c>
      <c r="G934">
        <v>101.754187029389</v>
      </c>
      <c r="H934">
        <v>102.13800058498001</v>
      </c>
      <c r="I934">
        <v>114.127292100242</v>
      </c>
      <c r="J934">
        <v>67.091615477952402</v>
      </c>
      <c r="K934">
        <v>29.726871640794499</v>
      </c>
      <c r="L934">
        <v>42.8</v>
      </c>
      <c r="M934">
        <v>9.7437725701626494</v>
      </c>
      <c r="N934">
        <v>4.5416921492439197</v>
      </c>
      <c r="O934">
        <v>8.2699022569113598</v>
      </c>
      <c r="P934">
        <v>-107.128295898438</v>
      </c>
      <c r="Q934" t="b">
        <v>1</v>
      </c>
      <c r="R934">
        <v>3.48685458302498E-2</v>
      </c>
      <c r="S934">
        <v>5</v>
      </c>
      <c r="T934">
        <v>2.4918441772460902</v>
      </c>
      <c r="U934">
        <v>93</v>
      </c>
    </row>
    <row r="935" spans="1:21" x14ac:dyDescent="0.25">
      <c r="A935">
        <v>934</v>
      </c>
      <c r="B935">
        <v>54</v>
      </c>
      <c r="C935" t="s">
        <v>61</v>
      </c>
      <c r="D935">
        <v>1.88790121563603</v>
      </c>
      <c r="E935">
        <v>1.84322353500599</v>
      </c>
      <c r="F935">
        <v>1.8392471285827701</v>
      </c>
      <c r="G935">
        <v>113.101806234112</v>
      </c>
      <c r="H935">
        <v>107.98075594703499</v>
      </c>
      <c r="I935">
        <v>106.820512584181</v>
      </c>
      <c r="J935">
        <v>70.321967555839393</v>
      </c>
      <c r="K935">
        <v>31.035650952816798</v>
      </c>
      <c r="L935">
        <v>47</v>
      </c>
      <c r="M935">
        <v>9.1410518168542492</v>
      </c>
      <c r="N935">
        <v>4.01732744367213</v>
      </c>
      <c r="O935">
        <v>8.2092256125605001</v>
      </c>
      <c r="P935">
        <v>-107.118362426758</v>
      </c>
      <c r="Q935" t="b">
        <v>1</v>
      </c>
      <c r="R935">
        <v>4.2698796838521999E-2</v>
      </c>
      <c r="S935">
        <v>7</v>
      </c>
      <c r="T935">
        <v>2.5017776489257799</v>
      </c>
      <c r="U935">
        <v>94</v>
      </c>
    </row>
    <row r="936" spans="1:21" x14ac:dyDescent="0.25">
      <c r="A936">
        <v>935</v>
      </c>
      <c r="B936">
        <v>54</v>
      </c>
      <c r="C936" t="s">
        <v>61</v>
      </c>
      <c r="D936">
        <v>1.8882777867676099</v>
      </c>
      <c r="E936">
        <v>1.8396091976286699</v>
      </c>
      <c r="F936">
        <v>1.8427886476750299</v>
      </c>
      <c r="G936">
        <v>106.82097327569799</v>
      </c>
      <c r="H936">
        <v>107.980683951245</v>
      </c>
      <c r="I936">
        <v>113.140046314252</v>
      </c>
      <c r="J936">
        <v>70.334065146762896</v>
      </c>
      <c r="K936">
        <v>31.041611742533501</v>
      </c>
      <c r="L936">
        <v>47</v>
      </c>
      <c r="M936">
        <v>9.1424265107928697</v>
      </c>
      <c r="N936">
        <v>4.0528845447969202</v>
      </c>
      <c r="O936">
        <v>8.2087880758919294</v>
      </c>
      <c r="P936">
        <v>-107.11025238037099</v>
      </c>
      <c r="Q936" t="b">
        <v>1</v>
      </c>
      <c r="R936">
        <v>4.2625859379768399E-2</v>
      </c>
      <c r="S936">
        <v>9</v>
      </c>
      <c r="T936">
        <v>2.5098876953125</v>
      </c>
      <c r="U936">
        <v>95</v>
      </c>
    </row>
    <row r="937" spans="1:21" x14ac:dyDescent="0.25">
      <c r="A937">
        <v>936</v>
      </c>
      <c r="B937">
        <v>54</v>
      </c>
      <c r="C937" t="s">
        <v>61</v>
      </c>
      <c r="D937">
        <v>1.8962787242386001</v>
      </c>
      <c r="E937">
        <v>1.8496102292104599</v>
      </c>
      <c r="F937">
        <v>1.84348691343334</v>
      </c>
      <c r="G937">
        <v>114.42045486319201</v>
      </c>
      <c r="H937">
        <v>102.235194527215</v>
      </c>
      <c r="I937">
        <v>101.942558850515</v>
      </c>
      <c r="J937">
        <v>67.259357396506701</v>
      </c>
      <c r="K937">
        <v>29.799125890218001</v>
      </c>
      <c r="L937">
        <v>43</v>
      </c>
      <c r="M937">
        <v>9.7816699223160608</v>
      </c>
      <c r="N937">
        <v>4.5443472905923104</v>
      </c>
      <c r="O937">
        <v>8.2720602298439001</v>
      </c>
      <c r="P937">
        <v>-107.09300994873</v>
      </c>
      <c r="Q937" t="b">
        <v>0</v>
      </c>
      <c r="R937">
        <v>0.16509369015693701</v>
      </c>
      <c r="S937">
        <v>3</v>
      </c>
      <c r="T937">
        <v>2.5271301269531201</v>
      </c>
      <c r="U937">
        <v>96</v>
      </c>
    </row>
    <row r="938" spans="1:21" x14ac:dyDescent="0.25">
      <c r="A938">
        <v>937</v>
      </c>
      <c r="B938">
        <v>54</v>
      </c>
      <c r="C938" t="s">
        <v>61</v>
      </c>
      <c r="D938">
        <v>1.8886399868688499</v>
      </c>
      <c r="E938">
        <v>1.84184282717065</v>
      </c>
      <c r="F938">
        <v>1.8399850542871199</v>
      </c>
      <c r="G938">
        <v>112.826853369712</v>
      </c>
      <c r="H938">
        <v>107.616523410401</v>
      </c>
      <c r="I938">
        <v>106.63171281643601</v>
      </c>
      <c r="J938">
        <v>70.049978098364804</v>
      </c>
      <c r="K938">
        <v>30.9204585708897</v>
      </c>
      <c r="L938">
        <v>46.4</v>
      </c>
      <c r="M938">
        <v>9.1506223909811695</v>
      </c>
      <c r="N938">
        <v>4.3269182523804099</v>
      </c>
      <c r="O938">
        <v>8.0742532730420695</v>
      </c>
      <c r="P938">
        <v>-107.08797454834</v>
      </c>
      <c r="Q938" t="b">
        <v>1</v>
      </c>
      <c r="R938">
        <v>4.6389102935791002E-2</v>
      </c>
      <c r="S938">
        <v>6</v>
      </c>
      <c r="T938">
        <v>2.53216552734375</v>
      </c>
      <c r="U938">
        <v>97</v>
      </c>
    </row>
    <row r="939" spans="1:21" x14ac:dyDescent="0.25">
      <c r="A939">
        <v>938</v>
      </c>
      <c r="B939">
        <v>54</v>
      </c>
      <c r="C939" t="s">
        <v>61</v>
      </c>
      <c r="D939">
        <v>1.8885407064715301</v>
      </c>
      <c r="E939">
        <v>1.8399874999575401</v>
      </c>
      <c r="F939">
        <v>1.8424231327249401</v>
      </c>
      <c r="G939">
        <v>106.817757100874</v>
      </c>
      <c r="H939">
        <v>107.589597853987</v>
      </c>
      <c r="I939">
        <v>112.925397923967</v>
      </c>
      <c r="J939">
        <v>70.135006604206595</v>
      </c>
      <c r="K939">
        <v>30.9588147849983</v>
      </c>
      <c r="L939">
        <v>46.5</v>
      </c>
      <c r="M939">
        <v>9.1707021454485798</v>
      </c>
      <c r="N939">
        <v>4.3282967667356997</v>
      </c>
      <c r="O939">
        <v>8.0740141017605094</v>
      </c>
      <c r="P939">
        <v>-107.082466125488</v>
      </c>
      <c r="Q939" t="b">
        <v>1</v>
      </c>
      <c r="R939">
        <v>4.5730859041214003E-2</v>
      </c>
      <c r="S939">
        <v>5</v>
      </c>
      <c r="T939">
        <v>2.5376739501953098</v>
      </c>
      <c r="U939">
        <v>98</v>
      </c>
    </row>
    <row r="940" spans="1:21" x14ac:dyDescent="0.25">
      <c r="A940">
        <v>939</v>
      </c>
      <c r="B940">
        <v>54</v>
      </c>
      <c r="C940" t="s">
        <v>61</v>
      </c>
      <c r="D940">
        <v>1.88959122563585</v>
      </c>
      <c r="E940">
        <v>1.8412677697716799</v>
      </c>
      <c r="F940">
        <v>1.84318257370234</v>
      </c>
      <c r="G940">
        <v>106.295937127279</v>
      </c>
      <c r="H940">
        <v>108.470446570139</v>
      </c>
      <c r="I940">
        <v>111.980716266926</v>
      </c>
      <c r="J940">
        <v>69.950897553429897</v>
      </c>
      <c r="K940">
        <v>30.888561273751002</v>
      </c>
      <c r="L940">
        <v>45.8</v>
      </c>
      <c r="M940">
        <v>8.8278589647935899</v>
      </c>
      <c r="N940">
        <v>4.3274396453903199</v>
      </c>
      <c r="O940">
        <v>8.2549918979434906</v>
      </c>
      <c r="P940">
        <v>-107.045616149902</v>
      </c>
      <c r="Q940" t="b">
        <v>1</v>
      </c>
      <c r="R940">
        <v>4.5356906950473799E-2</v>
      </c>
      <c r="S940">
        <v>3</v>
      </c>
      <c r="T940">
        <v>2.57452392578125</v>
      </c>
      <c r="U940">
        <v>99</v>
      </c>
    </row>
    <row r="941" spans="1:21" x14ac:dyDescent="0.25">
      <c r="A941">
        <v>940</v>
      </c>
      <c r="B941">
        <v>54</v>
      </c>
      <c r="C941" t="s">
        <v>61</v>
      </c>
      <c r="D941">
        <v>1.88934644784909</v>
      </c>
      <c r="E941">
        <v>1.84391567052292</v>
      </c>
      <c r="F941">
        <v>1.8404686903069001</v>
      </c>
      <c r="G941">
        <v>111.779974916829</v>
      </c>
      <c r="H941">
        <v>109.13832391993699</v>
      </c>
      <c r="I941">
        <v>106.512206353431</v>
      </c>
      <c r="J941">
        <v>70.178708908668995</v>
      </c>
      <c r="K941">
        <v>30.983162297564601</v>
      </c>
      <c r="L941">
        <v>46.5</v>
      </c>
      <c r="M941">
        <v>9.1975086268455009</v>
      </c>
      <c r="N941">
        <v>4.0166474102606102</v>
      </c>
      <c r="O941">
        <v>8.2414162995599902</v>
      </c>
      <c r="P941">
        <v>-107.03012084960901</v>
      </c>
      <c r="Q941" t="b">
        <v>1</v>
      </c>
      <c r="R941">
        <v>3.4261640161275898E-2</v>
      </c>
      <c r="S941">
        <v>2</v>
      </c>
      <c r="T941">
        <v>2.5900192260742201</v>
      </c>
      <c r="U941">
        <v>100</v>
      </c>
    </row>
    <row r="942" spans="1:21" x14ac:dyDescent="0.25">
      <c r="A942">
        <v>941</v>
      </c>
      <c r="B942">
        <v>54</v>
      </c>
      <c r="C942" t="s">
        <v>61</v>
      </c>
      <c r="D942">
        <v>1.89020792507067</v>
      </c>
      <c r="E942">
        <v>1.84317145160183</v>
      </c>
      <c r="F942">
        <v>1.84237048391467</v>
      </c>
      <c r="G942">
        <v>111.439475217149</v>
      </c>
      <c r="H942">
        <v>108.638056544409</v>
      </c>
      <c r="I942">
        <v>106.405475208241</v>
      </c>
      <c r="J942">
        <v>69.871117434638705</v>
      </c>
      <c r="K942">
        <v>30.860168994477501</v>
      </c>
      <c r="L942">
        <v>45.7</v>
      </c>
      <c r="M942">
        <v>8.7965020687367694</v>
      </c>
      <c r="N942">
        <v>4.3082548910813099</v>
      </c>
      <c r="O942">
        <v>8.2577481747149992</v>
      </c>
      <c r="P942">
        <v>-107.02439117431599</v>
      </c>
      <c r="Q942" t="b">
        <v>1</v>
      </c>
      <c r="R942">
        <v>4.4485952705144903E-2</v>
      </c>
      <c r="S942">
        <v>1</v>
      </c>
      <c r="T942">
        <v>2.5957489013671902</v>
      </c>
      <c r="U942">
        <v>101</v>
      </c>
    </row>
    <row r="943" spans="1:21" x14ac:dyDescent="0.25">
      <c r="A943">
        <v>942</v>
      </c>
      <c r="B943">
        <v>54</v>
      </c>
      <c r="C943" t="s">
        <v>61</v>
      </c>
      <c r="D943">
        <v>1.8968344682654801</v>
      </c>
      <c r="E943">
        <v>1.8493969287310901</v>
      </c>
      <c r="F943">
        <v>1.8427536460417</v>
      </c>
      <c r="G943">
        <v>114.82787592669899</v>
      </c>
      <c r="H943">
        <v>101.670717473983</v>
      </c>
      <c r="I943">
        <v>101.90067295997601</v>
      </c>
      <c r="J943">
        <v>67.179687279986794</v>
      </c>
      <c r="K943">
        <v>29.764443364730901</v>
      </c>
      <c r="L943">
        <v>43</v>
      </c>
      <c r="M943">
        <v>9.7823786992009101</v>
      </c>
      <c r="N943">
        <v>4.5447250487885702</v>
      </c>
      <c r="O943">
        <v>8.2715531467517405</v>
      </c>
      <c r="P943">
        <v>-107.013885498047</v>
      </c>
      <c r="Q943" t="b">
        <v>0</v>
      </c>
      <c r="R943">
        <v>5.6755188852548599E-2</v>
      </c>
      <c r="S943">
        <v>3</v>
      </c>
      <c r="T943">
        <v>2.6062545776367201</v>
      </c>
      <c r="U943">
        <v>102</v>
      </c>
    </row>
    <row r="944" spans="1:21" x14ac:dyDescent="0.25">
      <c r="A944">
        <v>943</v>
      </c>
      <c r="B944">
        <v>54</v>
      </c>
      <c r="C944" t="s">
        <v>61</v>
      </c>
      <c r="D944">
        <v>1.8896309163431799</v>
      </c>
      <c r="E944">
        <v>1.84247360903758</v>
      </c>
      <c r="F944">
        <v>1.8439620386547999</v>
      </c>
      <c r="G944">
        <v>106.55207386788</v>
      </c>
      <c r="H944">
        <v>109.627241342256</v>
      </c>
      <c r="I944">
        <v>111.02783107875401</v>
      </c>
      <c r="J944">
        <v>70.1094501044591</v>
      </c>
      <c r="K944">
        <v>30.960429634664901</v>
      </c>
      <c r="L944">
        <v>46.4</v>
      </c>
      <c r="M944">
        <v>9.2477099501009707</v>
      </c>
      <c r="N944">
        <v>4.0259460548698804</v>
      </c>
      <c r="O944">
        <v>8.2422967722168092</v>
      </c>
      <c r="P944">
        <v>-106.99420928955099</v>
      </c>
      <c r="Q944" t="b">
        <v>1</v>
      </c>
      <c r="R944">
        <v>4.0610630065202699E-2</v>
      </c>
      <c r="S944">
        <v>2</v>
      </c>
      <c r="T944">
        <v>2.6259307861328098</v>
      </c>
      <c r="U944">
        <v>103</v>
      </c>
    </row>
    <row r="945" spans="1:21" x14ac:dyDescent="0.25">
      <c r="A945">
        <v>944</v>
      </c>
      <c r="B945">
        <v>54</v>
      </c>
      <c r="C945" t="s">
        <v>61</v>
      </c>
      <c r="D945">
        <v>1.8907630734706</v>
      </c>
      <c r="E945">
        <v>1.84310308990029</v>
      </c>
      <c r="F945">
        <v>1.8394689451034401</v>
      </c>
      <c r="G945">
        <v>117.260030576559</v>
      </c>
      <c r="H945">
        <v>102.520653300753</v>
      </c>
      <c r="I945">
        <v>104.64918262941001</v>
      </c>
      <c r="J945">
        <v>69.000257553724097</v>
      </c>
      <c r="K945">
        <v>30.487250143036899</v>
      </c>
      <c r="L945">
        <v>45.2</v>
      </c>
      <c r="M945">
        <v>9.7108830409390006</v>
      </c>
      <c r="N945">
        <v>4.5004744084853696</v>
      </c>
      <c r="O945">
        <v>8.2151305391614695</v>
      </c>
      <c r="P945">
        <v>-106.955619812012</v>
      </c>
      <c r="Q945" t="b">
        <v>1</v>
      </c>
      <c r="R945">
        <v>4.33069504797459E-2</v>
      </c>
      <c r="S945">
        <v>2</v>
      </c>
      <c r="T945">
        <v>2.6645202636718799</v>
      </c>
      <c r="U945">
        <v>104</v>
      </c>
    </row>
    <row r="946" spans="1:21" x14ac:dyDescent="0.25">
      <c r="A946">
        <v>945</v>
      </c>
      <c r="B946">
        <v>54</v>
      </c>
      <c r="C946" t="s">
        <v>61</v>
      </c>
      <c r="D946">
        <v>1.8896512905824701</v>
      </c>
      <c r="E946">
        <v>1.8430542585610401</v>
      </c>
      <c r="F946">
        <v>1.84137258587174</v>
      </c>
      <c r="G946">
        <v>112.000344790155</v>
      </c>
      <c r="H946">
        <v>108.66292724576699</v>
      </c>
      <c r="I946">
        <v>106.22645858284</v>
      </c>
      <c r="J946">
        <v>69.9962286743596</v>
      </c>
      <c r="K946">
        <v>30.907269627749901</v>
      </c>
      <c r="L946">
        <v>45.9</v>
      </c>
      <c r="M946">
        <v>8.8022708685924904</v>
      </c>
      <c r="N946">
        <v>4.3075826661946097</v>
      </c>
      <c r="O946">
        <v>8.0637195273024194</v>
      </c>
      <c r="P946">
        <v>-106.923942565918</v>
      </c>
      <c r="Q946" t="b">
        <v>1</v>
      </c>
      <c r="R946">
        <v>4.2573358863592099E-2</v>
      </c>
      <c r="S946">
        <v>3</v>
      </c>
      <c r="T946">
        <v>2.6961975097656201</v>
      </c>
      <c r="U946">
        <v>105</v>
      </c>
    </row>
    <row r="947" spans="1:21" x14ac:dyDescent="0.25">
      <c r="A947">
        <v>946</v>
      </c>
      <c r="B947">
        <v>54</v>
      </c>
      <c r="C947" t="s">
        <v>61</v>
      </c>
      <c r="D947">
        <v>1.88950840167489</v>
      </c>
      <c r="E947">
        <v>1.8414942302380399</v>
      </c>
      <c r="F947">
        <v>1.84249748982189</v>
      </c>
      <c r="G947">
        <v>106.27553518774199</v>
      </c>
      <c r="H947">
        <v>108.664733687603</v>
      </c>
      <c r="I947">
        <v>111.860910385971</v>
      </c>
      <c r="J947">
        <v>69.969233609149597</v>
      </c>
      <c r="K947">
        <v>30.893661777117</v>
      </c>
      <c r="L947">
        <v>45.9</v>
      </c>
      <c r="M947">
        <v>8.7897721824890294</v>
      </c>
      <c r="N947">
        <v>4.3118843199352703</v>
      </c>
      <c r="O947">
        <v>8.0648242917034594</v>
      </c>
      <c r="P947">
        <v>-106.911987304688</v>
      </c>
      <c r="Q947" t="b">
        <v>1</v>
      </c>
      <c r="R947">
        <v>3.62723208963871E-2</v>
      </c>
      <c r="S947">
        <v>1</v>
      </c>
      <c r="T947">
        <v>2.7081527709960902</v>
      </c>
      <c r="U947">
        <v>106</v>
      </c>
    </row>
    <row r="948" spans="1:21" x14ac:dyDescent="0.25">
      <c r="A948">
        <v>947</v>
      </c>
      <c r="B948">
        <v>54</v>
      </c>
      <c r="C948" t="s">
        <v>61</v>
      </c>
      <c r="D948">
        <v>1.8976182440100999</v>
      </c>
      <c r="E948">
        <v>1.8443437857406</v>
      </c>
      <c r="F948">
        <v>1.8504631852593001</v>
      </c>
      <c r="G948">
        <v>101.820310126885</v>
      </c>
      <c r="H948">
        <v>102.55457354450201</v>
      </c>
      <c r="I948">
        <v>113.620252335798</v>
      </c>
      <c r="J948">
        <v>67.104566500005305</v>
      </c>
      <c r="K948">
        <v>29.742934979601198</v>
      </c>
      <c r="L948">
        <v>42.8</v>
      </c>
      <c r="M948">
        <v>9.7237048886042992</v>
      </c>
      <c r="N948">
        <v>4.5008811841995104</v>
      </c>
      <c r="O948">
        <v>8.0585120692412406</v>
      </c>
      <c r="P948">
        <v>-106.80835723877</v>
      </c>
      <c r="Q948" t="b">
        <v>1</v>
      </c>
      <c r="R948">
        <v>4.4893950223922702E-2</v>
      </c>
      <c r="S948">
        <v>7</v>
      </c>
      <c r="T948">
        <v>2.8117828369140598</v>
      </c>
      <c r="U948">
        <v>107</v>
      </c>
    </row>
    <row r="949" spans="1:21" x14ac:dyDescent="0.25">
      <c r="A949">
        <v>948</v>
      </c>
      <c r="B949">
        <v>54</v>
      </c>
      <c r="C949" t="s">
        <v>61</v>
      </c>
      <c r="D949">
        <v>1.88847610522346</v>
      </c>
      <c r="E949">
        <v>1.8424898914240999</v>
      </c>
      <c r="F949">
        <v>1.83926996387153</v>
      </c>
      <c r="G949">
        <v>113.318990901009</v>
      </c>
      <c r="H949">
        <v>107.76698606235399</v>
      </c>
      <c r="I949">
        <v>106.783199443668</v>
      </c>
      <c r="J949">
        <v>70.306330631978696</v>
      </c>
      <c r="K949">
        <v>31.028613607366701</v>
      </c>
      <c r="L949">
        <v>46.5</v>
      </c>
      <c r="M949">
        <v>9.1611426254663701</v>
      </c>
      <c r="N949">
        <v>4.1238392419833403</v>
      </c>
      <c r="O949">
        <v>8.21234496067229</v>
      </c>
      <c r="P949">
        <v>-106.806854248047</v>
      </c>
      <c r="Q949" t="b">
        <v>1</v>
      </c>
      <c r="R949">
        <v>4.4058609753847101E-2</v>
      </c>
      <c r="S949">
        <v>6</v>
      </c>
      <c r="T949">
        <v>2.8132858276367201</v>
      </c>
      <c r="U949">
        <v>108</v>
      </c>
    </row>
    <row r="950" spans="1:21" x14ac:dyDescent="0.25">
      <c r="A950">
        <v>949</v>
      </c>
      <c r="B950">
        <v>54</v>
      </c>
      <c r="C950" t="s">
        <v>61</v>
      </c>
      <c r="D950">
        <v>1.8884919909811599</v>
      </c>
      <c r="E950">
        <v>1.8395697866620799</v>
      </c>
      <c r="F950">
        <v>1.8427058908029701</v>
      </c>
      <c r="G950">
        <v>106.663342229237</v>
      </c>
      <c r="H950">
        <v>108.19579103549</v>
      </c>
      <c r="I950">
        <v>112.967234952843</v>
      </c>
      <c r="J950">
        <v>70.297210345044903</v>
      </c>
      <c r="K950">
        <v>31.0254978241754</v>
      </c>
      <c r="L950">
        <v>46.5</v>
      </c>
      <c r="M950">
        <v>9.1317059056730994</v>
      </c>
      <c r="N950">
        <v>4.1644982402461697</v>
      </c>
      <c r="O950">
        <v>8.2108382263871498</v>
      </c>
      <c r="P950">
        <v>-106.781845092773</v>
      </c>
      <c r="Q950" t="b">
        <v>1</v>
      </c>
      <c r="R950">
        <v>3.74581143260002E-2</v>
      </c>
      <c r="S950">
        <v>10</v>
      </c>
      <c r="T950">
        <v>2.8382949829101598</v>
      </c>
      <c r="U950">
        <v>109</v>
      </c>
    </row>
    <row r="951" spans="1:21" x14ac:dyDescent="0.25">
      <c r="A951">
        <v>950</v>
      </c>
      <c r="B951">
        <v>54</v>
      </c>
      <c r="C951" t="s">
        <v>61</v>
      </c>
      <c r="D951">
        <v>1.88933877322199</v>
      </c>
      <c r="E951">
        <v>1.84191992225503</v>
      </c>
      <c r="F951">
        <v>1.8430548011385799</v>
      </c>
      <c r="G951">
        <v>106.396390783021</v>
      </c>
      <c r="H951">
        <v>109.16725985062899</v>
      </c>
      <c r="I951">
        <v>111.625915575297</v>
      </c>
      <c r="J951">
        <v>70.098981858143006</v>
      </c>
      <c r="K951">
        <v>30.950695421051002</v>
      </c>
      <c r="L951">
        <v>45.9</v>
      </c>
      <c r="M951">
        <v>9.1938002526275895</v>
      </c>
      <c r="N951">
        <v>4.1982546631418902</v>
      </c>
      <c r="O951">
        <v>8.2445600964362793</v>
      </c>
      <c r="P951">
        <v>-106.699508666992</v>
      </c>
      <c r="Q951" t="b">
        <v>1</v>
      </c>
      <c r="R951">
        <v>3.9361920207738897E-2</v>
      </c>
      <c r="S951">
        <v>1</v>
      </c>
      <c r="T951">
        <v>2.9206314086914098</v>
      </c>
      <c r="U951">
        <v>110</v>
      </c>
    </row>
    <row r="952" spans="1:21" x14ac:dyDescent="0.25">
      <c r="A952">
        <v>951</v>
      </c>
      <c r="B952">
        <v>54</v>
      </c>
      <c r="C952" t="s">
        <v>61</v>
      </c>
      <c r="D952">
        <v>1.88969071543467</v>
      </c>
      <c r="E952">
        <v>1.8433420735175501</v>
      </c>
      <c r="F952">
        <v>1.84094921168401</v>
      </c>
      <c r="G952">
        <v>112.02209670383</v>
      </c>
      <c r="H952">
        <v>109.028890404759</v>
      </c>
      <c r="I952">
        <v>106.38423294107299</v>
      </c>
      <c r="J952">
        <v>70.176392974608603</v>
      </c>
      <c r="K952">
        <v>30.9828736751743</v>
      </c>
      <c r="L952">
        <v>46</v>
      </c>
      <c r="M952">
        <v>9.1758682304944905</v>
      </c>
      <c r="N952">
        <v>4.18976069911428</v>
      </c>
      <c r="O952">
        <v>8.2428233446940595</v>
      </c>
      <c r="P952">
        <v>-106.68748474121099</v>
      </c>
      <c r="Q952" t="b">
        <v>1</v>
      </c>
      <c r="R952">
        <v>4.3020650744438199E-2</v>
      </c>
      <c r="S952">
        <v>3</v>
      </c>
      <c r="T952">
        <v>2.9326553344726598</v>
      </c>
      <c r="U952">
        <v>111</v>
      </c>
    </row>
    <row r="953" spans="1:21" x14ac:dyDescent="0.25">
      <c r="A953">
        <v>952</v>
      </c>
      <c r="B953">
        <v>54</v>
      </c>
      <c r="C953" t="s">
        <v>61</v>
      </c>
      <c r="D953">
        <v>1.8863271190331701</v>
      </c>
      <c r="E953">
        <v>1.8401342342340099</v>
      </c>
      <c r="F953">
        <v>1.8422304416114701</v>
      </c>
      <c r="G953">
        <v>109.002216640439</v>
      </c>
      <c r="H953">
        <v>111.11430080153799</v>
      </c>
      <c r="I953">
        <v>111.107817967138</v>
      </c>
      <c r="J953">
        <v>71.476333138124204</v>
      </c>
      <c r="K953">
        <v>31.513070527566299</v>
      </c>
      <c r="L953">
        <v>47.8</v>
      </c>
      <c r="M953">
        <v>8.9252132598930807</v>
      </c>
      <c r="N953">
        <v>4.2937151984881998</v>
      </c>
      <c r="O953">
        <v>8.05036820167334</v>
      </c>
      <c r="P953">
        <v>-106.638145446777</v>
      </c>
      <c r="Q953" t="b">
        <v>1</v>
      </c>
      <c r="R953">
        <v>4.8357225954532602E-2</v>
      </c>
      <c r="S953">
        <v>3</v>
      </c>
      <c r="T953">
        <v>2.98199462890625</v>
      </c>
      <c r="U953">
        <v>112</v>
      </c>
    </row>
    <row r="954" spans="1:21" x14ac:dyDescent="0.25">
      <c r="A954">
        <v>953</v>
      </c>
      <c r="B954">
        <v>54</v>
      </c>
      <c r="C954" t="s">
        <v>61</v>
      </c>
      <c r="D954">
        <v>1.8911422474261399</v>
      </c>
      <c r="E954">
        <v>1.8391881361078799</v>
      </c>
      <c r="F954">
        <v>1.8446688049620099</v>
      </c>
      <c r="G954">
        <v>104.089596346305</v>
      </c>
      <c r="H954">
        <v>101.64660994359301</v>
      </c>
      <c r="I954">
        <v>117.27626633459499</v>
      </c>
      <c r="J954">
        <v>68.530527479216005</v>
      </c>
      <c r="K954">
        <v>30.2939534347624</v>
      </c>
      <c r="L954">
        <v>44.8</v>
      </c>
      <c r="M954">
        <v>9.7365562047209604</v>
      </c>
      <c r="N954">
        <v>4.51676821435926</v>
      </c>
      <c r="O954">
        <v>8.2382839550461604</v>
      </c>
      <c r="P954">
        <v>-106.623695373535</v>
      </c>
      <c r="Q954" t="b">
        <v>1</v>
      </c>
      <c r="R954">
        <v>4.3652057647705099E-2</v>
      </c>
      <c r="S954">
        <v>1</v>
      </c>
      <c r="T954">
        <v>2.9964447021484402</v>
      </c>
      <c r="U954">
        <v>113</v>
      </c>
    </row>
    <row r="955" spans="1:21" x14ac:dyDescent="0.25">
      <c r="A955">
        <v>954</v>
      </c>
      <c r="B955">
        <v>54</v>
      </c>
      <c r="C955" t="s">
        <v>61</v>
      </c>
      <c r="D955">
        <v>1.89703189219369</v>
      </c>
      <c r="E955">
        <v>1.8507060814726899</v>
      </c>
      <c r="F955">
        <v>1.8440745646529499</v>
      </c>
      <c r="G955">
        <v>113.61133094940701</v>
      </c>
      <c r="H955">
        <v>102.726969789191</v>
      </c>
      <c r="I955">
        <v>101.79919607274999</v>
      </c>
      <c r="J955">
        <v>67.148658245502901</v>
      </c>
      <c r="K955">
        <v>29.7596380534095</v>
      </c>
      <c r="L955">
        <v>42.8</v>
      </c>
      <c r="M955">
        <v>9.7295212086979195</v>
      </c>
      <c r="N955">
        <v>4.5296000044029299</v>
      </c>
      <c r="O955">
        <v>8.2656576344821495</v>
      </c>
      <c r="P955">
        <v>-106.567657470703</v>
      </c>
      <c r="Q955" t="b">
        <v>1</v>
      </c>
      <c r="R955">
        <v>4.6376634389162098E-2</v>
      </c>
      <c r="S955">
        <v>5</v>
      </c>
      <c r="T955">
        <v>3.0524826049804701</v>
      </c>
      <c r="U955">
        <v>114</v>
      </c>
    </row>
    <row r="956" spans="1:21" x14ac:dyDescent="0.25">
      <c r="A956">
        <v>955</v>
      </c>
      <c r="B956">
        <v>54</v>
      </c>
      <c r="C956" t="s">
        <v>61</v>
      </c>
      <c r="D956">
        <v>1.8924029697714999</v>
      </c>
      <c r="E956">
        <v>1.84689414964691</v>
      </c>
      <c r="F956">
        <v>1.8403657245232501</v>
      </c>
      <c r="G956">
        <v>116.52772407934</v>
      </c>
      <c r="H956">
        <v>101.081455057781</v>
      </c>
      <c r="I956">
        <v>103.07933327636501</v>
      </c>
      <c r="J956">
        <v>67.818089296718597</v>
      </c>
      <c r="K956">
        <v>30.006533118265999</v>
      </c>
      <c r="L956">
        <v>43.8</v>
      </c>
      <c r="M956">
        <v>9.7624757012376993</v>
      </c>
      <c r="N956">
        <v>4.5426974102759203</v>
      </c>
      <c r="O956">
        <v>8.2737404902454408</v>
      </c>
      <c r="P956">
        <v>-106.54873657226599</v>
      </c>
      <c r="Q956" t="b">
        <v>1</v>
      </c>
      <c r="R956">
        <v>4.4906936585903202E-2</v>
      </c>
      <c r="S956">
        <v>9</v>
      </c>
      <c r="T956">
        <v>3.0714035034179701</v>
      </c>
      <c r="U956">
        <v>115</v>
      </c>
    </row>
    <row r="957" spans="1:21" x14ac:dyDescent="0.25">
      <c r="A957">
        <v>956</v>
      </c>
      <c r="B957">
        <v>54</v>
      </c>
      <c r="C957" t="s">
        <v>61</v>
      </c>
      <c r="D957">
        <v>1.8924555476945799</v>
      </c>
      <c r="E957">
        <v>1.84072947496366</v>
      </c>
      <c r="F957">
        <v>1.8457158502868201</v>
      </c>
      <c r="G957">
        <v>103.23402781310899</v>
      </c>
      <c r="H957">
        <v>101.048045685826</v>
      </c>
      <c r="I957">
        <v>116.782138048462</v>
      </c>
      <c r="J957">
        <v>67.924051095955903</v>
      </c>
      <c r="K957">
        <v>30.048524537364099</v>
      </c>
      <c r="L957">
        <v>44</v>
      </c>
      <c r="M957">
        <v>9.7746057913751105</v>
      </c>
      <c r="N957">
        <v>4.53731586310077</v>
      </c>
      <c r="O957">
        <v>8.2746436913869594</v>
      </c>
      <c r="P957">
        <v>-106.533821105957</v>
      </c>
      <c r="Q957" t="b">
        <v>1</v>
      </c>
      <c r="R957">
        <v>4.6644978225231198E-2</v>
      </c>
      <c r="S957">
        <v>9</v>
      </c>
      <c r="T957">
        <v>3.0863189697265598</v>
      </c>
      <c r="U957">
        <v>116</v>
      </c>
    </row>
    <row r="958" spans="1:21" x14ac:dyDescent="0.25">
      <c r="A958">
        <v>957</v>
      </c>
      <c r="B958">
        <v>54</v>
      </c>
      <c r="C958" t="s">
        <v>61</v>
      </c>
      <c r="D958">
        <v>1.8973460411848899</v>
      </c>
      <c r="E958">
        <v>1.8431285901965699</v>
      </c>
      <c r="F958">
        <v>1.8514421406028301</v>
      </c>
      <c r="G958">
        <v>101.71660054903801</v>
      </c>
      <c r="H958">
        <v>102.917071351413</v>
      </c>
      <c r="I958">
        <v>113.542456363589</v>
      </c>
      <c r="J958">
        <v>67.163488734337804</v>
      </c>
      <c r="K958">
        <v>29.766531515480899</v>
      </c>
      <c r="L958">
        <v>42.8</v>
      </c>
      <c r="M958">
        <v>9.7117234843043807</v>
      </c>
      <c r="N958">
        <v>4.5353640611778498</v>
      </c>
      <c r="O958">
        <v>8.2657172719350402</v>
      </c>
      <c r="P958">
        <v>-106.512893676758</v>
      </c>
      <c r="Q958" t="b">
        <v>1</v>
      </c>
      <c r="R958">
        <v>4.7465309500694303E-2</v>
      </c>
      <c r="S958">
        <v>4</v>
      </c>
      <c r="T958">
        <v>3.1072463989257799</v>
      </c>
      <c r="U958">
        <v>117</v>
      </c>
    </row>
    <row r="959" spans="1:21" x14ac:dyDescent="0.25">
      <c r="A959">
        <v>958</v>
      </c>
      <c r="B959">
        <v>54</v>
      </c>
      <c r="C959" t="s">
        <v>61</v>
      </c>
      <c r="D959">
        <v>1.89687980641895</v>
      </c>
      <c r="E959">
        <v>1.84456336296696</v>
      </c>
      <c r="F959">
        <v>1.8483270814441899</v>
      </c>
      <c r="G959">
        <v>105.400334922597</v>
      </c>
      <c r="H959">
        <v>108.079639090746</v>
      </c>
      <c r="I959">
        <v>108.642962451839</v>
      </c>
      <c r="J959">
        <v>68.494951847655301</v>
      </c>
      <c r="K959">
        <v>30.3213546424195</v>
      </c>
      <c r="L959">
        <v>44.3</v>
      </c>
      <c r="M959">
        <v>9.2963701133552501</v>
      </c>
      <c r="N959">
        <v>4.1919189260472596</v>
      </c>
      <c r="O959">
        <v>8.2816121000475107</v>
      </c>
      <c r="P959">
        <v>-106.279823303223</v>
      </c>
      <c r="Q959" t="b">
        <v>1</v>
      </c>
      <c r="R959">
        <v>2.9035091400146502E-2</v>
      </c>
      <c r="S959">
        <v>1</v>
      </c>
      <c r="T959">
        <v>3.3403167724609402</v>
      </c>
      <c r="U959">
        <v>118</v>
      </c>
    </row>
    <row r="960" spans="1:21" x14ac:dyDescent="0.25">
      <c r="A960">
        <v>959</v>
      </c>
      <c r="B960">
        <v>54</v>
      </c>
      <c r="C960" t="s">
        <v>61</v>
      </c>
      <c r="D960">
        <v>1.8885097299193301</v>
      </c>
      <c r="E960">
        <v>1.8425135006289599</v>
      </c>
      <c r="F960">
        <v>1.8393653796894101</v>
      </c>
      <c r="G960">
        <v>112.932902625506</v>
      </c>
      <c r="H960">
        <v>107.762780520655</v>
      </c>
      <c r="I960">
        <v>106.67104431256401</v>
      </c>
      <c r="J960">
        <v>70.145299509468003</v>
      </c>
      <c r="K960">
        <v>30.960685317728998</v>
      </c>
      <c r="L960">
        <v>46.4</v>
      </c>
      <c r="M960">
        <v>9.1472844182982396</v>
      </c>
      <c r="N960">
        <v>4.3213387700482402</v>
      </c>
      <c r="O960">
        <v>8.2122052195596993</v>
      </c>
      <c r="P960">
        <v>-105.99819183349599</v>
      </c>
      <c r="Q960" t="b">
        <v>1</v>
      </c>
      <c r="R960">
        <v>4.9814026802778202E-2</v>
      </c>
      <c r="S960">
        <v>6</v>
      </c>
      <c r="T960">
        <v>3.6219482421875</v>
      </c>
      <c r="U960">
        <v>119</v>
      </c>
    </row>
    <row r="961" spans="1:21" x14ac:dyDescent="0.25">
      <c r="A961">
        <v>960</v>
      </c>
      <c r="B961">
        <v>54</v>
      </c>
      <c r="C961" t="s">
        <v>61</v>
      </c>
      <c r="D961">
        <v>1.8883574873418401</v>
      </c>
      <c r="E961">
        <v>1.8400994538339399</v>
      </c>
      <c r="F961">
        <v>1.8424030503665501</v>
      </c>
      <c r="G961">
        <v>106.684964082468</v>
      </c>
      <c r="H961">
        <v>107.775085847837</v>
      </c>
      <c r="I961">
        <v>112.942944917503</v>
      </c>
      <c r="J961">
        <v>70.156920515878895</v>
      </c>
      <c r="K961">
        <v>30.967154663182001</v>
      </c>
      <c r="L961">
        <v>46.4</v>
      </c>
      <c r="M961">
        <v>9.1526601619549997</v>
      </c>
      <c r="N961">
        <v>4.3225175985430697</v>
      </c>
      <c r="O961">
        <v>8.2129692980336806</v>
      </c>
      <c r="P961">
        <v>-105.98373413085901</v>
      </c>
      <c r="Q961" t="b">
        <v>1</v>
      </c>
      <c r="R961">
        <v>4.46722805500031E-2</v>
      </c>
      <c r="S961">
        <v>4</v>
      </c>
      <c r="T961">
        <v>3.6364059448242201</v>
      </c>
      <c r="U961">
        <v>120</v>
      </c>
    </row>
    <row r="962" spans="1:21" x14ac:dyDescent="0.25">
      <c r="A962">
        <v>961</v>
      </c>
      <c r="B962">
        <v>54</v>
      </c>
      <c r="C962" t="s">
        <v>61</v>
      </c>
      <c r="D962">
        <v>1.88925937869843</v>
      </c>
      <c r="E962">
        <v>1.84124251525973</v>
      </c>
      <c r="F962">
        <v>1.8432040039019</v>
      </c>
      <c r="G962">
        <v>106.31403944597901</v>
      </c>
      <c r="H962">
        <v>109.18609443565801</v>
      </c>
      <c r="I962">
        <v>111.321364760492</v>
      </c>
      <c r="J962">
        <v>69.980291338686698</v>
      </c>
      <c r="K962">
        <v>30.898014552454701</v>
      </c>
      <c r="L962">
        <v>45.9</v>
      </c>
      <c r="M962">
        <v>8.7890559246735904</v>
      </c>
      <c r="N962">
        <v>4.2984242725990098</v>
      </c>
      <c r="O962">
        <v>8.2425767093852897</v>
      </c>
      <c r="P962">
        <v>-105.839462280273</v>
      </c>
      <c r="Q962" t="b">
        <v>1</v>
      </c>
      <c r="R962">
        <v>3.2458830624818802E-2</v>
      </c>
      <c r="S962">
        <v>2</v>
      </c>
      <c r="T962">
        <v>3.7806777954101598</v>
      </c>
      <c r="U962">
        <v>121</v>
      </c>
    </row>
    <row r="963" spans="1:21" x14ac:dyDescent="0.25">
      <c r="A963">
        <v>962</v>
      </c>
      <c r="B963">
        <v>54</v>
      </c>
      <c r="C963" t="s">
        <v>61</v>
      </c>
      <c r="D963">
        <v>1.89647040578016</v>
      </c>
      <c r="E963">
        <v>1.8491257393698199</v>
      </c>
      <c r="F963">
        <v>1.84314568062321</v>
      </c>
      <c r="G963">
        <v>114.66965838874199</v>
      </c>
      <c r="H963">
        <v>102.186449041041</v>
      </c>
      <c r="I963">
        <v>101.775618793877</v>
      </c>
      <c r="J963">
        <v>67.258317629728097</v>
      </c>
      <c r="K963">
        <v>29.796093982492</v>
      </c>
      <c r="L963">
        <v>42.9</v>
      </c>
      <c r="M963">
        <v>9.7188027641317394</v>
      </c>
      <c r="N963">
        <v>4.5519249824476802</v>
      </c>
      <c r="O963">
        <v>8.1223885598396794</v>
      </c>
      <c r="P963">
        <v>-105.777389526367</v>
      </c>
      <c r="Q963" t="b">
        <v>1</v>
      </c>
      <c r="R963">
        <v>4.5020621269941302E-2</v>
      </c>
      <c r="S963">
        <v>2</v>
      </c>
      <c r="T963">
        <v>3.8427505493164098</v>
      </c>
      <c r="U963">
        <v>122</v>
      </c>
    </row>
    <row r="964" spans="1:21" x14ac:dyDescent="0.25">
      <c r="A964">
        <v>963</v>
      </c>
      <c r="B964">
        <v>54</v>
      </c>
      <c r="C964" t="s">
        <v>61</v>
      </c>
      <c r="D964">
        <v>1.89721532778965</v>
      </c>
      <c r="E964">
        <v>1.8432682930056601</v>
      </c>
      <c r="F964">
        <v>1.84978323054351</v>
      </c>
      <c r="G964">
        <v>101.739309236455</v>
      </c>
      <c r="H964">
        <v>102.37287512020001</v>
      </c>
      <c r="I964">
        <v>113.815242320857</v>
      </c>
      <c r="J964">
        <v>67.076032484797594</v>
      </c>
      <c r="K964">
        <v>29.723670293413001</v>
      </c>
      <c r="L964">
        <v>42.8</v>
      </c>
      <c r="M964">
        <v>9.7326067546084598</v>
      </c>
      <c r="N964">
        <v>4.5354399041226996</v>
      </c>
      <c r="O964">
        <v>8.2680194012888499</v>
      </c>
      <c r="P964">
        <v>-105.67261505127</v>
      </c>
      <c r="Q964" t="b">
        <v>1</v>
      </c>
      <c r="R964">
        <v>3.8404364138841601E-2</v>
      </c>
      <c r="S964">
        <v>6</v>
      </c>
      <c r="T964">
        <v>3.9475250244140598</v>
      </c>
      <c r="U964">
        <v>123</v>
      </c>
    </row>
    <row r="965" spans="1:21" x14ac:dyDescent="0.25">
      <c r="A965">
        <v>964</v>
      </c>
      <c r="B965">
        <v>54</v>
      </c>
      <c r="C965" t="s">
        <v>61</v>
      </c>
      <c r="D965">
        <v>1.89675986882894</v>
      </c>
      <c r="E965">
        <v>1.85080793168821</v>
      </c>
      <c r="F965">
        <v>1.8434744370345899</v>
      </c>
      <c r="G965">
        <v>113.93569031166599</v>
      </c>
      <c r="H965">
        <v>102.18334044146999</v>
      </c>
      <c r="I965">
        <v>101.84366599578399</v>
      </c>
      <c r="J965">
        <v>67.082563806408402</v>
      </c>
      <c r="K965">
        <v>29.729774141395801</v>
      </c>
      <c r="L965">
        <v>42.8</v>
      </c>
      <c r="M965">
        <v>9.7480407137511804</v>
      </c>
      <c r="N965">
        <v>4.53356810441531</v>
      </c>
      <c r="O965">
        <v>8.2681715813454897</v>
      </c>
      <c r="P965">
        <v>-105.66748046875</v>
      </c>
      <c r="Q965" t="b">
        <v>1</v>
      </c>
      <c r="R965">
        <v>3.5015475004911402E-2</v>
      </c>
      <c r="S965">
        <v>5</v>
      </c>
      <c r="T965">
        <v>3.9526596069335902</v>
      </c>
      <c r="U965">
        <v>124</v>
      </c>
    </row>
    <row r="966" spans="1:21" x14ac:dyDescent="0.25">
      <c r="A966">
        <v>965</v>
      </c>
      <c r="B966">
        <v>54</v>
      </c>
      <c r="C966" t="s">
        <v>61</v>
      </c>
      <c r="D966">
        <v>1.8860872196163101</v>
      </c>
      <c r="E966">
        <v>1.84144209792216</v>
      </c>
      <c r="F966">
        <v>1.8414659920834799</v>
      </c>
      <c r="G966">
        <v>109.145411657778</v>
      </c>
      <c r="H966">
        <v>111.025034992153</v>
      </c>
      <c r="I966">
        <v>111.028890497584</v>
      </c>
      <c r="J966">
        <v>71.469099288635306</v>
      </c>
      <c r="K966">
        <v>31.511503248059999</v>
      </c>
      <c r="L966">
        <v>47.4</v>
      </c>
      <c r="M966">
        <v>8.9375539350379398</v>
      </c>
      <c r="N966">
        <v>4.3383389437986697</v>
      </c>
      <c r="O966">
        <v>8.09506013381462</v>
      </c>
      <c r="P966">
        <v>-105.57932281494099</v>
      </c>
      <c r="Q966" t="b">
        <v>1</v>
      </c>
      <c r="R966">
        <v>4.8675384372472798E-2</v>
      </c>
      <c r="S966">
        <v>2</v>
      </c>
      <c r="T966">
        <v>4.0408172607421902</v>
      </c>
      <c r="U966">
        <v>125</v>
      </c>
    </row>
    <row r="967" spans="1:21" x14ac:dyDescent="0.25">
      <c r="A967">
        <v>966</v>
      </c>
      <c r="B967">
        <v>54</v>
      </c>
      <c r="C967" t="s">
        <v>61</v>
      </c>
      <c r="D967">
        <v>1.8961184034759</v>
      </c>
      <c r="E967">
        <v>1.84402223413927</v>
      </c>
      <c r="F967">
        <v>1.8489721468967499</v>
      </c>
      <c r="G967">
        <v>105.478849423025</v>
      </c>
      <c r="H967">
        <v>107.942697461861</v>
      </c>
      <c r="I967">
        <v>108.790769787849</v>
      </c>
      <c r="J967">
        <v>68.523717468447401</v>
      </c>
      <c r="K967">
        <v>30.332287112018399</v>
      </c>
      <c r="L967">
        <v>44.1</v>
      </c>
      <c r="M967">
        <v>9.6086370384713398</v>
      </c>
      <c r="N967">
        <v>4.3857846671851499</v>
      </c>
      <c r="O967">
        <v>8.1458537377148499</v>
      </c>
      <c r="P967">
        <v>-103.90071105957</v>
      </c>
      <c r="Q967" t="b">
        <v>1</v>
      </c>
      <c r="R967">
        <v>3.1326040625572198E-2</v>
      </c>
      <c r="S967">
        <v>2</v>
      </c>
      <c r="T967">
        <v>5.7194290161132804</v>
      </c>
      <c r="U967">
        <v>126</v>
      </c>
    </row>
    <row r="968" spans="1:21" x14ac:dyDescent="0.25">
      <c r="A968">
        <v>967</v>
      </c>
      <c r="B968">
        <v>54</v>
      </c>
      <c r="C968" t="s">
        <v>61</v>
      </c>
      <c r="D968">
        <v>1.89542343554151</v>
      </c>
      <c r="E968">
        <v>1.8484539485743201</v>
      </c>
      <c r="F968">
        <v>1.8442640808734501</v>
      </c>
      <c r="G968">
        <v>108.706394751452</v>
      </c>
      <c r="H968">
        <v>108.339392658798</v>
      </c>
      <c r="I968">
        <v>105.555731812942</v>
      </c>
      <c r="J968">
        <v>68.643771000593205</v>
      </c>
      <c r="K968">
        <v>30.3792444853554</v>
      </c>
      <c r="L968">
        <v>44.4</v>
      </c>
      <c r="M968">
        <v>9.5876547938024803</v>
      </c>
      <c r="N968">
        <v>4.1954406392359296</v>
      </c>
      <c r="O968">
        <v>8.28225524648232</v>
      </c>
      <c r="P968">
        <v>-103.28679656982401</v>
      </c>
      <c r="Q968" t="b">
        <v>1</v>
      </c>
      <c r="R968">
        <v>4.57796901464462E-2</v>
      </c>
      <c r="S968">
        <v>6</v>
      </c>
      <c r="T968">
        <v>6.3333435058593803</v>
      </c>
      <c r="U968">
        <v>127</v>
      </c>
    </row>
    <row r="969" spans="1:21" x14ac:dyDescent="0.25">
      <c r="A969">
        <v>968</v>
      </c>
      <c r="B969">
        <v>55</v>
      </c>
      <c r="C969" t="s">
        <v>62</v>
      </c>
      <c r="D969">
        <v>1.8936071398259899</v>
      </c>
      <c r="E969">
        <v>1.8423248899149101</v>
      </c>
      <c r="F969">
        <v>1.8490540824973101</v>
      </c>
      <c r="G969">
        <v>102.415064732687</v>
      </c>
      <c r="H969">
        <v>100.878801742943</v>
      </c>
      <c r="I969">
        <v>115.89920097060499</v>
      </c>
      <c r="J969">
        <v>67.374883982797797</v>
      </c>
      <c r="K969">
        <v>29.835125550213199</v>
      </c>
      <c r="L969">
        <v>43.3</v>
      </c>
      <c r="M969">
        <v>10.1419478101312</v>
      </c>
      <c r="N969">
        <v>4.6874296402017599</v>
      </c>
      <c r="O969">
        <v>7.7536923973735501</v>
      </c>
      <c r="P969">
        <v>-19.423772811889599</v>
      </c>
      <c r="Q969" t="b">
        <v>1</v>
      </c>
      <c r="R969">
        <v>3.6962144076824202E-2</v>
      </c>
      <c r="S969">
        <v>11</v>
      </c>
      <c r="T969">
        <v>0</v>
      </c>
      <c r="U969">
        <v>1</v>
      </c>
    </row>
    <row r="970" spans="1:21" x14ac:dyDescent="0.25">
      <c r="A970">
        <v>969</v>
      </c>
      <c r="B970">
        <v>55</v>
      </c>
      <c r="C970" t="s">
        <v>62</v>
      </c>
      <c r="D970">
        <v>1.8937975076549201</v>
      </c>
      <c r="E970">
        <v>1.8420960886989499</v>
      </c>
      <c r="F970">
        <v>1.8477581010510999</v>
      </c>
      <c r="G970">
        <v>102.26027071283301</v>
      </c>
      <c r="H970">
        <v>100.81633565572299</v>
      </c>
      <c r="I970">
        <v>115.946667333192</v>
      </c>
      <c r="J970">
        <v>67.318483745905894</v>
      </c>
      <c r="K970">
        <v>29.805945666933699</v>
      </c>
      <c r="L970">
        <v>43.3</v>
      </c>
      <c r="M970">
        <v>10.1461554931149</v>
      </c>
      <c r="N970">
        <v>4.6871519728482296</v>
      </c>
      <c r="O970">
        <v>7.7583589213238104</v>
      </c>
      <c r="P970">
        <v>-19.368953704833999</v>
      </c>
      <c r="Q970" t="b">
        <v>1</v>
      </c>
      <c r="R970">
        <v>3.6586549133062397E-2</v>
      </c>
      <c r="S970">
        <v>12</v>
      </c>
      <c r="T970">
        <v>5.4819107055664097E-2</v>
      </c>
      <c r="U970">
        <v>2</v>
      </c>
    </row>
    <row r="971" spans="1:21" x14ac:dyDescent="0.25">
      <c r="A971">
        <v>970</v>
      </c>
      <c r="B971">
        <v>55</v>
      </c>
      <c r="C971" t="s">
        <v>62</v>
      </c>
      <c r="D971">
        <v>1.89341120731868</v>
      </c>
      <c r="E971">
        <v>1.8485910851240099</v>
      </c>
      <c r="F971">
        <v>1.8414228194523901</v>
      </c>
      <c r="G971">
        <v>115.936568550779</v>
      </c>
      <c r="H971">
        <v>100.723328282248</v>
      </c>
      <c r="I971">
        <v>102.628260232977</v>
      </c>
      <c r="J971">
        <v>67.403368938156106</v>
      </c>
      <c r="K971">
        <v>29.8427535308678</v>
      </c>
      <c r="L971">
        <v>43.3</v>
      </c>
      <c r="M971">
        <v>10.1465206959504</v>
      </c>
      <c r="N971">
        <v>4.68766035653515</v>
      </c>
      <c r="O971">
        <v>8.2637518684998099</v>
      </c>
      <c r="P971">
        <v>-19.1535758972168</v>
      </c>
      <c r="Q971" t="b">
        <v>1</v>
      </c>
      <c r="R971">
        <v>4.9910973757505403E-2</v>
      </c>
      <c r="S971">
        <v>17</v>
      </c>
      <c r="T971">
        <v>0.27019691467285201</v>
      </c>
      <c r="U971">
        <v>3</v>
      </c>
    </row>
    <row r="972" spans="1:21" x14ac:dyDescent="0.25">
      <c r="A972">
        <v>971</v>
      </c>
      <c r="B972">
        <v>55</v>
      </c>
      <c r="C972" t="s">
        <v>62</v>
      </c>
      <c r="D972">
        <v>1.8939593448646099</v>
      </c>
      <c r="E972">
        <v>1.8418376692857501</v>
      </c>
      <c r="F972">
        <v>1.8485399644043401</v>
      </c>
      <c r="G972">
        <v>102.441838611771</v>
      </c>
      <c r="H972">
        <v>100.927434267683</v>
      </c>
      <c r="I972">
        <v>116.020841203</v>
      </c>
      <c r="J972">
        <v>67.431317936233995</v>
      </c>
      <c r="K972">
        <v>29.857010474689599</v>
      </c>
      <c r="L972">
        <v>43.3</v>
      </c>
      <c r="M972">
        <v>10.145343120576999</v>
      </c>
      <c r="N972">
        <v>4.68711565904173</v>
      </c>
      <c r="O972">
        <v>8.1609559639333291</v>
      </c>
      <c r="P972">
        <v>-18.939403533935501</v>
      </c>
      <c r="Q972" t="b">
        <v>1</v>
      </c>
      <c r="R972">
        <v>4.8416808247566202E-2</v>
      </c>
      <c r="S972">
        <v>11</v>
      </c>
      <c r="T972">
        <v>0.48436927795410201</v>
      </c>
      <c r="U972">
        <v>4</v>
      </c>
    </row>
    <row r="973" spans="1:21" x14ac:dyDescent="0.25">
      <c r="A973">
        <v>972</v>
      </c>
      <c r="B973">
        <v>55</v>
      </c>
      <c r="C973" t="s">
        <v>62</v>
      </c>
      <c r="D973">
        <v>1.89406705266735</v>
      </c>
      <c r="E973">
        <v>1.8480882013583599</v>
      </c>
      <c r="F973">
        <v>1.8427878336911101</v>
      </c>
      <c r="G973">
        <v>115.92226891863901</v>
      </c>
      <c r="H973">
        <v>100.950341544079</v>
      </c>
      <c r="I973">
        <v>102.37259856889</v>
      </c>
      <c r="J973">
        <v>67.389841241007005</v>
      </c>
      <c r="K973">
        <v>29.840670464267198</v>
      </c>
      <c r="L973">
        <v>43.3</v>
      </c>
      <c r="M973">
        <v>10.144089245285</v>
      </c>
      <c r="N973">
        <v>4.6873644077267604</v>
      </c>
      <c r="O973">
        <v>8.1599764714657006</v>
      </c>
      <c r="P973">
        <v>-18.907320022583001</v>
      </c>
      <c r="Q973" t="b">
        <v>1</v>
      </c>
      <c r="R973">
        <v>4.7801725566387197E-2</v>
      </c>
      <c r="S973">
        <v>11</v>
      </c>
      <c r="T973">
        <v>0.51645278930664096</v>
      </c>
      <c r="U973">
        <v>5</v>
      </c>
    </row>
    <row r="974" spans="1:21" x14ac:dyDescent="0.25">
      <c r="A974">
        <v>973</v>
      </c>
      <c r="B974">
        <v>55</v>
      </c>
      <c r="C974" t="s">
        <v>62</v>
      </c>
      <c r="D974">
        <v>1.8932464181928299</v>
      </c>
      <c r="E974">
        <v>1.8427764378784499</v>
      </c>
      <c r="F974">
        <v>1.84805330009715</v>
      </c>
      <c r="G974">
        <v>102.499192666325</v>
      </c>
      <c r="H974">
        <v>100.850577617951</v>
      </c>
      <c r="I974">
        <v>115.92177497231</v>
      </c>
      <c r="J974">
        <v>67.397716452852407</v>
      </c>
      <c r="K974">
        <v>29.8413174543021</v>
      </c>
      <c r="L974">
        <v>43.3</v>
      </c>
      <c r="M974">
        <v>10.1439503196262</v>
      </c>
      <c r="N974">
        <v>4.6877216626313798</v>
      </c>
      <c r="O974">
        <v>8.2580158403895094</v>
      </c>
      <c r="P974">
        <v>-18.668472290039102</v>
      </c>
      <c r="Q974" t="b">
        <v>1</v>
      </c>
      <c r="R974">
        <v>4.5440636575222002E-2</v>
      </c>
      <c r="S974">
        <v>14</v>
      </c>
      <c r="T974">
        <v>0.75530052185058605</v>
      </c>
      <c r="U974">
        <v>6</v>
      </c>
    </row>
    <row r="975" spans="1:21" x14ac:dyDescent="0.25">
      <c r="A975">
        <v>974</v>
      </c>
      <c r="B975">
        <v>55</v>
      </c>
      <c r="C975" t="s">
        <v>62</v>
      </c>
      <c r="D975">
        <v>1.89386615155348</v>
      </c>
      <c r="E975">
        <v>1.84202415836492</v>
      </c>
      <c r="F975">
        <v>1.8485848641596001</v>
      </c>
      <c r="G975">
        <v>102.468512959115</v>
      </c>
      <c r="H975">
        <v>101.189437989288</v>
      </c>
      <c r="I975">
        <v>115.807416273871</v>
      </c>
      <c r="J975">
        <v>67.466512493007201</v>
      </c>
      <c r="K975">
        <v>29.872379311628201</v>
      </c>
      <c r="L975">
        <v>43.3</v>
      </c>
      <c r="M975">
        <v>10.131154754415</v>
      </c>
      <c r="N975">
        <v>4.6876389065761801</v>
      </c>
      <c r="O975">
        <v>8.2558509744708992</v>
      </c>
      <c r="P975">
        <v>-18.6530857086182</v>
      </c>
      <c r="Q975" t="b">
        <v>1</v>
      </c>
      <c r="R975">
        <v>4.3441202491521801E-2</v>
      </c>
      <c r="S975">
        <v>14</v>
      </c>
      <c r="T975">
        <v>0.77068710327148404</v>
      </c>
      <c r="U975">
        <v>7</v>
      </c>
    </row>
    <row r="976" spans="1:21" x14ac:dyDescent="0.25">
      <c r="A976">
        <v>975</v>
      </c>
      <c r="B976">
        <v>55</v>
      </c>
      <c r="C976" t="s">
        <v>62</v>
      </c>
      <c r="D976">
        <v>1.8935820552592899</v>
      </c>
      <c r="E976">
        <v>1.8426616618359399</v>
      </c>
      <c r="F976">
        <v>1.8482288819299399</v>
      </c>
      <c r="G976">
        <v>102.331106700907</v>
      </c>
      <c r="H976">
        <v>100.893919952562</v>
      </c>
      <c r="I976">
        <v>115.875212940555</v>
      </c>
      <c r="J976">
        <v>67.3462811532996</v>
      </c>
      <c r="K976">
        <v>29.820565211054902</v>
      </c>
      <c r="L976">
        <v>43.3</v>
      </c>
      <c r="M976">
        <v>10.1493656653559</v>
      </c>
      <c r="N976">
        <v>4.6869155887076204</v>
      </c>
      <c r="O976">
        <v>8.2515646329168302</v>
      </c>
      <c r="P976">
        <v>-18.3764343261719</v>
      </c>
      <c r="Q976" t="b">
        <v>0</v>
      </c>
      <c r="R976">
        <v>7.9387217760086101E-2</v>
      </c>
      <c r="S976">
        <v>8</v>
      </c>
      <c r="T976">
        <v>1.0473384857177701</v>
      </c>
      <c r="U976">
        <v>8</v>
      </c>
    </row>
    <row r="977" spans="1:21" x14ac:dyDescent="0.25">
      <c r="A977">
        <v>976</v>
      </c>
      <c r="B977">
        <v>55</v>
      </c>
      <c r="C977" t="s">
        <v>62</v>
      </c>
      <c r="D977">
        <v>1.89366311681882</v>
      </c>
      <c r="E977">
        <v>1.84206677403399</v>
      </c>
      <c r="F977">
        <v>1.8473204919558399</v>
      </c>
      <c r="G977">
        <v>102.497672737823</v>
      </c>
      <c r="H977">
        <v>100.897829968021</v>
      </c>
      <c r="I977">
        <v>115.867682835474</v>
      </c>
      <c r="J977">
        <v>67.398639267820002</v>
      </c>
      <c r="K977">
        <v>29.8383870537616</v>
      </c>
      <c r="L977">
        <v>43.3</v>
      </c>
      <c r="M977">
        <v>10.1447279856775</v>
      </c>
      <c r="N977">
        <v>4.6868981344284197</v>
      </c>
      <c r="O977">
        <v>8.2461826082439007</v>
      </c>
      <c r="P977">
        <v>-18.3762722015381</v>
      </c>
      <c r="Q977" t="b">
        <v>1</v>
      </c>
      <c r="R977">
        <v>4.93136011064053E-2</v>
      </c>
      <c r="S977">
        <v>11</v>
      </c>
      <c r="T977">
        <v>1.0475006103515601</v>
      </c>
      <c r="U977">
        <v>9</v>
      </c>
    </row>
    <row r="978" spans="1:21" x14ac:dyDescent="0.25">
      <c r="A978">
        <v>977</v>
      </c>
      <c r="B978">
        <v>55</v>
      </c>
      <c r="C978" t="s">
        <v>62</v>
      </c>
      <c r="D978">
        <v>1.89363988128683</v>
      </c>
      <c r="E978">
        <v>1.84800811686529</v>
      </c>
      <c r="F978">
        <v>1.84219352946426</v>
      </c>
      <c r="G978">
        <v>116.343205376684</v>
      </c>
      <c r="H978">
        <v>101.233402465647</v>
      </c>
      <c r="I978">
        <v>102.403267573685</v>
      </c>
      <c r="J978">
        <v>67.600876236564901</v>
      </c>
      <c r="K978">
        <v>29.926559360288199</v>
      </c>
      <c r="L978">
        <v>43.4</v>
      </c>
      <c r="M978">
        <v>10.120375357846401</v>
      </c>
      <c r="N978">
        <v>4.6912560250117501</v>
      </c>
      <c r="O978">
        <v>8.2508448609689697</v>
      </c>
      <c r="P978">
        <v>-18.310667037963899</v>
      </c>
      <c r="Q978" t="b">
        <v>1</v>
      </c>
      <c r="R978">
        <v>3.7999693304300301E-2</v>
      </c>
      <c r="S978">
        <v>4</v>
      </c>
      <c r="T978">
        <v>1.1131057739257799</v>
      </c>
      <c r="U978">
        <v>10</v>
      </c>
    </row>
    <row r="979" spans="1:21" x14ac:dyDescent="0.25">
      <c r="A979">
        <v>978</v>
      </c>
      <c r="B979">
        <v>55</v>
      </c>
      <c r="C979" t="s">
        <v>62</v>
      </c>
      <c r="D979">
        <v>1.8935271321003</v>
      </c>
      <c r="E979">
        <v>1.8430086814771101</v>
      </c>
      <c r="F979">
        <v>1.8477166990639999</v>
      </c>
      <c r="G979">
        <v>102.514157763694</v>
      </c>
      <c r="H979">
        <v>100.75511887807301</v>
      </c>
      <c r="I979">
        <v>115.91729293601099</v>
      </c>
      <c r="J979">
        <v>67.370843689254897</v>
      </c>
      <c r="K979">
        <v>29.8303687814089</v>
      </c>
      <c r="L979">
        <v>43.3</v>
      </c>
      <c r="M979">
        <v>10.151152091842199</v>
      </c>
      <c r="N979">
        <v>4.68682589751824</v>
      </c>
      <c r="O979">
        <v>8.2568302570740304</v>
      </c>
      <c r="P979">
        <v>-18.1816082000732</v>
      </c>
      <c r="Q979" t="b">
        <v>0</v>
      </c>
      <c r="R979">
        <v>7.9756833612918895E-2</v>
      </c>
      <c r="S979">
        <v>13</v>
      </c>
      <c r="T979">
        <v>1.24216461181641</v>
      </c>
      <c r="U979">
        <v>11</v>
      </c>
    </row>
    <row r="980" spans="1:21" x14ac:dyDescent="0.25">
      <c r="A980">
        <v>979</v>
      </c>
      <c r="B980">
        <v>55</v>
      </c>
      <c r="C980" t="s">
        <v>62</v>
      </c>
      <c r="D980">
        <v>1.89320125713036</v>
      </c>
      <c r="E980">
        <v>1.84263751182917</v>
      </c>
      <c r="F980">
        <v>1.8483692812855299</v>
      </c>
      <c r="G980">
        <v>102.61931886287</v>
      </c>
      <c r="H980">
        <v>100.88490115659999</v>
      </c>
      <c r="I980">
        <v>116.03231198002599</v>
      </c>
      <c r="J980">
        <v>67.476040453571599</v>
      </c>
      <c r="K980">
        <v>29.875444549702902</v>
      </c>
      <c r="L980">
        <v>43.4</v>
      </c>
      <c r="M980">
        <v>10.145462446251001</v>
      </c>
      <c r="N980">
        <v>4.6874712516549497</v>
      </c>
      <c r="O980">
        <v>8.2561150739963605</v>
      </c>
      <c r="P980">
        <v>-18.109918594360401</v>
      </c>
      <c r="Q980" t="b">
        <v>0</v>
      </c>
      <c r="R980">
        <v>7.7312842011451693E-2</v>
      </c>
      <c r="S980">
        <v>7</v>
      </c>
      <c r="T980">
        <v>1.3138542175293</v>
      </c>
      <c r="U980">
        <v>12</v>
      </c>
    </row>
    <row r="981" spans="1:21" x14ac:dyDescent="0.25">
      <c r="A981">
        <v>980</v>
      </c>
      <c r="B981">
        <v>55</v>
      </c>
      <c r="C981" t="s">
        <v>62</v>
      </c>
      <c r="D981">
        <v>1.89401399150059</v>
      </c>
      <c r="E981">
        <v>1.84841472619106</v>
      </c>
      <c r="F981">
        <v>1.8433550933013401</v>
      </c>
      <c r="G981">
        <v>115.881561065429</v>
      </c>
      <c r="H981">
        <v>100.89196849392</v>
      </c>
      <c r="I981">
        <v>102.40586239830201</v>
      </c>
      <c r="J981">
        <v>67.370740176830395</v>
      </c>
      <c r="K981">
        <v>29.835347140110901</v>
      </c>
      <c r="L981">
        <v>43.2</v>
      </c>
      <c r="M981">
        <v>10.1484707975549</v>
      </c>
      <c r="N981">
        <v>4.6869075743169999</v>
      </c>
      <c r="O981">
        <v>8.2523628046027309</v>
      </c>
      <c r="P981">
        <v>-18.108575820922901</v>
      </c>
      <c r="Q981" t="b">
        <v>1</v>
      </c>
      <c r="R981">
        <v>4.9474388360977201E-2</v>
      </c>
      <c r="S981">
        <v>14</v>
      </c>
      <c r="T981">
        <v>1.3151969909668</v>
      </c>
      <c r="U981">
        <v>13</v>
      </c>
    </row>
    <row r="982" spans="1:21" x14ac:dyDescent="0.25">
      <c r="A982">
        <v>981</v>
      </c>
      <c r="B982">
        <v>55</v>
      </c>
      <c r="C982" t="s">
        <v>62</v>
      </c>
      <c r="D982">
        <v>1.89368661610098</v>
      </c>
      <c r="E982">
        <v>1.8476947799893699</v>
      </c>
      <c r="F982">
        <v>1.84247605140473</v>
      </c>
      <c r="G982">
        <v>116.007235684931</v>
      </c>
      <c r="H982">
        <v>100.67960019609001</v>
      </c>
      <c r="I982">
        <v>102.43547821037799</v>
      </c>
      <c r="J982">
        <v>67.346087100796495</v>
      </c>
      <c r="K982">
        <v>29.818593071493101</v>
      </c>
      <c r="L982">
        <v>43.3</v>
      </c>
      <c r="M982">
        <v>10.150960659884401</v>
      </c>
      <c r="N982">
        <v>4.6875491961718803</v>
      </c>
      <c r="O982">
        <v>8.2481745554116497</v>
      </c>
      <c r="P982">
        <v>-18.091955184936499</v>
      </c>
      <c r="Q982" t="b">
        <v>1</v>
      </c>
      <c r="R982">
        <v>3.9688438177108799E-2</v>
      </c>
      <c r="S982">
        <v>12</v>
      </c>
      <c r="T982">
        <v>1.3318176269531199</v>
      </c>
      <c r="U982">
        <v>14</v>
      </c>
    </row>
    <row r="983" spans="1:21" x14ac:dyDescent="0.25">
      <c r="A983">
        <v>982</v>
      </c>
      <c r="B983">
        <v>55</v>
      </c>
      <c r="C983" t="s">
        <v>62</v>
      </c>
      <c r="D983">
        <v>1.8940699564693999</v>
      </c>
      <c r="E983">
        <v>1.8480232682517801</v>
      </c>
      <c r="F983">
        <v>1.84270046399299</v>
      </c>
      <c r="G983">
        <v>115.712470804823</v>
      </c>
      <c r="H983">
        <v>101.033818568155</v>
      </c>
      <c r="I983">
        <v>102.486845870379</v>
      </c>
      <c r="J983">
        <v>67.397278628709898</v>
      </c>
      <c r="K983">
        <v>29.8436769453882</v>
      </c>
      <c r="L983">
        <v>43.2</v>
      </c>
      <c r="M983">
        <v>10.145154437313</v>
      </c>
      <c r="N983">
        <v>4.6867270982166698</v>
      </c>
      <c r="O983">
        <v>7.7662565465638602</v>
      </c>
      <c r="P983">
        <v>-18.089296340942401</v>
      </c>
      <c r="Q983" t="b">
        <v>1</v>
      </c>
      <c r="R983">
        <v>4.5834645628929097E-2</v>
      </c>
      <c r="S983">
        <v>12</v>
      </c>
      <c r="T983">
        <v>1.3344764709472701</v>
      </c>
      <c r="U983">
        <v>15</v>
      </c>
    </row>
    <row r="984" spans="1:21" x14ac:dyDescent="0.25">
      <c r="A984">
        <v>983</v>
      </c>
      <c r="B984">
        <v>55</v>
      </c>
      <c r="C984" t="s">
        <v>62</v>
      </c>
      <c r="D984">
        <v>1.89397597661638</v>
      </c>
      <c r="E984">
        <v>1.8428355868063699</v>
      </c>
      <c r="F984">
        <v>1.8484482681427601</v>
      </c>
      <c r="G984">
        <v>102.533711173117</v>
      </c>
      <c r="H984">
        <v>100.875281680059</v>
      </c>
      <c r="I984">
        <v>115.844493642334</v>
      </c>
      <c r="J984">
        <v>67.396599832094395</v>
      </c>
      <c r="K984">
        <v>29.8451651018859</v>
      </c>
      <c r="L984">
        <v>43.2</v>
      </c>
      <c r="M984">
        <v>10.151528019064999</v>
      </c>
      <c r="N984">
        <v>4.6870324187232804</v>
      </c>
      <c r="O984">
        <v>7.7573277981769104</v>
      </c>
      <c r="P984">
        <v>-18.074712753295898</v>
      </c>
      <c r="Q984" t="b">
        <v>1</v>
      </c>
      <c r="R984">
        <v>4.9721170216798803E-2</v>
      </c>
      <c r="S984">
        <v>8</v>
      </c>
      <c r="T984">
        <v>1.34906005859375</v>
      </c>
      <c r="U984">
        <v>16</v>
      </c>
    </row>
    <row r="985" spans="1:21" x14ac:dyDescent="0.25">
      <c r="A985">
        <v>984</v>
      </c>
      <c r="B985">
        <v>55</v>
      </c>
      <c r="C985" t="s">
        <v>62</v>
      </c>
      <c r="D985">
        <v>1.8941729065742601</v>
      </c>
      <c r="E985">
        <v>1.84219217238593</v>
      </c>
      <c r="F985">
        <v>1.84770398062027</v>
      </c>
      <c r="G985">
        <v>102.70232191080601</v>
      </c>
      <c r="H985">
        <v>100.631265752245</v>
      </c>
      <c r="I985">
        <v>115.914490133958</v>
      </c>
      <c r="J985">
        <v>67.391325663549907</v>
      </c>
      <c r="K985">
        <v>29.8394494460502</v>
      </c>
      <c r="L985">
        <v>43.3</v>
      </c>
      <c r="M985">
        <v>10.157832923784801</v>
      </c>
      <c r="N985">
        <v>4.6875043699269696</v>
      </c>
      <c r="O985">
        <v>8.2631089382777798</v>
      </c>
      <c r="P985">
        <v>-18.033082962036101</v>
      </c>
      <c r="Q985" t="b">
        <v>1</v>
      </c>
      <c r="R985">
        <v>3.6976467818021802E-2</v>
      </c>
      <c r="S985">
        <v>12</v>
      </c>
      <c r="T985">
        <v>1.3906898498535201</v>
      </c>
      <c r="U985">
        <v>17</v>
      </c>
    </row>
    <row r="986" spans="1:21" x14ac:dyDescent="0.25">
      <c r="A986">
        <v>985</v>
      </c>
      <c r="B986">
        <v>55</v>
      </c>
      <c r="C986" t="s">
        <v>62</v>
      </c>
      <c r="D986">
        <v>1.89455456506272</v>
      </c>
      <c r="E986">
        <v>1.8479439926577801</v>
      </c>
      <c r="F986">
        <v>1.8424239468699899</v>
      </c>
      <c r="G986">
        <v>115.64827154935099</v>
      </c>
      <c r="H986">
        <v>100.777498734378</v>
      </c>
      <c r="I986">
        <v>102.658473914696</v>
      </c>
      <c r="J986">
        <v>67.353813427153597</v>
      </c>
      <c r="K986">
        <v>29.826355460888799</v>
      </c>
      <c r="L986">
        <v>43.2</v>
      </c>
      <c r="M986">
        <v>10.147005764700801</v>
      </c>
      <c r="N986">
        <v>4.6873804212857202</v>
      </c>
      <c r="O986">
        <v>8.2692918480698303</v>
      </c>
      <c r="P986">
        <v>-18.011772155761701</v>
      </c>
      <c r="Q986" t="b">
        <v>1</v>
      </c>
      <c r="R986">
        <v>4.4067755341529798E-2</v>
      </c>
      <c r="S986">
        <v>12</v>
      </c>
      <c r="T986">
        <v>1.4120006561279299</v>
      </c>
      <c r="U986">
        <v>18</v>
      </c>
    </row>
    <row r="987" spans="1:21" x14ac:dyDescent="0.25">
      <c r="A987">
        <v>986</v>
      </c>
      <c r="B987">
        <v>55</v>
      </c>
      <c r="C987" t="s">
        <v>62</v>
      </c>
      <c r="D987">
        <v>1.89685898263418</v>
      </c>
      <c r="E987">
        <v>1.8440276570594001</v>
      </c>
      <c r="F987">
        <v>1.8509397613104499</v>
      </c>
      <c r="G987">
        <v>101.567737152486</v>
      </c>
      <c r="H987">
        <v>101.726977640839</v>
      </c>
      <c r="I987">
        <v>114.009685059847</v>
      </c>
      <c r="J987">
        <v>66.874803121394805</v>
      </c>
      <c r="K987">
        <v>29.6434562994198</v>
      </c>
      <c r="L987">
        <v>42.7</v>
      </c>
      <c r="M987">
        <v>10.128923449117501</v>
      </c>
      <c r="N987">
        <v>4.6768244662354599</v>
      </c>
      <c r="O987">
        <v>8.2407618815064207</v>
      </c>
      <c r="P987">
        <v>-17.8390083312988</v>
      </c>
      <c r="Q987" t="b">
        <v>1</v>
      </c>
      <c r="R987">
        <v>3.5746186971664401E-2</v>
      </c>
      <c r="S987">
        <v>5</v>
      </c>
      <c r="T987">
        <v>1.5847644805908201</v>
      </c>
      <c r="U987">
        <v>19</v>
      </c>
    </row>
    <row r="988" spans="1:21" x14ac:dyDescent="0.25">
      <c r="A988">
        <v>987</v>
      </c>
      <c r="B988">
        <v>55</v>
      </c>
      <c r="C988" t="s">
        <v>62</v>
      </c>
      <c r="D988">
        <v>1.8937436468540201</v>
      </c>
      <c r="E988">
        <v>1.84846530938505</v>
      </c>
      <c r="F988">
        <v>1.8421321885250199</v>
      </c>
      <c r="G988">
        <v>115.860428958177</v>
      </c>
      <c r="H988">
        <v>100.93043095524401</v>
      </c>
      <c r="I988">
        <v>102.593817007415</v>
      </c>
      <c r="J988">
        <v>67.437823214618106</v>
      </c>
      <c r="K988">
        <v>29.860014558642298</v>
      </c>
      <c r="L988">
        <v>43.3</v>
      </c>
      <c r="M988">
        <v>10.1441238474541</v>
      </c>
      <c r="N988">
        <v>4.6874299447104404</v>
      </c>
      <c r="O988">
        <v>8.2618540834494798</v>
      </c>
      <c r="P988">
        <v>-17.831104278564499</v>
      </c>
      <c r="Q988" t="b">
        <v>1</v>
      </c>
      <c r="R988">
        <v>1.88640058040619E-2</v>
      </c>
      <c r="S988">
        <v>13</v>
      </c>
      <c r="T988">
        <v>1.5926685333252</v>
      </c>
      <c r="U988">
        <v>20</v>
      </c>
    </row>
    <row r="989" spans="1:21" x14ac:dyDescent="0.25">
      <c r="A989">
        <v>988</v>
      </c>
      <c r="B989">
        <v>55</v>
      </c>
      <c r="C989" t="s">
        <v>62</v>
      </c>
      <c r="D989">
        <v>1.89386007930892</v>
      </c>
      <c r="E989">
        <v>1.84247795102139</v>
      </c>
      <c r="F989">
        <v>1.8479548154649199</v>
      </c>
      <c r="G989">
        <v>102.613914270685</v>
      </c>
      <c r="H989">
        <v>100.913706686821</v>
      </c>
      <c r="I989">
        <v>115.91594624994001</v>
      </c>
      <c r="J989">
        <v>67.453205290708496</v>
      </c>
      <c r="K989">
        <v>29.866080528683401</v>
      </c>
      <c r="L989">
        <v>43.3</v>
      </c>
      <c r="M989">
        <v>10.1447155331864</v>
      </c>
      <c r="N989">
        <v>4.6882372403083101</v>
      </c>
      <c r="O989">
        <v>8.2590439053724705</v>
      </c>
      <c r="P989">
        <v>-17.821926116943398</v>
      </c>
      <c r="Q989" t="b">
        <v>1</v>
      </c>
      <c r="R989">
        <v>3.2634098082780803E-2</v>
      </c>
      <c r="S989">
        <v>11</v>
      </c>
      <c r="T989">
        <v>1.60184669494629</v>
      </c>
      <c r="U989">
        <v>21</v>
      </c>
    </row>
    <row r="990" spans="1:21" x14ac:dyDescent="0.25">
      <c r="A990">
        <v>989</v>
      </c>
      <c r="B990">
        <v>55</v>
      </c>
      <c r="C990" t="s">
        <v>62</v>
      </c>
      <c r="D990">
        <v>1.89566452728324</v>
      </c>
      <c r="E990">
        <v>1.8434147661337601</v>
      </c>
      <c r="F990">
        <v>1.8505972009056899</v>
      </c>
      <c r="G990">
        <v>101.67559870835299</v>
      </c>
      <c r="H990">
        <v>101.928704950119</v>
      </c>
      <c r="I990">
        <v>113.96125557178399</v>
      </c>
      <c r="J990">
        <v>66.957640537413496</v>
      </c>
      <c r="K990">
        <v>29.6717308758965</v>
      </c>
      <c r="L990">
        <v>42.8</v>
      </c>
      <c r="M990">
        <v>10.1012591560165</v>
      </c>
      <c r="N990">
        <v>4.6758280085433697</v>
      </c>
      <c r="O990">
        <v>7.8498981174773501</v>
      </c>
      <c r="P990">
        <v>-17.694837570190401</v>
      </c>
      <c r="Q990" t="b">
        <v>1</v>
      </c>
      <c r="R990">
        <v>4.6906668692827197E-2</v>
      </c>
      <c r="S990">
        <v>3</v>
      </c>
      <c r="T990">
        <v>1.7289352416992201</v>
      </c>
      <c r="U990">
        <v>22</v>
      </c>
    </row>
    <row r="991" spans="1:21" x14ac:dyDescent="0.25">
      <c r="A991">
        <v>990</v>
      </c>
      <c r="B991">
        <v>55</v>
      </c>
      <c r="C991" t="s">
        <v>62</v>
      </c>
      <c r="D991">
        <v>1.8889325027644499</v>
      </c>
      <c r="E991">
        <v>1.83983178578912</v>
      </c>
      <c r="F991">
        <v>1.8436130288105399</v>
      </c>
      <c r="G991">
        <v>106.01252944392699</v>
      </c>
      <c r="H991">
        <v>106.989249345235</v>
      </c>
      <c r="I991">
        <v>112.941302683017</v>
      </c>
      <c r="J991">
        <v>69.671079921284701</v>
      </c>
      <c r="K991">
        <v>30.767189016861199</v>
      </c>
      <c r="L991">
        <v>46.2</v>
      </c>
      <c r="M991">
        <v>9.8046448956119594</v>
      </c>
      <c r="N991">
        <v>4.5935604693342702</v>
      </c>
      <c r="O991">
        <v>7.6726984563432996</v>
      </c>
      <c r="P991">
        <v>-17.6788940429688</v>
      </c>
      <c r="Q991" t="b">
        <v>1</v>
      </c>
      <c r="R991">
        <v>4.9246892333030701E-2</v>
      </c>
      <c r="S991">
        <v>5</v>
      </c>
      <c r="T991">
        <v>1.7448787689209</v>
      </c>
      <c r="U991">
        <v>23</v>
      </c>
    </row>
    <row r="992" spans="1:21" x14ac:dyDescent="0.25">
      <c r="A992">
        <v>991</v>
      </c>
      <c r="B992">
        <v>55</v>
      </c>
      <c r="C992" t="s">
        <v>62</v>
      </c>
      <c r="D992">
        <v>1.8892956359447799</v>
      </c>
      <c r="E992">
        <v>1.8403828406068099</v>
      </c>
      <c r="F992">
        <v>1.8423563716067499</v>
      </c>
      <c r="G992">
        <v>106.017047135551</v>
      </c>
      <c r="H992">
        <v>107.336083523545</v>
      </c>
      <c r="I992">
        <v>112.842322543048</v>
      </c>
      <c r="J992">
        <v>69.755324999394801</v>
      </c>
      <c r="K992">
        <v>30.8004778256687</v>
      </c>
      <c r="L992">
        <v>46.3</v>
      </c>
      <c r="M992">
        <v>9.7940201645320908</v>
      </c>
      <c r="N992">
        <v>4.5891260104974396</v>
      </c>
      <c r="O992">
        <v>7.6613909998938201</v>
      </c>
      <c r="P992">
        <v>-17.672670364379901</v>
      </c>
      <c r="Q992" t="b">
        <v>1</v>
      </c>
      <c r="R992">
        <v>4.84208650887012E-2</v>
      </c>
      <c r="S992">
        <v>4</v>
      </c>
      <c r="T992">
        <v>1.7511024475097701</v>
      </c>
      <c r="U992">
        <v>24</v>
      </c>
    </row>
    <row r="993" spans="1:21" x14ac:dyDescent="0.25">
      <c r="A993">
        <v>992</v>
      </c>
      <c r="B993">
        <v>55</v>
      </c>
      <c r="C993" t="s">
        <v>62</v>
      </c>
      <c r="D993">
        <v>1.8963783905117599</v>
      </c>
      <c r="E993">
        <v>1.8446606734030999</v>
      </c>
      <c r="F993">
        <v>1.85123337264646</v>
      </c>
      <c r="G993">
        <v>101.79749179169799</v>
      </c>
      <c r="H993">
        <v>101.775026952178</v>
      </c>
      <c r="I993">
        <v>113.866750169182</v>
      </c>
      <c r="J993">
        <v>66.922715685159304</v>
      </c>
      <c r="K993">
        <v>29.6657041912345</v>
      </c>
      <c r="L993">
        <v>42.8</v>
      </c>
      <c r="M993">
        <v>10.101051041669001</v>
      </c>
      <c r="N993">
        <v>4.6760677810128497</v>
      </c>
      <c r="O993">
        <v>8.2600124255640797</v>
      </c>
      <c r="P993">
        <v>-17.654991149902301</v>
      </c>
      <c r="Q993" t="b">
        <v>1</v>
      </c>
      <c r="R993">
        <v>4.1422303766012199E-2</v>
      </c>
      <c r="S993">
        <v>10</v>
      </c>
      <c r="T993">
        <v>1.7687816619873</v>
      </c>
      <c r="U993">
        <v>25</v>
      </c>
    </row>
    <row r="994" spans="1:21" x14ac:dyDescent="0.25">
      <c r="A994">
        <v>993</v>
      </c>
      <c r="B994">
        <v>55</v>
      </c>
      <c r="C994" t="s">
        <v>62</v>
      </c>
      <c r="D994">
        <v>1.8968423761609701</v>
      </c>
      <c r="E994">
        <v>1.85030889313109</v>
      </c>
      <c r="F994">
        <v>1.84483305477758</v>
      </c>
      <c r="G994">
        <v>113.490525138029</v>
      </c>
      <c r="H994">
        <v>102.356791281219</v>
      </c>
      <c r="I994">
        <v>101.75905948751</v>
      </c>
      <c r="J994">
        <v>66.9888784501304</v>
      </c>
      <c r="K994">
        <v>29.691977569061901</v>
      </c>
      <c r="L994">
        <v>42.7</v>
      </c>
      <c r="M994">
        <v>10.073101558109199</v>
      </c>
      <c r="N994">
        <v>4.6732119071665803</v>
      </c>
      <c r="O994">
        <v>8.2585137784966598</v>
      </c>
      <c r="P994">
        <v>-17.639671325683601</v>
      </c>
      <c r="Q994" t="b">
        <v>1</v>
      </c>
      <c r="R994">
        <v>4.6836707741022103E-2</v>
      </c>
      <c r="S994">
        <v>3</v>
      </c>
      <c r="T994">
        <v>1.78410148620605</v>
      </c>
      <c r="U994">
        <v>26</v>
      </c>
    </row>
    <row r="995" spans="1:21" x14ac:dyDescent="0.25">
      <c r="A995">
        <v>994</v>
      </c>
      <c r="B995">
        <v>55</v>
      </c>
      <c r="C995" t="s">
        <v>62</v>
      </c>
      <c r="D995">
        <v>1.89656030750408</v>
      </c>
      <c r="E995">
        <v>1.85132817188093</v>
      </c>
      <c r="F995">
        <v>1.8434109688292499</v>
      </c>
      <c r="G995">
        <v>113.88463104265</v>
      </c>
      <c r="H995">
        <v>101.62175992807499</v>
      </c>
      <c r="I995">
        <v>101.761850051846</v>
      </c>
      <c r="J995">
        <v>66.870075226858106</v>
      </c>
      <c r="K995">
        <v>29.640591448047601</v>
      </c>
      <c r="L995">
        <v>42.7</v>
      </c>
      <c r="M995">
        <v>10.126431305839899</v>
      </c>
      <c r="N995">
        <v>4.6770010511559796</v>
      </c>
      <c r="O995">
        <v>8.2647021925589392</v>
      </c>
      <c r="P995">
        <v>-17.632503509521499</v>
      </c>
      <c r="Q995" t="b">
        <v>1</v>
      </c>
      <c r="R995">
        <v>4.9406826496124302E-2</v>
      </c>
      <c r="S995">
        <v>5</v>
      </c>
      <c r="T995">
        <v>1.7912693023681601</v>
      </c>
      <c r="U995">
        <v>27</v>
      </c>
    </row>
    <row r="996" spans="1:21" x14ac:dyDescent="0.25">
      <c r="A996">
        <v>995</v>
      </c>
      <c r="B996">
        <v>55</v>
      </c>
      <c r="C996" t="s">
        <v>62</v>
      </c>
      <c r="D996">
        <v>1.89669343859254</v>
      </c>
      <c r="E996">
        <v>1.8441743409992399</v>
      </c>
      <c r="F996">
        <v>1.8515061436571001</v>
      </c>
      <c r="G996">
        <v>101.716156814976</v>
      </c>
      <c r="H996">
        <v>101.813014921777</v>
      </c>
      <c r="I996">
        <v>113.85532681382701</v>
      </c>
      <c r="J996">
        <v>66.906537130354593</v>
      </c>
      <c r="K996">
        <v>29.659236375574601</v>
      </c>
      <c r="L996">
        <v>42.7</v>
      </c>
      <c r="M996">
        <v>10.121786448082499</v>
      </c>
      <c r="N996">
        <v>4.67649629599957</v>
      </c>
      <c r="O996">
        <v>8.2655944199920199</v>
      </c>
      <c r="P996">
        <v>-17.603746414184599</v>
      </c>
      <c r="Q996" t="b">
        <v>1</v>
      </c>
      <c r="R996">
        <v>3.8218773901462597E-2</v>
      </c>
      <c r="S996">
        <v>4</v>
      </c>
      <c r="T996">
        <v>1.8200263977050799</v>
      </c>
      <c r="U996">
        <v>28</v>
      </c>
    </row>
    <row r="997" spans="1:21" x14ac:dyDescent="0.25">
      <c r="A997">
        <v>996</v>
      </c>
      <c r="B997">
        <v>55</v>
      </c>
      <c r="C997" t="s">
        <v>62</v>
      </c>
      <c r="D997">
        <v>1.8939384889694799</v>
      </c>
      <c r="E997">
        <v>1.84852400579489</v>
      </c>
      <c r="F997">
        <v>1.8420917458150601</v>
      </c>
      <c r="G997">
        <v>115.816523484065</v>
      </c>
      <c r="H997">
        <v>100.951247668601</v>
      </c>
      <c r="I997">
        <v>102.483408578213</v>
      </c>
      <c r="J997">
        <v>67.398001314671106</v>
      </c>
      <c r="K997">
        <v>29.843624717363301</v>
      </c>
      <c r="L997">
        <v>43.2</v>
      </c>
      <c r="M997">
        <v>10.1487604031001</v>
      </c>
      <c r="N997">
        <v>4.6857308476073696</v>
      </c>
      <c r="O997">
        <v>8.1900893246307902</v>
      </c>
      <c r="P997">
        <v>-17.6018676757812</v>
      </c>
      <c r="Q997" t="b">
        <v>1</v>
      </c>
      <c r="R997">
        <v>4.9352664500474902E-2</v>
      </c>
      <c r="S997">
        <v>12</v>
      </c>
      <c r="T997">
        <v>1.8219051361084</v>
      </c>
      <c r="U997">
        <v>29</v>
      </c>
    </row>
    <row r="998" spans="1:21" x14ac:dyDescent="0.25">
      <c r="A998">
        <v>997</v>
      </c>
      <c r="B998">
        <v>55</v>
      </c>
      <c r="C998" t="s">
        <v>62</v>
      </c>
      <c r="D998">
        <v>1.89068717666355</v>
      </c>
      <c r="E998">
        <v>1.8444386679963001</v>
      </c>
      <c r="F998">
        <v>1.8399269007218699</v>
      </c>
      <c r="G998">
        <v>116.10355406204199</v>
      </c>
      <c r="H998">
        <v>102.52683237888</v>
      </c>
      <c r="I998">
        <v>104.329373771756</v>
      </c>
      <c r="J998">
        <v>68.576270640162804</v>
      </c>
      <c r="K998">
        <v>30.313814304438399</v>
      </c>
      <c r="L998">
        <v>45.3</v>
      </c>
      <c r="M998">
        <v>10.0722018326978</v>
      </c>
      <c r="N998">
        <v>4.6769158707838603</v>
      </c>
      <c r="O998">
        <v>7.72977410005333</v>
      </c>
      <c r="P998">
        <v>-17.585088729858398</v>
      </c>
      <c r="Q998" t="b">
        <v>1</v>
      </c>
      <c r="R998">
        <v>4.1489813476800898E-2</v>
      </c>
      <c r="S998">
        <v>1</v>
      </c>
      <c r="T998">
        <v>1.83868408203125</v>
      </c>
      <c r="U998">
        <v>30</v>
      </c>
    </row>
    <row r="999" spans="1:21" x14ac:dyDescent="0.25">
      <c r="A999">
        <v>998</v>
      </c>
      <c r="B999">
        <v>55</v>
      </c>
      <c r="C999" t="s">
        <v>62</v>
      </c>
      <c r="D999">
        <v>1.89323691069026</v>
      </c>
      <c r="E999">
        <v>1.8426944944835499</v>
      </c>
      <c r="F999">
        <v>1.8476135959664199</v>
      </c>
      <c r="G999">
        <v>102.67777747815801</v>
      </c>
      <c r="H999">
        <v>100.579447580083</v>
      </c>
      <c r="I999">
        <v>116.25429770548099</v>
      </c>
      <c r="J999">
        <v>67.455361673801406</v>
      </c>
      <c r="K999">
        <v>29.864248563331898</v>
      </c>
      <c r="L999">
        <v>43.4</v>
      </c>
      <c r="M999">
        <v>10.166455424791399</v>
      </c>
      <c r="N999">
        <v>4.6885213721055496</v>
      </c>
      <c r="O999">
        <v>8.1395999136355801</v>
      </c>
      <c r="P999">
        <v>-17.562017440795898</v>
      </c>
      <c r="Q999" t="b">
        <v>1</v>
      </c>
      <c r="R999">
        <v>4.9947347491979599E-2</v>
      </c>
      <c r="S999">
        <v>9</v>
      </c>
      <c r="T999">
        <v>1.86175537109375</v>
      </c>
      <c r="U999">
        <v>31</v>
      </c>
    </row>
    <row r="1000" spans="1:21" x14ac:dyDescent="0.25">
      <c r="A1000">
        <v>999</v>
      </c>
      <c r="B1000">
        <v>55</v>
      </c>
      <c r="C1000" t="s">
        <v>62</v>
      </c>
      <c r="D1000">
        <v>1.8940306227724999</v>
      </c>
      <c r="E1000">
        <v>1.8486852084657299</v>
      </c>
      <c r="F1000">
        <v>1.8430336404960099</v>
      </c>
      <c r="G1000">
        <v>115.72828337391201</v>
      </c>
      <c r="H1000">
        <v>100.836919185043</v>
      </c>
      <c r="I1000">
        <v>102.648304669843</v>
      </c>
      <c r="J1000">
        <v>67.389957401115495</v>
      </c>
      <c r="K1000">
        <v>29.8443256926119</v>
      </c>
      <c r="L1000">
        <v>43.2</v>
      </c>
      <c r="M1000">
        <v>10.1475281898656</v>
      </c>
      <c r="N1000">
        <v>4.6877719759419598</v>
      </c>
      <c r="O1000">
        <v>8.2631318032942094</v>
      </c>
      <c r="P1000">
        <v>-17.5324897766113</v>
      </c>
      <c r="Q1000" t="b">
        <v>1</v>
      </c>
      <c r="R1000">
        <v>4.2368706315755802E-2</v>
      </c>
      <c r="S1000">
        <v>13</v>
      </c>
      <c r="T1000">
        <v>1.8912830352783201</v>
      </c>
      <c r="U1000">
        <v>32</v>
      </c>
    </row>
    <row r="1001" spans="1:21" x14ac:dyDescent="0.25">
      <c r="A1001">
        <v>1000</v>
      </c>
      <c r="B1001">
        <v>55</v>
      </c>
      <c r="C1001" t="s">
        <v>62</v>
      </c>
      <c r="D1001">
        <v>1.89376820123266</v>
      </c>
      <c r="E1001">
        <v>1.8430466624586499</v>
      </c>
      <c r="F1001">
        <v>1.8473757062384399</v>
      </c>
      <c r="G1001">
        <v>102.814874626803</v>
      </c>
      <c r="H1001">
        <v>100.55401048292499</v>
      </c>
      <c r="I1001">
        <v>116.178430608818</v>
      </c>
      <c r="J1001">
        <v>67.470780859295999</v>
      </c>
      <c r="K1001">
        <v>29.873181982579901</v>
      </c>
      <c r="L1001">
        <v>43.4</v>
      </c>
      <c r="M1001">
        <v>10.1638766370897</v>
      </c>
      <c r="N1001">
        <v>4.6887928732983504</v>
      </c>
      <c r="O1001">
        <v>8.2631674928264101</v>
      </c>
      <c r="P1001">
        <v>-17.5254096984863</v>
      </c>
      <c r="Q1001" t="b">
        <v>1</v>
      </c>
      <c r="R1001">
        <v>4.9422923475503901E-2</v>
      </c>
      <c r="S1001">
        <v>10</v>
      </c>
      <c r="T1001">
        <v>1.8983631134033201</v>
      </c>
      <c r="U1001">
        <v>33</v>
      </c>
    </row>
    <row r="1002" spans="1:21" x14ac:dyDescent="0.25">
      <c r="A1002">
        <v>1001</v>
      </c>
      <c r="B1002">
        <v>55</v>
      </c>
      <c r="C1002" t="s">
        <v>62</v>
      </c>
      <c r="D1002">
        <v>1.8890860223928301</v>
      </c>
      <c r="E1002">
        <v>1.84085931021357</v>
      </c>
      <c r="F1002">
        <v>1.84345924826126</v>
      </c>
      <c r="G1002">
        <v>106.038733636987</v>
      </c>
      <c r="H1002">
        <v>106.343695771318</v>
      </c>
      <c r="I1002">
        <v>113.164611979917</v>
      </c>
      <c r="J1002">
        <v>69.536103571138099</v>
      </c>
      <c r="K1002">
        <v>30.7144748057977</v>
      </c>
      <c r="L1002">
        <v>46.1</v>
      </c>
      <c r="M1002">
        <v>9.8308563414560801</v>
      </c>
      <c r="N1002">
        <v>4.6092229779766702</v>
      </c>
      <c r="O1002">
        <v>8.2555719754293495</v>
      </c>
      <c r="P1002">
        <v>-17.512779235839801</v>
      </c>
      <c r="Q1002" t="b">
        <v>1</v>
      </c>
      <c r="R1002">
        <v>4.0434125810861601E-2</v>
      </c>
      <c r="S1002">
        <v>4</v>
      </c>
      <c r="T1002">
        <v>1.9109935760498</v>
      </c>
      <c r="U1002">
        <v>34</v>
      </c>
    </row>
    <row r="1003" spans="1:21" x14ac:dyDescent="0.25">
      <c r="A1003">
        <v>1002</v>
      </c>
      <c r="B1003">
        <v>55</v>
      </c>
      <c r="C1003" t="s">
        <v>62</v>
      </c>
      <c r="D1003">
        <v>1.88928452065854</v>
      </c>
      <c r="E1003">
        <v>1.8412153594840499</v>
      </c>
      <c r="F1003">
        <v>1.84303526824637</v>
      </c>
      <c r="G1003">
        <v>105.69908957614101</v>
      </c>
      <c r="H1003">
        <v>106.563391861857</v>
      </c>
      <c r="I1003">
        <v>113.136375160394</v>
      </c>
      <c r="J1003">
        <v>69.486106707748505</v>
      </c>
      <c r="K1003">
        <v>30.6924527693321</v>
      </c>
      <c r="L1003">
        <v>45.9</v>
      </c>
      <c r="M1003">
        <v>9.8216507228178607</v>
      </c>
      <c r="N1003">
        <v>4.6039911143190997</v>
      </c>
      <c r="O1003">
        <v>8.0883148225021095</v>
      </c>
      <c r="P1003">
        <v>-17.465045928955099</v>
      </c>
      <c r="Q1003" t="b">
        <v>1</v>
      </c>
      <c r="R1003">
        <v>4.6238493174314499E-2</v>
      </c>
      <c r="S1003">
        <v>6</v>
      </c>
      <c r="T1003">
        <v>1.9587268829345701</v>
      </c>
      <c r="U1003">
        <v>35</v>
      </c>
    </row>
    <row r="1004" spans="1:21" x14ac:dyDescent="0.25">
      <c r="A1004">
        <v>1003</v>
      </c>
      <c r="B1004">
        <v>55</v>
      </c>
      <c r="C1004" t="s">
        <v>62</v>
      </c>
      <c r="D1004">
        <v>1.8886108651598901</v>
      </c>
      <c r="E1004">
        <v>1.83966790481325</v>
      </c>
      <c r="F1004">
        <v>1.8434505689060301</v>
      </c>
      <c r="G1004">
        <v>106.173635190157</v>
      </c>
      <c r="H1004">
        <v>107.48624231525</v>
      </c>
      <c r="I1004">
        <v>112.818191045082</v>
      </c>
      <c r="J1004">
        <v>69.850065978646001</v>
      </c>
      <c r="K1004">
        <v>30.8401525708137</v>
      </c>
      <c r="L1004">
        <v>46.4</v>
      </c>
      <c r="M1004">
        <v>9.7852854691075208</v>
      </c>
      <c r="N1004">
        <v>4.5832348833385597</v>
      </c>
      <c r="O1004">
        <v>8.2287692846629898</v>
      </c>
      <c r="P1004">
        <v>-17.464969635009801</v>
      </c>
      <c r="Q1004" t="b">
        <v>1</v>
      </c>
      <c r="R1004">
        <v>4.2711675167083699E-2</v>
      </c>
      <c r="S1004">
        <v>7</v>
      </c>
      <c r="T1004">
        <v>1.9588031768798799</v>
      </c>
      <c r="U1004">
        <v>36</v>
      </c>
    </row>
    <row r="1005" spans="1:21" x14ac:dyDescent="0.25">
      <c r="A1005">
        <v>1004</v>
      </c>
      <c r="B1005">
        <v>55</v>
      </c>
      <c r="C1005" t="s">
        <v>62</v>
      </c>
      <c r="D1005">
        <v>1.8912168040708599</v>
      </c>
      <c r="E1005">
        <v>1.8398078704038601</v>
      </c>
      <c r="F1005">
        <v>1.84436737121431</v>
      </c>
      <c r="G1005">
        <v>104.241872906662</v>
      </c>
      <c r="H1005">
        <v>102.7287843023</v>
      </c>
      <c r="I1005">
        <v>115.927965271822</v>
      </c>
      <c r="J1005">
        <v>68.565479629065095</v>
      </c>
      <c r="K1005">
        <v>30.3102387842459</v>
      </c>
      <c r="L1005">
        <v>45.3</v>
      </c>
      <c r="M1005">
        <v>10.0609183709972</v>
      </c>
      <c r="N1005">
        <v>4.6781847801847896</v>
      </c>
      <c r="O1005">
        <v>8.2635520004547907</v>
      </c>
      <c r="P1005">
        <v>-17.3566989898682</v>
      </c>
      <c r="Q1005" t="b">
        <v>1</v>
      </c>
      <c r="R1005">
        <v>4.6212598681449897E-2</v>
      </c>
      <c r="S1005">
        <v>2</v>
      </c>
      <c r="T1005">
        <v>2.0670738220214799</v>
      </c>
      <c r="U1005">
        <v>37</v>
      </c>
    </row>
    <row r="1006" spans="1:21" x14ac:dyDescent="0.25">
      <c r="A1006">
        <v>1005</v>
      </c>
      <c r="B1006">
        <v>55</v>
      </c>
      <c r="C1006" t="s">
        <v>62</v>
      </c>
      <c r="D1006">
        <v>1.89140714813072</v>
      </c>
      <c r="E1006">
        <v>1.8408438282483299</v>
      </c>
      <c r="F1006">
        <v>1.8457193719523</v>
      </c>
      <c r="G1006">
        <v>103.324709863431</v>
      </c>
      <c r="H1006">
        <v>102.08960008827199</v>
      </c>
      <c r="I1006">
        <v>117.032683267211</v>
      </c>
      <c r="J1006">
        <v>68.358894177891003</v>
      </c>
      <c r="K1006">
        <v>30.229105036753101</v>
      </c>
      <c r="L1006">
        <v>44.6</v>
      </c>
      <c r="M1006">
        <v>10.1237616775213</v>
      </c>
      <c r="N1006">
        <v>4.68551386589247</v>
      </c>
      <c r="O1006">
        <v>7.7618632516393502</v>
      </c>
      <c r="P1006">
        <v>-17.3397731781006</v>
      </c>
      <c r="Q1006" t="b">
        <v>1</v>
      </c>
      <c r="R1006">
        <v>3.3900681883096702E-2</v>
      </c>
      <c r="S1006">
        <v>1</v>
      </c>
      <c r="T1006">
        <v>2.0839996337890598</v>
      </c>
      <c r="U1006">
        <v>38</v>
      </c>
    </row>
    <row r="1007" spans="1:21" x14ac:dyDescent="0.25">
      <c r="A1007">
        <v>1006</v>
      </c>
      <c r="B1007">
        <v>55</v>
      </c>
      <c r="C1007" t="s">
        <v>62</v>
      </c>
      <c r="D1007">
        <v>1.89701396937397</v>
      </c>
      <c r="E1007">
        <v>1.84444408969206</v>
      </c>
      <c r="F1007">
        <v>1.8507765937573299</v>
      </c>
      <c r="G1007">
        <v>101.714368316337</v>
      </c>
      <c r="H1007">
        <v>101.65421053465199</v>
      </c>
      <c r="I1007">
        <v>114.156568916428</v>
      </c>
      <c r="J1007">
        <v>66.936914086583002</v>
      </c>
      <c r="K1007">
        <v>29.6714455704941</v>
      </c>
      <c r="L1007">
        <v>42.8</v>
      </c>
      <c r="M1007">
        <v>10.131110265978201</v>
      </c>
      <c r="N1007">
        <v>4.6552069789098596</v>
      </c>
      <c r="O1007">
        <v>8.2804709278862703</v>
      </c>
      <c r="P1007">
        <v>-17.2979927062988</v>
      </c>
      <c r="Q1007" t="b">
        <v>1</v>
      </c>
      <c r="R1007">
        <v>4.33288887143135E-2</v>
      </c>
      <c r="S1007">
        <v>8</v>
      </c>
      <c r="T1007">
        <v>2.1257801055908199</v>
      </c>
      <c r="U1007">
        <v>39</v>
      </c>
    </row>
    <row r="1008" spans="1:21" x14ac:dyDescent="0.25">
      <c r="A1008">
        <v>1007</v>
      </c>
      <c r="B1008">
        <v>55</v>
      </c>
      <c r="C1008" t="s">
        <v>62</v>
      </c>
      <c r="D1008">
        <v>1.8960342823904801</v>
      </c>
      <c r="E1008">
        <v>1.8516622262172899</v>
      </c>
      <c r="F1008">
        <v>1.8447707174605701</v>
      </c>
      <c r="G1008">
        <v>114.010109196583</v>
      </c>
      <c r="H1008">
        <v>101.83668116329299</v>
      </c>
      <c r="I1008">
        <v>101.71872025288999</v>
      </c>
      <c r="J1008">
        <v>66.955240934002703</v>
      </c>
      <c r="K1008">
        <v>29.680073290132299</v>
      </c>
      <c r="L1008">
        <v>42.8</v>
      </c>
      <c r="M1008">
        <v>10.1240310146549</v>
      </c>
      <c r="N1008">
        <v>4.6523927981909301</v>
      </c>
      <c r="O1008">
        <v>8.2858104730240001</v>
      </c>
      <c r="P1008">
        <v>-17.269788742065401</v>
      </c>
      <c r="Q1008" t="b">
        <v>1</v>
      </c>
      <c r="R1008">
        <v>4.2279593646526302E-2</v>
      </c>
      <c r="S1008">
        <v>3</v>
      </c>
      <c r="T1008">
        <v>2.1539840698242201</v>
      </c>
      <c r="U1008">
        <v>40</v>
      </c>
    </row>
    <row r="1009" spans="1:21" x14ac:dyDescent="0.25">
      <c r="A1009">
        <v>1008</v>
      </c>
      <c r="B1009">
        <v>55</v>
      </c>
      <c r="C1009" t="s">
        <v>62</v>
      </c>
      <c r="D1009">
        <v>1.8973173166341899</v>
      </c>
      <c r="E1009">
        <v>1.8443809259477799</v>
      </c>
      <c r="F1009">
        <v>1.8498097199441801</v>
      </c>
      <c r="G1009">
        <v>101.63742258731</v>
      </c>
      <c r="H1009">
        <v>102.12664145516401</v>
      </c>
      <c r="I1009">
        <v>113.85872826434</v>
      </c>
      <c r="J1009">
        <v>66.979136601670803</v>
      </c>
      <c r="K1009">
        <v>29.686120915371902</v>
      </c>
      <c r="L1009">
        <v>42.8</v>
      </c>
      <c r="M1009">
        <v>10.0937092516739</v>
      </c>
      <c r="N1009">
        <v>4.6498012164808804</v>
      </c>
      <c r="O1009">
        <v>8.2911073345594897</v>
      </c>
      <c r="P1009">
        <v>-17.240236282348601</v>
      </c>
      <c r="Q1009" t="b">
        <v>1</v>
      </c>
      <c r="R1009">
        <v>3.9513617753982502E-2</v>
      </c>
      <c r="S1009">
        <v>3</v>
      </c>
      <c r="T1009">
        <v>2.1835365295410201</v>
      </c>
      <c r="U1009">
        <v>41</v>
      </c>
    </row>
    <row r="1010" spans="1:21" x14ac:dyDescent="0.25">
      <c r="A1010">
        <v>1009</v>
      </c>
      <c r="B1010">
        <v>55</v>
      </c>
      <c r="C1010" t="s">
        <v>62</v>
      </c>
      <c r="D1010">
        <v>1.89183297359994</v>
      </c>
      <c r="E1010">
        <v>1.84092639722504</v>
      </c>
      <c r="F1010">
        <v>1.8462107138677299</v>
      </c>
      <c r="G1010">
        <v>103.084423050195</v>
      </c>
      <c r="H1010">
        <v>100.94242652374</v>
      </c>
      <c r="I1010">
        <v>116.930561372322</v>
      </c>
      <c r="J1010">
        <v>67.880581666072601</v>
      </c>
      <c r="K1010">
        <v>30.0298694056405</v>
      </c>
      <c r="L1010">
        <v>43.9</v>
      </c>
      <c r="M1010">
        <v>10.163915585912999</v>
      </c>
      <c r="N1010">
        <v>4.6884367967064797</v>
      </c>
      <c r="O1010">
        <v>8.1721311415050408</v>
      </c>
      <c r="P1010">
        <v>-17.2375373840332</v>
      </c>
      <c r="Q1010" t="b">
        <v>1</v>
      </c>
      <c r="R1010">
        <v>4.8455316573381403E-2</v>
      </c>
      <c r="S1010">
        <v>16</v>
      </c>
      <c r="T1010">
        <v>2.1862354278564502</v>
      </c>
      <c r="U1010">
        <v>42</v>
      </c>
    </row>
    <row r="1011" spans="1:21" x14ac:dyDescent="0.25">
      <c r="A1011">
        <v>1010</v>
      </c>
      <c r="B1011">
        <v>55</v>
      </c>
      <c r="C1011" t="s">
        <v>62</v>
      </c>
      <c r="D1011">
        <v>1.89188609593706</v>
      </c>
      <c r="E1011">
        <v>1.8406664553905401</v>
      </c>
      <c r="F1011">
        <v>1.84660688832247</v>
      </c>
      <c r="G1011">
        <v>103.130224338669</v>
      </c>
      <c r="H1011">
        <v>100.86441578829501</v>
      </c>
      <c r="I1011">
        <v>116.98587306639899</v>
      </c>
      <c r="J1011">
        <v>67.885011613698495</v>
      </c>
      <c r="K1011">
        <v>30.032790122744199</v>
      </c>
      <c r="L1011">
        <v>44</v>
      </c>
      <c r="M1011">
        <v>10.167870531519799</v>
      </c>
      <c r="N1011">
        <v>4.6887941459836702</v>
      </c>
      <c r="O1011">
        <v>8.1603354916641297</v>
      </c>
      <c r="P1011">
        <v>-17.230388641357401</v>
      </c>
      <c r="Q1011" t="b">
        <v>1</v>
      </c>
      <c r="R1011">
        <v>4.9902155995368999E-2</v>
      </c>
      <c r="S1011">
        <v>6</v>
      </c>
      <c r="T1011">
        <v>2.1933841705322301</v>
      </c>
      <c r="U1011">
        <v>43</v>
      </c>
    </row>
    <row r="1012" spans="1:21" x14ac:dyDescent="0.25">
      <c r="A1012">
        <v>1011</v>
      </c>
      <c r="B1012">
        <v>55</v>
      </c>
      <c r="C1012" t="s">
        <v>62</v>
      </c>
      <c r="D1012">
        <v>1.8889152972010099</v>
      </c>
      <c r="E1012">
        <v>1.84098913630689</v>
      </c>
      <c r="F1012">
        <v>1.8436523533464699</v>
      </c>
      <c r="G1012">
        <v>105.99874300140399</v>
      </c>
      <c r="H1012">
        <v>106.497324555863</v>
      </c>
      <c r="I1012">
        <v>113.08014309946</v>
      </c>
      <c r="J1012">
        <v>69.547352206287897</v>
      </c>
      <c r="K1012">
        <v>30.719493544350598</v>
      </c>
      <c r="L1012">
        <v>46</v>
      </c>
      <c r="M1012">
        <v>9.8252443216264709</v>
      </c>
      <c r="N1012">
        <v>4.6056951904884196</v>
      </c>
      <c r="O1012">
        <v>8.2526608047623995</v>
      </c>
      <c r="P1012">
        <v>-17.229366302490199</v>
      </c>
      <c r="Q1012" t="b">
        <v>1</v>
      </c>
      <c r="R1012">
        <v>3.2050624489784199E-2</v>
      </c>
      <c r="S1012">
        <v>11</v>
      </c>
      <c r="T1012">
        <v>2.1944065093994101</v>
      </c>
      <c r="U1012">
        <v>44</v>
      </c>
    </row>
    <row r="1013" spans="1:21" x14ac:dyDescent="0.25">
      <c r="A1013">
        <v>1012</v>
      </c>
      <c r="B1013">
        <v>55</v>
      </c>
      <c r="C1013" t="s">
        <v>62</v>
      </c>
      <c r="D1013">
        <v>1.89038197198344</v>
      </c>
      <c r="E1013">
        <v>1.84427058752234</v>
      </c>
      <c r="F1013">
        <v>1.83971465178706</v>
      </c>
      <c r="G1013">
        <v>116.66202076976801</v>
      </c>
      <c r="H1013">
        <v>102.283883005525</v>
      </c>
      <c r="I1013">
        <v>103.939678648647</v>
      </c>
      <c r="J1013">
        <v>68.523012978707001</v>
      </c>
      <c r="K1013">
        <v>30.287782710606901</v>
      </c>
      <c r="L1013">
        <v>45.1</v>
      </c>
      <c r="M1013">
        <v>10.087213910072499</v>
      </c>
      <c r="N1013">
        <v>4.6820780254319301</v>
      </c>
      <c r="O1013">
        <v>7.7465274074178696</v>
      </c>
      <c r="P1013">
        <v>-17.214801788330099</v>
      </c>
      <c r="Q1013" t="b">
        <v>1</v>
      </c>
      <c r="R1013">
        <v>4.8482347279787098E-2</v>
      </c>
      <c r="S1013">
        <v>3</v>
      </c>
      <c r="T1013">
        <v>2.2089710235595699</v>
      </c>
      <c r="U1013">
        <v>45</v>
      </c>
    </row>
    <row r="1014" spans="1:21" x14ac:dyDescent="0.25">
      <c r="A1014">
        <v>1013</v>
      </c>
      <c r="B1014">
        <v>55</v>
      </c>
      <c r="C1014" t="s">
        <v>62</v>
      </c>
      <c r="D1014">
        <v>1.8890709356718101</v>
      </c>
      <c r="E1014">
        <v>1.8399785324834601</v>
      </c>
      <c r="F1014">
        <v>1.8429207796321501</v>
      </c>
      <c r="G1014">
        <v>106.34906668450201</v>
      </c>
      <c r="H1014">
        <v>107.504806233289</v>
      </c>
      <c r="I1014">
        <v>112.68597145429101</v>
      </c>
      <c r="J1014">
        <v>69.874087585413605</v>
      </c>
      <c r="K1014">
        <v>30.851177121143401</v>
      </c>
      <c r="L1014">
        <v>46.2</v>
      </c>
      <c r="M1014">
        <v>9.7813888602180405</v>
      </c>
      <c r="N1014">
        <v>4.58222096966397</v>
      </c>
      <c r="O1014">
        <v>8.2412539791119297</v>
      </c>
      <c r="P1014">
        <v>-17.2014980316162</v>
      </c>
      <c r="Q1014" t="b">
        <v>1</v>
      </c>
      <c r="R1014">
        <v>3.4861449152231203E-2</v>
      </c>
      <c r="S1014">
        <v>4</v>
      </c>
      <c r="T1014">
        <v>2.2222747802734402</v>
      </c>
      <c r="U1014">
        <v>46</v>
      </c>
    </row>
    <row r="1015" spans="1:21" x14ac:dyDescent="0.25">
      <c r="A1015">
        <v>1014</v>
      </c>
      <c r="B1015">
        <v>55</v>
      </c>
      <c r="C1015" t="s">
        <v>62</v>
      </c>
      <c r="D1015">
        <v>1.89237258487857</v>
      </c>
      <c r="E1015">
        <v>1.8460373777364301</v>
      </c>
      <c r="F1015">
        <v>1.8419473390952299</v>
      </c>
      <c r="G1015">
        <v>116.976898947206</v>
      </c>
      <c r="H1015">
        <v>100.85782558020099</v>
      </c>
      <c r="I1015">
        <v>103.319120699819</v>
      </c>
      <c r="J1015">
        <v>67.940367156098205</v>
      </c>
      <c r="K1015">
        <v>30.0600176089625</v>
      </c>
      <c r="L1015">
        <v>44.1</v>
      </c>
      <c r="M1015">
        <v>10.1675639095638</v>
      </c>
      <c r="N1015">
        <v>4.6889932431277002</v>
      </c>
      <c r="O1015">
        <v>8.2604035424166309</v>
      </c>
      <c r="P1015">
        <v>-17.198650360107401</v>
      </c>
      <c r="Q1015" t="b">
        <v>1</v>
      </c>
      <c r="R1015">
        <v>3.5960420966148397E-2</v>
      </c>
      <c r="S1015">
        <v>13</v>
      </c>
      <c r="T1015">
        <v>2.2251224517822301</v>
      </c>
      <c r="U1015">
        <v>47</v>
      </c>
    </row>
    <row r="1016" spans="1:21" x14ac:dyDescent="0.25">
      <c r="A1016">
        <v>1015</v>
      </c>
      <c r="B1016">
        <v>55</v>
      </c>
      <c r="C1016" t="s">
        <v>62</v>
      </c>
      <c r="D1016">
        <v>1.8906903501102399</v>
      </c>
      <c r="E1016">
        <v>1.83952412324492</v>
      </c>
      <c r="F1016">
        <v>1.8440048806876801</v>
      </c>
      <c r="G1016">
        <v>104.196247036402</v>
      </c>
      <c r="H1016">
        <v>102.998170255052</v>
      </c>
      <c r="I1016">
        <v>116.225394661753</v>
      </c>
      <c r="J1016">
        <v>68.721425904062897</v>
      </c>
      <c r="K1016">
        <v>30.371766106182498</v>
      </c>
      <c r="L1016">
        <v>45.3</v>
      </c>
      <c r="M1016">
        <v>10.0427836730534</v>
      </c>
      <c r="N1016">
        <v>4.6799592698755204</v>
      </c>
      <c r="O1016">
        <v>8.2574273688410607</v>
      </c>
      <c r="P1016">
        <v>-17.194074630737301</v>
      </c>
      <c r="Q1016" t="b">
        <v>1</v>
      </c>
      <c r="R1016">
        <v>4.8848949372768402E-2</v>
      </c>
      <c r="S1016">
        <v>3</v>
      </c>
      <c r="T1016">
        <v>2.2296981811523402</v>
      </c>
      <c r="U1016">
        <v>48</v>
      </c>
    </row>
    <row r="1017" spans="1:21" x14ac:dyDescent="0.25">
      <c r="A1017">
        <v>1016</v>
      </c>
      <c r="B1017">
        <v>55</v>
      </c>
      <c r="C1017" t="s">
        <v>62</v>
      </c>
      <c r="D1017">
        <v>1.8924032339858201</v>
      </c>
      <c r="E1017">
        <v>1.8464056975648599</v>
      </c>
      <c r="F1017">
        <v>1.84218077288848</v>
      </c>
      <c r="G1017">
        <v>116.888911662656</v>
      </c>
      <c r="H1017">
        <v>100.866864899313</v>
      </c>
      <c r="I1017">
        <v>103.25247059348899</v>
      </c>
      <c r="J1017">
        <v>67.898441678335502</v>
      </c>
      <c r="K1017">
        <v>30.044297247522</v>
      </c>
      <c r="L1017">
        <v>44</v>
      </c>
      <c r="M1017">
        <v>10.1656632959505</v>
      </c>
      <c r="N1017">
        <v>4.6889717776613704</v>
      </c>
      <c r="O1017">
        <v>8.2606267388859393</v>
      </c>
      <c r="P1017">
        <v>-17.184675216674801</v>
      </c>
      <c r="Q1017" t="b">
        <v>1</v>
      </c>
      <c r="R1017">
        <v>2.9944041743874501E-2</v>
      </c>
      <c r="S1017">
        <v>9</v>
      </c>
      <c r="T1017">
        <v>2.2390975952148402</v>
      </c>
      <c r="U1017">
        <v>49</v>
      </c>
    </row>
    <row r="1018" spans="1:21" x14ac:dyDescent="0.25">
      <c r="A1018">
        <v>1017</v>
      </c>
      <c r="B1018">
        <v>55</v>
      </c>
      <c r="C1018" t="s">
        <v>62</v>
      </c>
      <c r="D1018">
        <v>1.89669897453444</v>
      </c>
      <c r="E1018">
        <v>1.8508484540880099</v>
      </c>
      <c r="F1018">
        <v>1.84524117664873</v>
      </c>
      <c r="G1018">
        <v>113.886674206435</v>
      </c>
      <c r="H1018">
        <v>102.029349837791</v>
      </c>
      <c r="I1018">
        <v>101.81023555951001</v>
      </c>
      <c r="J1018">
        <v>67.010148490541098</v>
      </c>
      <c r="K1018">
        <v>29.7041542821935</v>
      </c>
      <c r="L1018">
        <v>42.8</v>
      </c>
      <c r="M1018">
        <v>10.0932517980031</v>
      </c>
      <c r="N1018">
        <v>4.6501778049434002</v>
      </c>
      <c r="O1018">
        <v>8.2890276325618792</v>
      </c>
      <c r="P1018">
        <v>-17.132236480712901</v>
      </c>
      <c r="Q1018" t="b">
        <v>1</v>
      </c>
      <c r="R1018">
        <v>2.8884053230285599E-2</v>
      </c>
      <c r="S1018">
        <v>3</v>
      </c>
      <c r="T1018">
        <v>2.29153633117676</v>
      </c>
      <c r="U1018">
        <v>50</v>
      </c>
    </row>
    <row r="1019" spans="1:21" x14ac:dyDescent="0.25">
      <c r="A1019">
        <v>1018</v>
      </c>
      <c r="B1019">
        <v>55</v>
      </c>
      <c r="C1019" t="s">
        <v>62</v>
      </c>
      <c r="D1019">
        <v>1.8969712702094299</v>
      </c>
      <c r="E1019">
        <v>1.8438619796503199</v>
      </c>
      <c r="F1019">
        <v>1.85078064610585</v>
      </c>
      <c r="G1019">
        <v>101.75464152847</v>
      </c>
      <c r="H1019">
        <v>102.12105308338499</v>
      </c>
      <c r="I1019">
        <v>113.883890101202</v>
      </c>
      <c r="J1019">
        <v>67.021336184792304</v>
      </c>
      <c r="K1019">
        <v>29.7053006640297</v>
      </c>
      <c r="L1019">
        <v>42.8</v>
      </c>
      <c r="M1019">
        <v>10.089093637551301</v>
      </c>
      <c r="N1019">
        <v>4.6495372594031803</v>
      </c>
      <c r="O1019">
        <v>8.2892210558609491</v>
      </c>
      <c r="P1019">
        <v>-17.1296901702881</v>
      </c>
      <c r="Q1019" t="b">
        <v>1</v>
      </c>
      <c r="R1019">
        <v>4.9022167921066298E-2</v>
      </c>
      <c r="S1019">
        <v>6</v>
      </c>
      <c r="T1019">
        <v>2.2940826416015598</v>
      </c>
      <c r="U1019">
        <v>51</v>
      </c>
    </row>
    <row r="1020" spans="1:21" x14ac:dyDescent="0.25">
      <c r="A1020">
        <v>1019</v>
      </c>
      <c r="B1020">
        <v>55</v>
      </c>
      <c r="C1020" t="s">
        <v>62</v>
      </c>
      <c r="D1020">
        <v>1.8913799195296499</v>
      </c>
      <c r="E1020">
        <v>1.84407429351422</v>
      </c>
      <c r="F1020">
        <v>1.8390065252739001</v>
      </c>
      <c r="G1020">
        <v>116.928736193679</v>
      </c>
      <c r="H1020">
        <v>102.576639073859</v>
      </c>
      <c r="I1020">
        <v>103.895085790758</v>
      </c>
      <c r="J1020">
        <v>68.678915777097501</v>
      </c>
      <c r="K1020">
        <v>30.354091932599999</v>
      </c>
      <c r="L1020">
        <v>45</v>
      </c>
      <c r="M1020">
        <v>10.084911680608601</v>
      </c>
      <c r="N1020">
        <v>4.6823780507253696</v>
      </c>
      <c r="O1020">
        <v>8.2487741559161396</v>
      </c>
      <c r="P1020">
        <v>-17.127700805664102</v>
      </c>
      <c r="Q1020" t="b">
        <v>0</v>
      </c>
      <c r="R1020">
        <v>6.2896162271499606E-2</v>
      </c>
      <c r="S1020">
        <v>2</v>
      </c>
      <c r="T1020">
        <v>2.2960720062255899</v>
      </c>
      <c r="U1020">
        <v>52</v>
      </c>
    </row>
    <row r="1021" spans="1:21" x14ac:dyDescent="0.25">
      <c r="A1021">
        <v>1020</v>
      </c>
      <c r="B1021">
        <v>55</v>
      </c>
      <c r="C1021" t="s">
        <v>62</v>
      </c>
      <c r="D1021">
        <v>1.89066813587154</v>
      </c>
      <c r="E1021">
        <v>1.8457069106442601</v>
      </c>
      <c r="F1021">
        <v>1.83982471991219</v>
      </c>
      <c r="G1021">
        <v>116.911012763382</v>
      </c>
      <c r="H1021">
        <v>101.99458748708</v>
      </c>
      <c r="I1021">
        <v>104.086340496308</v>
      </c>
      <c r="J1021">
        <v>68.544328546889304</v>
      </c>
      <c r="K1021">
        <v>30.304000856041402</v>
      </c>
      <c r="L1021">
        <v>44.9</v>
      </c>
      <c r="M1021">
        <v>10.1016170475714</v>
      </c>
      <c r="N1021">
        <v>4.6834466475660097</v>
      </c>
      <c r="O1021">
        <v>8.2616996044979807</v>
      </c>
      <c r="P1021">
        <v>-17.101995468139599</v>
      </c>
      <c r="Q1021" t="b">
        <v>1</v>
      </c>
      <c r="R1021">
        <v>4.44187186658382E-2</v>
      </c>
      <c r="S1021">
        <v>3</v>
      </c>
      <c r="T1021">
        <v>2.32177734375</v>
      </c>
      <c r="U1021">
        <v>53</v>
      </c>
    </row>
    <row r="1022" spans="1:21" x14ac:dyDescent="0.25">
      <c r="A1022">
        <v>1021</v>
      </c>
      <c r="B1022">
        <v>55</v>
      </c>
      <c r="C1022" t="s">
        <v>62</v>
      </c>
      <c r="D1022">
        <v>1.8928658166917101</v>
      </c>
      <c r="E1022">
        <v>1.84658441453403</v>
      </c>
      <c r="F1022">
        <v>1.84081530849784</v>
      </c>
      <c r="G1022">
        <v>117.140945650405</v>
      </c>
      <c r="H1022">
        <v>101.235150286693</v>
      </c>
      <c r="I1022">
        <v>103.135565732286</v>
      </c>
      <c r="J1022">
        <v>68.048721525863897</v>
      </c>
      <c r="K1022">
        <v>30.105879534947299</v>
      </c>
      <c r="L1022">
        <v>44</v>
      </c>
      <c r="M1022">
        <v>10.143270221066</v>
      </c>
      <c r="N1022">
        <v>4.68994062836419</v>
      </c>
      <c r="O1022">
        <v>8.2557632087805608</v>
      </c>
      <c r="P1022">
        <v>-17.0866813659668</v>
      </c>
      <c r="Q1022" t="b">
        <v>0</v>
      </c>
      <c r="R1022">
        <v>0.32073768973350503</v>
      </c>
      <c r="S1022">
        <v>1</v>
      </c>
      <c r="T1022">
        <v>2.3370914459228498</v>
      </c>
      <c r="U1022">
        <v>54</v>
      </c>
    </row>
    <row r="1023" spans="1:21" x14ac:dyDescent="0.25">
      <c r="A1023">
        <v>1022</v>
      </c>
      <c r="B1023">
        <v>55</v>
      </c>
      <c r="C1023" t="s">
        <v>62</v>
      </c>
      <c r="D1023">
        <v>1.8904962311520199</v>
      </c>
      <c r="E1023">
        <v>1.8398929316674899</v>
      </c>
      <c r="F1023">
        <v>1.8433930671454699</v>
      </c>
      <c r="G1023">
        <v>104.6670846742</v>
      </c>
      <c r="H1023">
        <v>103.41853332858599</v>
      </c>
      <c r="I1023">
        <v>115.32263859509099</v>
      </c>
      <c r="J1023">
        <v>68.759700724708694</v>
      </c>
      <c r="K1023">
        <v>30.387240306612799</v>
      </c>
      <c r="L1023">
        <v>45.4</v>
      </c>
      <c r="M1023">
        <v>10.022301798343101</v>
      </c>
      <c r="N1023">
        <v>4.67480423408501</v>
      </c>
      <c r="O1023">
        <v>8.25798229352303</v>
      </c>
      <c r="P1023">
        <v>-16.996868133544901</v>
      </c>
      <c r="Q1023" t="b">
        <v>1</v>
      </c>
      <c r="R1023">
        <v>4.8232246190309497E-2</v>
      </c>
      <c r="S1023">
        <v>2</v>
      </c>
      <c r="T1023">
        <v>2.4269046783447301</v>
      </c>
      <c r="U1023">
        <v>55</v>
      </c>
    </row>
    <row r="1024" spans="1:21" x14ac:dyDescent="0.25">
      <c r="A1024">
        <v>1023</v>
      </c>
      <c r="B1024">
        <v>55</v>
      </c>
      <c r="C1024" t="s">
        <v>62</v>
      </c>
      <c r="D1024">
        <v>1.89280875948945</v>
      </c>
      <c r="E1024">
        <v>1.8461511314082599</v>
      </c>
      <c r="F1024">
        <v>1.84160201998151</v>
      </c>
      <c r="G1024">
        <v>116.95872406074101</v>
      </c>
      <c r="H1024">
        <v>100.88603063460501</v>
      </c>
      <c r="I1024">
        <v>103.202624264028</v>
      </c>
      <c r="J1024">
        <v>67.9078045527162</v>
      </c>
      <c r="K1024">
        <v>30.046925833899198</v>
      </c>
      <c r="L1024">
        <v>44</v>
      </c>
      <c r="M1024">
        <v>10.1645334340191</v>
      </c>
      <c r="N1024">
        <v>4.68852071564016</v>
      </c>
      <c r="O1024">
        <v>8.1530067827511008</v>
      </c>
      <c r="P1024">
        <v>-16.976978302001999</v>
      </c>
      <c r="Q1024" t="b">
        <v>1</v>
      </c>
      <c r="R1024">
        <v>3.7269823253154803E-2</v>
      </c>
      <c r="S1024">
        <v>10</v>
      </c>
      <c r="T1024">
        <v>2.4467945098877002</v>
      </c>
      <c r="U1024">
        <v>56</v>
      </c>
    </row>
    <row r="1025" spans="1:21" x14ac:dyDescent="0.25">
      <c r="A1025">
        <v>1024</v>
      </c>
      <c r="B1025">
        <v>55</v>
      </c>
      <c r="C1025" t="s">
        <v>62</v>
      </c>
      <c r="D1025">
        <v>1.89349623712327</v>
      </c>
      <c r="E1025">
        <v>1.84572072643723</v>
      </c>
      <c r="F1025">
        <v>1.84134000119478</v>
      </c>
      <c r="G1025">
        <v>116.879369388085</v>
      </c>
      <c r="H1025">
        <v>100.822895422774</v>
      </c>
      <c r="I1025">
        <v>103.079893494223</v>
      </c>
      <c r="J1025">
        <v>67.827463155817696</v>
      </c>
      <c r="K1025">
        <v>30.012687230117798</v>
      </c>
      <c r="L1025">
        <v>43.9</v>
      </c>
      <c r="M1025">
        <v>10.165679353043201</v>
      </c>
      <c r="N1025">
        <v>4.6891551949256502</v>
      </c>
      <c r="O1025">
        <v>8.1740855377566</v>
      </c>
      <c r="P1025">
        <v>-16.96364402771</v>
      </c>
      <c r="Q1025" t="b">
        <v>1</v>
      </c>
      <c r="R1025">
        <v>3.69923561811447E-2</v>
      </c>
      <c r="S1025">
        <v>6</v>
      </c>
      <c r="T1025">
        <v>2.4601287841796902</v>
      </c>
      <c r="U1025">
        <v>57</v>
      </c>
    </row>
    <row r="1026" spans="1:21" x14ac:dyDescent="0.25">
      <c r="A1026">
        <v>1025</v>
      </c>
      <c r="B1026">
        <v>55</v>
      </c>
      <c r="C1026" t="s">
        <v>62</v>
      </c>
      <c r="D1026">
        <v>1.89309508477519</v>
      </c>
      <c r="E1026">
        <v>1.8469334043218699</v>
      </c>
      <c r="F1026">
        <v>1.8424206902876401</v>
      </c>
      <c r="G1026">
        <v>116.808105812593</v>
      </c>
      <c r="H1026">
        <v>100.714606483899</v>
      </c>
      <c r="I1026">
        <v>103.22092544290101</v>
      </c>
      <c r="J1026">
        <v>67.817935892446997</v>
      </c>
      <c r="K1026">
        <v>30.015314655897502</v>
      </c>
      <c r="L1026">
        <v>43.9</v>
      </c>
      <c r="M1026">
        <v>10.168535704203901</v>
      </c>
      <c r="N1026">
        <v>4.6894247711346901</v>
      </c>
      <c r="O1026">
        <v>8.2609680062667206</v>
      </c>
      <c r="P1026">
        <v>-16.917839050293001</v>
      </c>
      <c r="Q1026" t="b">
        <v>1</v>
      </c>
      <c r="R1026">
        <v>4.3603904545307201E-2</v>
      </c>
      <c r="S1026">
        <v>9</v>
      </c>
      <c r="T1026">
        <v>2.5059337615966801</v>
      </c>
      <c r="U1026">
        <v>58</v>
      </c>
    </row>
    <row r="1027" spans="1:21" x14ac:dyDescent="0.25">
      <c r="A1027">
        <v>1026</v>
      </c>
      <c r="B1027">
        <v>55</v>
      </c>
      <c r="C1027" t="s">
        <v>62</v>
      </c>
      <c r="D1027">
        <v>1.8916820557376901</v>
      </c>
      <c r="E1027">
        <v>1.84601895981596</v>
      </c>
      <c r="F1027">
        <v>1.84131311840219</v>
      </c>
      <c r="G1027">
        <v>117.017723936039</v>
      </c>
      <c r="H1027">
        <v>100.94708767257499</v>
      </c>
      <c r="I1027">
        <v>103.263604445764</v>
      </c>
      <c r="J1027">
        <v>67.962421152441706</v>
      </c>
      <c r="K1027">
        <v>30.0648047814148</v>
      </c>
      <c r="L1027">
        <v>44.1</v>
      </c>
      <c r="M1027">
        <v>10.1671102729946</v>
      </c>
      <c r="N1027">
        <v>4.6878933905464004</v>
      </c>
      <c r="O1027">
        <v>8.2595255292107392</v>
      </c>
      <c r="P1027">
        <v>-16.8960266113281</v>
      </c>
      <c r="Q1027" t="b">
        <v>1</v>
      </c>
      <c r="R1027">
        <v>4.69142533838749E-2</v>
      </c>
      <c r="S1027">
        <v>7</v>
      </c>
      <c r="T1027">
        <v>2.5277462005615199</v>
      </c>
      <c r="U1027">
        <v>59</v>
      </c>
    </row>
    <row r="1028" spans="1:21" x14ac:dyDescent="0.25">
      <c r="A1028">
        <v>1027</v>
      </c>
      <c r="B1028">
        <v>55</v>
      </c>
      <c r="C1028" t="s">
        <v>62</v>
      </c>
      <c r="D1028">
        <v>1.89591613738582</v>
      </c>
      <c r="E1028">
        <v>1.85022512143792</v>
      </c>
      <c r="F1028">
        <v>1.84313374446891</v>
      </c>
      <c r="G1028">
        <v>114.61349892386799</v>
      </c>
      <c r="H1028">
        <v>101.830846000737</v>
      </c>
      <c r="I1028">
        <v>101.52292920158099</v>
      </c>
      <c r="J1028">
        <v>67.053123997013202</v>
      </c>
      <c r="K1028">
        <v>29.710657963475999</v>
      </c>
      <c r="L1028">
        <v>42.8</v>
      </c>
      <c r="M1028">
        <v>10.127487822362401</v>
      </c>
      <c r="N1028">
        <v>4.6794935928290604</v>
      </c>
      <c r="O1028">
        <v>8.2445060157867402</v>
      </c>
      <c r="P1028">
        <v>-16.849927902221701</v>
      </c>
      <c r="Q1028" t="b">
        <v>1</v>
      </c>
      <c r="R1028">
        <v>4.5341204851865803E-2</v>
      </c>
      <c r="S1028">
        <v>1</v>
      </c>
      <c r="T1028">
        <v>2.5738449096679701</v>
      </c>
      <c r="U1028">
        <v>60</v>
      </c>
    </row>
    <row r="1029" spans="1:21" x14ac:dyDescent="0.25">
      <c r="A1029">
        <v>1028</v>
      </c>
      <c r="B1029">
        <v>55</v>
      </c>
      <c r="C1029" t="s">
        <v>62</v>
      </c>
      <c r="D1029">
        <v>1.8907810555429201</v>
      </c>
      <c r="E1029">
        <v>1.84012988671995</v>
      </c>
      <c r="F1029">
        <v>1.8442402229644499</v>
      </c>
      <c r="G1029">
        <v>103.961245139949</v>
      </c>
      <c r="H1029">
        <v>103.048863758275</v>
      </c>
      <c r="I1029">
        <v>116.394880440037</v>
      </c>
      <c r="J1029">
        <v>68.707470574819993</v>
      </c>
      <c r="K1029">
        <v>30.3681877877282</v>
      </c>
      <c r="L1029">
        <v>45.2</v>
      </c>
      <c r="M1029">
        <v>10.0305437175573</v>
      </c>
      <c r="N1029">
        <v>4.6815826253631503</v>
      </c>
      <c r="O1029">
        <v>7.7668810010787697</v>
      </c>
      <c r="P1029">
        <v>-16.815746307373001</v>
      </c>
      <c r="Q1029" t="b">
        <v>1</v>
      </c>
      <c r="R1029">
        <v>4.66051362454891E-2</v>
      </c>
      <c r="S1029">
        <v>2</v>
      </c>
      <c r="T1029">
        <v>2.6080265045165998</v>
      </c>
      <c r="U1029">
        <v>61</v>
      </c>
    </row>
    <row r="1030" spans="1:21" x14ac:dyDescent="0.25">
      <c r="A1030">
        <v>1029</v>
      </c>
      <c r="B1030">
        <v>55</v>
      </c>
      <c r="C1030" t="s">
        <v>62</v>
      </c>
      <c r="D1030">
        <v>1.8889822656658199</v>
      </c>
      <c r="E1030">
        <v>1.8436553365529</v>
      </c>
      <c r="F1030">
        <v>1.84261119067479</v>
      </c>
      <c r="G1030">
        <v>111.90118313850201</v>
      </c>
      <c r="H1030">
        <v>108.333891974409</v>
      </c>
      <c r="I1030">
        <v>106.29455738025401</v>
      </c>
      <c r="J1030">
        <v>69.880494358903704</v>
      </c>
      <c r="K1030">
        <v>30.8633802025014</v>
      </c>
      <c r="L1030">
        <v>46</v>
      </c>
      <c r="M1030">
        <v>9.4487448092727995</v>
      </c>
      <c r="N1030">
        <v>4.5640835427710504</v>
      </c>
      <c r="O1030">
        <v>7.7439536814868601</v>
      </c>
      <c r="P1030">
        <v>-16.813533782958999</v>
      </c>
      <c r="Q1030" t="b">
        <v>1</v>
      </c>
      <c r="R1030">
        <v>4.2129348963499097E-2</v>
      </c>
      <c r="S1030">
        <v>3</v>
      </c>
      <c r="T1030">
        <v>2.6102390289306601</v>
      </c>
      <c r="U1030">
        <v>62</v>
      </c>
    </row>
    <row r="1031" spans="1:21" x14ac:dyDescent="0.25">
      <c r="A1031">
        <v>1030</v>
      </c>
      <c r="B1031">
        <v>55</v>
      </c>
      <c r="C1031" t="s">
        <v>62</v>
      </c>
      <c r="D1031">
        <v>1.8897076493468501</v>
      </c>
      <c r="E1031">
        <v>1.84156509523828</v>
      </c>
      <c r="F1031">
        <v>1.8435067127623901</v>
      </c>
      <c r="G1031">
        <v>106.347733220406</v>
      </c>
      <c r="H1031">
        <v>108.43026061854501</v>
      </c>
      <c r="I1031">
        <v>111.829638959059</v>
      </c>
      <c r="J1031">
        <v>69.907654376085205</v>
      </c>
      <c r="K1031">
        <v>30.873027395744</v>
      </c>
      <c r="L1031">
        <v>46</v>
      </c>
      <c r="M1031">
        <v>9.4416162397253096</v>
      </c>
      <c r="N1031">
        <v>4.56068057480047</v>
      </c>
      <c r="O1031">
        <v>7.7369087167379904</v>
      </c>
      <c r="P1031">
        <v>-16.808162689208999</v>
      </c>
      <c r="Q1031" t="b">
        <v>1</v>
      </c>
      <c r="R1031">
        <v>4.8590138554573101E-2</v>
      </c>
      <c r="S1031">
        <v>2</v>
      </c>
      <c r="T1031">
        <v>2.6156101226806601</v>
      </c>
      <c r="U1031">
        <v>63</v>
      </c>
    </row>
    <row r="1032" spans="1:21" x14ac:dyDescent="0.25">
      <c r="A1032">
        <v>1031</v>
      </c>
      <c r="B1032">
        <v>55</v>
      </c>
      <c r="C1032" t="s">
        <v>62</v>
      </c>
      <c r="D1032">
        <v>1.8900449730099</v>
      </c>
      <c r="E1032">
        <v>1.8442958005699599</v>
      </c>
      <c r="F1032">
        <v>1.8425053595580101</v>
      </c>
      <c r="G1032">
        <v>111.672547030416</v>
      </c>
      <c r="H1032">
        <v>107.977834446215</v>
      </c>
      <c r="I1032">
        <v>106.286221886943</v>
      </c>
      <c r="J1032">
        <v>69.690824045656697</v>
      </c>
      <c r="K1032">
        <v>30.789232046120301</v>
      </c>
      <c r="L1032">
        <v>45.8</v>
      </c>
      <c r="M1032">
        <v>9.4379715530113</v>
      </c>
      <c r="N1032">
        <v>4.5623903119540801</v>
      </c>
      <c r="O1032">
        <v>8.2567731272565901</v>
      </c>
      <c r="P1032">
        <v>-16.7806205749512</v>
      </c>
      <c r="Q1032" t="b">
        <v>1</v>
      </c>
      <c r="R1032">
        <v>4.6173620969057097E-2</v>
      </c>
      <c r="S1032">
        <v>3</v>
      </c>
      <c r="T1032">
        <v>2.6431522369384801</v>
      </c>
      <c r="U1032">
        <v>64</v>
      </c>
    </row>
    <row r="1033" spans="1:21" x14ac:dyDescent="0.25">
      <c r="A1033">
        <v>1032</v>
      </c>
      <c r="B1033">
        <v>55</v>
      </c>
      <c r="C1033" t="s">
        <v>62</v>
      </c>
      <c r="D1033">
        <v>1.8889351497603</v>
      </c>
      <c r="E1033">
        <v>1.8421134601321301</v>
      </c>
      <c r="F1033">
        <v>1.8433480409298699</v>
      </c>
      <c r="G1033">
        <v>106.280218793413</v>
      </c>
      <c r="H1033">
        <v>108.041742313377</v>
      </c>
      <c r="I1033">
        <v>112.08302825273699</v>
      </c>
      <c r="J1033">
        <v>69.837717689538295</v>
      </c>
      <c r="K1033">
        <v>30.842833535660301</v>
      </c>
      <c r="L1033">
        <v>46</v>
      </c>
      <c r="M1033">
        <v>9.4873343955281904</v>
      </c>
      <c r="N1033">
        <v>4.5816716036546996</v>
      </c>
      <c r="O1033">
        <v>8.2591840445920202</v>
      </c>
      <c r="P1033">
        <v>-16.728307723998999</v>
      </c>
      <c r="Q1033" t="b">
        <v>1</v>
      </c>
      <c r="R1033">
        <v>3.7956163287162802E-2</v>
      </c>
      <c r="S1033">
        <v>4</v>
      </c>
      <c r="T1033">
        <v>2.6954650878906201</v>
      </c>
      <c r="U1033">
        <v>65</v>
      </c>
    </row>
    <row r="1034" spans="1:21" x14ac:dyDescent="0.25">
      <c r="A1034">
        <v>1033</v>
      </c>
      <c r="B1034">
        <v>55</v>
      </c>
      <c r="C1034" t="s">
        <v>62</v>
      </c>
      <c r="D1034">
        <v>1.88829049671918</v>
      </c>
      <c r="E1034">
        <v>1.84001385864346</v>
      </c>
      <c r="F1034">
        <v>1.84350318687004</v>
      </c>
      <c r="G1034">
        <v>106.252207148667</v>
      </c>
      <c r="H1034">
        <v>106.450110540013</v>
      </c>
      <c r="I1034">
        <v>113.373075737685</v>
      </c>
      <c r="J1034">
        <v>69.705948947387796</v>
      </c>
      <c r="K1034">
        <v>30.781369638466799</v>
      </c>
      <c r="L1034">
        <v>46.2</v>
      </c>
      <c r="M1034">
        <v>9.7152449140707997</v>
      </c>
      <c r="N1034">
        <v>4.6220957643888196</v>
      </c>
      <c r="O1034">
        <v>8.2535687604096903</v>
      </c>
      <c r="P1034">
        <v>-16.7122497558594</v>
      </c>
      <c r="Q1034" t="b">
        <v>1</v>
      </c>
      <c r="R1034">
        <v>4.2899478226900101E-2</v>
      </c>
      <c r="S1034">
        <v>4</v>
      </c>
      <c r="T1034">
        <v>2.7115230560302699</v>
      </c>
      <c r="U1034">
        <v>66</v>
      </c>
    </row>
    <row r="1035" spans="1:21" x14ac:dyDescent="0.25">
      <c r="A1035">
        <v>1034</v>
      </c>
      <c r="B1035">
        <v>55</v>
      </c>
      <c r="C1035" t="s">
        <v>62</v>
      </c>
      <c r="D1035">
        <v>1.8916606460990799</v>
      </c>
      <c r="E1035">
        <v>1.8406917178061</v>
      </c>
      <c r="F1035">
        <v>1.84502926806053</v>
      </c>
      <c r="G1035">
        <v>103.88295740511801</v>
      </c>
      <c r="H1035">
        <v>103.20204026561601</v>
      </c>
      <c r="I1035">
        <v>116.450778286909</v>
      </c>
      <c r="J1035">
        <v>68.747675457999193</v>
      </c>
      <c r="K1035">
        <v>30.392727711141902</v>
      </c>
      <c r="L1035">
        <v>45.1</v>
      </c>
      <c r="M1035">
        <v>10.030931043499001</v>
      </c>
      <c r="N1035">
        <v>4.6831765988996104</v>
      </c>
      <c r="O1035">
        <v>8.2534780560668697</v>
      </c>
      <c r="P1035">
        <v>-16.695512771606399</v>
      </c>
      <c r="Q1035" t="b">
        <v>1</v>
      </c>
      <c r="R1035">
        <v>3.2345473766326897E-2</v>
      </c>
      <c r="S1035">
        <v>1</v>
      </c>
      <c r="T1035">
        <v>2.7282600402832</v>
      </c>
      <c r="U1035">
        <v>67</v>
      </c>
    </row>
    <row r="1036" spans="1:21" x14ac:dyDescent="0.25">
      <c r="A1036">
        <v>1035</v>
      </c>
      <c r="B1036">
        <v>55</v>
      </c>
      <c r="C1036" t="s">
        <v>62</v>
      </c>
      <c r="D1036">
        <v>1.8907355711468401</v>
      </c>
      <c r="E1036">
        <v>1.8397516136696199</v>
      </c>
      <c r="F1036">
        <v>1.8448341388862</v>
      </c>
      <c r="G1036">
        <v>103.772867720712</v>
      </c>
      <c r="H1036">
        <v>102.840396082667</v>
      </c>
      <c r="I1036">
        <v>116.844119567814</v>
      </c>
      <c r="J1036">
        <v>68.701405075141594</v>
      </c>
      <c r="K1036">
        <v>30.366024240507901</v>
      </c>
      <c r="L1036">
        <v>44.9</v>
      </c>
      <c r="M1036">
        <v>10.0709001344251</v>
      </c>
      <c r="N1036">
        <v>4.6837258613422499</v>
      </c>
      <c r="O1036">
        <v>8.2528001058876708</v>
      </c>
      <c r="P1036">
        <v>-16.683723449706999</v>
      </c>
      <c r="Q1036" t="b">
        <v>1</v>
      </c>
      <c r="R1036">
        <v>2.99975965172052E-2</v>
      </c>
      <c r="S1036">
        <v>2</v>
      </c>
      <c r="T1036">
        <v>2.7400493621826199</v>
      </c>
      <c r="U1036">
        <v>68</v>
      </c>
    </row>
    <row r="1037" spans="1:21" x14ac:dyDescent="0.25">
      <c r="A1037">
        <v>1036</v>
      </c>
      <c r="B1037">
        <v>55</v>
      </c>
      <c r="C1037" t="s">
        <v>62</v>
      </c>
      <c r="D1037">
        <v>1.89076413124429</v>
      </c>
      <c r="E1037">
        <v>1.8407922207571299</v>
      </c>
      <c r="F1037">
        <v>1.8439745117544299</v>
      </c>
      <c r="G1037">
        <v>103.952193385074</v>
      </c>
      <c r="H1037">
        <v>103.06102142648</v>
      </c>
      <c r="I1037">
        <v>116.39334339776801</v>
      </c>
      <c r="J1037">
        <v>68.707463696787002</v>
      </c>
      <c r="K1037">
        <v>30.3690486037999</v>
      </c>
      <c r="L1037">
        <v>45.1</v>
      </c>
      <c r="M1037">
        <v>10.0286182858649</v>
      </c>
      <c r="N1037">
        <v>4.6809073614457297</v>
      </c>
      <c r="O1037">
        <v>8.2233614018376002</v>
      </c>
      <c r="P1037">
        <v>-16.664676666259801</v>
      </c>
      <c r="Q1037" t="b">
        <v>1</v>
      </c>
      <c r="R1037">
        <v>4.5628998428583097E-2</v>
      </c>
      <c r="S1037">
        <v>1</v>
      </c>
      <c r="T1037">
        <v>2.7590961456298801</v>
      </c>
      <c r="U1037">
        <v>69</v>
      </c>
    </row>
    <row r="1038" spans="1:21" x14ac:dyDescent="0.25">
      <c r="A1038">
        <v>1037</v>
      </c>
      <c r="B1038">
        <v>55</v>
      </c>
      <c r="C1038" t="s">
        <v>62</v>
      </c>
      <c r="D1038">
        <v>1.8899208978155599</v>
      </c>
      <c r="E1038">
        <v>1.84240087928767</v>
      </c>
      <c r="F1038">
        <v>1.8430444921379401</v>
      </c>
      <c r="G1038">
        <v>106.222572237785</v>
      </c>
      <c r="H1038">
        <v>108.454097102909</v>
      </c>
      <c r="I1038">
        <v>111.69063547048501</v>
      </c>
      <c r="J1038">
        <v>69.829197696553194</v>
      </c>
      <c r="K1038">
        <v>30.841209660244001</v>
      </c>
      <c r="L1038">
        <v>45.7</v>
      </c>
      <c r="M1038">
        <v>9.4240738961793902</v>
      </c>
      <c r="N1038">
        <v>4.5583498160676896</v>
      </c>
      <c r="O1038">
        <v>8.0326035782213108</v>
      </c>
      <c r="P1038">
        <v>-16.606979370117202</v>
      </c>
      <c r="Q1038" t="b">
        <v>1</v>
      </c>
      <c r="R1038">
        <v>4.6615745872259098E-2</v>
      </c>
      <c r="S1038">
        <v>4</v>
      </c>
      <c r="T1038">
        <v>2.81679344177246</v>
      </c>
      <c r="U1038">
        <v>70</v>
      </c>
    </row>
    <row r="1039" spans="1:21" x14ac:dyDescent="0.25">
      <c r="A1039">
        <v>1038</v>
      </c>
      <c r="B1039">
        <v>55</v>
      </c>
      <c r="C1039" t="s">
        <v>62</v>
      </c>
      <c r="D1039">
        <v>1.88984523175841</v>
      </c>
      <c r="E1039">
        <v>1.8441957596741101</v>
      </c>
      <c r="F1039">
        <v>1.8430621259197899</v>
      </c>
      <c r="G1039">
        <v>111.192663739436</v>
      </c>
      <c r="H1039">
        <v>108.69156318289799</v>
      </c>
      <c r="I1039">
        <v>106.36337439796</v>
      </c>
      <c r="J1039">
        <v>69.796143889685695</v>
      </c>
      <c r="K1039">
        <v>30.8331867888351</v>
      </c>
      <c r="L1039">
        <v>45.7</v>
      </c>
      <c r="M1039">
        <v>9.3994881346657806</v>
      </c>
      <c r="N1039">
        <v>4.5434968255232704</v>
      </c>
      <c r="O1039">
        <v>8.0209152991823593</v>
      </c>
      <c r="P1039">
        <v>-16.590991973876999</v>
      </c>
      <c r="Q1039" t="b">
        <v>1</v>
      </c>
      <c r="R1039">
        <v>4.60153371095657E-2</v>
      </c>
      <c r="S1039">
        <v>2</v>
      </c>
      <c r="T1039">
        <v>2.8327808380127002</v>
      </c>
      <c r="U1039">
        <v>71</v>
      </c>
    </row>
    <row r="1040" spans="1:21" x14ac:dyDescent="0.25">
      <c r="A1040">
        <v>1039</v>
      </c>
      <c r="B1040">
        <v>55</v>
      </c>
      <c r="C1040" t="s">
        <v>62</v>
      </c>
      <c r="D1040">
        <v>1.8964590688965499</v>
      </c>
      <c r="E1040">
        <v>1.85031105493103</v>
      </c>
      <c r="F1040">
        <v>1.8446574207694999</v>
      </c>
      <c r="G1040">
        <v>114.12918480066099</v>
      </c>
      <c r="H1040">
        <v>101.828693754489</v>
      </c>
      <c r="I1040">
        <v>101.71641997542299</v>
      </c>
      <c r="J1040">
        <v>66.983691128827203</v>
      </c>
      <c r="K1040">
        <v>29.6882619993508</v>
      </c>
      <c r="L1040">
        <v>42.8</v>
      </c>
      <c r="M1040">
        <v>10.1051407519754</v>
      </c>
      <c r="N1040">
        <v>4.6767062938726802</v>
      </c>
      <c r="O1040">
        <v>8.2536432559624799</v>
      </c>
      <c r="P1040">
        <v>-16.573839187622099</v>
      </c>
      <c r="Q1040" t="b">
        <v>1</v>
      </c>
      <c r="R1040">
        <v>4.0153659880161299E-2</v>
      </c>
      <c r="S1040">
        <v>7</v>
      </c>
      <c r="T1040">
        <v>2.8499336242675799</v>
      </c>
      <c r="U1040">
        <v>72</v>
      </c>
    </row>
    <row r="1041" spans="1:21" x14ac:dyDescent="0.25">
      <c r="A1041">
        <v>1040</v>
      </c>
      <c r="B1041">
        <v>55</v>
      </c>
      <c r="C1041" t="s">
        <v>62</v>
      </c>
      <c r="D1041">
        <v>1.8970882952567001</v>
      </c>
      <c r="E1041">
        <v>1.8511145291418301</v>
      </c>
      <c r="F1041">
        <v>1.8438549292175801</v>
      </c>
      <c r="G1041">
        <v>113.707285326497</v>
      </c>
      <c r="H1041">
        <v>102.149563840177</v>
      </c>
      <c r="I1041">
        <v>101.873199877408</v>
      </c>
      <c r="J1041">
        <v>67.020019060048298</v>
      </c>
      <c r="K1041">
        <v>29.706606825204201</v>
      </c>
      <c r="L1041">
        <v>42.8</v>
      </c>
      <c r="M1041">
        <v>10.074528058719901</v>
      </c>
      <c r="N1041">
        <v>4.6750695771746598</v>
      </c>
      <c r="O1041">
        <v>8.2625372060595801</v>
      </c>
      <c r="P1041">
        <v>-16.572881698608398</v>
      </c>
      <c r="Q1041" t="b">
        <v>1</v>
      </c>
      <c r="R1041">
        <v>4.3664216995239299E-2</v>
      </c>
      <c r="S1041">
        <v>7</v>
      </c>
      <c r="T1041">
        <v>2.85089111328125</v>
      </c>
      <c r="U1041">
        <v>73</v>
      </c>
    </row>
    <row r="1042" spans="1:21" x14ac:dyDescent="0.25">
      <c r="A1042">
        <v>1041</v>
      </c>
      <c r="B1042">
        <v>55</v>
      </c>
      <c r="C1042" t="s">
        <v>62</v>
      </c>
      <c r="D1042">
        <v>1.8959475203707501</v>
      </c>
      <c r="E1042">
        <v>1.8503680714927999</v>
      </c>
      <c r="F1042">
        <v>1.8445733924135399</v>
      </c>
      <c r="G1042">
        <v>113.939680981262</v>
      </c>
      <c r="H1042">
        <v>101.924470120062</v>
      </c>
      <c r="I1042">
        <v>101.749299615623</v>
      </c>
      <c r="J1042">
        <v>66.972890902943902</v>
      </c>
      <c r="K1042">
        <v>29.6819232800366</v>
      </c>
      <c r="L1042">
        <v>42.8</v>
      </c>
      <c r="M1042">
        <v>10.0939466135597</v>
      </c>
      <c r="N1042">
        <v>4.6761729029338799</v>
      </c>
      <c r="O1042">
        <v>8.2523101644068699</v>
      </c>
      <c r="P1042">
        <v>-16.567930221557599</v>
      </c>
      <c r="Q1042" t="b">
        <v>1</v>
      </c>
      <c r="R1042">
        <v>4.1613958775997197E-2</v>
      </c>
      <c r="S1042">
        <v>5</v>
      </c>
      <c r="T1042">
        <v>2.8558425903320299</v>
      </c>
      <c r="U1042">
        <v>74</v>
      </c>
    </row>
    <row r="1043" spans="1:21" x14ac:dyDescent="0.25">
      <c r="A1043">
        <v>1042</v>
      </c>
      <c r="B1043">
        <v>55</v>
      </c>
      <c r="C1043" t="s">
        <v>62</v>
      </c>
      <c r="D1043">
        <v>1.8889007385249199</v>
      </c>
      <c r="E1043">
        <v>1.8401448312564901</v>
      </c>
      <c r="F1043">
        <v>1.84338330251741</v>
      </c>
      <c r="G1043">
        <v>106.05364077022701</v>
      </c>
      <c r="H1043">
        <v>105.964168572967</v>
      </c>
      <c r="I1043">
        <v>114.17180744202</v>
      </c>
      <c r="J1043">
        <v>69.7211471498225</v>
      </c>
      <c r="K1043">
        <v>30.790205282524798</v>
      </c>
      <c r="L1043">
        <v>46.3</v>
      </c>
      <c r="M1043">
        <v>9.8805431633402794</v>
      </c>
      <c r="N1043">
        <v>4.6264936055659902</v>
      </c>
      <c r="O1043">
        <v>7.6772276618591899</v>
      </c>
      <c r="P1043">
        <v>-16.564722061157202</v>
      </c>
      <c r="Q1043" t="b">
        <v>1</v>
      </c>
      <c r="R1043">
        <v>4.1502323001623202E-2</v>
      </c>
      <c r="S1043">
        <v>7</v>
      </c>
      <c r="T1043">
        <v>2.8590507507324201</v>
      </c>
      <c r="U1043">
        <v>75</v>
      </c>
    </row>
    <row r="1044" spans="1:21" x14ac:dyDescent="0.25">
      <c r="A1044">
        <v>1043</v>
      </c>
      <c r="B1044">
        <v>55</v>
      </c>
      <c r="C1044" t="s">
        <v>62</v>
      </c>
      <c r="D1044">
        <v>1.8908521888291501</v>
      </c>
      <c r="E1044">
        <v>1.8399934782493099</v>
      </c>
      <c r="F1044">
        <v>1.8445590258920901</v>
      </c>
      <c r="G1044">
        <v>103.70415657023401</v>
      </c>
      <c r="H1044">
        <v>103.10847185750499</v>
      </c>
      <c r="I1044">
        <v>117.013094185928</v>
      </c>
      <c r="J1044">
        <v>68.813368422552301</v>
      </c>
      <c r="K1044">
        <v>30.413026414808101</v>
      </c>
      <c r="L1044">
        <v>44.9</v>
      </c>
      <c r="M1044">
        <v>10.068897721159299</v>
      </c>
      <c r="N1044">
        <v>4.6856311572031899</v>
      </c>
      <c r="O1044">
        <v>8.2458315286581705</v>
      </c>
      <c r="P1044">
        <v>-16.550338745117202</v>
      </c>
      <c r="Q1044" t="b">
        <v>1</v>
      </c>
      <c r="R1044">
        <v>4.4264685362577397E-2</v>
      </c>
      <c r="S1044">
        <v>2</v>
      </c>
      <c r="T1044">
        <v>2.87343406677246</v>
      </c>
      <c r="U1044">
        <v>76</v>
      </c>
    </row>
    <row r="1045" spans="1:21" x14ac:dyDescent="0.25">
      <c r="A1045">
        <v>1044</v>
      </c>
      <c r="B1045">
        <v>55</v>
      </c>
      <c r="C1045" t="s">
        <v>62</v>
      </c>
      <c r="D1045">
        <v>1.8970685280189501</v>
      </c>
      <c r="E1045">
        <v>1.85046399586698</v>
      </c>
      <c r="F1045">
        <v>1.8435777716169099</v>
      </c>
      <c r="G1045">
        <v>113.80869806884201</v>
      </c>
      <c r="H1045">
        <v>102.00833820248999</v>
      </c>
      <c r="I1045">
        <v>101.85185107690501</v>
      </c>
      <c r="J1045">
        <v>66.9970025715497</v>
      </c>
      <c r="K1045">
        <v>29.693569849325801</v>
      </c>
      <c r="L1045">
        <v>42.8</v>
      </c>
      <c r="M1045">
        <v>10.081272393878001</v>
      </c>
      <c r="N1045">
        <v>4.6756058960770002</v>
      </c>
      <c r="O1045">
        <v>8.2622483704149392</v>
      </c>
      <c r="P1045">
        <v>-16.5483589172363</v>
      </c>
      <c r="Q1045" t="b">
        <v>1</v>
      </c>
      <c r="R1045">
        <v>3.64532135426998E-2</v>
      </c>
      <c r="S1045">
        <v>9</v>
      </c>
      <c r="T1045">
        <v>2.8754138946533199</v>
      </c>
      <c r="U1045">
        <v>77</v>
      </c>
    </row>
    <row r="1046" spans="1:21" x14ac:dyDescent="0.25">
      <c r="A1046">
        <v>1045</v>
      </c>
      <c r="B1046">
        <v>55</v>
      </c>
      <c r="C1046" t="s">
        <v>62</v>
      </c>
      <c r="D1046">
        <v>1.8955542725018399</v>
      </c>
      <c r="E1046">
        <v>1.8437619152157301</v>
      </c>
      <c r="F1046">
        <v>1.85116422826285</v>
      </c>
      <c r="G1046">
        <v>101.532940802835</v>
      </c>
      <c r="H1046">
        <v>101.988370221548</v>
      </c>
      <c r="I1046">
        <v>114.545868986746</v>
      </c>
      <c r="J1046">
        <v>67.086833974509702</v>
      </c>
      <c r="K1046">
        <v>29.729053435298901</v>
      </c>
      <c r="L1046">
        <v>42.8</v>
      </c>
      <c r="M1046">
        <v>10.1240946659941</v>
      </c>
      <c r="N1046">
        <v>4.6556132408012996</v>
      </c>
      <c r="O1046">
        <v>8.2844386352937303</v>
      </c>
      <c r="P1046">
        <v>-16.531206130981399</v>
      </c>
      <c r="Q1046" t="b">
        <v>1</v>
      </c>
      <c r="R1046">
        <v>4.36298958957195E-2</v>
      </c>
      <c r="S1046">
        <v>1</v>
      </c>
      <c r="T1046">
        <v>2.8925666809082</v>
      </c>
      <c r="U1046">
        <v>78</v>
      </c>
    </row>
    <row r="1047" spans="1:21" x14ac:dyDescent="0.25">
      <c r="A1047">
        <v>1046</v>
      </c>
      <c r="B1047">
        <v>55</v>
      </c>
      <c r="C1047" t="s">
        <v>62</v>
      </c>
      <c r="D1047">
        <v>1.89003359758497</v>
      </c>
      <c r="E1047">
        <v>1.84408730812833</v>
      </c>
      <c r="F1047">
        <v>1.84224726896255</v>
      </c>
      <c r="G1047">
        <v>111.873696372993</v>
      </c>
      <c r="H1047">
        <v>108.17556540984</v>
      </c>
      <c r="I1047">
        <v>106.365553893897</v>
      </c>
      <c r="J1047">
        <v>69.844600537388004</v>
      </c>
      <c r="K1047">
        <v>30.8525522309093</v>
      </c>
      <c r="L1047">
        <v>45.8</v>
      </c>
      <c r="M1047">
        <v>9.4553005970572102</v>
      </c>
      <c r="N1047">
        <v>4.5692488964001798</v>
      </c>
      <c r="O1047">
        <v>8.2663992257449497</v>
      </c>
      <c r="P1047">
        <v>-16.519027709960898</v>
      </c>
      <c r="Q1047" t="b">
        <v>1</v>
      </c>
      <c r="R1047">
        <v>4.5979581773281097E-2</v>
      </c>
      <c r="S1047">
        <v>7</v>
      </c>
      <c r="T1047">
        <v>2.90474510192871</v>
      </c>
      <c r="U1047">
        <v>79</v>
      </c>
    </row>
    <row r="1048" spans="1:21" x14ac:dyDescent="0.25">
      <c r="A1048">
        <v>1047</v>
      </c>
      <c r="B1048">
        <v>55</v>
      </c>
      <c r="C1048" t="s">
        <v>62</v>
      </c>
      <c r="D1048">
        <v>1.88851979073559</v>
      </c>
      <c r="E1048">
        <v>1.83902963543277</v>
      </c>
      <c r="F1048">
        <v>1.84331467742217</v>
      </c>
      <c r="G1048">
        <v>105.90332124709499</v>
      </c>
      <c r="H1048">
        <v>105.749617481728</v>
      </c>
      <c r="I1048">
        <v>114.349228141423</v>
      </c>
      <c r="J1048">
        <v>69.653322978397796</v>
      </c>
      <c r="K1048">
        <v>30.756233630985001</v>
      </c>
      <c r="L1048">
        <v>46.3</v>
      </c>
      <c r="M1048">
        <v>9.8925611857406608</v>
      </c>
      <c r="N1048">
        <v>4.6294552573635199</v>
      </c>
      <c r="O1048">
        <v>7.6843250218141401</v>
      </c>
      <c r="P1048">
        <v>-16.518337249755898</v>
      </c>
      <c r="Q1048" t="b">
        <v>1</v>
      </c>
      <c r="R1048">
        <v>4.4096894562244401E-2</v>
      </c>
      <c r="S1048">
        <v>4</v>
      </c>
      <c r="T1048">
        <v>2.90543556213379</v>
      </c>
      <c r="U1048">
        <v>80</v>
      </c>
    </row>
    <row r="1049" spans="1:21" x14ac:dyDescent="0.25">
      <c r="A1049">
        <v>1048</v>
      </c>
      <c r="B1049">
        <v>55</v>
      </c>
      <c r="C1049" t="s">
        <v>62</v>
      </c>
      <c r="D1049">
        <v>1.8898656036871999</v>
      </c>
      <c r="E1049">
        <v>1.8419473390952299</v>
      </c>
      <c r="F1049">
        <v>1.8435785852520601</v>
      </c>
      <c r="G1049">
        <v>106.283742786822</v>
      </c>
      <c r="H1049">
        <v>108.366715720146</v>
      </c>
      <c r="I1049">
        <v>111.743112686564</v>
      </c>
      <c r="J1049">
        <v>69.838156330366104</v>
      </c>
      <c r="K1049">
        <v>30.845658850034901</v>
      </c>
      <c r="L1049">
        <v>45.8</v>
      </c>
      <c r="M1049">
        <v>9.4414439296349393</v>
      </c>
      <c r="N1049">
        <v>4.5634991565912397</v>
      </c>
      <c r="O1049">
        <v>8.2561110109322104</v>
      </c>
      <c r="P1049">
        <v>-16.5048007965088</v>
      </c>
      <c r="Q1049" t="b">
        <v>1</v>
      </c>
      <c r="R1049">
        <v>4.9970135092735297E-2</v>
      </c>
      <c r="S1049">
        <v>7</v>
      </c>
      <c r="T1049">
        <v>2.9189720153808598</v>
      </c>
      <c r="U1049">
        <v>81</v>
      </c>
    </row>
    <row r="1050" spans="1:21" x14ac:dyDescent="0.25">
      <c r="A1050">
        <v>1049</v>
      </c>
      <c r="B1050">
        <v>55</v>
      </c>
      <c r="C1050" t="s">
        <v>62</v>
      </c>
      <c r="D1050">
        <v>1.8893051632809299</v>
      </c>
      <c r="E1050">
        <v>1.8432634103676</v>
      </c>
      <c r="F1050">
        <v>1.84061891764699</v>
      </c>
      <c r="G1050">
        <v>113.428894282101</v>
      </c>
      <c r="H1050">
        <v>106.66479140972901</v>
      </c>
      <c r="I1050">
        <v>106.098076561266</v>
      </c>
      <c r="J1050">
        <v>69.742149787021802</v>
      </c>
      <c r="K1050">
        <v>30.8006316606917</v>
      </c>
      <c r="L1050">
        <v>46.1</v>
      </c>
      <c r="M1050">
        <v>9.7093761964179794</v>
      </c>
      <c r="N1050">
        <v>4.6206439169002396</v>
      </c>
      <c r="O1050">
        <v>8.0950474287185195</v>
      </c>
      <c r="P1050">
        <v>-16.470577239990199</v>
      </c>
      <c r="Q1050" t="b">
        <v>1</v>
      </c>
      <c r="R1050">
        <v>4.7136146575212499E-2</v>
      </c>
      <c r="S1050">
        <v>3</v>
      </c>
      <c r="T1050">
        <v>2.9531955718994101</v>
      </c>
      <c r="U1050">
        <v>82</v>
      </c>
    </row>
    <row r="1051" spans="1:21" x14ac:dyDescent="0.25">
      <c r="A1051">
        <v>1050</v>
      </c>
      <c r="B1051">
        <v>55</v>
      </c>
      <c r="C1051" t="s">
        <v>62</v>
      </c>
      <c r="D1051">
        <v>1.8890068819355801</v>
      </c>
      <c r="E1051">
        <v>1.8400285323874701</v>
      </c>
      <c r="F1051">
        <v>1.84368164280062</v>
      </c>
      <c r="G1051">
        <v>106.324907861893</v>
      </c>
      <c r="H1051">
        <v>107.544181725961</v>
      </c>
      <c r="I1051">
        <v>113.244893278435</v>
      </c>
      <c r="J1051">
        <v>70.052839663658801</v>
      </c>
      <c r="K1051">
        <v>30.929776391831801</v>
      </c>
      <c r="L1051">
        <v>46.3</v>
      </c>
      <c r="M1051">
        <v>9.7947138656394195</v>
      </c>
      <c r="N1051">
        <v>4.5968478557652599</v>
      </c>
      <c r="O1051">
        <v>8.0519318794143295</v>
      </c>
      <c r="P1051">
        <v>-16.461235046386701</v>
      </c>
      <c r="Q1051" t="b">
        <v>1</v>
      </c>
      <c r="R1051">
        <v>4.89379614591599E-2</v>
      </c>
      <c r="S1051">
        <v>9</v>
      </c>
      <c r="T1051">
        <v>2.9625377655029301</v>
      </c>
      <c r="U1051">
        <v>83</v>
      </c>
    </row>
    <row r="1052" spans="1:21" x14ac:dyDescent="0.25">
      <c r="A1052">
        <v>1051</v>
      </c>
      <c r="B1052">
        <v>55</v>
      </c>
      <c r="C1052" t="s">
        <v>62</v>
      </c>
      <c r="D1052">
        <v>1.89094315091702</v>
      </c>
      <c r="E1052">
        <v>1.8400828785682399</v>
      </c>
      <c r="F1052">
        <v>1.8452476798522099</v>
      </c>
      <c r="G1052">
        <v>103.83781046791201</v>
      </c>
      <c r="H1052">
        <v>102.687360782106</v>
      </c>
      <c r="I1052">
        <v>117.136862054728</v>
      </c>
      <c r="J1052">
        <v>68.752842255738798</v>
      </c>
      <c r="K1052">
        <v>30.391202456544299</v>
      </c>
      <c r="L1052">
        <v>44.8</v>
      </c>
      <c r="M1052">
        <v>10.083056468271201</v>
      </c>
      <c r="N1052">
        <v>4.68641129355633</v>
      </c>
      <c r="O1052">
        <v>8.2496504473290795</v>
      </c>
      <c r="P1052">
        <v>-16.429170608520501</v>
      </c>
      <c r="Q1052" t="b">
        <v>1</v>
      </c>
      <c r="R1052">
        <v>4.5895177870988797E-2</v>
      </c>
      <c r="S1052">
        <v>4</v>
      </c>
      <c r="T1052">
        <v>2.9946022033691402</v>
      </c>
      <c r="U1052">
        <v>84</v>
      </c>
    </row>
    <row r="1053" spans="1:21" x14ac:dyDescent="0.25">
      <c r="A1053">
        <v>1052</v>
      </c>
      <c r="B1053">
        <v>55</v>
      </c>
      <c r="C1053" t="s">
        <v>62</v>
      </c>
      <c r="D1053">
        <v>1.88956238319881</v>
      </c>
      <c r="E1053">
        <v>1.84273953666816</v>
      </c>
      <c r="F1053">
        <v>1.8437662541656401</v>
      </c>
      <c r="G1053">
        <v>106.273678254579</v>
      </c>
      <c r="H1053">
        <v>109.04039910088299</v>
      </c>
      <c r="I1053">
        <v>111.498819508446</v>
      </c>
      <c r="J1053">
        <v>69.975664368309296</v>
      </c>
      <c r="K1053">
        <v>30.9047728696865</v>
      </c>
      <c r="L1053">
        <v>46.1</v>
      </c>
      <c r="M1053">
        <v>9.4969773554288608</v>
      </c>
      <c r="N1053">
        <v>4.5498342496902904</v>
      </c>
      <c r="O1053">
        <v>7.7374643332841497</v>
      </c>
      <c r="P1053">
        <v>-16.4173393249512</v>
      </c>
      <c r="Q1053" t="b">
        <v>1</v>
      </c>
      <c r="R1053">
        <v>4.6608433127403301E-2</v>
      </c>
      <c r="S1053">
        <v>2</v>
      </c>
      <c r="T1053">
        <v>3.0064334869384801</v>
      </c>
      <c r="U1053">
        <v>85</v>
      </c>
    </row>
    <row r="1054" spans="1:21" x14ac:dyDescent="0.25">
      <c r="A1054">
        <v>1053</v>
      </c>
      <c r="B1054">
        <v>55</v>
      </c>
      <c r="C1054" t="s">
        <v>62</v>
      </c>
      <c r="D1054">
        <v>1.8892363536625001</v>
      </c>
      <c r="E1054">
        <v>1.8412878645122199</v>
      </c>
      <c r="F1054">
        <v>1.8436781172428101</v>
      </c>
      <c r="G1054">
        <v>106.02774593887</v>
      </c>
      <c r="H1054">
        <v>108.30601893981699</v>
      </c>
      <c r="I1054">
        <v>112.47768540436699</v>
      </c>
      <c r="J1054">
        <v>69.962646080363001</v>
      </c>
      <c r="K1054">
        <v>30.894301530667299</v>
      </c>
      <c r="L1054">
        <v>45.9</v>
      </c>
      <c r="M1054">
        <v>9.6205898922740296</v>
      </c>
      <c r="N1054">
        <v>4.5763432181724104</v>
      </c>
      <c r="O1054">
        <v>8.0271685590923099</v>
      </c>
      <c r="P1054">
        <v>-16.395246505737301</v>
      </c>
      <c r="Q1054" t="b">
        <v>1</v>
      </c>
      <c r="R1054">
        <v>3.8442175835370997E-2</v>
      </c>
      <c r="S1054">
        <v>1</v>
      </c>
      <c r="T1054">
        <v>3.0285263061523402</v>
      </c>
      <c r="U1054">
        <v>86</v>
      </c>
    </row>
    <row r="1055" spans="1:21" x14ac:dyDescent="0.25">
      <c r="A1055">
        <v>1054</v>
      </c>
      <c r="B1055">
        <v>55</v>
      </c>
      <c r="C1055" t="s">
        <v>62</v>
      </c>
      <c r="D1055">
        <v>1.8879409418729101</v>
      </c>
      <c r="E1055">
        <v>1.8433974069635599</v>
      </c>
      <c r="F1055">
        <v>1.8399035300797699</v>
      </c>
      <c r="G1055">
        <v>113.183922488592</v>
      </c>
      <c r="H1055">
        <v>108.01627612730999</v>
      </c>
      <c r="I1055">
        <v>106.60317636699099</v>
      </c>
      <c r="J1055">
        <v>70.285139363141695</v>
      </c>
      <c r="K1055">
        <v>31.022621090450301</v>
      </c>
      <c r="L1055">
        <v>46.5</v>
      </c>
      <c r="M1055">
        <v>9.7760768049323392</v>
      </c>
      <c r="N1055">
        <v>4.5897386527433897</v>
      </c>
      <c r="O1055">
        <v>8.0311421162212593</v>
      </c>
      <c r="P1055">
        <v>-16.331501007080099</v>
      </c>
      <c r="Q1055" t="b">
        <v>1</v>
      </c>
      <c r="R1055">
        <v>4.6733990311622599E-2</v>
      </c>
      <c r="S1055">
        <v>2</v>
      </c>
      <c r="T1055">
        <v>3.0922718048095699</v>
      </c>
      <c r="U1055">
        <v>87</v>
      </c>
    </row>
    <row r="1056" spans="1:21" x14ac:dyDescent="0.25">
      <c r="A1056">
        <v>1055</v>
      </c>
      <c r="B1056">
        <v>55</v>
      </c>
      <c r="C1056" t="s">
        <v>62</v>
      </c>
      <c r="D1056">
        <v>1.8881562435349399</v>
      </c>
      <c r="E1056">
        <v>1.8435699064586599</v>
      </c>
      <c r="F1056">
        <v>1.8397959125946499</v>
      </c>
      <c r="G1056">
        <v>114.069636449534</v>
      </c>
      <c r="H1056">
        <v>106.043662268498</v>
      </c>
      <c r="I1056">
        <v>106.312936303071</v>
      </c>
      <c r="J1056">
        <v>69.803705001704301</v>
      </c>
      <c r="K1056">
        <v>30.822580906185301</v>
      </c>
      <c r="L1056">
        <v>46.4</v>
      </c>
      <c r="M1056">
        <v>9.8733844529312602</v>
      </c>
      <c r="N1056">
        <v>4.6253321531032201</v>
      </c>
      <c r="O1056">
        <v>8.2512969071973004</v>
      </c>
      <c r="P1056">
        <v>-16.302583694458001</v>
      </c>
      <c r="Q1056" t="b">
        <v>1</v>
      </c>
      <c r="R1056">
        <v>4.3354913592338597E-2</v>
      </c>
      <c r="S1056">
        <v>4</v>
      </c>
      <c r="T1056">
        <v>3.1211891174316402</v>
      </c>
      <c r="U1056">
        <v>88</v>
      </c>
    </row>
    <row r="1057" spans="1:21" x14ac:dyDescent="0.25">
      <c r="A1057">
        <v>1056</v>
      </c>
      <c r="B1057">
        <v>55</v>
      </c>
      <c r="C1057" t="s">
        <v>62</v>
      </c>
      <c r="D1057">
        <v>1.89662173350407</v>
      </c>
      <c r="E1057">
        <v>1.8498589135390799</v>
      </c>
      <c r="F1057">
        <v>1.8432558151271301</v>
      </c>
      <c r="G1057">
        <v>114.160279972208</v>
      </c>
      <c r="H1057">
        <v>102.04226960237099</v>
      </c>
      <c r="I1057">
        <v>101.81600974228201</v>
      </c>
      <c r="J1057">
        <v>67.090254073461296</v>
      </c>
      <c r="K1057">
        <v>29.728439468569299</v>
      </c>
      <c r="L1057">
        <v>42.8</v>
      </c>
      <c r="M1057">
        <v>10.091625050510901</v>
      </c>
      <c r="N1057">
        <v>4.6531682707463604</v>
      </c>
      <c r="O1057">
        <v>8.2855810847293991</v>
      </c>
      <c r="P1057">
        <v>-16.294670104980501</v>
      </c>
      <c r="Q1057" t="b">
        <v>1</v>
      </c>
      <c r="R1057">
        <v>4.3064683675765998E-2</v>
      </c>
      <c r="S1057">
        <v>5</v>
      </c>
      <c r="T1057">
        <v>3.1291027069091801</v>
      </c>
      <c r="U1057">
        <v>89</v>
      </c>
    </row>
    <row r="1058" spans="1:21" x14ac:dyDescent="0.25">
      <c r="A1058">
        <v>1057</v>
      </c>
      <c r="B1058">
        <v>55</v>
      </c>
      <c r="C1058" t="s">
        <v>62</v>
      </c>
      <c r="D1058">
        <v>1.8888943856129099</v>
      </c>
      <c r="E1058">
        <v>1.8427422500176101</v>
      </c>
      <c r="F1058">
        <v>1.8404309277992399</v>
      </c>
      <c r="G1058">
        <v>113.659595772911</v>
      </c>
      <c r="H1058">
        <v>106.670089554749</v>
      </c>
      <c r="I1058">
        <v>106.32429881671</v>
      </c>
      <c r="J1058">
        <v>69.890539789149003</v>
      </c>
      <c r="K1058">
        <v>30.859914201694</v>
      </c>
      <c r="L1058">
        <v>46.2</v>
      </c>
      <c r="M1058">
        <v>9.8397496969285196</v>
      </c>
      <c r="N1058">
        <v>4.6121528764510797</v>
      </c>
      <c r="O1058">
        <v>8.2454008891734496</v>
      </c>
      <c r="P1058">
        <v>-16.292518615722699</v>
      </c>
      <c r="Q1058" t="b">
        <v>1</v>
      </c>
      <c r="R1058">
        <v>4.6154081821441699E-2</v>
      </c>
      <c r="S1058">
        <v>10</v>
      </c>
      <c r="T1058">
        <v>3.13125419616699</v>
      </c>
      <c r="U1058">
        <v>90</v>
      </c>
    </row>
    <row r="1059" spans="1:21" x14ac:dyDescent="0.25">
      <c r="A1059">
        <v>1058</v>
      </c>
      <c r="B1059">
        <v>55</v>
      </c>
      <c r="C1059" t="s">
        <v>62</v>
      </c>
      <c r="D1059">
        <v>1.89618590860706</v>
      </c>
      <c r="E1059">
        <v>1.8445948064547899</v>
      </c>
      <c r="F1059">
        <v>1.84998837834187</v>
      </c>
      <c r="G1059">
        <v>101.741907548412</v>
      </c>
      <c r="H1059">
        <v>101.940987951152</v>
      </c>
      <c r="I1059">
        <v>114.36814985001401</v>
      </c>
      <c r="J1059">
        <v>67.089966172319393</v>
      </c>
      <c r="K1059">
        <v>29.731142005225099</v>
      </c>
      <c r="L1059">
        <v>42.9</v>
      </c>
      <c r="M1059">
        <v>10.1063014157049</v>
      </c>
      <c r="N1059">
        <v>4.6550168462676798</v>
      </c>
      <c r="O1059">
        <v>8.2826067812844109</v>
      </c>
      <c r="P1059">
        <v>-16.279094696044901</v>
      </c>
      <c r="Q1059" t="b">
        <v>1</v>
      </c>
      <c r="R1059">
        <v>4.4832922518253299E-2</v>
      </c>
      <c r="S1059">
        <v>5</v>
      </c>
      <c r="T1059">
        <v>3.1446781158447301</v>
      </c>
      <c r="U1059">
        <v>91</v>
      </c>
    </row>
    <row r="1060" spans="1:21" x14ac:dyDescent="0.25">
      <c r="A1060">
        <v>1059</v>
      </c>
      <c r="B1060">
        <v>55</v>
      </c>
      <c r="C1060" t="s">
        <v>62</v>
      </c>
      <c r="D1060">
        <v>1.8960983624274299</v>
      </c>
      <c r="E1060">
        <v>1.85111236828021</v>
      </c>
      <c r="F1060">
        <v>1.8447788485344201</v>
      </c>
      <c r="G1060">
        <v>114.060798510843</v>
      </c>
      <c r="H1060">
        <v>102.14137543779199</v>
      </c>
      <c r="I1060">
        <v>101.83616253688299</v>
      </c>
      <c r="J1060">
        <v>67.099679348237302</v>
      </c>
      <c r="K1060">
        <v>29.7398342015053</v>
      </c>
      <c r="L1060">
        <v>42.8</v>
      </c>
      <c r="M1060">
        <v>10.0897713920521</v>
      </c>
      <c r="N1060">
        <v>4.6531932753694001</v>
      </c>
      <c r="O1060">
        <v>8.2870608241995392</v>
      </c>
      <c r="P1060">
        <v>-16.2581672668457</v>
      </c>
      <c r="Q1060" t="b">
        <v>1</v>
      </c>
      <c r="R1060">
        <v>4.12702970206738E-2</v>
      </c>
      <c r="S1060">
        <v>9</v>
      </c>
      <c r="T1060">
        <v>3.1656055450439502</v>
      </c>
      <c r="U1060">
        <v>92</v>
      </c>
    </row>
    <row r="1061" spans="1:21" x14ac:dyDescent="0.25">
      <c r="A1061">
        <v>1060</v>
      </c>
      <c r="B1061">
        <v>55</v>
      </c>
      <c r="C1061" t="s">
        <v>62</v>
      </c>
      <c r="D1061">
        <v>1.89653499835884</v>
      </c>
      <c r="E1061">
        <v>1.84382238840946</v>
      </c>
      <c r="F1061">
        <v>1.8517991251752901</v>
      </c>
      <c r="G1061">
        <v>101.943606904695</v>
      </c>
      <c r="H1061">
        <v>101.67020686677699</v>
      </c>
      <c r="I1061">
        <v>114.42906893565799</v>
      </c>
      <c r="J1061">
        <v>67.086646983386402</v>
      </c>
      <c r="K1061">
        <v>29.736065732728999</v>
      </c>
      <c r="L1061">
        <v>42.9</v>
      </c>
      <c r="M1061">
        <v>10.1073616837058</v>
      </c>
      <c r="N1061">
        <v>4.6579708847486199</v>
      </c>
      <c r="O1061">
        <v>8.2746862624839697</v>
      </c>
      <c r="P1061">
        <v>-16.232112884521499</v>
      </c>
      <c r="Q1061" t="b">
        <v>1</v>
      </c>
      <c r="R1061">
        <v>4.8346247524023098E-2</v>
      </c>
      <c r="S1061">
        <v>5</v>
      </c>
      <c r="T1061">
        <v>3.1916599273681601</v>
      </c>
      <c r="U1061">
        <v>93</v>
      </c>
    </row>
    <row r="1062" spans="1:21" x14ac:dyDescent="0.25">
      <c r="A1062">
        <v>1061</v>
      </c>
      <c r="B1062">
        <v>55</v>
      </c>
      <c r="C1062" t="s">
        <v>62</v>
      </c>
      <c r="D1062">
        <v>1.8901759177388699</v>
      </c>
      <c r="E1062">
        <v>1.8440450102966499</v>
      </c>
      <c r="F1062">
        <v>1.8419462532875299</v>
      </c>
      <c r="G1062">
        <v>111.955094263402</v>
      </c>
      <c r="H1062">
        <v>108.53539948301599</v>
      </c>
      <c r="I1062">
        <v>106.17482506105</v>
      </c>
      <c r="J1062">
        <v>69.923054656091793</v>
      </c>
      <c r="K1062">
        <v>30.8839736163502</v>
      </c>
      <c r="L1062">
        <v>46.1</v>
      </c>
      <c r="M1062">
        <v>9.5892339043306194</v>
      </c>
      <c r="N1062">
        <v>4.5626158027438803</v>
      </c>
      <c r="O1062">
        <v>8.2562683722713608</v>
      </c>
      <c r="P1062">
        <v>-16.177417755126999</v>
      </c>
      <c r="Q1062" t="b">
        <v>1</v>
      </c>
      <c r="R1062">
        <v>3.7815731018781697E-2</v>
      </c>
      <c r="S1062">
        <v>3</v>
      </c>
      <c r="T1062">
        <v>3.2463550567627002</v>
      </c>
      <c r="U1062">
        <v>94</v>
      </c>
    </row>
    <row r="1063" spans="1:21" x14ac:dyDescent="0.25">
      <c r="A1063">
        <v>1062</v>
      </c>
      <c r="B1063">
        <v>55</v>
      </c>
      <c r="C1063" t="s">
        <v>62</v>
      </c>
      <c r="D1063">
        <v>1.88936020917134</v>
      </c>
      <c r="E1063">
        <v>1.8413000841796501</v>
      </c>
      <c r="F1063">
        <v>1.84364964133644</v>
      </c>
      <c r="G1063">
        <v>106.085358676463</v>
      </c>
      <c r="H1063">
        <v>108.672368416372</v>
      </c>
      <c r="I1063">
        <v>112.04982397370399</v>
      </c>
      <c r="J1063">
        <v>69.967185153918606</v>
      </c>
      <c r="K1063">
        <v>30.8957666025686</v>
      </c>
      <c r="L1063">
        <v>45.9</v>
      </c>
      <c r="M1063">
        <v>9.5975151320317806</v>
      </c>
      <c r="N1063">
        <v>4.5640766406086204</v>
      </c>
      <c r="O1063">
        <v>8.2537864697582695</v>
      </c>
      <c r="P1063">
        <v>-16.1223258972168</v>
      </c>
      <c r="Q1063" t="b">
        <v>1</v>
      </c>
      <c r="R1063">
        <v>2.9776310548186299E-2</v>
      </c>
      <c r="S1063">
        <v>2</v>
      </c>
      <c r="T1063">
        <v>3.3014469146728498</v>
      </c>
      <c r="U1063">
        <v>95</v>
      </c>
    </row>
    <row r="1064" spans="1:21" x14ac:dyDescent="0.25">
      <c r="A1064">
        <v>1063</v>
      </c>
      <c r="B1064">
        <v>55</v>
      </c>
      <c r="C1064" t="s">
        <v>62</v>
      </c>
      <c r="D1064">
        <v>1.8895250726042201</v>
      </c>
      <c r="E1064">
        <v>1.8422733239125999</v>
      </c>
      <c r="F1064">
        <v>1.84407103984635</v>
      </c>
      <c r="G1064">
        <v>106.061778289842</v>
      </c>
      <c r="H1064">
        <v>108.577811516281</v>
      </c>
      <c r="I1064">
        <v>111.963468670537</v>
      </c>
      <c r="J1064">
        <v>69.9010741811759</v>
      </c>
      <c r="K1064">
        <v>30.873394845613198</v>
      </c>
      <c r="L1064">
        <v>45.9</v>
      </c>
      <c r="M1064">
        <v>9.5832739959812496</v>
      </c>
      <c r="N1064">
        <v>4.5664723071651503</v>
      </c>
      <c r="O1064">
        <v>8.2539582880137594</v>
      </c>
      <c r="P1064">
        <v>-16.112686157226602</v>
      </c>
      <c r="Q1064" t="b">
        <v>1</v>
      </c>
      <c r="R1064">
        <v>4.9903888255357701E-2</v>
      </c>
      <c r="S1064">
        <v>2</v>
      </c>
      <c r="T1064">
        <v>3.3110866546630899</v>
      </c>
      <c r="U1064">
        <v>96</v>
      </c>
    </row>
    <row r="1065" spans="1:21" x14ac:dyDescent="0.25">
      <c r="A1065">
        <v>1064</v>
      </c>
      <c r="B1065">
        <v>55</v>
      </c>
      <c r="C1065" t="s">
        <v>62</v>
      </c>
      <c r="D1065">
        <v>1.8885012576114399</v>
      </c>
      <c r="E1065">
        <v>1.83984075397845</v>
      </c>
      <c r="F1065">
        <v>1.84342371689202</v>
      </c>
      <c r="G1065">
        <v>106.217701737922</v>
      </c>
      <c r="H1065">
        <v>106.989901875603</v>
      </c>
      <c r="I1065">
        <v>113.445932088907</v>
      </c>
      <c r="J1065">
        <v>69.895180365601107</v>
      </c>
      <c r="K1065">
        <v>30.860439060883401</v>
      </c>
      <c r="L1065">
        <v>46.4</v>
      </c>
      <c r="M1065">
        <v>9.6843250912684002</v>
      </c>
      <c r="N1065">
        <v>4.6108059157640398</v>
      </c>
      <c r="O1065">
        <v>7.6756079465903202</v>
      </c>
      <c r="P1065">
        <v>-16.109693527221701</v>
      </c>
      <c r="Q1065" t="b">
        <v>1</v>
      </c>
      <c r="R1065">
        <v>4.1557051241397899E-2</v>
      </c>
      <c r="S1065">
        <v>6</v>
      </c>
      <c r="T1065">
        <v>3.3140792846679701</v>
      </c>
      <c r="U1065">
        <v>97</v>
      </c>
    </row>
    <row r="1066" spans="1:21" x14ac:dyDescent="0.25">
      <c r="A1066">
        <v>1065</v>
      </c>
      <c r="B1066">
        <v>55</v>
      </c>
      <c r="C1066" t="s">
        <v>62</v>
      </c>
      <c r="D1066">
        <v>1.88899073581635</v>
      </c>
      <c r="E1066">
        <v>1.84000516303623</v>
      </c>
      <c r="F1066">
        <v>1.8432813133105801</v>
      </c>
      <c r="G1066">
        <v>106.30023918873199</v>
      </c>
      <c r="H1066">
        <v>106.67383746036801</v>
      </c>
      <c r="I1066">
        <v>113.727110336534</v>
      </c>
      <c r="J1066">
        <v>69.904692678861807</v>
      </c>
      <c r="K1066">
        <v>30.866860747098801</v>
      </c>
      <c r="L1066">
        <v>46.4</v>
      </c>
      <c r="M1066">
        <v>9.7088147998908703</v>
      </c>
      <c r="N1066">
        <v>4.6260835705411498</v>
      </c>
      <c r="O1066">
        <v>7.6731090310965504</v>
      </c>
      <c r="P1066">
        <v>-16.09690284729</v>
      </c>
      <c r="Q1066" t="b">
        <v>1</v>
      </c>
      <c r="R1066">
        <v>4.3479315936565399E-2</v>
      </c>
      <c r="S1066">
        <v>5</v>
      </c>
      <c r="T1066">
        <v>3.3268699645996098</v>
      </c>
      <c r="U1066">
        <v>98</v>
      </c>
    </row>
    <row r="1067" spans="1:21" x14ac:dyDescent="0.25">
      <c r="A1067">
        <v>1066</v>
      </c>
      <c r="B1067">
        <v>55</v>
      </c>
      <c r="C1067" t="s">
        <v>62</v>
      </c>
      <c r="D1067">
        <v>1.8935693808255301</v>
      </c>
      <c r="E1067">
        <v>1.84645768974</v>
      </c>
      <c r="F1067">
        <v>1.84477288575043</v>
      </c>
      <c r="G1067">
        <v>107.534737825589</v>
      </c>
      <c r="H1067">
        <v>108.47667209183101</v>
      </c>
      <c r="I1067">
        <v>107.90729437640699</v>
      </c>
      <c r="J1067">
        <v>69.068823584503505</v>
      </c>
      <c r="K1067">
        <v>30.5502273179988</v>
      </c>
      <c r="L1067">
        <v>44.8</v>
      </c>
      <c r="M1067">
        <v>9.1906082526729396</v>
      </c>
      <c r="N1067">
        <v>4.4709434563122601</v>
      </c>
      <c r="O1067">
        <v>8.2328284552100595</v>
      </c>
      <c r="P1067">
        <v>-16.096412658691399</v>
      </c>
      <c r="Q1067" t="b">
        <v>1</v>
      </c>
      <c r="R1067">
        <v>3.1675029546022401E-2</v>
      </c>
      <c r="S1067">
        <v>2</v>
      </c>
      <c r="T1067">
        <v>3.32736015319824</v>
      </c>
      <c r="U1067">
        <v>99</v>
      </c>
    </row>
    <row r="1068" spans="1:21" x14ac:dyDescent="0.25">
      <c r="A1068">
        <v>1067</v>
      </c>
      <c r="B1068">
        <v>55</v>
      </c>
      <c r="C1068" t="s">
        <v>62</v>
      </c>
      <c r="D1068">
        <v>1.8891529848056201</v>
      </c>
      <c r="E1068">
        <v>1.84324442220775</v>
      </c>
      <c r="F1068">
        <v>1.8417638285078699</v>
      </c>
      <c r="G1068">
        <v>111.81931411190899</v>
      </c>
      <c r="H1068">
        <v>108.441591326097</v>
      </c>
      <c r="I1068">
        <v>106.343783312559</v>
      </c>
      <c r="J1068">
        <v>69.906564790702504</v>
      </c>
      <c r="K1068">
        <v>30.870352951970901</v>
      </c>
      <c r="L1068">
        <v>46</v>
      </c>
      <c r="M1068">
        <v>9.4232399868757</v>
      </c>
      <c r="N1068">
        <v>4.5643860961107299</v>
      </c>
      <c r="O1068">
        <v>7.7445329856731098</v>
      </c>
      <c r="P1068">
        <v>-16.089990615844702</v>
      </c>
      <c r="Q1068" t="b">
        <v>1</v>
      </c>
      <c r="R1068">
        <v>4.8931390047073399E-2</v>
      </c>
      <c r="S1068">
        <v>3</v>
      </c>
      <c r="T1068">
        <v>3.3337821960449201</v>
      </c>
      <c r="U1068">
        <v>100</v>
      </c>
    </row>
    <row r="1069" spans="1:21" x14ac:dyDescent="0.25">
      <c r="A1069">
        <v>1068</v>
      </c>
      <c r="B1069">
        <v>55</v>
      </c>
      <c r="C1069" t="s">
        <v>62</v>
      </c>
      <c r="D1069">
        <v>1.8886492527729899</v>
      </c>
      <c r="E1069">
        <v>1.84289147808545</v>
      </c>
      <c r="F1069">
        <v>1.84019401151074</v>
      </c>
      <c r="G1069">
        <v>113.14490981759501</v>
      </c>
      <c r="H1069">
        <v>107.850495162185</v>
      </c>
      <c r="I1069">
        <v>107.151897132778</v>
      </c>
      <c r="J1069">
        <v>70.405151208160802</v>
      </c>
      <c r="K1069">
        <v>31.076272344446</v>
      </c>
      <c r="L1069">
        <v>46.7</v>
      </c>
      <c r="M1069">
        <v>9.7715519385361702</v>
      </c>
      <c r="N1069">
        <v>4.5817652828665096</v>
      </c>
      <c r="O1069">
        <v>8.2237052078043895</v>
      </c>
      <c r="P1069">
        <v>-16.089199066162099</v>
      </c>
      <c r="Q1069" t="b">
        <v>0</v>
      </c>
      <c r="R1069">
        <v>0.11473385989666</v>
      </c>
      <c r="S1069">
        <v>2</v>
      </c>
      <c r="T1069">
        <v>3.33457374572754</v>
      </c>
      <c r="U1069">
        <v>101</v>
      </c>
    </row>
    <row r="1070" spans="1:21" x14ac:dyDescent="0.25">
      <c r="A1070">
        <v>1069</v>
      </c>
      <c r="B1070">
        <v>55</v>
      </c>
      <c r="C1070" t="s">
        <v>62</v>
      </c>
      <c r="D1070">
        <v>1.88897114853562</v>
      </c>
      <c r="E1070">
        <v>1.8438823172859999</v>
      </c>
      <c r="F1070">
        <v>1.8419557540831399</v>
      </c>
      <c r="G1070">
        <v>112.36891022722401</v>
      </c>
      <c r="H1070">
        <v>108.28290465033901</v>
      </c>
      <c r="I1070">
        <v>106.235122100399</v>
      </c>
      <c r="J1070">
        <v>69.991005491035907</v>
      </c>
      <c r="K1070">
        <v>30.908941165475799</v>
      </c>
      <c r="L1070">
        <v>45.9</v>
      </c>
      <c r="M1070">
        <v>9.4817707588164399</v>
      </c>
      <c r="N1070">
        <v>4.5811352114735904</v>
      </c>
      <c r="O1070">
        <v>8.0352355964706508</v>
      </c>
      <c r="P1070">
        <v>-16.083137512206999</v>
      </c>
      <c r="Q1070" t="b">
        <v>1</v>
      </c>
      <c r="R1070">
        <v>4.3370820581913001E-2</v>
      </c>
      <c r="S1070">
        <v>9</v>
      </c>
      <c r="T1070">
        <v>3.3406352996826199</v>
      </c>
      <c r="U1070">
        <v>102</v>
      </c>
    </row>
    <row r="1071" spans="1:21" x14ac:dyDescent="0.25">
      <c r="A1071">
        <v>1070</v>
      </c>
      <c r="B1071">
        <v>55</v>
      </c>
      <c r="C1071" t="s">
        <v>62</v>
      </c>
      <c r="D1071">
        <v>1.88891767951914</v>
      </c>
      <c r="E1071">
        <v>1.84221904235082</v>
      </c>
      <c r="F1071">
        <v>1.8436792020305399</v>
      </c>
      <c r="G1071">
        <v>106.36797824659899</v>
      </c>
      <c r="H1071">
        <v>108.108175454801</v>
      </c>
      <c r="I1071">
        <v>112.337931345866</v>
      </c>
      <c r="J1071">
        <v>69.968887564607996</v>
      </c>
      <c r="K1071">
        <v>30.900114356328199</v>
      </c>
      <c r="L1071">
        <v>46.1</v>
      </c>
      <c r="M1071">
        <v>9.4837045942811606</v>
      </c>
      <c r="N1071">
        <v>4.5803278261829403</v>
      </c>
      <c r="O1071">
        <v>7.7439263052015503</v>
      </c>
      <c r="P1071">
        <v>-16.083093643188501</v>
      </c>
      <c r="Q1071" t="b">
        <v>1</v>
      </c>
      <c r="R1071">
        <v>3.9878748357295997E-2</v>
      </c>
      <c r="S1071">
        <v>2</v>
      </c>
      <c r="T1071">
        <v>3.3406791687011701</v>
      </c>
      <c r="U1071">
        <v>103</v>
      </c>
    </row>
    <row r="1072" spans="1:21" x14ac:dyDescent="0.25">
      <c r="A1072">
        <v>1071</v>
      </c>
      <c r="B1072">
        <v>55</v>
      </c>
      <c r="C1072" t="s">
        <v>62</v>
      </c>
      <c r="D1072">
        <v>1.88786095886323</v>
      </c>
      <c r="E1072">
        <v>1.8406699867167899</v>
      </c>
      <c r="F1072">
        <v>1.84363174197018</v>
      </c>
      <c r="G1072">
        <v>106.386035244251</v>
      </c>
      <c r="H1072">
        <v>106.548411982874</v>
      </c>
      <c r="I1072">
        <v>113.746437851186</v>
      </c>
      <c r="J1072">
        <v>69.897225613741696</v>
      </c>
      <c r="K1072">
        <v>30.863696805486502</v>
      </c>
      <c r="L1072">
        <v>46.4</v>
      </c>
      <c r="M1072">
        <v>9.7162568649271694</v>
      </c>
      <c r="N1072">
        <v>4.6169271300497501</v>
      </c>
      <c r="O1072">
        <v>8.2553321444982206</v>
      </c>
      <c r="P1072">
        <v>-16.0726222991943</v>
      </c>
      <c r="Q1072" t="b">
        <v>1</v>
      </c>
      <c r="R1072">
        <v>4.5365393161773702E-2</v>
      </c>
      <c r="S1072">
        <v>3</v>
      </c>
      <c r="T1072">
        <v>3.3511505126953098</v>
      </c>
      <c r="U1072">
        <v>104</v>
      </c>
    </row>
    <row r="1073" spans="1:21" x14ac:dyDescent="0.25">
      <c r="A1073">
        <v>1072</v>
      </c>
      <c r="B1073">
        <v>55</v>
      </c>
      <c r="C1073" t="s">
        <v>62</v>
      </c>
      <c r="D1073">
        <v>1.88966557887897</v>
      </c>
      <c r="E1073">
        <v>1.8447354823930699</v>
      </c>
      <c r="F1073">
        <v>1.8427772518673999</v>
      </c>
      <c r="G1073">
        <v>111.947155783802</v>
      </c>
      <c r="H1073">
        <v>108.43028994555399</v>
      </c>
      <c r="I1073">
        <v>106.34027594285</v>
      </c>
      <c r="J1073">
        <v>69.941984378172506</v>
      </c>
      <c r="K1073">
        <v>30.896367414892399</v>
      </c>
      <c r="L1073">
        <v>45.8</v>
      </c>
      <c r="M1073">
        <v>9.4446371473500701</v>
      </c>
      <c r="N1073">
        <v>4.5693194205062504</v>
      </c>
      <c r="O1073">
        <v>8.0261948407329395</v>
      </c>
      <c r="P1073">
        <v>-16.0721950531006</v>
      </c>
      <c r="Q1073" t="b">
        <v>1</v>
      </c>
      <c r="R1073">
        <v>3.9960321038961397E-2</v>
      </c>
      <c r="S1073">
        <v>5</v>
      </c>
      <c r="T1073">
        <v>3.3515777587890598</v>
      </c>
      <c r="U1073">
        <v>105</v>
      </c>
    </row>
    <row r="1074" spans="1:21" x14ac:dyDescent="0.25">
      <c r="A1074">
        <v>1073</v>
      </c>
      <c r="B1074">
        <v>55</v>
      </c>
      <c r="C1074" t="s">
        <v>62</v>
      </c>
      <c r="D1074">
        <v>1.8881040755212599</v>
      </c>
      <c r="E1074">
        <v>1.8397081290248101</v>
      </c>
      <c r="F1074">
        <v>1.8432191947785199</v>
      </c>
      <c r="G1074">
        <v>106.50816382643499</v>
      </c>
      <c r="H1074">
        <v>106.87227939192201</v>
      </c>
      <c r="I1074">
        <v>113.477877490525</v>
      </c>
      <c r="J1074">
        <v>69.963991720065195</v>
      </c>
      <c r="K1074">
        <v>30.887764932850001</v>
      </c>
      <c r="L1074">
        <v>46.4</v>
      </c>
      <c r="M1074">
        <v>9.6883979739162207</v>
      </c>
      <c r="N1074">
        <v>4.6108582122083099</v>
      </c>
      <c r="O1074">
        <v>8.2487574325648403</v>
      </c>
      <c r="P1074">
        <v>-16.064533233642599</v>
      </c>
      <c r="Q1074" t="b">
        <v>1</v>
      </c>
      <c r="R1074">
        <v>4.7662116587161997E-2</v>
      </c>
      <c r="S1074">
        <v>4</v>
      </c>
      <c r="T1074">
        <v>3.3592395782470699</v>
      </c>
      <c r="U1074">
        <v>106</v>
      </c>
    </row>
    <row r="1075" spans="1:21" x14ac:dyDescent="0.25">
      <c r="A1075">
        <v>1074</v>
      </c>
      <c r="B1075">
        <v>55</v>
      </c>
      <c r="C1075" t="s">
        <v>62</v>
      </c>
      <c r="D1075">
        <v>1.8921421722481599</v>
      </c>
      <c r="E1075">
        <v>1.84651157591822</v>
      </c>
      <c r="F1075">
        <v>1.8444806857215901</v>
      </c>
      <c r="G1075">
        <v>107.342362662911</v>
      </c>
      <c r="H1075">
        <v>109.269985020253</v>
      </c>
      <c r="I1075">
        <v>108.078932243048</v>
      </c>
      <c r="J1075">
        <v>69.309438178342006</v>
      </c>
      <c r="K1075">
        <v>30.645096487316899</v>
      </c>
      <c r="L1075">
        <v>45</v>
      </c>
      <c r="M1075">
        <v>9.1205593320962297</v>
      </c>
      <c r="N1075">
        <v>4.4995703494847499</v>
      </c>
      <c r="O1075">
        <v>8.2458651863650996</v>
      </c>
      <c r="P1075">
        <v>-16.059089660644499</v>
      </c>
      <c r="Q1075" t="b">
        <v>1</v>
      </c>
      <c r="R1075">
        <v>4.3685682117939002E-2</v>
      </c>
      <c r="S1075">
        <v>1</v>
      </c>
      <c r="T1075">
        <v>3.3646831512451199</v>
      </c>
      <c r="U1075">
        <v>107</v>
      </c>
    </row>
    <row r="1076" spans="1:21" x14ac:dyDescent="0.25">
      <c r="A1076">
        <v>1075</v>
      </c>
      <c r="B1076">
        <v>55</v>
      </c>
      <c r="C1076" t="s">
        <v>62</v>
      </c>
      <c r="D1076">
        <v>1.8884705451767001</v>
      </c>
      <c r="E1076">
        <v>1.84383459127981</v>
      </c>
      <c r="F1076">
        <v>1.84006304239827</v>
      </c>
      <c r="G1076">
        <v>113.36492048216201</v>
      </c>
      <c r="H1076">
        <v>107.315440085742</v>
      </c>
      <c r="I1076">
        <v>106.45821158537299</v>
      </c>
      <c r="J1076">
        <v>70.059400312357795</v>
      </c>
      <c r="K1076">
        <v>30.932127538877101</v>
      </c>
      <c r="L1076">
        <v>46.3</v>
      </c>
      <c r="M1076">
        <v>9.6636071402706794</v>
      </c>
      <c r="N1076">
        <v>4.6132852552780204</v>
      </c>
      <c r="O1076">
        <v>8.2462756816156695</v>
      </c>
      <c r="P1076">
        <v>-16.039548873901399</v>
      </c>
      <c r="Q1076" t="b">
        <v>1</v>
      </c>
      <c r="R1076">
        <v>4.3906521052122102E-2</v>
      </c>
      <c r="S1076">
        <v>12</v>
      </c>
      <c r="T1076">
        <v>3.3842239379882799</v>
      </c>
      <c r="U1076">
        <v>108</v>
      </c>
    </row>
    <row r="1077" spans="1:21" x14ac:dyDescent="0.25">
      <c r="A1077">
        <v>1076</v>
      </c>
      <c r="B1077">
        <v>55</v>
      </c>
      <c r="C1077" t="s">
        <v>62</v>
      </c>
      <c r="D1077">
        <v>1.8885438835250801</v>
      </c>
      <c r="E1077">
        <v>1.84097854414439</v>
      </c>
      <c r="F1077">
        <v>1.8436368948358499</v>
      </c>
      <c r="G1077">
        <v>106.39208155486899</v>
      </c>
      <c r="H1077">
        <v>107.25126272106699</v>
      </c>
      <c r="I1077">
        <v>113.289947995627</v>
      </c>
      <c r="J1077">
        <v>69.992020847088497</v>
      </c>
      <c r="K1077">
        <v>30.906111316950099</v>
      </c>
      <c r="L1077">
        <v>46.2</v>
      </c>
      <c r="M1077">
        <v>9.6673329364722207</v>
      </c>
      <c r="N1077">
        <v>4.6111084324155298</v>
      </c>
      <c r="O1077">
        <v>8.2471659538283397</v>
      </c>
      <c r="P1077">
        <v>-16.032941818237301</v>
      </c>
      <c r="Q1077" t="b">
        <v>1</v>
      </c>
      <c r="R1077">
        <v>2.6781253516674E-2</v>
      </c>
      <c r="S1077">
        <v>6</v>
      </c>
      <c r="T1077">
        <v>3.3908309936523402</v>
      </c>
      <c r="U1077">
        <v>109</v>
      </c>
    </row>
    <row r="1078" spans="1:21" x14ac:dyDescent="0.25">
      <c r="A1078">
        <v>1077</v>
      </c>
      <c r="B1078">
        <v>55</v>
      </c>
      <c r="C1078" t="s">
        <v>62</v>
      </c>
      <c r="D1078">
        <v>1.89070410165102</v>
      </c>
      <c r="E1078">
        <v>1.8423121342487001</v>
      </c>
      <c r="F1078">
        <v>1.84450426944477</v>
      </c>
      <c r="G1078">
        <v>106.35930346849899</v>
      </c>
      <c r="H1078">
        <v>108.299852959514</v>
      </c>
      <c r="I1078">
        <v>111.74044184613599</v>
      </c>
      <c r="J1078">
        <v>69.841164510129303</v>
      </c>
      <c r="K1078">
        <v>30.854826089452398</v>
      </c>
      <c r="L1078">
        <v>45.8</v>
      </c>
      <c r="M1078">
        <v>9.4227433885640206</v>
      </c>
      <c r="N1078">
        <v>4.5662137336235196</v>
      </c>
      <c r="O1078">
        <v>8.2566565962537801</v>
      </c>
      <c r="P1078">
        <v>-16.0169773101807</v>
      </c>
      <c r="Q1078" t="b">
        <v>1</v>
      </c>
      <c r="R1078">
        <v>4.5680351555347401E-2</v>
      </c>
      <c r="S1078">
        <v>1</v>
      </c>
      <c r="T1078">
        <v>3.4067955017089799</v>
      </c>
      <c r="U1078">
        <v>110</v>
      </c>
    </row>
    <row r="1079" spans="1:21" x14ac:dyDescent="0.25">
      <c r="A1079">
        <v>1078</v>
      </c>
      <c r="B1079">
        <v>55</v>
      </c>
      <c r="C1079" t="s">
        <v>62</v>
      </c>
      <c r="D1079">
        <v>1.8880264828651101</v>
      </c>
      <c r="E1079">
        <v>1.8410260726019001</v>
      </c>
      <c r="F1079">
        <v>1.84327670196311</v>
      </c>
      <c r="G1079">
        <v>106.583352202987</v>
      </c>
      <c r="H1079">
        <v>107.33541146231001</v>
      </c>
      <c r="I1079">
        <v>113.400496764979</v>
      </c>
      <c r="J1079">
        <v>70.118960067227903</v>
      </c>
      <c r="K1079">
        <v>30.957108096077199</v>
      </c>
      <c r="L1079">
        <v>46.4</v>
      </c>
      <c r="M1079">
        <v>9.6587716718597303</v>
      </c>
      <c r="N1079">
        <v>4.6037454396031503</v>
      </c>
      <c r="O1079">
        <v>8.0592617815430199</v>
      </c>
      <c r="P1079">
        <v>-16.009256362915</v>
      </c>
      <c r="Q1079" t="b">
        <v>1</v>
      </c>
      <c r="R1079">
        <v>4.77660819888115E-2</v>
      </c>
      <c r="S1079">
        <v>2</v>
      </c>
      <c r="T1079">
        <v>3.4145164489746098</v>
      </c>
      <c r="U1079">
        <v>111</v>
      </c>
    </row>
    <row r="1080" spans="1:21" x14ac:dyDescent="0.25">
      <c r="A1080">
        <v>1079</v>
      </c>
      <c r="B1080">
        <v>55</v>
      </c>
      <c r="C1080" t="s">
        <v>62</v>
      </c>
      <c r="D1080">
        <v>1.8901124305183501</v>
      </c>
      <c r="E1080">
        <v>1.8441114391489399</v>
      </c>
      <c r="F1080">
        <v>1.8419003773277201</v>
      </c>
      <c r="G1080">
        <v>111.617259281912</v>
      </c>
      <c r="H1080">
        <v>108.284230651437</v>
      </c>
      <c r="I1080">
        <v>106.389891982112</v>
      </c>
      <c r="J1080">
        <v>69.807590096947294</v>
      </c>
      <c r="K1080">
        <v>30.835734568906101</v>
      </c>
      <c r="L1080">
        <v>45.9</v>
      </c>
      <c r="M1080">
        <v>9.4204145903824497</v>
      </c>
      <c r="N1080">
        <v>4.5631773596330101</v>
      </c>
      <c r="O1080">
        <v>8.2589944301361502</v>
      </c>
      <c r="P1080">
        <v>-16.0076503753662</v>
      </c>
      <c r="Q1080" t="b">
        <v>1</v>
      </c>
      <c r="R1080">
        <v>3.9873510599136401E-2</v>
      </c>
      <c r="S1080">
        <v>4</v>
      </c>
      <c r="T1080">
        <v>3.4161224365234402</v>
      </c>
      <c r="U1080">
        <v>112</v>
      </c>
    </row>
    <row r="1081" spans="1:21" x14ac:dyDescent="0.25">
      <c r="A1081">
        <v>1080</v>
      </c>
      <c r="B1081">
        <v>55</v>
      </c>
      <c r="C1081" t="s">
        <v>62</v>
      </c>
      <c r="D1081">
        <v>1.8866494109929299</v>
      </c>
      <c r="E1081">
        <v>1.84094242169601</v>
      </c>
      <c r="F1081">
        <v>1.8431380848976</v>
      </c>
      <c r="G1081">
        <v>107.35022989596401</v>
      </c>
      <c r="H1081">
        <v>110.72867867172</v>
      </c>
      <c r="I1081">
        <v>111.941843479707</v>
      </c>
      <c r="J1081">
        <v>71.046501347982101</v>
      </c>
      <c r="K1081">
        <v>31.3377726200426</v>
      </c>
      <c r="L1081">
        <v>47</v>
      </c>
      <c r="M1081">
        <v>9.4092469593459906</v>
      </c>
      <c r="N1081">
        <v>4.5094206210313397</v>
      </c>
      <c r="O1081">
        <v>7.9165823656907799</v>
      </c>
      <c r="P1081">
        <v>-15.615399360656699</v>
      </c>
      <c r="Q1081" t="b">
        <v>1</v>
      </c>
      <c r="R1081">
        <v>3.3721081912517499E-2</v>
      </c>
      <c r="S1081">
        <v>1</v>
      </c>
      <c r="T1081">
        <v>3.8083734512329102</v>
      </c>
      <c r="U1081">
        <v>113</v>
      </c>
    </row>
    <row r="1082" spans="1:21" x14ac:dyDescent="0.25">
      <c r="A1082">
        <v>1081</v>
      </c>
      <c r="B1082">
        <v>55</v>
      </c>
      <c r="C1082" t="s">
        <v>62</v>
      </c>
      <c r="D1082">
        <v>1.8869621087875601</v>
      </c>
      <c r="E1082">
        <v>1.84238920969484</v>
      </c>
      <c r="F1082">
        <v>1.8415235540171599</v>
      </c>
      <c r="G1082">
        <v>111.461012128626</v>
      </c>
      <c r="H1082">
        <v>111.27045989943301</v>
      </c>
      <c r="I1082">
        <v>108.620704419085</v>
      </c>
      <c r="J1082">
        <v>71.515569753379097</v>
      </c>
      <c r="K1082">
        <v>31.5367529085906</v>
      </c>
      <c r="L1082">
        <v>47.6</v>
      </c>
      <c r="M1082">
        <v>9.2806513433862303</v>
      </c>
      <c r="N1082">
        <v>4.5017139291515704</v>
      </c>
      <c r="O1082">
        <v>8.1230736973020203</v>
      </c>
      <c r="P1082">
        <v>-15.4907903671265</v>
      </c>
      <c r="Q1082" t="b">
        <v>0</v>
      </c>
      <c r="R1082">
        <v>6.1130192130804097E-2</v>
      </c>
      <c r="S1082">
        <v>1</v>
      </c>
      <c r="T1082">
        <v>3.93298244476318</v>
      </c>
      <c r="U1082">
        <v>114</v>
      </c>
    </row>
    <row r="1083" spans="1:21" x14ac:dyDescent="0.25">
      <c r="A1083">
        <v>1082</v>
      </c>
      <c r="B1083">
        <v>55</v>
      </c>
      <c r="C1083" t="s">
        <v>62</v>
      </c>
      <c r="D1083">
        <v>1.8852620507505</v>
      </c>
      <c r="E1083">
        <v>1.8419706838057901</v>
      </c>
      <c r="F1083">
        <v>1.84151595160074</v>
      </c>
      <c r="G1083">
        <v>110.696369540893</v>
      </c>
      <c r="H1083">
        <v>111.06343559944401</v>
      </c>
      <c r="I1083">
        <v>109.84645330261</v>
      </c>
      <c r="J1083">
        <v>71.613876866393099</v>
      </c>
      <c r="K1083">
        <v>31.572703031778001</v>
      </c>
      <c r="L1083">
        <v>47.7</v>
      </c>
      <c r="M1083">
        <v>9.1348287665450201</v>
      </c>
      <c r="N1083">
        <v>4.5731616558119796</v>
      </c>
      <c r="O1083">
        <v>7.9482125344360099</v>
      </c>
      <c r="P1083">
        <v>-15.3122110366821</v>
      </c>
      <c r="Q1083" t="b">
        <v>1</v>
      </c>
      <c r="R1083">
        <v>4.6500749886035898E-2</v>
      </c>
      <c r="S1083">
        <v>1</v>
      </c>
      <c r="T1083">
        <v>4.1115617752075204</v>
      </c>
      <c r="U1083">
        <v>115</v>
      </c>
    </row>
    <row r="1084" spans="1:21" x14ac:dyDescent="0.25">
      <c r="A1084">
        <v>1083</v>
      </c>
      <c r="B1084">
        <v>55</v>
      </c>
      <c r="C1084" t="s">
        <v>62</v>
      </c>
      <c r="D1084">
        <v>1.89494722881667</v>
      </c>
      <c r="E1084">
        <v>1.8456548973196401</v>
      </c>
      <c r="F1084">
        <v>1.8464725830620901</v>
      </c>
      <c r="G1084">
        <v>107.483251742592</v>
      </c>
      <c r="H1084">
        <v>108.43241845413399</v>
      </c>
      <c r="I1084">
        <v>107.265886509748</v>
      </c>
      <c r="J1084">
        <v>68.834839457752906</v>
      </c>
      <c r="K1084">
        <v>30.457573646704098</v>
      </c>
      <c r="L1084">
        <v>44.6</v>
      </c>
      <c r="M1084">
        <v>9.1921014127255791</v>
      </c>
      <c r="N1084">
        <v>4.5002570591470397</v>
      </c>
      <c r="O1084">
        <v>8.0428171583665602</v>
      </c>
      <c r="P1084">
        <v>-14.8455667495728</v>
      </c>
      <c r="Q1084" t="b">
        <v>1</v>
      </c>
      <c r="R1084">
        <v>4.17897067964077E-2</v>
      </c>
      <c r="S1084">
        <v>2</v>
      </c>
      <c r="T1084">
        <v>4.5782060623168901</v>
      </c>
      <c r="U1084">
        <v>116</v>
      </c>
    </row>
    <row r="1085" spans="1:21" x14ac:dyDescent="0.25">
      <c r="A1085">
        <v>1084</v>
      </c>
      <c r="B1085">
        <v>55</v>
      </c>
      <c r="C1085" t="s">
        <v>62</v>
      </c>
      <c r="D1085">
        <v>1.89472319878128</v>
      </c>
      <c r="E1085">
        <v>1.8488939937162401</v>
      </c>
      <c r="F1085">
        <v>1.8436531669487</v>
      </c>
      <c r="G1085">
        <v>108.310159485605</v>
      </c>
      <c r="H1085">
        <v>107.639750209211</v>
      </c>
      <c r="I1085">
        <v>106.08397054336299</v>
      </c>
      <c r="J1085">
        <v>68.474981748366901</v>
      </c>
      <c r="K1085">
        <v>30.3065566988206</v>
      </c>
      <c r="L1085">
        <v>44.2</v>
      </c>
      <c r="M1085">
        <v>9.5728138472586792</v>
      </c>
      <c r="N1085">
        <v>4.5295282760142603</v>
      </c>
      <c r="O1085">
        <v>8.19476395956052</v>
      </c>
      <c r="P1085">
        <v>-14.775585174560501</v>
      </c>
      <c r="Q1085" t="b">
        <v>1</v>
      </c>
      <c r="R1085">
        <v>4.14587892591953E-2</v>
      </c>
      <c r="S1085">
        <v>1</v>
      </c>
      <c r="T1085">
        <v>4.6481876373290998</v>
      </c>
      <c r="U1085">
        <v>117</v>
      </c>
    </row>
    <row r="1086" spans="1:21" x14ac:dyDescent="0.25">
      <c r="A1086">
        <v>1085</v>
      </c>
      <c r="B1086">
        <v>55</v>
      </c>
      <c r="C1086" t="s">
        <v>62</v>
      </c>
      <c r="D1086">
        <v>1.8848387198909</v>
      </c>
      <c r="E1086">
        <v>1.8428730287244399</v>
      </c>
      <c r="F1086">
        <v>1.84173125075294</v>
      </c>
      <c r="G1086">
        <v>110.24135037623</v>
      </c>
      <c r="H1086">
        <v>111.80176409459899</v>
      </c>
      <c r="I1086">
        <v>109.758948743049</v>
      </c>
      <c r="J1086">
        <v>71.675868251680498</v>
      </c>
      <c r="K1086">
        <v>31.5990734650136</v>
      </c>
      <c r="L1086">
        <v>47.5</v>
      </c>
      <c r="M1086">
        <v>9.3953323221008898</v>
      </c>
      <c r="N1086">
        <v>4.6149267343668496</v>
      </c>
      <c r="O1086">
        <v>8.0078687659656502</v>
      </c>
      <c r="P1086">
        <v>-13.804990768432599</v>
      </c>
      <c r="Q1086" t="b">
        <v>1</v>
      </c>
      <c r="R1086">
        <v>4.6109285205602597E-2</v>
      </c>
      <c r="S1086">
        <v>1</v>
      </c>
      <c r="T1086">
        <v>5.6187820434570304</v>
      </c>
      <c r="U1086">
        <v>118</v>
      </c>
    </row>
    <row r="1087" spans="1:21" x14ac:dyDescent="0.25">
      <c r="A1087">
        <v>1086</v>
      </c>
      <c r="B1087">
        <v>55</v>
      </c>
      <c r="C1087" t="s">
        <v>62</v>
      </c>
      <c r="D1087">
        <v>1.8963630981433901</v>
      </c>
      <c r="E1087">
        <v>1.8447476792233599</v>
      </c>
      <c r="F1087">
        <v>1.84845800601474</v>
      </c>
      <c r="G1087">
        <v>105.50057678563699</v>
      </c>
      <c r="H1087">
        <v>108.201841273516</v>
      </c>
      <c r="I1087">
        <v>109.577249115317</v>
      </c>
      <c r="J1087">
        <v>68.852979785100203</v>
      </c>
      <c r="K1087">
        <v>30.474038817433399</v>
      </c>
      <c r="L1087">
        <v>44.2</v>
      </c>
      <c r="M1087">
        <v>9.5760873004595908</v>
      </c>
      <c r="N1087">
        <v>4.5681758320264096</v>
      </c>
      <c r="O1087">
        <v>8.20582948725745</v>
      </c>
      <c r="P1087">
        <v>-12.601708412170399</v>
      </c>
      <c r="Q1087" t="b">
        <v>1</v>
      </c>
      <c r="R1087">
        <v>4.6279199421405799E-2</v>
      </c>
      <c r="S1087">
        <v>1</v>
      </c>
      <c r="T1087">
        <v>6.8220643997192401</v>
      </c>
      <c r="U1087">
        <v>119</v>
      </c>
    </row>
    <row r="1088" spans="1:21" x14ac:dyDescent="0.25">
      <c r="A1088">
        <v>1087</v>
      </c>
      <c r="B1088">
        <v>56</v>
      </c>
      <c r="C1088" t="s">
        <v>63</v>
      </c>
      <c r="D1088">
        <v>1.89182293040337</v>
      </c>
      <c r="E1088">
        <v>1.84112411314392</v>
      </c>
      <c r="F1088">
        <v>1.8458921962021499</v>
      </c>
      <c r="G1088">
        <v>103.405264569347</v>
      </c>
      <c r="H1088">
        <v>101.328622706941</v>
      </c>
      <c r="I1088">
        <v>116.821085895523</v>
      </c>
      <c r="J1088">
        <v>68.080097526084103</v>
      </c>
      <c r="K1088">
        <v>30.1145466536823</v>
      </c>
      <c r="L1088">
        <v>44.1</v>
      </c>
      <c r="M1088">
        <v>8.6492117748349298</v>
      </c>
      <c r="N1088">
        <v>4.1200869168411796</v>
      </c>
      <c r="O1088">
        <v>8.7786491626195993</v>
      </c>
      <c r="P1088">
        <v>-19.751489639282202</v>
      </c>
      <c r="Q1088" t="b">
        <v>1</v>
      </c>
      <c r="R1088">
        <v>4.5035894960165003E-2</v>
      </c>
      <c r="S1088">
        <v>44</v>
      </c>
      <c r="T1088">
        <v>0</v>
      </c>
      <c r="U1088">
        <v>1</v>
      </c>
    </row>
    <row r="1089" spans="1:21" x14ac:dyDescent="0.25">
      <c r="A1089">
        <v>1088</v>
      </c>
      <c r="B1089">
        <v>56</v>
      </c>
      <c r="C1089" t="s">
        <v>63</v>
      </c>
      <c r="D1089">
        <v>1.8923279314114601</v>
      </c>
      <c r="E1089">
        <v>1.84073626573716</v>
      </c>
      <c r="F1089">
        <v>1.8466179897314901</v>
      </c>
      <c r="G1089">
        <v>103.271320808239</v>
      </c>
      <c r="H1089">
        <v>101.391895659835</v>
      </c>
      <c r="I1089">
        <v>116.56070242623601</v>
      </c>
      <c r="J1089">
        <v>67.988527971700094</v>
      </c>
      <c r="K1089">
        <v>30.078937959898401</v>
      </c>
      <c r="L1089">
        <v>43.9</v>
      </c>
      <c r="M1089">
        <v>7.7275196422932604</v>
      </c>
      <c r="N1089">
        <v>4.1303944992292898</v>
      </c>
      <c r="O1089">
        <v>8.7615347709941194</v>
      </c>
      <c r="P1089">
        <v>-19.743263244628899</v>
      </c>
      <c r="Q1089" t="b">
        <v>1</v>
      </c>
      <c r="R1089">
        <v>4.2517963796853998E-2</v>
      </c>
      <c r="S1089">
        <v>31</v>
      </c>
      <c r="T1089">
        <v>8.2263946533203004E-3</v>
      </c>
      <c r="U1089">
        <v>2</v>
      </c>
    </row>
    <row r="1090" spans="1:21" x14ac:dyDescent="0.25">
      <c r="A1090">
        <v>1089</v>
      </c>
      <c r="B1090">
        <v>56</v>
      </c>
      <c r="C1090" t="s">
        <v>63</v>
      </c>
      <c r="D1090">
        <v>1.8919981501048</v>
      </c>
      <c r="E1090">
        <v>1.8455971933225299</v>
      </c>
      <c r="F1090">
        <v>1.84096849511337</v>
      </c>
      <c r="G1090">
        <v>116.851168170696</v>
      </c>
      <c r="H1090">
        <v>101.36666966657501</v>
      </c>
      <c r="I1090">
        <v>103.48454434520799</v>
      </c>
      <c r="J1090">
        <v>68.126359168977203</v>
      </c>
      <c r="K1090">
        <v>30.133383606425099</v>
      </c>
      <c r="L1090">
        <v>44.1</v>
      </c>
      <c r="M1090">
        <v>8.6400163970650894</v>
      </c>
      <c r="N1090">
        <v>4.1162847900197503</v>
      </c>
      <c r="O1090">
        <v>8.7818604052693203</v>
      </c>
      <c r="P1090">
        <v>-19.6991367340088</v>
      </c>
      <c r="Q1090" t="b">
        <v>1</v>
      </c>
      <c r="R1090">
        <v>4.8881657421588898E-2</v>
      </c>
      <c r="S1090">
        <v>40</v>
      </c>
      <c r="T1090">
        <v>5.23529052734375E-2</v>
      </c>
      <c r="U1090">
        <v>3</v>
      </c>
    </row>
    <row r="1091" spans="1:21" x14ac:dyDescent="0.25">
      <c r="A1091">
        <v>1090</v>
      </c>
      <c r="B1091">
        <v>56</v>
      </c>
      <c r="C1091" t="s">
        <v>63</v>
      </c>
      <c r="D1091">
        <v>1.89324747457906</v>
      </c>
      <c r="E1091">
        <v>1.84509240960988</v>
      </c>
      <c r="F1091">
        <v>1.84033611060588</v>
      </c>
      <c r="G1091">
        <v>116.834939966845</v>
      </c>
      <c r="H1091">
        <v>101.425367754676</v>
      </c>
      <c r="I1091">
        <v>103.515219865128</v>
      </c>
      <c r="J1091">
        <v>68.152259031800298</v>
      </c>
      <c r="K1091">
        <v>30.145149129849099</v>
      </c>
      <c r="L1091">
        <v>44.2</v>
      </c>
      <c r="M1091">
        <v>7.7141123138543302</v>
      </c>
      <c r="N1091">
        <v>4.1137521529887904</v>
      </c>
      <c r="O1091">
        <v>8.7909516005621509</v>
      </c>
      <c r="P1091">
        <v>-19.674467086791999</v>
      </c>
      <c r="Q1091" t="b">
        <v>1</v>
      </c>
      <c r="R1091">
        <v>3.6198876798152903E-2</v>
      </c>
      <c r="S1091">
        <v>26</v>
      </c>
      <c r="T1091">
        <v>7.7022552490234403E-2</v>
      </c>
      <c r="U1091">
        <v>4</v>
      </c>
    </row>
    <row r="1092" spans="1:21" x14ac:dyDescent="0.25">
      <c r="A1092">
        <v>1091</v>
      </c>
      <c r="B1092">
        <v>56</v>
      </c>
      <c r="C1092" t="s">
        <v>63</v>
      </c>
      <c r="D1092">
        <v>1.8920544389631</v>
      </c>
      <c r="E1092">
        <v>1.8406004455068401</v>
      </c>
      <c r="F1092">
        <v>1.8456050498413701</v>
      </c>
      <c r="G1092">
        <v>103.57225436433001</v>
      </c>
      <c r="H1092">
        <v>101.415739897126</v>
      </c>
      <c r="I1092">
        <v>116.89966291752</v>
      </c>
      <c r="J1092">
        <v>68.184130636043605</v>
      </c>
      <c r="K1092">
        <v>30.157208690788298</v>
      </c>
      <c r="L1092">
        <v>44.2</v>
      </c>
      <c r="M1092">
        <v>8.6368590432979992</v>
      </c>
      <c r="N1092">
        <v>4.1429861184053198</v>
      </c>
      <c r="O1092">
        <v>8.5998771827789007</v>
      </c>
      <c r="P1092">
        <v>-19.589870452880898</v>
      </c>
      <c r="Q1092" t="b">
        <v>1</v>
      </c>
      <c r="R1092">
        <v>3.6622926592826802E-2</v>
      </c>
      <c r="S1092">
        <v>40</v>
      </c>
      <c r="T1092">
        <v>0.16161918640136699</v>
      </c>
      <c r="U1092">
        <v>5</v>
      </c>
    </row>
    <row r="1093" spans="1:21" x14ac:dyDescent="0.25">
      <c r="A1093">
        <v>1092</v>
      </c>
      <c r="B1093">
        <v>56</v>
      </c>
      <c r="C1093" t="s">
        <v>63</v>
      </c>
      <c r="D1093">
        <v>1.8929704170958399</v>
      </c>
      <c r="E1093">
        <v>1.8463325810914999</v>
      </c>
      <c r="F1093">
        <v>1.8417125182829099</v>
      </c>
      <c r="G1093">
        <v>116.66804433262</v>
      </c>
      <c r="H1093">
        <v>101.335089681485</v>
      </c>
      <c r="I1093">
        <v>103.255115913425</v>
      </c>
      <c r="J1093">
        <v>67.9930940735387</v>
      </c>
      <c r="K1093">
        <v>30.084844982502801</v>
      </c>
      <c r="L1093">
        <v>43.9</v>
      </c>
      <c r="M1093">
        <v>7.7268235610185698</v>
      </c>
      <c r="N1093">
        <v>4.2779261573771397</v>
      </c>
      <c r="O1093">
        <v>8.6012578308261691</v>
      </c>
      <c r="P1093">
        <v>-19.542303085327099</v>
      </c>
      <c r="Q1093" t="b">
        <v>1</v>
      </c>
      <c r="R1093">
        <v>4.11958582699299E-2</v>
      </c>
      <c r="S1093">
        <v>37</v>
      </c>
      <c r="T1093">
        <v>0.20918655395507799</v>
      </c>
      <c r="U1093">
        <v>6</v>
      </c>
    </row>
    <row r="1094" spans="1:21" x14ac:dyDescent="0.25">
      <c r="A1094">
        <v>1093</v>
      </c>
      <c r="B1094">
        <v>56</v>
      </c>
      <c r="C1094" t="s">
        <v>63</v>
      </c>
      <c r="D1094">
        <v>1.89197277993104</v>
      </c>
      <c r="E1094">
        <v>1.8456925529459101</v>
      </c>
      <c r="F1094">
        <v>1.84066319569876</v>
      </c>
      <c r="G1094">
        <v>116.875550380231</v>
      </c>
      <c r="H1094">
        <v>101.34010088463199</v>
      </c>
      <c r="I1094">
        <v>103.54012254186701</v>
      </c>
      <c r="J1094">
        <v>68.142489817953802</v>
      </c>
      <c r="K1094">
        <v>30.1397391994334</v>
      </c>
      <c r="L1094">
        <v>44.1</v>
      </c>
      <c r="M1094">
        <v>8.6405922873168599</v>
      </c>
      <c r="N1094">
        <v>4.1421912816939903</v>
      </c>
      <c r="O1094">
        <v>8.5927461213387897</v>
      </c>
      <c r="P1094">
        <v>-19.530168533325199</v>
      </c>
      <c r="Q1094" t="b">
        <v>1</v>
      </c>
      <c r="R1094">
        <v>4.6471919864416102E-2</v>
      </c>
      <c r="S1094">
        <v>42</v>
      </c>
      <c r="T1094">
        <v>0.221321105957031</v>
      </c>
      <c r="U1094">
        <v>7</v>
      </c>
    </row>
    <row r="1095" spans="1:21" x14ac:dyDescent="0.25">
      <c r="A1095">
        <v>1094</v>
      </c>
      <c r="B1095">
        <v>56</v>
      </c>
      <c r="C1095" t="s">
        <v>63</v>
      </c>
      <c r="D1095">
        <v>1.8921220890841</v>
      </c>
      <c r="E1095">
        <v>1.84110781867874</v>
      </c>
      <c r="F1095">
        <v>1.84550535084567</v>
      </c>
      <c r="G1095">
        <v>103.57887841495101</v>
      </c>
      <c r="H1095">
        <v>101.442870266558</v>
      </c>
      <c r="I1095">
        <v>116.92325011323901</v>
      </c>
      <c r="J1095">
        <v>68.201057624167007</v>
      </c>
      <c r="K1095">
        <v>30.1657152477019</v>
      </c>
      <c r="L1095">
        <v>44.2</v>
      </c>
      <c r="M1095">
        <v>7.71940974522649</v>
      </c>
      <c r="N1095">
        <v>4.2925099938095297</v>
      </c>
      <c r="O1095">
        <v>8.6010113455754507</v>
      </c>
      <c r="P1095">
        <v>-19.512989044189499</v>
      </c>
      <c r="Q1095" t="b">
        <v>1</v>
      </c>
      <c r="R1095">
        <v>3.68786230683327E-2</v>
      </c>
      <c r="S1095">
        <v>24</v>
      </c>
      <c r="T1095">
        <v>0.23850059509277299</v>
      </c>
      <c r="U1095">
        <v>8</v>
      </c>
    </row>
    <row r="1096" spans="1:21" x14ac:dyDescent="0.25">
      <c r="A1096">
        <v>1095</v>
      </c>
      <c r="B1096">
        <v>56</v>
      </c>
      <c r="C1096" t="s">
        <v>63</v>
      </c>
      <c r="D1096">
        <v>1.8888758561641801</v>
      </c>
      <c r="E1096">
        <v>1.8398203716667501</v>
      </c>
      <c r="F1096">
        <v>1.84233058922659</v>
      </c>
      <c r="G1096">
        <v>106.844867765871</v>
      </c>
      <c r="H1096">
        <v>107.822090831677</v>
      </c>
      <c r="I1096">
        <v>112.92535430784901</v>
      </c>
      <c r="J1096">
        <v>70.221614409045202</v>
      </c>
      <c r="K1096">
        <v>30.9953093314809</v>
      </c>
      <c r="L1096">
        <v>46.4</v>
      </c>
      <c r="M1096">
        <v>7.26308182846235</v>
      </c>
      <c r="N1096">
        <v>4.1812073983468601</v>
      </c>
      <c r="O1096">
        <v>8.9162995003450298</v>
      </c>
      <c r="P1096">
        <v>-19.0468654632568</v>
      </c>
      <c r="Q1096" t="b">
        <v>1</v>
      </c>
      <c r="R1096">
        <v>3.1754214316606501E-2</v>
      </c>
      <c r="S1096">
        <v>19</v>
      </c>
      <c r="T1096">
        <v>0.70462417602539096</v>
      </c>
      <c r="U1096">
        <v>9</v>
      </c>
    </row>
    <row r="1097" spans="1:21" x14ac:dyDescent="0.25">
      <c r="A1097">
        <v>1096</v>
      </c>
      <c r="B1097">
        <v>56</v>
      </c>
      <c r="C1097" t="s">
        <v>63</v>
      </c>
      <c r="D1097">
        <v>1.88832280079439</v>
      </c>
      <c r="E1097">
        <v>1.8414358528061701</v>
      </c>
      <c r="F1097">
        <v>1.8402527000387701</v>
      </c>
      <c r="G1097">
        <v>113.057756175786</v>
      </c>
      <c r="H1097">
        <v>107.864989724076</v>
      </c>
      <c r="I1097">
        <v>106.980292708728</v>
      </c>
      <c r="J1097">
        <v>70.323450796532896</v>
      </c>
      <c r="K1097">
        <v>31.034740661154601</v>
      </c>
      <c r="L1097">
        <v>46.5</v>
      </c>
      <c r="M1097">
        <v>7.2693072096574003</v>
      </c>
      <c r="N1097">
        <v>4.1825301494432701</v>
      </c>
      <c r="O1097">
        <v>8.9182604269486898</v>
      </c>
      <c r="P1097">
        <v>-19.0319519042969</v>
      </c>
      <c r="Q1097" t="b">
        <v>1</v>
      </c>
      <c r="R1097">
        <v>4.0119241923093803E-2</v>
      </c>
      <c r="S1097">
        <v>20</v>
      </c>
      <c r="T1097">
        <v>0.71953773498535201</v>
      </c>
      <c r="U1097">
        <v>10</v>
      </c>
    </row>
    <row r="1098" spans="1:21" x14ac:dyDescent="0.25">
      <c r="A1098">
        <v>1097</v>
      </c>
      <c r="B1098">
        <v>56</v>
      </c>
      <c r="C1098" t="s">
        <v>63</v>
      </c>
      <c r="D1098">
        <v>1.88845333540439</v>
      </c>
      <c r="E1098">
        <v>1.8395746791038401</v>
      </c>
      <c r="F1098">
        <v>1.8427045341019801</v>
      </c>
      <c r="G1098">
        <v>106.901910632322</v>
      </c>
      <c r="H1098">
        <v>107.81988925793701</v>
      </c>
      <c r="I1098">
        <v>113.031587990476</v>
      </c>
      <c r="J1098">
        <v>70.273856326844594</v>
      </c>
      <c r="K1098">
        <v>31.0167345874627</v>
      </c>
      <c r="L1098">
        <v>46.5</v>
      </c>
      <c r="M1098">
        <v>7.94640713831902</v>
      </c>
      <c r="N1098">
        <v>4.0598758176451897</v>
      </c>
      <c r="O1098">
        <v>8.9169320874695597</v>
      </c>
      <c r="P1098">
        <v>-18.973485946655298</v>
      </c>
      <c r="Q1098" t="b">
        <v>1</v>
      </c>
      <c r="R1098">
        <v>4.7288812696933698E-2</v>
      </c>
      <c r="S1098">
        <v>16</v>
      </c>
      <c r="T1098">
        <v>0.77800369262695301</v>
      </c>
      <c r="U1098">
        <v>11</v>
      </c>
    </row>
    <row r="1099" spans="1:21" x14ac:dyDescent="0.25">
      <c r="A1099">
        <v>1098</v>
      </c>
      <c r="B1099">
        <v>56</v>
      </c>
      <c r="C1099" t="s">
        <v>63</v>
      </c>
      <c r="D1099">
        <v>1.88878611811925</v>
      </c>
      <c r="E1099">
        <v>1.8422100857393999</v>
      </c>
      <c r="F1099">
        <v>1.8399358684475899</v>
      </c>
      <c r="G1099">
        <v>113.054393565764</v>
      </c>
      <c r="H1099">
        <v>107.81265807802799</v>
      </c>
      <c r="I1099">
        <v>106.89263494099499</v>
      </c>
      <c r="J1099">
        <v>70.275349279327997</v>
      </c>
      <c r="K1099">
        <v>31.017818810745599</v>
      </c>
      <c r="L1099">
        <v>46.5</v>
      </c>
      <c r="M1099">
        <v>7.9504958930842502</v>
      </c>
      <c r="N1099">
        <v>4.0505959004505501</v>
      </c>
      <c r="O1099">
        <v>8.9182545076603095</v>
      </c>
      <c r="P1099">
        <v>-18.968389511108398</v>
      </c>
      <c r="Q1099" t="b">
        <v>1</v>
      </c>
      <c r="R1099">
        <v>4.3530788272619199E-2</v>
      </c>
      <c r="S1099">
        <v>24</v>
      </c>
      <c r="T1099">
        <v>0.78310012817382801</v>
      </c>
      <c r="U1099">
        <v>12</v>
      </c>
    </row>
    <row r="1100" spans="1:21" x14ac:dyDescent="0.25">
      <c r="A1100">
        <v>1099</v>
      </c>
      <c r="B1100">
        <v>56</v>
      </c>
      <c r="C1100" t="s">
        <v>63</v>
      </c>
      <c r="D1100">
        <v>1.8879719277574001</v>
      </c>
      <c r="E1100">
        <v>1.8398896706052701</v>
      </c>
      <c r="F1100">
        <v>1.8430005425935101</v>
      </c>
      <c r="G1100">
        <v>106.754756578882</v>
      </c>
      <c r="H1100">
        <v>108.042587904556</v>
      </c>
      <c r="I1100">
        <v>112.786686473591</v>
      </c>
      <c r="J1100">
        <v>70.220290810128503</v>
      </c>
      <c r="K1100">
        <v>30.9938501551405</v>
      </c>
      <c r="L1100">
        <v>46.4</v>
      </c>
      <c r="M1100">
        <v>7.2470624820591096</v>
      </c>
      <c r="N1100">
        <v>4.3253689683348497</v>
      </c>
      <c r="O1100">
        <v>8.7119694726834496</v>
      </c>
      <c r="P1100">
        <v>-18.882247924804702</v>
      </c>
      <c r="Q1100" t="b">
        <v>1</v>
      </c>
      <c r="R1100">
        <v>4.0752653032541303E-2</v>
      </c>
      <c r="S1100">
        <v>20</v>
      </c>
      <c r="T1100">
        <v>0.86924171447753895</v>
      </c>
      <c r="U1100">
        <v>13</v>
      </c>
    </row>
    <row r="1101" spans="1:21" x14ac:dyDescent="0.25">
      <c r="A1101">
        <v>1100</v>
      </c>
      <c r="B1101">
        <v>56</v>
      </c>
      <c r="C1101" t="s">
        <v>63</v>
      </c>
      <c r="D1101">
        <v>1.8889346203614299</v>
      </c>
      <c r="E1101">
        <v>1.84242096166972</v>
      </c>
      <c r="F1101">
        <v>1.83940506686265</v>
      </c>
      <c r="G1101">
        <v>112.997434389031</v>
      </c>
      <c r="H1101">
        <v>107.847493087719</v>
      </c>
      <c r="I1101">
        <v>106.934069021102</v>
      </c>
      <c r="J1101">
        <v>70.283394958004195</v>
      </c>
      <c r="K1101">
        <v>31.0207440794095</v>
      </c>
      <c r="L1101">
        <v>46.5</v>
      </c>
      <c r="M1101">
        <v>7.25973423581007</v>
      </c>
      <c r="N1101">
        <v>4.3255759145393204</v>
      </c>
      <c r="O1101">
        <v>8.7114288278632799</v>
      </c>
      <c r="P1101">
        <v>-18.816452026367202</v>
      </c>
      <c r="Q1101" t="b">
        <v>1</v>
      </c>
      <c r="R1101">
        <v>4.5433055609464597E-2</v>
      </c>
      <c r="S1101">
        <v>21</v>
      </c>
      <c r="T1101">
        <v>0.93503761291503895</v>
      </c>
      <c r="U1101">
        <v>14</v>
      </c>
    </row>
    <row r="1102" spans="1:21" x14ac:dyDescent="0.25">
      <c r="A1102">
        <v>1101</v>
      </c>
      <c r="B1102">
        <v>56</v>
      </c>
      <c r="C1102" t="s">
        <v>63</v>
      </c>
      <c r="D1102">
        <v>1.89638867324185</v>
      </c>
      <c r="E1102">
        <v>1.8431161113722501</v>
      </c>
      <c r="F1102">
        <v>1.85050641717341</v>
      </c>
      <c r="G1102">
        <v>102.14898597438</v>
      </c>
      <c r="H1102">
        <v>102.85094418413701</v>
      </c>
      <c r="I1102">
        <v>113.69637940870101</v>
      </c>
      <c r="J1102">
        <v>67.320597646226602</v>
      </c>
      <c r="K1102">
        <v>29.827781865113302</v>
      </c>
      <c r="L1102">
        <v>42.9</v>
      </c>
      <c r="M1102">
        <v>7.6803751279089596</v>
      </c>
      <c r="N1102">
        <v>4.1860037657312299</v>
      </c>
      <c r="O1102">
        <v>8.6567027676239992</v>
      </c>
      <c r="P1102">
        <v>-18.8065395355225</v>
      </c>
      <c r="Q1102" t="b">
        <v>1</v>
      </c>
      <c r="R1102">
        <v>4.7337885946035399E-2</v>
      </c>
      <c r="S1102">
        <v>7</v>
      </c>
      <c r="T1102">
        <v>0.94495010375976596</v>
      </c>
      <c r="U1102">
        <v>15</v>
      </c>
    </row>
    <row r="1103" spans="1:21" x14ac:dyDescent="0.25">
      <c r="A1103">
        <v>1102</v>
      </c>
      <c r="B1103">
        <v>56</v>
      </c>
      <c r="C1103" t="s">
        <v>63</v>
      </c>
      <c r="D1103">
        <v>1.89638102711454</v>
      </c>
      <c r="E1103">
        <v>1.8496348288243201</v>
      </c>
      <c r="F1103">
        <v>1.84360435017928</v>
      </c>
      <c r="G1103">
        <v>114.20769882246501</v>
      </c>
      <c r="H1103">
        <v>102.301057397656</v>
      </c>
      <c r="I1103">
        <v>102.067663359319</v>
      </c>
      <c r="J1103">
        <v>67.262124371809705</v>
      </c>
      <c r="K1103">
        <v>29.801362357454401</v>
      </c>
      <c r="L1103">
        <v>42.9</v>
      </c>
      <c r="M1103">
        <v>7.7079371924812996</v>
      </c>
      <c r="N1103">
        <v>4.1809648042231196</v>
      </c>
      <c r="O1103">
        <v>8.6669443814126907</v>
      </c>
      <c r="P1103">
        <v>-18.7878723144531</v>
      </c>
      <c r="Q1103" t="b">
        <v>1</v>
      </c>
      <c r="R1103">
        <v>4.6257857233285897E-2</v>
      </c>
      <c r="S1103">
        <v>2</v>
      </c>
      <c r="T1103">
        <v>0.96361732482910201</v>
      </c>
      <c r="U1103">
        <v>16</v>
      </c>
    </row>
    <row r="1104" spans="1:21" x14ac:dyDescent="0.25">
      <c r="A1104">
        <v>1103</v>
      </c>
      <c r="B1104">
        <v>56</v>
      </c>
      <c r="C1104" t="s">
        <v>63</v>
      </c>
      <c r="D1104">
        <v>1.8883551043169799</v>
      </c>
      <c r="E1104">
        <v>1.84045700846284</v>
      </c>
      <c r="F1104">
        <v>1.8429403137378</v>
      </c>
      <c r="G1104">
        <v>106.58636293592301</v>
      </c>
      <c r="H1104">
        <v>107.914374164252</v>
      </c>
      <c r="I1104">
        <v>112.902532919324</v>
      </c>
      <c r="J1104">
        <v>70.156817198683598</v>
      </c>
      <c r="K1104">
        <v>30.9699207202769</v>
      </c>
      <c r="L1104">
        <v>46.3</v>
      </c>
      <c r="M1104">
        <v>7.9654040153738404</v>
      </c>
      <c r="N1104">
        <v>4.0597069142098503</v>
      </c>
      <c r="O1104">
        <v>8.5687647267695795</v>
      </c>
      <c r="P1104">
        <v>-18.777614593505898</v>
      </c>
      <c r="Q1104" t="b">
        <v>1</v>
      </c>
      <c r="R1104">
        <v>4.1772335767745999E-2</v>
      </c>
      <c r="S1104">
        <v>27</v>
      </c>
      <c r="T1104">
        <v>0.97387504577636697</v>
      </c>
      <c r="U1104">
        <v>17</v>
      </c>
    </row>
    <row r="1105" spans="1:21" x14ac:dyDescent="0.25">
      <c r="A1105">
        <v>1104</v>
      </c>
      <c r="B1105">
        <v>56</v>
      </c>
      <c r="C1105" t="s">
        <v>63</v>
      </c>
      <c r="D1105">
        <v>1.8891958606772301</v>
      </c>
      <c r="E1105">
        <v>1.84266274722207</v>
      </c>
      <c r="F1105">
        <v>1.84049015210622</v>
      </c>
      <c r="G1105">
        <v>113.09676701753899</v>
      </c>
      <c r="H1105">
        <v>107.875181119741</v>
      </c>
      <c r="I1105">
        <v>106.939425238537</v>
      </c>
      <c r="J1105">
        <v>70.325517111037598</v>
      </c>
      <c r="K1105">
        <v>31.0440796581961</v>
      </c>
      <c r="L1105">
        <v>46.5</v>
      </c>
      <c r="M1105">
        <v>7.9418538347074996</v>
      </c>
      <c r="N1105">
        <v>4.0519171499810298</v>
      </c>
      <c r="O1105">
        <v>8.56996952517569</v>
      </c>
      <c r="P1105">
        <v>-18.758640289306602</v>
      </c>
      <c r="Q1105" t="b">
        <v>1</v>
      </c>
      <c r="R1105">
        <v>3.7672031670808799E-2</v>
      </c>
      <c r="S1105">
        <v>26</v>
      </c>
      <c r="T1105">
        <v>0.99284934997558605</v>
      </c>
      <c r="U1105">
        <v>18</v>
      </c>
    </row>
    <row r="1106" spans="1:21" x14ac:dyDescent="0.25">
      <c r="A1106">
        <v>1105</v>
      </c>
      <c r="B1106">
        <v>56</v>
      </c>
      <c r="C1106" t="s">
        <v>63</v>
      </c>
      <c r="D1106">
        <v>1.89745566483119</v>
      </c>
      <c r="E1106">
        <v>1.84351132353452</v>
      </c>
      <c r="F1106">
        <v>1.84985431858835</v>
      </c>
      <c r="G1106">
        <v>102.039654079868</v>
      </c>
      <c r="H1106">
        <v>102.457078968991</v>
      </c>
      <c r="I1106">
        <v>114.10773114473901</v>
      </c>
      <c r="J1106">
        <v>67.275402348643397</v>
      </c>
      <c r="K1106">
        <v>29.810993140589598</v>
      </c>
      <c r="L1106">
        <v>42.9</v>
      </c>
      <c r="M1106">
        <v>7.6993786013176599</v>
      </c>
      <c r="N1106">
        <v>4.2112910028861599</v>
      </c>
      <c r="O1106">
        <v>8.6518917413723209</v>
      </c>
      <c r="P1106">
        <v>-18.735258102416999</v>
      </c>
      <c r="Q1106" t="b">
        <v>1</v>
      </c>
      <c r="R1106">
        <v>2.2688727825880099E-2</v>
      </c>
      <c r="S1106">
        <v>8</v>
      </c>
      <c r="T1106">
        <v>1.0162315368652299</v>
      </c>
      <c r="U1106">
        <v>19</v>
      </c>
    </row>
    <row r="1107" spans="1:21" x14ac:dyDescent="0.25">
      <c r="A1107">
        <v>1106</v>
      </c>
      <c r="B1107">
        <v>56</v>
      </c>
      <c r="C1107" t="s">
        <v>63</v>
      </c>
      <c r="D1107">
        <v>1.89649097018678</v>
      </c>
      <c r="E1107">
        <v>1.8498183694622501</v>
      </c>
      <c r="F1107">
        <v>1.84296391717255</v>
      </c>
      <c r="G1107">
        <v>114.326814555832</v>
      </c>
      <c r="H1107">
        <v>102.204580485397</v>
      </c>
      <c r="I1107">
        <v>102.049149773265</v>
      </c>
      <c r="J1107">
        <v>67.258851981204202</v>
      </c>
      <c r="K1107">
        <v>29.7991581725427</v>
      </c>
      <c r="L1107">
        <v>42.9</v>
      </c>
      <c r="M1107">
        <v>8.5425366176818294</v>
      </c>
      <c r="N1107">
        <v>4.1798059169715298</v>
      </c>
      <c r="O1107">
        <v>8.6708529299987305</v>
      </c>
      <c r="P1107">
        <v>-18.7105407714844</v>
      </c>
      <c r="Q1107" t="b">
        <v>1</v>
      </c>
      <c r="R1107">
        <v>4.82353121042252E-2</v>
      </c>
      <c r="S1107">
        <v>2</v>
      </c>
      <c r="T1107">
        <v>1.04094886779785</v>
      </c>
      <c r="U1107">
        <v>20</v>
      </c>
    </row>
    <row r="1108" spans="1:21" x14ac:dyDescent="0.25">
      <c r="A1108">
        <v>1107</v>
      </c>
      <c r="B1108">
        <v>56</v>
      </c>
      <c r="C1108" t="s">
        <v>63</v>
      </c>
      <c r="D1108">
        <v>1.89694939310462</v>
      </c>
      <c r="E1108">
        <v>1.8429319032454701</v>
      </c>
      <c r="F1108">
        <v>1.85000999997297</v>
      </c>
      <c r="G1108">
        <v>102.03613405229601</v>
      </c>
      <c r="H1108">
        <v>102.190067055014</v>
      </c>
      <c r="I1108">
        <v>114.275956083444</v>
      </c>
      <c r="J1108">
        <v>67.236832057710004</v>
      </c>
      <c r="K1108">
        <v>29.791947675471601</v>
      </c>
      <c r="L1108">
        <v>42.9</v>
      </c>
      <c r="M1108">
        <v>8.5447244169886005</v>
      </c>
      <c r="N1108">
        <v>4.1823795758551903</v>
      </c>
      <c r="O1108">
        <v>8.6428216898220391</v>
      </c>
      <c r="P1108">
        <v>-18.702888488769499</v>
      </c>
      <c r="Q1108" t="b">
        <v>1</v>
      </c>
      <c r="R1108">
        <v>4.3977595865726499E-2</v>
      </c>
      <c r="S1108">
        <v>6</v>
      </c>
      <c r="T1108">
        <v>1.0486011505127</v>
      </c>
      <c r="U1108">
        <v>21</v>
      </c>
    </row>
    <row r="1109" spans="1:21" x14ac:dyDescent="0.25">
      <c r="A1109">
        <v>1108</v>
      </c>
      <c r="B1109">
        <v>56</v>
      </c>
      <c r="C1109" t="s">
        <v>63</v>
      </c>
      <c r="D1109">
        <v>1.89669343859254</v>
      </c>
      <c r="E1109">
        <v>1.8491936080356699</v>
      </c>
      <c r="F1109">
        <v>1.84446116792953</v>
      </c>
      <c r="G1109">
        <v>114.058234033106</v>
      </c>
      <c r="H1109">
        <v>102.685709423182</v>
      </c>
      <c r="I1109">
        <v>102.049991982352</v>
      </c>
      <c r="J1109">
        <v>67.335182990854904</v>
      </c>
      <c r="K1109">
        <v>29.8340293839934</v>
      </c>
      <c r="L1109">
        <v>42.9</v>
      </c>
      <c r="M1109">
        <v>8.5159657062788696</v>
      </c>
      <c r="N1109">
        <v>4.1894176617535699</v>
      </c>
      <c r="O1109">
        <v>8.6604014322655996</v>
      </c>
      <c r="P1109">
        <v>-18.6624450683594</v>
      </c>
      <c r="Q1109" t="b">
        <v>1</v>
      </c>
      <c r="R1109">
        <v>4.9477558583021199E-2</v>
      </c>
      <c r="S1109">
        <v>1</v>
      </c>
      <c r="T1109">
        <v>1.08904457092285</v>
      </c>
      <c r="U1109">
        <v>22</v>
      </c>
    </row>
    <row r="1110" spans="1:21" x14ac:dyDescent="0.25">
      <c r="A1110">
        <v>1109</v>
      </c>
      <c r="B1110">
        <v>56</v>
      </c>
      <c r="C1110" t="s">
        <v>63</v>
      </c>
      <c r="D1110">
        <v>1.89554715056101</v>
      </c>
      <c r="E1110">
        <v>1.8439718002182099</v>
      </c>
      <c r="F1110">
        <v>1.8486092069444999</v>
      </c>
      <c r="G1110">
        <v>105.849293538639</v>
      </c>
      <c r="H1110">
        <v>108.14887276727799</v>
      </c>
      <c r="I1110">
        <v>108.900597649658</v>
      </c>
      <c r="J1110">
        <v>68.739615243893994</v>
      </c>
      <c r="K1110">
        <v>30.421096606139699</v>
      </c>
      <c r="L1110">
        <v>44.2</v>
      </c>
      <c r="M1110">
        <v>7.6757266361699497</v>
      </c>
      <c r="N1110">
        <v>4.2082033621879003</v>
      </c>
      <c r="O1110">
        <v>8.5176625358377596</v>
      </c>
      <c r="P1110">
        <v>-18.039190292358398</v>
      </c>
      <c r="Q1110" t="b">
        <v>1</v>
      </c>
      <c r="R1110">
        <v>4.7775149345397901E-2</v>
      </c>
      <c r="S1110">
        <v>5</v>
      </c>
      <c r="T1110">
        <v>1.7122993469238299</v>
      </c>
      <c r="U1110">
        <v>23</v>
      </c>
    </row>
    <row r="1111" spans="1:21" x14ac:dyDescent="0.25">
      <c r="A1111">
        <v>1110</v>
      </c>
      <c r="B1111">
        <v>57</v>
      </c>
      <c r="C1111" t="s">
        <v>64</v>
      </c>
      <c r="D1111">
        <v>1.8456803623596301</v>
      </c>
      <c r="E1111">
        <v>1.8656484127509101</v>
      </c>
      <c r="F1111">
        <v>1.84199239955</v>
      </c>
      <c r="G1111">
        <v>107.526738644277</v>
      </c>
      <c r="H1111">
        <v>98.346412763648104</v>
      </c>
      <c r="I1111">
        <v>99.766100872116397</v>
      </c>
      <c r="J1111">
        <v>63.645356127532203</v>
      </c>
      <c r="K1111">
        <v>28.134730427902401</v>
      </c>
      <c r="L1111">
        <v>41.7</v>
      </c>
      <c r="M1111">
        <v>10.1014402449693</v>
      </c>
      <c r="N1111">
        <v>5.3566208473317003</v>
      </c>
      <c r="O1111">
        <v>8.3249820308581501</v>
      </c>
      <c r="P1111">
        <v>56.520965576171903</v>
      </c>
      <c r="Q1111" t="b">
        <v>0</v>
      </c>
      <c r="R1111">
        <v>0.119033515453339</v>
      </c>
      <c r="S1111">
        <v>11</v>
      </c>
      <c r="T1111">
        <v>0</v>
      </c>
      <c r="U1111">
        <v>1</v>
      </c>
    </row>
    <row r="1112" spans="1:21" x14ac:dyDescent="0.25">
      <c r="A1112">
        <v>1111</v>
      </c>
      <c r="B1112">
        <v>57</v>
      </c>
      <c r="C1112" t="s">
        <v>64</v>
      </c>
      <c r="D1112">
        <v>1.84198832786747</v>
      </c>
      <c r="E1112">
        <v>1.8652490450339301</v>
      </c>
      <c r="F1112">
        <v>1.8467533673991201</v>
      </c>
      <c r="G1112">
        <v>98.613550414922798</v>
      </c>
      <c r="H1112">
        <v>107.384672860222</v>
      </c>
      <c r="I1112">
        <v>99.978900832260194</v>
      </c>
      <c r="J1112">
        <v>63.744456984598202</v>
      </c>
      <c r="K1112">
        <v>28.179713667064998</v>
      </c>
      <c r="L1112">
        <v>41.9</v>
      </c>
      <c r="M1112">
        <v>10.0827655199442</v>
      </c>
      <c r="N1112">
        <v>5.3324373522785304</v>
      </c>
      <c r="O1112">
        <v>8.3255816236910007</v>
      </c>
      <c r="P1112">
        <v>56.591030120849602</v>
      </c>
      <c r="Q1112" t="b">
        <v>1</v>
      </c>
      <c r="R1112">
        <v>4.4380739331245402E-2</v>
      </c>
      <c r="S1112">
        <v>11</v>
      </c>
      <c r="T1112">
        <v>7.0064544677734403E-2</v>
      </c>
      <c r="U1112">
        <v>2</v>
      </c>
    </row>
    <row r="1113" spans="1:21" x14ac:dyDescent="0.25">
      <c r="A1113">
        <v>1112</v>
      </c>
      <c r="B1113">
        <v>57</v>
      </c>
      <c r="C1113" t="s">
        <v>64</v>
      </c>
      <c r="D1113">
        <v>1.8412153594840499</v>
      </c>
      <c r="E1113">
        <v>1.8657620427053301</v>
      </c>
      <c r="F1113">
        <v>1.84664533682025</v>
      </c>
      <c r="G1113">
        <v>97.925206499201195</v>
      </c>
      <c r="H1113">
        <v>107.553119937327</v>
      </c>
      <c r="I1113">
        <v>100.118393120674</v>
      </c>
      <c r="J1113">
        <v>63.6309777235547</v>
      </c>
      <c r="K1113">
        <v>28.129385412124499</v>
      </c>
      <c r="L1113">
        <v>41.7</v>
      </c>
      <c r="M1113">
        <v>10.111555881412301</v>
      </c>
      <c r="N1113">
        <v>5.3732714672020299</v>
      </c>
      <c r="O1113">
        <v>8.5820935941626608</v>
      </c>
      <c r="P1113">
        <v>56.685226440429702</v>
      </c>
      <c r="Q1113" t="b">
        <v>0</v>
      </c>
      <c r="R1113">
        <v>6.6072605550289196E-2</v>
      </c>
      <c r="S1113">
        <v>7</v>
      </c>
      <c r="T1113">
        <v>0.164260864257812</v>
      </c>
      <c r="U1113">
        <v>3</v>
      </c>
    </row>
    <row r="1114" spans="1:21" x14ac:dyDescent="0.25">
      <c r="A1114">
        <v>1113</v>
      </c>
      <c r="B1114">
        <v>57</v>
      </c>
      <c r="C1114" t="s">
        <v>64</v>
      </c>
      <c r="D1114">
        <v>1.8458670049599899</v>
      </c>
      <c r="E1114">
        <v>1.86478256105101</v>
      </c>
      <c r="F1114">
        <v>1.8414206472177901</v>
      </c>
      <c r="G1114">
        <v>107.583765944644</v>
      </c>
      <c r="H1114">
        <v>98.576935405870401</v>
      </c>
      <c r="I1114">
        <v>99.862099809213404</v>
      </c>
      <c r="J1114">
        <v>63.7524724959354</v>
      </c>
      <c r="K1114">
        <v>28.176938599908599</v>
      </c>
      <c r="L1114">
        <v>41.8</v>
      </c>
      <c r="M1114">
        <v>10.092825891272801</v>
      </c>
      <c r="N1114">
        <v>5.2307825921943101</v>
      </c>
      <c r="O1114">
        <v>8.3253337129446798</v>
      </c>
      <c r="P1114">
        <v>56.843734741210902</v>
      </c>
      <c r="Q1114" t="b">
        <v>1</v>
      </c>
      <c r="R1114">
        <v>4.2035467922687503E-2</v>
      </c>
      <c r="S1114">
        <v>10</v>
      </c>
      <c r="T1114">
        <v>0.322769165039062</v>
      </c>
      <c r="U1114">
        <v>4</v>
      </c>
    </row>
    <row r="1115" spans="1:21" x14ac:dyDescent="0.25">
      <c r="A1115">
        <v>1114</v>
      </c>
      <c r="B1115">
        <v>57</v>
      </c>
      <c r="C1115" t="s">
        <v>64</v>
      </c>
      <c r="D1115">
        <v>1.8415637376968499</v>
      </c>
      <c r="E1115">
        <v>1.8659662376366799</v>
      </c>
      <c r="F1115">
        <v>1.84580768228978</v>
      </c>
      <c r="G1115">
        <v>98.715553854635701</v>
      </c>
      <c r="H1115">
        <v>107.77831365662399</v>
      </c>
      <c r="I1115">
        <v>99.746593552868006</v>
      </c>
      <c r="J1115">
        <v>63.809634681770902</v>
      </c>
      <c r="K1115">
        <v>28.205505098774498</v>
      </c>
      <c r="L1115">
        <v>41.8</v>
      </c>
      <c r="M1115">
        <v>10.0706067426934</v>
      </c>
      <c r="N1115">
        <v>5.2369950908082998</v>
      </c>
      <c r="O1115">
        <v>8.3307077593986101</v>
      </c>
      <c r="P1115">
        <v>56.930023193359403</v>
      </c>
      <c r="Q1115" t="b">
        <v>1</v>
      </c>
      <c r="R1115">
        <v>4.7956299036741298E-2</v>
      </c>
      <c r="S1115">
        <v>5</v>
      </c>
      <c r="T1115">
        <v>0.4090576171875</v>
      </c>
      <c r="U1115">
        <v>5</v>
      </c>
    </row>
    <row r="1116" spans="1:21" x14ac:dyDescent="0.25">
      <c r="A1116">
        <v>1115</v>
      </c>
      <c r="B1116">
        <v>57</v>
      </c>
      <c r="C1116" t="s">
        <v>64</v>
      </c>
      <c r="D1116">
        <v>1.8441317740335099</v>
      </c>
      <c r="E1116">
        <v>1.8709778192164599</v>
      </c>
      <c r="F1116">
        <v>1.8498210724283499</v>
      </c>
      <c r="G1116">
        <v>97.028067948135899</v>
      </c>
      <c r="H1116">
        <v>104.833628944118</v>
      </c>
      <c r="I1116">
        <v>99.444196299825407</v>
      </c>
      <c r="J1116">
        <v>62.5017976237515</v>
      </c>
      <c r="K1116">
        <v>27.680589516312001</v>
      </c>
      <c r="L1116">
        <v>40.1</v>
      </c>
      <c r="M1116">
        <v>10.079055841134499</v>
      </c>
      <c r="N1116">
        <v>5.4441588091757698</v>
      </c>
      <c r="O1116">
        <v>8.3255354663498</v>
      </c>
      <c r="P1116">
        <v>56.984855651855497</v>
      </c>
      <c r="Q1116" t="b">
        <v>1</v>
      </c>
      <c r="R1116">
        <v>4.9617700278759003E-2</v>
      </c>
      <c r="S1116">
        <v>2</v>
      </c>
      <c r="T1116">
        <v>0.46389007568359403</v>
      </c>
      <c r="U1116">
        <v>6</v>
      </c>
    </row>
    <row r="1117" spans="1:21" x14ac:dyDescent="0.25">
      <c r="A1117">
        <v>1116</v>
      </c>
      <c r="B1117">
        <v>57</v>
      </c>
      <c r="C1117" t="s">
        <v>64</v>
      </c>
      <c r="D1117">
        <v>1.85055072883722</v>
      </c>
      <c r="E1117">
        <v>1.8717208659412801</v>
      </c>
      <c r="F1117">
        <v>1.8448512135128901</v>
      </c>
      <c r="G1117">
        <v>104.719854873259</v>
      </c>
      <c r="H1117">
        <v>97.184822842364497</v>
      </c>
      <c r="I1117">
        <v>99.983175772015301</v>
      </c>
      <c r="J1117">
        <v>62.661127297194597</v>
      </c>
      <c r="K1117">
        <v>27.755580055420999</v>
      </c>
      <c r="L1117">
        <v>40.200000000000003</v>
      </c>
      <c r="M1117">
        <v>10.043840179209299</v>
      </c>
      <c r="N1117">
        <v>5.4421362082279199</v>
      </c>
      <c r="O1117">
        <v>8.3242359349297796</v>
      </c>
      <c r="P1117">
        <v>56.995052337646499</v>
      </c>
      <c r="Q1117" t="b">
        <v>1</v>
      </c>
      <c r="R1117">
        <v>4.8402931541204501E-2</v>
      </c>
      <c r="S1117">
        <v>7</v>
      </c>
      <c r="T1117">
        <v>0.47408676147460899</v>
      </c>
      <c r="U1117">
        <v>7</v>
      </c>
    </row>
    <row r="1118" spans="1:21" x14ac:dyDescent="0.25">
      <c r="A1118">
        <v>1117</v>
      </c>
      <c r="B1118">
        <v>57</v>
      </c>
      <c r="C1118" t="s">
        <v>64</v>
      </c>
      <c r="D1118">
        <v>1.84270073533387</v>
      </c>
      <c r="E1118">
        <v>1.8680516588145999</v>
      </c>
      <c r="F1118">
        <v>1.8488115101329201</v>
      </c>
      <c r="G1118">
        <v>97.570229853364495</v>
      </c>
      <c r="H1118">
        <v>106.320712984442</v>
      </c>
      <c r="I1118">
        <v>98.911468173616001</v>
      </c>
      <c r="J1118">
        <v>62.884685121782198</v>
      </c>
      <c r="K1118">
        <v>27.828984216193401</v>
      </c>
      <c r="L1118">
        <v>40.5</v>
      </c>
      <c r="M1118">
        <v>10.138435118354201</v>
      </c>
      <c r="N1118">
        <v>5.4533742351973302</v>
      </c>
      <c r="O1118">
        <v>8.4064318045066493</v>
      </c>
      <c r="P1118">
        <v>57.016841888427699</v>
      </c>
      <c r="Q1118" t="b">
        <v>1</v>
      </c>
      <c r="R1118">
        <v>4.56886738538742E-2</v>
      </c>
      <c r="S1118">
        <v>10</v>
      </c>
      <c r="T1118">
        <v>0.49587631225585899</v>
      </c>
      <c r="U1118">
        <v>8</v>
      </c>
    </row>
    <row r="1119" spans="1:21" x14ac:dyDescent="0.25">
      <c r="A1119">
        <v>1118</v>
      </c>
      <c r="B1119">
        <v>57</v>
      </c>
      <c r="C1119" t="s">
        <v>64</v>
      </c>
      <c r="D1119">
        <v>1.84376598298157</v>
      </c>
      <c r="E1119">
        <v>1.87115044825369</v>
      </c>
      <c r="F1119">
        <v>1.84953561739156</v>
      </c>
      <c r="G1119">
        <v>97.156159530891699</v>
      </c>
      <c r="H1119">
        <v>104.8423635348</v>
      </c>
      <c r="I1119">
        <v>99.529495749953995</v>
      </c>
      <c r="J1119">
        <v>62.562484027232102</v>
      </c>
      <c r="K1119">
        <v>27.705238246341999</v>
      </c>
      <c r="L1119">
        <v>40.1</v>
      </c>
      <c r="M1119">
        <v>10.056944204618</v>
      </c>
      <c r="N1119">
        <v>5.4114641631122398</v>
      </c>
      <c r="O1119">
        <v>8.5862328778514794</v>
      </c>
      <c r="P1119">
        <v>57.024692535400398</v>
      </c>
      <c r="Q1119" t="b">
        <v>1</v>
      </c>
      <c r="R1119">
        <v>4.36613336205482E-2</v>
      </c>
      <c r="S1119">
        <v>7</v>
      </c>
      <c r="T1119">
        <v>0.50372695922851596</v>
      </c>
      <c r="U1119">
        <v>9</v>
      </c>
    </row>
    <row r="1120" spans="1:21" x14ac:dyDescent="0.25">
      <c r="A1120">
        <v>1119</v>
      </c>
      <c r="B1120">
        <v>57</v>
      </c>
      <c r="C1120" t="s">
        <v>64</v>
      </c>
      <c r="D1120">
        <v>1.8452517443427601</v>
      </c>
      <c r="E1120">
        <v>1.86590808991225</v>
      </c>
      <c r="F1120">
        <v>1.8414874422596501</v>
      </c>
      <c r="G1120">
        <v>107.31958201059101</v>
      </c>
      <c r="H1120">
        <v>98.668908594418497</v>
      </c>
      <c r="I1120">
        <v>100.239452255506</v>
      </c>
      <c r="J1120">
        <v>63.816211418951603</v>
      </c>
      <c r="K1120">
        <v>28.205927453621801</v>
      </c>
      <c r="L1120">
        <v>42</v>
      </c>
      <c r="M1120">
        <v>10.0566639255639</v>
      </c>
      <c r="N1120">
        <v>5.3220179762448003</v>
      </c>
      <c r="O1120">
        <v>8.5784855420434791</v>
      </c>
      <c r="P1120">
        <v>57.028720855712898</v>
      </c>
      <c r="Q1120" t="b">
        <v>1</v>
      </c>
      <c r="R1120">
        <v>3.6775369197130203E-2</v>
      </c>
      <c r="S1120">
        <v>8</v>
      </c>
      <c r="T1120">
        <v>0.50775527954101596</v>
      </c>
      <c r="U1120">
        <v>10</v>
      </c>
    </row>
    <row r="1121" spans="1:21" x14ac:dyDescent="0.25">
      <c r="A1121">
        <v>1120</v>
      </c>
      <c r="B1121">
        <v>57</v>
      </c>
      <c r="C1121" t="s">
        <v>64</v>
      </c>
      <c r="D1121">
        <v>1.8501705326807001</v>
      </c>
      <c r="E1121">
        <v>1.8703136100665001</v>
      </c>
      <c r="F1121">
        <v>1.8436618453501701</v>
      </c>
      <c r="G1121">
        <v>104.851806790097</v>
      </c>
      <c r="H1121">
        <v>97.165545567234901</v>
      </c>
      <c r="I1121">
        <v>99.657857326192001</v>
      </c>
      <c r="J1121">
        <v>62.602144991245098</v>
      </c>
      <c r="K1121">
        <v>27.721434936867102</v>
      </c>
      <c r="L1121">
        <v>40.1</v>
      </c>
      <c r="M1121">
        <v>10.052034022782999</v>
      </c>
      <c r="N1121">
        <v>5.4130690166470004</v>
      </c>
      <c r="O1121">
        <v>8.5865949338172101</v>
      </c>
      <c r="P1121">
        <v>57.033218383789098</v>
      </c>
      <c r="Q1121" t="b">
        <v>1</v>
      </c>
      <c r="R1121">
        <v>4.9067676067352302E-2</v>
      </c>
      <c r="S1121">
        <v>4</v>
      </c>
      <c r="T1121">
        <v>0.51225280761718806</v>
      </c>
      <c r="U1121">
        <v>11</v>
      </c>
    </row>
    <row r="1122" spans="1:21" x14ac:dyDescent="0.25">
      <c r="A1122">
        <v>1121</v>
      </c>
      <c r="B1122">
        <v>57</v>
      </c>
      <c r="C1122" t="s">
        <v>64</v>
      </c>
      <c r="D1122">
        <v>1.84148309794035</v>
      </c>
      <c r="E1122">
        <v>1.86580518811584</v>
      </c>
      <c r="F1122">
        <v>1.84582881113065</v>
      </c>
      <c r="G1122">
        <v>98.381808897237704</v>
      </c>
      <c r="H1122">
        <v>107.615518781462</v>
      </c>
      <c r="I1122">
        <v>100.085096394839</v>
      </c>
      <c r="J1122">
        <v>63.767547043780802</v>
      </c>
      <c r="K1122">
        <v>28.186410374507901</v>
      </c>
      <c r="L1122">
        <v>41.7</v>
      </c>
      <c r="M1122">
        <v>10.087094156142699</v>
      </c>
      <c r="N1122">
        <v>5.2415806594591796</v>
      </c>
      <c r="O1122">
        <v>8.5834130006650593</v>
      </c>
      <c r="P1122">
        <v>57.093704223632798</v>
      </c>
      <c r="Q1122" t="b">
        <v>0</v>
      </c>
      <c r="R1122">
        <v>7.1738682687282604E-2</v>
      </c>
      <c r="S1122">
        <v>4</v>
      </c>
      <c r="T1122">
        <v>0.57273864746093806</v>
      </c>
      <c r="U1122">
        <v>12</v>
      </c>
    </row>
    <row r="1123" spans="1:21" x14ac:dyDescent="0.25">
      <c r="A1123">
        <v>1122</v>
      </c>
      <c r="B1123">
        <v>57</v>
      </c>
      <c r="C1123" t="s">
        <v>64</v>
      </c>
      <c r="D1123">
        <v>1.84636534846167</v>
      </c>
      <c r="E1123">
        <v>1.8658062600387999</v>
      </c>
      <c r="F1123">
        <v>1.8416096220426299</v>
      </c>
      <c r="G1123">
        <v>107.238230001491</v>
      </c>
      <c r="H1123">
        <v>98.2635452308445</v>
      </c>
      <c r="I1123">
        <v>100.654984231725</v>
      </c>
      <c r="J1123">
        <v>63.795577299280801</v>
      </c>
      <c r="K1123">
        <v>28.200331420583801</v>
      </c>
      <c r="L1123">
        <v>41.9</v>
      </c>
      <c r="M1123">
        <v>10.07408005273</v>
      </c>
      <c r="N1123">
        <v>5.3307028642419896</v>
      </c>
      <c r="O1123">
        <v>8.5830067924395692</v>
      </c>
      <c r="P1123">
        <v>57.131443023681598</v>
      </c>
      <c r="Q1123" t="b">
        <v>1</v>
      </c>
      <c r="R1123">
        <v>4.8926170915365198E-2</v>
      </c>
      <c r="S1123">
        <v>5</v>
      </c>
      <c r="T1123">
        <v>0.61047744750976596</v>
      </c>
      <c r="U1123">
        <v>13</v>
      </c>
    </row>
    <row r="1124" spans="1:21" x14ac:dyDescent="0.25">
      <c r="A1124">
        <v>1123</v>
      </c>
      <c r="B1124">
        <v>57</v>
      </c>
      <c r="C1124" t="s">
        <v>64</v>
      </c>
      <c r="D1124">
        <v>1.8454541446484101</v>
      </c>
      <c r="E1124">
        <v>1.86515307682774</v>
      </c>
      <c r="F1124">
        <v>1.8420754599092799</v>
      </c>
      <c r="G1124">
        <v>107.401174031373</v>
      </c>
      <c r="H1124">
        <v>98.705284312746599</v>
      </c>
      <c r="I1124">
        <v>99.911752545011694</v>
      </c>
      <c r="J1124">
        <v>63.7556605537061</v>
      </c>
      <c r="K1124">
        <v>28.180163632988201</v>
      </c>
      <c r="L1124">
        <v>42</v>
      </c>
      <c r="M1124">
        <v>10.107465258214299</v>
      </c>
      <c r="N1124">
        <v>5.3238185212075404</v>
      </c>
      <c r="O1124">
        <v>8.3219759432393108</v>
      </c>
      <c r="P1124">
        <v>57.160774230957003</v>
      </c>
      <c r="Q1124" t="b">
        <v>1</v>
      </c>
      <c r="R1124">
        <v>3.30767631530762E-2</v>
      </c>
      <c r="S1124">
        <v>2</v>
      </c>
      <c r="T1124">
        <v>0.63980865478515603</v>
      </c>
      <c r="U1124">
        <v>14</v>
      </c>
    </row>
    <row r="1125" spans="1:21" x14ac:dyDescent="0.25">
      <c r="A1125">
        <v>1124</v>
      </c>
      <c r="B1125">
        <v>57</v>
      </c>
      <c r="C1125" t="s">
        <v>64</v>
      </c>
      <c r="D1125">
        <v>1.84392434768891</v>
      </c>
      <c r="E1125">
        <v>1.87044834197579</v>
      </c>
      <c r="F1125">
        <v>1.84955481129919</v>
      </c>
      <c r="G1125">
        <v>97.234261095113396</v>
      </c>
      <c r="H1125">
        <v>104.75091441904701</v>
      </c>
      <c r="I1125">
        <v>99.585744633381793</v>
      </c>
      <c r="J1125">
        <v>62.575786976867803</v>
      </c>
      <c r="K1125">
        <v>27.709369095591502</v>
      </c>
      <c r="L1125">
        <v>40.200000000000003</v>
      </c>
      <c r="M1125">
        <v>10.0551313838148</v>
      </c>
      <c r="N1125">
        <v>5.3823887349613697</v>
      </c>
      <c r="O1125">
        <v>8.3307778072825194</v>
      </c>
      <c r="P1125">
        <v>57.162677764892599</v>
      </c>
      <c r="Q1125" t="b">
        <v>1</v>
      </c>
      <c r="R1125">
        <v>4.6932764351367999E-2</v>
      </c>
      <c r="S1125">
        <v>9</v>
      </c>
      <c r="T1125">
        <v>0.64171218872070301</v>
      </c>
      <c r="U1125">
        <v>15</v>
      </c>
    </row>
    <row r="1126" spans="1:21" x14ac:dyDescent="0.25">
      <c r="A1126">
        <v>1125</v>
      </c>
      <c r="B1126">
        <v>57</v>
      </c>
      <c r="C1126" t="s">
        <v>64</v>
      </c>
      <c r="D1126">
        <v>1.84065721958217</v>
      </c>
      <c r="E1126">
        <v>1.8660166130021401</v>
      </c>
      <c r="F1126">
        <v>1.84561588636422</v>
      </c>
      <c r="G1126">
        <v>98.587370661313102</v>
      </c>
      <c r="H1126">
        <v>107.461859016126</v>
      </c>
      <c r="I1126">
        <v>99.613961455784704</v>
      </c>
      <c r="J1126">
        <v>63.655302202323</v>
      </c>
      <c r="K1126">
        <v>28.136402199264499</v>
      </c>
      <c r="L1126">
        <v>41.8</v>
      </c>
      <c r="M1126">
        <v>10.1069040921848</v>
      </c>
      <c r="N1126">
        <v>5.3295607390647604</v>
      </c>
      <c r="O1126">
        <v>8.3233877221077606</v>
      </c>
      <c r="P1126">
        <v>57.164592742919901</v>
      </c>
      <c r="Q1126" t="b">
        <v>1</v>
      </c>
      <c r="R1126">
        <v>3.6660961806774098E-2</v>
      </c>
      <c r="S1126">
        <v>6</v>
      </c>
      <c r="T1126">
        <v>0.64362716674804699</v>
      </c>
      <c r="U1126">
        <v>16</v>
      </c>
    </row>
    <row r="1127" spans="1:21" x14ac:dyDescent="0.25">
      <c r="A1127">
        <v>1126</v>
      </c>
      <c r="B1127">
        <v>57</v>
      </c>
      <c r="C1127" t="s">
        <v>64</v>
      </c>
      <c r="D1127">
        <v>1.8493041934738501</v>
      </c>
      <c r="E1127">
        <v>1.8708471343217701</v>
      </c>
      <c r="F1127">
        <v>1.84442402933815</v>
      </c>
      <c r="G1127">
        <v>104.682349477618</v>
      </c>
      <c r="H1127">
        <v>97.277507931643697</v>
      </c>
      <c r="I1127">
        <v>99.764003535830298</v>
      </c>
      <c r="J1127">
        <v>62.6180368739467</v>
      </c>
      <c r="K1127">
        <v>27.7292828056231</v>
      </c>
      <c r="L1127">
        <v>40.200000000000003</v>
      </c>
      <c r="M1127">
        <v>10.053324209400699</v>
      </c>
      <c r="N1127">
        <v>5.3865116031656202</v>
      </c>
      <c r="O1127">
        <v>8.3238955486836499</v>
      </c>
      <c r="P1127">
        <v>57.173748016357401</v>
      </c>
      <c r="Q1127" t="b">
        <v>1</v>
      </c>
      <c r="R1127">
        <v>4.5080836862325703E-2</v>
      </c>
      <c r="S1127">
        <v>3</v>
      </c>
      <c r="T1127">
        <v>0.65278244018554699</v>
      </c>
      <c r="U1127">
        <v>17</v>
      </c>
    </row>
    <row r="1128" spans="1:21" x14ac:dyDescent="0.25">
      <c r="A1128">
        <v>1127</v>
      </c>
      <c r="B1128">
        <v>57</v>
      </c>
      <c r="C1128" t="s">
        <v>64</v>
      </c>
      <c r="D1128">
        <v>1.84170708854584</v>
      </c>
      <c r="E1128">
        <v>1.86822081136037</v>
      </c>
      <c r="F1128">
        <v>1.8477034394079499</v>
      </c>
      <c r="G1128">
        <v>97.556429853614901</v>
      </c>
      <c r="H1128">
        <v>106.397965923763</v>
      </c>
      <c r="I1128">
        <v>98.548166842464894</v>
      </c>
      <c r="J1128">
        <v>62.800910907911998</v>
      </c>
      <c r="K1128">
        <v>27.7871902239959</v>
      </c>
      <c r="L1128">
        <v>40.4</v>
      </c>
      <c r="M1128">
        <v>10.1390520527573</v>
      </c>
      <c r="N1128">
        <v>5.4267906430668198</v>
      </c>
      <c r="O1128">
        <v>8.58021539199739</v>
      </c>
      <c r="P1128">
        <v>57.1823921203613</v>
      </c>
      <c r="Q1128" t="b">
        <v>1</v>
      </c>
      <c r="R1128">
        <v>4.90062460303307E-2</v>
      </c>
      <c r="S1128">
        <v>7</v>
      </c>
      <c r="T1128">
        <v>0.66142654418945301</v>
      </c>
      <c r="U1128">
        <v>18</v>
      </c>
    </row>
    <row r="1129" spans="1:21" x14ac:dyDescent="0.25">
      <c r="A1129">
        <v>1128</v>
      </c>
      <c r="B1129">
        <v>57</v>
      </c>
      <c r="C1129" t="s">
        <v>64</v>
      </c>
      <c r="D1129">
        <v>1.8423615280394801</v>
      </c>
      <c r="E1129">
        <v>1.8682641676165599</v>
      </c>
      <c r="F1129">
        <v>1.8485085880244101</v>
      </c>
      <c r="G1129">
        <v>97.789122106297796</v>
      </c>
      <c r="H1129">
        <v>106.12385168548499</v>
      </c>
      <c r="I1129">
        <v>99.406917662471898</v>
      </c>
      <c r="J1129">
        <v>63.031732181365001</v>
      </c>
      <c r="K1129">
        <v>27.890733321106399</v>
      </c>
      <c r="L1129">
        <v>40.5</v>
      </c>
      <c r="M1129">
        <v>10.1190831087658</v>
      </c>
      <c r="N1129">
        <v>5.4516970328451801</v>
      </c>
      <c r="O1129">
        <v>8.3834917545989907</v>
      </c>
      <c r="P1129">
        <v>57.194675445556598</v>
      </c>
      <c r="Q1129" t="b">
        <v>1</v>
      </c>
      <c r="R1129">
        <v>4.8525847494602203E-2</v>
      </c>
      <c r="S1129">
        <v>7</v>
      </c>
      <c r="T1129">
        <v>0.67370986938476596</v>
      </c>
      <c r="U1129">
        <v>19</v>
      </c>
    </row>
    <row r="1130" spans="1:21" x14ac:dyDescent="0.25">
      <c r="A1130">
        <v>1129</v>
      </c>
      <c r="B1130">
        <v>57</v>
      </c>
      <c r="C1130" t="s">
        <v>64</v>
      </c>
      <c r="D1130">
        <v>1.8485629553791201</v>
      </c>
      <c r="E1130">
        <v>1.86919956130959</v>
      </c>
      <c r="F1130">
        <v>1.84330165735291</v>
      </c>
      <c r="G1130">
        <v>105.685399896345</v>
      </c>
      <c r="H1130">
        <v>96.949444733804995</v>
      </c>
      <c r="I1130">
        <v>99.377255185111693</v>
      </c>
      <c r="J1130">
        <v>62.677824068141902</v>
      </c>
      <c r="K1130">
        <v>27.744027916786901</v>
      </c>
      <c r="L1130">
        <v>40.299999999999997</v>
      </c>
      <c r="M1130">
        <v>10.1203362709426</v>
      </c>
      <c r="N1130">
        <v>5.4638350859247904</v>
      </c>
      <c r="O1130">
        <v>8.3262496469879892</v>
      </c>
      <c r="P1130">
        <v>57.212646484375</v>
      </c>
      <c r="Q1130" t="b">
        <v>1</v>
      </c>
      <c r="R1130">
        <v>3.7654869258403799E-2</v>
      </c>
      <c r="S1130">
        <v>6</v>
      </c>
      <c r="T1130">
        <v>0.691680908203125</v>
      </c>
      <c r="U1130">
        <v>20</v>
      </c>
    </row>
    <row r="1131" spans="1:21" x14ac:dyDescent="0.25">
      <c r="A1131">
        <v>1130</v>
      </c>
      <c r="B1131">
        <v>57</v>
      </c>
      <c r="C1131" t="s">
        <v>64</v>
      </c>
      <c r="D1131">
        <v>1.8423297750402801</v>
      </c>
      <c r="E1131">
        <v>1.8682936064762401</v>
      </c>
      <c r="F1131">
        <v>1.8487157704741899</v>
      </c>
      <c r="G1131">
        <v>97.536001137553498</v>
      </c>
      <c r="H1131">
        <v>106.74887866698801</v>
      </c>
      <c r="I1131">
        <v>98.744319472012094</v>
      </c>
      <c r="J1131">
        <v>62.937465860661199</v>
      </c>
      <c r="K1131">
        <v>27.850931539768499</v>
      </c>
      <c r="L1131">
        <v>40.6</v>
      </c>
      <c r="M1131">
        <v>10.151876218164899</v>
      </c>
      <c r="N1131">
        <v>5.4159884566420899</v>
      </c>
      <c r="O1131">
        <v>8.3431204032353197</v>
      </c>
      <c r="P1131">
        <v>57.215744018554702</v>
      </c>
      <c r="Q1131" t="b">
        <v>1</v>
      </c>
      <c r="R1131">
        <v>2.9608115553855899E-2</v>
      </c>
      <c r="S1131">
        <v>6</v>
      </c>
      <c r="T1131">
        <v>0.69477844238281194</v>
      </c>
      <c r="U1131">
        <v>21</v>
      </c>
    </row>
    <row r="1132" spans="1:21" x14ac:dyDescent="0.25">
      <c r="A1132">
        <v>1131</v>
      </c>
      <c r="B1132">
        <v>57</v>
      </c>
      <c r="C1132" t="s">
        <v>64</v>
      </c>
      <c r="D1132">
        <v>1.84614544389113</v>
      </c>
      <c r="E1132">
        <v>1.86712533055496</v>
      </c>
      <c r="F1132">
        <v>1.8427900043141101</v>
      </c>
      <c r="G1132">
        <v>107.317955266922</v>
      </c>
      <c r="H1132">
        <v>97.878360660790307</v>
      </c>
      <c r="I1132">
        <v>98.116140299107997</v>
      </c>
      <c r="J1132">
        <v>63.001514423501902</v>
      </c>
      <c r="K1132">
        <v>27.867756205772</v>
      </c>
      <c r="L1132">
        <v>40.799999999999997</v>
      </c>
      <c r="M1132">
        <v>10.1658520999432</v>
      </c>
      <c r="N1132">
        <v>5.37061972789766</v>
      </c>
      <c r="O1132">
        <v>8.3434050096327397</v>
      </c>
      <c r="P1132">
        <v>57.2219047546387</v>
      </c>
      <c r="Q1132" t="b">
        <v>0</v>
      </c>
      <c r="R1132">
        <v>0.32061704993248002</v>
      </c>
      <c r="S1132">
        <v>6</v>
      </c>
      <c r="T1132">
        <v>0.70093917846679699</v>
      </c>
      <c r="U1132">
        <v>22</v>
      </c>
    </row>
    <row r="1133" spans="1:21" x14ac:dyDescent="0.25">
      <c r="A1133">
        <v>1132</v>
      </c>
      <c r="B1133">
        <v>57</v>
      </c>
      <c r="C1133" t="s">
        <v>64</v>
      </c>
      <c r="D1133">
        <v>1.84924119573407</v>
      </c>
      <c r="E1133">
        <v>1.87058734091728</v>
      </c>
      <c r="F1133">
        <v>1.8438448958629801</v>
      </c>
      <c r="G1133">
        <v>104.83310843657</v>
      </c>
      <c r="H1133">
        <v>97.277707698619693</v>
      </c>
      <c r="I1133">
        <v>99.436675934030802</v>
      </c>
      <c r="J1133">
        <v>62.5685842308866</v>
      </c>
      <c r="K1133">
        <v>27.705565818498702</v>
      </c>
      <c r="L1133">
        <v>40.1</v>
      </c>
      <c r="M1133">
        <v>10.0529062148749</v>
      </c>
      <c r="N1133">
        <v>5.38317901005035</v>
      </c>
      <c r="O1133">
        <v>8.5865116908999202</v>
      </c>
      <c r="P1133">
        <v>57.231616973877003</v>
      </c>
      <c r="Q1133" t="b">
        <v>1</v>
      </c>
      <c r="R1133">
        <v>4.0153406560420997E-2</v>
      </c>
      <c r="S1133">
        <v>4</v>
      </c>
      <c r="T1133">
        <v>0.71065139770507801</v>
      </c>
      <c r="U1133">
        <v>23</v>
      </c>
    </row>
    <row r="1134" spans="1:21" x14ac:dyDescent="0.25">
      <c r="A1134">
        <v>1133</v>
      </c>
      <c r="B1134">
        <v>57</v>
      </c>
      <c r="C1134" t="s">
        <v>64</v>
      </c>
      <c r="D1134">
        <v>1.8413299541364101</v>
      </c>
      <c r="E1134">
        <v>1.86742898124667</v>
      </c>
      <c r="F1134">
        <v>1.84656139892503</v>
      </c>
      <c r="G1134">
        <v>97.9644290754309</v>
      </c>
      <c r="H1134">
        <v>107.486280678665</v>
      </c>
      <c r="I1134">
        <v>98.1705689505105</v>
      </c>
      <c r="J1134">
        <v>63.083749692082201</v>
      </c>
      <c r="K1134">
        <v>27.9012177220478</v>
      </c>
      <c r="L1134">
        <v>41</v>
      </c>
      <c r="M1134">
        <v>10.161122368575899</v>
      </c>
      <c r="N1134">
        <v>5.40297648237713</v>
      </c>
      <c r="O1134">
        <v>8.3292858127741294</v>
      </c>
      <c r="P1134">
        <v>57.241016387939503</v>
      </c>
      <c r="Q1134" t="b">
        <v>1</v>
      </c>
      <c r="R1134">
        <v>3.5219125449657399E-2</v>
      </c>
      <c r="S1134">
        <v>1</v>
      </c>
      <c r="T1134">
        <v>0.72005081176757801</v>
      </c>
      <c r="U1134">
        <v>24</v>
      </c>
    </row>
    <row r="1135" spans="1:21" x14ac:dyDescent="0.25">
      <c r="A1135">
        <v>1134</v>
      </c>
      <c r="B1135">
        <v>57</v>
      </c>
      <c r="C1135" t="s">
        <v>64</v>
      </c>
      <c r="D1135">
        <v>1.84421094238159</v>
      </c>
      <c r="E1135">
        <v>1.87041760043044</v>
      </c>
      <c r="F1135">
        <v>1.85017755904669</v>
      </c>
      <c r="G1135">
        <v>97.196299219966306</v>
      </c>
      <c r="H1135">
        <v>104.79705828515</v>
      </c>
      <c r="I1135">
        <v>99.453032717948204</v>
      </c>
      <c r="J1135">
        <v>62.541362335621599</v>
      </c>
      <c r="K1135">
        <v>27.697421808066199</v>
      </c>
      <c r="L1135">
        <v>40.1</v>
      </c>
      <c r="M1135">
        <v>10.063242038976099</v>
      </c>
      <c r="N1135">
        <v>5.3866095727471697</v>
      </c>
      <c r="O1135">
        <v>8.5859444574665105</v>
      </c>
      <c r="P1135">
        <v>57.255752563476598</v>
      </c>
      <c r="Q1135" t="b">
        <v>1</v>
      </c>
      <c r="R1135">
        <v>3.6527529358863803E-2</v>
      </c>
      <c r="S1135">
        <v>6</v>
      </c>
      <c r="T1135">
        <v>0.73478698730468806</v>
      </c>
      <c r="U1135">
        <v>25</v>
      </c>
    </row>
    <row r="1136" spans="1:21" x14ac:dyDescent="0.25">
      <c r="A1136">
        <v>1135</v>
      </c>
      <c r="B1136">
        <v>57</v>
      </c>
      <c r="C1136" t="s">
        <v>64</v>
      </c>
      <c r="D1136">
        <v>1.84612567286195</v>
      </c>
      <c r="E1136">
        <v>1.8656071397805001</v>
      </c>
      <c r="F1136">
        <v>1.8417972201086601</v>
      </c>
      <c r="G1136">
        <v>107.39348139806</v>
      </c>
      <c r="H1136">
        <v>98.126705155704798</v>
      </c>
      <c r="I1136">
        <v>100.769124826631</v>
      </c>
      <c r="J1136">
        <v>63.828096101480902</v>
      </c>
      <c r="K1136">
        <v>28.2130894278611</v>
      </c>
      <c r="L1136">
        <v>41.9</v>
      </c>
      <c r="M1136">
        <v>10.087257266841901</v>
      </c>
      <c r="N1136">
        <v>5.1986957132351703</v>
      </c>
      <c r="O1136">
        <v>8.5821596384766305</v>
      </c>
      <c r="P1136">
        <v>57.260581970214801</v>
      </c>
      <c r="Q1136" t="b">
        <v>1</v>
      </c>
      <c r="R1136">
        <v>4.8273064196109799E-2</v>
      </c>
      <c r="S1136">
        <v>9</v>
      </c>
      <c r="T1136">
        <v>0.73961639404296897</v>
      </c>
      <c r="U1136">
        <v>26</v>
      </c>
    </row>
    <row r="1137" spans="1:21" x14ac:dyDescent="0.25">
      <c r="A1137">
        <v>1136</v>
      </c>
      <c r="B1137">
        <v>57</v>
      </c>
      <c r="C1137" t="s">
        <v>64</v>
      </c>
      <c r="D1137">
        <v>1.8479312757784001</v>
      </c>
      <c r="E1137">
        <v>1.86743942338165</v>
      </c>
      <c r="F1137">
        <v>1.84209283153699</v>
      </c>
      <c r="G1137">
        <v>106.565163781365</v>
      </c>
      <c r="H1137">
        <v>97.501870117776505</v>
      </c>
      <c r="I1137">
        <v>98.792793585131903</v>
      </c>
      <c r="J1137">
        <v>62.8947092724203</v>
      </c>
      <c r="K1137">
        <v>27.826622544044501</v>
      </c>
      <c r="L1137">
        <v>40.5</v>
      </c>
      <c r="M1137">
        <v>10.1441838878289</v>
      </c>
      <c r="N1137">
        <v>5.4468557534537698</v>
      </c>
      <c r="O1137">
        <v>8.5781268282236294</v>
      </c>
      <c r="P1137">
        <v>57.275035858154297</v>
      </c>
      <c r="Q1137" t="b">
        <v>1</v>
      </c>
      <c r="R1137">
        <v>4.7018188983202001E-2</v>
      </c>
      <c r="S1137">
        <v>5</v>
      </c>
      <c r="T1137">
        <v>0.75407028198242199</v>
      </c>
      <c r="U1137">
        <v>27</v>
      </c>
    </row>
    <row r="1138" spans="1:21" x14ac:dyDescent="0.25">
      <c r="A1138">
        <v>1137</v>
      </c>
      <c r="B1138">
        <v>57</v>
      </c>
      <c r="C1138" t="s">
        <v>64</v>
      </c>
      <c r="D1138">
        <v>1.8411702800121399</v>
      </c>
      <c r="E1138">
        <v>1.8656953127453499</v>
      </c>
      <c r="F1138">
        <v>1.8458894874829299</v>
      </c>
      <c r="G1138">
        <v>98.784641853924199</v>
      </c>
      <c r="H1138">
        <v>107.43733489704</v>
      </c>
      <c r="I1138">
        <v>100.39732954326399</v>
      </c>
      <c r="J1138">
        <v>63.924042944337899</v>
      </c>
      <c r="K1138">
        <v>28.252617748455201</v>
      </c>
      <c r="L1138">
        <v>42.1</v>
      </c>
      <c r="M1138">
        <v>10.0343147744505</v>
      </c>
      <c r="N1138">
        <v>5.2228047468944698</v>
      </c>
      <c r="O1138">
        <v>8.5795064600053301</v>
      </c>
      <c r="P1138">
        <v>57.2896537780762</v>
      </c>
      <c r="Q1138" t="b">
        <v>1</v>
      </c>
      <c r="R1138">
        <v>4.5956145972013501E-2</v>
      </c>
      <c r="S1138">
        <v>4</v>
      </c>
      <c r="T1138">
        <v>0.76868820190429699</v>
      </c>
      <c r="U1138">
        <v>28</v>
      </c>
    </row>
    <row r="1139" spans="1:21" x14ac:dyDescent="0.25">
      <c r="A1139">
        <v>1138</v>
      </c>
      <c r="B1139">
        <v>57</v>
      </c>
      <c r="C1139" t="s">
        <v>64</v>
      </c>
      <c r="D1139">
        <v>1.84976755296442</v>
      </c>
      <c r="E1139">
        <v>1.8707375550835501</v>
      </c>
      <c r="F1139">
        <v>1.84289798958054</v>
      </c>
      <c r="G1139">
        <v>104.976601548465</v>
      </c>
      <c r="H1139">
        <v>97.040402785994104</v>
      </c>
      <c r="I1139">
        <v>99.509982664706897</v>
      </c>
      <c r="J1139">
        <v>62.559670982243198</v>
      </c>
      <c r="K1139">
        <v>27.700921872118599</v>
      </c>
      <c r="L1139">
        <v>40.200000000000003</v>
      </c>
      <c r="M1139">
        <v>10.108454694307801</v>
      </c>
      <c r="N1139">
        <v>5.4497614321085299</v>
      </c>
      <c r="O1139">
        <v>8.3248315269028001</v>
      </c>
      <c r="P1139">
        <v>57.308132171630902</v>
      </c>
      <c r="Q1139" t="b">
        <v>1</v>
      </c>
      <c r="R1139">
        <v>3.2428264617919901E-2</v>
      </c>
      <c r="S1139">
        <v>1</v>
      </c>
      <c r="T1139">
        <v>0.78716659545898404</v>
      </c>
      <c r="U1139">
        <v>29</v>
      </c>
    </row>
    <row r="1140" spans="1:21" x14ac:dyDescent="0.25">
      <c r="A1140">
        <v>1139</v>
      </c>
      <c r="B1140">
        <v>57</v>
      </c>
      <c r="C1140" t="s">
        <v>64</v>
      </c>
      <c r="D1140">
        <v>1.8481877610242901</v>
      </c>
      <c r="E1140">
        <v>1.86981335966988</v>
      </c>
      <c r="F1140">
        <v>1.84327398940038</v>
      </c>
      <c r="G1140">
        <v>105.59163392261701</v>
      </c>
      <c r="H1140">
        <v>97.103481644787294</v>
      </c>
      <c r="I1140">
        <v>99.269215938022896</v>
      </c>
      <c r="J1140">
        <v>62.667651433624599</v>
      </c>
      <c r="K1140">
        <v>27.7404512077735</v>
      </c>
      <c r="L1140">
        <v>40.299999999999997</v>
      </c>
      <c r="M1140">
        <v>10.111964262727801</v>
      </c>
      <c r="N1140">
        <v>5.4280235868288997</v>
      </c>
      <c r="O1140">
        <v>8.3214970229391891</v>
      </c>
      <c r="P1140">
        <v>57.3202095031738</v>
      </c>
      <c r="Q1140" t="b">
        <v>1</v>
      </c>
      <c r="R1140">
        <v>3.8893088698387097E-2</v>
      </c>
      <c r="S1140">
        <v>3</v>
      </c>
      <c r="T1140">
        <v>0.79924392700195301</v>
      </c>
      <c r="U1140">
        <v>30</v>
      </c>
    </row>
    <row r="1141" spans="1:21" x14ac:dyDescent="0.25">
      <c r="A1141">
        <v>1140</v>
      </c>
      <c r="B1141">
        <v>57</v>
      </c>
      <c r="C1141" t="s">
        <v>64</v>
      </c>
      <c r="D1141">
        <v>1.8498672925374899</v>
      </c>
      <c r="E1141">
        <v>1.87046331158886</v>
      </c>
      <c r="F1141">
        <v>1.8432653091728199</v>
      </c>
      <c r="G1141">
        <v>105.04942784004299</v>
      </c>
      <c r="H1141">
        <v>97.0110293914599</v>
      </c>
      <c r="I1141">
        <v>99.080842621545301</v>
      </c>
      <c r="J1141">
        <v>62.454260150848498</v>
      </c>
      <c r="K1141">
        <v>27.656441091615001</v>
      </c>
      <c r="L1141">
        <v>40.1</v>
      </c>
      <c r="M1141">
        <v>10.1202024931236</v>
      </c>
      <c r="N1141">
        <v>5.4079015923743601</v>
      </c>
      <c r="O1141">
        <v>8.3273803865620106</v>
      </c>
      <c r="P1141">
        <v>57.323757171630902</v>
      </c>
      <c r="Q1141" t="b">
        <v>1</v>
      </c>
      <c r="R1141">
        <v>3.84182073175907E-2</v>
      </c>
      <c r="S1141">
        <v>3</v>
      </c>
      <c r="T1141">
        <v>0.80279159545898404</v>
      </c>
      <c r="U1141">
        <v>31</v>
      </c>
    </row>
    <row r="1142" spans="1:21" x14ac:dyDescent="0.25">
      <c r="A1142">
        <v>1141</v>
      </c>
      <c r="B1142">
        <v>57</v>
      </c>
      <c r="C1142" t="s">
        <v>64</v>
      </c>
      <c r="D1142">
        <v>1.84247822239504</v>
      </c>
      <c r="E1142">
        <v>1.86855238085529</v>
      </c>
      <c r="F1142">
        <v>1.8480013528133501</v>
      </c>
      <c r="G1142">
        <v>97.614574762221807</v>
      </c>
      <c r="H1142">
        <v>106.033492135492</v>
      </c>
      <c r="I1142">
        <v>98.949998236673295</v>
      </c>
      <c r="J1142">
        <v>62.8348906911162</v>
      </c>
      <c r="K1142">
        <v>27.8059503482406</v>
      </c>
      <c r="L1142">
        <v>40.4</v>
      </c>
      <c r="M1142">
        <v>10.118075913306599</v>
      </c>
      <c r="N1142">
        <v>5.4249296002201097</v>
      </c>
      <c r="O1142">
        <v>8.5831687113382102</v>
      </c>
      <c r="P1142">
        <v>57.337741851806598</v>
      </c>
      <c r="Q1142" t="b">
        <v>1</v>
      </c>
      <c r="R1142">
        <v>4.6879384666681297E-2</v>
      </c>
      <c r="S1142">
        <v>6</v>
      </c>
      <c r="T1142">
        <v>0.81677627563476596</v>
      </c>
      <c r="U1142">
        <v>32</v>
      </c>
    </row>
    <row r="1143" spans="1:21" x14ac:dyDescent="0.25">
      <c r="A1143">
        <v>1142</v>
      </c>
      <c r="B1143">
        <v>57</v>
      </c>
      <c r="C1143" t="s">
        <v>64</v>
      </c>
      <c r="D1143">
        <v>1.8455118531182599</v>
      </c>
      <c r="E1143">
        <v>1.86522411522047</v>
      </c>
      <c r="F1143">
        <v>1.84126179561734</v>
      </c>
      <c r="G1143">
        <v>107.365552084763</v>
      </c>
      <c r="H1143">
        <v>98.441933347385401</v>
      </c>
      <c r="I1143">
        <v>100.565099572634</v>
      </c>
      <c r="J1143">
        <v>63.854242587246603</v>
      </c>
      <c r="K1143">
        <v>28.2198431986907</v>
      </c>
      <c r="L1143">
        <v>42</v>
      </c>
      <c r="M1143">
        <v>10.0677992122273</v>
      </c>
      <c r="N1143">
        <v>5.2144750928765102</v>
      </c>
      <c r="O1143">
        <v>8.5836128937307201</v>
      </c>
      <c r="P1143">
        <v>57.374343872070298</v>
      </c>
      <c r="Q1143" t="b">
        <v>1</v>
      </c>
      <c r="R1143">
        <v>4.7850072383880601E-2</v>
      </c>
      <c r="S1143">
        <v>8</v>
      </c>
      <c r="T1143">
        <v>0.85337829589843806</v>
      </c>
      <c r="U1143">
        <v>33</v>
      </c>
    </row>
    <row r="1144" spans="1:21" x14ac:dyDescent="0.25">
      <c r="A1144">
        <v>1143</v>
      </c>
      <c r="B1144">
        <v>57</v>
      </c>
      <c r="C1144" t="s">
        <v>64</v>
      </c>
      <c r="D1144">
        <v>1.8476904502648701</v>
      </c>
      <c r="E1144">
        <v>1.8686101787157201</v>
      </c>
      <c r="F1144">
        <v>1.84231756220256</v>
      </c>
      <c r="G1144">
        <v>106.079270343251</v>
      </c>
      <c r="H1144">
        <v>97.692219556751198</v>
      </c>
      <c r="I1144">
        <v>99.330792931560097</v>
      </c>
      <c r="J1144">
        <v>62.972344150171899</v>
      </c>
      <c r="K1144">
        <v>27.863456689087599</v>
      </c>
      <c r="L1144">
        <v>40.4</v>
      </c>
      <c r="M1144">
        <v>10.1159307948523</v>
      </c>
      <c r="N1144">
        <v>5.4348337901698303</v>
      </c>
      <c r="O1144">
        <v>8.5827371389265803</v>
      </c>
      <c r="P1144">
        <v>57.374889373779297</v>
      </c>
      <c r="Q1144" t="b">
        <v>1</v>
      </c>
      <c r="R1144">
        <v>4.72674518823624E-2</v>
      </c>
      <c r="S1144">
        <v>4</v>
      </c>
      <c r="T1144">
        <v>0.85392379760742199</v>
      </c>
      <c r="U1144">
        <v>34</v>
      </c>
    </row>
    <row r="1145" spans="1:21" x14ac:dyDescent="0.25">
      <c r="A1145">
        <v>1144</v>
      </c>
      <c r="B1145">
        <v>57</v>
      </c>
      <c r="C1145" t="s">
        <v>64</v>
      </c>
      <c r="D1145">
        <v>1.8461714438263801</v>
      </c>
      <c r="E1145">
        <v>1.86523859063659</v>
      </c>
      <c r="F1145">
        <v>1.8410657239761901</v>
      </c>
      <c r="G1145">
        <v>107.624772958688</v>
      </c>
      <c r="H1145">
        <v>98.3833026840435</v>
      </c>
      <c r="I1145">
        <v>99.036360081535904</v>
      </c>
      <c r="J1145">
        <v>63.477398832955899</v>
      </c>
      <c r="K1145">
        <v>28.060781884457299</v>
      </c>
      <c r="L1145">
        <v>41.6</v>
      </c>
      <c r="M1145">
        <v>10.124756249152201</v>
      </c>
      <c r="N1145">
        <v>5.3201421211404503</v>
      </c>
      <c r="O1145">
        <v>8.5816805823206401</v>
      </c>
      <c r="P1145">
        <v>57.4028930664062</v>
      </c>
      <c r="Q1145" t="b">
        <v>1</v>
      </c>
      <c r="R1145">
        <v>4.9052361398935297E-2</v>
      </c>
      <c r="S1145">
        <v>2</v>
      </c>
      <c r="T1145">
        <v>0.881927490234375</v>
      </c>
      <c r="U1145">
        <v>35</v>
      </c>
    </row>
    <row r="1146" spans="1:21" x14ac:dyDescent="0.25">
      <c r="A1146">
        <v>1145</v>
      </c>
      <c r="B1146">
        <v>57</v>
      </c>
      <c r="C1146" t="s">
        <v>64</v>
      </c>
      <c r="D1146">
        <v>1.84951399021472</v>
      </c>
      <c r="E1146">
        <v>1.87043577810092</v>
      </c>
      <c r="F1146">
        <v>1.84310715912016</v>
      </c>
      <c r="G1146">
        <v>105.364011490796</v>
      </c>
      <c r="H1146">
        <v>97.043068996189007</v>
      </c>
      <c r="I1146">
        <v>99.642618389545703</v>
      </c>
      <c r="J1146">
        <v>62.694592854655603</v>
      </c>
      <c r="K1146">
        <v>27.757591608203199</v>
      </c>
      <c r="L1146">
        <v>40.200000000000003</v>
      </c>
      <c r="M1146">
        <v>10.088627642965999</v>
      </c>
      <c r="N1146">
        <v>5.4296747100277702</v>
      </c>
      <c r="O1146">
        <v>8.5856861920431395</v>
      </c>
      <c r="P1146">
        <v>57.4158744812012</v>
      </c>
      <c r="Q1146" t="b">
        <v>1</v>
      </c>
      <c r="R1146">
        <v>4.6604022383689901E-2</v>
      </c>
      <c r="S1146">
        <v>3</v>
      </c>
      <c r="T1146">
        <v>0.89490890502929699</v>
      </c>
      <c r="U1146">
        <v>36</v>
      </c>
    </row>
    <row r="1147" spans="1:21" x14ac:dyDescent="0.25">
      <c r="A1147">
        <v>1146</v>
      </c>
      <c r="B1147">
        <v>57</v>
      </c>
      <c r="C1147" t="s">
        <v>64</v>
      </c>
      <c r="D1147">
        <v>1.8476043948854399</v>
      </c>
      <c r="E1147">
        <v>1.8692902396364199</v>
      </c>
      <c r="F1147">
        <v>1.8432200085719499</v>
      </c>
      <c r="G1147">
        <v>105.821454124482</v>
      </c>
      <c r="H1147">
        <v>97.529458455935895</v>
      </c>
      <c r="I1147">
        <v>98.625782889930605</v>
      </c>
      <c r="J1147">
        <v>62.668833408941403</v>
      </c>
      <c r="K1147">
        <v>27.7379461373942</v>
      </c>
      <c r="L1147">
        <v>40.299999999999997</v>
      </c>
      <c r="M1147">
        <v>10.1433418757415</v>
      </c>
      <c r="N1147">
        <v>5.4376879338650301</v>
      </c>
      <c r="O1147">
        <v>8.3259871512734307</v>
      </c>
      <c r="P1147">
        <v>57.419639587402301</v>
      </c>
      <c r="Q1147" t="b">
        <v>1</v>
      </c>
      <c r="R1147">
        <v>4.6230040490627303E-2</v>
      </c>
      <c r="S1147">
        <v>6</v>
      </c>
      <c r="T1147">
        <v>0.89867401123046897</v>
      </c>
      <c r="U1147">
        <v>37</v>
      </c>
    </row>
    <row r="1148" spans="1:21" x14ac:dyDescent="0.25">
      <c r="A1148">
        <v>1147</v>
      </c>
      <c r="B1148">
        <v>57</v>
      </c>
      <c r="C1148" t="s">
        <v>64</v>
      </c>
      <c r="D1148">
        <v>1.84791450018662</v>
      </c>
      <c r="E1148">
        <v>1.8689167985761099</v>
      </c>
      <c r="F1148">
        <v>1.8433895410357499</v>
      </c>
      <c r="G1148">
        <v>105.792954525772</v>
      </c>
      <c r="H1148">
        <v>97.4941587724188</v>
      </c>
      <c r="I1148">
        <v>98.772922250193105</v>
      </c>
      <c r="J1148">
        <v>62.6919025369777</v>
      </c>
      <c r="K1148">
        <v>27.7480965114271</v>
      </c>
      <c r="L1148">
        <v>40.299999999999997</v>
      </c>
      <c r="M1148">
        <v>10.1341394795519</v>
      </c>
      <c r="N1148">
        <v>5.4525365838784996</v>
      </c>
      <c r="O1148">
        <v>8.3235845130864305</v>
      </c>
      <c r="P1148">
        <v>57.422107696533203</v>
      </c>
      <c r="Q1148" t="b">
        <v>1</v>
      </c>
      <c r="R1148">
        <v>3.9575427770614603E-2</v>
      </c>
      <c r="S1148">
        <v>3</v>
      </c>
      <c r="T1148">
        <v>0.90114212036132801</v>
      </c>
      <c r="U1148">
        <v>38</v>
      </c>
    </row>
    <row r="1149" spans="1:21" x14ac:dyDescent="0.25">
      <c r="A1149">
        <v>1148</v>
      </c>
      <c r="B1149">
        <v>57</v>
      </c>
      <c r="C1149" t="s">
        <v>64</v>
      </c>
      <c r="D1149">
        <v>1.84224156939311</v>
      </c>
      <c r="E1149">
        <v>1.8655406722985099</v>
      </c>
      <c r="F1149">
        <v>1.8456502919025499</v>
      </c>
      <c r="G1149">
        <v>98.312551669444204</v>
      </c>
      <c r="H1149">
        <v>107.130405332462</v>
      </c>
      <c r="I1149">
        <v>100.849761554709</v>
      </c>
      <c r="J1149">
        <v>63.835358936016398</v>
      </c>
      <c r="K1149">
        <v>28.215898357724502</v>
      </c>
      <c r="L1149">
        <v>42</v>
      </c>
      <c r="M1149">
        <v>10.070625906516399</v>
      </c>
      <c r="N1149">
        <v>5.1945319772286798</v>
      </c>
      <c r="O1149">
        <v>8.5844570671403595</v>
      </c>
      <c r="P1149">
        <v>57.4336547851562</v>
      </c>
      <c r="Q1149" t="b">
        <v>1</v>
      </c>
      <c r="R1149">
        <v>3.1532086431980098E-2</v>
      </c>
      <c r="S1149">
        <v>3</v>
      </c>
      <c r="T1149">
        <v>0.912689208984375</v>
      </c>
      <c r="U1149">
        <v>39</v>
      </c>
    </row>
    <row r="1150" spans="1:21" x14ac:dyDescent="0.25">
      <c r="A1150">
        <v>1149</v>
      </c>
      <c r="B1150">
        <v>57</v>
      </c>
      <c r="C1150" t="s">
        <v>64</v>
      </c>
      <c r="D1150">
        <v>1.84273817999193</v>
      </c>
      <c r="E1150">
        <v>1.86933517593822</v>
      </c>
      <c r="F1150">
        <v>1.8483990370047201</v>
      </c>
      <c r="G1150">
        <v>97.570014945670593</v>
      </c>
      <c r="H1150">
        <v>105.814239141722</v>
      </c>
      <c r="I1150">
        <v>98.578213314351302</v>
      </c>
      <c r="J1150">
        <v>62.665622991888803</v>
      </c>
      <c r="K1150">
        <v>27.738005039462202</v>
      </c>
      <c r="L1150">
        <v>40.299999999999997</v>
      </c>
      <c r="M1150">
        <v>10.135236818967901</v>
      </c>
      <c r="N1150">
        <v>5.4383619333425397</v>
      </c>
      <c r="O1150">
        <v>8.3225155625929599</v>
      </c>
      <c r="P1150">
        <v>57.435211181640597</v>
      </c>
      <c r="Q1150" t="b">
        <v>1</v>
      </c>
      <c r="R1150">
        <v>3.3585473895072902E-2</v>
      </c>
      <c r="S1150">
        <v>3</v>
      </c>
      <c r="T1150">
        <v>0.91424560546875</v>
      </c>
      <c r="U1150">
        <v>40</v>
      </c>
    </row>
    <row r="1151" spans="1:21" x14ac:dyDescent="0.25">
      <c r="A1151">
        <v>1150</v>
      </c>
      <c r="B1151">
        <v>57</v>
      </c>
      <c r="C1151" t="s">
        <v>64</v>
      </c>
      <c r="D1151">
        <v>1.8428510520386601</v>
      </c>
      <c r="E1151">
        <v>1.8695467365112799</v>
      </c>
      <c r="F1151">
        <v>1.8497151131998599</v>
      </c>
      <c r="G1151">
        <v>97.360676931570097</v>
      </c>
      <c r="H1151">
        <v>105.454875781273</v>
      </c>
      <c r="I1151">
        <v>99.397729240790994</v>
      </c>
      <c r="J1151">
        <v>62.739727665050999</v>
      </c>
      <c r="K1151">
        <v>27.774581913470001</v>
      </c>
      <c r="L1151">
        <v>40.299999999999997</v>
      </c>
      <c r="M1151">
        <v>10.072411503321099</v>
      </c>
      <c r="N1151">
        <v>5.3942826394737198</v>
      </c>
      <c r="O1151">
        <v>8.5856897151887797</v>
      </c>
      <c r="P1151">
        <v>57.446773529052699</v>
      </c>
      <c r="Q1151" t="b">
        <v>1</v>
      </c>
      <c r="R1151">
        <v>2.8461983427405399E-2</v>
      </c>
      <c r="S1151">
        <v>1</v>
      </c>
      <c r="T1151">
        <v>0.92580795288085904</v>
      </c>
      <c r="U1151">
        <v>41</v>
      </c>
    </row>
    <row r="1152" spans="1:21" x14ac:dyDescent="0.25">
      <c r="A1152">
        <v>1151</v>
      </c>
      <c r="B1152">
        <v>57</v>
      </c>
      <c r="C1152" t="s">
        <v>64</v>
      </c>
      <c r="D1152">
        <v>1.84086365600497</v>
      </c>
      <c r="E1152">
        <v>1.86645707156634</v>
      </c>
      <c r="F1152">
        <v>1.84664614910382</v>
      </c>
      <c r="G1152">
        <v>98.184841328247799</v>
      </c>
      <c r="H1152">
        <v>107.498790382004</v>
      </c>
      <c r="I1152">
        <v>99.008719447208406</v>
      </c>
      <c r="J1152">
        <v>63.382167036839597</v>
      </c>
      <c r="K1152">
        <v>28.024807671048901</v>
      </c>
      <c r="L1152">
        <v>41.3</v>
      </c>
      <c r="M1152">
        <v>10.1396421501963</v>
      </c>
      <c r="N1152">
        <v>5.2496629709099398</v>
      </c>
      <c r="O1152">
        <v>8.5431062949836605</v>
      </c>
      <c r="P1152">
        <v>57.458839416503899</v>
      </c>
      <c r="Q1152" t="b">
        <v>1</v>
      </c>
      <c r="R1152">
        <v>3.9174307137727703E-2</v>
      </c>
      <c r="S1152">
        <v>2</v>
      </c>
      <c r="T1152">
        <v>0.93787384033203103</v>
      </c>
      <c r="U1152">
        <v>42</v>
      </c>
    </row>
    <row r="1153" spans="1:21" x14ac:dyDescent="0.25">
      <c r="A1153">
        <v>1152</v>
      </c>
      <c r="B1153">
        <v>57</v>
      </c>
      <c r="C1153" t="s">
        <v>64</v>
      </c>
      <c r="D1153">
        <v>1.84302007585376</v>
      </c>
      <c r="E1153">
        <v>1.8686232900186099</v>
      </c>
      <c r="F1153">
        <v>1.8491138418172</v>
      </c>
      <c r="G1153">
        <v>97.429167471640099</v>
      </c>
      <c r="H1153">
        <v>106.092068950475</v>
      </c>
      <c r="I1153">
        <v>98.744565366320899</v>
      </c>
      <c r="J1153">
        <v>62.742021822499602</v>
      </c>
      <c r="K1153">
        <v>27.771484892326601</v>
      </c>
      <c r="L1153">
        <v>40.4</v>
      </c>
      <c r="M1153">
        <v>10.150443133088199</v>
      </c>
      <c r="N1153">
        <v>5.4624560655985697</v>
      </c>
      <c r="O1153">
        <v>8.3472979975318999</v>
      </c>
      <c r="P1153">
        <v>57.459281921386697</v>
      </c>
      <c r="Q1153" t="b">
        <v>1</v>
      </c>
      <c r="R1153">
        <v>4.3692030012607602E-2</v>
      </c>
      <c r="S1153">
        <v>4</v>
      </c>
      <c r="T1153">
        <v>0.93831634521484397</v>
      </c>
      <c r="U1153">
        <v>43</v>
      </c>
    </row>
    <row r="1154" spans="1:21" x14ac:dyDescent="0.25">
      <c r="A1154">
        <v>1153</v>
      </c>
      <c r="B1154">
        <v>57</v>
      </c>
      <c r="C1154" t="s">
        <v>64</v>
      </c>
      <c r="D1154">
        <v>1.8414038123127601</v>
      </c>
      <c r="E1154">
        <v>1.8651884623276</v>
      </c>
      <c r="F1154">
        <v>1.8460747547160701</v>
      </c>
      <c r="G1154">
        <v>98.6204343574354</v>
      </c>
      <c r="H1154">
        <v>107.298324040103</v>
      </c>
      <c r="I1154">
        <v>100.33387433026699</v>
      </c>
      <c r="J1154">
        <v>63.823377992069801</v>
      </c>
      <c r="K1154">
        <v>28.2091690335347</v>
      </c>
      <c r="L1154">
        <v>42</v>
      </c>
      <c r="M1154">
        <v>10.103331968813499</v>
      </c>
      <c r="N1154">
        <v>5.34020675487736</v>
      </c>
      <c r="O1154">
        <v>8.5780690129030202</v>
      </c>
      <c r="P1154">
        <v>57.496826171875</v>
      </c>
      <c r="Q1154" t="b">
        <v>1</v>
      </c>
      <c r="R1154">
        <v>4.5937944203615202E-2</v>
      </c>
      <c r="S1154">
        <v>7</v>
      </c>
      <c r="T1154">
        <v>0.975860595703125</v>
      </c>
      <c r="U1154">
        <v>44</v>
      </c>
    </row>
    <row r="1155" spans="1:21" x14ac:dyDescent="0.25">
      <c r="A1155">
        <v>1154</v>
      </c>
      <c r="B1155">
        <v>57</v>
      </c>
      <c r="C1155" t="s">
        <v>64</v>
      </c>
      <c r="D1155">
        <v>1.8482088626559501</v>
      </c>
      <c r="E1155">
        <v>1.86962723557397</v>
      </c>
      <c r="F1155">
        <v>1.8426236729185901</v>
      </c>
      <c r="G1155">
        <v>105.842224467549</v>
      </c>
      <c r="H1155">
        <v>97.390803973139597</v>
      </c>
      <c r="I1155">
        <v>98.753296977084105</v>
      </c>
      <c r="J1155">
        <v>62.670826386170397</v>
      </c>
      <c r="K1155">
        <v>27.739945294148502</v>
      </c>
      <c r="L1155">
        <v>40.200000000000003</v>
      </c>
      <c r="M1155">
        <v>10.137103209941801</v>
      </c>
      <c r="N1155">
        <v>5.4429427563049897</v>
      </c>
      <c r="O1155">
        <v>8.5819192331736307</v>
      </c>
      <c r="P1155">
        <v>57.497093200683601</v>
      </c>
      <c r="Q1155" t="b">
        <v>1</v>
      </c>
      <c r="R1155">
        <v>4.9416422843933099E-2</v>
      </c>
      <c r="S1155">
        <v>5</v>
      </c>
      <c r="T1155">
        <v>0.97612762451171897</v>
      </c>
      <c r="U1155">
        <v>45</v>
      </c>
    </row>
    <row r="1156" spans="1:21" x14ac:dyDescent="0.25">
      <c r="A1156">
        <v>1155</v>
      </c>
      <c r="B1156">
        <v>57</v>
      </c>
      <c r="C1156" t="s">
        <v>64</v>
      </c>
      <c r="D1156">
        <v>1.84752158309449</v>
      </c>
      <c r="E1156">
        <v>1.8681279399441499</v>
      </c>
      <c r="F1156">
        <v>1.8436455733139101</v>
      </c>
      <c r="G1156">
        <v>105.994221405963</v>
      </c>
      <c r="H1156">
        <v>97.580969516851297</v>
      </c>
      <c r="I1156">
        <v>98.253756704395897</v>
      </c>
      <c r="J1156">
        <v>62.624616859288103</v>
      </c>
      <c r="K1156">
        <v>27.716443404743899</v>
      </c>
      <c r="L1156">
        <v>40.299999999999997</v>
      </c>
      <c r="M1156">
        <v>10.147946740191299</v>
      </c>
      <c r="N1156">
        <v>5.4240894073134598</v>
      </c>
      <c r="O1156">
        <v>8.5794900373257796</v>
      </c>
      <c r="P1156">
        <v>57.514827728271499</v>
      </c>
      <c r="Q1156" t="b">
        <v>1</v>
      </c>
      <c r="R1156">
        <v>4.9590710550546598E-2</v>
      </c>
      <c r="S1156">
        <v>6</v>
      </c>
      <c r="T1156">
        <v>0.99386215209960904</v>
      </c>
      <c r="U1156">
        <v>46</v>
      </c>
    </row>
    <row r="1157" spans="1:21" x14ac:dyDescent="0.25">
      <c r="A1157">
        <v>1156</v>
      </c>
      <c r="B1157">
        <v>57</v>
      </c>
      <c r="C1157" t="s">
        <v>64</v>
      </c>
      <c r="D1157">
        <v>1.84533872229463</v>
      </c>
      <c r="E1157">
        <v>1.86501126001962</v>
      </c>
      <c r="F1157">
        <v>1.84184092689895</v>
      </c>
      <c r="G1157">
        <v>107.168821855454</v>
      </c>
      <c r="H1157">
        <v>98.790841558905896</v>
      </c>
      <c r="I1157">
        <v>100.64357150229399</v>
      </c>
      <c r="J1157">
        <v>63.924542389412203</v>
      </c>
      <c r="K1157">
        <v>28.250716835441398</v>
      </c>
      <c r="L1157">
        <v>42.2</v>
      </c>
      <c r="M1157">
        <v>10.090241573766701</v>
      </c>
      <c r="N1157">
        <v>5.3079719395943501</v>
      </c>
      <c r="O1157">
        <v>8.5769529627417391</v>
      </c>
      <c r="P1157">
        <v>57.542079925537102</v>
      </c>
      <c r="Q1157" t="b">
        <v>1</v>
      </c>
      <c r="R1157">
        <v>4.6244729310274103E-2</v>
      </c>
      <c r="S1157">
        <v>6</v>
      </c>
      <c r="T1157">
        <v>1.0211143493652299</v>
      </c>
      <c r="U1157">
        <v>47</v>
      </c>
    </row>
    <row r="1158" spans="1:21" x14ac:dyDescent="0.25">
      <c r="A1158">
        <v>1157</v>
      </c>
      <c r="B1158">
        <v>57</v>
      </c>
      <c r="C1158" t="s">
        <v>64</v>
      </c>
      <c r="D1158">
        <v>1.8502713314538399</v>
      </c>
      <c r="E1158">
        <v>1.8695892597038499</v>
      </c>
      <c r="F1158">
        <v>1.8436065198409299</v>
      </c>
      <c r="G1158">
        <v>104.95571104944599</v>
      </c>
      <c r="H1158">
        <v>96.952176415430898</v>
      </c>
      <c r="I1158">
        <v>99.211327714048196</v>
      </c>
      <c r="J1158">
        <v>62.449280753844199</v>
      </c>
      <c r="K1158">
        <v>27.653821216678502</v>
      </c>
      <c r="L1158">
        <v>40.1</v>
      </c>
      <c r="M1158">
        <v>10.118005879990299</v>
      </c>
      <c r="N1158">
        <v>5.4055426428803397</v>
      </c>
      <c r="O1158">
        <v>8.5857937555768302</v>
      </c>
      <c r="P1158">
        <v>57.545082092285199</v>
      </c>
      <c r="Q1158" t="b">
        <v>1</v>
      </c>
      <c r="R1158">
        <v>4.04806323349476E-2</v>
      </c>
      <c r="S1158">
        <v>2</v>
      </c>
      <c r="T1158">
        <v>1.0241165161132799</v>
      </c>
      <c r="U1158">
        <v>48</v>
      </c>
    </row>
    <row r="1159" spans="1:21" x14ac:dyDescent="0.25">
      <c r="A1159">
        <v>1158</v>
      </c>
      <c r="B1159">
        <v>57</v>
      </c>
      <c r="C1159" t="s">
        <v>64</v>
      </c>
      <c r="D1159">
        <v>1.84333936105102</v>
      </c>
      <c r="E1159">
        <v>1.8698692467656599</v>
      </c>
      <c r="F1159">
        <v>1.8502294452310499</v>
      </c>
      <c r="G1159">
        <v>96.913092654627405</v>
      </c>
      <c r="H1159">
        <v>105.004836337773</v>
      </c>
      <c r="I1159">
        <v>99.149478135363296</v>
      </c>
      <c r="J1159">
        <v>62.434396617080097</v>
      </c>
      <c r="K1159">
        <v>27.6473749806086</v>
      </c>
      <c r="L1159">
        <v>40</v>
      </c>
      <c r="M1159">
        <v>10.120349208547401</v>
      </c>
      <c r="N1159">
        <v>5.4066556094960401</v>
      </c>
      <c r="O1159">
        <v>8.5860348165420302</v>
      </c>
      <c r="P1159">
        <v>57.565670013427699</v>
      </c>
      <c r="Q1159" t="b">
        <v>1</v>
      </c>
      <c r="R1159">
        <v>3.7333372980356203E-2</v>
      </c>
      <c r="S1159">
        <v>4</v>
      </c>
      <c r="T1159">
        <v>1.04470443725586</v>
      </c>
      <c r="U1159">
        <v>49</v>
      </c>
    </row>
    <row r="1160" spans="1:21" x14ac:dyDescent="0.25">
      <c r="A1160">
        <v>1159</v>
      </c>
      <c r="B1160">
        <v>57</v>
      </c>
      <c r="C1160" t="s">
        <v>64</v>
      </c>
      <c r="D1160">
        <v>1.8504412987176799</v>
      </c>
      <c r="E1160">
        <v>1.87006684372511</v>
      </c>
      <c r="F1160">
        <v>1.84401165939914</v>
      </c>
      <c r="G1160">
        <v>104.915028312449</v>
      </c>
      <c r="H1160">
        <v>96.859585530137593</v>
      </c>
      <c r="I1160">
        <v>99.612547597355999</v>
      </c>
      <c r="J1160">
        <v>62.5212314968459</v>
      </c>
      <c r="K1160">
        <v>27.687599509395199</v>
      </c>
      <c r="L1160">
        <v>40.1</v>
      </c>
      <c r="M1160">
        <v>10.1164662193264</v>
      </c>
      <c r="N1160">
        <v>5.4465032699042499</v>
      </c>
      <c r="O1160">
        <v>8.5863927928793693</v>
      </c>
      <c r="P1160">
        <v>57.569618225097699</v>
      </c>
      <c r="Q1160" t="b">
        <v>1</v>
      </c>
      <c r="R1160">
        <v>3.0980341136455501E-2</v>
      </c>
      <c r="S1160">
        <v>5</v>
      </c>
      <c r="T1160">
        <v>1.0486526489257799</v>
      </c>
      <c r="U1160">
        <v>50</v>
      </c>
    </row>
    <row r="1161" spans="1:21" x14ac:dyDescent="0.25">
      <c r="A1161">
        <v>1160</v>
      </c>
      <c r="B1161">
        <v>57</v>
      </c>
      <c r="C1161" t="s">
        <v>64</v>
      </c>
      <c r="D1161">
        <v>1.84739194541927</v>
      </c>
      <c r="E1161">
        <v>1.8672198585062201</v>
      </c>
      <c r="F1161">
        <v>1.84177821683285</v>
      </c>
      <c r="G1161">
        <v>106.943761513109</v>
      </c>
      <c r="H1161">
        <v>97.389807545092594</v>
      </c>
      <c r="I1161">
        <v>98.881746346716</v>
      </c>
      <c r="J1161">
        <v>62.983144121858999</v>
      </c>
      <c r="K1161">
        <v>27.860891553622501</v>
      </c>
      <c r="L1161">
        <v>40.700000000000003</v>
      </c>
      <c r="M1161">
        <v>10.155923927929701</v>
      </c>
      <c r="N1161">
        <v>5.3777295749902798</v>
      </c>
      <c r="O1161">
        <v>8.5769861575182809</v>
      </c>
      <c r="P1161">
        <v>57.574527740478501</v>
      </c>
      <c r="Q1161" t="b">
        <v>1</v>
      </c>
      <c r="R1161">
        <v>4.5801602303981802E-2</v>
      </c>
      <c r="S1161">
        <v>4</v>
      </c>
      <c r="T1161">
        <v>1.05356216430664</v>
      </c>
      <c r="U1161">
        <v>51</v>
      </c>
    </row>
    <row r="1162" spans="1:21" x14ac:dyDescent="0.25">
      <c r="A1162">
        <v>1161</v>
      </c>
      <c r="B1162">
        <v>57</v>
      </c>
      <c r="C1162" t="s">
        <v>64</v>
      </c>
      <c r="D1162">
        <v>1.84115452909309</v>
      </c>
      <c r="E1162">
        <v>1.8655503209508899</v>
      </c>
      <c r="F1162">
        <v>1.84670002978285</v>
      </c>
      <c r="G1162">
        <v>97.938889093455202</v>
      </c>
      <c r="H1162">
        <v>107.603802103687</v>
      </c>
      <c r="I1162">
        <v>99.318208318623206</v>
      </c>
      <c r="J1162">
        <v>63.4251373674904</v>
      </c>
      <c r="K1162">
        <v>28.040943912217099</v>
      </c>
      <c r="L1162">
        <v>41.3</v>
      </c>
      <c r="M1162">
        <v>10.138256513879799</v>
      </c>
      <c r="N1162">
        <v>5.2359192554142702</v>
      </c>
      <c r="O1162">
        <v>8.5790762947816699</v>
      </c>
      <c r="P1162">
        <v>57.6507759094238</v>
      </c>
      <c r="Q1162" t="b">
        <v>1</v>
      </c>
      <c r="R1162">
        <v>2.4971432983875299E-2</v>
      </c>
      <c r="S1162">
        <v>6</v>
      </c>
      <c r="T1162">
        <v>1.12981033325195</v>
      </c>
      <c r="U1162">
        <v>52</v>
      </c>
    </row>
    <row r="1163" spans="1:21" x14ac:dyDescent="0.25">
      <c r="A1163">
        <v>1162</v>
      </c>
      <c r="B1163">
        <v>57</v>
      </c>
      <c r="C1163" t="s">
        <v>64</v>
      </c>
      <c r="D1163">
        <v>1.8417450963691999</v>
      </c>
      <c r="E1163">
        <v>1.8651139375384</v>
      </c>
      <c r="F1163">
        <v>1.8454923462317501</v>
      </c>
      <c r="G1163">
        <v>98.530866535196694</v>
      </c>
      <c r="H1163">
        <v>107.189929832027</v>
      </c>
      <c r="I1163">
        <v>100.60149002820999</v>
      </c>
      <c r="J1163">
        <v>63.844152266131303</v>
      </c>
      <c r="K1163">
        <v>28.216654286571899</v>
      </c>
      <c r="L1163">
        <v>42</v>
      </c>
      <c r="M1163">
        <v>10.0987789612504</v>
      </c>
      <c r="N1163">
        <v>5.3229973160867798</v>
      </c>
      <c r="O1163">
        <v>8.5845823983330494</v>
      </c>
      <c r="P1163">
        <v>57.759525299072301</v>
      </c>
      <c r="Q1163" t="b">
        <v>1</v>
      </c>
      <c r="R1163">
        <v>4.8062324523925802E-2</v>
      </c>
      <c r="S1163">
        <v>4</v>
      </c>
      <c r="T1163">
        <v>1.23855972290039</v>
      </c>
      <c r="U1163">
        <v>53</v>
      </c>
    </row>
    <row r="1164" spans="1:21" x14ac:dyDescent="0.25">
      <c r="A1164">
        <v>1163</v>
      </c>
      <c r="B1164">
        <v>57</v>
      </c>
      <c r="C1164" t="s">
        <v>64</v>
      </c>
      <c r="D1164">
        <v>1.8509451639635299</v>
      </c>
      <c r="E1164">
        <v>1.8708530140019</v>
      </c>
      <c r="F1164">
        <v>1.84448800484036</v>
      </c>
      <c r="G1164">
        <v>104.610165759542</v>
      </c>
      <c r="H1164">
        <v>97.152277930852804</v>
      </c>
      <c r="I1164">
        <v>99.939255388707494</v>
      </c>
      <c r="J1164">
        <v>62.612342227410402</v>
      </c>
      <c r="K1164">
        <v>27.732229845363001</v>
      </c>
      <c r="L1164">
        <v>40.200000000000003</v>
      </c>
      <c r="M1164">
        <v>10.0456554588279</v>
      </c>
      <c r="N1164">
        <v>5.4405919435669299</v>
      </c>
      <c r="O1164">
        <v>8.3276948999399405</v>
      </c>
      <c r="P1164">
        <v>57.7904052734375</v>
      </c>
      <c r="Q1164" t="b">
        <v>1</v>
      </c>
      <c r="R1164">
        <v>4.48044240474701E-2</v>
      </c>
      <c r="S1164">
        <v>2</v>
      </c>
      <c r="T1164">
        <v>1.2694396972656199</v>
      </c>
      <c r="U1164">
        <v>54</v>
      </c>
    </row>
    <row r="1165" spans="1:21" x14ac:dyDescent="0.25">
      <c r="A1165">
        <v>1164</v>
      </c>
      <c r="B1165">
        <v>57</v>
      </c>
      <c r="C1165" t="s">
        <v>64</v>
      </c>
      <c r="D1165">
        <v>1.8438354048016301</v>
      </c>
      <c r="E1165">
        <v>1.87062583110572</v>
      </c>
      <c r="F1165">
        <v>1.85007594438714</v>
      </c>
      <c r="G1165">
        <v>97.110929973277507</v>
      </c>
      <c r="H1165">
        <v>105.026432496105</v>
      </c>
      <c r="I1165">
        <v>99.370968395657101</v>
      </c>
      <c r="J1165">
        <v>62.554137954073099</v>
      </c>
      <c r="K1165">
        <v>27.7020862950728</v>
      </c>
      <c r="L1165">
        <v>40.200000000000003</v>
      </c>
      <c r="M1165">
        <v>10.0804413531264</v>
      </c>
      <c r="N1165">
        <v>5.4389683850814201</v>
      </c>
      <c r="O1165">
        <v>8.3352913862822309</v>
      </c>
      <c r="P1165">
        <v>57.875167846679702</v>
      </c>
      <c r="Q1165" t="b">
        <v>0</v>
      </c>
      <c r="R1165">
        <v>0.27551725506782498</v>
      </c>
      <c r="S1165">
        <v>1</v>
      </c>
      <c r="T1165">
        <v>1.3542022705078101</v>
      </c>
      <c r="U1165">
        <v>55</v>
      </c>
    </row>
    <row r="1166" spans="1:21" x14ac:dyDescent="0.25">
      <c r="A1166">
        <v>1165</v>
      </c>
      <c r="B1166">
        <v>57</v>
      </c>
      <c r="C1166" t="s">
        <v>64</v>
      </c>
      <c r="D1166">
        <v>1.84028204360092</v>
      </c>
      <c r="E1166">
        <v>1.86623390816906</v>
      </c>
      <c r="F1166">
        <v>1.84612811039754</v>
      </c>
      <c r="G1166">
        <v>98.128989323884099</v>
      </c>
      <c r="H1166">
        <v>107.46237874155899</v>
      </c>
      <c r="I1166">
        <v>99.873032559079107</v>
      </c>
      <c r="J1166">
        <v>63.597873755114897</v>
      </c>
      <c r="K1166">
        <v>28.1126086953862</v>
      </c>
      <c r="L1166">
        <v>41.5</v>
      </c>
      <c r="M1166">
        <v>10.1236527560993</v>
      </c>
      <c r="N1166">
        <v>5.2352507447188303</v>
      </c>
      <c r="O1166">
        <v>8.5819960025069992</v>
      </c>
      <c r="P1166">
        <v>57.887233734130902</v>
      </c>
      <c r="Q1166" t="b">
        <v>1</v>
      </c>
      <c r="R1166">
        <v>4.4545687735080698E-2</v>
      </c>
      <c r="S1166">
        <v>2</v>
      </c>
      <c r="T1166">
        <v>1.3662681579589799</v>
      </c>
      <c r="U1166">
        <v>56</v>
      </c>
    </row>
    <row r="1167" spans="1:21" x14ac:dyDescent="0.25">
      <c r="A1167">
        <v>1166</v>
      </c>
      <c r="B1167">
        <v>57</v>
      </c>
      <c r="C1167" t="s">
        <v>64</v>
      </c>
      <c r="D1167">
        <v>1.8503583436729201</v>
      </c>
      <c r="E1167">
        <v>1.8700438497532601</v>
      </c>
      <c r="F1167">
        <v>1.84470620967133</v>
      </c>
      <c r="G1167">
        <v>104.68061845082001</v>
      </c>
      <c r="H1167">
        <v>97.1744918078398</v>
      </c>
      <c r="I1167">
        <v>99.664459008638005</v>
      </c>
      <c r="J1167">
        <v>62.562373936730999</v>
      </c>
      <c r="K1167">
        <v>27.707198722605501</v>
      </c>
      <c r="L1167">
        <v>40.200000000000003</v>
      </c>
      <c r="M1167">
        <v>10.0615765701224</v>
      </c>
      <c r="N1167">
        <v>5.3830731123373301</v>
      </c>
      <c r="O1167">
        <v>8.3269513165993807</v>
      </c>
      <c r="P1167">
        <v>57.9187202453613</v>
      </c>
      <c r="Q1167" t="b">
        <v>1</v>
      </c>
      <c r="R1167">
        <v>4.7049835324287401E-2</v>
      </c>
      <c r="S1167">
        <v>2</v>
      </c>
      <c r="T1167">
        <v>1.39775466918945</v>
      </c>
      <c r="U1167">
        <v>57</v>
      </c>
    </row>
    <row r="1168" spans="1:21" x14ac:dyDescent="0.25">
      <c r="A1168">
        <v>1167</v>
      </c>
      <c r="B1168">
        <v>57</v>
      </c>
      <c r="C1168" t="s">
        <v>64</v>
      </c>
      <c r="D1168">
        <v>1.84438201032215</v>
      </c>
      <c r="E1168">
        <v>1.87016309449202</v>
      </c>
      <c r="F1168">
        <v>1.8500975649948801</v>
      </c>
      <c r="G1168">
        <v>97.289879462692099</v>
      </c>
      <c r="H1168">
        <v>104.663666399891</v>
      </c>
      <c r="I1168">
        <v>99.782660812405794</v>
      </c>
      <c r="J1168">
        <v>62.621823915686498</v>
      </c>
      <c r="K1168">
        <v>27.731318025802299</v>
      </c>
      <c r="L1168">
        <v>40.200000000000003</v>
      </c>
      <c r="M1168">
        <v>10.0491212650594</v>
      </c>
      <c r="N1168">
        <v>5.3796132750732699</v>
      </c>
      <c r="O1168">
        <v>8.3280863844502893</v>
      </c>
      <c r="P1168">
        <v>57.927383422851598</v>
      </c>
      <c r="Q1168" t="b">
        <v>1</v>
      </c>
      <c r="R1168">
        <v>3.2168619334697703E-2</v>
      </c>
      <c r="S1168">
        <v>2</v>
      </c>
      <c r="T1168">
        <v>1.4064178466796899</v>
      </c>
      <c r="U1168">
        <v>58</v>
      </c>
    </row>
    <row r="1169" spans="1:21" x14ac:dyDescent="0.25">
      <c r="A1169">
        <v>1168</v>
      </c>
      <c r="B1169">
        <v>57</v>
      </c>
      <c r="C1169" t="s">
        <v>64</v>
      </c>
      <c r="D1169">
        <v>1.8500091891663599</v>
      </c>
      <c r="E1169">
        <v>1.8705092889371</v>
      </c>
      <c r="F1169">
        <v>1.8431885416310501</v>
      </c>
      <c r="G1169">
        <v>104.91770662055799</v>
      </c>
      <c r="H1169">
        <v>97.113381509597801</v>
      </c>
      <c r="I1169">
        <v>99.447286307235402</v>
      </c>
      <c r="J1169">
        <v>62.547926613888301</v>
      </c>
      <c r="K1169">
        <v>27.696927014523101</v>
      </c>
      <c r="L1169">
        <v>40.1</v>
      </c>
      <c r="M1169">
        <v>10.075290888104499</v>
      </c>
      <c r="N1169">
        <v>5.3868568601632196</v>
      </c>
      <c r="O1169">
        <v>8.5860198065266999</v>
      </c>
      <c r="P1169">
        <v>58.053169250488303</v>
      </c>
      <c r="Q1169" t="b">
        <v>1</v>
      </c>
      <c r="R1169">
        <v>4.0323339402675601E-2</v>
      </c>
      <c r="S1169">
        <v>2</v>
      </c>
      <c r="T1169">
        <v>1.53220367431641</v>
      </c>
      <c r="U1169">
        <v>59</v>
      </c>
    </row>
    <row r="1170" spans="1:21" x14ac:dyDescent="0.25">
      <c r="A1170">
        <v>1169</v>
      </c>
      <c r="B1170">
        <v>57</v>
      </c>
      <c r="C1170" t="s">
        <v>64</v>
      </c>
      <c r="D1170">
        <v>1.84595178701936</v>
      </c>
      <c r="E1170">
        <v>1.8648975843193101</v>
      </c>
      <c r="F1170">
        <v>1.8411738103720601</v>
      </c>
      <c r="G1170">
        <v>107.675766977587</v>
      </c>
      <c r="H1170">
        <v>98.178323237171199</v>
      </c>
      <c r="I1170">
        <v>100.337726186338</v>
      </c>
      <c r="J1170">
        <v>63.795451630189497</v>
      </c>
      <c r="K1170">
        <v>28.194635105519001</v>
      </c>
      <c r="L1170">
        <v>41.9</v>
      </c>
      <c r="M1170">
        <v>10.1067206186079</v>
      </c>
      <c r="N1170">
        <v>5.3515987311270603</v>
      </c>
      <c r="O1170">
        <v>8.5826828884028199</v>
      </c>
      <c r="P1170">
        <v>58.310379028320298</v>
      </c>
      <c r="Q1170" t="b">
        <v>1</v>
      </c>
      <c r="R1170">
        <v>2.75851935148239E-2</v>
      </c>
      <c r="S1170">
        <v>3</v>
      </c>
      <c r="T1170">
        <v>1.7894134521484399</v>
      </c>
      <c r="U1170">
        <v>60</v>
      </c>
    </row>
    <row r="1171" spans="1:21" x14ac:dyDescent="0.25">
      <c r="A1171">
        <v>1170</v>
      </c>
      <c r="B1171">
        <v>57</v>
      </c>
      <c r="C1171" t="s">
        <v>64</v>
      </c>
      <c r="D1171">
        <v>1.8458261023184099</v>
      </c>
      <c r="E1171">
        <v>1.8642738532737</v>
      </c>
      <c r="F1171">
        <v>1.8422904222733101</v>
      </c>
      <c r="G1171">
        <v>106.607723425768</v>
      </c>
      <c r="H1171">
        <v>99.613977096999307</v>
      </c>
      <c r="I1171">
        <v>101.76534281506299</v>
      </c>
      <c r="J1171">
        <v>64.326227029117902</v>
      </c>
      <c r="K1171">
        <v>28.423452646754399</v>
      </c>
      <c r="L1171">
        <v>42.7</v>
      </c>
      <c r="M1171">
        <v>9.9622261683880104</v>
      </c>
      <c r="N1171">
        <v>5.1900275893543997</v>
      </c>
      <c r="O1171">
        <v>8.3240930253524308</v>
      </c>
      <c r="P1171">
        <v>58.419178009033203</v>
      </c>
      <c r="Q1171" t="b">
        <v>1</v>
      </c>
      <c r="R1171">
        <v>4.37213256955147E-2</v>
      </c>
      <c r="S1171">
        <v>6</v>
      </c>
      <c r="T1171">
        <v>1.8982124328613299</v>
      </c>
      <c r="U1171">
        <v>61</v>
      </c>
    </row>
    <row r="1172" spans="1:21" x14ac:dyDescent="0.25">
      <c r="A1172">
        <v>1171</v>
      </c>
      <c r="B1172">
        <v>57</v>
      </c>
      <c r="C1172" t="s">
        <v>64</v>
      </c>
      <c r="D1172">
        <v>1.84192969464092</v>
      </c>
      <c r="E1172">
        <v>1.8647101651463101</v>
      </c>
      <c r="F1172">
        <v>1.8461291937456501</v>
      </c>
      <c r="G1172">
        <v>99.0626659452643</v>
      </c>
      <c r="H1172">
        <v>106.999749604714</v>
      </c>
      <c r="I1172">
        <v>101.326889598184</v>
      </c>
      <c r="J1172">
        <v>64.149174438269597</v>
      </c>
      <c r="K1172">
        <v>28.348739799563401</v>
      </c>
      <c r="L1172">
        <v>42.4</v>
      </c>
      <c r="M1172">
        <v>10.026768542633199</v>
      </c>
      <c r="N1172">
        <v>5.17985239360641</v>
      </c>
      <c r="O1172">
        <v>8.3177928731632296</v>
      </c>
      <c r="P1172">
        <v>58.4884223937988</v>
      </c>
      <c r="Q1172" t="b">
        <v>1</v>
      </c>
      <c r="R1172">
        <v>4.8751607537269599E-2</v>
      </c>
      <c r="S1172">
        <v>1</v>
      </c>
      <c r="T1172">
        <v>1.96745681762695</v>
      </c>
      <c r="U1172">
        <v>62</v>
      </c>
    </row>
    <row r="1173" spans="1:21" x14ac:dyDescent="0.25">
      <c r="A1173">
        <v>1172</v>
      </c>
      <c r="B1173">
        <v>57</v>
      </c>
      <c r="C1173" t="s">
        <v>64</v>
      </c>
      <c r="D1173">
        <v>1.8458139126141599</v>
      </c>
      <c r="E1173">
        <v>1.86429101805485</v>
      </c>
      <c r="F1173">
        <v>1.8425292399308</v>
      </c>
      <c r="G1173">
        <v>106.176388441041</v>
      </c>
      <c r="H1173">
        <v>99.969237459566301</v>
      </c>
      <c r="I1173">
        <v>102.514067588884</v>
      </c>
      <c r="J1173">
        <v>64.522356320607102</v>
      </c>
      <c r="K1173">
        <v>28.507931337530199</v>
      </c>
      <c r="L1173">
        <v>42.8</v>
      </c>
      <c r="M1173">
        <v>9.9294538931051797</v>
      </c>
      <c r="N1173">
        <v>5.1906775177554003</v>
      </c>
      <c r="O1173">
        <v>8.5644821044527308</v>
      </c>
      <c r="P1173">
        <v>58.508174896240199</v>
      </c>
      <c r="Q1173" t="b">
        <v>1</v>
      </c>
      <c r="R1173">
        <v>4.9231223762035398E-2</v>
      </c>
      <c r="S1173">
        <v>4</v>
      </c>
      <c r="T1173">
        <v>1.98720932006836</v>
      </c>
      <c r="U1173">
        <v>63</v>
      </c>
    </row>
    <row r="1174" spans="1:21" x14ac:dyDescent="0.25">
      <c r="A1174">
        <v>1173</v>
      </c>
      <c r="B1174">
        <v>57</v>
      </c>
      <c r="C1174" t="s">
        <v>64</v>
      </c>
      <c r="D1174">
        <v>1.84131338994751</v>
      </c>
      <c r="E1174">
        <v>1.8653905757240199</v>
      </c>
      <c r="F1174">
        <v>1.8449680214030799</v>
      </c>
      <c r="G1174">
        <v>98.432453877411007</v>
      </c>
      <c r="H1174">
        <v>107.26521332212199</v>
      </c>
      <c r="I1174">
        <v>101.094882427241</v>
      </c>
      <c r="J1174">
        <v>63.973018948001403</v>
      </c>
      <c r="K1174">
        <v>28.269185136653601</v>
      </c>
      <c r="L1174">
        <v>42.1</v>
      </c>
      <c r="M1174">
        <v>10.066624229506401</v>
      </c>
      <c r="N1174">
        <v>5.3359930520852199</v>
      </c>
      <c r="O1174">
        <v>8.5773573522264108</v>
      </c>
      <c r="P1174">
        <v>58.511920928955099</v>
      </c>
      <c r="Q1174" t="b">
        <v>1</v>
      </c>
      <c r="R1174">
        <v>4.8885274678468697E-2</v>
      </c>
      <c r="S1174">
        <v>6</v>
      </c>
      <c r="T1174">
        <v>1.9909553527832</v>
      </c>
      <c r="U1174">
        <v>64</v>
      </c>
    </row>
    <row r="1175" spans="1:21" x14ac:dyDescent="0.25">
      <c r="A1175">
        <v>1174</v>
      </c>
      <c r="B1175">
        <v>57</v>
      </c>
      <c r="C1175" t="s">
        <v>64</v>
      </c>
      <c r="D1175">
        <v>1.8430914247535299</v>
      </c>
      <c r="E1175">
        <v>1.8643543118195101</v>
      </c>
      <c r="F1175">
        <v>1.8456879476227801</v>
      </c>
      <c r="G1175">
        <v>99.785622338804799</v>
      </c>
      <c r="H1175">
        <v>106.306649381722</v>
      </c>
      <c r="I1175">
        <v>102.437794878695</v>
      </c>
      <c r="J1175">
        <v>64.482971268224006</v>
      </c>
      <c r="K1175">
        <v>28.492453855833801</v>
      </c>
      <c r="L1175">
        <v>42.7</v>
      </c>
      <c r="M1175">
        <v>9.9284613973593903</v>
      </c>
      <c r="N1175">
        <v>5.1816380893865297</v>
      </c>
      <c r="O1175">
        <v>8.5646094268197501</v>
      </c>
      <c r="P1175">
        <v>58.5402221679688</v>
      </c>
      <c r="Q1175" t="b">
        <v>1</v>
      </c>
      <c r="R1175">
        <v>2.9776519164442999E-2</v>
      </c>
      <c r="S1175">
        <v>1</v>
      </c>
      <c r="T1175">
        <v>2.0192565917968799</v>
      </c>
      <c r="U1175">
        <v>65</v>
      </c>
    </row>
    <row r="1176" spans="1:21" x14ac:dyDescent="0.25">
      <c r="A1176">
        <v>1175</v>
      </c>
      <c r="B1176">
        <v>57</v>
      </c>
      <c r="C1176" t="s">
        <v>64</v>
      </c>
      <c r="D1176">
        <v>1.84559502600109</v>
      </c>
      <c r="E1176">
        <v>1.8718811393889301</v>
      </c>
      <c r="F1176">
        <v>1.8505072277621599</v>
      </c>
      <c r="G1176">
        <v>97.911161149116893</v>
      </c>
      <c r="H1176">
        <v>103.317896520041</v>
      </c>
      <c r="I1176">
        <v>104.194702820841</v>
      </c>
      <c r="J1176">
        <v>63.621105286009197</v>
      </c>
      <c r="K1176">
        <v>28.1666253497071</v>
      </c>
      <c r="L1176">
        <v>40.9</v>
      </c>
      <c r="M1176">
        <v>10.003136984381401</v>
      </c>
      <c r="N1176">
        <v>5.3266149317781899</v>
      </c>
      <c r="O1176">
        <v>8.3475618379066798</v>
      </c>
      <c r="P1176">
        <v>58.645397186279297</v>
      </c>
      <c r="Q1176" t="b">
        <v>1</v>
      </c>
      <c r="R1176">
        <v>4.98398393392563E-2</v>
      </c>
      <c r="S1176">
        <v>2</v>
      </c>
      <c r="T1176">
        <v>2.1244316101074201</v>
      </c>
      <c r="U1176">
        <v>66</v>
      </c>
    </row>
    <row r="1177" spans="1:21" x14ac:dyDescent="0.25">
      <c r="A1177">
        <v>1176</v>
      </c>
      <c r="B1177">
        <v>57</v>
      </c>
      <c r="C1177" t="s">
        <v>64</v>
      </c>
      <c r="D1177">
        <v>1.84582881113065</v>
      </c>
      <c r="E1177">
        <v>1.8636917663605199</v>
      </c>
      <c r="F1177">
        <v>1.84173043630168</v>
      </c>
      <c r="G1177">
        <v>106.24227194647101</v>
      </c>
      <c r="H1177">
        <v>99.877472361874197</v>
      </c>
      <c r="I1177">
        <v>102.804211189268</v>
      </c>
      <c r="J1177">
        <v>64.594871581874401</v>
      </c>
      <c r="K1177">
        <v>28.5343441177308</v>
      </c>
      <c r="L1177">
        <v>43</v>
      </c>
      <c r="M1177">
        <v>10.003300782873</v>
      </c>
      <c r="N1177">
        <v>5.1995098664466504</v>
      </c>
      <c r="O1177">
        <v>8.3180415217283006</v>
      </c>
      <c r="P1177">
        <v>58.667331695556598</v>
      </c>
      <c r="Q1177" t="b">
        <v>1</v>
      </c>
      <c r="R1177">
        <v>2.9264073818922001E-2</v>
      </c>
      <c r="S1177">
        <v>5</v>
      </c>
      <c r="T1177">
        <v>2.1463661193847701</v>
      </c>
      <c r="U1177">
        <v>67</v>
      </c>
    </row>
    <row r="1178" spans="1:21" x14ac:dyDescent="0.25">
      <c r="A1178">
        <v>1177</v>
      </c>
      <c r="B1178">
        <v>57</v>
      </c>
      <c r="C1178" t="s">
        <v>64</v>
      </c>
      <c r="D1178">
        <v>1.84651563762671</v>
      </c>
      <c r="E1178">
        <v>1.8642912862533001</v>
      </c>
      <c r="F1178">
        <v>1.8411871170524701</v>
      </c>
      <c r="G1178">
        <v>106.13323089421699</v>
      </c>
      <c r="H1178">
        <v>99.641593466294097</v>
      </c>
      <c r="I1178">
        <v>102.965440050301</v>
      </c>
      <c r="J1178">
        <v>64.542607248787803</v>
      </c>
      <c r="K1178">
        <v>28.514252347387501</v>
      </c>
      <c r="L1178">
        <v>42.7</v>
      </c>
      <c r="M1178">
        <v>9.9044075916777192</v>
      </c>
      <c r="N1178">
        <v>5.1773468275976704</v>
      </c>
      <c r="O1178">
        <v>8.5845957442444192</v>
      </c>
      <c r="P1178">
        <v>58.711769104003899</v>
      </c>
      <c r="Q1178" t="b">
        <v>1</v>
      </c>
      <c r="R1178">
        <v>3.2068423926830299E-2</v>
      </c>
      <c r="S1178">
        <v>1</v>
      </c>
      <c r="T1178">
        <v>2.1908035278320299</v>
      </c>
      <c r="U1178">
        <v>68</v>
      </c>
    </row>
    <row r="1179" spans="1:21" x14ac:dyDescent="0.25">
      <c r="A1179">
        <v>1178</v>
      </c>
      <c r="B1179">
        <v>57</v>
      </c>
      <c r="C1179" t="s">
        <v>64</v>
      </c>
      <c r="D1179">
        <v>1.8504796675456801</v>
      </c>
      <c r="E1179">
        <v>1.8700505340765501</v>
      </c>
      <c r="F1179">
        <v>1.8457933253752901</v>
      </c>
      <c r="G1179">
        <v>103.130742258756</v>
      </c>
      <c r="H1179">
        <v>98.363008670595093</v>
      </c>
      <c r="I1179">
        <v>104.600557112356</v>
      </c>
      <c r="J1179">
        <v>63.806924911650398</v>
      </c>
      <c r="K1179">
        <v>28.241336808453301</v>
      </c>
      <c r="L1179">
        <v>40.9</v>
      </c>
      <c r="M1179">
        <v>9.9849994473673398</v>
      </c>
      <c r="N1179">
        <v>5.2441451030403297</v>
      </c>
      <c r="O1179">
        <v>8.5793253606279407</v>
      </c>
      <c r="P1179">
        <v>58.737094879150398</v>
      </c>
      <c r="Q1179" t="b">
        <v>0</v>
      </c>
      <c r="R1179">
        <v>0.215864032506943</v>
      </c>
      <c r="S1179">
        <v>2</v>
      </c>
      <c r="T1179">
        <v>2.2161293029785201</v>
      </c>
      <c r="U1179">
        <v>69</v>
      </c>
    </row>
    <row r="1180" spans="1:21" x14ac:dyDescent="0.25">
      <c r="A1180">
        <v>1179</v>
      </c>
      <c r="B1180">
        <v>57</v>
      </c>
      <c r="C1180" t="s">
        <v>64</v>
      </c>
      <c r="D1180">
        <v>1.8418002063198899</v>
      </c>
      <c r="E1180">
        <v>1.8655079737165401</v>
      </c>
      <c r="F1180">
        <v>1.84580416079279</v>
      </c>
      <c r="G1180">
        <v>98.095459766464799</v>
      </c>
      <c r="H1180">
        <v>107.10812336139399</v>
      </c>
      <c r="I1180">
        <v>101.688637470915</v>
      </c>
      <c r="J1180">
        <v>64.000248444879702</v>
      </c>
      <c r="K1180">
        <v>28.284810469881698</v>
      </c>
      <c r="L1180">
        <v>42</v>
      </c>
      <c r="M1180">
        <v>10.0618106695125</v>
      </c>
      <c r="N1180">
        <v>5.31450096126789</v>
      </c>
      <c r="O1180">
        <v>8.5831016580268695</v>
      </c>
      <c r="P1180">
        <v>58.783138275146499</v>
      </c>
      <c r="Q1180" t="b">
        <v>0</v>
      </c>
      <c r="R1180">
        <v>8.3321407437324496E-2</v>
      </c>
      <c r="S1180">
        <v>5</v>
      </c>
      <c r="T1180">
        <v>2.2621726989746098</v>
      </c>
      <c r="U1180">
        <v>70</v>
      </c>
    </row>
    <row r="1181" spans="1:21" x14ac:dyDescent="0.25">
      <c r="A1181">
        <v>1180</v>
      </c>
      <c r="B1181">
        <v>57</v>
      </c>
      <c r="C1181" t="s">
        <v>64</v>
      </c>
      <c r="D1181">
        <v>1.8448756055626001</v>
      </c>
      <c r="E1181">
        <v>1.87149271972936</v>
      </c>
      <c r="F1181">
        <v>1.8505691016549399</v>
      </c>
      <c r="G1181">
        <v>97.917242611086195</v>
      </c>
      <c r="H1181">
        <v>103.50031409704199</v>
      </c>
      <c r="I1181">
        <v>104.39094475975</v>
      </c>
      <c r="J1181">
        <v>63.724328926200201</v>
      </c>
      <c r="K1181">
        <v>28.207541779569802</v>
      </c>
      <c r="L1181">
        <v>41</v>
      </c>
      <c r="M1181">
        <v>9.9977161517015301</v>
      </c>
      <c r="N1181">
        <v>5.3380305288569696</v>
      </c>
      <c r="O1181">
        <v>8.5116237159195194</v>
      </c>
      <c r="P1181">
        <v>58.833824157714801</v>
      </c>
      <c r="Q1181" t="b">
        <v>1</v>
      </c>
      <c r="R1181">
        <v>3.9990063756704303E-2</v>
      </c>
      <c r="S1181">
        <v>2</v>
      </c>
      <c r="T1181">
        <v>2.3128585815429701</v>
      </c>
      <c r="U1181">
        <v>71</v>
      </c>
    </row>
    <row r="1182" spans="1:21" x14ac:dyDescent="0.25">
      <c r="A1182">
        <v>1181</v>
      </c>
      <c r="B1182">
        <v>57</v>
      </c>
      <c r="C1182" t="s">
        <v>64</v>
      </c>
      <c r="D1182">
        <v>1.8455408421381501</v>
      </c>
      <c r="E1182">
        <v>1.8652758509132099</v>
      </c>
      <c r="F1182">
        <v>1.84197665566097</v>
      </c>
      <c r="G1182">
        <v>107.680024601892</v>
      </c>
      <c r="H1182">
        <v>97.966806548167099</v>
      </c>
      <c r="I1182">
        <v>99.772181168728395</v>
      </c>
      <c r="J1182">
        <v>63.578119755035999</v>
      </c>
      <c r="K1182">
        <v>28.103794696514299</v>
      </c>
      <c r="L1182">
        <v>41.3</v>
      </c>
      <c r="M1182">
        <v>10.1377904417448</v>
      </c>
      <c r="N1182">
        <v>5.2495716542102802</v>
      </c>
      <c r="O1182">
        <v>8.5587163553583103</v>
      </c>
      <c r="P1182">
        <v>58.847698211669901</v>
      </c>
      <c r="Q1182" t="b">
        <v>1</v>
      </c>
      <c r="R1182">
        <v>4.8775706440210301E-2</v>
      </c>
      <c r="S1182">
        <v>2</v>
      </c>
      <c r="T1182">
        <v>2.32673263549805</v>
      </c>
      <c r="U1182">
        <v>72</v>
      </c>
    </row>
    <row r="1183" spans="1:21" x14ac:dyDescent="0.25">
      <c r="A1183">
        <v>1182</v>
      </c>
      <c r="B1183">
        <v>57</v>
      </c>
      <c r="C1183" t="s">
        <v>64</v>
      </c>
      <c r="D1183">
        <v>1.8409932101993201</v>
      </c>
      <c r="E1183">
        <v>1.86347363812853</v>
      </c>
      <c r="F1183">
        <v>1.8455554719379199</v>
      </c>
      <c r="G1183">
        <v>99.627002230655506</v>
      </c>
      <c r="H1183">
        <v>106.27550617764599</v>
      </c>
      <c r="I1183">
        <v>102.76857384756499</v>
      </c>
      <c r="J1183">
        <v>64.521651157427797</v>
      </c>
      <c r="K1183">
        <v>28.4989751416967</v>
      </c>
      <c r="L1183">
        <v>42.7</v>
      </c>
      <c r="M1183">
        <v>10.0124920237187</v>
      </c>
      <c r="N1183">
        <v>5.1970605683655897</v>
      </c>
      <c r="O1183">
        <v>8.5839614890428102</v>
      </c>
      <c r="P1183">
        <v>58.883152008056598</v>
      </c>
      <c r="Q1183" t="b">
        <v>1</v>
      </c>
      <c r="R1183">
        <v>3.9233379065990399E-2</v>
      </c>
      <c r="S1183">
        <v>2</v>
      </c>
      <c r="T1183">
        <v>2.3621864318847701</v>
      </c>
      <c r="U1183">
        <v>73</v>
      </c>
    </row>
    <row r="1184" spans="1:21" x14ac:dyDescent="0.25">
      <c r="A1184">
        <v>1183</v>
      </c>
      <c r="B1184">
        <v>57</v>
      </c>
      <c r="C1184" t="s">
        <v>64</v>
      </c>
      <c r="D1184">
        <v>1.8454869276155801</v>
      </c>
      <c r="E1184">
        <v>1.86335181863221</v>
      </c>
      <c r="F1184">
        <v>1.84100543182251</v>
      </c>
      <c r="G1184">
        <v>106.24046172765701</v>
      </c>
      <c r="H1184">
        <v>99.593185082036001</v>
      </c>
      <c r="I1184">
        <v>102.96625655902</v>
      </c>
      <c r="J1184">
        <v>64.557498680594804</v>
      </c>
      <c r="K1184">
        <v>28.513533208350498</v>
      </c>
      <c r="L1184">
        <v>42.8</v>
      </c>
      <c r="M1184">
        <v>10.0097907071651</v>
      </c>
      <c r="N1184">
        <v>5.1974702542178397</v>
      </c>
      <c r="O1184">
        <v>8.5825647104540206</v>
      </c>
      <c r="P1184">
        <v>58.908523559570298</v>
      </c>
      <c r="Q1184" t="b">
        <v>1</v>
      </c>
      <c r="R1184">
        <v>4.8675060272216797E-2</v>
      </c>
      <c r="S1184">
        <v>2</v>
      </c>
      <c r="T1184">
        <v>2.3875579833984402</v>
      </c>
      <c r="U1184">
        <v>74</v>
      </c>
    </row>
    <row r="1185" spans="1:21" x14ac:dyDescent="0.25">
      <c r="A1185">
        <v>1184</v>
      </c>
      <c r="B1185">
        <v>57</v>
      </c>
      <c r="C1185" t="s">
        <v>64</v>
      </c>
      <c r="D1185">
        <v>1.84326313910955</v>
      </c>
      <c r="E1185">
        <v>1.8647629876206699</v>
      </c>
      <c r="F1185">
        <v>1.8463287897879901</v>
      </c>
      <c r="G1185">
        <v>98.222666587420903</v>
      </c>
      <c r="H1185">
        <v>106.551570932651</v>
      </c>
      <c r="I1185">
        <v>102.642608162862</v>
      </c>
      <c r="J1185">
        <v>64.154139984742798</v>
      </c>
      <c r="K1185">
        <v>28.354069337337101</v>
      </c>
      <c r="L1185">
        <v>42.1</v>
      </c>
      <c r="M1185">
        <v>10.012556868580701</v>
      </c>
      <c r="N1185">
        <v>5.1955824914182998</v>
      </c>
      <c r="O1185">
        <v>8.5709873800156995</v>
      </c>
      <c r="P1185">
        <v>58.913604736328097</v>
      </c>
      <c r="Q1185" t="b">
        <v>1</v>
      </c>
      <c r="R1185">
        <v>4.8016235232353197E-2</v>
      </c>
      <c r="S1185">
        <v>1</v>
      </c>
      <c r="T1185">
        <v>2.39263916015625</v>
      </c>
      <c r="U1185">
        <v>75</v>
      </c>
    </row>
    <row r="1186" spans="1:21" x14ac:dyDescent="0.25">
      <c r="A1186">
        <v>1185</v>
      </c>
      <c r="B1186">
        <v>57</v>
      </c>
      <c r="C1186" t="s">
        <v>64</v>
      </c>
      <c r="D1186">
        <v>1.8458393754603799</v>
      </c>
      <c r="E1186">
        <v>1.8642513242586101</v>
      </c>
      <c r="F1186">
        <v>1.8417442819240599</v>
      </c>
      <c r="G1186">
        <v>106.369583503345</v>
      </c>
      <c r="H1186">
        <v>99.826369331044106</v>
      </c>
      <c r="I1186">
        <v>102.45390577501701</v>
      </c>
      <c r="J1186">
        <v>64.5165013615443</v>
      </c>
      <c r="K1186">
        <v>28.502886122585601</v>
      </c>
      <c r="L1186">
        <v>42.9</v>
      </c>
      <c r="M1186">
        <v>10.015001057968499</v>
      </c>
      <c r="N1186">
        <v>5.1897606022756699</v>
      </c>
      <c r="O1186">
        <v>8.3216290787820508</v>
      </c>
      <c r="P1186">
        <v>58.924079895019503</v>
      </c>
      <c r="Q1186" t="b">
        <v>1</v>
      </c>
      <c r="R1186">
        <v>4.3564908206462902E-2</v>
      </c>
      <c r="S1186">
        <v>3</v>
      </c>
      <c r="T1186">
        <v>2.4031143188476598</v>
      </c>
      <c r="U1186">
        <v>76</v>
      </c>
    </row>
    <row r="1187" spans="1:21" x14ac:dyDescent="0.25">
      <c r="A1187">
        <v>1186</v>
      </c>
      <c r="B1187">
        <v>57</v>
      </c>
      <c r="C1187" t="s">
        <v>64</v>
      </c>
      <c r="D1187">
        <v>1.84150862066947</v>
      </c>
      <c r="E1187">
        <v>1.86358498598802</v>
      </c>
      <c r="F1187">
        <v>1.8458713389616299</v>
      </c>
      <c r="G1187">
        <v>99.915446142691295</v>
      </c>
      <c r="H1187">
        <v>106.57144081317</v>
      </c>
      <c r="I1187">
        <v>102.05639132938801</v>
      </c>
      <c r="J1187">
        <v>64.4849164602945</v>
      </c>
      <c r="K1187">
        <v>28.486979907311799</v>
      </c>
      <c r="L1187">
        <v>42.8</v>
      </c>
      <c r="M1187">
        <v>10.017992458699201</v>
      </c>
      <c r="N1187">
        <v>5.1870683074697501</v>
      </c>
      <c r="O1187">
        <v>8.3208153926417499</v>
      </c>
      <c r="P1187">
        <v>58.925327301025398</v>
      </c>
      <c r="Q1187" t="b">
        <v>1</v>
      </c>
      <c r="R1187">
        <v>4.1627109050750698E-2</v>
      </c>
      <c r="S1187">
        <v>4</v>
      </c>
      <c r="T1187">
        <v>2.4043617248535201</v>
      </c>
      <c r="U1187">
        <v>77</v>
      </c>
    </row>
    <row r="1188" spans="1:21" x14ac:dyDescent="0.25">
      <c r="A1188">
        <v>1187</v>
      </c>
      <c r="B1188">
        <v>57</v>
      </c>
      <c r="C1188" t="s">
        <v>64</v>
      </c>
      <c r="D1188">
        <v>1.84298589251247</v>
      </c>
      <c r="E1188">
        <v>1.86470667934664</v>
      </c>
      <c r="F1188">
        <v>1.8467826076720499</v>
      </c>
      <c r="G1188">
        <v>99.568666551274902</v>
      </c>
      <c r="H1188">
        <v>106.321250695732</v>
      </c>
      <c r="I1188">
        <v>102.302859977092</v>
      </c>
      <c r="J1188">
        <v>64.387058446537907</v>
      </c>
      <c r="K1188">
        <v>28.455868061575298</v>
      </c>
      <c r="L1188">
        <v>42.6</v>
      </c>
      <c r="M1188">
        <v>10.0280932589974</v>
      </c>
      <c r="N1188">
        <v>5.1915897687558896</v>
      </c>
      <c r="O1188">
        <v>8.5718965395751905</v>
      </c>
      <c r="P1188">
        <v>58.93212890625</v>
      </c>
      <c r="Q1188" t="b">
        <v>0</v>
      </c>
      <c r="R1188">
        <v>0.38442203402519198</v>
      </c>
      <c r="S1188">
        <v>2</v>
      </c>
      <c r="T1188">
        <v>2.4111633300781201</v>
      </c>
      <c r="U1188">
        <v>78</v>
      </c>
    </row>
    <row r="1189" spans="1:21" x14ac:dyDescent="0.25">
      <c r="A1189">
        <v>1188</v>
      </c>
      <c r="B1189">
        <v>57</v>
      </c>
      <c r="C1189" t="s">
        <v>64</v>
      </c>
      <c r="D1189">
        <v>1.8422065573653701</v>
      </c>
      <c r="E1189">
        <v>1.8652779953669101</v>
      </c>
      <c r="F1189">
        <v>1.8464027188021499</v>
      </c>
      <c r="G1189">
        <v>97.832624689772203</v>
      </c>
      <c r="H1189">
        <v>107.378544557914</v>
      </c>
      <c r="I1189">
        <v>100.618692203983</v>
      </c>
      <c r="J1189">
        <v>63.698207103034598</v>
      </c>
      <c r="K1189">
        <v>28.158386845471998</v>
      </c>
      <c r="L1189">
        <v>41.7</v>
      </c>
      <c r="M1189">
        <v>10.0981243211959</v>
      </c>
      <c r="N1189">
        <v>5.3540432174105801</v>
      </c>
      <c r="O1189">
        <v>8.5762043646075199</v>
      </c>
      <c r="P1189">
        <v>58.940139770507798</v>
      </c>
      <c r="Q1189" t="b">
        <v>1</v>
      </c>
      <c r="R1189">
        <v>4.49440404772758E-2</v>
      </c>
      <c r="S1189">
        <v>2</v>
      </c>
      <c r="T1189">
        <v>2.4191741943359402</v>
      </c>
      <c r="U1189">
        <v>79</v>
      </c>
    </row>
    <row r="1190" spans="1:21" x14ac:dyDescent="0.25">
      <c r="A1190">
        <v>1189</v>
      </c>
      <c r="B1190">
        <v>57</v>
      </c>
      <c r="C1190" t="s">
        <v>64</v>
      </c>
      <c r="D1190">
        <v>1.84867330807798</v>
      </c>
      <c r="E1190">
        <v>1.8695226663509501</v>
      </c>
      <c r="F1190">
        <v>1.8461294645825901</v>
      </c>
      <c r="G1190">
        <v>102.41942512088301</v>
      </c>
      <c r="H1190">
        <v>99.560428475601697</v>
      </c>
      <c r="I1190">
        <v>105.207343336029</v>
      </c>
      <c r="J1190">
        <v>64.113826959121496</v>
      </c>
      <c r="K1190">
        <v>28.366271801613799</v>
      </c>
      <c r="L1190">
        <v>41.2</v>
      </c>
      <c r="M1190">
        <v>9.9341970581430807</v>
      </c>
      <c r="N1190">
        <v>5.1206555995003598</v>
      </c>
      <c r="O1190">
        <v>8.5701037183684807</v>
      </c>
      <c r="P1190">
        <v>58.943397521972699</v>
      </c>
      <c r="Q1190" t="b">
        <v>1</v>
      </c>
      <c r="R1190">
        <v>2.87624951452017E-2</v>
      </c>
      <c r="S1190">
        <v>3</v>
      </c>
      <c r="T1190">
        <v>2.4224319458007799</v>
      </c>
      <c r="U1190">
        <v>80</v>
      </c>
    </row>
    <row r="1191" spans="1:21" x14ac:dyDescent="0.25">
      <c r="A1191">
        <v>1190</v>
      </c>
      <c r="B1191">
        <v>57</v>
      </c>
      <c r="C1191" t="s">
        <v>64</v>
      </c>
      <c r="D1191">
        <v>1.84526800221539</v>
      </c>
      <c r="E1191">
        <v>1.86883359344806</v>
      </c>
      <c r="F1191">
        <v>1.8484071521177301</v>
      </c>
      <c r="G1191">
        <v>99.632290335130605</v>
      </c>
      <c r="H1191">
        <v>102.209332483689</v>
      </c>
      <c r="I1191">
        <v>105.732305080138</v>
      </c>
      <c r="J1191">
        <v>64.215688689382404</v>
      </c>
      <c r="K1191">
        <v>28.4034372250992</v>
      </c>
      <c r="L1191">
        <v>41.3</v>
      </c>
      <c r="M1191">
        <v>9.9175458773080507</v>
      </c>
      <c r="N1191">
        <v>5.1283970754847603</v>
      </c>
      <c r="O1191">
        <v>8.5650638309380707</v>
      </c>
      <c r="P1191">
        <v>58.946781158447301</v>
      </c>
      <c r="Q1191" t="b">
        <v>1</v>
      </c>
      <c r="R1191">
        <v>4.9740843474865001E-2</v>
      </c>
      <c r="S1191">
        <v>4</v>
      </c>
      <c r="T1191">
        <v>2.4258155822753902</v>
      </c>
      <c r="U1191">
        <v>81</v>
      </c>
    </row>
    <row r="1192" spans="1:21" x14ac:dyDescent="0.25">
      <c r="A1192">
        <v>1191</v>
      </c>
      <c r="B1192">
        <v>57</v>
      </c>
      <c r="C1192" t="s">
        <v>64</v>
      </c>
      <c r="D1192">
        <v>1.8448127276230499</v>
      </c>
      <c r="E1192">
        <v>1.8634728331800201</v>
      </c>
      <c r="F1192">
        <v>1.8421297457019601</v>
      </c>
      <c r="G1192">
        <v>106.242664715979</v>
      </c>
      <c r="H1192">
        <v>100.257509653697</v>
      </c>
      <c r="I1192">
        <v>103.159463068861</v>
      </c>
      <c r="J1192">
        <v>64.804064119634504</v>
      </c>
      <c r="K1192">
        <v>28.620839008136699</v>
      </c>
      <c r="L1192">
        <v>43.1</v>
      </c>
      <c r="M1192">
        <v>9.9732274248944499</v>
      </c>
      <c r="N1192">
        <v>5.18229693352521</v>
      </c>
      <c r="O1192">
        <v>8.5587875417338903</v>
      </c>
      <c r="P1192">
        <v>59.006790161132798</v>
      </c>
      <c r="Q1192" t="b">
        <v>1</v>
      </c>
      <c r="R1192">
        <v>4.4198889285325997E-2</v>
      </c>
      <c r="S1192">
        <v>3</v>
      </c>
      <c r="T1192">
        <v>2.4858245849609402</v>
      </c>
      <c r="U1192">
        <v>82</v>
      </c>
    </row>
    <row r="1193" spans="1:21" x14ac:dyDescent="0.25">
      <c r="A1193">
        <v>1192</v>
      </c>
      <c r="B1193">
        <v>57</v>
      </c>
      <c r="C1193" t="s">
        <v>64</v>
      </c>
      <c r="D1193">
        <v>1.84093834769119</v>
      </c>
      <c r="E1193">
        <v>1.8675665985447401</v>
      </c>
      <c r="F1193">
        <v>1.8479258643138201</v>
      </c>
      <c r="G1193">
        <v>97.504003319006102</v>
      </c>
      <c r="H1193">
        <v>107.20381771221</v>
      </c>
      <c r="I1193">
        <v>98.7939804036467</v>
      </c>
      <c r="J1193">
        <v>63.056987940659802</v>
      </c>
      <c r="K1193">
        <v>27.893092492111801</v>
      </c>
      <c r="L1193">
        <v>40.700000000000003</v>
      </c>
      <c r="M1193">
        <v>10.155224825938699</v>
      </c>
      <c r="N1193">
        <v>5.3821413708537102</v>
      </c>
      <c r="O1193">
        <v>8.5768926767469296</v>
      </c>
      <c r="P1193">
        <v>59.036834716796903</v>
      </c>
      <c r="Q1193" t="b">
        <v>1</v>
      </c>
      <c r="R1193">
        <v>3.4364208579063402E-2</v>
      </c>
      <c r="S1193">
        <v>1</v>
      </c>
      <c r="T1193">
        <v>2.515869140625</v>
      </c>
      <c r="U1193">
        <v>83</v>
      </c>
    </row>
    <row r="1194" spans="1:21" x14ac:dyDescent="0.25">
      <c r="A1194">
        <v>1193</v>
      </c>
      <c r="B1194">
        <v>57</v>
      </c>
      <c r="C1194" t="s">
        <v>64</v>
      </c>
      <c r="D1194">
        <v>1.8467888347074199</v>
      </c>
      <c r="E1194">
        <v>1.86546026492123</v>
      </c>
      <c r="F1194">
        <v>1.8416603921461701</v>
      </c>
      <c r="G1194">
        <v>107.817846865185</v>
      </c>
      <c r="H1194">
        <v>97.813233394858301</v>
      </c>
      <c r="I1194">
        <v>99.585600333295801</v>
      </c>
      <c r="J1194">
        <v>63.517979986121198</v>
      </c>
      <c r="K1194">
        <v>28.081837619257499</v>
      </c>
      <c r="L1194">
        <v>41.3</v>
      </c>
      <c r="M1194">
        <v>10.1460966310195</v>
      </c>
      <c r="N1194">
        <v>5.2384529317557602</v>
      </c>
      <c r="O1194">
        <v>8.57655222477565</v>
      </c>
      <c r="P1194">
        <v>59.083156585693402</v>
      </c>
      <c r="Q1194" t="b">
        <v>1</v>
      </c>
      <c r="R1194">
        <v>4.1340377181768397E-2</v>
      </c>
      <c r="S1194">
        <v>3</v>
      </c>
      <c r="T1194">
        <v>2.5621910095214799</v>
      </c>
      <c r="U1194">
        <v>84</v>
      </c>
    </row>
    <row r="1195" spans="1:21" x14ac:dyDescent="0.25">
      <c r="A1195">
        <v>1194</v>
      </c>
      <c r="B1195">
        <v>57</v>
      </c>
      <c r="C1195" t="s">
        <v>64</v>
      </c>
      <c r="D1195">
        <v>1.84228119460629</v>
      </c>
      <c r="E1195">
        <v>1.8667793120773499</v>
      </c>
      <c r="F1195">
        <v>1.8473692105261399</v>
      </c>
      <c r="G1195">
        <v>97.374043076208196</v>
      </c>
      <c r="H1195">
        <v>106.910583847357</v>
      </c>
      <c r="I1195">
        <v>98.925949038867202</v>
      </c>
      <c r="J1195">
        <v>62.982227119179797</v>
      </c>
      <c r="K1195">
        <v>27.860444615195899</v>
      </c>
      <c r="L1195">
        <v>40.5</v>
      </c>
      <c r="M1195">
        <v>10.1541064034488</v>
      </c>
      <c r="N1195">
        <v>5.4577779016075896</v>
      </c>
      <c r="O1195">
        <v>8.5765483932470499</v>
      </c>
      <c r="P1195">
        <v>59.092868804931598</v>
      </c>
      <c r="Q1195" t="b">
        <v>1</v>
      </c>
      <c r="R1195">
        <v>4.2017828673124299E-2</v>
      </c>
      <c r="S1195">
        <v>1</v>
      </c>
      <c r="T1195">
        <v>2.5719032287597701</v>
      </c>
      <c r="U1195">
        <v>85</v>
      </c>
    </row>
    <row r="1196" spans="1:21" x14ac:dyDescent="0.25">
      <c r="A1196">
        <v>1195</v>
      </c>
      <c r="B1196">
        <v>57</v>
      </c>
      <c r="C1196" t="s">
        <v>64</v>
      </c>
      <c r="D1196">
        <v>1.8458336869826499</v>
      </c>
      <c r="E1196">
        <v>1.8644744567839999</v>
      </c>
      <c r="F1196">
        <v>1.8419440816702299</v>
      </c>
      <c r="G1196">
        <v>106.605727706556</v>
      </c>
      <c r="H1196">
        <v>99.722394172469606</v>
      </c>
      <c r="I1196">
        <v>102.236728310524</v>
      </c>
      <c r="J1196">
        <v>64.488951169307597</v>
      </c>
      <c r="K1196">
        <v>28.492428500448401</v>
      </c>
      <c r="L1196">
        <v>42.7</v>
      </c>
      <c r="M1196">
        <v>10.018379206572799</v>
      </c>
      <c r="N1196">
        <v>5.1831824198508203</v>
      </c>
      <c r="O1196">
        <v>8.5832710211377492</v>
      </c>
      <c r="P1196">
        <v>59.145908355712898</v>
      </c>
      <c r="Q1196" t="b">
        <v>1</v>
      </c>
      <c r="R1196">
        <v>3.9039947092533098E-2</v>
      </c>
      <c r="S1196">
        <v>3</v>
      </c>
      <c r="T1196">
        <v>2.6249427795410201</v>
      </c>
      <c r="U1196">
        <v>86</v>
      </c>
    </row>
    <row r="1197" spans="1:21" x14ac:dyDescent="0.25">
      <c r="A1197">
        <v>1196</v>
      </c>
      <c r="B1197">
        <v>57</v>
      </c>
      <c r="C1197" t="s">
        <v>64</v>
      </c>
      <c r="D1197">
        <v>1.8411382348970899</v>
      </c>
      <c r="E1197">
        <v>1.8644033898274199</v>
      </c>
      <c r="F1197">
        <v>1.84546714953152</v>
      </c>
      <c r="G1197">
        <v>99.854390017834305</v>
      </c>
      <c r="H1197">
        <v>106.835100410729</v>
      </c>
      <c r="I1197">
        <v>102.097540813648</v>
      </c>
      <c r="J1197">
        <v>64.549429146747499</v>
      </c>
      <c r="K1197">
        <v>28.514521789708599</v>
      </c>
      <c r="L1197">
        <v>42.8</v>
      </c>
      <c r="M1197">
        <v>10.0044485502691</v>
      </c>
      <c r="N1197">
        <v>5.1769595890136397</v>
      </c>
      <c r="O1197">
        <v>8.5841940049736394</v>
      </c>
      <c r="P1197">
        <v>59.154220581054702</v>
      </c>
      <c r="Q1197" t="b">
        <v>1</v>
      </c>
      <c r="R1197">
        <v>4.4494032859802198E-2</v>
      </c>
      <c r="S1197">
        <v>3</v>
      </c>
      <c r="T1197">
        <v>2.6332550048828098</v>
      </c>
      <c r="U1197">
        <v>87</v>
      </c>
    </row>
    <row r="1198" spans="1:21" x14ac:dyDescent="0.25">
      <c r="A1198">
        <v>1197</v>
      </c>
      <c r="B1198">
        <v>57</v>
      </c>
      <c r="C1198" t="s">
        <v>64</v>
      </c>
      <c r="D1198">
        <v>1.8416422019491101</v>
      </c>
      <c r="E1198">
        <v>1.8636279135063401</v>
      </c>
      <c r="F1198">
        <v>1.84511706945656</v>
      </c>
      <c r="G1198">
        <v>99.704717839525301</v>
      </c>
      <c r="H1198">
        <v>106.528406955227</v>
      </c>
      <c r="I1198">
        <v>102.56932302947</v>
      </c>
      <c r="J1198">
        <v>64.556092569396995</v>
      </c>
      <c r="K1198">
        <v>28.514838742215801</v>
      </c>
      <c r="L1198">
        <v>42.7</v>
      </c>
      <c r="M1198">
        <v>10.010414357969401</v>
      </c>
      <c r="N1198">
        <v>5.1794981078682101</v>
      </c>
      <c r="O1198">
        <v>8.5821156292316196</v>
      </c>
      <c r="P1198">
        <v>59.1793212890625</v>
      </c>
      <c r="Q1198" t="b">
        <v>1</v>
      </c>
      <c r="R1198">
        <v>4.9794252961874001E-2</v>
      </c>
      <c r="S1198">
        <v>2</v>
      </c>
      <c r="T1198">
        <v>2.6583557128906201</v>
      </c>
      <c r="U1198">
        <v>88</v>
      </c>
    </row>
    <row r="1199" spans="1:21" x14ac:dyDescent="0.25">
      <c r="A1199">
        <v>1198</v>
      </c>
      <c r="B1199">
        <v>57</v>
      </c>
      <c r="C1199" t="s">
        <v>64</v>
      </c>
      <c r="D1199">
        <v>1.84752726637524</v>
      </c>
      <c r="E1199">
        <v>1.86639358121485</v>
      </c>
      <c r="F1199">
        <v>1.8413804604155</v>
      </c>
      <c r="G1199">
        <v>107.30995647455801</v>
      </c>
      <c r="H1199">
        <v>97.797337475709497</v>
      </c>
      <c r="I1199">
        <v>98.821339274730803</v>
      </c>
      <c r="J1199">
        <v>63.173160706458702</v>
      </c>
      <c r="K1199">
        <v>27.939298084637802</v>
      </c>
      <c r="L1199">
        <v>40.9</v>
      </c>
      <c r="M1199">
        <v>10.1623079237664</v>
      </c>
      <c r="N1199">
        <v>5.3593474032078898</v>
      </c>
      <c r="O1199">
        <v>8.4999350729993903</v>
      </c>
      <c r="P1199">
        <v>59.181205749511697</v>
      </c>
      <c r="Q1199" t="b">
        <v>1</v>
      </c>
      <c r="R1199">
        <v>1.8522631376981701E-2</v>
      </c>
      <c r="S1199">
        <v>1</v>
      </c>
      <c r="T1199">
        <v>2.6602401733398402</v>
      </c>
      <c r="U1199">
        <v>89</v>
      </c>
    </row>
    <row r="1200" spans="1:21" x14ac:dyDescent="0.25">
      <c r="A1200">
        <v>1199</v>
      </c>
      <c r="B1200">
        <v>57</v>
      </c>
      <c r="C1200" t="s">
        <v>64</v>
      </c>
      <c r="D1200">
        <v>1.8414149450897801</v>
      </c>
      <c r="E1200">
        <v>1.86676350939266</v>
      </c>
      <c r="F1200">
        <v>1.8459482657972801</v>
      </c>
      <c r="G1200">
        <v>97.942715227239901</v>
      </c>
      <c r="H1200">
        <v>107.564834132873</v>
      </c>
      <c r="I1200">
        <v>98.727638453552899</v>
      </c>
      <c r="J1200">
        <v>63.251994790853701</v>
      </c>
      <c r="K1200">
        <v>27.9691174863401</v>
      </c>
      <c r="L1200">
        <v>41.1</v>
      </c>
      <c r="M1200">
        <v>10.161173418225699</v>
      </c>
      <c r="N1200">
        <v>5.3024994985108496</v>
      </c>
      <c r="O1200">
        <v>8.52650334234065</v>
      </c>
      <c r="P1200">
        <v>59.199905395507798</v>
      </c>
      <c r="Q1200" t="b">
        <v>1</v>
      </c>
      <c r="R1200">
        <v>4.6167716383934E-2</v>
      </c>
      <c r="S1200">
        <v>1</v>
      </c>
      <c r="T1200">
        <v>2.6789398193359402</v>
      </c>
      <c r="U1200">
        <v>90</v>
      </c>
    </row>
    <row r="1201" spans="1:21" x14ac:dyDescent="0.25">
      <c r="A1201">
        <v>1200</v>
      </c>
      <c r="B1201">
        <v>57</v>
      </c>
      <c r="C1201" t="s">
        <v>64</v>
      </c>
      <c r="D1201">
        <v>1.84495907813696</v>
      </c>
      <c r="E1201">
        <v>1.8657596308206399</v>
      </c>
      <c r="F1201">
        <v>1.8452517443427601</v>
      </c>
      <c r="G1201">
        <v>103.12966077228801</v>
      </c>
      <c r="H1201">
        <v>100.752909460868</v>
      </c>
      <c r="I1201">
        <v>105.498793912568</v>
      </c>
      <c r="J1201">
        <v>64.731959757329804</v>
      </c>
      <c r="K1201">
        <v>28.605132172888499</v>
      </c>
      <c r="L1201">
        <v>42.5</v>
      </c>
      <c r="M1201">
        <v>9.6793710992209299</v>
      </c>
      <c r="N1201">
        <v>5.1060632408283704</v>
      </c>
      <c r="O1201">
        <v>8.5744439470522398</v>
      </c>
      <c r="P1201">
        <v>59.283309936523402</v>
      </c>
      <c r="Q1201" t="b">
        <v>0</v>
      </c>
      <c r="R1201">
        <v>0.50310111045837402</v>
      </c>
      <c r="S1201">
        <v>1</v>
      </c>
      <c r="T1201">
        <v>2.7623443603515598</v>
      </c>
      <c r="U1201">
        <v>91</v>
      </c>
    </row>
    <row r="1202" spans="1:21" x14ac:dyDescent="0.25">
      <c r="A1202">
        <v>1201</v>
      </c>
      <c r="B1202">
        <v>57</v>
      </c>
      <c r="C1202" t="s">
        <v>64</v>
      </c>
      <c r="D1202">
        <v>1.8465218655623801</v>
      </c>
      <c r="E1202">
        <v>1.8682494480127601</v>
      </c>
      <c r="F1202">
        <v>1.84455441773887</v>
      </c>
      <c r="G1202">
        <v>106.520583758946</v>
      </c>
      <c r="H1202">
        <v>101.214125354872</v>
      </c>
      <c r="I1202">
        <v>103.00990040835499</v>
      </c>
      <c r="J1202">
        <v>65.115495966098607</v>
      </c>
      <c r="K1202">
        <v>28.783381760938301</v>
      </c>
      <c r="L1202">
        <v>39.9</v>
      </c>
      <c r="M1202">
        <v>9.9455140753583393</v>
      </c>
      <c r="N1202">
        <v>5.0033955219115098</v>
      </c>
      <c r="O1202">
        <v>8.3260283066261493</v>
      </c>
      <c r="P1202">
        <v>59.304485321044901</v>
      </c>
      <c r="Q1202" t="b">
        <v>1</v>
      </c>
      <c r="R1202">
        <v>4.0509339421987499E-2</v>
      </c>
      <c r="S1202">
        <v>8</v>
      </c>
      <c r="T1202">
        <v>2.78351974487305</v>
      </c>
      <c r="U1202">
        <v>92</v>
      </c>
    </row>
    <row r="1203" spans="1:21" x14ac:dyDescent="0.25">
      <c r="A1203">
        <v>1202</v>
      </c>
      <c r="B1203">
        <v>57</v>
      </c>
      <c r="C1203" t="s">
        <v>64</v>
      </c>
      <c r="D1203">
        <v>1.8458326034610999</v>
      </c>
      <c r="E1203">
        <v>1.8648804251211299</v>
      </c>
      <c r="F1203">
        <v>1.8428358581273501</v>
      </c>
      <c r="G1203">
        <v>106.786130058005</v>
      </c>
      <c r="H1203">
        <v>98.108001926422205</v>
      </c>
      <c r="I1203">
        <v>101.890407711893</v>
      </c>
      <c r="J1203">
        <v>63.975168015359301</v>
      </c>
      <c r="K1203">
        <v>28.275253761550498</v>
      </c>
      <c r="L1203">
        <v>41.9</v>
      </c>
      <c r="M1203">
        <v>10.026433150136301</v>
      </c>
      <c r="N1203">
        <v>5.2727095659971397</v>
      </c>
      <c r="O1203">
        <v>8.5769289636109107</v>
      </c>
      <c r="P1203">
        <v>59.304836273193402</v>
      </c>
      <c r="Q1203" t="b">
        <v>1</v>
      </c>
      <c r="R1203">
        <v>4.1923522949218799E-2</v>
      </c>
      <c r="S1203">
        <v>2</v>
      </c>
      <c r="T1203">
        <v>2.7838706970214799</v>
      </c>
      <c r="U1203">
        <v>93</v>
      </c>
    </row>
    <row r="1204" spans="1:21" x14ac:dyDescent="0.25">
      <c r="A1204">
        <v>1203</v>
      </c>
      <c r="B1204">
        <v>57</v>
      </c>
      <c r="C1204" t="s">
        <v>64</v>
      </c>
      <c r="D1204">
        <v>1.8415718829304399</v>
      </c>
      <c r="E1204">
        <v>1.86610744599554</v>
      </c>
      <c r="F1204">
        <v>1.8455064345593499</v>
      </c>
      <c r="G1204">
        <v>97.476230442007093</v>
      </c>
      <c r="H1204">
        <v>107.432020426557</v>
      </c>
      <c r="I1204">
        <v>98.745470988689405</v>
      </c>
      <c r="J1204">
        <v>63.091894956158797</v>
      </c>
      <c r="K1204">
        <v>27.897005518575099</v>
      </c>
      <c r="L1204">
        <v>40.799999999999997</v>
      </c>
      <c r="M1204">
        <v>10.1876233986888</v>
      </c>
      <c r="N1204">
        <v>5.4517211652892597</v>
      </c>
      <c r="O1204">
        <v>8.57419626428862</v>
      </c>
      <c r="P1204">
        <v>59.308853149414098</v>
      </c>
      <c r="Q1204" t="b">
        <v>1</v>
      </c>
      <c r="R1204">
        <v>3.76884490251541E-2</v>
      </c>
      <c r="S1204">
        <v>1</v>
      </c>
      <c r="T1204">
        <v>2.7878875732421902</v>
      </c>
      <c r="U1204">
        <v>94</v>
      </c>
    </row>
    <row r="1205" spans="1:21" x14ac:dyDescent="0.25">
      <c r="A1205">
        <v>1204</v>
      </c>
      <c r="B1205">
        <v>57</v>
      </c>
      <c r="C1205" t="s">
        <v>64</v>
      </c>
      <c r="D1205">
        <v>1.8480048701234499</v>
      </c>
      <c r="E1205">
        <v>1.86792505202965</v>
      </c>
      <c r="F1205">
        <v>1.8441963019158201</v>
      </c>
      <c r="G1205">
        <v>106.527623580457</v>
      </c>
      <c r="H1205">
        <v>101.37030807924199</v>
      </c>
      <c r="I1205">
        <v>103.134858544979</v>
      </c>
      <c r="J1205">
        <v>65.198653904138098</v>
      </c>
      <c r="K1205">
        <v>28.821887254082501</v>
      </c>
      <c r="L1205">
        <v>39.9</v>
      </c>
      <c r="M1205">
        <v>9.9450123315666001</v>
      </c>
      <c r="N1205">
        <v>5.0823511178464598</v>
      </c>
      <c r="O1205">
        <v>8.3237904054617804</v>
      </c>
      <c r="P1205">
        <v>59.340156555175803</v>
      </c>
      <c r="Q1205" t="b">
        <v>1</v>
      </c>
      <c r="R1205">
        <v>4.21688370406628E-2</v>
      </c>
      <c r="S1205">
        <v>7</v>
      </c>
      <c r="T1205">
        <v>2.8191909790039098</v>
      </c>
      <c r="U1205">
        <v>95</v>
      </c>
    </row>
    <row r="1206" spans="1:21" x14ac:dyDescent="0.25">
      <c r="A1206">
        <v>1205</v>
      </c>
      <c r="B1206">
        <v>57</v>
      </c>
      <c r="C1206" t="s">
        <v>64</v>
      </c>
      <c r="D1206">
        <v>1.8444874626844101</v>
      </c>
      <c r="E1206">
        <v>1.8673331250743599</v>
      </c>
      <c r="F1206">
        <v>1.8467151919015501</v>
      </c>
      <c r="G1206">
        <v>101.51092416926799</v>
      </c>
      <c r="H1206">
        <v>106.740017015463</v>
      </c>
      <c r="I1206">
        <v>102.58676500558001</v>
      </c>
      <c r="J1206">
        <v>65.141261159962696</v>
      </c>
      <c r="K1206">
        <v>28.792453187697699</v>
      </c>
      <c r="L1206">
        <v>39.9</v>
      </c>
      <c r="M1206">
        <v>9.9658657064329592</v>
      </c>
      <c r="N1206">
        <v>5.0018801261453403</v>
      </c>
      <c r="O1206">
        <v>8.3259800407468294</v>
      </c>
      <c r="P1206">
        <v>59.342472076416001</v>
      </c>
      <c r="Q1206" t="b">
        <v>1</v>
      </c>
      <c r="R1206">
        <v>4.18521091341972E-2</v>
      </c>
      <c r="S1206">
        <v>7</v>
      </c>
      <c r="T1206">
        <v>2.8215065002441402</v>
      </c>
      <c r="U1206">
        <v>96</v>
      </c>
    </row>
    <row r="1207" spans="1:21" x14ac:dyDescent="0.25">
      <c r="A1207">
        <v>1206</v>
      </c>
      <c r="B1207">
        <v>57</v>
      </c>
      <c r="C1207" t="s">
        <v>64</v>
      </c>
      <c r="D1207">
        <v>1.84236315638367</v>
      </c>
      <c r="E1207">
        <v>1.8655406722985099</v>
      </c>
      <c r="F1207">
        <v>1.8463450381767701</v>
      </c>
      <c r="G1207">
        <v>97.589595443566296</v>
      </c>
      <c r="H1207">
        <v>107.468109015378</v>
      </c>
      <c r="I1207">
        <v>98.729793898283106</v>
      </c>
      <c r="J1207">
        <v>63.1282222205257</v>
      </c>
      <c r="K1207">
        <v>27.915926558400301</v>
      </c>
      <c r="L1207">
        <v>40.9</v>
      </c>
      <c r="M1207">
        <v>10.1835027770643</v>
      </c>
      <c r="N1207">
        <v>5.3441828818167103</v>
      </c>
      <c r="O1207">
        <v>8.5751247393833694</v>
      </c>
      <c r="P1207">
        <v>59.378654479980497</v>
      </c>
      <c r="Q1207" t="b">
        <v>1</v>
      </c>
      <c r="R1207">
        <v>4.3423417955636999E-2</v>
      </c>
      <c r="S1207">
        <v>2</v>
      </c>
      <c r="T1207">
        <v>2.8576889038085902</v>
      </c>
      <c r="U1207">
        <v>97</v>
      </c>
    </row>
    <row r="1208" spans="1:21" x14ac:dyDescent="0.25">
      <c r="A1208">
        <v>1207</v>
      </c>
      <c r="B1208">
        <v>57</v>
      </c>
      <c r="C1208" t="s">
        <v>64</v>
      </c>
      <c r="D1208">
        <v>1.8440675150329999</v>
      </c>
      <c r="E1208">
        <v>1.8685339172731099</v>
      </c>
      <c r="F1208">
        <v>1.8473681279052001</v>
      </c>
      <c r="G1208">
        <v>101.251928537852</v>
      </c>
      <c r="H1208">
        <v>106.507598984545</v>
      </c>
      <c r="I1208">
        <v>103.210081741583</v>
      </c>
      <c r="J1208">
        <v>65.180036710845101</v>
      </c>
      <c r="K1208">
        <v>28.8131291630181</v>
      </c>
      <c r="L1208">
        <v>39.9</v>
      </c>
      <c r="M1208">
        <v>9.94482352459897</v>
      </c>
      <c r="N1208">
        <v>5.0798763649042797</v>
      </c>
      <c r="O1208">
        <v>8.3237057023830907</v>
      </c>
      <c r="P1208">
        <v>59.402179718017599</v>
      </c>
      <c r="Q1208" t="b">
        <v>1</v>
      </c>
      <c r="R1208">
        <v>3.3024191856384298E-2</v>
      </c>
      <c r="S1208">
        <v>3</v>
      </c>
      <c r="T1208">
        <v>2.8812141418457</v>
      </c>
      <c r="U1208">
        <v>98</v>
      </c>
    </row>
    <row r="1209" spans="1:21" x14ac:dyDescent="0.25">
      <c r="A1209">
        <v>1208</v>
      </c>
      <c r="B1209">
        <v>57</v>
      </c>
      <c r="C1209" t="s">
        <v>64</v>
      </c>
      <c r="D1209">
        <v>1.8471212737662801</v>
      </c>
      <c r="E1209">
        <v>1.86804844690923</v>
      </c>
      <c r="F1209">
        <v>1.84568198777579</v>
      </c>
      <c r="G1209">
        <v>105.903909325942</v>
      </c>
      <c r="H1209">
        <v>101.39415830167199</v>
      </c>
      <c r="I1209">
        <v>103.61147927644799</v>
      </c>
      <c r="J1209">
        <v>65.168263121739997</v>
      </c>
      <c r="K1209">
        <v>28.810553498375501</v>
      </c>
      <c r="L1209">
        <v>39.9</v>
      </c>
      <c r="M1209">
        <v>9.8206289209031699</v>
      </c>
      <c r="N1209">
        <v>5.0953779797095597</v>
      </c>
      <c r="O1209">
        <v>8.3233773132578204</v>
      </c>
      <c r="P1209">
        <v>59.413822174072301</v>
      </c>
      <c r="Q1209" t="b">
        <v>1</v>
      </c>
      <c r="R1209">
        <v>4.8173293471336399E-2</v>
      </c>
      <c r="S1209">
        <v>7</v>
      </c>
      <c r="T1209">
        <v>2.8928565979003902</v>
      </c>
      <c r="U1209">
        <v>99</v>
      </c>
    </row>
    <row r="1210" spans="1:21" x14ac:dyDescent="0.25">
      <c r="A1210">
        <v>1209</v>
      </c>
      <c r="B1210">
        <v>57</v>
      </c>
      <c r="C1210" t="s">
        <v>64</v>
      </c>
      <c r="D1210">
        <v>1.8488042081302101</v>
      </c>
      <c r="E1210">
        <v>1.8692089235823699</v>
      </c>
      <c r="F1210">
        <v>1.8431966796845001</v>
      </c>
      <c r="G1210">
        <v>105.73113343810699</v>
      </c>
      <c r="H1210">
        <v>97.399094373302006</v>
      </c>
      <c r="I1210">
        <v>98.812142473754093</v>
      </c>
      <c r="J1210">
        <v>62.660914901657797</v>
      </c>
      <c r="K1210">
        <v>27.737998897998999</v>
      </c>
      <c r="L1210">
        <v>40.200000000000003</v>
      </c>
      <c r="M1210">
        <v>10.1330406491714</v>
      </c>
      <c r="N1210">
        <v>5.3665348912836999</v>
      </c>
      <c r="O1210">
        <v>8.4996017412693305</v>
      </c>
      <c r="P1210">
        <v>59.431159973144503</v>
      </c>
      <c r="Q1210" t="b">
        <v>1</v>
      </c>
      <c r="R1210">
        <v>4.7964941710233702E-2</v>
      </c>
      <c r="S1210">
        <v>1</v>
      </c>
      <c r="T1210">
        <v>2.9101943969726598</v>
      </c>
      <c r="U1210">
        <v>100</v>
      </c>
    </row>
    <row r="1211" spans="1:21" x14ac:dyDescent="0.25">
      <c r="A1211">
        <v>1210</v>
      </c>
      <c r="B1211">
        <v>57</v>
      </c>
      <c r="C1211" t="s">
        <v>64</v>
      </c>
      <c r="D1211">
        <v>1.84402630133086</v>
      </c>
      <c r="E1211">
        <v>1.86763245848855</v>
      </c>
      <c r="F1211">
        <v>1.84618363116998</v>
      </c>
      <c r="G1211">
        <v>101.81111692556399</v>
      </c>
      <c r="H1211">
        <v>106.41002585813401</v>
      </c>
      <c r="I1211">
        <v>103.080539791409</v>
      </c>
      <c r="J1211">
        <v>65.278768807690994</v>
      </c>
      <c r="K1211">
        <v>28.8488233597317</v>
      </c>
      <c r="L1211">
        <v>40</v>
      </c>
      <c r="M1211">
        <v>9.8393325902773796</v>
      </c>
      <c r="N1211">
        <v>5.0816091389564404</v>
      </c>
      <c r="O1211">
        <v>8.3293135066685196</v>
      </c>
      <c r="P1211">
        <v>59.485107421875</v>
      </c>
      <c r="Q1211" t="b">
        <v>1</v>
      </c>
      <c r="R1211">
        <v>4.5909315347671502E-2</v>
      </c>
      <c r="S1211">
        <v>6</v>
      </c>
      <c r="T1211">
        <v>2.9641418457031201</v>
      </c>
      <c r="U1211">
        <v>101</v>
      </c>
    </row>
    <row r="1212" spans="1:21" x14ac:dyDescent="0.25">
      <c r="A1212">
        <v>1211</v>
      </c>
      <c r="B1212">
        <v>57</v>
      </c>
      <c r="C1212" t="s">
        <v>64</v>
      </c>
      <c r="D1212">
        <v>1.84580063928908</v>
      </c>
      <c r="E1212">
        <v>1.86472518082424</v>
      </c>
      <c r="F1212">
        <v>1.8414306937813301</v>
      </c>
      <c r="G1212">
        <v>107.55511908907</v>
      </c>
      <c r="H1212">
        <v>98.307135251474406</v>
      </c>
      <c r="I1212">
        <v>100.827545365719</v>
      </c>
      <c r="J1212">
        <v>63.9377762351915</v>
      </c>
      <c r="K1212">
        <v>28.255129431071701</v>
      </c>
      <c r="L1212">
        <v>42</v>
      </c>
      <c r="M1212">
        <v>10.105827427225201</v>
      </c>
      <c r="N1212">
        <v>5.2175337351580504</v>
      </c>
      <c r="O1212">
        <v>8.5827550960391399</v>
      </c>
      <c r="P1212">
        <v>59.496997833252003</v>
      </c>
      <c r="Q1212" t="b">
        <v>1</v>
      </c>
      <c r="R1212">
        <v>4.6080768108367899E-2</v>
      </c>
      <c r="S1212">
        <v>1</v>
      </c>
      <c r="T1212">
        <v>2.9760322570800799</v>
      </c>
      <c r="U1212">
        <v>102</v>
      </c>
    </row>
    <row r="1213" spans="1:21" x14ac:dyDescent="0.25">
      <c r="A1213">
        <v>1212</v>
      </c>
      <c r="B1213">
        <v>57</v>
      </c>
      <c r="C1213" t="s">
        <v>64</v>
      </c>
      <c r="D1213">
        <v>1.8447186777392299</v>
      </c>
      <c r="E1213">
        <v>1.8680064239718199</v>
      </c>
      <c r="F1213">
        <v>1.8464790819286301</v>
      </c>
      <c r="G1213">
        <v>101.257954659227</v>
      </c>
      <c r="H1213">
        <v>106.019839844263</v>
      </c>
      <c r="I1213">
        <v>103.43709866985201</v>
      </c>
      <c r="J1213">
        <v>65.111531366130805</v>
      </c>
      <c r="K1213">
        <v>28.780975416998398</v>
      </c>
      <c r="L1213">
        <v>39.700000000000003</v>
      </c>
      <c r="M1213">
        <v>9.8335830525112797</v>
      </c>
      <c r="N1213">
        <v>5.0870203467126798</v>
      </c>
      <c r="O1213">
        <v>8.5858133262448497</v>
      </c>
      <c r="P1213">
        <v>59.521038055419901</v>
      </c>
      <c r="Q1213" t="b">
        <v>1</v>
      </c>
      <c r="R1213">
        <v>4.7152064740657799E-2</v>
      </c>
      <c r="S1213">
        <v>5</v>
      </c>
      <c r="T1213">
        <v>3.00007247924805</v>
      </c>
      <c r="U1213">
        <v>103</v>
      </c>
    </row>
    <row r="1214" spans="1:21" x14ac:dyDescent="0.25">
      <c r="A1214">
        <v>1213</v>
      </c>
      <c r="B1214">
        <v>57</v>
      </c>
      <c r="C1214" t="s">
        <v>64</v>
      </c>
      <c r="D1214">
        <v>1.8465278226985899</v>
      </c>
      <c r="E1214">
        <v>1.86747101717804</v>
      </c>
      <c r="F1214">
        <v>1.84505094780604</v>
      </c>
      <c r="G1214">
        <v>106.036845752833</v>
      </c>
      <c r="H1214">
        <v>101.320147022583</v>
      </c>
      <c r="I1214">
        <v>103.300705567452</v>
      </c>
      <c r="J1214">
        <v>65.095638251952195</v>
      </c>
      <c r="K1214">
        <v>28.773863620386098</v>
      </c>
      <c r="L1214">
        <v>39.700000000000003</v>
      </c>
      <c r="M1214">
        <v>9.8359646485180701</v>
      </c>
      <c r="N1214">
        <v>5.0859589587130101</v>
      </c>
      <c r="O1214">
        <v>8.5861777368136796</v>
      </c>
      <c r="P1214">
        <v>59.543849945068402</v>
      </c>
      <c r="Q1214" t="b">
        <v>1</v>
      </c>
      <c r="R1214">
        <v>3.04828900843859E-2</v>
      </c>
      <c r="S1214">
        <v>5</v>
      </c>
      <c r="T1214">
        <v>3.0228843688964799</v>
      </c>
      <c r="U1214">
        <v>104</v>
      </c>
    </row>
    <row r="1215" spans="1:21" x14ac:dyDescent="0.25">
      <c r="A1215">
        <v>1214</v>
      </c>
      <c r="B1215">
        <v>57</v>
      </c>
      <c r="C1215" t="s">
        <v>64</v>
      </c>
      <c r="D1215">
        <v>1.84569472015282</v>
      </c>
      <c r="E1215">
        <v>1.86746566233491</v>
      </c>
      <c r="F1215">
        <v>1.84490785677767</v>
      </c>
      <c r="G1215">
        <v>106.421826053068</v>
      </c>
      <c r="H1215">
        <v>101.666248577845</v>
      </c>
      <c r="I1215">
        <v>102.87805824132001</v>
      </c>
      <c r="J1215">
        <v>65.181938140326693</v>
      </c>
      <c r="K1215">
        <v>28.808040632221701</v>
      </c>
      <c r="L1215">
        <v>39.9</v>
      </c>
      <c r="M1215">
        <v>9.8563886457880905</v>
      </c>
      <c r="N1215">
        <v>4.9887762201094699</v>
      </c>
      <c r="O1215">
        <v>8.3345646125619499</v>
      </c>
      <c r="P1215">
        <v>59.545372009277301</v>
      </c>
      <c r="Q1215" t="b">
        <v>1</v>
      </c>
      <c r="R1215">
        <v>3.6212816834449803E-2</v>
      </c>
      <c r="S1215">
        <v>10</v>
      </c>
      <c r="T1215">
        <v>3.0244064331054701</v>
      </c>
      <c r="U1215">
        <v>105</v>
      </c>
    </row>
    <row r="1216" spans="1:21" x14ac:dyDescent="0.25">
      <c r="A1216">
        <v>1215</v>
      </c>
      <c r="B1216">
        <v>57</v>
      </c>
      <c r="C1216" t="s">
        <v>64</v>
      </c>
      <c r="D1216">
        <v>1.84354712443159</v>
      </c>
      <c r="E1216">
        <v>1.86811857225391</v>
      </c>
      <c r="F1216">
        <v>1.8464073223424899</v>
      </c>
      <c r="G1216">
        <v>101.07086066578201</v>
      </c>
      <c r="H1216">
        <v>106.487971355128</v>
      </c>
      <c r="I1216">
        <v>103.262829176289</v>
      </c>
      <c r="J1216">
        <v>65.136798524762796</v>
      </c>
      <c r="K1216">
        <v>28.788203473431299</v>
      </c>
      <c r="L1216">
        <v>39.799999999999997</v>
      </c>
      <c r="M1216">
        <v>9.9393610005898196</v>
      </c>
      <c r="N1216">
        <v>4.9967855280088802</v>
      </c>
      <c r="O1216">
        <v>8.5892584604218793</v>
      </c>
      <c r="P1216">
        <v>59.559200286865199</v>
      </c>
      <c r="Q1216" t="b">
        <v>1</v>
      </c>
      <c r="R1216">
        <v>4.2949173599481603E-2</v>
      </c>
      <c r="S1216">
        <v>3</v>
      </c>
      <c r="T1216">
        <v>3.0382347106933598</v>
      </c>
      <c r="U1216">
        <v>106</v>
      </c>
    </row>
    <row r="1217" spans="1:21" x14ac:dyDescent="0.25">
      <c r="A1217">
        <v>1216</v>
      </c>
      <c r="B1217">
        <v>57</v>
      </c>
      <c r="C1217" t="s">
        <v>64</v>
      </c>
      <c r="D1217">
        <v>1.8466629362176501</v>
      </c>
      <c r="E1217">
        <v>1.8676268363888899</v>
      </c>
      <c r="F1217">
        <v>1.84327453191324</v>
      </c>
      <c r="G1217">
        <v>106.54255719055</v>
      </c>
      <c r="H1217">
        <v>101.220203307696</v>
      </c>
      <c r="I1217">
        <v>103.13470635028</v>
      </c>
      <c r="J1217">
        <v>65.159003611108204</v>
      </c>
      <c r="K1217">
        <v>28.796390431517199</v>
      </c>
      <c r="L1217">
        <v>39.799999999999997</v>
      </c>
      <c r="M1217">
        <v>9.9486389312917201</v>
      </c>
      <c r="N1217">
        <v>4.9934627585427602</v>
      </c>
      <c r="O1217">
        <v>8.5905295563893507</v>
      </c>
      <c r="P1217">
        <v>59.562088012695298</v>
      </c>
      <c r="Q1217" t="b">
        <v>1</v>
      </c>
      <c r="R1217">
        <v>3.5553053021430997E-2</v>
      </c>
      <c r="S1217">
        <v>11</v>
      </c>
      <c r="T1217">
        <v>3.0411224365234402</v>
      </c>
      <c r="U1217">
        <v>107</v>
      </c>
    </row>
    <row r="1218" spans="1:21" x14ac:dyDescent="0.25">
      <c r="A1218">
        <v>1217</v>
      </c>
      <c r="B1218">
        <v>57</v>
      </c>
      <c r="C1218" t="s">
        <v>64</v>
      </c>
      <c r="D1218">
        <v>1.8440393162836799</v>
      </c>
      <c r="E1218">
        <v>1.86757891399533</v>
      </c>
      <c r="F1218">
        <v>1.8462475456991101</v>
      </c>
      <c r="G1218">
        <v>101.69391895103701</v>
      </c>
      <c r="H1218">
        <v>106.46294010974</v>
      </c>
      <c r="I1218">
        <v>102.796744880521</v>
      </c>
      <c r="J1218">
        <v>65.178375398049596</v>
      </c>
      <c r="K1218">
        <v>28.8061296377711</v>
      </c>
      <c r="L1218">
        <v>39.9</v>
      </c>
      <c r="M1218">
        <v>9.8537600027141004</v>
      </c>
      <c r="N1218">
        <v>4.9883713760434496</v>
      </c>
      <c r="O1218">
        <v>8.3327047639224698</v>
      </c>
      <c r="P1218">
        <v>59.574172973632798</v>
      </c>
      <c r="Q1218" t="b">
        <v>1</v>
      </c>
      <c r="R1218">
        <v>3.8624227046966601E-2</v>
      </c>
      <c r="S1218">
        <v>4</v>
      </c>
      <c r="T1218">
        <v>3.0532073974609402</v>
      </c>
      <c r="U1218">
        <v>108</v>
      </c>
    </row>
    <row r="1219" spans="1:21" x14ac:dyDescent="0.25">
      <c r="A1219">
        <v>1218</v>
      </c>
      <c r="B1219">
        <v>57</v>
      </c>
      <c r="C1219" t="s">
        <v>64</v>
      </c>
      <c r="D1219">
        <v>1.84433944814939</v>
      </c>
      <c r="E1219">
        <v>1.8684595259196799</v>
      </c>
      <c r="F1219">
        <v>1.84655598344593</v>
      </c>
      <c r="G1219">
        <v>101.127570378952</v>
      </c>
      <c r="H1219">
        <v>106.367410706873</v>
      </c>
      <c r="I1219">
        <v>103.63071045006301</v>
      </c>
      <c r="J1219">
        <v>65.224215521714598</v>
      </c>
      <c r="K1219">
        <v>28.829363656449502</v>
      </c>
      <c r="L1219">
        <v>39.799999999999997</v>
      </c>
      <c r="M1219">
        <v>9.9320380335050906</v>
      </c>
      <c r="N1219">
        <v>5.0778521795133402</v>
      </c>
      <c r="O1219">
        <v>8.5895450054140596</v>
      </c>
      <c r="P1219">
        <v>59.617679595947301</v>
      </c>
      <c r="Q1219" t="b">
        <v>1</v>
      </c>
      <c r="R1219">
        <v>4.9791097640991197E-2</v>
      </c>
      <c r="S1219">
        <v>5</v>
      </c>
      <c r="T1219">
        <v>3.0967140197753902</v>
      </c>
      <c r="U1219">
        <v>109</v>
      </c>
    </row>
    <row r="1220" spans="1:21" x14ac:dyDescent="0.25">
      <c r="A1220">
        <v>1219</v>
      </c>
      <c r="B1220">
        <v>57</v>
      </c>
      <c r="C1220" t="s">
        <v>64</v>
      </c>
      <c r="D1220">
        <v>1.8462042140565</v>
      </c>
      <c r="E1220">
        <v>1.86788382936412</v>
      </c>
      <c r="F1220">
        <v>1.84741224419456</v>
      </c>
      <c r="G1220">
        <v>101.044977270684</v>
      </c>
      <c r="H1220">
        <v>105.53278857142</v>
      </c>
      <c r="I1220">
        <v>103.729708651336</v>
      </c>
      <c r="J1220">
        <v>64.997589787239093</v>
      </c>
      <c r="K1220">
        <v>28.7392813951496</v>
      </c>
      <c r="L1220">
        <v>39.700000000000003</v>
      </c>
      <c r="M1220">
        <v>9.8327070471184204</v>
      </c>
      <c r="N1220">
        <v>5.09822389933188</v>
      </c>
      <c r="O1220">
        <v>8.3269477950453705</v>
      </c>
      <c r="P1220">
        <v>59.636302947997997</v>
      </c>
      <c r="Q1220" t="b">
        <v>1</v>
      </c>
      <c r="R1220">
        <v>4.5279022306203801E-2</v>
      </c>
      <c r="S1220">
        <v>7</v>
      </c>
      <c r="T1220">
        <v>3.1153373718261701</v>
      </c>
      <c r="U1220">
        <v>110</v>
      </c>
    </row>
    <row r="1221" spans="1:21" x14ac:dyDescent="0.25">
      <c r="A1221">
        <v>1220</v>
      </c>
      <c r="B1221">
        <v>57</v>
      </c>
      <c r="C1221" t="s">
        <v>64</v>
      </c>
      <c r="D1221">
        <v>1.84557199805372</v>
      </c>
      <c r="E1221">
        <v>1.86711354769869</v>
      </c>
      <c r="F1221">
        <v>1.84424672969752</v>
      </c>
      <c r="G1221">
        <v>106.525661053476</v>
      </c>
      <c r="H1221">
        <v>101.502697389255</v>
      </c>
      <c r="I1221">
        <v>102.847641290826</v>
      </c>
      <c r="J1221">
        <v>65.154423552244793</v>
      </c>
      <c r="K1221">
        <v>28.792551393607301</v>
      </c>
      <c r="L1221">
        <v>39.799999999999997</v>
      </c>
      <c r="M1221">
        <v>9.8606794112511302</v>
      </c>
      <c r="N1221">
        <v>4.9828082155843196</v>
      </c>
      <c r="O1221">
        <v>8.5886099176586992</v>
      </c>
      <c r="P1221">
        <v>59.683280944824197</v>
      </c>
      <c r="Q1221" t="b">
        <v>1</v>
      </c>
      <c r="R1221">
        <v>4.9630712717771502E-2</v>
      </c>
      <c r="S1221">
        <v>7</v>
      </c>
      <c r="T1221">
        <v>3.1623153686523402</v>
      </c>
      <c r="U1221">
        <v>111</v>
      </c>
    </row>
    <row r="1222" spans="1:21" x14ac:dyDescent="0.25">
      <c r="A1222">
        <v>1221</v>
      </c>
      <c r="B1222">
        <v>57</v>
      </c>
      <c r="C1222" t="s">
        <v>64</v>
      </c>
      <c r="D1222">
        <v>1.8443451412357701</v>
      </c>
      <c r="E1222">
        <v>1.86809046890133</v>
      </c>
      <c r="F1222">
        <v>1.84567846603897</v>
      </c>
      <c r="G1222">
        <v>101.59348812333999</v>
      </c>
      <c r="H1222">
        <v>106.479794419936</v>
      </c>
      <c r="I1222">
        <v>102.785498566104</v>
      </c>
      <c r="J1222">
        <v>65.150582472120504</v>
      </c>
      <c r="K1222">
        <v>28.794833423375199</v>
      </c>
      <c r="L1222">
        <v>39.799999999999997</v>
      </c>
      <c r="M1222">
        <v>9.8594872194715499</v>
      </c>
      <c r="N1222">
        <v>4.9859550254062102</v>
      </c>
      <c r="O1222">
        <v>8.5887138013696696</v>
      </c>
      <c r="P1222">
        <v>59.686943054199197</v>
      </c>
      <c r="Q1222" t="b">
        <v>1</v>
      </c>
      <c r="R1222">
        <v>4.7815728932619102E-2</v>
      </c>
      <c r="S1222">
        <v>4</v>
      </c>
      <c r="T1222">
        <v>3.1659774780273402</v>
      </c>
      <c r="U1222">
        <v>112</v>
      </c>
    </row>
    <row r="1223" spans="1:21" x14ac:dyDescent="0.25">
      <c r="A1223">
        <v>1222</v>
      </c>
      <c r="B1223">
        <v>57</v>
      </c>
      <c r="C1223" t="s">
        <v>64</v>
      </c>
      <c r="D1223">
        <v>1.8447777643933101</v>
      </c>
      <c r="E1223">
        <v>1.86483591771501</v>
      </c>
      <c r="F1223">
        <v>1.84343863472587</v>
      </c>
      <c r="G1223">
        <v>105.933275298583</v>
      </c>
      <c r="H1223">
        <v>99.288073895237105</v>
      </c>
      <c r="I1223">
        <v>104.194242115493</v>
      </c>
      <c r="J1223">
        <v>64.725577338151396</v>
      </c>
      <c r="K1223">
        <v>28.5936200772977</v>
      </c>
      <c r="L1223">
        <v>42.6</v>
      </c>
      <c r="M1223">
        <v>9.8512483590785802</v>
      </c>
      <c r="N1223">
        <v>5.2188225629110097</v>
      </c>
      <c r="O1223">
        <v>8.2995785263172195</v>
      </c>
      <c r="P1223">
        <v>59.691173553466797</v>
      </c>
      <c r="Q1223" t="b">
        <v>1</v>
      </c>
      <c r="R1223">
        <v>3.9451163262128802E-2</v>
      </c>
      <c r="S1223">
        <v>3</v>
      </c>
      <c r="T1223">
        <v>3.1702079772949201</v>
      </c>
      <c r="U1223">
        <v>113</v>
      </c>
    </row>
    <row r="1224" spans="1:21" x14ac:dyDescent="0.25">
      <c r="A1224">
        <v>1223</v>
      </c>
      <c r="B1224">
        <v>57</v>
      </c>
      <c r="C1224" t="s">
        <v>64</v>
      </c>
      <c r="D1224">
        <v>1.84595341219652</v>
      </c>
      <c r="E1224">
        <v>1.8663777752641599</v>
      </c>
      <c r="F1224">
        <v>1.8451300767154599</v>
      </c>
      <c r="G1224">
        <v>103.989467238844</v>
      </c>
      <c r="H1224">
        <v>99.099452698732406</v>
      </c>
      <c r="I1224">
        <v>105.157319666264</v>
      </c>
      <c r="J1224">
        <v>64.401705435509101</v>
      </c>
      <c r="K1224">
        <v>28.467850537834199</v>
      </c>
      <c r="L1224">
        <v>42</v>
      </c>
      <c r="M1224">
        <v>9.6216181667832004</v>
      </c>
      <c r="N1224">
        <v>5.1579456311505298</v>
      </c>
      <c r="O1224">
        <v>8.5696879500625798</v>
      </c>
      <c r="P1224">
        <v>59.720653533935497</v>
      </c>
      <c r="Q1224" t="b">
        <v>1</v>
      </c>
      <c r="R1224">
        <v>4.2690362781286198E-2</v>
      </c>
      <c r="S1224">
        <v>1</v>
      </c>
      <c r="T1224">
        <v>3.1996879577636701</v>
      </c>
      <c r="U1224">
        <v>114</v>
      </c>
    </row>
    <row r="1225" spans="1:21" x14ac:dyDescent="0.25">
      <c r="A1225">
        <v>1224</v>
      </c>
      <c r="B1225">
        <v>57</v>
      </c>
      <c r="C1225" t="s">
        <v>64</v>
      </c>
      <c r="D1225">
        <v>1.84988945615677</v>
      </c>
      <c r="E1225">
        <v>1.8701384975450299</v>
      </c>
      <c r="F1225">
        <v>1.84348420117992</v>
      </c>
      <c r="G1225">
        <v>104.90058915035</v>
      </c>
      <c r="H1225">
        <v>97.061015944349904</v>
      </c>
      <c r="I1225">
        <v>99.746270265177799</v>
      </c>
      <c r="J1225">
        <v>62.609403190171797</v>
      </c>
      <c r="K1225">
        <v>27.722422604039199</v>
      </c>
      <c r="L1225">
        <v>40.1</v>
      </c>
      <c r="M1225">
        <v>10.070348732311301</v>
      </c>
      <c r="N1225">
        <v>5.4317025258722698</v>
      </c>
      <c r="O1225">
        <v>8.5888558939826005</v>
      </c>
      <c r="P1225">
        <v>59.745914459228501</v>
      </c>
      <c r="Q1225" t="b">
        <v>1</v>
      </c>
      <c r="R1225">
        <v>3.6262609064579003E-2</v>
      </c>
      <c r="S1225">
        <v>2</v>
      </c>
      <c r="T1225">
        <v>3.2249488830566402</v>
      </c>
      <c r="U1225">
        <v>115</v>
      </c>
    </row>
    <row r="1226" spans="1:21" x14ac:dyDescent="0.25">
      <c r="A1226">
        <v>1225</v>
      </c>
      <c r="B1226">
        <v>57</v>
      </c>
      <c r="C1226" t="s">
        <v>64</v>
      </c>
      <c r="D1226">
        <v>1.8447802037099099</v>
      </c>
      <c r="E1226">
        <v>1.8684391881996001</v>
      </c>
      <c r="F1226">
        <v>1.8484006600301699</v>
      </c>
      <c r="G1226">
        <v>100.825213863797</v>
      </c>
      <c r="H1226">
        <v>105.45159493709301</v>
      </c>
      <c r="I1226">
        <v>103.927577592988</v>
      </c>
      <c r="J1226">
        <v>64.967259229247404</v>
      </c>
      <c r="K1226">
        <v>28.726555555283799</v>
      </c>
      <c r="L1226">
        <v>39.6</v>
      </c>
      <c r="M1226">
        <v>9.8189575897419399</v>
      </c>
      <c r="N1226">
        <v>5.0943418411849404</v>
      </c>
      <c r="O1226">
        <v>8.5859511063790297</v>
      </c>
      <c r="P1226">
        <v>59.7752876281738</v>
      </c>
      <c r="Q1226" t="b">
        <v>1</v>
      </c>
      <c r="R1226">
        <v>3.5849925130605698E-2</v>
      </c>
      <c r="S1226">
        <v>5</v>
      </c>
      <c r="T1226">
        <v>3.25432205200195</v>
      </c>
      <c r="U1226">
        <v>116</v>
      </c>
    </row>
    <row r="1227" spans="1:21" x14ac:dyDescent="0.25">
      <c r="A1227">
        <v>1226</v>
      </c>
      <c r="B1227">
        <v>57</v>
      </c>
      <c r="C1227" t="s">
        <v>64</v>
      </c>
      <c r="D1227">
        <v>1.84849425208735</v>
      </c>
      <c r="E1227">
        <v>1.8687027586002001</v>
      </c>
      <c r="F1227">
        <v>1.8453912864213899</v>
      </c>
      <c r="G1227">
        <v>105.570242898065</v>
      </c>
      <c r="H1227">
        <v>100.881535324262</v>
      </c>
      <c r="I1227">
        <v>103.83751412421201</v>
      </c>
      <c r="J1227">
        <v>64.991067660625802</v>
      </c>
      <c r="K1227">
        <v>28.739957584243701</v>
      </c>
      <c r="L1227">
        <v>39.6</v>
      </c>
      <c r="M1227">
        <v>9.8255420373018403</v>
      </c>
      <c r="N1227">
        <v>5.0933395343652803</v>
      </c>
      <c r="O1227">
        <v>8.5868524769935295</v>
      </c>
      <c r="P1227">
        <v>59.803440093994098</v>
      </c>
      <c r="Q1227" t="b">
        <v>1</v>
      </c>
      <c r="R1227">
        <v>4.5343458652496303E-2</v>
      </c>
      <c r="S1227">
        <v>9</v>
      </c>
      <c r="T1227">
        <v>3.2824745178222701</v>
      </c>
      <c r="U1227">
        <v>117</v>
      </c>
    </row>
    <row r="1228" spans="1:21" x14ac:dyDescent="0.25">
      <c r="A1228">
        <v>1227</v>
      </c>
      <c r="B1228">
        <v>57</v>
      </c>
      <c r="C1228" t="s">
        <v>64</v>
      </c>
      <c r="D1228">
        <v>1.8451609685878301</v>
      </c>
      <c r="E1228">
        <v>1.86457635939105</v>
      </c>
      <c r="F1228">
        <v>1.8449024364448099</v>
      </c>
      <c r="G1228">
        <v>104.318576312611</v>
      </c>
      <c r="H1228">
        <v>99.793186323935004</v>
      </c>
      <c r="I1228">
        <v>105.908206733905</v>
      </c>
      <c r="J1228">
        <v>64.898167021488007</v>
      </c>
      <c r="K1228">
        <v>28.671072047061099</v>
      </c>
      <c r="L1228">
        <v>42.7</v>
      </c>
      <c r="M1228">
        <v>9.7123430904442802</v>
      </c>
      <c r="N1228">
        <v>5.1494816386989699</v>
      </c>
      <c r="O1228">
        <v>8.2831777758321206</v>
      </c>
      <c r="P1228">
        <v>59.803520202636697</v>
      </c>
      <c r="Q1228" t="b">
        <v>1</v>
      </c>
      <c r="R1228">
        <v>4.6976283192634603E-2</v>
      </c>
      <c r="S1228">
        <v>3</v>
      </c>
      <c r="T1228">
        <v>3.2825546264648402</v>
      </c>
      <c r="U1228">
        <v>118</v>
      </c>
    </row>
    <row r="1229" spans="1:21" x14ac:dyDescent="0.25">
      <c r="A1229">
        <v>1228</v>
      </c>
      <c r="B1229">
        <v>57</v>
      </c>
      <c r="C1229" t="s">
        <v>64</v>
      </c>
      <c r="D1229">
        <v>1.8472176374212099</v>
      </c>
      <c r="E1229">
        <v>1.86803907882035</v>
      </c>
      <c r="F1229">
        <v>1.8444907156177199</v>
      </c>
      <c r="G1229">
        <v>106.30466192647199</v>
      </c>
      <c r="H1229">
        <v>101.322583868208</v>
      </c>
      <c r="I1229">
        <v>103.06920288856401</v>
      </c>
      <c r="J1229">
        <v>65.104708844154104</v>
      </c>
      <c r="K1229">
        <v>28.780332293572201</v>
      </c>
      <c r="L1229">
        <v>39.9</v>
      </c>
      <c r="M1229">
        <v>9.8595140614620504</v>
      </c>
      <c r="N1229">
        <v>4.9963954429001003</v>
      </c>
      <c r="O1229">
        <v>8.3254756089910398</v>
      </c>
      <c r="P1229">
        <v>59.803703308105497</v>
      </c>
      <c r="Q1229" t="b">
        <v>1</v>
      </c>
      <c r="R1229">
        <v>3.6523837596178103E-2</v>
      </c>
      <c r="S1229">
        <v>1</v>
      </c>
      <c r="T1229">
        <v>3.2827377319335902</v>
      </c>
      <c r="U1229">
        <v>119</v>
      </c>
    </row>
    <row r="1230" spans="1:21" x14ac:dyDescent="0.25">
      <c r="A1230">
        <v>1229</v>
      </c>
      <c r="B1230">
        <v>57</v>
      </c>
      <c r="C1230" t="s">
        <v>64</v>
      </c>
      <c r="D1230">
        <v>1.84451673887769</v>
      </c>
      <c r="E1230">
        <v>1.86504182258736</v>
      </c>
      <c r="F1230">
        <v>1.8448176061605599</v>
      </c>
      <c r="G1230">
        <v>99.881530517770102</v>
      </c>
      <c r="H1230">
        <v>104.09620701902401</v>
      </c>
      <c r="I1230">
        <v>106.086550603414</v>
      </c>
      <c r="J1230">
        <v>64.910193401299296</v>
      </c>
      <c r="K1230">
        <v>28.6749897847269</v>
      </c>
      <c r="L1230">
        <v>42.7</v>
      </c>
      <c r="M1230">
        <v>9.7164861224439694</v>
      </c>
      <c r="N1230">
        <v>5.1428738176976196</v>
      </c>
      <c r="O1230">
        <v>8.2783174862858893</v>
      </c>
      <c r="P1230">
        <v>59.814674377441399</v>
      </c>
      <c r="Q1230" t="b">
        <v>1</v>
      </c>
      <c r="R1230">
        <v>4.55123148858547E-2</v>
      </c>
      <c r="S1230">
        <v>3</v>
      </c>
      <c r="T1230">
        <v>3.2937088012695299</v>
      </c>
      <c r="U1230">
        <v>120</v>
      </c>
    </row>
    <row r="1231" spans="1:21" x14ac:dyDescent="0.25">
      <c r="A1231">
        <v>1230</v>
      </c>
      <c r="B1231">
        <v>57</v>
      </c>
      <c r="C1231" t="s">
        <v>64</v>
      </c>
      <c r="D1231">
        <v>1.84534305753699</v>
      </c>
      <c r="E1231">
        <v>1.86824757460032</v>
      </c>
      <c r="F1231">
        <v>1.84785118448429</v>
      </c>
      <c r="G1231">
        <v>101.074536269259</v>
      </c>
      <c r="H1231">
        <v>105.2772366639</v>
      </c>
      <c r="I1231">
        <v>104.053825095371</v>
      </c>
      <c r="J1231">
        <v>65.026424513389799</v>
      </c>
      <c r="K1231">
        <v>28.7512266337827</v>
      </c>
      <c r="L1231">
        <v>39.700000000000003</v>
      </c>
      <c r="M1231">
        <v>9.8090223238352294</v>
      </c>
      <c r="N1231">
        <v>4.9633222708046096</v>
      </c>
      <c r="O1231">
        <v>8.3169225489782601</v>
      </c>
      <c r="P1231">
        <v>59.814739227294901</v>
      </c>
      <c r="Q1231" t="b">
        <v>1</v>
      </c>
      <c r="R1231">
        <v>4.5243550091981902E-2</v>
      </c>
      <c r="S1231">
        <v>8</v>
      </c>
      <c r="T1231">
        <v>3.29377365112305</v>
      </c>
      <c r="U1231">
        <v>121</v>
      </c>
    </row>
    <row r="1232" spans="1:21" x14ac:dyDescent="0.25">
      <c r="A1232">
        <v>1231</v>
      </c>
      <c r="B1232">
        <v>57</v>
      </c>
      <c r="C1232" t="s">
        <v>64</v>
      </c>
      <c r="D1232">
        <v>1.8430116657254201</v>
      </c>
      <c r="E1232">
        <v>1.86748199455844</v>
      </c>
      <c r="F1232">
        <v>1.8459038436495001</v>
      </c>
      <c r="G1232">
        <v>101.48711000207101</v>
      </c>
      <c r="H1232">
        <v>107.478849627773</v>
      </c>
      <c r="I1232">
        <v>102.477844341959</v>
      </c>
      <c r="J1232">
        <v>65.305172449357798</v>
      </c>
      <c r="K1232">
        <v>28.855581111136001</v>
      </c>
      <c r="L1232">
        <v>40.200000000000003</v>
      </c>
      <c r="M1232">
        <v>9.9771611198010408</v>
      </c>
      <c r="N1232">
        <v>5.0416944508426198</v>
      </c>
      <c r="O1232">
        <v>8.4635614094805902</v>
      </c>
      <c r="P1232">
        <v>59.819667816162102</v>
      </c>
      <c r="Q1232" t="b">
        <v>1</v>
      </c>
      <c r="R1232">
        <v>4.20181713998318E-2</v>
      </c>
      <c r="S1232">
        <v>9</v>
      </c>
      <c r="T1232">
        <v>3.2987022399902299</v>
      </c>
      <c r="U1232">
        <v>122</v>
      </c>
    </row>
    <row r="1233" spans="1:21" x14ac:dyDescent="0.25">
      <c r="A1233">
        <v>1232</v>
      </c>
      <c r="B1233">
        <v>57</v>
      </c>
      <c r="C1233" t="s">
        <v>64</v>
      </c>
      <c r="D1233">
        <v>1.8445698685601399</v>
      </c>
      <c r="E1233">
        <v>1.8647294709957201</v>
      </c>
      <c r="F1233">
        <v>1.8433738090794201</v>
      </c>
      <c r="G1233">
        <v>105.264150894281</v>
      </c>
      <c r="H1233">
        <v>99.436096961058198</v>
      </c>
      <c r="I1233">
        <v>104.982786975054</v>
      </c>
      <c r="J1233">
        <v>64.802892410690205</v>
      </c>
      <c r="K1233">
        <v>28.624734097449402</v>
      </c>
      <c r="L1233">
        <v>42.6</v>
      </c>
      <c r="M1233">
        <v>9.7168589731402406</v>
      </c>
      <c r="N1233">
        <v>5.1960307955228302</v>
      </c>
      <c r="O1233">
        <v>8.5751753627589302</v>
      </c>
      <c r="P1233">
        <v>59.8455200195312</v>
      </c>
      <c r="Q1233" t="b">
        <v>1</v>
      </c>
      <c r="R1233">
        <v>4.9828279763460201E-2</v>
      </c>
      <c r="S1233">
        <v>4</v>
      </c>
      <c r="T1233">
        <v>3.3245544433593799</v>
      </c>
      <c r="U1233">
        <v>123</v>
      </c>
    </row>
    <row r="1234" spans="1:21" x14ac:dyDescent="0.25">
      <c r="A1234">
        <v>1233</v>
      </c>
      <c r="B1234">
        <v>57</v>
      </c>
      <c r="C1234" t="s">
        <v>64</v>
      </c>
      <c r="D1234">
        <v>1.84658630992434</v>
      </c>
      <c r="E1234">
        <v>1.86789507199949</v>
      </c>
      <c r="F1234">
        <v>1.8429677153981801</v>
      </c>
      <c r="G1234">
        <v>107.354914021162</v>
      </c>
      <c r="H1234">
        <v>101.66503533746</v>
      </c>
      <c r="I1234">
        <v>102.799505963332</v>
      </c>
      <c r="J1234">
        <v>65.416011113562305</v>
      </c>
      <c r="K1234">
        <v>28.906416849786901</v>
      </c>
      <c r="L1234">
        <v>40.200000000000003</v>
      </c>
      <c r="M1234">
        <v>9.9706852885106496</v>
      </c>
      <c r="N1234">
        <v>5.0532684616084804</v>
      </c>
      <c r="O1234">
        <v>8.4471508395588906</v>
      </c>
      <c r="P1234">
        <v>59.851638793945298</v>
      </c>
      <c r="Q1234" t="b">
        <v>1</v>
      </c>
      <c r="R1234">
        <v>3.9799083024263403E-2</v>
      </c>
      <c r="S1234">
        <v>4</v>
      </c>
      <c r="T1234">
        <v>3.3306732177734402</v>
      </c>
      <c r="U1234">
        <v>124</v>
      </c>
    </row>
    <row r="1235" spans="1:21" x14ac:dyDescent="0.25">
      <c r="A1235">
        <v>1234</v>
      </c>
      <c r="B1235">
        <v>57</v>
      </c>
      <c r="C1235" t="s">
        <v>64</v>
      </c>
      <c r="D1235">
        <v>1.8445836928694701</v>
      </c>
      <c r="E1235">
        <v>1.8635117386268301</v>
      </c>
      <c r="F1235">
        <v>1.8426128187983499</v>
      </c>
      <c r="G1235">
        <v>105.88238616562001</v>
      </c>
      <c r="H1235">
        <v>99.371665391915897</v>
      </c>
      <c r="I1235">
        <v>104.51972923599099</v>
      </c>
      <c r="J1235">
        <v>64.826282309093202</v>
      </c>
      <c r="K1235">
        <v>28.629084501624</v>
      </c>
      <c r="L1235">
        <v>42.6</v>
      </c>
      <c r="M1235">
        <v>9.8471389000233192</v>
      </c>
      <c r="N1235">
        <v>5.2108504467294399</v>
      </c>
      <c r="O1235">
        <v>8.5473991551614699</v>
      </c>
      <c r="P1235">
        <v>59.901481628417997</v>
      </c>
      <c r="Q1235" t="b">
        <v>1</v>
      </c>
      <c r="R1235">
        <v>4.7112982720136601E-2</v>
      </c>
      <c r="S1235">
        <v>2</v>
      </c>
      <c r="T1235">
        <v>3.3805160522460902</v>
      </c>
      <c r="U1235">
        <v>125</v>
      </c>
    </row>
    <row r="1236" spans="1:21" x14ac:dyDescent="0.25">
      <c r="A1236">
        <v>1235</v>
      </c>
      <c r="B1236">
        <v>57</v>
      </c>
      <c r="C1236" t="s">
        <v>64</v>
      </c>
      <c r="D1236">
        <v>1.8444405655916301</v>
      </c>
      <c r="E1236">
        <v>1.8632436770320699</v>
      </c>
      <c r="F1236">
        <v>1.8429633745682501</v>
      </c>
      <c r="G1236">
        <v>105.14096781545101</v>
      </c>
      <c r="H1236">
        <v>99.396645175554397</v>
      </c>
      <c r="I1236">
        <v>105.396835157225</v>
      </c>
      <c r="J1236">
        <v>64.8711019601527</v>
      </c>
      <c r="K1236">
        <v>28.647078724815799</v>
      </c>
      <c r="L1236">
        <v>42.7</v>
      </c>
      <c r="M1236">
        <v>9.8701276743838893</v>
      </c>
      <c r="N1236">
        <v>5.1579046359031198</v>
      </c>
      <c r="O1236">
        <v>8.5357965788831898</v>
      </c>
      <c r="P1236">
        <v>59.9075736999512</v>
      </c>
      <c r="Q1236" t="b">
        <v>1</v>
      </c>
      <c r="R1236">
        <v>4.8505704849958399E-2</v>
      </c>
      <c r="S1236">
        <v>3</v>
      </c>
      <c r="T1236">
        <v>3.3866081237793</v>
      </c>
      <c r="U1236">
        <v>126</v>
      </c>
    </row>
    <row r="1237" spans="1:21" x14ac:dyDescent="0.25">
      <c r="A1237">
        <v>1236</v>
      </c>
      <c r="B1237">
        <v>57</v>
      </c>
      <c r="C1237" t="s">
        <v>64</v>
      </c>
      <c r="D1237">
        <v>1.8441957596741101</v>
      </c>
      <c r="E1237">
        <v>1.8679392388404901</v>
      </c>
      <c r="F1237">
        <v>1.84782791406559</v>
      </c>
      <c r="G1237">
        <v>101.14645431160601</v>
      </c>
      <c r="H1237">
        <v>106.11127112296499</v>
      </c>
      <c r="I1237">
        <v>103.449602911971</v>
      </c>
      <c r="J1237">
        <v>65.108171503738205</v>
      </c>
      <c r="K1237">
        <v>28.782200852703799</v>
      </c>
      <c r="L1237">
        <v>39.700000000000003</v>
      </c>
      <c r="M1237">
        <v>9.8349541725987599</v>
      </c>
      <c r="N1237">
        <v>4.9908084319785599</v>
      </c>
      <c r="O1237">
        <v>8.5872037828622005</v>
      </c>
      <c r="P1237">
        <v>59.9080619812012</v>
      </c>
      <c r="Q1237" t="b">
        <v>1</v>
      </c>
      <c r="R1237">
        <v>4.25063520669937E-2</v>
      </c>
      <c r="S1237">
        <v>9</v>
      </c>
      <c r="T1237">
        <v>3.3870964050293</v>
      </c>
      <c r="U1237">
        <v>127</v>
      </c>
    </row>
    <row r="1238" spans="1:21" x14ac:dyDescent="0.25">
      <c r="A1238">
        <v>1237</v>
      </c>
      <c r="B1238">
        <v>57</v>
      </c>
      <c r="C1238" t="s">
        <v>64</v>
      </c>
      <c r="D1238">
        <v>1.84519998916106</v>
      </c>
      <c r="E1238">
        <v>1.8674790494139399</v>
      </c>
      <c r="F1238">
        <v>1.84303391178784</v>
      </c>
      <c r="G1238">
        <v>107.341699408811</v>
      </c>
      <c r="H1238">
        <v>101.649874020429</v>
      </c>
      <c r="I1238">
        <v>102.83240329005299</v>
      </c>
      <c r="J1238">
        <v>65.417127810257696</v>
      </c>
      <c r="K1238">
        <v>28.9009456969479</v>
      </c>
      <c r="L1238">
        <v>40.200000000000003</v>
      </c>
      <c r="M1238">
        <v>9.9710192471408305</v>
      </c>
      <c r="N1238">
        <v>5.0092354362487903</v>
      </c>
      <c r="O1238">
        <v>8.4466597902579394</v>
      </c>
      <c r="P1238">
        <v>59.919597625732401</v>
      </c>
      <c r="Q1238" t="b">
        <v>1</v>
      </c>
      <c r="R1238">
        <v>4.8990994691848803E-2</v>
      </c>
      <c r="S1238">
        <v>7</v>
      </c>
      <c r="T1238">
        <v>3.39863204956055</v>
      </c>
      <c r="U1238">
        <v>128</v>
      </c>
    </row>
    <row r="1239" spans="1:21" x14ac:dyDescent="0.25">
      <c r="A1239">
        <v>1238</v>
      </c>
      <c r="B1239">
        <v>57</v>
      </c>
      <c r="C1239" t="s">
        <v>64</v>
      </c>
      <c r="D1239">
        <v>1.8472893655299301</v>
      </c>
      <c r="E1239">
        <v>1.86774516463033</v>
      </c>
      <c r="F1239">
        <v>1.8442727564001999</v>
      </c>
      <c r="G1239">
        <v>106.145509759581</v>
      </c>
      <c r="H1239">
        <v>101.22543946231499</v>
      </c>
      <c r="I1239">
        <v>103.478324942032</v>
      </c>
      <c r="J1239">
        <v>65.148573590316005</v>
      </c>
      <c r="K1239">
        <v>28.797298216607501</v>
      </c>
      <c r="L1239">
        <v>39.700000000000003</v>
      </c>
      <c r="M1239">
        <v>9.8382365794613307</v>
      </c>
      <c r="N1239">
        <v>4.9902515256973601</v>
      </c>
      <c r="O1239">
        <v>8.5880357270511691</v>
      </c>
      <c r="P1239">
        <v>59.928256988525398</v>
      </c>
      <c r="Q1239" t="b">
        <v>1</v>
      </c>
      <c r="R1239">
        <v>4.8988677561283098E-2</v>
      </c>
      <c r="S1239">
        <v>10</v>
      </c>
      <c r="T1239">
        <v>3.4072914123535201</v>
      </c>
      <c r="U1239">
        <v>129</v>
      </c>
    </row>
    <row r="1240" spans="1:21" x14ac:dyDescent="0.25">
      <c r="A1240">
        <v>1239</v>
      </c>
      <c r="B1240">
        <v>57</v>
      </c>
      <c r="C1240" t="s">
        <v>64</v>
      </c>
      <c r="D1240">
        <v>1.84287112951502</v>
      </c>
      <c r="E1240">
        <v>1.8682938741001101</v>
      </c>
      <c r="F1240">
        <v>1.8453284260531999</v>
      </c>
      <c r="G1240">
        <v>101.617340666168</v>
      </c>
      <c r="H1240">
        <v>107.367874685773</v>
      </c>
      <c r="I1240">
        <v>102.679543050297</v>
      </c>
      <c r="J1240">
        <v>65.370993174309604</v>
      </c>
      <c r="K1240">
        <v>28.8838953738701</v>
      </c>
      <c r="L1240">
        <v>40.200000000000003</v>
      </c>
      <c r="M1240">
        <v>9.9694282339847398</v>
      </c>
      <c r="N1240">
        <v>5.0102194616181199</v>
      </c>
      <c r="O1240">
        <v>8.4556928904936903</v>
      </c>
      <c r="P1240">
        <v>59.952709197997997</v>
      </c>
      <c r="Q1240" t="b">
        <v>1</v>
      </c>
      <c r="R1240">
        <v>2.00387574732304E-2</v>
      </c>
      <c r="S1240">
        <v>8</v>
      </c>
      <c r="T1240">
        <v>3.4317436218261701</v>
      </c>
      <c r="U1240">
        <v>130</v>
      </c>
    </row>
    <row r="1241" spans="1:21" x14ac:dyDescent="0.25">
      <c r="A1241">
        <v>1240</v>
      </c>
      <c r="B1241">
        <v>57</v>
      </c>
      <c r="C1241" t="s">
        <v>64</v>
      </c>
      <c r="D1241">
        <v>1.8459460988880401</v>
      </c>
      <c r="E1241">
        <v>1.8638749958084599</v>
      </c>
      <c r="F1241">
        <v>1.8428695016196801</v>
      </c>
      <c r="G1241">
        <v>106.583248468969</v>
      </c>
      <c r="H1241">
        <v>98.777353048530699</v>
      </c>
      <c r="I1241">
        <v>103.014572340752</v>
      </c>
      <c r="J1241">
        <v>64.426000961324206</v>
      </c>
      <c r="K1241">
        <v>28.4653428225295</v>
      </c>
      <c r="L1241">
        <v>42.4</v>
      </c>
      <c r="M1241">
        <v>9.9571269199028904</v>
      </c>
      <c r="N1241">
        <v>5.1900418281933902</v>
      </c>
      <c r="O1241">
        <v>8.5794021340152593</v>
      </c>
      <c r="P1241">
        <v>59.9538383483887</v>
      </c>
      <c r="Q1241" t="b">
        <v>1</v>
      </c>
      <c r="R1241">
        <v>4.3778784573078197E-2</v>
      </c>
      <c r="S1241">
        <v>2</v>
      </c>
      <c r="T1241">
        <v>3.4328727722168</v>
      </c>
      <c r="U1241">
        <v>131</v>
      </c>
    </row>
    <row r="1242" spans="1:21" x14ac:dyDescent="0.25">
      <c r="A1242">
        <v>1241</v>
      </c>
      <c r="B1242">
        <v>57</v>
      </c>
      <c r="C1242" t="s">
        <v>64</v>
      </c>
      <c r="D1242">
        <v>1.84253222495564</v>
      </c>
      <c r="E1242">
        <v>1.86751519404796</v>
      </c>
      <c r="F1242">
        <v>1.8455961096621301</v>
      </c>
      <c r="G1242">
        <v>101.46053870933299</v>
      </c>
      <c r="H1242">
        <v>107.50944223184599</v>
      </c>
      <c r="I1242">
        <v>102.615341334139</v>
      </c>
      <c r="J1242">
        <v>65.345394098838099</v>
      </c>
      <c r="K1242">
        <v>28.8702050499123</v>
      </c>
      <c r="L1242">
        <v>40.1</v>
      </c>
      <c r="M1242">
        <v>9.9764002518733594</v>
      </c>
      <c r="N1242">
        <v>5.0412196836002696</v>
      </c>
      <c r="O1242">
        <v>8.5891904932698999</v>
      </c>
      <c r="P1242">
        <v>60.028224945068402</v>
      </c>
      <c r="Q1242" t="b">
        <v>1</v>
      </c>
      <c r="R1242">
        <v>3.7401575595140499E-2</v>
      </c>
      <c r="S1242">
        <v>7</v>
      </c>
      <c r="T1242">
        <v>3.5072593688964799</v>
      </c>
      <c r="U1242">
        <v>132</v>
      </c>
    </row>
    <row r="1243" spans="1:21" x14ac:dyDescent="0.25">
      <c r="A1243">
        <v>1242</v>
      </c>
      <c r="B1243">
        <v>57</v>
      </c>
      <c r="C1243" t="s">
        <v>64</v>
      </c>
      <c r="D1243">
        <v>1.8455104984800199</v>
      </c>
      <c r="E1243">
        <v>1.8679555669233601</v>
      </c>
      <c r="F1243">
        <v>1.8419093354451499</v>
      </c>
      <c r="G1243">
        <v>107.386941369425</v>
      </c>
      <c r="H1243">
        <v>101.51999801242501</v>
      </c>
      <c r="I1243">
        <v>102.779213797536</v>
      </c>
      <c r="J1243">
        <v>65.376646012243199</v>
      </c>
      <c r="K1243">
        <v>28.882695555721401</v>
      </c>
      <c r="L1243">
        <v>40.1</v>
      </c>
      <c r="M1243">
        <v>9.9689592515288901</v>
      </c>
      <c r="N1243">
        <v>5.0464550514648101</v>
      </c>
      <c r="O1243">
        <v>8.5886991280733707</v>
      </c>
      <c r="P1243">
        <v>60.052116394042997</v>
      </c>
      <c r="Q1243" t="b">
        <v>1</v>
      </c>
      <c r="R1243">
        <v>3.9779845625162097E-2</v>
      </c>
      <c r="S1243">
        <v>7</v>
      </c>
      <c r="T1243">
        <v>3.5311508178710902</v>
      </c>
      <c r="U1243">
        <v>133</v>
      </c>
    </row>
    <row r="1244" spans="1:21" x14ac:dyDescent="0.25">
      <c r="A1244">
        <v>1243</v>
      </c>
      <c r="B1244">
        <v>57</v>
      </c>
      <c r="C1244" t="s">
        <v>64</v>
      </c>
      <c r="D1244">
        <v>1.8492146981894699</v>
      </c>
      <c r="E1244">
        <v>1.8691498067303201</v>
      </c>
      <c r="F1244">
        <v>1.84679424950371</v>
      </c>
      <c r="G1244">
        <v>102.135518550203</v>
      </c>
      <c r="H1244">
        <v>99.1561760588596</v>
      </c>
      <c r="I1244">
        <v>105.883457147971</v>
      </c>
      <c r="J1244">
        <v>64.099176908628493</v>
      </c>
      <c r="K1244">
        <v>28.361478646372301</v>
      </c>
      <c r="L1244">
        <v>41.6</v>
      </c>
      <c r="M1244">
        <v>9.9315054015842108</v>
      </c>
      <c r="N1244">
        <v>5.2128839982187101</v>
      </c>
      <c r="O1244">
        <v>8.3089203246809404</v>
      </c>
      <c r="P1244">
        <v>60.108955383300803</v>
      </c>
      <c r="Q1244" t="b">
        <v>1</v>
      </c>
      <c r="R1244">
        <v>4.6509981155395501E-2</v>
      </c>
      <c r="S1244">
        <v>1</v>
      </c>
      <c r="T1244">
        <v>3.5879898071289098</v>
      </c>
      <c r="U1244">
        <v>134</v>
      </c>
    </row>
    <row r="1245" spans="1:21" x14ac:dyDescent="0.25">
      <c r="A1245">
        <v>1244</v>
      </c>
      <c r="B1245">
        <v>57</v>
      </c>
      <c r="C1245" t="s">
        <v>64</v>
      </c>
      <c r="D1245">
        <v>1.84471786460694</v>
      </c>
      <c r="E1245">
        <v>1.8658247506129799</v>
      </c>
      <c r="F1245">
        <v>1.8444896313072601</v>
      </c>
      <c r="G1245">
        <v>103.661040476392</v>
      </c>
      <c r="H1245">
        <v>100.131309651957</v>
      </c>
      <c r="I1245">
        <v>106.281471548029</v>
      </c>
      <c r="J1245">
        <v>64.913667860863001</v>
      </c>
      <c r="K1245">
        <v>28.678253369601698</v>
      </c>
      <c r="L1245">
        <v>42.6</v>
      </c>
      <c r="M1245">
        <v>9.73278695685614</v>
      </c>
      <c r="N1245">
        <v>5.1297362525740597</v>
      </c>
      <c r="O1245">
        <v>8.5732589991950796</v>
      </c>
      <c r="P1245">
        <v>60.1276245117188</v>
      </c>
      <c r="Q1245" t="b">
        <v>1</v>
      </c>
      <c r="R1245">
        <v>4.1875526309013401E-2</v>
      </c>
      <c r="S1245">
        <v>3</v>
      </c>
      <c r="T1245">
        <v>3.6066589355468799</v>
      </c>
      <c r="U1245">
        <v>135</v>
      </c>
    </row>
    <row r="1246" spans="1:21" x14ac:dyDescent="0.25">
      <c r="A1246">
        <v>1245</v>
      </c>
      <c r="B1246">
        <v>57</v>
      </c>
      <c r="C1246" t="s">
        <v>64</v>
      </c>
      <c r="D1246">
        <v>1.8458133708476501</v>
      </c>
      <c r="E1246">
        <v>1.8674533461374601</v>
      </c>
      <c r="F1246">
        <v>1.84263561237701</v>
      </c>
      <c r="G1246">
        <v>107.370655485062</v>
      </c>
      <c r="H1246">
        <v>101.40833963217101</v>
      </c>
      <c r="I1246">
        <v>102.882896663759</v>
      </c>
      <c r="J1246">
        <v>65.369035064241402</v>
      </c>
      <c r="K1246">
        <v>28.880950496018599</v>
      </c>
      <c r="L1246">
        <v>40.1</v>
      </c>
      <c r="M1246">
        <v>9.9682352880240401</v>
      </c>
      <c r="N1246">
        <v>5.0096396998193704</v>
      </c>
      <c r="O1246">
        <v>8.5878044347406703</v>
      </c>
      <c r="P1246">
        <v>60.164310455322301</v>
      </c>
      <c r="Q1246" t="b">
        <v>1</v>
      </c>
      <c r="R1246">
        <v>3.7944827228784603E-2</v>
      </c>
      <c r="S1246">
        <v>6</v>
      </c>
      <c r="T1246">
        <v>3.6433448791503902</v>
      </c>
      <c r="U1246">
        <v>136</v>
      </c>
    </row>
    <row r="1247" spans="1:21" x14ac:dyDescent="0.25">
      <c r="A1247">
        <v>1246</v>
      </c>
      <c r="B1247">
        <v>57</v>
      </c>
      <c r="C1247" t="s">
        <v>64</v>
      </c>
      <c r="D1247">
        <v>1.84464115751546</v>
      </c>
      <c r="E1247">
        <v>1.8652972953392699</v>
      </c>
      <c r="F1247">
        <v>1.84477234367821</v>
      </c>
      <c r="G1247">
        <v>100.40272529542401</v>
      </c>
      <c r="H1247">
        <v>103.336182830829</v>
      </c>
      <c r="I1247">
        <v>106.459264008928</v>
      </c>
      <c r="J1247">
        <v>64.949380522684194</v>
      </c>
      <c r="K1247">
        <v>28.692529299000402</v>
      </c>
      <c r="L1247">
        <v>42.6</v>
      </c>
      <c r="M1247">
        <v>9.7420790113621099</v>
      </c>
      <c r="N1247">
        <v>5.1191141121130901</v>
      </c>
      <c r="O1247">
        <v>8.5726411998874106</v>
      </c>
      <c r="P1247">
        <v>60.1719360351562</v>
      </c>
      <c r="Q1247" t="b">
        <v>1</v>
      </c>
      <c r="R1247">
        <v>4.9375291913747801E-2</v>
      </c>
      <c r="S1247">
        <v>2</v>
      </c>
      <c r="T1247">
        <v>3.6509704589843799</v>
      </c>
      <c r="U1247">
        <v>137</v>
      </c>
    </row>
    <row r="1248" spans="1:21" x14ac:dyDescent="0.25">
      <c r="A1248">
        <v>1247</v>
      </c>
      <c r="B1248">
        <v>57</v>
      </c>
      <c r="C1248" t="s">
        <v>64</v>
      </c>
      <c r="D1248">
        <v>1.84606337919368</v>
      </c>
      <c r="E1248">
        <v>1.8674919009195099</v>
      </c>
      <c r="F1248">
        <v>1.84598239428224</v>
      </c>
      <c r="G1248">
        <v>101.071885411461</v>
      </c>
      <c r="H1248">
        <v>100.96186038264101</v>
      </c>
      <c r="I1248">
        <v>106.329183244042</v>
      </c>
      <c r="J1248">
        <v>64.433147265348595</v>
      </c>
      <c r="K1248">
        <v>28.486542573019701</v>
      </c>
      <c r="L1248">
        <v>42.1</v>
      </c>
      <c r="M1248">
        <v>9.7989829986275492</v>
      </c>
      <c r="N1248">
        <v>5.0530607458371799</v>
      </c>
      <c r="O1248">
        <v>8.2820926690415</v>
      </c>
      <c r="P1248">
        <v>60.202247619628899</v>
      </c>
      <c r="Q1248" t="b">
        <v>1</v>
      </c>
      <c r="R1248">
        <v>3.5270724445581401E-2</v>
      </c>
      <c r="S1248">
        <v>2</v>
      </c>
      <c r="T1248">
        <v>3.6812820434570299</v>
      </c>
      <c r="U1248">
        <v>138</v>
      </c>
    </row>
    <row r="1249" spans="1:21" x14ac:dyDescent="0.25">
      <c r="A1249">
        <v>1248</v>
      </c>
      <c r="B1249">
        <v>57</v>
      </c>
      <c r="C1249" t="s">
        <v>64</v>
      </c>
      <c r="D1249">
        <v>1.84556820518776</v>
      </c>
      <c r="E1249">
        <v>1.86740059976428</v>
      </c>
      <c r="F1249">
        <v>1.84575567180491</v>
      </c>
      <c r="G1249">
        <v>103.871836360863</v>
      </c>
      <c r="H1249">
        <v>99.265833766874707</v>
      </c>
      <c r="I1249">
        <v>105.090953915508</v>
      </c>
      <c r="J1249">
        <v>64.399169455597999</v>
      </c>
      <c r="K1249">
        <v>28.470706406220899</v>
      </c>
      <c r="L1249">
        <v>42</v>
      </c>
      <c r="M1249">
        <v>9.5433802222849398</v>
      </c>
      <c r="N1249">
        <v>5.1670493598171801</v>
      </c>
      <c r="O1249">
        <v>8.56648704070194</v>
      </c>
      <c r="P1249">
        <v>60.253826141357401</v>
      </c>
      <c r="Q1249" t="b">
        <v>1</v>
      </c>
      <c r="R1249">
        <v>4.2929936200380298E-2</v>
      </c>
      <c r="S1249">
        <v>2</v>
      </c>
      <c r="T1249">
        <v>3.73286056518555</v>
      </c>
      <c r="U1249">
        <v>139</v>
      </c>
    </row>
    <row r="1250" spans="1:21" x14ac:dyDescent="0.25">
      <c r="A1250">
        <v>1249</v>
      </c>
      <c r="B1250">
        <v>57</v>
      </c>
      <c r="C1250" t="s">
        <v>64</v>
      </c>
      <c r="D1250">
        <v>1.8486830447645599</v>
      </c>
      <c r="E1250">
        <v>1.8700494645864301</v>
      </c>
      <c r="F1250">
        <v>1.8461183602358699</v>
      </c>
      <c r="G1250">
        <v>102.412070882568</v>
      </c>
      <c r="H1250">
        <v>99.041559688899994</v>
      </c>
      <c r="I1250">
        <v>105.5829862488</v>
      </c>
      <c r="J1250">
        <v>64.063372005097094</v>
      </c>
      <c r="K1250">
        <v>28.345215279479099</v>
      </c>
      <c r="L1250">
        <v>41.5</v>
      </c>
      <c r="M1250">
        <v>9.9389249603310894</v>
      </c>
      <c r="N1250">
        <v>5.2203581019243597</v>
      </c>
      <c r="O1250">
        <v>8.3130613454907607</v>
      </c>
      <c r="P1250">
        <v>60.264717102050803</v>
      </c>
      <c r="Q1250" t="b">
        <v>1</v>
      </c>
      <c r="R1250">
        <v>4.7350272536277799E-2</v>
      </c>
      <c r="S1250">
        <v>1</v>
      </c>
      <c r="T1250">
        <v>3.7437515258789098</v>
      </c>
      <c r="U1250">
        <v>140</v>
      </c>
    </row>
    <row r="1251" spans="1:21" x14ac:dyDescent="0.25">
      <c r="A1251">
        <v>1250</v>
      </c>
      <c r="B1251">
        <v>57</v>
      </c>
      <c r="C1251" t="s">
        <v>64</v>
      </c>
      <c r="D1251">
        <v>1.8444435475231999</v>
      </c>
      <c r="E1251">
        <v>1.86485227296963</v>
      </c>
      <c r="F1251">
        <v>1.84469780723022</v>
      </c>
      <c r="G1251">
        <v>103.474234479637</v>
      </c>
      <c r="H1251">
        <v>100.264444237372</v>
      </c>
      <c r="I1251">
        <v>106.38848259359401</v>
      </c>
      <c r="J1251">
        <v>64.928939201701496</v>
      </c>
      <c r="K1251">
        <v>28.6815313303129</v>
      </c>
      <c r="L1251">
        <v>42.3</v>
      </c>
      <c r="M1251">
        <v>9.7357876695380394</v>
      </c>
      <c r="N1251">
        <v>5.1223177561227402</v>
      </c>
      <c r="O1251">
        <v>8.5735811865102498</v>
      </c>
      <c r="P1251">
        <v>60.324695587158203</v>
      </c>
      <c r="Q1251" t="b">
        <v>1</v>
      </c>
      <c r="R1251">
        <v>4.7094818204641301E-2</v>
      </c>
      <c r="S1251">
        <v>4</v>
      </c>
      <c r="T1251">
        <v>3.8037300109863299</v>
      </c>
      <c r="U1251">
        <v>141</v>
      </c>
    </row>
    <row r="1252" spans="1:21" x14ac:dyDescent="0.25">
      <c r="A1252">
        <v>1251</v>
      </c>
      <c r="B1252">
        <v>57</v>
      </c>
      <c r="C1252" t="s">
        <v>64</v>
      </c>
      <c r="D1252">
        <v>1.8459333682449099</v>
      </c>
      <c r="E1252">
        <v>1.86742416178007</v>
      </c>
      <c r="F1252">
        <v>1.8466236757932</v>
      </c>
      <c r="G1252">
        <v>101.104331413355</v>
      </c>
      <c r="H1252">
        <v>100.995355522594</v>
      </c>
      <c r="I1252">
        <v>106.291330979069</v>
      </c>
      <c r="J1252">
        <v>64.4419022560336</v>
      </c>
      <c r="K1252">
        <v>28.491897150887802</v>
      </c>
      <c r="L1252">
        <v>42.1</v>
      </c>
      <c r="M1252">
        <v>9.7968666106073794</v>
      </c>
      <c r="N1252">
        <v>5.0505465804099003</v>
      </c>
      <c r="O1252">
        <v>8.5673311584228493</v>
      </c>
      <c r="P1252">
        <v>60.356227874755902</v>
      </c>
      <c r="Q1252" t="b">
        <v>1</v>
      </c>
      <c r="R1252">
        <v>2.8080077841877899E-2</v>
      </c>
      <c r="S1252">
        <v>1</v>
      </c>
      <c r="T1252">
        <v>3.8352622985839799</v>
      </c>
      <c r="U1252">
        <v>142</v>
      </c>
    </row>
    <row r="1253" spans="1:21" x14ac:dyDescent="0.25">
      <c r="A1253">
        <v>1252</v>
      </c>
      <c r="B1253">
        <v>57</v>
      </c>
      <c r="C1253" t="s">
        <v>64</v>
      </c>
      <c r="D1253">
        <v>1.8477892195810599</v>
      </c>
      <c r="E1253">
        <v>1.8677585497060301</v>
      </c>
      <c r="F1253">
        <v>1.8444777038500599</v>
      </c>
      <c r="G1253">
        <v>106.84782574682001</v>
      </c>
      <c r="H1253">
        <v>101.048096877094</v>
      </c>
      <c r="I1253">
        <v>103.52633415963901</v>
      </c>
      <c r="J1253">
        <v>65.303748523431295</v>
      </c>
      <c r="K1253">
        <v>28.865824227482499</v>
      </c>
      <c r="L1253">
        <v>39.799999999999997</v>
      </c>
      <c r="M1253">
        <v>9.9238935251392899</v>
      </c>
      <c r="N1253">
        <v>5.0748232443842198</v>
      </c>
      <c r="O1253">
        <v>8.5932459702698498</v>
      </c>
      <c r="P1253">
        <v>60.3902397155762</v>
      </c>
      <c r="Q1253" t="b">
        <v>1</v>
      </c>
      <c r="R1253">
        <v>3.9935726672411E-2</v>
      </c>
      <c r="S1253">
        <v>3</v>
      </c>
      <c r="T1253">
        <v>3.8692741394043</v>
      </c>
      <c r="U1253">
        <v>143</v>
      </c>
    </row>
    <row r="1254" spans="1:21" x14ac:dyDescent="0.25">
      <c r="A1254">
        <v>1253</v>
      </c>
      <c r="B1254">
        <v>57</v>
      </c>
      <c r="C1254" t="s">
        <v>64</v>
      </c>
      <c r="D1254">
        <v>1.8475372797321299</v>
      </c>
      <c r="E1254">
        <v>1.86903290500729</v>
      </c>
      <c r="F1254">
        <v>1.84349369404942</v>
      </c>
      <c r="G1254">
        <v>106.490350018383</v>
      </c>
      <c r="H1254">
        <v>96.702128042009505</v>
      </c>
      <c r="I1254">
        <v>99.176107336380497</v>
      </c>
      <c r="J1254">
        <v>62.756712847578399</v>
      </c>
      <c r="K1254">
        <v>27.7741412544264</v>
      </c>
      <c r="L1254">
        <v>40.299999999999997</v>
      </c>
      <c r="M1254">
        <v>10.178717411784501</v>
      </c>
      <c r="N1254">
        <v>5.4568779911671497</v>
      </c>
      <c r="O1254">
        <v>8.5766483393120794</v>
      </c>
      <c r="P1254">
        <v>60.400825500488303</v>
      </c>
      <c r="Q1254" t="b">
        <v>1</v>
      </c>
      <c r="R1254">
        <v>3.41387391090393E-2</v>
      </c>
      <c r="S1254">
        <v>2</v>
      </c>
      <c r="T1254">
        <v>3.8798599243164098</v>
      </c>
      <c r="U1254">
        <v>144</v>
      </c>
    </row>
    <row r="1255" spans="1:21" x14ac:dyDescent="0.25">
      <c r="A1255">
        <v>1254</v>
      </c>
      <c r="B1255">
        <v>57</v>
      </c>
      <c r="C1255" t="s">
        <v>64</v>
      </c>
      <c r="D1255">
        <v>1.84907598545868</v>
      </c>
      <c r="E1255">
        <v>1.8698719207475101</v>
      </c>
      <c r="F1255">
        <v>1.8462253383593199</v>
      </c>
      <c r="G1255">
        <v>102.68248706652901</v>
      </c>
      <c r="H1255">
        <v>99.123834160794999</v>
      </c>
      <c r="I1255">
        <v>105.255378301205</v>
      </c>
      <c r="J1255">
        <v>64.074832505627199</v>
      </c>
      <c r="K1255">
        <v>28.3519307535317</v>
      </c>
      <c r="L1255">
        <v>41.5</v>
      </c>
      <c r="M1255">
        <v>9.9472492616892705</v>
      </c>
      <c r="N1255">
        <v>5.2130130167201099</v>
      </c>
      <c r="O1255">
        <v>8.5449884212309097</v>
      </c>
      <c r="P1255">
        <v>60.4072875976562</v>
      </c>
      <c r="Q1255" t="b">
        <v>1</v>
      </c>
      <c r="R1255">
        <v>4.8288915306329699E-2</v>
      </c>
      <c r="S1255">
        <v>1</v>
      </c>
      <c r="T1255">
        <v>3.8863220214843799</v>
      </c>
      <c r="U1255">
        <v>145</v>
      </c>
    </row>
    <row r="1256" spans="1:21" x14ac:dyDescent="0.25">
      <c r="A1256">
        <v>1255</v>
      </c>
      <c r="B1256">
        <v>57</v>
      </c>
      <c r="C1256" t="s">
        <v>64</v>
      </c>
      <c r="D1256">
        <v>1.845932013916</v>
      </c>
      <c r="E1256">
        <v>1.8709008525306701</v>
      </c>
      <c r="F1256">
        <v>1.85033321323484</v>
      </c>
      <c r="G1256">
        <v>98.008157872288507</v>
      </c>
      <c r="H1256">
        <v>103.452144167865</v>
      </c>
      <c r="I1256">
        <v>104.677769436036</v>
      </c>
      <c r="J1256">
        <v>63.8132671103725</v>
      </c>
      <c r="K1256">
        <v>28.246144704133599</v>
      </c>
      <c r="L1256">
        <v>41.1</v>
      </c>
      <c r="M1256">
        <v>9.9973023620818502</v>
      </c>
      <c r="N1256">
        <v>5.3121587072898002</v>
      </c>
      <c r="O1256">
        <v>8.51687664365393</v>
      </c>
      <c r="P1256">
        <v>60.408889770507798</v>
      </c>
      <c r="Q1256" t="b">
        <v>1</v>
      </c>
      <c r="R1256">
        <v>3.8023047149181401E-2</v>
      </c>
      <c r="S1256">
        <v>1</v>
      </c>
      <c r="T1256">
        <v>3.8879241943359402</v>
      </c>
      <c r="U1256">
        <v>146</v>
      </c>
    </row>
    <row r="1257" spans="1:21" x14ac:dyDescent="0.25">
      <c r="A1257">
        <v>1256</v>
      </c>
      <c r="B1257">
        <v>57</v>
      </c>
      <c r="C1257" t="s">
        <v>64</v>
      </c>
      <c r="D1257">
        <v>1.84109152406934</v>
      </c>
      <c r="E1257">
        <v>1.8740432225538399</v>
      </c>
      <c r="F1257">
        <v>1.8461056307806401</v>
      </c>
      <c r="G1257">
        <v>99.249080052198707</v>
      </c>
      <c r="H1257">
        <v>106.84811502528601</v>
      </c>
      <c r="I1257">
        <v>99.325007904333404</v>
      </c>
      <c r="J1257">
        <v>63.605511182246602</v>
      </c>
      <c r="K1257">
        <v>28.1444698699922</v>
      </c>
      <c r="L1257">
        <v>47.1</v>
      </c>
      <c r="M1257">
        <v>10.036210146196799</v>
      </c>
      <c r="N1257">
        <v>4.9770584656766204</v>
      </c>
      <c r="O1257">
        <v>8.3250604176924199</v>
      </c>
      <c r="P1257">
        <v>61.267452239990199</v>
      </c>
      <c r="Q1257" t="b">
        <v>1</v>
      </c>
      <c r="R1257">
        <v>3.8409471511840799E-2</v>
      </c>
      <c r="S1257">
        <v>7</v>
      </c>
      <c r="T1257">
        <v>4.7464866638183603</v>
      </c>
      <c r="U1257">
        <v>147</v>
      </c>
    </row>
    <row r="1258" spans="1:21" x14ac:dyDescent="0.25">
      <c r="A1258">
        <v>1257</v>
      </c>
      <c r="B1258">
        <v>57</v>
      </c>
      <c r="C1258" t="s">
        <v>64</v>
      </c>
      <c r="D1258">
        <v>1.8469945858068899</v>
      </c>
      <c r="E1258">
        <v>1.8739082154683999</v>
      </c>
      <c r="F1258">
        <v>1.8407009534413701</v>
      </c>
      <c r="G1258">
        <v>106.823631879442</v>
      </c>
      <c r="H1258">
        <v>98.976419987224702</v>
      </c>
      <c r="I1258">
        <v>99.433109703457006</v>
      </c>
      <c r="J1258">
        <v>63.552837590861699</v>
      </c>
      <c r="K1258">
        <v>28.122966174797099</v>
      </c>
      <c r="L1258">
        <v>46.9</v>
      </c>
      <c r="M1258">
        <v>10.054217037814</v>
      </c>
      <c r="N1258">
        <v>5.0000256498819402</v>
      </c>
      <c r="O1258">
        <v>8.5875875626803495</v>
      </c>
      <c r="P1258">
        <v>61.327754974365199</v>
      </c>
      <c r="Q1258" t="b">
        <v>1</v>
      </c>
      <c r="R1258">
        <v>4.9791228026151699E-2</v>
      </c>
      <c r="S1258">
        <v>6</v>
      </c>
      <c r="T1258">
        <v>4.8067893981933603</v>
      </c>
      <c r="U1258">
        <v>148</v>
      </c>
    </row>
    <row r="1259" spans="1:21" x14ac:dyDescent="0.25">
      <c r="A1259">
        <v>1258</v>
      </c>
      <c r="B1259">
        <v>57</v>
      </c>
      <c r="C1259" t="s">
        <v>64</v>
      </c>
      <c r="D1259">
        <v>1.84593228478186</v>
      </c>
      <c r="E1259">
        <v>1.8731452159402899</v>
      </c>
      <c r="F1259">
        <v>1.8416943286006999</v>
      </c>
      <c r="G1259">
        <v>106.870617263271</v>
      </c>
      <c r="H1259">
        <v>98.758060845947</v>
      </c>
      <c r="I1259">
        <v>98.930142801236002</v>
      </c>
      <c r="J1259">
        <v>63.362787401491602</v>
      </c>
      <c r="K1259">
        <v>28.038539500393298</v>
      </c>
      <c r="L1259">
        <v>46.8</v>
      </c>
      <c r="M1259">
        <v>10.101559765218299</v>
      </c>
      <c r="N1259">
        <v>5.03152113737187</v>
      </c>
      <c r="O1259">
        <v>8.3218113362319208</v>
      </c>
      <c r="P1259">
        <v>61.419654846191399</v>
      </c>
      <c r="Q1259" t="b">
        <v>1</v>
      </c>
      <c r="R1259">
        <v>4.5454911887645701E-2</v>
      </c>
      <c r="S1259">
        <v>5</v>
      </c>
      <c r="T1259">
        <v>4.8986892700195304</v>
      </c>
      <c r="U1259">
        <v>149</v>
      </c>
    </row>
    <row r="1260" spans="1:21" x14ac:dyDescent="0.25">
      <c r="A1260">
        <v>1259</v>
      </c>
      <c r="B1260">
        <v>57</v>
      </c>
      <c r="C1260" t="s">
        <v>64</v>
      </c>
      <c r="D1260">
        <v>1.84555140811628</v>
      </c>
      <c r="E1260">
        <v>1.87383990778294</v>
      </c>
      <c r="F1260">
        <v>1.8417700725117601</v>
      </c>
      <c r="G1260">
        <v>106.98767078385001</v>
      </c>
      <c r="H1260">
        <v>99.188343226492805</v>
      </c>
      <c r="I1260">
        <v>99.327287003449101</v>
      </c>
      <c r="J1260">
        <v>63.624601647111099</v>
      </c>
      <c r="K1260">
        <v>28.152061195504398</v>
      </c>
      <c r="L1260">
        <v>47</v>
      </c>
      <c r="M1260">
        <v>10.0469372676116</v>
      </c>
      <c r="N1260">
        <v>4.9371701881062</v>
      </c>
      <c r="O1260">
        <v>8.3300181031101292</v>
      </c>
      <c r="P1260">
        <v>61.482082366943402</v>
      </c>
      <c r="Q1260" t="b">
        <v>1</v>
      </c>
      <c r="R1260">
        <v>4.9756169319152797E-2</v>
      </c>
      <c r="S1260">
        <v>10</v>
      </c>
      <c r="T1260">
        <v>4.9611167907714799</v>
      </c>
      <c r="U1260">
        <v>150</v>
      </c>
    </row>
    <row r="1261" spans="1:21" x14ac:dyDescent="0.25">
      <c r="A1261">
        <v>1260</v>
      </c>
      <c r="B1261">
        <v>57</v>
      </c>
      <c r="C1261" t="s">
        <v>64</v>
      </c>
      <c r="D1261">
        <v>1.8458399172192499</v>
      </c>
      <c r="E1261">
        <v>1.8744620561643801</v>
      </c>
      <c r="F1261">
        <v>1.84211128871194</v>
      </c>
      <c r="G1261">
        <v>106.86723949907601</v>
      </c>
      <c r="H1261">
        <v>98.884717011114105</v>
      </c>
      <c r="I1261">
        <v>99.4627248256934</v>
      </c>
      <c r="J1261">
        <v>63.545820332825798</v>
      </c>
      <c r="K1261">
        <v>28.121850936762002</v>
      </c>
      <c r="L1261">
        <v>46.8</v>
      </c>
      <c r="M1261">
        <v>10.0571073004346</v>
      </c>
      <c r="N1261">
        <v>4.9405239773926599</v>
      </c>
      <c r="O1261">
        <v>8.5870054286675703</v>
      </c>
      <c r="P1261">
        <v>61.618003845214801</v>
      </c>
      <c r="Q1261" t="b">
        <v>0</v>
      </c>
      <c r="R1261">
        <v>7.3325194418430301E-2</v>
      </c>
      <c r="S1261">
        <v>6</v>
      </c>
      <c r="T1261">
        <v>5.0970382690429696</v>
      </c>
      <c r="U1261">
        <v>151</v>
      </c>
    </row>
    <row r="1262" spans="1:21" x14ac:dyDescent="0.25">
      <c r="A1262">
        <v>1261</v>
      </c>
      <c r="B1262">
        <v>57</v>
      </c>
      <c r="C1262" t="s">
        <v>64</v>
      </c>
      <c r="D1262">
        <v>1.8420214439576901</v>
      </c>
      <c r="E1262">
        <v>1.87382336414081</v>
      </c>
      <c r="F1262">
        <v>1.8466209681469501</v>
      </c>
      <c r="G1262">
        <v>98.952461179346798</v>
      </c>
      <c r="H1262">
        <v>106.90614710264001</v>
      </c>
      <c r="I1262">
        <v>99.578006416845994</v>
      </c>
      <c r="J1262">
        <v>63.607084962989603</v>
      </c>
      <c r="K1262">
        <v>28.1484363971887</v>
      </c>
      <c r="L1262">
        <v>46.9</v>
      </c>
      <c r="M1262">
        <v>10.044923287047601</v>
      </c>
      <c r="N1262">
        <v>4.93870505132349</v>
      </c>
      <c r="O1262">
        <v>8.5864855348883502</v>
      </c>
      <c r="P1262">
        <v>61.626289367675803</v>
      </c>
      <c r="Q1262" t="b">
        <v>1</v>
      </c>
      <c r="R1262">
        <v>4.4966872781515101E-2</v>
      </c>
      <c r="S1262">
        <v>3</v>
      </c>
      <c r="T1262">
        <v>5.1053237915039098</v>
      </c>
      <c r="U1262">
        <v>152</v>
      </c>
    </row>
    <row r="1263" spans="1:21" x14ac:dyDescent="0.25">
      <c r="A1263">
        <v>1262</v>
      </c>
      <c r="B1263">
        <v>57</v>
      </c>
      <c r="C1263" t="s">
        <v>64</v>
      </c>
      <c r="D1263">
        <v>1.8466762033448001</v>
      </c>
      <c r="E1263">
        <v>1.8732821463943901</v>
      </c>
      <c r="F1263">
        <v>1.84198642774587</v>
      </c>
      <c r="G1263">
        <v>106.575014230603</v>
      </c>
      <c r="H1263">
        <v>99.2229670573915</v>
      </c>
      <c r="I1263">
        <v>100.28548056820399</v>
      </c>
      <c r="J1263">
        <v>63.794690570211102</v>
      </c>
      <c r="K1263">
        <v>28.227007037726001</v>
      </c>
      <c r="L1263">
        <v>47.2</v>
      </c>
      <c r="M1263">
        <v>10.0160299666217</v>
      </c>
      <c r="N1263">
        <v>4.9829268323842699</v>
      </c>
      <c r="O1263">
        <v>8.5818024630431307</v>
      </c>
      <c r="P1263">
        <v>61.707595825195298</v>
      </c>
      <c r="Q1263" t="b">
        <v>0</v>
      </c>
      <c r="R1263">
        <v>6.4096488058567005E-2</v>
      </c>
      <c r="S1263">
        <v>3</v>
      </c>
      <c r="T1263">
        <v>5.1866302490234402</v>
      </c>
      <c r="U1263">
        <v>153</v>
      </c>
    </row>
    <row r="1264" spans="1:21" x14ac:dyDescent="0.25">
      <c r="A1264">
        <v>1263</v>
      </c>
      <c r="B1264">
        <v>57</v>
      </c>
      <c r="C1264" t="s">
        <v>64</v>
      </c>
      <c r="D1264">
        <v>1.84261200473675</v>
      </c>
      <c r="E1264">
        <v>1.87531464026706</v>
      </c>
      <c r="F1264">
        <v>1.8480695333238899</v>
      </c>
      <c r="G1264">
        <v>98.600017102509497</v>
      </c>
      <c r="H1264">
        <v>105.58897023900499</v>
      </c>
      <c r="I1264">
        <v>98.622293124073295</v>
      </c>
      <c r="J1264">
        <v>62.906658224030402</v>
      </c>
      <c r="K1264">
        <v>27.8595610138285</v>
      </c>
      <c r="L1264">
        <v>45.5</v>
      </c>
      <c r="M1264">
        <v>10.1120485390861</v>
      </c>
      <c r="N1264">
        <v>5.0567998113929802</v>
      </c>
      <c r="O1264">
        <v>8.4120475902177194</v>
      </c>
      <c r="P1264">
        <v>61.782241821289098</v>
      </c>
      <c r="Q1264" t="b">
        <v>1</v>
      </c>
      <c r="R1264">
        <v>4.1731357574462898E-2</v>
      </c>
      <c r="S1264">
        <v>9</v>
      </c>
      <c r="T1264">
        <v>5.2612762451171902</v>
      </c>
      <c r="U1264">
        <v>154</v>
      </c>
    </row>
    <row r="1265" spans="1:21" x14ac:dyDescent="0.25">
      <c r="A1265">
        <v>1264</v>
      </c>
      <c r="B1265">
        <v>57</v>
      </c>
      <c r="C1265" t="s">
        <v>64</v>
      </c>
      <c r="D1265">
        <v>1.8422358698060299</v>
      </c>
      <c r="E1265">
        <v>1.87327333830383</v>
      </c>
      <c r="F1265">
        <v>1.84593661863022</v>
      </c>
      <c r="G1265">
        <v>99.219984997542198</v>
      </c>
      <c r="H1265">
        <v>106.620501170349</v>
      </c>
      <c r="I1265">
        <v>100.068033714771</v>
      </c>
      <c r="J1265">
        <v>63.744916902016001</v>
      </c>
      <c r="K1265">
        <v>28.204055954333601</v>
      </c>
      <c r="L1265">
        <v>47.2</v>
      </c>
      <c r="M1265">
        <v>10.0186420978055</v>
      </c>
      <c r="N1265">
        <v>4.96908168691232</v>
      </c>
      <c r="O1265">
        <v>8.5801312136340098</v>
      </c>
      <c r="P1265">
        <v>61.788654327392599</v>
      </c>
      <c r="Q1265" t="b">
        <v>0</v>
      </c>
      <c r="R1265">
        <v>6.8924389779567705E-2</v>
      </c>
      <c r="S1265">
        <v>2</v>
      </c>
      <c r="T1265">
        <v>5.2676887512206996</v>
      </c>
      <c r="U1265">
        <v>155</v>
      </c>
    </row>
    <row r="1266" spans="1:21" x14ac:dyDescent="0.25">
      <c r="A1266">
        <v>1265</v>
      </c>
      <c r="B1266">
        <v>57</v>
      </c>
      <c r="C1266" t="s">
        <v>64</v>
      </c>
      <c r="D1266">
        <v>1.8415507052481599</v>
      </c>
      <c r="E1266">
        <v>1.8729967965802801</v>
      </c>
      <c r="F1266">
        <v>1.8458940923032301</v>
      </c>
      <c r="G1266">
        <v>99.139086228635094</v>
      </c>
      <c r="H1266">
        <v>106.884008799722</v>
      </c>
      <c r="I1266">
        <v>99.085304503178904</v>
      </c>
      <c r="J1266">
        <v>63.516440944463703</v>
      </c>
      <c r="K1266">
        <v>28.103653208364001</v>
      </c>
      <c r="L1266">
        <v>47</v>
      </c>
      <c r="M1266">
        <v>10.0917539874402</v>
      </c>
      <c r="N1266">
        <v>4.9887817511126302</v>
      </c>
      <c r="O1266">
        <v>8.3280353461004104</v>
      </c>
      <c r="P1266">
        <v>61.816806793212898</v>
      </c>
      <c r="Q1266" t="b">
        <v>1</v>
      </c>
      <c r="R1266">
        <v>3.7786345928907401E-2</v>
      </c>
      <c r="S1266">
        <v>3</v>
      </c>
      <c r="T1266">
        <v>5.2958412170410201</v>
      </c>
      <c r="U1266">
        <v>156</v>
      </c>
    </row>
    <row r="1267" spans="1:21" x14ac:dyDescent="0.25">
      <c r="A1267">
        <v>1266</v>
      </c>
      <c r="B1267">
        <v>57</v>
      </c>
      <c r="C1267" t="s">
        <v>64</v>
      </c>
      <c r="D1267">
        <v>1.8431096006477701</v>
      </c>
      <c r="E1267">
        <v>1.8675379514216</v>
      </c>
      <c r="F1267">
        <v>1.8460696086551001</v>
      </c>
      <c r="G1267">
        <v>100.90016783212199</v>
      </c>
      <c r="H1267">
        <v>107.24012942362801</v>
      </c>
      <c r="I1267">
        <v>103.536459065111</v>
      </c>
      <c r="J1267">
        <v>65.370898112631394</v>
      </c>
      <c r="K1267">
        <v>28.883397367665701</v>
      </c>
      <c r="L1267">
        <v>40</v>
      </c>
      <c r="M1267">
        <v>9.9587227438300392</v>
      </c>
      <c r="N1267">
        <v>5.0039743979905698</v>
      </c>
      <c r="O1267">
        <v>8.58789946006757</v>
      </c>
      <c r="P1267">
        <v>61.835655212402301</v>
      </c>
      <c r="Q1267" t="b">
        <v>1</v>
      </c>
      <c r="R1267">
        <v>3.4791894257068599E-2</v>
      </c>
      <c r="S1267">
        <v>4</v>
      </c>
      <c r="T1267">
        <v>5.3146896362304696</v>
      </c>
      <c r="U1267">
        <v>157</v>
      </c>
    </row>
    <row r="1268" spans="1:21" x14ac:dyDescent="0.25">
      <c r="A1268">
        <v>1267</v>
      </c>
      <c r="B1268">
        <v>57</v>
      </c>
      <c r="C1268" t="s">
        <v>64</v>
      </c>
      <c r="D1268">
        <v>1.8458196011528301</v>
      </c>
      <c r="E1268">
        <v>1.8735463698558401</v>
      </c>
      <c r="F1268">
        <v>1.84175812744236</v>
      </c>
      <c r="G1268">
        <v>106.840535890827</v>
      </c>
      <c r="H1268">
        <v>99.208459240343203</v>
      </c>
      <c r="I1268">
        <v>99.390035346472999</v>
      </c>
      <c r="J1268">
        <v>63.609842475198803</v>
      </c>
      <c r="K1268">
        <v>28.145667604037499</v>
      </c>
      <c r="L1268">
        <v>47.1</v>
      </c>
      <c r="M1268">
        <v>10.0816309511826</v>
      </c>
      <c r="N1268">
        <v>4.9684484146891599</v>
      </c>
      <c r="O1268">
        <v>8.3269285610153396</v>
      </c>
      <c r="P1268">
        <v>61.836555480957003</v>
      </c>
      <c r="Q1268" t="b">
        <v>1</v>
      </c>
      <c r="R1268">
        <v>3.7878755480050999E-2</v>
      </c>
      <c r="S1268">
        <v>4</v>
      </c>
      <c r="T1268">
        <v>5.3155899047851598</v>
      </c>
      <c r="U1268">
        <v>158</v>
      </c>
    </row>
    <row r="1269" spans="1:21" x14ac:dyDescent="0.25">
      <c r="A1269">
        <v>1268</v>
      </c>
      <c r="B1269">
        <v>57</v>
      </c>
      <c r="C1269" t="s">
        <v>64</v>
      </c>
      <c r="D1269">
        <v>1.84158057113991</v>
      </c>
      <c r="E1269">
        <v>1.8732522521006001</v>
      </c>
      <c r="F1269">
        <v>1.84589111271494</v>
      </c>
      <c r="G1269">
        <v>99.096821055492299</v>
      </c>
      <c r="H1269">
        <v>106.76568285787501</v>
      </c>
      <c r="I1269">
        <v>99.991097212910006</v>
      </c>
      <c r="J1269">
        <v>63.726578436369998</v>
      </c>
      <c r="K1269">
        <v>28.193961482269501</v>
      </c>
      <c r="L1269">
        <v>47.1</v>
      </c>
      <c r="M1269">
        <v>10.0319189929277</v>
      </c>
      <c r="N1269">
        <v>4.9894288495211603</v>
      </c>
      <c r="O1269">
        <v>8.5871465497128998</v>
      </c>
      <c r="P1269">
        <v>61.854251861572301</v>
      </c>
      <c r="Q1269" t="b">
        <v>0</v>
      </c>
      <c r="R1269">
        <v>0.137069821357727</v>
      </c>
      <c r="S1269">
        <v>7</v>
      </c>
      <c r="T1269">
        <v>5.3332862854003897</v>
      </c>
      <c r="U1269">
        <v>159</v>
      </c>
    </row>
    <row r="1270" spans="1:21" x14ac:dyDescent="0.25">
      <c r="A1270">
        <v>1269</v>
      </c>
      <c r="B1270">
        <v>57</v>
      </c>
      <c r="C1270" t="s">
        <v>64</v>
      </c>
      <c r="D1270">
        <v>1.84639540727331</v>
      </c>
      <c r="E1270">
        <v>1.8733622180453999</v>
      </c>
      <c r="F1270">
        <v>1.8421188886714099</v>
      </c>
      <c r="G1270">
        <v>106.76543950210301</v>
      </c>
      <c r="H1270">
        <v>99.199698392472001</v>
      </c>
      <c r="I1270">
        <v>100.145460509579</v>
      </c>
      <c r="J1270">
        <v>63.7985773646326</v>
      </c>
      <c r="K1270">
        <v>28.2284354904072</v>
      </c>
      <c r="L1270">
        <v>47.2</v>
      </c>
      <c r="M1270">
        <v>10.017391469200399</v>
      </c>
      <c r="N1270">
        <v>4.9793412271994599</v>
      </c>
      <c r="O1270">
        <v>8.5869518456163192</v>
      </c>
      <c r="P1270">
        <v>61.865055084228501</v>
      </c>
      <c r="Q1270" t="b">
        <v>0</v>
      </c>
      <c r="R1270">
        <v>0.102172940969467</v>
      </c>
      <c r="S1270">
        <v>2</v>
      </c>
      <c r="T1270">
        <v>5.3440895080566397</v>
      </c>
      <c r="U1270">
        <v>160</v>
      </c>
    </row>
    <row r="1271" spans="1:21" x14ac:dyDescent="0.25">
      <c r="A1271">
        <v>1270</v>
      </c>
      <c r="B1271">
        <v>57</v>
      </c>
      <c r="C1271" t="s">
        <v>64</v>
      </c>
      <c r="D1271">
        <v>1.8412414290363901</v>
      </c>
      <c r="E1271">
        <v>1.87424864945929</v>
      </c>
      <c r="F1271">
        <v>1.8468876522409201</v>
      </c>
      <c r="G1271">
        <v>98.961160832920399</v>
      </c>
      <c r="H1271">
        <v>106.75658464693301</v>
      </c>
      <c r="I1271">
        <v>98.556433138746002</v>
      </c>
      <c r="J1271">
        <v>63.287190115790501</v>
      </c>
      <c r="K1271">
        <v>28.011913966980501</v>
      </c>
      <c r="L1271">
        <v>46.4</v>
      </c>
      <c r="M1271">
        <v>10.0922565382968</v>
      </c>
      <c r="N1271">
        <v>5.0016850115866198</v>
      </c>
      <c r="O1271">
        <v>8.3317966586411991</v>
      </c>
      <c r="P1271">
        <v>61.898670196533203</v>
      </c>
      <c r="Q1271" t="b">
        <v>1</v>
      </c>
      <c r="R1271">
        <v>4.31411489844322E-2</v>
      </c>
      <c r="S1271">
        <v>3</v>
      </c>
      <c r="T1271">
        <v>5.3777046203613299</v>
      </c>
      <c r="U1271">
        <v>161</v>
      </c>
    </row>
    <row r="1272" spans="1:21" x14ac:dyDescent="0.25">
      <c r="A1272">
        <v>1271</v>
      </c>
      <c r="B1272">
        <v>57</v>
      </c>
      <c r="C1272" t="s">
        <v>64</v>
      </c>
      <c r="D1272">
        <v>1.84709203885458</v>
      </c>
      <c r="E1272">
        <v>1.87425958714368</v>
      </c>
      <c r="F1272">
        <v>1.8414966739041301</v>
      </c>
      <c r="G1272">
        <v>106.611379220328</v>
      </c>
      <c r="H1272">
        <v>98.945705769738197</v>
      </c>
      <c r="I1272">
        <v>98.298635084240999</v>
      </c>
      <c r="J1272">
        <v>63.174102544336598</v>
      </c>
      <c r="K1272">
        <v>27.965006650229</v>
      </c>
      <c r="L1272">
        <v>46.3</v>
      </c>
      <c r="M1272">
        <v>10.103006477198999</v>
      </c>
      <c r="N1272">
        <v>5.0180403366721604</v>
      </c>
      <c r="O1272">
        <v>8.3329792540107395</v>
      </c>
      <c r="P1272">
        <v>61.908515930175803</v>
      </c>
      <c r="Q1272" t="b">
        <v>1</v>
      </c>
      <c r="R1272">
        <v>4.9378689378499999E-2</v>
      </c>
      <c r="S1272">
        <v>3</v>
      </c>
      <c r="T1272">
        <v>5.3875503540039098</v>
      </c>
      <c r="U1272">
        <v>162</v>
      </c>
    </row>
    <row r="1273" spans="1:21" x14ac:dyDescent="0.25">
      <c r="A1273">
        <v>1272</v>
      </c>
      <c r="B1273">
        <v>57</v>
      </c>
      <c r="C1273" t="s">
        <v>64</v>
      </c>
      <c r="D1273">
        <v>1.8457036598544101</v>
      </c>
      <c r="E1273">
        <v>1.8736992821688301</v>
      </c>
      <c r="F1273">
        <v>1.84197665566097</v>
      </c>
      <c r="G1273">
        <v>106.685297028462</v>
      </c>
      <c r="H1273">
        <v>99.309320706570304</v>
      </c>
      <c r="I1273">
        <v>99.850566435485305</v>
      </c>
      <c r="J1273">
        <v>63.726531426018603</v>
      </c>
      <c r="K1273">
        <v>28.196212569899501</v>
      </c>
      <c r="L1273">
        <v>47.2</v>
      </c>
      <c r="M1273">
        <v>10.0208764305922</v>
      </c>
      <c r="N1273">
        <v>4.9483513228184002</v>
      </c>
      <c r="O1273">
        <v>8.5792111070475805</v>
      </c>
      <c r="P1273">
        <v>61.909549713134801</v>
      </c>
      <c r="Q1273" t="b">
        <v>1</v>
      </c>
      <c r="R1273">
        <v>2.2798543795943298E-2</v>
      </c>
      <c r="S1273">
        <v>2</v>
      </c>
      <c r="T1273">
        <v>5.3885841369628897</v>
      </c>
      <c r="U1273">
        <v>163</v>
      </c>
    </row>
    <row r="1274" spans="1:21" x14ac:dyDescent="0.25">
      <c r="A1274">
        <v>1273</v>
      </c>
      <c r="B1274">
        <v>57</v>
      </c>
      <c r="C1274" t="s">
        <v>64</v>
      </c>
      <c r="D1274">
        <v>1.8415680818259199</v>
      </c>
      <c r="E1274">
        <v>1.87362242727823</v>
      </c>
      <c r="F1274">
        <v>1.84570474345167</v>
      </c>
      <c r="G1274">
        <v>98.853424549105398</v>
      </c>
      <c r="H1274">
        <v>106.863814547255</v>
      </c>
      <c r="I1274">
        <v>100.557078611812</v>
      </c>
      <c r="J1274">
        <v>63.840569571794099</v>
      </c>
      <c r="K1274">
        <v>28.242588491515299</v>
      </c>
      <c r="L1274">
        <v>47.2</v>
      </c>
      <c r="M1274">
        <v>10.022527344231699</v>
      </c>
      <c r="N1274">
        <v>4.9446439872943504</v>
      </c>
      <c r="O1274">
        <v>8.5803207084300901</v>
      </c>
      <c r="P1274">
        <v>61.961360931396499</v>
      </c>
      <c r="Q1274" t="b">
        <v>0</v>
      </c>
      <c r="R1274">
        <v>6.8000726401805905E-2</v>
      </c>
      <c r="S1274">
        <v>2</v>
      </c>
      <c r="T1274">
        <v>5.4403953552246103</v>
      </c>
      <c r="U1274">
        <v>164</v>
      </c>
    </row>
    <row r="1275" spans="1:21" x14ac:dyDescent="0.25">
      <c r="A1275">
        <v>1274</v>
      </c>
      <c r="B1275">
        <v>57</v>
      </c>
      <c r="C1275" t="s">
        <v>64</v>
      </c>
      <c r="D1275">
        <v>1.84192426554405</v>
      </c>
      <c r="E1275">
        <v>1.87556284885364</v>
      </c>
      <c r="F1275">
        <v>1.8490911280950899</v>
      </c>
      <c r="G1275">
        <v>98.584610654474005</v>
      </c>
      <c r="H1275">
        <v>105.527401348353</v>
      </c>
      <c r="I1275">
        <v>98.565305096266997</v>
      </c>
      <c r="J1275">
        <v>62.871480251103002</v>
      </c>
      <c r="K1275">
        <v>27.846587824294001</v>
      </c>
      <c r="L1275">
        <v>45.4</v>
      </c>
      <c r="M1275">
        <v>10.110083942488099</v>
      </c>
      <c r="N1275">
        <v>5.0572047740141803</v>
      </c>
      <c r="O1275">
        <v>8.5853161298909892</v>
      </c>
      <c r="P1275">
        <v>62.011638641357401</v>
      </c>
      <c r="Q1275" t="b">
        <v>1</v>
      </c>
      <c r="R1275">
        <v>4.9972619861364399E-2</v>
      </c>
      <c r="S1275">
        <v>5</v>
      </c>
      <c r="T1275">
        <v>5.4906730651855504</v>
      </c>
      <c r="U1275">
        <v>165</v>
      </c>
    </row>
    <row r="1276" spans="1:21" x14ac:dyDescent="0.25">
      <c r="A1276">
        <v>1275</v>
      </c>
      <c r="B1276">
        <v>57</v>
      </c>
      <c r="C1276" t="s">
        <v>64</v>
      </c>
      <c r="D1276">
        <v>1.8417573130029901</v>
      </c>
      <c r="E1276">
        <v>1.87555885004976</v>
      </c>
      <c r="F1276">
        <v>1.8485464560026601</v>
      </c>
      <c r="G1276">
        <v>98.716798316371893</v>
      </c>
      <c r="H1276">
        <v>105.27829223015</v>
      </c>
      <c r="I1276">
        <v>98.758729650898502</v>
      </c>
      <c r="J1276">
        <v>62.897174736819203</v>
      </c>
      <c r="K1276">
        <v>27.855299051442501</v>
      </c>
      <c r="L1276">
        <v>45.4</v>
      </c>
      <c r="M1276">
        <v>10.0979799593095</v>
      </c>
      <c r="N1276">
        <v>5.0428781496312496</v>
      </c>
      <c r="O1276">
        <v>8.3885390147097407</v>
      </c>
      <c r="P1276">
        <v>62.045745849609403</v>
      </c>
      <c r="Q1276" t="b">
        <v>1</v>
      </c>
      <c r="R1276">
        <v>3.9302136749029201E-2</v>
      </c>
      <c r="S1276">
        <v>4</v>
      </c>
      <c r="T1276">
        <v>5.5247802734375</v>
      </c>
      <c r="U1276">
        <v>166</v>
      </c>
    </row>
    <row r="1277" spans="1:21" x14ac:dyDescent="0.25">
      <c r="A1277">
        <v>1276</v>
      </c>
      <c r="B1277">
        <v>57</v>
      </c>
      <c r="C1277" t="s">
        <v>64</v>
      </c>
      <c r="D1277">
        <v>1.8452842599447901</v>
      </c>
      <c r="E1277">
        <v>1.8732031390108199</v>
      </c>
      <c r="F1277">
        <v>1.8406175594077101</v>
      </c>
      <c r="G1277">
        <v>106.86407431338399</v>
      </c>
      <c r="H1277">
        <v>99.186895565889998</v>
      </c>
      <c r="I1277">
        <v>99.587462651573006</v>
      </c>
      <c r="J1277">
        <v>63.6652219468873</v>
      </c>
      <c r="K1277">
        <v>28.1630097000685</v>
      </c>
      <c r="L1277">
        <v>47.1</v>
      </c>
      <c r="M1277">
        <v>10.0757128040977</v>
      </c>
      <c r="N1277">
        <v>4.9619063183455703</v>
      </c>
      <c r="O1277">
        <v>8.5881787289731104</v>
      </c>
      <c r="P1277">
        <v>62.116466522216797</v>
      </c>
      <c r="Q1277" t="b">
        <v>1</v>
      </c>
      <c r="R1277">
        <v>3.9201207458972903E-2</v>
      </c>
      <c r="S1277">
        <v>2</v>
      </c>
      <c r="T1277">
        <v>5.5955009460449201</v>
      </c>
      <c r="U1277">
        <v>167</v>
      </c>
    </row>
    <row r="1278" spans="1:21" x14ac:dyDescent="0.25">
      <c r="A1278">
        <v>1277</v>
      </c>
      <c r="B1278">
        <v>57</v>
      </c>
      <c r="C1278" t="s">
        <v>64</v>
      </c>
      <c r="D1278">
        <v>1.84580849494198</v>
      </c>
      <c r="E1278">
        <v>1.8733160438110801</v>
      </c>
      <c r="F1278">
        <v>1.8420542880165001</v>
      </c>
      <c r="G1278">
        <v>106.728785070409</v>
      </c>
      <c r="H1278">
        <v>99.113352988169297</v>
      </c>
      <c r="I1278">
        <v>100.233626001777</v>
      </c>
      <c r="J1278">
        <v>63.789051672692203</v>
      </c>
      <c r="K1278">
        <v>28.221889859816802</v>
      </c>
      <c r="L1278">
        <v>47.1</v>
      </c>
      <c r="M1278">
        <v>10.028681503275401</v>
      </c>
      <c r="N1278">
        <v>4.9596320191293204</v>
      </c>
      <c r="O1278">
        <v>8.5873362907513595</v>
      </c>
      <c r="P1278">
        <v>62.150527954101598</v>
      </c>
      <c r="Q1278" t="b">
        <v>1</v>
      </c>
      <c r="R1278">
        <v>4.9881927669048302E-2</v>
      </c>
      <c r="S1278">
        <v>4</v>
      </c>
      <c r="T1278">
        <v>5.6295623779296902</v>
      </c>
      <c r="U1278">
        <v>168</v>
      </c>
    </row>
    <row r="1279" spans="1:21" x14ac:dyDescent="0.25">
      <c r="A1279">
        <v>1278</v>
      </c>
      <c r="B1279">
        <v>57</v>
      </c>
      <c r="C1279" t="s">
        <v>64</v>
      </c>
      <c r="D1279">
        <v>1.8450040650361701</v>
      </c>
      <c r="E1279">
        <v>1.8735493054627601</v>
      </c>
      <c r="F1279">
        <v>1.84198669919193</v>
      </c>
      <c r="G1279">
        <v>106.90692876509701</v>
      </c>
      <c r="H1279">
        <v>99.332801793731306</v>
      </c>
      <c r="I1279">
        <v>98.881996080892506</v>
      </c>
      <c r="J1279">
        <v>63.519769849938903</v>
      </c>
      <c r="K1279">
        <v>28.105446014531399</v>
      </c>
      <c r="L1279">
        <v>47</v>
      </c>
      <c r="M1279">
        <v>10.078560309359901</v>
      </c>
      <c r="N1279">
        <v>4.9631446671132098</v>
      </c>
      <c r="O1279">
        <v>8.5692911783656491</v>
      </c>
      <c r="P1279">
        <v>62.155891418457003</v>
      </c>
      <c r="Q1279" t="b">
        <v>1</v>
      </c>
      <c r="R1279">
        <v>4.57318015396595E-2</v>
      </c>
      <c r="S1279">
        <v>3</v>
      </c>
      <c r="T1279">
        <v>5.6349258422851598</v>
      </c>
      <c r="U1279">
        <v>169</v>
      </c>
    </row>
    <row r="1280" spans="1:21" x14ac:dyDescent="0.25">
      <c r="A1280">
        <v>1279</v>
      </c>
      <c r="B1280">
        <v>57</v>
      </c>
      <c r="C1280" t="s">
        <v>64</v>
      </c>
      <c r="D1280">
        <v>1.84726987741369</v>
      </c>
      <c r="E1280">
        <v>1.8747650519465</v>
      </c>
      <c r="F1280">
        <v>1.84199375677552</v>
      </c>
      <c r="G1280">
        <v>105.3771582665</v>
      </c>
      <c r="H1280">
        <v>98.739415484387806</v>
      </c>
      <c r="I1280">
        <v>98.239833137060998</v>
      </c>
      <c r="J1280">
        <v>62.786081274906401</v>
      </c>
      <c r="K1280">
        <v>27.802016708310202</v>
      </c>
      <c r="L1280">
        <v>45.4</v>
      </c>
      <c r="M1280">
        <v>10.0958042768023</v>
      </c>
      <c r="N1280">
        <v>5.0317478434685396</v>
      </c>
      <c r="O1280">
        <v>8.5869713620577297</v>
      </c>
      <c r="P1280">
        <v>62.228305816650398</v>
      </c>
      <c r="Q1280" t="b">
        <v>1</v>
      </c>
      <c r="R1280">
        <v>4.1487351059913601E-2</v>
      </c>
      <c r="S1280">
        <v>4</v>
      </c>
      <c r="T1280">
        <v>5.7073402404785201</v>
      </c>
      <c r="U1280">
        <v>170</v>
      </c>
    </row>
    <row r="1281" spans="1:21" x14ac:dyDescent="0.25">
      <c r="A1281">
        <v>1280</v>
      </c>
      <c r="B1281">
        <v>57</v>
      </c>
      <c r="C1281" t="s">
        <v>64</v>
      </c>
      <c r="D1281">
        <v>1.84363174197017</v>
      </c>
      <c r="E1281">
        <v>1.8773228278588601</v>
      </c>
      <c r="F1281">
        <v>1.8490313680411099</v>
      </c>
      <c r="G1281">
        <v>98.422527731339201</v>
      </c>
      <c r="H1281">
        <v>104.48639057387599</v>
      </c>
      <c r="I1281">
        <v>99.087740402989098</v>
      </c>
      <c r="J1281">
        <v>62.702059431115401</v>
      </c>
      <c r="K1281">
        <v>27.783433352247101</v>
      </c>
      <c r="L1281">
        <v>45</v>
      </c>
      <c r="M1281">
        <v>10.0511877420802</v>
      </c>
      <c r="N1281">
        <v>5.0716001802520996</v>
      </c>
      <c r="O1281">
        <v>8.3307155633579395</v>
      </c>
      <c r="P1281">
        <v>62.345352172851598</v>
      </c>
      <c r="Q1281" t="b">
        <v>1</v>
      </c>
      <c r="R1281">
        <v>4.0068898350000402E-2</v>
      </c>
      <c r="S1281">
        <v>3</v>
      </c>
      <c r="T1281">
        <v>5.8243865966796902</v>
      </c>
      <c r="U1281">
        <v>171</v>
      </c>
    </row>
    <row r="1282" spans="1:21" x14ac:dyDescent="0.25">
      <c r="A1282">
        <v>1281</v>
      </c>
      <c r="B1282">
        <v>57</v>
      </c>
      <c r="C1282" t="s">
        <v>64</v>
      </c>
      <c r="D1282">
        <v>1.8470912267671</v>
      </c>
      <c r="E1282">
        <v>1.87407710620454</v>
      </c>
      <c r="F1282">
        <v>1.8423588141293199</v>
      </c>
      <c r="G1282">
        <v>106.607143875793</v>
      </c>
      <c r="H1282">
        <v>98.653222202366507</v>
      </c>
      <c r="I1282">
        <v>98.926941212051901</v>
      </c>
      <c r="J1282">
        <v>63.2653451273058</v>
      </c>
      <c r="K1282">
        <v>28.005432941501802</v>
      </c>
      <c r="L1282">
        <v>46.2</v>
      </c>
      <c r="M1282">
        <v>10.1182818664288</v>
      </c>
      <c r="N1282">
        <v>5.0122966124120998</v>
      </c>
      <c r="O1282">
        <v>8.58311603397296</v>
      </c>
      <c r="P1282">
        <v>62.352287292480497</v>
      </c>
      <c r="Q1282" t="b">
        <v>0</v>
      </c>
      <c r="R1282">
        <v>0.256386488676071</v>
      </c>
      <c r="S1282">
        <v>3</v>
      </c>
      <c r="T1282">
        <v>5.8313217163085902</v>
      </c>
      <c r="U1282">
        <v>172</v>
      </c>
    </row>
    <row r="1283" spans="1:21" x14ac:dyDescent="0.25">
      <c r="A1283">
        <v>1282</v>
      </c>
      <c r="B1283">
        <v>57</v>
      </c>
      <c r="C1283" t="s">
        <v>64</v>
      </c>
      <c r="D1283">
        <v>1.8458821739211799</v>
      </c>
      <c r="E1283">
        <v>1.8742211715803401</v>
      </c>
      <c r="F1283">
        <v>1.8415007466737501</v>
      </c>
      <c r="G1283">
        <v>106.87263960135</v>
      </c>
      <c r="H1283">
        <v>99.163295352728696</v>
      </c>
      <c r="I1283">
        <v>99.431360584141402</v>
      </c>
      <c r="J1283">
        <v>63.617199054156302</v>
      </c>
      <c r="K1283">
        <v>28.150338966517399</v>
      </c>
      <c r="L1283">
        <v>46.9</v>
      </c>
      <c r="M1283">
        <v>10.083524303056601</v>
      </c>
      <c r="N1283">
        <v>4.9552917170604998</v>
      </c>
      <c r="O1283">
        <v>8.5880600689257101</v>
      </c>
      <c r="P1283">
        <v>62.354488372802699</v>
      </c>
      <c r="Q1283" t="b">
        <v>1</v>
      </c>
      <c r="R1283">
        <v>4.30676937103271E-2</v>
      </c>
      <c r="S1283">
        <v>2</v>
      </c>
      <c r="T1283">
        <v>5.8335227966308603</v>
      </c>
      <c r="U1283">
        <v>173</v>
      </c>
    </row>
    <row r="1284" spans="1:21" x14ac:dyDescent="0.25">
      <c r="A1284">
        <v>1283</v>
      </c>
      <c r="B1284">
        <v>57</v>
      </c>
      <c r="C1284" t="s">
        <v>64</v>
      </c>
      <c r="D1284">
        <v>1.8490767966744901</v>
      </c>
      <c r="E1284">
        <v>1.8765758711014</v>
      </c>
      <c r="F1284">
        <v>1.84319966362844</v>
      </c>
      <c r="G1284">
        <v>104.510236608396</v>
      </c>
      <c r="H1284">
        <v>98.3643500048302</v>
      </c>
      <c r="I1284">
        <v>98.887941314460505</v>
      </c>
      <c r="J1284">
        <v>62.638052029939402</v>
      </c>
      <c r="K1284">
        <v>27.752620071245399</v>
      </c>
      <c r="L1284">
        <v>45</v>
      </c>
      <c r="M1284">
        <v>10.057802602946699</v>
      </c>
      <c r="N1284">
        <v>4.9927427094833501</v>
      </c>
      <c r="O1284">
        <v>8.3305379628232004</v>
      </c>
      <c r="P1284">
        <v>62.453392028808601</v>
      </c>
      <c r="Q1284" t="b">
        <v>1</v>
      </c>
      <c r="R1284">
        <v>4.6110410243272802E-2</v>
      </c>
      <c r="S1284">
        <v>4</v>
      </c>
      <c r="T1284">
        <v>5.9324264526367196</v>
      </c>
      <c r="U1284">
        <v>174</v>
      </c>
    </row>
    <row r="1285" spans="1:21" x14ac:dyDescent="0.25">
      <c r="A1285">
        <v>1284</v>
      </c>
      <c r="B1285">
        <v>57</v>
      </c>
      <c r="C1285" t="s">
        <v>64</v>
      </c>
      <c r="D1285">
        <v>1.84958725125364</v>
      </c>
      <c r="E1285">
        <v>1.87675144864736</v>
      </c>
      <c r="F1285">
        <v>1.84151595160074</v>
      </c>
      <c r="G1285">
        <v>104.574398002495</v>
      </c>
      <c r="H1285">
        <v>98.358159967145198</v>
      </c>
      <c r="I1285">
        <v>98.964529627998303</v>
      </c>
      <c r="J1285">
        <v>62.6742249007197</v>
      </c>
      <c r="K1285">
        <v>27.765351473602198</v>
      </c>
      <c r="L1285">
        <v>44.9</v>
      </c>
      <c r="M1285">
        <v>10.051817830410601</v>
      </c>
      <c r="N1285">
        <v>5.0650668958070497</v>
      </c>
      <c r="O1285">
        <v>8.5876875721604105</v>
      </c>
      <c r="P1285">
        <v>62.583248138427699</v>
      </c>
      <c r="Q1285" t="b">
        <v>1</v>
      </c>
      <c r="R1285">
        <v>4.9217421561479603E-2</v>
      </c>
      <c r="S1285">
        <v>3</v>
      </c>
      <c r="T1285">
        <v>6.0622825622558603</v>
      </c>
      <c r="U1285">
        <v>175</v>
      </c>
    </row>
    <row r="1286" spans="1:21" x14ac:dyDescent="0.25">
      <c r="A1286">
        <v>1285</v>
      </c>
      <c r="B1286">
        <v>57</v>
      </c>
      <c r="C1286" t="s">
        <v>64</v>
      </c>
      <c r="D1286">
        <v>1.84949344416248</v>
      </c>
      <c r="E1286">
        <v>1.87685827914629</v>
      </c>
      <c r="F1286">
        <v>1.84344134704633</v>
      </c>
      <c r="G1286">
        <v>104.346964408565</v>
      </c>
      <c r="H1286">
        <v>98.0428465482956</v>
      </c>
      <c r="I1286">
        <v>98.491975956291995</v>
      </c>
      <c r="J1286">
        <v>62.401125299553399</v>
      </c>
      <c r="K1286">
        <v>27.653706419792599</v>
      </c>
      <c r="L1286">
        <v>44.8</v>
      </c>
      <c r="M1286">
        <v>10.09548957921</v>
      </c>
      <c r="N1286">
        <v>4.9888896335368003</v>
      </c>
      <c r="O1286">
        <v>8.32444665643294</v>
      </c>
      <c r="P1286">
        <v>62.618068695068402</v>
      </c>
      <c r="Q1286" t="b">
        <v>1</v>
      </c>
      <c r="R1286">
        <v>4.3429348617792102E-2</v>
      </c>
      <c r="S1286">
        <v>8</v>
      </c>
      <c r="T1286">
        <v>6.0971031188964799</v>
      </c>
      <c r="U1286">
        <v>176</v>
      </c>
    </row>
    <row r="1287" spans="1:21" x14ac:dyDescent="0.25">
      <c r="A1287">
        <v>1286</v>
      </c>
      <c r="B1287">
        <v>57</v>
      </c>
      <c r="C1287" t="s">
        <v>64</v>
      </c>
      <c r="D1287">
        <v>1.85042427567301</v>
      </c>
      <c r="E1287">
        <v>1.8769826850559901</v>
      </c>
      <c r="F1287">
        <v>1.84270317739998</v>
      </c>
      <c r="G1287">
        <v>104.123998311284</v>
      </c>
      <c r="H1287">
        <v>98.171317253158804</v>
      </c>
      <c r="I1287">
        <v>98.872570353270305</v>
      </c>
      <c r="J1287">
        <v>62.482293660911701</v>
      </c>
      <c r="K1287">
        <v>27.6896034776051</v>
      </c>
      <c r="L1287">
        <v>44.7</v>
      </c>
      <c r="M1287">
        <v>10.0756150150788</v>
      </c>
      <c r="N1287">
        <v>5.0628069010470398</v>
      </c>
      <c r="O1287">
        <v>8.58926494445023</v>
      </c>
      <c r="P1287">
        <v>62.8938179016113</v>
      </c>
      <c r="Q1287" t="b">
        <v>1</v>
      </c>
      <c r="R1287">
        <v>4.1565723717212698E-2</v>
      </c>
      <c r="S1287">
        <v>4</v>
      </c>
      <c r="T1287">
        <v>6.3728523254394496</v>
      </c>
      <c r="U1287">
        <v>177</v>
      </c>
    </row>
    <row r="1288" spans="1:21" x14ac:dyDescent="0.25">
      <c r="A1288">
        <v>1287</v>
      </c>
      <c r="B1288">
        <v>57</v>
      </c>
      <c r="C1288" t="s">
        <v>64</v>
      </c>
      <c r="D1288">
        <v>1.8513014341268099</v>
      </c>
      <c r="E1288">
        <v>1.8771097463920401</v>
      </c>
      <c r="F1288">
        <v>1.84343619363405</v>
      </c>
      <c r="G1288">
        <v>104.11598802558299</v>
      </c>
      <c r="H1288">
        <v>98.238018787561103</v>
      </c>
      <c r="I1288">
        <v>98.979710583628901</v>
      </c>
      <c r="J1288">
        <v>62.527310257468699</v>
      </c>
      <c r="K1288">
        <v>27.7143101478168</v>
      </c>
      <c r="L1288">
        <v>44.7</v>
      </c>
      <c r="M1288">
        <v>10.076066312651999</v>
      </c>
      <c r="N1288">
        <v>4.9715211169468398</v>
      </c>
      <c r="O1288">
        <v>8.5898348397467394</v>
      </c>
      <c r="P1288">
        <v>62.958793640136697</v>
      </c>
      <c r="Q1288" t="b">
        <v>1</v>
      </c>
      <c r="R1288">
        <v>4.9975279718637501E-2</v>
      </c>
      <c r="S1288">
        <v>2</v>
      </c>
      <c r="T1288">
        <v>6.4378280639648402</v>
      </c>
      <c r="U1288">
        <v>178</v>
      </c>
    </row>
    <row r="1289" spans="1:21" x14ac:dyDescent="0.25">
      <c r="A1289">
        <v>1288</v>
      </c>
      <c r="B1289">
        <v>57</v>
      </c>
      <c r="C1289" t="s">
        <v>64</v>
      </c>
      <c r="D1289">
        <v>1.8413877918570001</v>
      </c>
      <c r="E1289">
        <v>1.8733363285859801</v>
      </c>
      <c r="F1289">
        <v>1.8454346371518999</v>
      </c>
      <c r="G1289">
        <v>99.389507799933696</v>
      </c>
      <c r="H1289">
        <v>106.81191922724901</v>
      </c>
      <c r="I1289">
        <v>99.746563934647398</v>
      </c>
      <c r="J1289">
        <v>63.753109165385901</v>
      </c>
      <c r="K1289">
        <v>28.203948110284401</v>
      </c>
      <c r="L1289">
        <v>47.2</v>
      </c>
      <c r="M1289">
        <v>10.035508923946701</v>
      </c>
      <c r="N1289">
        <v>4.9729972814683103</v>
      </c>
      <c r="O1289">
        <v>8.5873791587483392</v>
      </c>
      <c r="P1289">
        <v>63.059402465820298</v>
      </c>
      <c r="Q1289" t="b">
        <v>1</v>
      </c>
      <c r="R1289">
        <v>4.1360173374414402E-2</v>
      </c>
      <c r="S1289">
        <v>5</v>
      </c>
      <c r="T1289">
        <v>6.5384368896484402</v>
      </c>
      <c r="U1289">
        <v>179</v>
      </c>
    </row>
    <row r="1290" spans="1:21" x14ac:dyDescent="0.25">
      <c r="A1290">
        <v>1289</v>
      </c>
      <c r="B1290">
        <v>57</v>
      </c>
      <c r="C1290" t="s">
        <v>64</v>
      </c>
      <c r="D1290">
        <v>1.84921523895948</v>
      </c>
      <c r="E1290">
        <v>1.8697275202552901</v>
      </c>
      <c r="F1290">
        <v>1.84391214541257</v>
      </c>
      <c r="G1290">
        <v>109.69467554630501</v>
      </c>
      <c r="H1290">
        <v>97.691639263986701</v>
      </c>
      <c r="I1290">
        <v>103.53964939532599</v>
      </c>
      <c r="J1290">
        <v>65.077419334535605</v>
      </c>
      <c r="K1290">
        <v>28.773784468328898</v>
      </c>
      <c r="L1290">
        <v>40.6</v>
      </c>
      <c r="M1290">
        <v>10.037262251749199</v>
      </c>
      <c r="N1290">
        <v>4.8061542642508996</v>
      </c>
      <c r="O1290">
        <v>8.3637749323320296</v>
      </c>
      <c r="P1290">
        <v>63.243377685546903</v>
      </c>
      <c r="Q1290" t="b">
        <v>1</v>
      </c>
      <c r="R1290">
        <v>4.0294904261827497E-2</v>
      </c>
      <c r="S1290">
        <v>3</v>
      </c>
      <c r="T1290">
        <v>6.722412109375</v>
      </c>
      <c r="U1290">
        <v>180</v>
      </c>
    </row>
    <row r="1291" spans="1:21" x14ac:dyDescent="0.25">
      <c r="A1291">
        <v>1290</v>
      </c>
      <c r="B1291">
        <v>57</v>
      </c>
      <c r="C1291" t="s">
        <v>64</v>
      </c>
      <c r="D1291">
        <v>1.8443245376017701</v>
      </c>
      <c r="E1291">
        <v>1.8699275387030301</v>
      </c>
      <c r="F1291">
        <v>1.84972998029442</v>
      </c>
      <c r="G1291">
        <v>97.467851044198497</v>
      </c>
      <c r="H1291">
        <v>109.718112123494</v>
      </c>
      <c r="I1291">
        <v>103.618664520978</v>
      </c>
      <c r="J1291">
        <v>65.038741106386993</v>
      </c>
      <c r="K1291">
        <v>28.760546591465101</v>
      </c>
      <c r="L1291">
        <v>40.6</v>
      </c>
      <c r="M1291">
        <v>10.051549919505099</v>
      </c>
      <c r="N1291">
        <v>4.8217037377426504</v>
      </c>
      <c r="O1291">
        <v>8.3624760813272996</v>
      </c>
      <c r="P1291">
        <v>63.2620239257812</v>
      </c>
      <c r="Q1291" t="b">
        <v>1</v>
      </c>
      <c r="R1291">
        <v>3.8221582770347602E-2</v>
      </c>
      <c r="S1291">
        <v>7</v>
      </c>
      <c r="T1291">
        <v>6.7410583496093803</v>
      </c>
      <c r="U1291">
        <v>181</v>
      </c>
    </row>
    <row r="1292" spans="1:21" x14ac:dyDescent="0.25">
      <c r="A1292">
        <v>1291</v>
      </c>
      <c r="B1292">
        <v>57</v>
      </c>
      <c r="C1292" t="s">
        <v>64</v>
      </c>
      <c r="D1292">
        <v>1.8499516209890401</v>
      </c>
      <c r="E1292">
        <v>1.8774037924751299</v>
      </c>
      <c r="F1292">
        <v>1.8434440593628001</v>
      </c>
      <c r="G1292">
        <v>104.514205776458</v>
      </c>
      <c r="H1292">
        <v>98.329082479004398</v>
      </c>
      <c r="I1292">
        <v>98.9087223647672</v>
      </c>
      <c r="J1292">
        <v>62.635208744013902</v>
      </c>
      <c r="K1292">
        <v>27.757454963238899</v>
      </c>
      <c r="L1292">
        <v>44.9</v>
      </c>
      <c r="M1292">
        <v>10.0416171481933</v>
      </c>
      <c r="N1292">
        <v>5.0689651712280703</v>
      </c>
      <c r="O1292">
        <v>8.3213654424055292</v>
      </c>
      <c r="P1292">
        <v>63.286418914794901</v>
      </c>
      <c r="Q1292" t="b">
        <v>1</v>
      </c>
      <c r="R1292">
        <v>4.9923378974199302E-2</v>
      </c>
      <c r="S1292">
        <v>2</v>
      </c>
      <c r="T1292">
        <v>6.7654533386230504</v>
      </c>
      <c r="U1292">
        <v>182</v>
      </c>
    </row>
    <row r="1293" spans="1:21" x14ac:dyDescent="0.25">
      <c r="A1293">
        <v>1292</v>
      </c>
      <c r="B1293">
        <v>57</v>
      </c>
      <c r="C1293" t="s">
        <v>64</v>
      </c>
      <c r="D1293">
        <v>1.84396963098636</v>
      </c>
      <c r="E1293">
        <v>1.86890128150204</v>
      </c>
      <c r="F1293">
        <v>1.84959698312902</v>
      </c>
      <c r="G1293">
        <v>97.493778665316896</v>
      </c>
      <c r="H1293">
        <v>109.673805669012</v>
      </c>
      <c r="I1293">
        <v>103.346685483865</v>
      </c>
      <c r="J1293">
        <v>64.958125210215002</v>
      </c>
      <c r="K1293">
        <v>28.721651020543199</v>
      </c>
      <c r="L1293">
        <v>40.5</v>
      </c>
      <c r="M1293">
        <v>10.0614602163824</v>
      </c>
      <c r="N1293">
        <v>4.8137322435393903</v>
      </c>
      <c r="O1293">
        <v>8.3768685881195708</v>
      </c>
      <c r="P1293">
        <v>63.387344360351598</v>
      </c>
      <c r="Q1293" t="b">
        <v>1</v>
      </c>
      <c r="R1293">
        <v>4.65114712715149E-2</v>
      </c>
      <c r="S1293">
        <v>10</v>
      </c>
      <c r="T1293">
        <v>6.8663787841796902</v>
      </c>
      <c r="U1293">
        <v>183</v>
      </c>
    </row>
    <row r="1294" spans="1:21" x14ac:dyDescent="0.25">
      <c r="A1294">
        <v>1293</v>
      </c>
      <c r="B1294">
        <v>57</v>
      </c>
      <c r="C1294" t="s">
        <v>64</v>
      </c>
      <c r="D1294">
        <v>1.8447896899104701</v>
      </c>
      <c r="E1294">
        <v>1.8685879695641801</v>
      </c>
      <c r="F1294">
        <v>1.8479439926577801</v>
      </c>
      <c r="G1294">
        <v>97.580081894138502</v>
      </c>
      <c r="H1294">
        <v>110.010219590166</v>
      </c>
      <c r="I1294">
        <v>102.68753272132101</v>
      </c>
      <c r="J1294">
        <v>64.883687238456503</v>
      </c>
      <c r="K1294">
        <v>28.685683651422998</v>
      </c>
      <c r="L1294">
        <v>40.4</v>
      </c>
      <c r="M1294">
        <v>10.0859260050859</v>
      </c>
      <c r="N1294">
        <v>4.8036081072395502</v>
      </c>
      <c r="O1294">
        <v>8.5841268460443505</v>
      </c>
      <c r="P1294">
        <v>63.428062438964801</v>
      </c>
      <c r="Q1294" t="b">
        <v>1</v>
      </c>
      <c r="R1294">
        <v>4.5295137912035002E-2</v>
      </c>
      <c r="S1294">
        <v>8</v>
      </c>
      <c r="T1294">
        <v>6.9070968627929696</v>
      </c>
      <c r="U1294">
        <v>184</v>
      </c>
    </row>
    <row r="1295" spans="1:21" x14ac:dyDescent="0.25">
      <c r="A1295">
        <v>1294</v>
      </c>
      <c r="B1295">
        <v>57</v>
      </c>
      <c r="C1295" t="s">
        <v>64</v>
      </c>
      <c r="D1295">
        <v>1.84103910876439</v>
      </c>
      <c r="E1295">
        <v>1.8735671858783101</v>
      </c>
      <c r="F1295">
        <v>1.84615194390927</v>
      </c>
      <c r="G1295">
        <v>99.267839646770298</v>
      </c>
      <c r="H1295">
        <v>107.0782846818</v>
      </c>
      <c r="I1295">
        <v>98.679416546464694</v>
      </c>
      <c r="J1295">
        <v>63.489384988707101</v>
      </c>
      <c r="K1295">
        <v>28.0935666479571</v>
      </c>
      <c r="L1295">
        <v>46.8</v>
      </c>
      <c r="M1295">
        <v>10.0746137299992</v>
      </c>
      <c r="N1295">
        <v>4.94071321290577</v>
      </c>
      <c r="O1295">
        <v>8.3288322691428895</v>
      </c>
      <c r="P1295">
        <v>63.4871215820312</v>
      </c>
      <c r="Q1295" t="b">
        <v>1</v>
      </c>
      <c r="R1295">
        <v>3.8650047034025199E-2</v>
      </c>
      <c r="S1295">
        <v>1</v>
      </c>
      <c r="T1295">
        <v>6.9661560058593803</v>
      </c>
      <c r="U1295">
        <v>185</v>
      </c>
    </row>
    <row r="1296" spans="1:21" x14ac:dyDescent="0.25">
      <c r="A1296">
        <v>1295</v>
      </c>
      <c r="B1296">
        <v>57</v>
      </c>
      <c r="C1296" t="s">
        <v>64</v>
      </c>
      <c r="D1296">
        <v>1.8416530617898601</v>
      </c>
      <c r="E1296">
        <v>1.87293779928752</v>
      </c>
      <c r="F1296">
        <v>1.84573047869942</v>
      </c>
      <c r="G1296">
        <v>100.070462432141</v>
      </c>
      <c r="H1296">
        <v>106.52002605329299</v>
      </c>
      <c r="I1296">
        <v>101.37226799809299</v>
      </c>
      <c r="J1296">
        <v>64.3249033315453</v>
      </c>
      <c r="K1296">
        <v>28.448745355143</v>
      </c>
      <c r="L1296">
        <v>47.9</v>
      </c>
      <c r="M1296">
        <v>10.0087694323325</v>
      </c>
      <c r="N1296">
        <v>4.9215915977859499</v>
      </c>
      <c r="O1296">
        <v>8.3127497117031801</v>
      </c>
      <c r="P1296">
        <v>63.490150451660199</v>
      </c>
      <c r="Q1296" t="b">
        <v>1</v>
      </c>
      <c r="R1296">
        <v>4.9085173755884198E-2</v>
      </c>
      <c r="S1296">
        <v>3</v>
      </c>
      <c r="T1296">
        <v>6.9691848754882804</v>
      </c>
      <c r="U1296">
        <v>186</v>
      </c>
    </row>
    <row r="1297" spans="1:21" x14ac:dyDescent="0.25">
      <c r="A1297">
        <v>1296</v>
      </c>
      <c r="B1297">
        <v>57</v>
      </c>
      <c r="C1297" t="s">
        <v>64</v>
      </c>
      <c r="D1297">
        <v>1.8467885639671899</v>
      </c>
      <c r="E1297">
        <v>1.87454954589095</v>
      </c>
      <c r="F1297">
        <v>1.8431576167002099</v>
      </c>
      <c r="G1297">
        <v>106.227329638334</v>
      </c>
      <c r="H1297">
        <v>98.291022453765294</v>
      </c>
      <c r="I1297">
        <v>98.216771417957403</v>
      </c>
      <c r="J1297">
        <v>62.871439695334402</v>
      </c>
      <c r="K1297">
        <v>27.8393372784947</v>
      </c>
      <c r="L1297">
        <v>45.9</v>
      </c>
      <c r="M1297">
        <v>10.1266101824197</v>
      </c>
      <c r="N1297">
        <v>5.0879681210568597</v>
      </c>
      <c r="O1297">
        <v>8.3351484425145994</v>
      </c>
      <c r="P1297">
        <v>63.4915580749512</v>
      </c>
      <c r="Q1297" t="b">
        <v>1</v>
      </c>
      <c r="R1297">
        <v>2.8850084170699099E-2</v>
      </c>
      <c r="S1297">
        <v>1</v>
      </c>
      <c r="T1297">
        <v>6.9705924987793004</v>
      </c>
      <c r="U1297">
        <v>187</v>
      </c>
    </row>
    <row r="1298" spans="1:21" x14ac:dyDescent="0.25">
      <c r="A1298">
        <v>1297</v>
      </c>
      <c r="B1298">
        <v>57</v>
      </c>
      <c r="C1298" t="s">
        <v>64</v>
      </c>
      <c r="D1298">
        <v>1.84990080815161</v>
      </c>
      <c r="E1298">
        <v>1.87648847585057</v>
      </c>
      <c r="F1298">
        <v>1.84380096539729</v>
      </c>
      <c r="G1298">
        <v>104.78799296658001</v>
      </c>
      <c r="H1298">
        <v>98.249012750387905</v>
      </c>
      <c r="I1298">
        <v>98.591174916556497</v>
      </c>
      <c r="J1298">
        <v>62.596887588825901</v>
      </c>
      <c r="K1298">
        <v>27.739250543647099</v>
      </c>
      <c r="L1298">
        <v>45</v>
      </c>
      <c r="M1298">
        <v>10.0496286343188</v>
      </c>
      <c r="N1298">
        <v>5.0680286543406599</v>
      </c>
      <c r="O1298">
        <v>8.5869528478578605</v>
      </c>
      <c r="P1298">
        <v>63.535465240478501</v>
      </c>
      <c r="Q1298" t="b">
        <v>1</v>
      </c>
      <c r="R1298">
        <v>4.6178229153156301E-2</v>
      </c>
      <c r="S1298">
        <v>2</v>
      </c>
      <c r="T1298">
        <v>7.0144996643066397</v>
      </c>
      <c r="U1298">
        <v>188</v>
      </c>
    </row>
    <row r="1299" spans="1:21" x14ac:dyDescent="0.25">
      <c r="A1299">
        <v>1298</v>
      </c>
      <c r="B1299">
        <v>57</v>
      </c>
      <c r="C1299" t="s">
        <v>64</v>
      </c>
      <c r="D1299">
        <v>1.85022728333575</v>
      </c>
      <c r="E1299">
        <v>1.8776794188572199</v>
      </c>
      <c r="F1299">
        <v>1.84278620572219</v>
      </c>
      <c r="G1299">
        <v>104.243373377558</v>
      </c>
      <c r="H1299">
        <v>98.357773246467801</v>
      </c>
      <c r="I1299">
        <v>98.943760349436403</v>
      </c>
      <c r="J1299">
        <v>62.583271318252898</v>
      </c>
      <c r="K1299">
        <v>27.734867320083001</v>
      </c>
      <c r="L1299">
        <v>44.8</v>
      </c>
      <c r="M1299">
        <v>10.033972780903101</v>
      </c>
      <c r="N1299">
        <v>4.9717844820558099</v>
      </c>
      <c r="O1299">
        <v>8.5877407949840006</v>
      </c>
      <c r="P1299">
        <v>63.585479736328097</v>
      </c>
      <c r="Q1299" t="b">
        <v>1</v>
      </c>
      <c r="R1299">
        <v>4.6474639326334E-2</v>
      </c>
      <c r="S1299">
        <v>1</v>
      </c>
      <c r="T1299">
        <v>7.06451416015625</v>
      </c>
      <c r="U1299">
        <v>189</v>
      </c>
    </row>
    <row r="1300" spans="1:21" x14ac:dyDescent="0.25">
      <c r="A1300">
        <v>1299</v>
      </c>
      <c r="B1300">
        <v>57</v>
      </c>
      <c r="C1300" t="s">
        <v>64</v>
      </c>
      <c r="D1300">
        <v>1.8509365197110299</v>
      </c>
      <c r="E1300">
        <v>1.8691885940161299</v>
      </c>
      <c r="F1300">
        <v>1.8448569050200001</v>
      </c>
      <c r="G1300">
        <v>109.62894901026399</v>
      </c>
      <c r="H1300">
        <v>97.136342866372303</v>
      </c>
      <c r="I1300">
        <v>103.903027979585</v>
      </c>
      <c r="J1300">
        <v>64.996190147565301</v>
      </c>
      <c r="K1300">
        <v>28.745293230043</v>
      </c>
      <c r="L1300">
        <v>40.5</v>
      </c>
      <c r="M1300">
        <v>10.0684550869153</v>
      </c>
      <c r="N1300">
        <v>4.8552706581118699</v>
      </c>
      <c r="O1300">
        <v>8.3633700872924308</v>
      </c>
      <c r="P1300">
        <v>63.595340728759801</v>
      </c>
      <c r="Q1300" t="b">
        <v>1</v>
      </c>
      <c r="R1300">
        <v>3.88868525624275E-2</v>
      </c>
      <c r="S1300">
        <v>4</v>
      </c>
      <c r="T1300">
        <v>7.0743751525878897</v>
      </c>
      <c r="U1300">
        <v>190</v>
      </c>
    </row>
    <row r="1301" spans="1:21" x14ac:dyDescent="0.25">
      <c r="A1301">
        <v>1300</v>
      </c>
      <c r="B1301">
        <v>57</v>
      </c>
      <c r="C1301" t="s">
        <v>64</v>
      </c>
      <c r="D1301">
        <v>1.84400786332379</v>
      </c>
      <c r="E1301">
        <v>1.8696646758175599</v>
      </c>
      <c r="F1301">
        <v>1.8495245334950201</v>
      </c>
      <c r="G1301">
        <v>97.164532894585406</v>
      </c>
      <c r="H1301">
        <v>110.501806744387</v>
      </c>
      <c r="I1301">
        <v>102.36076863804099</v>
      </c>
      <c r="J1301">
        <v>64.794700533298297</v>
      </c>
      <c r="K1301">
        <v>28.653828029021199</v>
      </c>
      <c r="L1301">
        <v>40.299999999999997</v>
      </c>
      <c r="M1301">
        <v>10.1352981184246</v>
      </c>
      <c r="N1301">
        <v>4.8237940219495403</v>
      </c>
      <c r="O1301">
        <v>8.3388223371088905</v>
      </c>
      <c r="P1301">
        <v>63.599880218505902</v>
      </c>
      <c r="Q1301" t="b">
        <v>1</v>
      </c>
      <c r="R1301">
        <v>4.6446707099676098E-2</v>
      </c>
      <c r="S1301">
        <v>3</v>
      </c>
      <c r="T1301">
        <v>7.0789146423339799</v>
      </c>
      <c r="U1301">
        <v>191</v>
      </c>
    </row>
    <row r="1302" spans="1:21" x14ac:dyDescent="0.25">
      <c r="A1302">
        <v>1301</v>
      </c>
      <c r="B1302">
        <v>57</v>
      </c>
      <c r="C1302" t="s">
        <v>64</v>
      </c>
      <c r="D1302">
        <v>1.85095083673229</v>
      </c>
      <c r="E1302">
        <v>1.86927098089067</v>
      </c>
      <c r="F1302">
        <v>1.8434863709829801</v>
      </c>
      <c r="G1302">
        <v>110.409215403793</v>
      </c>
      <c r="H1302">
        <v>96.894379138286695</v>
      </c>
      <c r="I1302">
        <v>102.760943194105</v>
      </c>
      <c r="J1302">
        <v>64.804510205752706</v>
      </c>
      <c r="K1302">
        <v>28.659820886372799</v>
      </c>
      <c r="L1302">
        <v>40.299999999999997</v>
      </c>
      <c r="M1302">
        <v>10.127932639282299</v>
      </c>
      <c r="N1302">
        <v>4.8490833272860696</v>
      </c>
      <c r="O1302">
        <v>8.3415076457067698</v>
      </c>
      <c r="P1302">
        <v>63.613368988037102</v>
      </c>
      <c r="Q1302" t="b">
        <v>1</v>
      </c>
      <c r="R1302">
        <v>4.2921483516693101E-2</v>
      </c>
      <c r="S1302">
        <v>5</v>
      </c>
      <c r="T1302">
        <v>7.0924034118652299</v>
      </c>
      <c r="U1302">
        <v>192</v>
      </c>
    </row>
    <row r="1303" spans="1:21" x14ac:dyDescent="0.25">
      <c r="A1303">
        <v>1302</v>
      </c>
      <c r="B1303">
        <v>57</v>
      </c>
      <c r="C1303" t="s">
        <v>64</v>
      </c>
      <c r="D1303">
        <v>1.85021647382137</v>
      </c>
      <c r="E1303">
        <v>1.86863292275395</v>
      </c>
      <c r="F1303">
        <v>1.8440298262229899</v>
      </c>
      <c r="G1303">
        <v>110.301699938773</v>
      </c>
      <c r="H1303">
        <v>96.875676081279906</v>
      </c>
      <c r="I1303">
        <v>102.63455563678799</v>
      </c>
      <c r="J1303">
        <v>64.734808858750498</v>
      </c>
      <c r="K1303">
        <v>28.6270320110734</v>
      </c>
      <c r="L1303">
        <v>40.299999999999997</v>
      </c>
      <c r="M1303">
        <v>10.129551120639</v>
      </c>
      <c r="N1303">
        <v>4.8458133038205897</v>
      </c>
      <c r="O1303">
        <v>8.32658579637876</v>
      </c>
      <c r="P1303">
        <v>63.6286811828613</v>
      </c>
      <c r="Q1303" t="b">
        <v>1</v>
      </c>
      <c r="R1303">
        <v>4.5210819691419601E-2</v>
      </c>
      <c r="S1303">
        <v>6</v>
      </c>
      <c r="T1303">
        <v>7.1077156066894496</v>
      </c>
      <c r="U1303">
        <v>193</v>
      </c>
    </row>
    <row r="1304" spans="1:21" x14ac:dyDescent="0.25">
      <c r="A1304">
        <v>1303</v>
      </c>
      <c r="B1304">
        <v>57</v>
      </c>
      <c r="C1304" t="s">
        <v>64</v>
      </c>
      <c r="D1304">
        <v>1.84226545318528</v>
      </c>
      <c r="E1304">
        <v>1.8723068658742801</v>
      </c>
      <c r="F1304">
        <v>1.84525011854761</v>
      </c>
      <c r="G1304">
        <v>100.37111874717201</v>
      </c>
      <c r="H1304">
        <v>106.06435373082</v>
      </c>
      <c r="I1304">
        <v>101.91676236366</v>
      </c>
      <c r="J1304">
        <v>64.441284270248602</v>
      </c>
      <c r="K1304">
        <v>28.496597085511301</v>
      </c>
      <c r="L1304">
        <v>47.9</v>
      </c>
      <c r="M1304">
        <v>9.9893363460601208</v>
      </c>
      <c r="N1304">
        <v>4.8907578577511801</v>
      </c>
      <c r="O1304">
        <v>8.5703453406031809</v>
      </c>
      <c r="P1304">
        <v>63.6335258483887</v>
      </c>
      <c r="Q1304" t="b">
        <v>1</v>
      </c>
      <c r="R1304">
        <v>4.4025730341672897E-2</v>
      </c>
      <c r="S1304">
        <v>3</v>
      </c>
      <c r="T1304">
        <v>7.1125602722168004</v>
      </c>
      <c r="U1304">
        <v>194</v>
      </c>
    </row>
    <row r="1305" spans="1:21" x14ac:dyDescent="0.25">
      <c r="A1305">
        <v>1304</v>
      </c>
      <c r="B1305">
        <v>57</v>
      </c>
      <c r="C1305" t="s">
        <v>64</v>
      </c>
      <c r="D1305">
        <v>1.8442819741026499</v>
      </c>
      <c r="E1305">
        <v>1.86989304506969</v>
      </c>
      <c r="F1305">
        <v>1.8515725748670999</v>
      </c>
      <c r="G1305">
        <v>97.372963916061295</v>
      </c>
      <c r="H1305">
        <v>109.358801935326</v>
      </c>
      <c r="I1305">
        <v>103.69039651693799</v>
      </c>
      <c r="J1305">
        <v>64.9370618507225</v>
      </c>
      <c r="K1305">
        <v>28.723530370087499</v>
      </c>
      <c r="L1305">
        <v>40.6</v>
      </c>
      <c r="M1305">
        <v>10.0509583089638</v>
      </c>
      <c r="N1305">
        <v>4.8293783773958197</v>
      </c>
      <c r="O1305">
        <v>8.3708845536583496</v>
      </c>
      <c r="P1305">
        <v>63.639930725097699</v>
      </c>
      <c r="Q1305" t="b">
        <v>1</v>
      </c>
      <c r="R1305">
        <v>4.5907706022262601E-2</v>
      </c>
      <c r="S1305">
        <v>2</v>
      </c>
      <c r="T1305">
        <v>7.1189651489257804</v>
      </c>
      <c r="U1305">
        <v>195</v>
      </c>
    </row>
    <row r="1306" spans="1:21" x14ac:dyDescent="0.25">
      <c r="A1306">
        <v>1305</v>
      </c>
      <c r="B1306">
        <v>57</v>
      </c>
      <c r="C1306" t="s">
        <v>64</v>
      </c>
      <c r="D1306">
        <v>1.8415672673025001</v>
      </c>
      <c r="E1306">
        <v>1.87326613165348</v>
      </c>
      <c r="F1306">
        <v>1.84614842306895</v>
      </c>
      <c r="G1306">
        <v>98.9939782366381</v>
      </c>
      <c r="H1306">
        <v>106.936134598647</v>
      </c>
      <c r="I1306">
        <v>99.070289729094</v>
      </c>
      <c r="J1306">
        <v>63.484952189978202</v>
      </c>
      <c r="K1306">
        <v>28.091773505965602</v>
      </c>
      <c r="L1306">
        <v>46.7</v>
      </c>
      <c r="M1306">
        <v>10.096311953382299</v>
      </c>
      <c r="N1306">
        <v>4.9473900777705397</v>
      </c>
      <c r="O1306">
        <v>8.5576430040350697</v>
      </c>
      <c r="P1306">
        <v>63.643363952636697</v>
      </c>
      <c r="Q1306" t="b">
        <v>1</v>
      </c>
      <c r="R1306">
        <v>4.2289912700653097E-2</v>
      </c>
      <c r="S1306">
        <v>1</v>
      </c>
      <c r="T1306">
        <v>7.1223983764648402</v>
      </c>
      <c r="U1306">
        <v>196</v>
      </c>
    </row>
    <row r="1307" spans="1:21" x14ac:dyDescent="0.25">
      <c r="A1307">
        <v>1306</v>
      </c>
      <c r="B1307">
        <v>57</v>
      </c>
      <c r="C1307" t="s">
        <v>64</v>
      </c>
      <c r="D1307">
        <v>1.85022512143792</v>
      </c>
      <c r="E1307">
        <v>1.8694731878259101</v>
      </c>
      <c r="F1307">
        <v>1.8446576918225199</v>
      </c>
      <c r="G1307">
        <v>109.56979550885301</v>
      </c>
      <c r="H1307">
        <v>97.162900664115597</v>
      </c>
      <c r="I1307">
        <v>103.912382732691</v>
      </c>
      <c r="J1307">
        <v>64.991054825903802</v>
      </c>
      <c r="K1307">
        <v>28.740866414574199</v>
      </c>
      <c r="L1307">
        <v>40.5</v>
      </c>
      <c r="M1307">
        <v>10.0592361881657</v>
      </c>
      <c r="N1307">
        <v>4.8617325300186502</v>
      </c>
      <c r="O1307">
        <v>8.5851778362784099</v>
      </c>
      <c r="P1307">
        <v>63.685367584228501</v>
      </c>
      <c r="Q1307" t="b">
        <v>1</v>
      </c>
      <c r="R1307">
        <v>4.9932006746530498E-2</v>
      </c>
      <c r="S1307">
        <v>4</v>
      </c>
      <c r="T1307">
        <v>7.1644020080566397</v>
      </c>
      <c r="U1307">
        <v>197</v>
      </c>
    </row>
    <row r="1308" spans="1:21" x14ac:dyDescent="0.25">
      <c r="A1308">
        <v>1307</v>
      </c>
      <c r="B1308">
        <v>57</v>
      </c>
      <c r="C1308" t="s">
        <v>64</v>
      </c>
      <c r="D1308">
        <v>1.85068689950515</v>
      </c>
      <c r="E1308">
        <v>1.86926777108043</v>
      </c>
      <c r="F1308">
        <v>1.8442901073312701</v>
      </c>
      <c r="G1308">
        <v>109.47676966149299</v>
      </c>
      <c r="H1308">
        <v>97.055960738074603</v>
      </c>
      <c r="I1308">
        <v>103.413688694774</v>
      </c>
      <c r="J1308">
        <v>64.794927856722097</v>
      </c>
      <c r="K1308">
        <v>28.657340214382</v>
      </c>
      <c r="L1308">
        <v>40.4</v>
      </c>
      <c r="M1308">
        <v>10.082139020823799</v>
      </c>
      <c r="N1308">
        <v>4.8377390353181102</v>
      </c>
      <c r="O1308">
        <v>8.3840725976478296</v>
      </c>
      <c r="P1308">
        <v>63.685985565185497</v>
      </c>
      <c r="Q1308" t="b">
        <v>1</v>
      </c>
      <c r="R1308">
        <v>4.10470105707645E-2</v>
      </c>
      <c r="S1308">
        <v>2</v>
      </c>
      <c r="T1308">
        <v>7.1650199890136701</v>
      </c>
      <c r="U1308">
        <v>198</v>
      </c>
    </row>
    <row r="1309" spans="1:21" x14ac:dyDescent="0.25">
      <c r="A1309">
        <v>1308</v>
      </c>
      <c r="B1309">
        <v>57</v>
      </c>
      <c r="C1309" t="s">
        <v>64</v>
      </c>
      <c r="D1309">
        <v>1.8406360313761101</v>
      </c>
      <c r="E1309">
        <v>1.87291137003329</v>
      </c>
      <c r="F1309">
        <v>1.8450067750553101</v>
      </c>
      <c r="G1309">
        <v>100.345993347784</v>
      </c>
      <c r="H1309">
        <v>106.375189382016</v>
      </c>
      <c r="I1309">
        <v>101.25947867625599</v>
      </c>
      <c r="J1309">
        <v>64.333599522859004</v>
      </c>
      <c r="K1309">
        <v>28.447194808682301</v>
      </c>
      <c r="L1309">
        <v>47.8</v>
      </c>
      <c r="M1309">
        <v>9.9965538383373307</v>
      </c>
      <c r="N1309">
        <v>4.8806275141767896</v>
      </c>
      <c r="O1309">
        <v>8.5857355235069104</v>
      </c>
      <c r="P1309">
        <v>63.704715728759801</v>
      </c>
      <c r="Q1309" t="b">
        <v>1</v>
      </c>
      <c r="R1309">
        <v>3.3012181520462001E-2</v>
      </c>
      <c r="S1309">
        <v>3</v>
      </c>
      <c r="T1309">
        <v>7.1837501525878897</v>
      </c>
      <c r="U1309">
        <v>199</v>
      </c>
    </row>
    <row r="1310" spans="1:21" x14ac:dyDescent="0.25">
      <c r="A1310">
        <v>1309</v>
      </c>
      <c r="B1310">
        <v>57</v>
      </c>
      <c r="C1310" t="s">
        <v>64</v>
      </c>
      <c r="D1310">
        <v>1.8415906168309999</v>
      </c>
      <c r="E1310">
        <v>1.8733336595492001</v>
      </c>
      <c r="F1310">
        <v>1.8459672261446001</v>
      </c>
      <c r="G1310">
        <v>98.517435697185505</v>
      </c>
      <c r="H1310">
        <v>106.741761897112</v>
      </c>
      <c r="I1310">
        <v>99.501196807278703</v>
      </c>
      <c r="J1310">
        <v>63.420766012565103</v>
      </c>
      <c r="K1310">
        <v>28.063213434386999</v>
      </c>
      <c r="L1310">
        <v>46.6</v>
      </c>
      <c r="M1310">
        <v>10.1113492778421</v>
      </c>
      <c r="N1310">
        <v>5.0870529219261602</v>
      </c>
      <c r="O1310">
        <v>8.5855294749207491</v>
      </c>
      <c r="P1310">
        <v>63.712966918945298</v>
      </c>
      <c r="Q1310" t="b">
        <v>1</v>
      </c>
      <c r="R1310">
        <v>3.61601300537586E-2</v>
      </c>
      <c r="S1310">
        <v>1</v>
      </c>
      <c r="T1310">
        <v>7.1920013427734402</v>
      </c>
      <c r="U1310">
        <v>200</v>
      </c>
    </row>
    <row r="1311" spans="1:21" x14ac:dyDescent="0.25">
      <c r="A1311">
        <v>1310</v>
      </c>
      <c r="B1311">
        <v>57</v>
      </c>
      <c r="C1311" t="s">
        <v>64</v>
      </c>
      <c r="D1311">
        <v>1.8446357363989201</v>
      </c>
      <c r="E1311">
        <v>1.8727928342451501</v>
      </c>
      <c r="F1311">
        <v>1.8426692595254299</v>
      </c>
      <c r="G1311">
        <v>106.123704094187</v>
      </c>
      <c r="H1311">
        <v>100.390558340469</v>
      </c>
      <c r="I1311">
        <v>101.84155514910201</v>
      </c>
      <c r="J1311">
        <v>64.441588926066103</v>
      </c>
      <c r="K1311">
        <v>28.497498772156501</v>
      </c>
      <c r="L1311">
        <v>48</v>
      </c>
      <c r="M1311">
        <v>9.9915751220261502</v>
      </c>
      <c r="N1311">
        <v>4.8865961613101598</v>
      </c>
      <c r="O1311">
        <v>8.5716014553465794</v>
      </c>
      <c r="P1311">
        <v>63.714118957519503</v>
      </c>
      <c r="Q1311" t="b">
        <v>1</v>
      </c>
      <c r="R1311">
        <v>4.9101576209068298E-2</v>
      </c>
      <c r="S1311">
        <v>1</v>
      </c>
      <c r="T1311">
        <v>7.1931533813476598</v>
      </c>
      <c r="U1311">
        <v>201</v>
      </c>
    </row>
    <row r="1312" spans="1:21" x14ac:dyDescent="0.25">
      <c r="A1312">
        <v>1311</v>
      </c>
      <c r="B1312">
        <v>57</v>
      </c>
      <c r="C1312" t="s">
        <v>64</v>
      </c>
      <c r="D1312">
        <v>1.8448999972898199</v>
      </c>
      <c r="E1312">
        <v>1.8699243300198001</v>
      </c>
      <c r="F1312">
        <v>1.8507290455385399</v>
      </c>
      <c r="G1312">
        <v>97.247017295708602</v>
      </c>
      <c r="H1312">
        <v>109.75099828835</v>
      </c>
      <c r="I1312">
        <v>102.844480138237</v>
      </c>
      <c r="J1312">
        <v>64.762748889967895</v>
      </c>
      <c r="K1312">
        <v>28.648168717159798</v>
      </c>
      <c r="L1312">
        <v>40.4</v>
      </c>
      <c r="M1312">
        <v>10.099741661738401</v>
      </c>
      <c r="N1312">
        <v>4.8191343988604798</v>
      </c>
      <c r="O1312">
        <v>8.3626002221397702</v>
      </c>
      <c r="P1312">
        <v>63.730842590332003</v>
      </c>
      <c r="Q1312" t="b">
        <v>1</v>
      </c>
      <c r="R1312">
        <v>3.91028225421906E-2</v>
      </c>
      <c r="S1312">
        <v>5</v>
      </c>
      <c r="T1312">
        <v>7.2098770141601598</v>
      </c>
      <c r="U1312">
        <v>202</v>
      </c>
    </row>
    <row r="1313" spans="1:21" x14ac:dyDescent="0.25">
      <c r="A1313">
        <v>1312</v>
      </c>
      <c r="B1313">
        <v>57</v>
      </c>
      <c r="C1313" t="s">
        <v>64</v>
      </c>
      <c r="D1313">
        <v>1.8507147268015101</v>
      </c>
      <c r="E1313">
        <v>1.8691832440935201</v>
      </c>
      <c r="F1313">
        <v>1.8445037272936</v>
      </c>
      <c r="G1313">
        <v>109.384437702101</v>
      </c>
      <c r="H1313">
        <v>97.338023520064894</v>
      </c>
      <c r="I1313">
        <v>103.406189452053</v>
      </c>
      <c r="J1313">
        <v>64.852885378969802</v>
      </c>
      <c r="K1313">
        <v>28.683047774182398</v>
      </c>
      <c r="L1313">
        <v>40.4</v>
      </c>
      <c r="M1313">
        <v>10.0600957536143</v>
      </c>
      <c r="N1313">
        <v>4.8291497695240002</v>
      </c>
      <c r="O1313">
        <v>8.5847128267359203</v>
      </c>
      <c r="P1313">
        <v>63.741188049316399</v>
      </c>
      <c r="Q1313" t="b">
        <v>1</v>
      </c>
      <c r="R1313">
        <v>4.47244793176651E-2</v>
      </c>
      <c r="S1313">
        <v>5</v>
      </c>
      <c r="T1313">
        <v>7.2202224731445304</v>
      </c>
      <c r="U1313">
        <v>203</v>
      </c>
    </row>
    <row r="1314" spans="1:21" x14ac:dyDescent="0.25">
      <c r="A1314">
        <v>1313</v>
      </c>
      <c r="B1314">
        <v>57</v>
      </c>
      <c r="C1314" t="s">
        <v>64</v>
      </c>
      <c r="D1314">
        <v>1.8440753780689101</v>
      </c>
      <c r="E1314">
        <v>1.8692985315352899</v>
      </c>
      <c r="F1314">
        <v>1.8500891870393701</v>
      </c>
      <c r="G1314">
        <v>97.350141959625404</v>
      </c>
      <c r="H1314">
        <v>109.386444916146</v>
      </c>
      <c r="I1314">
        <v>103.516192849139</v>
      </c>
      <c r="J1314">
        <v>64.887906135652599</v>
      </c>
      <c r="K1314">
        <v>28.694777566249201</v>
      </c>
      <c r="L1314">
        <v>40.5</v>
      </c>
      <c r="M1314">
        <v>10.056278796679999</v>
      </c>
      <c r="N1314">
        <v>4.8305434256358497</v>
      </c>
      <c r="O1314">
        <v>8.5855198405176107</v>
      </c>
      <c r="P1314">
        <v>63.770057678222699</v>
      </c>
      <c r="Q1314" t="b">
        <v>1</v>
      </c>
      <c r="R1314">
        <v>4.0630642324686099E-2</v>
      </c>
      <c r="S1314">
        <v>2</v>
      </c>
      <c r="T1314">
        <v>7.2490921020507804</v>
      </c>
      <c r="U1314">
        <v>204</v>
      </c>
    </row>
    <row r="1315" spans="1:21" x14ac:dyDescent="0.25">
      <c r="A1315">
        <v>1314</v>
      </c>
      <c r="B1315">
        <v>57</v>
      </c>
      <c r="C1315" t="s">
        <v>64</v>
      </c>
      <c r="D1315">
        <v>1.84140191158801</v>
      </c>
      <c r="E1315">
        <v>1.87424144655911</v>
      </c>
      <c r="F1315">
        <v>1.84660851292308</v>
      </c>
      <c r="G1315">
        <v>98.663621730754599</v>
      </c>
      <c r="H1315">
        <v>106.935741487511</v>
      </c>
      <c r="I1315">
        <v>99.078711702125801</v>
      </c>
      <c r="J1315">
        <v>63.394716842800101</v>
      </c>
      <c r="K1315">
        <v>28.056911738470699</v>
      </c>
      <c r="L1315">
        <v>46.5</v>
      </c>
      <c r="M1315">
        <v>10.1200015770417</v>
      </c>
      <c r="N1315">
        <v>4.9533975701616102</v>
      </c>
      <c r="O1315">
        <v>8.5848763158858006</v>
      </c>
      <c r="P1315">
        <v>63.771064758300803</v>
      </c>
      <c r="Q1315" t="b">
        <v>1</v>
      </c>
      <c r="R1315">
        <v>4.1583489626646E-2</v>
      </c>
      <c r="S1315">
        <v>3</v>
      </c>
      <c r="T1315">
        <v>7.2500991821289098</v>
      </c>
      <c r="U1315">
        <v>205</v>
      </c>
    </row>
    <row r="1316" spans="1:21" x14ac:dyDescent="0.25">
      <c r="A1316">
        <v>1315</v>
      </c>
      <c r="B1316">
        <v>57</v>
      </c>
      <c r="C1316" t="s">
        <v>64</v>
      </c>
      <c r="D1316">
        <v>1.84949101106223</v>
      </c>
      <c r="E1316">
        <v>1.8693469447911399</v>
      </c>
      <c r="F1316">
        <v>1.84307894567758</v>
      </c>
      <c r="G1316">
        <v>110.29194928943799</v>
      </c>
      <c r="H1316">
        <v>96.908678238787601</v>
      </c>
      <c r="I1316">
        <v>102.680901407848</v>
      </c>
      <c r="J1316">
        <v>64.755522574791698</v>
      </c>
      <c r="K1316">
        <v>28.632799050780299</v>
      </c>
      <c r="L1316">
        <v>40.200000000000003</v>
      </c>
      <c r="M1316">
        <v>10.126683182440599</v>
      </c>
      <c r="N1316">
        <v>4.8541578309843496</v>
      </c>
      <c r="O1316">
        <v>8.5784570654722891</v>
      </c>
      <c r="P1316">
        <v>63.826789855957003</v>
      </c>
      <c r="Q1316" t="b">
        <v>1</v>
      </c>
      <c r="R1316">
        <v>4.9871437251567799E-2</v>
      </c>
      <c r="S1316">
        <v>6</v>
      </c>
      <c r="T1316">
        <v>7.3058242797851598</v>
      </c>
      <c r="U1316">
        <v>206</v>
      </c>
    </row>
    <row r="1317" spans="1:21" x14ac:dyDescent="0.25">
      <c r="A1317">
        <v>1316</v>
      </c>
      <c r="B1317">
        <v>57</v>
      </c>
      <c r="C1317" t="s">
        <v>64</v>
      </c>
      <c r="D1317">
        <v>1.8420081433044699</v>
      </c>
      <c r="E1317">
        <v>1.87368540582457</v>
      </c>
      <c r="F1317">
        <v>1.84588027780785</v>
      </c>
      <c r="G1317">
        <v>98.982904759064894</v>
      </c>
      <c r="H1317">
        <v>106.981439762381</v>
      </c>
      <c r="I1317">
        <v>99.796257908589098</v>
      </c>
      <c r="J1317">
        <v>63.695794150119298</v>
      </c>
      <c r="K1317">
        <v>28.183355787552401</v>
      </c>
      <c r="L1317">
        <v>47</v>
      </c>
      <c r="M1317">
        <v>10.0507677112825</v>
      </c>
      <c r="N1317">
        <v>4.9394486040786996</v>
      </c>
      <c r="O1317">
        <v>8.5893312169076097</v>
      </c>
      <c r="P1317">
        <v>63.8390502929688</v>
      </c>
      <c r="Q1317" t="b">
        <v>1</v>
      </c>
      <c r="R1317">
        <v>3.7093233317136799E-2</v>
      </c>
      <c r="S1317">
        <v>1</v>
      </c>
      <c r="T1317">
        <v>7.3180847167968803</v>
      </c>
      <c r="U1317">
        <v>207</v>
      </c>
    </row>
    <row r="1318" spans="1:21" x14ac:dyDescent="0.25">
      <c r="A1318">
        <v>1317</v>
      </c>
      <c r="B1318">
        <v>57</v>
      </c>
      <c r="C1318" t="s">
        <v>64</v>
      </c>
      <c r="D1318">
        <v>1.8445958907034301</v>
      </c>
      <c r="E1318">
        <v>1.8722636032353901</v>
      </c>
      <c r="F1318">
        <v>1.8420556451964201</v>
      </c>
      <c r="G1318">
        <v>106.466110114111</v>
      </c>
      <c r="H1318">
        <v>100.353994737119</v>
      </c>
      <c r="I1318">
        <v>101.22307205468699</v>
      </c>
      <c r="J1318">
        <v>64.349286872412506</v>
      </c>
      <c r="K1318">
        <v>28.454828038925299</v>
      </c>
      <c r="L1318">
        <v>47.8</v>
      </c>
      <c r="M1318">
        <v>9.9962504748700098</v>
      </c>
      <c r="N1318">
        <v>4.8788358259120796</v>
      </c>
      <c r="O1318">
        <v>8.5873761466371992</v>
      </c>
      <c r="P1318">
        <v>63.926628112792997</v>
      </c>
      <c r="Q1318" t="b">
        <v>1</v>
      </c>
      <c r="R1318">
        <v>4.5927926898002597E-2</v>
      </c>
      <c r="S1318">
        <v>3</v>
      </c>
      <c r="T1318">
        <v>7.4056625366210902</v>
      </c>
      <c r="U1318">
        <v>208</v>
      </c>
    </row>
    <row r="1319" spans="1:21" x14ac:dyDescent="0.25">
      <c r="A1319">
        <v>1318</v>
      </c>
      <c r="B1319">
        <v>57</v>
      </c>
      <c r="C1319" t="s">
        <v>64</v>
      </c>
      <c r="D1319">
        <v>1.8441106257488999</v>
      </c>
      <c r="E1319">
        <v>1.86762308831305</v>
      </c>
      <c r="F1319">
        <v>1.8492230801068801</v>
      </c>
      <c r="G1319">
        <v>97.566557019163696</v>
      </c>
      <c r="H1319">
        <v>111.775359621617</v>
      </c>
      <c r="I1319">
        <v>101.835039503075</v>
      </c>
      <c r="J1319">
        <v>65.089715094541504</v>
      </c>
      <c r="K1319">
        <v>28.772350502338501</v>
      </c>
      <c r="L1319">
        <v>40.299999999999997</v>
      </c>
      <c r="M1319">
        <v>10.1772513020713</v>
      </c>
      <c r="N1319">
        <v>4.8368611153358003</v>
      </c>
      <c r="O1319">
        <v>8.3588059932139007</v>
      </c>
      <c r="P1319">
        <v>63.944618225097699</v>
      </c>
      <c r="Q1319" t="b">
        <v>1</v>
      </c>
      <c r="R1319">
        <v>3.6170497536659199E-2</v>
      </c>
      <c r="S1319">
        <v>1</v>
      </c>
      <c r="T1319">
        <v>7.4236526489257804</v>
      </c>
      <c r="U1319">
        <v>209</v>
      </c>
    </row>
    <row r="1320" spans="1:21" x14ac:dyDescent="0.25">
      <c r="A1320">
        <v>1319</v>
      </c>
      <c r="B1320">
        <v>57</v>
      </c>
      <c r="C1320" t="s">
        <v>64</v>
      </c>
      <c r="D1320">
        <v>1.84908139355735</v>
      </c>
      <c r="E1320">
        <v>1.86708971396663</v>
      </c>
      <c r="F1320">
        <v>1.84322841774968</v>
      </c>
      <c r="G1320">
        <v>111.170685795849</v>
      </c>
      <c r="H1320">
        <v>97.751380946358395</v>
      </c>
      <c r="I1320">
        <v>101.88973564809601</v>
      </c>
      <c r="J1320">
        <v>65.007045951986498</v>
      </c>
      <c r="K1320">
        <v>28.733077974384301</v>
      </c>
      <c r="L1320">
        <v>40.299999999999997</v>
      </c>
      <c r="M1320">
        <v>10.1530095747852</v>
      </c>
      <c r="N1320">
        <v>4.8169904421601197</v>
      </c>
      <c r="O1320">
        <v>8.3448464276069494</v>
      </c>
      <c r="P1320">
        <v>63.9754028320312</v>
      </c>
      <c r="Q1320" t="b">
        <v>1</v>
      </c>
      <c r="R1320">
        <v>4.85649332404137E-2</v>
      </c>
      <c r="S1320">
        <v>4</v>
      </c>
      <c r="T1320">
        <v>7.4544372558593803</v>
      </c>
      <c r="U1320">
        <v>210</v>
      </c>
    </row>
    <row r="1321" spans="1:21" x14ac:dyDescent="0.25">
      <c r="A1321">
        <v>1320</v>
      </c>
      <c r="B1321">
        <v>57</v>
      </c>
      <c r="C1321" t="s">
        <v>64</v>
      </c>
      <c r="D1321">
        <v>1.8427897329863701</v>
      </c>
      <c r="E1321">
        <v>1.86785920240257</v>
      </c>
      <c r="F1321">
        <v>1.8490703069380501</v>
      </c>
      <c r="G1321">
        <v>97.824870853413501</v>
      </c>
      <c r="H1321">
        <v>110.668871615348</v>
      </c>
      <c r="I1321">
        <v>102.00635663561</v>
      </c>
      <c r="J1321">
        <v>64.934088113236797</v>
      </c>
      <c r="K1321">
        <v>28.703542032913202</v>
      </c>
      <c r="L1321">
        <v>40.200000000000003</v>
      </c>
      <c r="M1321">
        <v>10.1135661299897</v>
      </c>
      <c r="N1321">
        <v>4.62511696376757</v>
      </c>
      <c r="O1321">
        <v>8.3181798804530604</v>
      </c>
      <c r="P1321">
        <v>63.983036041259801</v>
      </c>
      <c r="Q1321" t="b">
        <v>1</v>
      </c>
      <c r="R1321">
        <v>4.7633230686187703E-2</v>
      </c>
      <c r="S1321">
        <v>2</v>
      </c>
      <c r="T1321">
        <v>7.4620704650878897</v>
      </c>
      <c r="U1321">
        <v>211</v>
      </c>
    </row>
    <row r="1322" spans="1:21" x14ac:dyDescent="0.25">
      <c r="A1322">
        <v>1321</v>
      </c>
      <c r="B1322">
        <v>57</v>
      </c>
      <c r="C1322" t="s">
        <v>64</v>
      </c>
      <c r="D1322">
        <v>1.84061891764699</v>
      </c>
      <c r="E1322">
        <v>1.8730608639336801</v>
      </c>
      <c r="F1322">
        <v>1.8452409056814201</v>
      </c>
      <c r="G1322">
        <v>99.801943182282997</v>
      </c>
      <c r="H1322">
        <v>106.784230116486</v>
      </c>
      <c r="I1322">
        <v>100.31079838379399</v>
      </c>
      <c r="J1322">
        <v>64.020826007034003</v>
      </c>
      <c r="K1322">
        <v>28.3147879837442</v>
      </c>
      <c r="L1322">
        <v>47.4</v>
      </c>
      <c r="M1322">
        <v>10.0461727341648</v>
      </c>
      <c r="N1322">
        <v>4.9361998885444196</v>
      </c>
      <c r="O1322">
        <v>8.5871489714887907</v>
      </c>
      <c r="P1322">
        <v>63.985084533691399</v>
      </c>
      <c r="Q1322" t="b">
        <v>0</v>
      </c>
      <c r="R1322">
        <v>5.7260997593402897E-2</v>
      </c>
      <c r="S1322">
        <v>3</v>
      </c>
      <c r="T1322">
        <v>7.4641189575195304</v>
      </c>
      <c r="U1322">
        <v>212</v>
      </c>
    </row>
    <row r="1323" spans="1:21" x14ac:dyDescent="0.25">
      <c r="A1323">
        <v>1322</v>
      </c>
      <c r="B1323">
        <v>57</v>
      </c>
      <c r="C1323" t="s">
        <v>64</v>
      </c>
      <c r="D1323">
        <v>1.84363364039605</v>
      </c>
      <c r="E1323">
        <v>1.8678053967156201</v>
      </c>
      <c r="F1323">
        <v>1.84904029161075</v>
      </c>
      <c r="G1323">
        <v>97.632912943609398</v>
      </c>
      <c r="H1323">
        <v>111.16717750127199</v>
      </c>
      <c r="I1323">
        <v>101.86778975493699</v>
      </c>
      <c r="J1323">
        <v>64.964167865127806</v>
      </c>
      <c r="K1323">
        <v>28.717936117833499</v>
      </c>
      <c r="L1323">
        <v>40.299999999999997</v>
      </c>
      <c r="M1323">
        <v>10.154115658596901</v>
      </c>
      <c r="N1323">
        <v>4.8369430744774302</v>
      </c>
      <c r="O1323">
        <v>8.5758843404517808</v>
      </c>
      <c r="P1323">
        <v>63.995132446289098</v>
      </c>
      <c r="Q1323" t="b">
        <v>1</v>
      </c>
      <c r="R1323">
        <v>4.6288441866636297E-2</v>
      </c>
      <c r="S1323">
        <v>2</v>
      </c>
      <c r="T1323">
        <v>7.4741668701171902</v>
      </c>
      <c r="U1323">
        <v>213</v>
      </c>
    </row>
    <row r="1324" spans="1:21" x14ac:dyDescent="0.25">
      <c r="A1324">
        <v>1323</v>
      </c>
      <c r="B1324">
        <v>57</v>
      </c>
      <c r="C1324" t="s">
        <v>64</v>
      </c>
      <c r="D1324">
        <v>1.8493850329231001</v>
      </c>
      <c r="E1324">
        <v>1.8680591532389901</v>
      </c>
      <c r="F1324">
        <v>1.8442033510434701</v>
      </c>
      <c r="G1324">
        <v>110.227028683547</v>
      </c>
      <c r="H1324">
        <v>98.206196607784094</v>
      </c>
      <c r="I1324">
        <v>102.38755855422301</v>
      </c>
      <c r="J1324">
        <v>65.042341182155894</v>
      </c>
      <c r="K1324">
        <v>28.756248147001799</v>
      </c>
      <c r="L1324">
        <v>40.299999999999997</v>
      </c>
      <c r="M1324">
        <v>10.096321014342299</v>
      </c>
      <c r="N1324">
        <v>4.5945346072439701</v>
      </c>
      <c r="O1324">
        <v>8.3433323302109095</v>
      </c>
      <c r="P1324">
        <v>64.071418762207003</v>
      </c>
      <c r="Q1324" t="b">
        <v>1</v>
      </c>
      <c r="R1324">
        <v>4.80521060526371E-2</v>
      </c>
      <c r="S1324">
        <v>1</v>
      </c>
      <c r="T1324">
        <v>7.5504531860351598</v>
      </c>
      <c r="U1324">
        <v>214</v>
      </c>
    </row>
    <row r="1325" spans="1:21" x14ac:dyDescent="0.25">
      <c r="A1325">
        <v>1324</v>
      </c>
      <c r="B1325">
        <v>57</v>
      </c>
      <c r="C1325" t="s">
        <v>64</v>
      </c>
      <c r="D1325">
        <v>1.8490191994676499</v>
      </c>
      <c r="E1325">
        <v>1.8680420230819199</v>
      </c>
      <c r="F1325">
        <v>1.8426570489377501</v>
      </c>
      <c r="G1325">
        <v>110.85559263289301</v>
      </c>
      <c r="H1325">
        <v>97.693902901962403</v>
      </c>
      <c r="I1325">
        <v>102.46312085788</v>
      </c>
      <c r="J1325">
        <v>65.074030008679898</v>
      </c>
      <c r="K1325">
        <v>28.762723343527</v>
      </c>
      <c r="L1325">
        <v>40.4</v>
      </c>
      <c r="M1325">
        <v>10.120303084214999</v>
      </c>
      <c r="N1325">
        <v>4.8367222444062401</v>
      </c>
      <c r="O1325">
        <v>8.5788777224922992</v>
      </c>
      <c r="P1325">
        <v>64.0726318359375</v>
      </c>
      <c r="Q1325" t="b">
        <v>1</v>
      </c>
      <c r="R1325">
        <v>3.7722986191511203E-2</v>
      </c>
      <c r="S1325">
        <v>3</v>
      </c>
      <c r="T1325">
        <v>7.5516662597656197</v>
      </c>
      <c r="U1325">
        <v>215</v>
      </c>
    </row>
    <row r="1326" spans="1:21" x14ac:dyDescent="0.25">
      <c r="A1326">
        <v>1325</v>
      </c>
      <c r="B1326">
        <v>57</v>
      </c>
      <c r="C1326" t="s">
        <v>64</v>
      </c>
      <c r="D1326">
        <v>1.8473194093063601</v>
      </c>
      <c r="E1326">
        <v>1.8752357185164701</v>
      </c>
      <c r="F1326">
        <v>1.8411379633259399</v>
      </c>
      <c r="G1326">
        <v>106.282110290265</v>
      </c>
      <c r="H1326">
        <v>98.434163253251697</v>
      </c>
      <c r="I1326">
        <v>98.505094274073599</v>
      </c>
      <c r="J1326">
        <v>63.005591805335897</v>
      </c>
      <c r="K1326">
        <v>27.8949450356514</v>
      </c>
      <c r="L1326">
        <v>45.8</v>
      </c>
      <c r="M1326">
        <v>10.1214625476315</v>
      </c>
      <c r="N1326">
        <v>5.0332213980990597</v>
      </c>
      <c r="O1326">
        <v>8.5844761019637694</v>
      </c>
      <c r="P1326">
        <v>64.129692077636705</v>
      </c>
      <c r="Q1326" t="b">
        <v>1</v>
      </c>
      <c r="R1326">
        <v>4.6037849038839299E-2</v>
      </c>
      <c r="S1326">
        <v>1</v>
      </c>
      <c r="T1326">
        <v>7.6087265014648402</v>
      </c>
      <c r="U1326">
        <v>216</v>
      </c>
    </row>
    <row r="1327" spans="1:21" x14ac:dyDescent="0.25">
      <c r="A1327">
        <v>1326</v>
      </c>
      <c r="B1327">
        <v>57</v>
      </c>
      <c r="C1327" t="s">
        <v>64</v>
      </c>
      <c r="D1327">
        <v>1.8418238243653999</v>
      </c>
      <c r="E1327">
        <v>1.87475491731586</v>
      </c>
      <c r="F1327">
        <v>1.8471537564588301</v>
      </c>
      <c r="G1327">
        <v>98.494376113969096</v>
      </c>
      <c r="H1327">
        <v>106.396596545843</v>
      </c>
      <c r="I1327">
        <v>98.455557363344496</v>
      </c>
      <c r="J1327">
        <v>63.037347167149001</v>
      </c>
      <c r="K1327">
        <v>27.908575921378102</v>
      </c>
      <c r="L1327">
        <v>45.9</v>
      </c>
      <c r="M1327">
        <v>10.114831799551601</v>
      </c>
      <c r="N1327">
        <v>5.0238440632319898</v>
      </c>
      <c r="O1327">
        <v>8.5846807979241095</v>
      </c>
      <c r="P1327">
        <v>64.167465209960895</v>
      </c>
      <c r="Q1327" t="b">
        <v>1</v>
      </c>
      <c r="R1327">
        <v>4.74124997854233E-2</v>
      </c>
      <c r="S1327">
        <v>1</v>
      </c>
      <c r="T1327">
        <v>7.6464996337890598</v>
      </c>
      <c r="U1327">
        <v>217</v>
      </c>
    </row>
    <row r="1328" spans="1:21" x14ac:dyDescent="0.25">
      <c r="A1328">
        <v>1327</v>
      </c>
      <c r="B1328">
        <v>57</v>
      </c>
      <c r="C1328" t="s">
        <v>64</v>
      </c>
      <c r="D1328">
        <v>1.8484009305342799</v>
      </c>
      <c r="E1328">
        <v>1.86699062665027</v>
      </c>
      <c r="F1328">
        <v>1.84153577212065</v>
      </c>
      <c r="G1328">
        <v>112.345441052928</v>
      </c>
      <c r="H1328">
        <v>97.920068385040693</v>
      </c>
      <c r="I1328">
        <v>101.60841278279</v>
      </c>
      <c r="J1328">
        <v>65.276873740350297</v>
      </c>
      <c r="K1328">
        <v>28.839978277347502</v>
      </c>
      <c r="L1328">
        <v>40.4</v>
      </c>
      <c r="M1328">
        <v>10.1424070847634</v>
      </c>
      <c r="N1328">
        <v>4.8208710491677502</v>
      </c>
      <c r="O1328">
        <v>8.4693244214326207</v>
      </c>
      <c r="P1328">
        <v>64.187362670898395</v>
      </c>
      <c r="Q1328" t="b">
        <v>1</v>
      </c>
      <c r="R1328">
        <v>4.4201191514730502E-2</v>
      </c>
      <c r="S1328">
        <v>5</v>
      </c>
      <c r="T1328">
        <v>7.6663970947265598</v>
      </c>
      <c r="U1328">
        <v>218</v>
      </c>
    </row>
    <row r="1329" spans="1:21" x14ac:dyDescent="0.25">
      <c r="A1329">
        <v>1328</v>
      </c>
      <c r="B1329">
        <v>57</v>
      </c>
      <c r="C1329" t="s">
        <v>64</v>
      </c>
      <c r="D1329">
        <v>1.8424120060399001</v>
      </c>
      <c r="E1329">
        <v>1.86656716996737</v>
      </c>
      <c r="F1329">
        <v>1.84787147821486</v>
      </c>
      <c r="G1329">
        <v>97.895259442764996</v>
      </c>
      <c r="H1329">
        <v>112.116983292675</v>
      </c>
      <c r="I1329">
        <v>102.006369577941</v>
      </c>
      <c r="J1329">
        <v>65.326302204686598</v>
      </c>
      <c r="K1329">
        <v>28.860196732052099</v>
      </c>
      <c r="L1329">
        <v>40.4</v>
      </c>
      <c r="M1329">
        <v>10.137629063024299</v>
      </c>
      <c r="N1329">
        <v>4.8248222817462798</v>
      </c>
      <c r="O1329">
        <v>8.46017211568339</v>
      </c>
      <c r="P1329">
        <v>64.270011901855497</v>
      </c>
      <c r="Q1329" t="b">
        <v>1</v>
      </c>
      <c r="R1329">
        <v>4.7558736056089401E-2</v>
      </c>
      <c r="S1329">
        <v>4</v>
      </c>
      <c r="T1329">
        <v>7.7490463256835902</v>
      </c>
      <c r="U1329">
        <v>219</v>
      </c>
    </row>
    <row r="1330" spans="1:21" x14ac:dyDescent="0.25">
      <c r="A1330">
        <v>1329</v>
      </c>
      <c r="B1330">
        <v>57</v>
      </c>
      <c r="C1330" t="s">
        <v>64</v>
      </c>
      <c r="D1330">
        <v>1.8484539485743201</v>
      </c>
      <c r="E1330">
        <v>1.8668577878349399</v>
      </c>
      <c r="F1330">
        <v>1.84213164567573</v>
      </c>
      <c r="G1330">
        <v>112.30261002948799</v>
      </c>
      <c r="H1330">
        <v>97.738464722548201</v>
      </c>
      <c r="I1330">
        <v>101.820016664165</v>
      </c>
      <c r="J1330">
        <v>65.272305333359796</v>
      </c>
      <c r="K1330">
        <v>28.839134454807098</v>
      </c>
      <c r="L1330">
        <v>40.4</v>
      </c>
      <c r="M1330">
        <v>10.1378400153342</v>
      </c>
      <c r="N1330">
        <v>4.8512032575087396</v>
      </c>
      <c r="O1330">
        <v>8.5686630593186308</v>
      </c>
      <c r="P1330">
        <v>64.341804504394503</v>
      </c>
      <c r="Q1330" t="b">
        <v>1</v>
      </c>
      <c r="R1330">
        <v>4.36877496540546E-2</v>
      </c>
      <c r="S1330">
        <v>2</v>
      </c>
      <c r="T1330">
        <v>7.8208389282226598</v>
      </c>
      <c r="U1330">
        <v>220</v>
      </c>
    </row>
    <row r="1331" spans="1:21" x14ac:dyDescent="0.25">
      <c r="A1331">
        <v>1330</v>
      </c>
      <c r="B1331">
        <v>57</v>
      </c>
      <c r="C1331" t="s">
        <v>64</v>
      </c>
      <c r="D1331">
        <v>1.8436024517232501</v>
      </c>
      <c r="E1331">
        <v>1.8692918445229401</v>
      </c>
      <c r="F1331">
        <v>1.84780870222001</v>
      </c>
      <c r="G1331">
        <v>97.418854942498896</v>
      </c>
      <c r="H1331">
        <v>111.144016669999</v>
      </c>
      <c r="I1331">
        <v>102.760272137068</v>
      </c>
      <c r="J1331">
        <v>65.149855286750494</v>
      </c>
      <c r="K1331">
        <v>28.796530563251402</v>
      </c>
      <c r="L1331">
        <v>40.5</v>
      </c>
      <c r="M1331">
        <v>10.1202183383608</v>
      </c>
      <c r="N1331">
        <v>4.8269936888364198</v>
      </c>
      <c r="O1331">
        <v>8.5785144669797404</v>
      </c>
      <c r="P1331">
        <v>64.441955566406193</v>
      </c>
      <c r="Q1331" t="b">
        <v>1</v>
      </c>
      <c r="R1331">
        <v>4.35378924012184E-2</v>
      </c>
      <c r="S1331">
        <v>1</v>
      </c>
      <c r="T1331">
        <v>7.9209899902343803</v>
      </c>
      <c r="U1331">
        <v>221</v>
      </c>
    </row>
    <row r="1332" spans="1:21" x14ac:dyDescent="0.25">
      <c r="A1332">
        <v>1331</v>
      </c>
      <c r="B1332">
        <v>57</v>
      </c>
      <c r="C1332" t="s">
        <v>64</v>
      </c>
      <c r="D1332">
        <v>1.84330653988966</v>
      </c>
      <c r="E1332">
        <v>1.8770785812000499</v>
      </c>
      <c r="F1332">
        <v>1.8500910788390901</v>
      </c>
      <c r="G1332">
        <v>98.322007244630299</v>
      </c>
      <c r="H1332">
        <v>104.279469849401</v>
      </c>
      <c r="I1332">
        <v>98.604534552951904</v>
      </c>
      <c r="J1332">
        <v>62.490725463731003</v>
      </c>
      <c r="K1332">
        <v>27.6945705384354</v>
      </c>
      <c r="L1332">
        <v>44.8</v>
      </c>
      <c r="M1332">
        <v>10.039142226975001</v>
      </c>
      <c r="N1332">
        <v>4.9705778863422196</v>
      </c>
      <c r="O1332">
        <v>8.5894026904261995</v>
      </c>
      <c r="P1332">
        <v>64.462799072265597</v>
      </c>
      <c r="Q1332" t="b">
        <v>1</v>
      </c>
      <c r="R1332">
        <v>4.7687947750091601E-2</v>
      </c>
      <c r="S1332">
        <v>2</v>
      </c>
      <c r="T1332">
        <v>7.94183349609375</v>
      </c>
      <c r="U1332">
        <v>222</v>
      </c>
    </row>
    <row r="1333" spans="1:21" x14ac:dyDescent="0.25">
      <c r="A1333">
        <v>1332</v>
      </c>
      <c r="B1333">
        <v>57</v>
      </c>
      <c r="C1333" t="s">
        <v>64</v>
      </c>
      <c r="D1333">
        <v>1.8477332058497999</v>
      </c>
      <c r="E1333">
        <v>1.8670326724511199</v>
      </c>
      <c r="F1333">
        <v>1.8422231135234399</v>
      </c>
      <c r="G1333">
        <v>112.423385665458</v>
      </c>
      <c r="H1333">
        <v>97.749587668740006</v>
      </c>
      <c r="I1333">
        <v>101.863568495357</v>
      </c>
      <c r="J1333">
        <v>65.318764361324597</v>
      </c>
      <c r="K1333">
        <v>28.857010541565099</v>
      </c>
      <c r="L1333">
        <v>40.4</v>
      </c>
      <c r="M1333">
        <v>10.1423198789805</v>
      </c>
      <c r="N1333">
        <v>4.8489701110623296</v>
      </c>
      <c r="O1333">
        <v>8.5702781114988102</v>
      </c>
      <c r="P1333">
        <v>64.471092224121094</v>
      </c>
      <c r="Q1333" t="b">
        <v>1</v>
      </c>
      <c r="R1333">
        <v>4.5633025467395803E-2</v>
      </c>
      <c r="S1333">
        <v>2</v>
      </c>
      <c r="T1333">
        <v>7.9501266479492196</v>
      </c>
      <c r="U1333">
        <v>223</v>
      </c>
    </row>
    <row r="1334" spans="1:21" x14ac:dyDescent="0.25">
      <c r="A1334">
        <v>1333</v>
      </c>
      <c r="B1334">
        <v>57</v>
      </c>
      <c r="C1334" t="s">
        <v>64</v>
      </c>
      <c r="D1334">
        <v>1.84937962571236</v>
      </c>
      <c r="E1334">
        <v>1.86843463894244</v>
      </c>
      <c r="F1334">
        <v>1.84349613506511</v>
      </c>
      <c r="G1334">
        <v>111.081958854555</v>
      </c>
      <c r="H1334">
        <v>97.249056011603102</v>
      </c>
      <c r="I1334">
        <v>102.081461599157</v>
      </c>
      <c r="J1334">
        <v>64.888934051861995</v>
      </c>
      <c r="K1334">
        <v>28.688047789828602</v>
      </c>
      <c r="L1334">
        <v>40.200000000000003</v>
      </c>
      <c r="M1334">
        <v>10.1590833977485</v>
      </c>
      <c r="N1334">
        <v>4.8635384657588796</v>
      </c>
      <c r="O1334">
        <v>8.5744927349237408</v>
      </c>
      <c r="P1334">
        <v>64.508483886718807</v>
      </c>
      <c r="Q1334" t="b">
        <v>1</v>
      </c>
      <c r="R1334">
        <v>4.3221674859523801E-2</v>
      </c>
      <c r="S1334">
        <v>3</v>
      </c>
      <c r="T1334">
        <v>7.9875183105468803</v>
      </c>
      <c r="U1334">
        <v>224</v>
      </c>
    </row>
    <row r="1335" spans="1:21" x14ac:dyDescent="0.25">
      <c r="A1335">
        <v>1334</v>
      </c>
      <c r="B1335">
        <v>57</v>
      </c>
      <c r="C1335" t="s">
        <v>64</v>
      </c>
      <c r="D1335">
        <v>1.84301654903042</v>
      </c>
      <c r="E1335">
        <v>1.8682775489739201</v>
      </c>
      <c r="F1335">
        <v>1.84896457510683</v>
      </c>
      <c r="G1335">
        <v>97.660741350124397</v>
      </c>
      <c r="H1335">
        <v>110.278810925507</v>
      </c>
      <c r="I1335">
        <v>102.68337140065501</v>
      </c>
      <c r="J1335">
        <v>64.977614279448801</v>
      </c>
      <c r="K1335">
        <v>28.723334347540199</v>
      </c>
      <c r="L1335">
        <v>40.200000000000003</v>
      </c>
      <c r="M1335">
        <v>10.103738250523699</v>
      </c>
      <c r="N1335">
        <v>4.68375605297833</v>
      </c>
      <c r="O1335">
        <v>8.5778381165491702</v>
      </c>
      <c r="P1335">
        <v>64.542404174804702</v>
      </c>
      <c r="Q1335" t="b">
        <v>1</v>
      </c>
      <c r="R1335">
        <v>3.0015824362635599E-2</v>
      </c>
      <c r="S1335">
        <v>1</v>
      </c>
      <c r="T1335">
        <v>8.0214385986328107</v>
      </c>
      <c r="U1335">
        <v>225</v>
      </c>
    </row>
    <row r="1336" spans="1:21" x14ac:dyDescent="0.25">
      <c r="A1336">
        <v>1335</v>
      </c>
      <c r="B1336">
        <v>57</v>
      </c>
      <c r="C1336" t="s">
        <v>64</v>
      </c>
      <c r="D1336">
        <v>1.8416758672469999</v>
      </c>
      <c r="E1336">
        <v>1.8673269665487</v>
      </c>
      <c r="F1336">
        <v>1.8476593300714199</v>
      </c>
      <c r="G1336">
        <v>97.687290775403596</v>
      </c>
      <c r="H1336">
        <v>112.126744896083</v>
      </c>
      <c r="I1336">
        <v>102.388274649178</v>
      </c>
      <c r="J1336">
        <v>65.377301712333903</v>
      </c>
      <c r="K1336">
        <v>28.881015737716702</v>
      </c>
      <c r="L1336">
        <v>40.4</v>
      </c>
      <c r="M1336">
        <v>10.132179690688901</v>
      </c>
      <c r="N1336">
        <v>4.8521429826559501</v>
      </c>
      <c r="O1336">
        <v>8.5726640358678896</v>
      </c>
      <c r="P1336">
        <v>64.559242248535199</v>
      </c>
      <c r="Q1336" t="b">
        <v>1</v>
      </c>
      <c r="R1336">
        <v>2.5929125025868398E-2</v>
      </c>
      <c r="S1336">
        <v>4</v>
      </c>
      <c r="T1336">
        <v>8.0382766723632795</v>
      </c>
      <c r="U1336">
        <v>226</v>
      </c>
    </row>
    <row r="1337" spans="1:21" x14ac:dyDescent="0.25">
      <c r="A1337">
        <v>1336</v>
      </c>
      <c r="B1337">
        <v>57</v>
      </c>
      <c r="C1337" t="s">
        <v>64</v>
      </c>
      <c r="D1337">
        <v>1.8493117638732499</v>
      </c>
      <c r="E1337">
        <v>1.86764477350485</v>
      </c>
      <c r="F1337">
        <v>1.8437708642887201</v>
      </c>
      <c r="G1337">
        <v>110.354181300954</v>
      </c>
      <c r="H1337">
        <v>97.572654874242801</v>
      </c>
      <c r="I1337">
        <v>102.67410891431901</v>
      </c>
      <c r="J1337">
        <v>64.967803672910094</v>
      </c>
      <c r="K1337">
        <v>28.7203899713395</v>
      </c>
      <c r="L1337">
        <v>40.200000000000003</v>
      </c>
      <c r="M1337">
        <v>10.113873129883</v>
      </c>
      <c r="N1337">
        <v>4.67426043024492</v>
      </c>
      <c r="O1337">
        <v>8.5759404211193093</v>
      </c>
      <c r="P1337">
        <v>64.566329956054702</v>
      </c>
      <c r="Q1337" t="b">
        <v>1</v>
      </c>
      <c r="R1337">
        <v>2.68551595509052E-2</v>
      </c>
      <c r="S1337">
        <v>3</v>
      </c>
      <c r="T1337">
        <v>8.0453643798828107</v>
      </c>
      <c r="U1337">
        <v>227</v>
      </c>
    </row>
    <row r="1338" spans="1:21" x14ac:dyDescent="0.25">
      <c r="A1338">
        <v>1337</v>
      </c>
      <c r="B1338">
        <v>57</v>
      </c>
      <c r="C1338" t="s">
        <v>64</v>
      </c>
      <c r="D1338">
        <v>1.84356502461941</v>
      </c>
      <c r="E1338">
        <v>1.8669102817221801</v>
      </c>
      <c r="F1338">
        <v>1.84899837750064</v>
      </c>
      <c r="G1338">
        <v>97.028676128270604</v>
      </c>
      <c r="H1338">
        <v>112.723346519749</v>
      </c>
      <c r="I1338">
        <v>102.10242364523501</v>
      </c>
      <c r="J1338">
        <v>65.244754898519602</v>
      </c>
      <c r="K1338">
        <v>28.831863150307498</v>
      </c>
      <c r="L1338">
        <v>40.200000000000003</v>
      </c>
      <c r="M1338">
        <v>10.1318804881499</v>
      </c>
      <c r="N1338">
        <v>4.8912458339915101</v>
      </c>
      <c r="O1338">
        <v>8.3342357154923494</v>
      </c>
      <c r="P1338">
        <v>64.646759033203097</v>
      </c>
      <c r="Q1338" t="b">
        <v>1</v>
      </c>
      <c r="R1338">
        <v>3.6828182637691498E-2</v>
      </c>
      <c r="S1338">
        <v>3</v>
      </c>
      <c r="T1338">
        <v>8.12579345703125</v>
      </c>
      <c r="U1338">
        <v>228</v>
      </c>
    </row>
    <row r="1339" spans="1:21" x14ac:dyDescent="0.25">
      <c r="A1339">
        <v>1338</v>
      </c>
      <c r="B1339">
        <v>57</v>
      </c>
      <c r="C1339" t="s">
        <v>64</v>
      </c>
      <c r="D1339">
        <v>1.8487100908471199</v>
      </c>
      <c r="E1339">
        <v>1.86703481488696</v>
      </c>
      <c r="F1339">
        <v>1.8431673825238899</v>
      </c>
      <c r="G1339">
        <v>111.26659440108099</v>
      </c>
      <c r="H1339">
        <v>97.634396743086597</v>
      </c>
      <c r="I1339">
        <v>102.320906594734</v>
      </c>
      <c r="J1339">
        <v>65.120535671751</v>
      </c>
      <c r="K1339">
        <v>28.779339930430702</v>
      </c>
      <c r="L1339">
        <v>40.1</v>
      </c>
      <c r="M1339">
        <v>10.090143519750001</v>
      </c>
      <c r="N1339">
        <v>4.6753927659062304</v>
      </c>
      <c r="O1339">
        <v>8.5698127662804104</v>
      </c>
      <c r="P1339">
        <v>64.946479797363295</v>
      </c>
      <c r="Q1339" t="b">
        <v>1</v>
      </c>
      <c r="R1339">
        <v>4.0845900774002103E-2</v>
      </c>
      <c r="S1339">
        <v>1</v>
      </c>
      <c r="T1339">
        <v>8.4255142211914098</v>
      </c>
      <c r="U1339">
        <v>229</v>
      </c>
    </row>
    <row r="1340" spans="1:21" x14ac:dyDescent="0.25">
      <c r="A1340">
        <v>1339</v>
      </c>
      <c r="B1340">
        <v>57</v>
      </c>
      <c r="C1340" t="s">
        <v>64</v>
      </c>
      <c r="D1340">
        <v>1.84306836552527</v>
      </c>
      <c r="E1340">
        <v>1.87539995734243</v>
      </c>
      <c r="F1340">
        <v>1.8484225707343001</v>
      </c>
      <c r="G1340">
        <v>97.759637121477994</v>
      </c>
      <c r="H1340">
        <v>105.715675731872</v>
      </c>
      <c r="I1340">
        <v>98.259036872834102</v>
      </c>
      <c r="J1340">
        <v>62.607175923376602</v>
      </c>
      <c r="K1340">
        <v>27.733160706771699</v>
      </c>
      <c r="L1340">
        <v>45.3</v>
      </c>
      <c r="M1340">
        <v>10.1426182027406</v>
      </c>
      <c r="N1340">
        <v>5.0561559851415003</v>
      </c>
      <c r="O1340">
        <v>8.5838812905817505</v>
      </c>
      <c r="P1340">
        <v>64.947586059570298</v>
      </c>
      <c r="Q1340" t="b">
        <v>1</v>
      </c>
      <c r="R1340">
        <v>4.19429540634155E-2</v>
      </c>
      <c r="S1340">
        <v>2</v>
      </c>
      <c r="T1340">
        <v>8.4266204833984393</v>
      </c>
      <c r="U1340">
        <v>230</v>
      </c>
    </row>
    <row r="1341" spans="1:21" x14ac:dyDescent="0.25">
      <c r="A1341">
        <v>1340</v>
      </c>
      <c r="B1341">
        <v>57</v>
      </c>
      <c r="C1341" t="s">
        <v>64</v>
      </c>
      <c r="D1341">
        <v>1.84298833420073</v>
      </c>
      <c r="E1341">
        <v>1.86765655300968</v>
      </c>
      <c r="F1341">
        <v>1.8495529189509501</v>
      </c>
      <c r="G1341">
        <v>96.705032186379498</v>
      </c>
      <c r="H1341">
        <v>111.15079091246299</v>
      </c>
      <c r="I1341">
        <v>102.454557288402</v>
      </c>
      <c r="J1341">
        <v>64.849957541453307</v>
      </c>
      <c r="K1341">
        <v>28.666956598768</v>
      </c>
      <c r="L1341">
        <v>40.200000000000003</v>
      </c>
      <c r="M1341">
        <v>10.1358767138061</v>
      </c>
      <c r="N1341">
        <v>4.8845582827358598</v>
      </c>
      <c r="O1341">
        <v>8.5733295324189598</v>
      </c>
      <c r="P1341">
        <v>64.954299926757798</v>
      </c>
      <c r="Q1341" t="b">
        <v>1</v>
      </c>
      <c r="R1341">
        <v>4.09366153180599E-2</v>
      </c>
      <c r="S1341">
        <v>1</v>
      </c>
      <c r="T1341">
        <v>8.4333343505859393</v>
      </c>
      <c r="U1341">
        <v>231</v>
      </c>
    </row>
    <row r="1342" spans="1:21" x14ac:dyDescent="0.25">
      <c r="A1342">
        <v>1341</v>
      </c>
      <c r="B1342">
        <v>57</v>
      </c>
      <c r="C1342" t="s">
        <v>64</v>
      </c>
      <c r="D1342">
        <v>1.84852725162492</v>
      </c>
      <c r="E1342">
        <v>1.86756766945671</v>
      </c>
      <c r="F1342">
        <v>1.8437857793138499</v>
      </c>
      <c r="G1342">
        <v>112.225550492634</v>
      </c>
      <c r="H1342">
        <v>97.4738496562086</v>
      </c>
      <c r="I1342">
        <v>102.041422558251</v>
      </c>
      <c r="J1342">
        <v>65.235962832069802</v>
      </c>
      <c r="K1342">
        <v>28.830433240763401</v>
      </c>
      <c r="L1342">
        <v>40.299999999999997</v>
      </c>
      <c r="M1342">
        <v>10.1810732626027</v>
      </c>
      <c r="N1342">
        <v>4.8602760940275704</v>
      </c>
      <c r="O1342">
        <v>8.37965618668267</v>
      </c>
      <c r="P1342">
        <v>64.960647583007798</v>
      </c>
      <c r="Q1342" t="b">
        <v>1</v>
      </c>
      <c r="R1342">
        <v>4.1155897080898299E-2</v>
      </c>
      <c r="S1342">
        <v>1</v>
      </c>
      <c r="T1342">
        <v>8.4396820068359393</v>
      </c>
      <c r="U1342">
        <v>232</v>
      </c>
    </row>
    <row r="1343" spans="1:21" x14ac:dyDescent="0.25">
      <c r="A1343">
        <v>1342</v>
      </c>
      <c r="B1343">
        <v>57</v>
      </c>
      <c r="C1343" t="s">
        <v>64</v>
      </c>
      <c r="D1343">
        <v>1.8410988566614199</v>
      </c>
      <c r="E1343">
        <v>1.8673320540278799</v>
      </c>
      <c r="F1343">
        <v>1.8434852860817701</v>
      </c>
      <c r="G1343">
        <v>102.568989897999</v>
      </c>
      <c r="H1343">
        <v>108.311704477105</v>
      </c>
      <c r="I1343">
        <v>102.54365670440799</v>
      </c>
      <c r="J1343">
        <v>65.870659325349195</v>
      </c>
      <c r="K1343">
        <v>29.082896873014501</v>
      </c>
      <c r="L1343">
        <v>42.4</v>
      </c>
      <c r="M1343">
        <v>9.8952045010053205</v>
      </c>
      <c r="N1343">
        <v>4.8509419482288001</v>
      </c>
      <c r="O1343">
        <v>8.5760179786250799</v>
      </c>
      <c r="P1343">
        <v>64.998298645019503</v>
      </c>
      <c r="Q1343" t="b">
        <v>1</v>
      </c>
      <c r="R1343">
        <v>4.4379293918609598E-2</v>
      </c>
      <c r="S1343">
        <v>1</v>
      </c>
      <c r="T1343">
        <v>8.4773330688476598</v>
      </c>
      <c r="U1343">
        <v>233</v>
      </c>
    </row>
    <row r="1344" spans="1:21" x14ac:dyDescent="0.25">
      <c r="A1344">
        <v>1343</v>
      </c>
      <c r="B1344">
        <v>57</v>
      </c>
      <c r="C1344" t="s">
        <v>64</v>
      </c>
      <c r="D1344">
        <v>1.8472536371597701</v>
      </c>
      <c r="E1344">
        <v>1.8659756161322101</v>
      </c>
      <c r="F1344">
        <v>1.8420651454278101</v>
      </c>
      <c r="G1344">
        <v>112.922591477727</v>
      </c>
      <c r="H1344">
        <v>97.418717482152601</v>
      </c>
      <c r="I1344">
        <v>102.51765457513</v>
      </c>
      <c r="J1344">
        <v>65.535681323031497</v>
      </c>
      <c r="K1344">
        <v>28.942357026630201</v>
      </c>
      <c r="L1344">
        <v>40.4</v>
      </c>
      <c r="M1344">
        <v>10.1310140434201</v>
      </c>
      <c r="N1344">
        <v>4.8738303602169202</v>
      </c>
      <c r="O1344">
        <v>8.49828124614322</v>
      </c>
      <c r="P1344">
        <v>65.0625</v>
      </c>
      <c r="Q1344" t="b">
        <v>1</v>
      </c>
      <c r="R1344">
        <v>4.0342051535844803E-2</v>
      </c>
      <c r="S1344">
        <v>3</v>
      </c>
      <c r="T1344">
        <v>8.5415344238281197</v>
      </c>
      <c r="U1344">
        <v>234</v>
      </c>
    </row>
    <row r="1345" spans="1:21" x14ac:dyDescent="0.25">
      <c r="A1345">
        <v>1344</v>
      </c>
      <c r="B1345">
        <v>57</v>
      </c>
      <c r="C1345" t="s">
        <v>64</v>
      </c>
      <c r="D1345">
        <v>1.84110727552742</v>
      </c>
      <c r="E1345">
        <v>1.866353396332</v>
      </c>
      <c r="F1345">
        <v>1.8439210937564501</v>
      </c>
      <c r="G1345">
        <v>102.87837182457901</v>
      </c>
      <c r="H1345">
        <v>107.83621037623</v>
      </c>
      <c r="I1345">
        <v>103.12920537311599</v>
      </c>
      <c r="J1345">
        <v>66.001762605563101</v>
      </c>
      <c r="K1345">
        <v>29.1370292992674</v>
      </c>
      <c r="L1345">
        <v>42.5</v>
      </c>
      <c r="M1345">
        <v>9.8387442211189597</v>
      </c>
      <c r="N1345">
        <v>4.8125009914023602</v>
      </c>
      <c r="O1345">
        <v>8.5906327828572309</v>
      </c>
      <c r="P1345">
        <v>65.109092712402301</v>
      </c>
      <c r="Q1345" t="b">
        <v>1</v>
      </c>
      <c r="R1345">
        <v>4.9981575459241902E-2</v>
      </c>
      <c r="S1345">
        <v>5</v>
      </c>
      <c r="T1345">
        <v>8.5881271362304705</v>
      </c>
      <c r="U1345">
        <v>235</v>
      </c>
    </row>
    <row r="1346" spans="1:21" x14ac:dyDescent="0.25">
      <c r="A1346">
        <v>1345</v>
      </c>
      <c r="B1346">
        <v>57</v>
      </c>
      <c r="C1346" t="s">
        <v>64</v>
      </c>
      <c r="D1346">
        <v>1.8483541327353901</v>
      </c>
      <c r="E1346">
        <v>1.86668717250641</v>
      </c>
      <c r="F1346">
        <v>1.84300922406807</v>
      </c>
      <c r="G1346">
        <v>112.414249069387</v>
      </c>
      <c r="H1346">
        <v>97.350002137418201</v>
      </c>
      <c r="I1346">
        <v>101.640013984357</v>
      </c>
      <c r="J1346">
        <v>65.129875828724195</v>
      </c>
      <c r="K1346">
        <v>28.779268389437</v>
      </c>
      <c r="L1346">
        <v>40.200000000000003</v>
      </c>
      <c r="M1346">
        <v>10.199969879982399</v>
      </c>
      <c r="N1346">
        <v>4.8934770613932299</v>
      </c>
      <c r="O1346">
        <v>8.5632920673821804</v>
      </c>
      <c r="P1346">
        <v>65.122154235839801</v>
      </c>
      <c r="Q1346" t="b">
        <v>1</v>
      </c>
      <c r="R1346">
        <v>4.12739142775536E-2</v>
      </c>
      <c r="S1346">
        <v>1</v>
      </c>
      <c r="T1346">
        <v>8.6011886596679705</v>
      </c>
      <c r="U1346">
        <v>236</v>
      </c>
    </row>
    <row r="1347" spans="1:21" x14ac:dyDescent="0.25">
      <c r="A1347">
        <v>1346</v>
      </c>
      <c r="B1347">
        <v>57</v>
      </c>
      <c r="C1347" t="s">
        <v>64</v>
      </c>
      <c r="D1347">
        <v>1.8415265406721599</v>
      </c>
      <c r="E1347">
        <v>1.8676431672029801</v>
      </c>
      <c r="F1347">
        <v>1.84422449826478</v>
      </c>
      <c r="G1347">
        <v>102.554440253465</v>
      </c>
      <c r="H1347">
        <v>108.151155385889</v>
      </c>
      <c r="I1347">
        <v>102.795840483785</v>
      </c>
      <c r="J1347">
        <v>65.8959664366173</v>
      </c>
      <c r="K1347">
        <v>29.098456612232098</v>
      </c>
      <c r="L1347">
        <v>42.5</v>
      </c>
      <c r="M1347">
        <v>9.8790011030794993</v>
      </c>
      <c r="N1347">
        <v>4.6757945046914502</v>
      </c>
      <c r="O1347">
        <v>8.5741294559697003</v>
      </c>
      <c r="P1347">
        <v>65.155853271484403</v>
      </c>
      <c r="Q1347" t="b">
        <v>1</v>
      </c>
      <c r="R1347">
        <v>4.3216425925493199E-2</v>
      </c>
      <c r="S1347">
        <v>2</v>
      </c>
      <c r="T1347">
        <v>8.6348876953125</v>
      </c>
      <c r="U1347">
        <v>237</v>
      </c>
    </row>
    <row r="1348" spans="1:21" x14ac:dyDescent="0.25">
      <c r="A1348">
        <v>1347</v>
      </c>
      <c r="B1348">
        <v>57</v>
      </c>
      <c r="C1348" t="s">
        <v>64</v>
      </c>
      <c r="D1348">
        <v>1.8422573110181899</v>
      </c>
      <c r="E1348">
        <v>1.8668741253764201</v>
      </c>
      <c r="F1348">
        <v>1.84808684860858</v>
      </c>
      <c r="G1348">
        <v>97.355419312741702</v>
      </c>
      <c r="H1348">
        <v>112.859132999407</v>
      </c>
      <c r="I1348">
        <v>102.407875282554</v>
      </c>
      <c r="J1348">
        <v>65.468460737763394</v>
      </c>
      <c r="K1348">
        <v>28.9203320220204</v>
      </c>
      <c r="L1348">
        <v>40.4</v>
      </c>
      <c r="M1348">
        <v>10.1186658473564</v>
      </c>
      <c r="N1348">
        <v>4.9132886859055303</v>
      </c>
      <c r="O1348">
        <v>8.5602905361232899</v>
      </c>
      <c r="P1348">
        <v>65.225883483886705</v>
      </c>
      <c r="Q1348" t="b">
        <v>1</v>
      </c>
      <c r="R1348">
        <v>4.41072210669518E-2</v>
      </c>
      <c r="S1348">
        <v>2</v>
      </c>
      <c r="T1348">
        <v>8.7049179077148402</v>
      </c>
      <c r="U1348">
        <v>238</v>
      </c>
    </row>
    <row r="1349" spans="1:21" x14ac:dyDescent="0.25">
      <c r="A1349">
        <v>1348</v>
      </c>
      <c r="B1349">
        <v>57</v>
      </c>
      <c r="C1349" t="s">
        <v>64</v>
      </c>
      <c r="D1349">
        <v>1.8424923337696599</v>
      </c>
      <c r="E1349">
        <v>1.8727001895658499</v>
      </c>
      <c r="F1349">
        <v>1.8460319607200699</v>
      </c>
      <c r="G1349">
        <v>99.649654178310399</v>
      </c>
      <c r="H1349">
        <v>106.58605981073801</v>
      </c>
      <c r="I1349">
        <v>101.526163183273</v>
      </c>
      <c r="J1349">
        <v>64.264799737937906</v>
      </c>
      <c r="K1349">
        <v>28.425280167911598</v>
      </c>
      <c r="L1349">
        <v>47.6</v>
      </c>
      <c r="M1349">
        <v>10.0499187803682</v>
      </c>
      <c r="N1349">
        <v>4.95920502833554</v>
      </c>
      <c r="O1349">
        <v>8.3227729408950104</v>
      </c>
      <c r="P1349">
        <v>65.265144348144503</v>
      </c>
      <c r="Q1349" t="b">
        <v>0</v>
      </c>
      <c r="R1349">
        <v>0.26271352171897899</v>
      </c>
      <c r="S1349">
        <v>3</v>
      </c>
      <c r="T1349">
        <v>8.7441787719726598</v>
      </c>
      <c r="U1349">
        <v>239</v>
      </c>
    </row>
    <row r="1350" spans="1:21" x14ac:dyDescent="0.25">
      <c r="A1350">
        <v>1349</v>
      </c>
      <c r="B1350">
        <v>57</v>
      </c>
      <c r="C1350" t="s">
        <v>64</v>
      </c>
      <c r="D1350">
        <v>1.84397668098053</v>
      </c>
      <c r="E1350">
        <v>1.86723056958694</v>
      </c>
      <c r="F1350">
        <v>1.8410076045470301</v>
      </c>
      <c r="G1350">
        <v>107.895738847489</v>
      </c>
      <c r="H1350">
        <v>103.078211445325</v>
      </c>
      <c r="I1350">
        <v>103.072705279583</v>
      </c>
      <c r="J1350">
        <v>66.061078127364397</v>
      </c>
      <c r="K1350">
        <v>29.165275851017402</v>
      </c>
      <c r="L1350">
        <v>42.6</v>
      </c>
      <c r="M1350">
        <v>9.8397468456139396</v>
      </c>
      <c r="N1350">
        <v>4.6849159478015903</v>
      </c>
      <c r="O1350">
        <v>8.5915804069882107</v>
      </c>
      <c r="P1350">
        <v>65.356651306152301</v>
      </c>
      <c r="Q1350" t="b">
        <v>1</v>
      </c>
      <c r="R1350">
        <v>4.7776613384485203E-2</v>
      </c>
      <c r="S1350">
        <v>1</v>
      </c>
      <c r="T1350">
        <v>8.8356857299804705</v>
      </c>
      <c r="U1350">
        <v>240</v>
      </c>
    </row>
    <row r="1351" spans="1:21" x14ac:dyDescent="0.25">
      <c r="A1351">
        <v>1350</v>
      </c>
      <c r="B1351">
        <v>57</v>
      </c>
      <c r="C1351" t="s">
        <v>64</v>
      </c>
      <c r="D1351">
        <v>1.84312180823731</v>
      </c>
      <c r="E1351">
        <v>1.86763647426366</v>
      </c>
      <c r="F1351">
        <v>1.84762929182236</v>
      </c>
      <c r="G1351">
        <v>97.290986264630803</v>
      </c>
      <c r="H1351">
        <v>111.870477471659</v>
      </c>
      <c r="I1351">
        <v>102.57549829179101</v>
      </c>
      <c r="J1351">
        <v>65.2445505591254</v>
      </c>
      <c r="K1351">
        <v>28.8288577982769</v>
      </c>
      <c r="L1351">
        <v>40.4</v>
      </c>
      <c r="M1351">
        <v>10.1258427531485</v>
      </c>
      <c r="N1351">
        <v>4.7077179136741103</v>
      </c>
      <c r="O1351">
        <v>8.4667679095883095</v>
      </c>
      <c r="P1351">
        <v>65.626785278320298</v>
      </c>
      <c r="Q1351" t="b">
        <v>1</v>
      </c>
      <c r="R1351">
        <v>4.6624433249235202E-2</v>
      </c>
      <c r="S1351">
        <v>2</v>
      </c>
      <c r="T1351">
        <v>9.1058197021484393</v>
      </c>
      <c r="U1351">
        <v>241</v>
      </c>
    </row>
    <row r="1352" spans="1:21" x14ac:dyDescent="0.25">
      <c r="A1352">
        <v>1351</v>
      </c>
      <c r="B1352">
        <v>57</v>
      </c>
      <c r="C1352" t="s">
        <v>64</v>
      </c>
      <c r="D1352">
        <v>1.84378984702704</v>
      </c>
      <c r="E1352">
        <v>1.8673925671909399</v>
      </c>
      <c r="F1352">
        <v>1.8437269320590799</v>
      </c>
      <c r="G1352">
        <v>105.783440988991</v>
      </c>
      <c r="H1352">
        <v>102.98714100814399</v>
      </c>
      <c r="I1352">
        <v>106.032772595024</v>
      </c>
      <c r="J1352">
        <v>66.292158293996494</v>
      </c>
      <c r="K1352">
        <v>29.269301893164201</v>
      </c>
      <c r="L1352">
        <v>42.9</v>
      </c>
      <c r="M1352">
        <v>9.6975887343667306</v>
      </c>
      <c r="N1352">
        <v>4.6886935955296698</v>
      </c>
      <c r="O1352">
        <v>8.2888513668229393</v>
      </c>
      <c r="P1352">
        <v>65.784355163574205</v>
      </c>
      <c r="Q1352" t="b">
        <v>1</v>
      </c>
      <c r="R1352">
        <v>4.94288057088852E-2</v>
      </c>
      <c r="S1352">
        <v>1</v>
      </c>
      <c r="T1352">
        <v>9.2633895874023402</v>
      </c>
      <c r="U1352">
        <v>242</v>
      </c>
    </row>
    <row r="1353" spans="1:21" x14ac:dyDescent="0.25">
      <c r="A1353">
        <v>1352</v>
      </c>
      <c r="B1353">
        <v>57</v>
      </c>
      <c r="C1353" t="s">
        <v>64</v>
      </c>
      <c r="D1353">
        <v>1.84600920907778</v>
      </c>
      <c r="E1353">
        <v>1.8653830705782599</v>
      </c>
      <c r="F1353">
        <v>1.8406775926272301</v>
      </c>
      <c r="G1353">
        <v>115.182824337021</v>
      </c>
      <c r="H1353">
        <v>99.943326551479899</v>
      </c>
      <c r="I1353">
        <v>101.839868820197</v>
      </c>
      <c r="J1353">
        <v>66.6959273969495</v>
      </c>
      <c r="K1353">
        <v>29.427130781318098</v>
      </c>
      <c r="L1353">
        <v>41.3</v>
      </c>
      <c r="M1353">
        <v>10.185788469081301</v>
      </c>
      <c r="N1353">
        <v>4.8896010357727002</v>
      </c>
      <c r="O1353">
        <v>8.3290931898811298</v>
      </c>
      <c r="P1353">
        <v>66.820114135742202</v>
      </c>
      <c r="Q1353" t="b">
        <v>1</v>
      </c>
      <c r="R1353">
        <v>4.8521663993597003E-2</v>
      </c>
      <c r="S1353">
        <v>1</v>
      </c>
      <c r="T1353">
        <v>10.2991485595703</v>
      </c>
      <c r="U1353">
        <v>243</v>
      </c>
    </row>
    <row r="1354" spans="1:21" x14ac:dyDescent="0.25">
      <c r="A1354">
        <v>1353</v>
      </c>
      <c r="B1354">
        <v>57</v>
      </c>
      <c r="C1354" t="s">
        <v>64</v>
      </c>
      <c r="D1354">
        <v>1.84247985063609</v>
      </c>
      <c r="E1354">
        <v>1.87547220720542</v>
      </c>
      <c r="F1354">
        <v>1.84686599405587</v>
      </c>
      <c r="G1354">
        <v>105.524443851022</v>
      </c>
      <c r="H1354">
        <v>106.931942370648</v>
      </c>
      <c r="I1354">
        <v>101.748230734622</v>
      </c>
      <c r="J1354">
        <v>66.114033802624604</v>
      </c>
      <c r="K1354">
        <v>29.231923962564899</v>
      </c>
      <c r="L1354">
        <v>40.799999999999997</v>
      </c>
      <c r="M1354">
        <v>9.8855258940289197</v>
      </c>
      <c r="N1354">
        <v>4.3354582599877096</v>
      </c>
      <c r="O1354">
        <v>8.31749437133195</v>
      </c>
      <c r="P1354">
        <v>68.507118225097699</v>
      </c>
      <c r="Q1354" t="b">
        <v>1</v>
      </c>
      <c r="R1354">
        <v>4.7411937266588197E-2</v>
      </c>
      <c r="S1354">
        <v>1</v>
      </c>
      <c r="T1354">
        <v>11.986152648925801</v>
      </c>
      <c r="U1354">
        <v>244</v>
      </c>
    </row>
    <row r="1355" spans="1:21" x14ac:dyDescent="0.25">
      <c r="A1355">
        <v>1354</v>
      </c>
      <c r="B1355">
        <v>57</v>
      </c>
      <c r="C1355" t="s">
        <v>64</v>
      </c>
      <c r="D1355">
        <v>1.8423840533395801</v>
      </c>
      <c r="E1355">
        <v>1.8754684748083601</v>
      </c>
      <c r="F1355">
        <v>1.84696751460332</v>
      </c>
      <c r="G1355">
        <v>105.561343534252</v>
      </c>
      <c r="H1355">
        <v>106.888212877174</v>
      </c>
      <c r="I1355">
        <v>102.13771561180801</v>
      </c>
      <c r="J1355">
        <v>66.228346749362302</v>
      </c>
      <c r="K1355">
        <v>29.280491177422501</v>
      </c>
      <c r="L1355">
        <v>40.700000000000003</v>
      </c>
      <c r="M1355">
        <v>9.8729246967577993</v>
      </c>
      <c r="N1355">
        <v>4.32584994833985</v>
      </c>
      <c r="O1355">
        <v>8.5836737277378692</v>
      </c>
      <c r="P1355">
        <v>68.568618774414105</v>
      </c>
      <c r="Q1355" t="b">
        <v>1</v>
      </c>
      <c r="R1355">
        <v>3.4598503261804602E-2</v>
      </c>
      <c r="S1355">
        <v>3</v>
      </c>
      <c r="T1355">
        <v>12.0476531982422</v>
      </c>
      <c r="U1355">
        <v>245</v>
      </c>
    </row>
    <row r="1356" spans="1:21" x14ac:dyDescent="0.25">
      <c r="A1356">
        <v>1355</v>
      </c>
      <c r="B1356">
        <v>57</v>
      </c>
      <c r="C1356" t="s">
        <v>64</v>
      </c>
      <c r="D1356">
        <v>1.84499701896778</v>
      </c>
      <c r="E1356">
        <v>1.8638618511037699</v>
      </c>
      <c r="F1356">
        <v>1.8404942271031399</v>
      </c>
      <c r="G1356">
        <v>113.399492867641</v>
      </c>
      <c r="H1356">
        <v>101.23215192907</v>
      </c>
      <c r="I1356">
        <v>104.815449319729</v>
      </c>
      <c r="J1356">
        <v>67.545411894564097</v>
      </c>
      <c r="K1356">
        <v>29.7813314729664</v>
      </c>
      <c r="L1356">
        <v>42</v>
      </c>
      <c r="M1356">
        <v>9.9459437606521206</v>
      </c>
      <c r="N1356">
        <v>4.9354066601218198</v>
      </c>
      <c r="O1356">
        <v>8.4917057287791504</v>
      </c>
      <c r="P1356">
        <v>68.581893920898395</v>
      </c>
      <c r="Q1356" t="b">
        <v>1</v>
      </c>
      <c r="R1356">
        <v>4.9069210886955303E-2</v>
      </c>
      <c r="S1356">
        <v>3</v>
      </c>
      <c r="T1356">
        <v>12.0609283447266</v>
      </c>
      <c r="U1356">
        <v>246</v>
      </c>
    </row>
    <row r="1357" spans="1:21" x14ac:dyDescent="0.25">
      <c r="A1357">
        <v>1356</v>
      </c>
      <c r="B1357">
        <v>57</v>
      </c>
      <c r="C1357" t="s">
        <v>64</v>
      </c>
      <c r="D1357">
        <v>1.8464544402719401</v>
      </c>
      <c r="E1357">
        <v>1.86465921819511</v>
      </c>
      <c r="F1357">
        <v>1.842026601328</v>
      </c>
      <c r="G1357">
        <v>112.992705303622</v>
      </c>
      <c r="H1357">
        <v>98.966450055472805</v>
      </c>
      <c r="I1357">
        <v>103.352500630276</v>
      </c>
      <c r="J1357">
        <v>66.277956527222699</v>
      </c>
      <c r="K1357">
        <v>29.253045300718899</v>
      </c>
      <c r="L1357">
        <v>40.799999999999997</v>
      </c>
      <c r="M1357">
        <v>9.9601387244426896</v>
      </c>
      <c r="N1357">
        <v>4.9834195926808604</v>
      </c>
      <c r="O1357">
        <v>8.5335397295435005</v>
      </c>
      <c r="P1357">
        <v>68.627532958984403</v>
      </c>
      <c r="Q1357" t="b">
        <v>1</v>
      </c>
      <c r="R1357">
        <v>3.5894162952899898E-2</v>
      </c>
      <c r="S1357">
        <v>3</v>
      </c>
      <c r="T1357">
        <v>12.1065673828125</v>
      </c>
      <c r="U1357">
        <v>247</v>
      </c>
    </row>
    <row r="1358" spans="1:21" x14ac:dyDescent="0.25">
      <c r="A1358">
        <v>1357</v>
      </c>
      <c r="B1358">
        <v>57</v>
      </c>
      <c r="C1358" t="s">
        <v>64</v>
      </c>
      <c r="D1358">
        <v>1.8467541796351701</v>
      </c>
      <c r="E1358">
        <v>1.8759602874261401</v>
      </c>
      <c r="F1358">
        <v>1.8423870385996499</v>
      </c>
      <c r="G1358">
        <v>106.79016013700701</v>
      </c>
      <c r="H1358">
        <v>105.545261606061</v>
      </c>
      <c r="I1358">
        <v>102.182787548631</v>
      </c>
      <c r="J1358">
        <v>66.209290459736195</v>
      </c>
      <c r="K1358">
        <v>29.273222334321002</v>
      </c>
      <c r="L1358">
        <v>40.700000000000003</v>
      </c>
      <c r="M1358">
        <v>9.7273048690610793</v>
      </c>
      <c r="N1358">
        <v>4.3850322703977502</v>
      </c>
      <c r="O1358">
        <v>8.3626884255151293</v>
      </c>
      <c r="P1358">
        <v>68.646316528320298</v>
      </c>
      <c r="Q1358" t="b">
        <v>1</v>
      </c>
      <c r="R1358">
        <v>4.9154605716466897E-2</v>
      </c>
      <c r="S1358">
        <v>4</v>
      </c>
      <c r="T1358">
        <v>12.1253509521484</v>
      </c>
      <c r="U1358">
        <v>248</v>
      </c>
    </row>
    <row r="1359" spans="1:21" x14ac:dyDescent="0.25">
      <c r="A1359">
        <v>1358</v>
      </c>
      <c r="B1359">
        <v>57</v>
      </c>
      <c r="C1359" t="s">
        <v>64</v>
      </c>
      <c r="D1359">
        <v>1.8421264885995201</v>
      </c>
      <c r="E1359">
        <v>1.87600666310117</v>
      </c>
      <c r="F1359">
        <v>1.8475183354976401</v>
      </c>
      <c r="G1359">
        <v>105.512930270834</v>
      </c>
      <c r="H1359">
        <v>106.73173976217799</v>
      </c>
      <c r="I1359">
        <v>102.204221990934</v>
      </c>
      <c r="J1359">
        <v>66.189633763095102</v>
      </c>
      <c r="K1359">
        <v>29.266610054062198</v>
      </c>
      <c r="L1359">
        <v>40.5</v>
      </c>
      <c r="M1359">
        <v>9.7176941660475897</v>
      </c>
      <c r="N1359">
        <v>4.3830033816411902</v>
      </c>
      <c r="O1359">
        <v>8.58143415590337</v>
      </c>
      <c r="P1359">
        <v>68.659477233886705</v>
      </c>
      <c r="Q1359" t="b">
        <v>1</v>
      </c>
      <c r="R1359">
        <v>4.6392954885959597E-2</v>
      </c>
      <c r="S1359">
        <v>1</v>
      </c>
      <c r="T1359">
        <v>12.138511657714799</v>
      </c>
      <c r="U1359">
        <v>249</v>
      </c>
    </row>
    <row r="1360" spans="1:21" x14ac:dyDescent="0.25">
      <c r="A1360">
        <v>1359</v>
      </c>
      <c r="B1360">
        <v>57</v>
      </c>
      <c r="C1360" t="s">
        <v>64</v>
      </c>
      <c r="D1360">
        <v>1.84185151410204</v>
      </c>
      <c r="E1360">
        <v>1.87592270629682</v>
      </c>
      <c r="F1360">
        <v>1.84738653237485</v>
      </c>
      <c r="G1360">
        <v>105.67084256962799</v>
      </c>
      <c r="H1360">
        <v>106.746118261741</v>
      </c>
      <c r="I1360">
        <v>102.364814738869</v>
      </c>
      <c r="J1360">
        <v>66.287337441819901</v>
      </c>
      <c r="K1360">
        <v>29.3066609800774</v>
      </c>
      <c r="L1360">
        <v>40.799999999999997</v>
      </c>
      <c r="M1360">
        <v>9.7019859081373703</v>
      </c>
      <c r="N1360">
        <v>4.3896963980279597</v>
      </c>
      <c r="O1360">
        <v>8.3480376735694897</v>
      </c>
      <c r="P1360">
        <v>68.662635803222699</v>
      </c>
      <c r="Q1360" t="b">
        <v>1</v>
      </c>
      <c r="R1360">
        <v>3.0822817236185102E-2</v>
      </c>
      <c r="S1360">
        <v>1</v>
      </c>
      <c r="T1360">
        <v>12.141670227050801</v>
      </c>
      <c r="U1360">
        <v>250</v>
      </c>
    </row>
    <row r="1361" spans="1:21" x14ac:dyDescent="0.25">
      <c r="A1361">
        <v>1360</v>
      </c>
      <c r="B1361">
        <v>57</v>
      </c>
      <c r="C1361" t="s">
        <v>64</v>
      </c>
      <c r="D1361">
        <v>1.8469970221957499</v>
      </c>
      <c r="E1361">
        <v>1.8764106693365299</v>
      </c>
      <c r="F1361">
        <v>1.84206053103582</v>
      </c>
      <c r="G1361">
        <v>106.62751240680301</v>
      </c>
      <c r="H1361">
        <v>105.609738739771</v>
      </c>
      <c r="I1361">
        <v>102.08341282120701</v>
      </c>
      <c r="J1361">
        <v>66.152104842399098</v>
      </c>
      <c r="K1361">
        <v>29.250067299102799</v>
      </c>
      <c r="L1361">
        <v>40.700000000000003</v>
      </c>
      <c r="M1361">
        <v>9.7214982323629897</v>
      </c>
      <c r="N1361">
        <v>4.3109648816108903</v>
      </c>
      <c r="O1361">
        <v>8.3496207724812699</v>
      </c>
      <c r="P1361">
        <v>68.667503356933594</v>
      </c>
      <c r="Q1361" t="b">
        <v>1</v>
      </c>
      <c r="R1361">
        <v>4.5189563184976599E-2</v>
      </c>
      <c r="S1361">
        <v>2</v>
      </c>
      <c r="T1361">
        <v>12.146537780761699</v>
      </c>
      <c r="U1361">
        <v>251</v>
      </c>
    </row>
    <row r="1362" spans="1:21" x14ac:dyDescent="0.25">
      <c r="A1362">
        <v>1361</v>
      </c>
      <c r="B1362">
        <v>57</v>
      </c>
      <c r="C1362" t="s">
        <v>64</v>
      </c>
      <c r="D1362">
        <v>1.84685489413759</v>
      </c>
      <c r="E1362">
        <v>1.8752250531602801</v>
      </c>
      <c r="F1362">
        <v>1.8425208275620599</v>
      </c>
      <c r="G1362">
        <v>107.23641723954201</v>
      </c>
      <c r="H1362">
        <v>105.882227487397</v>
      </c>
      <c r="I1362">
        <v>102.43784200483699</v>
      </c>
      <c r="J1362">
        <v>66.511088826890003</v>
      </c>
      <c r="K1362">
        <v>29.400497895018201</v>
      </c>
      <c r="L1362">
        <v>41.1</v>
      </c>
      <c r="M1362">
        <v>9.8650263402320206</v>
      </c>
      <c r="N1362">
        <v>4.3771774720494303</v>
      </c>
      <c r="O1362">
        <v>8.4577961612400596</v>
      </c>
      <c r="P1362">
        <v>68.675064086914105</v>
      </c>
      <c r="Q1362" t="b">
        <v>1</v>
      </c>
      <c r="R1362">
        <v>4.6291962265968302E-2</v>
      </c>
      <c r="S1362">
        <v>2</v>
      </c>
      <c r="T1362">
        <v>12.1540985107422</v>
      </c>
      <c r="U1362">
        <v>252</v>
      </c>
    </row>
    <row r="1363" spans="1:21" x14ac:dyDescent="0.25">
      <c r="A1363">
        <v>1362</v>
      </c>
      <c r="B1363">
        <v>57</v>
      </c>
      <c r="C1363" t="s">
        <v>64</v>
      </c>
      <c r="D1363">
        <v>1.8464628347193901</v>
      </c>
      <c r="E1363">
        <v>1.8762976842707999</v>
      </c>
      <c r="F1363">
        <v>1.8422434692515499</v>
      </c>
      <c r="G1363">
        <v>107.224469505618</v>
      </c>
      <c r="H1363">
        <v>105.868795453798</v>
      </c>
      <c r="I1363">
        <v>101.86698319003899</v>
      </c>
      <c r="J1363">
        <v>66.332747103696903</v>
      </c>
      <c r="K1363">
        <v>29.326156167971401</v>
      </c>
      <c r="L1363">
        <v>41.1</v>
      </c>
      <c r="M1363">
        <v>9.8829168179125801</v>
      </c>
      <c r="N1363">
        <v>4.3398921810313098</v>
      </c>
      <c r="O1363">
        <v>8.4601881837235098</v>
      </c>
      <c r="P1363">
        <v>68.747756958007798</v>
      </c>
      <c r="Q1363" t="b">
        <v>1</v>
      </c>
      <c r="R1363">
        <v>2.4869544431567199E-2</v>
      </c>
      <c r="S1363">
        <v>3</v>
      </c>
      <c r="T1363">
        <v>12.2267913818359</v>
      </c>
      <c r="U1363">
        <v>253</v>
      </c>
    </row>
    <row r="1364" spans="1:21" x14ac:dyDescent="0.25">
      <c r="A1364">
        <v>1363</v>
      </c>
      <c r="B1364">
        <v>57</v>
      </c>
      <c r="C1364" t="s">
        <v>64</v>
      </c>
      <c r="D1364">
        <v>1.84214141693844</v>
      </c>
      <c r="E1364">
        <v>1.87505653248108</v>
      </c>
      <c r="F1364">
        <v>1.8457142249004801</v>
      </c>
      <c r="G1364">
        <v>106.03123070906101</v>
      </c>
      <c r="H1364">
        <v>107.289605481409</v>
      </c>
      <c r="I1364">
        <v>102.21392422797599</v>
      </c>
      <c r="J1364">
        <v>66.502595655544297</v>
      </c>
      <c r="K1364">
        <v>29.391493782340099</v>
      </c>
      <c r="L1364">
        <v>41.1</v>
      </c>
      <c r="M1364">
        <v>9.8736474759615405</v>
      </c>
      <c r="N1364">
        <v>4.3356813613146601</v>
      </c>
      <c r="O1364">
        <v>8.44645093005904</v>
      </c>
      <c r="P1364">
        <v>68.751449584960895</v>
      </c>
      <c r="Q1364" t="b">
        <v>1</v>
      </c>
      <c r="R1364">
        <v>3.2572776079177898E-2</v>
      </c>
      <c r="S1364">
        <v>2</v>
      </c>
      <c r="T1364">
        <v>12.2304840087891</v>
      </c>
      <c r="U1364">
        <v>254</v>
      </c>
    </row>
    <row r="1365" spans="1:21" x14ac:dyDescent="0.25">
      <c r="A1365">
        <v>1364</v>
      </c>
      <c r="B1365">
        <v>57</v>
      </c>
      <c r="C1365" t="s">
        <v>64</v>
      </c>
      <c r="D1365">
        <v>1.8407240423268201</v>
      </c>
      <c r="E1365">
        <v>1.86461443735695</v>
      </c>
      <c r="F1365">
        <v>1.84431260907688</v>
      </c>
      <c r="G1365">
        <v>101.73713570379</v>
      </c>
      <c r="H1365">
        <v>112.27085036067299</v>
      </c>
      <c r="I1365">
        <v>106.476989676169</v>
      </c>
      <c r="J1365">
        <v>67.9017072814447</v>
      </c>
      <c r="K1365">
        <v>29.933615713317501</v>
      </c>
      <c r="L1365">
        <v>42.6</v>
      </c>
      <c r="M1365">
        <v>9.8752943611765005</v>
      </c>
      <c r="N1365">
        <v>4.9379179844112997</v>
      </c>
      <c r="O1365">
        <v>8.3038658470832498</v>
      </c>
      <c r="P1365">
        <v>68.777603149414105</v>
      </c>
      <c r="Q1365" t="b">
        <v>1</v>
      </c>
      <c r="R1365">
        <v>2.5808457285165801E-2</v>
      </c>
      <c r="S1365">
        <v>1</v>
      </c>
      <c r="T1365">
        <v>12.2566375732422</v>
      </c>
      <c r="U1365">
        <v>255</v>
      </c>
    </row>
    <row r="1366" spans="1:21" x14ac:dyDescent="0.25">
      <c r="A1366">
        <v>1365</v>
      </c>
      <c r="B1366">
        <v>57</v>
      </c>
      <c r="C1366" t="s">
        <v>64</v>
      </c>
      <c r="D1366">
        <v>1.8427297685770401</v>
      </c>
      <c r="E1366">
        <v>1.87559137340733</v>
      </c>
      <c r="F1366">
        <v>1.84732130394254</v>
      </c>
      <c r="G1366">
        <v>105.615528086914</v>
      </c>
      <c r="H1366">
        <v>106.430680508631</v>
      </c>
      <c r="I1366">
        <v>102.565052771531</v>
      </c>
      <c r="J1366">
        <v>66.240191536653697</v>
      </c>
      <c r="K1366">
        <v>29.2877672540764</v>
      </c>
      <c r="L1366">
        <v>40.6</v>
      </c>
      <c r="M1366">
        <v>9.6927769997147006</v>
      </c>
      <c r="N1366">
        <v>4.2923376029471303</v>
      </c>
      <c r="O1366">
        <v>8.3156569200980393</v>
      </c>
      <c r="P1366">
        <v>68.779083251953097</v>
      </c>
      <c r="Q1366" t="b">
        <v>1</v>
      </c>
      <c r="R1366">
        <v>4.3308690190315198E-2</v>
      </c>
      <c r="S1366">
        <v>1</v>
      </c>
      <c r="T1366">
        <v>12.2581176757812</v>
      </c>
      <c r="U1366">
        <v>256</v>
      </c>
    </row>
    <row r="1367" spans="1:21" x14ac:dyDescent="0.25">
      <c r="A1367">
        <v>1366</v>
      </c>
      <c r="B1367">
        <v>57</v>
      </c>
      <c r="C1367" t="s">
        <v>64</v>
      </c>
      <c r="D1367">
        <v>1.84458667456967</v>
      </c>
      <c r="E1367">
        <v>1.8632611196501601</v>
      </c>
      <c r="F1367">
        <v>1.8407370806283001</v>
      </c>
      <c r="G1367">
        <v>113.687055135061</v>
      </c>
      <c r="H1367">
        <v>102.127435414095</v>
      </c>
      <c r="I1367">
        <v>104.646387722729</v>
      </c>
      <c r="J1367">
        <v>67.859409777638504</v>
      </c>
      <c r="K1367">
        <v>29.912834370599199</v>
      </c>
      <c r="L1367">
        <v>42.2</v>
      </c>
      <c r="M1367">
        <v>9.9534570532634206</v>
      </c>
      <c r="N1367">
        <v>4.9486647529604104</v>
      </c>
      <c r="O1367">
        <v>8.5870616262955597</v>
      </c>
      <c r="P1367">
        <v>68.816978454589801</v>
      </c>
      <c r="Q1367" t="b">
        <v>1</v>
      </c>
      <c r="R1367">
        <v>4.4246014207601499E-2</v>
      </c>
      <c r="S1367">
        <v>1</v>
      </c>
      <c r="T1367">
        <v>12.296012878418001</v>
      </c>
      <c r="U1367">
        <v>257</v>
      </c>
    </row>
    <row r="1368" spans="1:21" x14ac:dyDescent="0.25">
      <c r="A1368">
        <v>1367</v>
      </c>
      <c r="B1368">
        <v>57</v>
      </c>
      <c r="C1368" t="s">
        <v>64</v>
      </c>
      <c r="D1368">
        <v>1.8442502541683401</v>
      </c>
      <c r="E1368">
        <v>1.86448545180701</v>
      </c>
      <c r="F1368">
        <v>1.8404915104395301</v>
      </c>
      <c r="G1368">
        <v>112.56269225543301</v>
      </c>
      <c r="H1368">
        <v>101.637059732049</v>
      </c>
      <c r="I1368">
        <v>105.89929522032899</v>
      </c>
      <c r="J1368">
        <v>67.775112275951201</v>
      </c>
      <c r="K1368">
        <v>29.878668991493701</v>
      </c>
      <c r="L1368">
        <v>42.2</v>
      </c>
      <c r="M1368">
        <v>9.9159788064859296</v>
      </c>
      <c r="N1368">
        <v>4.93922509965586</v>
      </c>
      <c r="O1368">
        <v>8.4598020098360909</v>
      </c>
      <c r="P1368">
        <v>68.896133422851605</v>
      </c>
      <c r="Q1368" t="b">
        <v>1</v>
      </c>
      <c r="R1368">
        <v>4.06071469187737E-2</v>
      </c>
      <c r="S1368">
        <v>3</v>
      </c>
      <c r="T1368">
        <v>12.3751678466797</v>
      </c>
      <c r="U1368">
        <v>258</v>
      </c>
    </row>
    <row r="1369" spans="1:21" x14ac:dyDescent="0.25">
      <c r="A1369">
        <v>1368</v>
      </c>
      <c r="B1369">
        <v>57</v>
      </c>
      <c r="C1369" t="s">
        <v>64</v>
      </c>
      <c r="D1369">
        <v>1.8408090612554</v>
      </c>
      <c r="E1369">
        <v>1.8642674164400299</v>
      </c>
      <c r="F1369">
        <v>1.8450411919520899</v>
      </c>
      <c r="G1369">
        <v>101.811130356631</v>
      </c>
      <c r="H1369">
        <v>112.366010117985</v>
      </c>
      <c r="I1369">
        <v>106.09828340588101</v>
      </c>
      <c r="J1369">
        <v>67.8366772611095</v>
      </c>
      <c r="K1369">
        <v>29.908312873464698</v>
      </c>
      <c r="L1369">
        <v>42.3</v>
      </c>
      <c r="M1369">
        <v>9.9061035782586</v>
      </c>
      <c r="N1369">
        <v>4.9414434258555504</v>
      </c>
      <c r="O1369">
        <v>8.4553716373514103</v>
      </c>
      <c r="P1369">
        <v>68.927589416503906</v>
      </c>
      <c r="Q1369" t="b">
        <v>1</v>
      </c>
      <c r="R1369">
        <v>2.6474757120013199E-2</v>
      </c>
      <c r="S1369">
        <v>1</v>
      </c>
      <c r="T1369">
        <v>12.406623840331999</v>
      </c>
      <c r="U1369">
        <v>259</v>
      </c>
    </row>
    <row r="1370" spans="1:21" x14ac:dyDescent="0.25">
      <c r="A1370">
        <v>1369</v>
      </c>
      <c r="B1370">
        <v>57</v>
      </c>
      <c r="C1370" t="s">
        <v>64</v>
      </c>
      <c r="D1370">
        <v>1.8461801103900899</v>
      </c>
      <c r="E1370">
        <v>1.8756284280208499</v>
      </c>
      <c r="F1370">
        <v>1.84115425752433</v>
      </c>
      <c r="G1370">
        <v>107.259672890459</v>
      </c>
      <c r="H1370">
        <v>105.916783050858</v>
      </c>
      <c r="I1370">
        <v>102.55545546374501</v>
      </c>
      <c r="J1370">
        <v>66.563680159723802</v>
      </c>
      <c r="K1370">
        <v>29.4175014934596</v>
      </c>
      <c r="L1370">
        <v>41</v>
      </c>
      <c r="M1370">
        <v>9.8616315917762005</v>
      </c>
      <c r="N1370">
        <v>4.3336794836724399</v>
      </c>
      <c r="O1370">
        <v>8.5765337758555802</v>
      </c>
      <c r="P1370">
        <v>68.933563232421903</v>
      </c>
      <c r="Q1370" t="b">
        <v>1</v>
      </c>
      <c r="R1370">
        <v>4.7745198011398302E-2</v>
      </c>
      <c r="S1370">
        <v>1</v>
      </c>
      <c r="T1370">
        <v>12.41259765625</v>
      </c>
      <c r="U1370">
        <v>260</v>
      </c>
    </row>
    <row r="1371" spans="1:21" x14ac:dyDescent="0.25">
      <c r="A1371">
        <v>1370</v>
      </c>
      <c r="B1371">
        <v>57</v>
      </c>
      <c r="C1371" t="s">
        <v>64</v>
      </c>
      <c r="D1371">
        <v>1.8472825988462001</v>
      </c>
      <c r="E1371">
        <v>1.8767325328879401</v>
      </c>
      <c r="F1371">
        <v>1.8424882631919199</v>
      </c>
      <c r="G1371">
        <v>106.344001107998</v>
      </c>
      <c r="H1371">
        <v>104.999306644257</v>
      </c>
      <c r="I1371">
        <v>102.696673512926</v>
      </c>
      <c r="J1371">
        <v>66.076157078246396</v>
      </c>
      <c r="K1371">
        <v>29.220141230472599</v>
      </c>
      <c r="L1371">
        <v>40.299999999999997</v>
      </c>
      <c r="M1371">
        <v>9.7019404509204001</v>
      </c>
      <c r="N1371">
        <v>4.3906780988970802</v>
      </c>
      <c r="O1371">
        <v>8.5758863146305693</v>
      </c>
      <c r="P1371">
        <v>69.041114807128906</v>
      </c>
      <c r="Q1371" t="b">
        <v>1</v>
      </c>
      <c r="R1371">
        <v>3.9357766509056098E-2</v>
      </c>
      <c r="S1371">
        <v>2</v>
      </c>
      <c r="T1371">
        <v>12.520149230956999</v>
      </c>
      <c r="U1371">
        <v>261</v>
      </c>
    </row>
    <row r="1372" spans="1:21" x14ac:dyDescent="0.25">
      <c r="A1372">
        <v>1371</v>
      </c>
      <c r="B1372">
        <v>57</v>
      </c>
      <c r="C1372" t="s">
        <v>64</v>
      </c>
      <c r="D1372">
        <v>1.84755405874902</v>
      </c>
      <c r="E1372">
        <v>1.87591124523523</v>
      </c>
      <c r="F1372">
        <v>1.8431673825238899</v>
      </c>
      <c r="G1372">
        <v>106.620903637495</v>
      </c>
      <c r="H1372">
        <v>105.440847478034</v>
      </c>
      <c r="I1372">
        <v>102.494193373263</v>
      </c>
      <c r="J1372">
        <v>66.223038360107495</v>
      </c>
      <c r="K1372">
        <v>29.2837867736269</v>
      </c>
      <c r="L1372">
        <v>40.700000000000003</v>
      </c>
      <c r="M1372">
        <v>9.7156956270672197</v>
      </c>
      <c r="N1372">
        <v>4.3074989303001301</v>
      </c>
      <c r="O1372">
        <v>8.3213840204205702</v>
      </c>
      <c r="P1372">
        <v>69.076507568359403</v>
      </c>
      <c r="Q1372" t="b">
        <v>1</v>
      </c>
      <c r="R1372">
        <v>4.7887437045574202E-2</v>
      </c>
      <c r="S1372">
        <v>3</v>
      </c>
      <c r="T1372">
        <v>12.5555419921875</v>
      </c>
      <c r="U1372">
        <v>262</v>
      </c>
    </row>
    <row r="1373" spans="1:21" x14ac:dyDescent="0.25">
      <c r="A1373">
        <v>1372</v>
      </c>
      <c r="B1373">
        <v>58</v>
      </c>
      <c r="C1373" t="s">
        <v>65</v>
      </c>
      <c r="D1373">
        <v>1.8661720177947101</v>
      </c>
      <c r="E1373">
        <v>1.8468917131223399</v>
      </c>
      <c r="F1373">
        <v>1.84369032106804</v>
      </c>
      <c r="G1373">
        <v>102.155021884389</v>
      </c>
      <c r="H1373">
        <v>101.808169289875</v>
      </c>
      <c r="I1373">
        <v>97.655846531266704</v>
      </c>
      <c r="J1373">
        <v>62.609511561589898</v>
      </c>
      <c r="K1373">
        <v>27.699942967449498</v>
      </c>
      <c r="L1373">
        <v>38.6</v>
      </c>
      <c r="M1373">
        <v>7.7399354732284404</v>
      </c>
      <c r="N1373">
        <v>3.4233399458848299</v>
      </c>
      <c r="O1373">
        <v>6.3304310196420097</v>
      </c>
      <c r="P1373">
        <v>-30.075244903564499</v>
      </c>
      <c r="Q1373" t="b">
        <v>1</v>
      </c>
      <c r="R1373">
        <v>3.3013097941875499E-2</v>
      </c>
      <c r="S1373">
        <v>55</v>
      </c>
      <c r="T1373">
        <v>0</v>
      </c>
      <c r="U1373">
        <v>1</v>
      </c>
    </row>
    <row r="1374" spans="1:21" x14ac:dyDescent="0.25">
      <c r="A1374">
        <v>1373</v>
      </c>
      <c r="B1374">
        <v>58</v>
      </c>
      <c r="C1374" t="s">
        <v>65</v>
      </c>
      <c r="D1374">
        <v>1.86572988398642</v>
      </c>
      <c r="E1374">
        <v>1.8437505254236499</v>
      </c>
      <c r="F1374">
        <v>1.84746447868423</v>
      </c>
      <c r="G1374">
        <v>97.654479094408302</v>
      </c>
      <c r="H1374">
        <v>101.780626605804</v>
      </c>
      <c r="I1374">
        <v>102.14740309542999</v>
      </c>
      <c r="J1374">
        <v>62.600012328183396</v>
      </c>
      <c r="K1374">
        <v>27.696643234829398</v>
      </c>
      <c r="L1374">
        <v>38.6</v>
      </c>
      <c r="M1374">
        <v>7.7386859685335203</v>
      </c>
      <c r="N1374">
        <v>3.4228928135719099</v>
      </c>
      <c r="O1374">
        <v>6.3288825923295997</v>
      </c>
      <c r="P1374">
        <v>-30.0539035797119</v>
      </c>
      <c r="Q1374" t="b">
        <v>1</v>
      </c>
      <c r="R1374">
        <v>3.8995765149593402E-2</v>
      </c>
      <c r="S1374">
        <v>63</v>
      </c>
      <c r="T1374">
        <v>2.1341323852539101E-2</v>
      </c>
      <c r="U1374">
        <v>2</v>
      </c>
    </row>
    <row r="1375" spans="1:21" x14ac:dyDescent="0.25">
      <c r="A1375">
        <v>1374</v>
      </c>
      <c r="B1375">
        <v>58</v>
      </c>
      <c r="C1375" t="s">
        <v>65</v>
      </c>
      <c r="D1375">
        <v>1.8635506432614</v>
      </c>
      <c r="E1375">
        <v>1.8403831122893901</v>
      </c>
      <c r="F1375">
        <v>1.8463742849162501</v>
      </c>
      <c r="G1375">
        <v>97.758411445150202</v>
      </c>
      <c r="H1375">
        <v>99.758302549157506</v>
      </c>
      <c r="I1375">
        <v>107.23935024175</v>
      </c>
      <c r="J1375">
        <v>63.403545858114597</v>
      </c>
      <c r="K1375">
        <v>28.021830374949399</v>
      </c>
      <c r="L1375">
        <v>40.299999999999997</v>
      </c>
      <c r="M1375">
        <v>7.8569650124113597</v>
      </c>
      <c r="N1375">
        <v>3.2338196271444701</v>
      </c>
      <c r="O1375">
        <v>6.4198274001854898</v>
      </c>
      <c r="P1375">
        <v>-27.1957492828369</v>
      </c>
      <c r="Q1375" t="b">
        <v>1</v>
      </c>
      <c r="R1375">
        <v>4.4819608330726603E-2</v>
      </c>
      <c r="S1375">
        <v>25</v>
      </c>
      <c r="T1375">
        <v>2.87949562072754</v>
      </c>
      <c r="U1375">
        <v>3</v>
      </c>
    </row>
    <row r="1376" spans="1:21" x14ac:dyDescent="0.25">
      <c r="A1376">
        <v>1375</v>
      </c>
      <c r="B1376">
        <v>58</v>
      </c>
      <c r="C1376" t="s">
        <v>65</v>
      </c>
      <c r="D1376">
        <v>1.86444924843772</v>
      </c>
      <c r="E1376">
        <v>1.8452753182113499</v>
      </c>
      <c r="F1376">
        <v>1.8405789849935801</v>
      </c>
      <c r="G1376">
        <v>107.05059467134301</v>
      </c>
      <c r="H1376">
        <v>99.6509519067952</v>
      </c>
      <c r="I1376">
        <v>97.540733306658794</v>
      </c>
      <c r="J1376">
        <v>63.264095284318898</v>
      </c>
      <c r="K1376">
        <v>27.961731354403302</v>
      </c>
      <c r="L1376">
        <v>40.200000000000003</v>
      </c>
      <c r="M1376">
        <v>7.86356050210438</v>
      </c>
      <c r="N1376">
        <v>3.2700317505042502</v>
      </c>
      <c r="O1376">
        <v>6.4130263959748799</v>
      </c>
      <c r="P1376">
        <v>-27.192197799682599</v>
      </c>
      <c r="Q1376" t="b">
        <v>1</v>
      </c>
      <c r="R1376">
        <v>4.9767661839723601E-2</v>
      </c>
      <c r="S1376">
        <v>18</v>
      </c>
      <c r="T1376">
        <v>2.8830471038818399</v>
      </c>
      <c r="U1376">
        <v>4</v>
      </c>
    </row>
    <row r="1377" spans="1:21" x14ac:dyDescent="0.25">
      <c r="A1377">
        <v>1376</v>
      </c>
      <c r="B1377">
        <v>58</v>
      </c>
      <c r="C1377" t="s">
        <v>65</v>
      </c>
      <c r="D1377">
        <v>1.8673577589738899</v>
      </c>
      <c r="E1377">
        <v>1.8476758373697399</v>
      </c>
      <c r="F1377">
        <v>1.8441296049898399</v>
      </c>
      <c r="G1377">
        <v>103.696564797371</v>
      </c>
      <c r="H1377">
        <v>101.01112209367901</v>
      </c>
      <c r="I1377">
        <v>96.406781437155402</v>
      </c>
      <c r="J1377">
        <v>62.455821257102897</v>
      </c>
      <c r="K1377">
        <v>27.641149870000302</v>
      </c>
      <c r="L1377">
        <v>39.700000000000003</v>
      </c>
      <c r="M1377">
        <v>7.8334676147079998</v>
      </c>
      <c r="N1377">
        <v>3.1806925625857998</v>
      </c>
      <c r="O1377">
        <v>6.3633296172734397</v>
      </c>
      <c r="P1377">
        <v>-26.910139083862301</v>
      </c>
      <c r="Q1377" t="b">
        <v>1</v>
      </c>
      <c r="R1377">
        <v>3.0713969841599499E-2</v>
      </c>
      <c r="S1377">
        <v>29</v>
      </c>
      <c r="T1377">
        <v>3.1651058197021502</v>
      </c>
      <c r="U1377">
        <v>5</v>
      </c>
    </row>
    <row r="1378" spans="1:21" x14ac:dyDescent="0.25">
      <c r="A1378">
        <v>1377</v>
      </c>
      <c r="B1378">
        <v>58</v>
      </c>
      <c r="C1378" t="s">
        <v>65</v>
      </c>
      <c r="D1378">
        <v>1.8666627976150301</v>
      </c>
      <c r="E1378">
        <v>1.84353708940178</v>
      </c>
      <c r="F1378">
        <v>1.8489483497382999</v>
      </c>
      <c r="G1378">
        <v>96.192462132171698</v>
      </c>
      <c r="H1378">
        <v>100.763401500906</v>
      </c>
      <c r="I1378">
        <v>103.799631216888</v>
      </c>
      <c r="J1378">
        <v>62.357971590738103</v>
      </c>
      <c r="K1378">
        <v>27.599557081839801</v>
      </c>
      <c r="L1378">
        <v>39.700000000000003</v>
      </c>
      <c r="M1378">
        <v>7.8410925076214397</v>
      </c>
      <c r="N1378">
        <v>3.1901901203417098</v>
      </c>
      <c r="O1378">
        <v>6.3597874252868403</v>
      </c>
      <c r="P1378">
        <v>-26.894708633422901</v>
      </c>
      <c r="Q1378" t="b">
        <v>1</v>
      </c>
      <c r="R1378">
        <v>2.3936977609992E-2</v>
      </c>
      <c r="S1378">
        <v>23</v>
      </c>
      <c r="T1378">
        <v>3.1805362701415998</v>
      </c>
      <c r="U1378">
        <v>6</v>
      </c>
    </row>
    <row r="1379" spans="1:21" x14ac:dyDescent="0.25">
      <c r="A1379">
        <v>1378</v>
      </c>
      <c r="B1379">
        <v>58</v>
      </c>
      <c r="C1379" t="s">
        <v>65</v>
      </c>
      <c r="D1379">
        <v>1.8638382440544501</v>
      </c>
      <c r="E1379">
        <v>1.84504010796513</v>
      </c>
      <c r="F1379">
        <v>1.8451921309175301</v>
      </c>
      <c r="G1379">
        <v>100.580909811834</v>
      </c>
      <c r="H1379">
        <v>106.156677365061</v>
      </c>
      <c r="I1379">
        <v>101.315508960605</v>
      </c>
      <c r="J1379">
        <v>64.348552119487294</v>
      </c>
      <c r="K1379">
        <v>28.433740592268201</v>
      </c>
      <c r="L1379">
        <v>41.1</v>
      </c>
      <c r="M1379">
        <v>7.4026783301065899</v>
      </c>
      <c r="N1379">
        <v>3.1910938608209398</v>
      </c>
      <c r="O1379">
        <v>6.4295701428574397</v>
      </c>
      <c r="P1379">
        <v>-24.456102371215799</v>
      </c>
      <c r="Q1379" t="b">
        <v>1</v>
      </c>
      <c r="R1379">
        <v>3.5771597176790203E-2</v>
      </c>
      <c r="S1379">
        <v>2</v>
      </c>
      <c r="T1379">
        <v>5.6191425323486301</v>
      </c>
      <c r="U1379">
        <v>7</v>
      </c>
    </row>
    <row r="1380" spans="1:21" x14ac:dyDescent="0.25">
      <c r="A1380">
        <v>1379</v>
      </c>
      <c r="B1380">
        <v>58</v>
      </c>
      <c r="C1380" t="s">
        <v>65</v>
      </c>
      <c r="D1380">
        <v>1.8658582475633001</v>
      </c>
      <c r="E1380">
        <v>1.8463331227056501</v>
      </c>
      <c r="F1380">
        <v>1.84446794496407</v>
      </c>
      <c r="G1380">
        <v>105.62207490607101</v>
      </c>
      <c r="H1380">
        <v>105.37115614651201</v>
      </c>
      <c r="I1380">
        <v>99.914252092242094</v>
      </c>
      <c r="J1380">
        <v>65.149344744462496</v>
      </c>
      <c r="K1380">
        <v>28.785894210174899</v>
      </c>
      <c r="L1380">
        <v>38.200000000000003</v>
      </c>
      <c r="M1380">
        <v>7.47765893956967</v>
      </c>
      <c r="N1380">
        <v>3.3150961214690402</v>
      </c>
      <c r="O1380">
        <v>6.4669578418548097</v>
      </c>
      <c r="P1380">
        <v>-23.941282272338899</v>
      </c>
      <c r="Q1380" t="b">
        <v>1</v>
      </c>
      <c r="R1380">
        <v>2.8969630599021901E-2</v>
      </c>
      <c r="S1380">
        <v>49</v>
      </c>
      <c r="T1380">
        <v>6.1339626312255904</v>
      </c>
      <c r="U1380">
        <v>8</v>
      </c>
    </row>
    <row r="1381" spans="1:21" x14ac:dyDescent="0.25">
      <c r="A1381">
        <v>1380</v>
      </c>
      <c r="B1381">
        <v>58</v>
      </c>
      <c r="C1381" t="s">
        <v>65</v>
      </c>
      <c r="D1381">
        <v>1.86598043934013</v>
      </c>
      <c r="E1381">
        <v>1.8446107990576199</v>
      </c>
      <c r="F1381">
        <v>1.8459290343889101</v>
      </c>
      <c r="G1381">
        <v>99.958398729966405</v>
      </c>
      <c r="H1381">
        <v>105.138691110452</v>
      </c>
      <c r="I1381">
        <v>105.879633125775</v>
      </c>
      <c r="J1381">
        <v>65.169147050190404</v>
      </c>
      <c r="K1381">
        <v>28.794077091155302</v>
      </c>
      <c r="L1381">
        <v>38.200000000000003</v>
      </c>
      <c r="M1381">
        <v>7.4899588538639303</v>
      </c>
      <c r="N1381">
        <v>3.3147589095757302</v>
      </c>
      <c r="O1381">
        <v>6.4683014576536797</v>
      </c>
      <c r="P1381">
        <v>-23.910572052001999</v>
      </c>
      <c r="Q1381" t="b">
        <v>1</v>
      </c>
      <c r="R1381">
        <v>2.0384334027767199E-2</v>
      </c>
      <c r="S1381">
        <v>34</v>
      </c>
      <c r="T1381">
        <v>6.1646728515625</v>
      </c>
      <c r="U1381">
        <v>9</v>
      </c>
    </row>
    <row r="1382" spans="1:21" x14ac:dyDescent="0.25">
      <c r="A1382">
        <v>1381</v>
      </c>
      <c r="B1382">
        <v>59</v>
      </c>
      <c r="C1382" t="s">
        <v>66</v>
      </c>
      <c r="D1382">
        <v>1.8448696430913401</v>
      </c>
      <c r="E1382">
        <v>1.87540555613979</v>
      </c>
      <c r="F1382">
        <v>1.8416088075375801</v>
      </c>
      <c r="G1382">
        <v>107.719964794006</v>
      </c>
      <c r="H1382">
        <v>100.65613189881201</v>
      </c>
      <c r="I1382">
        <v>100.290991851329</v>
      </c>
      <c r="J1382">
        <v>64.505032622338305</v>
      </c>
      <c r="K1382">
        <v>28.532039337208602</v>
      </c>
      <c r="L1382">
        <v>42.6</v>
      </c>
      <c r="M1382">
        <v>7.7755481747292396</v>
      </c>
      <c r="N1382">
        <v>4.3104581637973398</v>
      </c>
      <c r="O1382">
        <v>6.7803417769963197</v>
      </c>
      <c r="P1382">
        <v>-2.9083545207977299</v>
      </c>
      <c r="Q1382" t="b">
        <v>1</v>
      </c>
      <c r="R1382">
        <v>4.3852366507053403E-2</v>
      </c>
      <c r="S1382">
        <v>62</v>
      </c>
      <c r="T1382">
        <v>0</v>
      </c>
      <c r="U1382">
        <v>1</v>
      </c>
    </row>
    <row r="1383" spans="1:21" x14ac:dyDescent="0.25">
      <c r="A1383">
        <v>1382</v>
      </c>
      <c r="B1383">
        <v>59</v>
      </c>
      <c r="C1383" t="s">
        <v>66</v>
      </c>
      <c r="D1383">
        <v>1.8404594535061001</v>
      </c>
      <c r="E1383">
        <v>1.87652258179857</v>
      </c>
      <c r="F1383">
        <v>1.84599620801344</v>
      </c>
      <c r="G1383">
        <v>100.66398890099001</v>
      </c>
      <c r="H1383">
        <v>107.656152266856</v>
      </c>
      <c r="I1383">
        <v>100.358708649999</v>
      </c>
      <c r="J1383">
        <v>64.510636689862096</v>
      </c>
      <c r="K1383">
        <v>28.538372463884802</v>
      </c>
      <c r="L1383">
        <v>42.6</v>
      </c>
      <c r="M1383">
        <v>7.7687792646381197</v>
      </c>
      <c r="N1383">
        <v>4.3094418966695702</v>
      </c>
      <c r="O1383">
        <v>6.7796580485638698</v>
      </c>
      <c r="P1383">
        <v>-2.9067466259002699</v>
      </c>
      <c r="Q1383" t="b">
        <v>1</v>
      </c>
      <c r="R1383">
        <v>4.62042726576328E-2</v>
      </c>
      <c r="S1383">
        <v>90</v>
      </c>
      <c r="T1383">
        <v>1.6078948974609E-3</v>
      </c>
      <c r="U1383">
        <v>2</v>
      </c>
    </row>
    <row r="1384" spans="1:21" x14ac:dyDescent="0.25">
      <c r="A1384">
        <v>1383</v>
      </c>
      <c r="B1384">
        <v>59</v>
      </c>
      <c r="C1384" t="s">
        <v>66</v>
      </c>
      <c r="D1384">
        <v>1.8424727949144799</v>
      </c>
      <c r="E1384">
        <v>1.8746925081196599</v>
      </c>
      <c r="F1384">
        <v>1.8423107772577301</v>
      </c>
      <c r="G1384">
        <v>104.86010088912499</v>
      </c>
      <c r="H1384">
        <v>104.79801084899</v>
      </c>
      <c r="I1384">
        <v>103.228107451501</v>
      </c>
      <c r="J1384">
        <v>65.748808385479293</v>
      </c>
      <c r="K1384">
        <v>29.055703851389801</v>
      </c>
      <c r="L1384">
        <v>43.8</v>
      </c>
      <c r="M1384">
        <v>7.4701944675248502</v>
      </c>
      <c r="N1384">
        <v>4.0016688146632298</v>
      </c>
      <c r="O1384">
        <v>6.7775352305071896</v>
      </c>
      <c r="P1384">
        <v>-1.5669014453887899</v>
      </c>
      <c r="Q1384" t="b">
        <v>1</v>
      </c>
      <c r="R1384">
        <v>4.0203854441642803E-2</v>
      </c>
      <c r="S1384">
        <v>5</v>
      </c>
      <c r="T1384">
        <v>1.34145307540894</v>
      </c>
      <c r="U1384">
        <v>3</v>
      </c>
    </row>
    <row r="1385" spans="1:21" x14ac:dyDescent="0.25">
      <c r="A1385">
        <v>1384</v>
      </c>
      <c r="B1385">
        <v>59</v>
      </c>
      <c r="C1385" t="s">
        <v>66</v>
      </c>
      <c r="D1385">
        <v>1.8462827519099001</v>
      </c>
      <c r="E1385">
        <v>1.8779797655991901</v>
      </c>
      <c r="F1385">
        <v>1.84308979705276</v>
      </c>
      <c r="G1385">
        <v>107.531265113232</v>
      </c>
      <c r="H1385">
        <v>101.774919421996</v>
      </c>
      <c r="I1385">
        <v>104.256142808993</v>
      </c>
      <c r="J1385">
        <v>65.917806858524699</v>
      </c>
      <c r="K1385">
        <v>29.151041752035699</v>
      </c>
      <c r="L1385">
        <v>40.5</v>
      </c>
      <c r="M1385">
        <v>7.7436080943962802</v>
      </c>
      <c r="N1385">
        <v>4.2271497466621497</v>
      </c>
      <c r="O1385">
        <v>6.4709131325240898</v>
      </c>
      <c r="P1385">
        <v>0.14755086600780501</v>
      </c>
      <c r="Q1385" t="b">
        <v>1</v>
      </c>
      <c r="R1385">
        <v>4.85401786863804E-2</v>
      </c>
      <c r="S1385">
        <v>110</v>
      </c>
      <c r="T1385">
        <v>3.0559053868055299</v>
      </c>
      <c r="U1385">
        <v>4</v>
      </c>
    </row>
    <row r="1386" spans="1:21" x14ac:dyDescent="0.25">
      <c r="A1386">
        <v>1385</v>
      </c>
      <c r="B1386">
        <v>59</v>
      </c>
      <c r="C1386" t="s">
        <v>66</v>
      </c>
      <c r="D1386">
        <v>1.8428079118562499</v>
      </c>
      <c r="E1386">
        <v>1.8785167020817199</v>
      </c>
      <c r="F1386">
        <v>1.8458266440811799</v>
      </c>
      <c r="G1386">
        <v>101.764506817306</v>
      </c>
      <c r="H1386">
        <v>107.6701141093</v>
      </c>
      <c r="I1386">
        <v>104.24507490209299</v>
      </c>
      <c r="J1386">
        <v>65.950351776760797</v>
      </c>
      <c r="K1386">
        <v>29.164165103787202</v>
      </c>
      <c r="L1386">
        <v>40.5</v>
      </c>
      <c r="M1386">
        <v>7.7410487082978801</v>
      </c>
      <c r="N1386">
        <v>4.2233070763316398</v>
      </c>
      <c r="O1386">
        <v>6.4745878941414103</v>
      </c>
      <c r="P1386">
        <v>0.16243590414524101</v>
      </c>
      <c r="Q1386" t="b">
        <v>1</v>
      </c>
      <c r="R1386">
        <v>4.2883682996034601E-2</v>
      </c>
      <c r="S1386">
        <v>92</v>
      </c>
      <c r="T1386">
        <v>3.0707904249429698</v>
      </c>
      <c r="U1386">
        <v>5</v>
      </c>
    </row>
    <row r="1387" spans="1:21" x14ac:dyDescent="0.25">
      <c r="A1387">
        <v>1386</v>
      </c>
      <c r="B1387">
        <v>59</v>
      </c>
      <c r="C1387" t="s">
        <v>66</v>
      </c>
      <c r="D1387">
        <v>1.8454882822711101</v>
      </c>
      <c r="E1387">
        <v>1.8781634646643499</v>
      </c>
      <c r="F1387">
        <v>1.84122649340052</v>
      </c>
      <c r="G1387">
        <v>107.945768486555</v>
      </c>
      <c r="H1387">
        <v>100.75493613679301</v>
      </c>
      <c r="I1387">
        <v>100.336504003716</v>
      </c>
      <c r="J1387">
        <v>64.606944544343804</v>
      </c>
      <c r="K1387">
        <v>28.585561283095199</v>
      </c>
      <c r="L1387">
        <v>49.5</v>
      </c>
      <c r="M1387">
        <v>7.7732443816159202</v>
      </c>
      <c r="N1387">
        <v>4.2410028936602</v>
      </c>
      <c r="O1387">
        <v>6.44452628113575</v>
      </c>
      <c r="P1387">
        <v>2.6613800525665301</v>
      </c>
      <c r="Q1387" t="b">
        <v>1</v>
      </c>
      <c r="R1387">
        <v>4.53618913888931E-2</v>
      </c>
      <c r="S1387">
        <v>29</v>
      </c>
      <c r="T1387">
        <v>5.5697345733642596</v>
      </c>
      <c r="U1387">
        <v>6</v>
      </c>
    </row>
    <row r="1388" spans="1:21" x14ac:dyDescent="0.25">
      <c r="A1388">
        <v>1387</v>
      </c>
      <c r="B1388">
        <v>59</v>
      </c>
      <c r="C1388" t="s">
        <v>66</v>
      </c>
      <c r="D1388">
        <v>1.8410426393758501</v>
      </c>
      <c r="E1388">
        <v>1.87800692224496</v>
      </c>
      <c r="F1388">
        <v>1.8448821100547299</v>
      </c>
      <c r="G1388">
        <v>100.824544350672</v>
      </c>
      <c r="H1388">
        <v>107.915660265699</v>
      </c>
      <c r="I1388">
        <v>100.377353650411</v>
      </c>
      <c r="J1388">
        <v>64.630643416367704</v>
      </c>
      <c r="K1388">
        <v>28.592626404962701</v>
      </c>
      <c r="L1388">
        <v>49.5</v>
      </c>
      <c r="M1388">
        <v>7.7688199289405002</v>
      </c>
      <c r="N1388">
        <v>4.2398804798034604</v>
      </c>
      <c r="O1388">
        <v>6.4458947001317002</v>
      </c>
      <c r="P1388">
        <v>2.6617124080657999</v>
      </c>
      <c r="Q1388" t="b">
        <v>1</v>
      </c>
      <c r="R1388">
        <v>3.6138828843832002E-2</v>
      </c>
      <c r="S1388">
        <v>46</v>
      </c>
      <c r="T1388">
        <v>5.5700669288635298</v>
      </c>
      <c r="U1388">
        <v>7</v>
      </c>
    </row>
    <row r="1389" spans="1:21" x14ac:dyDescent="0.25">
      <c r="A1389">
        <v>1388</v>
      </c>
      <c r="B1389">
        <v>59</v>
      </c>
      <c r="C1389" t="s">
        <v>66</v>
      </c>
      <c r="D1389">
        <v>1.8427069761630499</v>
      </c>
      <c r="E1389">
        <v>1.8769147556562</v>
      </c>
      <c r="F1389">
        <v>1.84276395666943</v>
      </c>
      <c r="G1389">
        <v>105.503907755135</v>
      </c>
      <c r="H1389">
        <v>104.72208779840101</v>
      </c>
      <c r="I1389">
        <v>107.188569919494</v>
      </c>
      <c r="J1389">
        <v>67.064647130235599</v>
      </c>
      <c r="K1389">
        <v>29.621055116198701</v>
      </c>
      <c r="L1389">
        <v>43.3</v>
      </c>
      <c r="M1389">
        <v>7.4066493510657798</v>
      </c>
      <c r="N1389">
        <v>3.8320816544416898</v>
      </c>
      <c r="O1389">
        <v>6.50621350845039</v>
      </c>
      <c r="P1389">
        <v>5.6238431930542001</v>
      </c>
      <c r="Q1389" t="b">
        <v>1</v>
      </c>
      <c r="R1389">
        <v>4.836081340909E-2</v>
      </c>
      <c r="S1389">
        <v>14</v>
      </c>
      <c r="T1389">
        <v>8.5321977138519305</v>
      </c>
      <c r="U1389">
        <v>8</v>
      </c>
    </row>
    <row r="1390" spans="1:21" x14ac:dyDescent="0.25">
      <c r="A1390">
        <v>1389</v>
      </c>
      <c r="B1390">
        <v>59</v>
      </c>
      <c r="C1390" t="s">
        <v>66</v>
      </c>
      <c r="D1390">
        <v>1.8431258774158601</v>
      </c>
      <c r="E1390">
        <v>1.8770466163630499</v>
      </c>
      <c r="F1390">
        <v>1.84298100912624</v>
      </c>
      <c r="G1390">
        <v>104.804751392206</v>
      </c>
      <c r="H1390">
        <v>105.177773616303</v>
      </c>
      <c r="I1390">
        <v>107.397657637363</v>
      </c>
      <c r="J1390">
        <v>67.052466733793594</v>
      </c>
      <c r="K1390">
        <v>29.6179330526431</v>
      </c>
      <c r="L1390">
        <v>43.3</v>
      </c>
      <c r="M1390">
        <v>7.4028477208947798</v>
      </c>
      <c r="N1390">
        <v>3.8671900842460101</v>
      </c>
      <c r="O1390">
        <v>6.5050992388121198</v>
      </c>
      <c r="P1390">
        <v>5.6348948478698704</v>
      </c>
      <c r="Q1390" t="b">
        <v>1</v>
      </c>
      <c r="R1390">
        <v>2.6638662442564999E-2</v>
      </c>
      <c r="S1390">
        <v>13</v>
      </c>
      <c r="T1390">
        <v>8.5432493686676008</v>
      </c>
      <c r="U1390">
        <v>9</v>
      </c>
    </row>
    <row r="1391" spans="1:21" x14ac:dyDescent="0.25">
      <c r="A1391">
        <v>1390</v>
      </c>
      <c r="B1391">
        <v>59</v>
      </c>
      <c r="C1391" t="s">
        <v>66</v>
      </c>
      <c r="D1391">
        <v>1.84318447259084</v>
      </c>
      <c r="E1391">
        <v>1.8797098180304299</v>
      </c>
      <c r="F1391">
        <v>1.84628816819043</v>
      </c>
      <c r="G1391">
        <v>101.38046699521</v>
      </c>
      <c r="H1391">
        <v>107.505171341768</v>
      </c>
      <c r="I1391">
        <v>108.130729189569</v>
      </c>
      <c r="J1391">
        <v>66.903487969827793</v>
      </c>
      <c r="K1391">
        <v>29.570385293215001</v>
      </c>
      <c r="L1391">
        <v>42.6</v>
      </c>
      <c r="M1391">
        <v>7.4954297730086701</v>
      </c>
      <c r="N1391">
        <v>3.9462771817497999</v>
      </c>
      <c r="O1391">
        <v>6.56145614205803</v>
      </c>
      <c r="P1391">
        <v>6.0782709121704102</v>
      </c>
      <c r="Q1391" t="b">
        <v>1</v>
      </c>
      <c r="R1391">
        <v>4.7553144395351403E-2</v>
      </c>
      <c r="S1391">
        <v>65</v>
      </c>
      <c r="T1391">
        <v>8.9866254329681396</v>
      </c>
      <c r="U1391">
        <v>10</v>
      </c>
    </row>
    <row r="1392" spans="1:21" x14ac:dyDescent="0.25">
      <c r="A1392">
        <v>1391</v>
      </c>
      <c r="B1392">
        <v>59</v>
      </c>
      <c r="C1392" t="s">
        <v>66</v>
      </c>
      <c r="D1392">
        <v>1.84867790596415</v>
      </c>
      <c r="E1392">
        <v>1.8801981278577999</v>
      </c>
      <c r="F1392">
        <v>1.84445791494411</v>
      </c>
      <c r="G1392">
        <v>110.77310407109699</v>
      </c>
      <c r="H1392">
        <v>99.094215967539796</v>
      </c>
      <c r="I1392">
        <v>105.733607297707</v>
      </c>
      <c r="J1392">
        <v>66.424457199391597</v>
      </c>
      <c r="K1392">
        <v>29.380722999168899</v>
      </c>
      <c r="L1392">
        <v>41.6</v>
      </c>
      <c r="M1392">
        <v>7.6093030672654596</v>
      </c>
      <c r="N1392">
        <v>4.07607463389175</v>
      </c>
      <c r="O1392">
        <v>6.5920239400112797</v>
      </c>
      <c r="P1392">
        <v>6.0946455001831099</v>
      </c>
      <c r="Q1392" t="b">
        <v>1</v>
      </c>
      <c r="R1392">
        <v>2.5799911469221101E-2</v>
      </c>
      <c r="S1392">
        <v>40</v>
      </c>
      <c r="T1392">
        <v>9.0030000209808296</v>
      </c>
      <c r="U1392">
        <v>11</v>
      </c>
    </row>
    <row r="1393" spans="1:21" x14ac:dyDescent="0.25">
      <c r="A1393">
        <v>1392</v>
      </c>
      <c r="B1393">
        <v>59</v>
      </c>
      <c r="C1393" t="s">
        <v>66</v>
      </c>
      <c r="D1393">
        <v>1.84253412451438</v>
      </c>
      <c r="E1393">
        <v>1.8778620822626899</v>
      </c>
      <c r="F1393">
        <v>1.84644306708872</v>
      </c>
      <c r="G1393">
        <v>99.599059045469104</v>
      </c>
      <c r="H1393">
        <v>114.950053922341</v>
      </c>
      <c r="I1393">
        <v>103.848928316345</v>
      </c>
      <c r="J1393">
        <v>67.145973669514404</v>
      </c>
      <c r="K1393">
        <v>29.666550939112099</v>
      </c>
      <c r="L1393">
        <v>41.4</v>
      </c>
      <c r="M1393">
        <v>7.5798642985152203</v>
      </c>
      <c r="N1393">
        <v>4.1678759266894803</v>
      </c>
      <c r="O1393">
        <v>6.6295826019459598</v>
      </c>
      <c r="P1393">
        <v>6.7162704467773402</v>
      </c>
      <c r="Q1393" t="b">
        <v>1</v>
      </c>
      <c r="R1393">
        <v>3.7459965795278501E-2</v>
      </c>
      <c r="S1393">
        <v>1</v>
      </c>
      <c r="T1393">
        <v>9.6246249675750697</v>
      </c>
      <c r="U1393">
        <v>12</v>
      </c>
    </row>
    <row r="1394" spans="1:21" x14ac:dyDescent="0.25">
      <c r="A1394">
        <v>1393</v>
      </c>
      <c r="B1394">
        <v>61</v>
      </c>
      <c r="C1394" t="s">
        <v>67</v>
      </c>
      <c r="D1394">
        <v>1.84510324914352</v>
      </c>
      <c r="E1394">
        <v>1.8625259729732599</v>
      </c>
      <c r="F1394">
        <v>1.84368625313527</v>
      </c>
      <c r="G1394">
        <v>101.703009700793</v>
      </c>
      <c r="H1394">
        <v>96.5628265752338</v>
      </c>
      <c r="I1394">
        <v>102.04642288831501</v>
      </c>
      <c r="J1394">
        <v>62.252045682099897</v>
      </c>
      <c r="K1394">
        <v>27.528798536217199</v>
      </c>
      <c r="L1394">
        <v>41.3</v>
      </c>
      <c r="M1394">
        <v>7.7444651063081302</v>
      </c>
      <c r="N1394">
        <v>3.4218866210230399</v>
      </c>
      <c r="O1394">
        <v>7.4425470702088701</v>
      </c>
      <c r="P1394">
        <v>-22.3543701171875</v>
      </c>
      <c r="Q1394" t="b">
        <v>1</v>
      </c>
      <c r="R1394">
        <v>3.4050744026899303E-2</v>
      </c>
      <c r="S1394">
        <v>89</v>
      </c>
      <c r="T1394">
        <v>0</v>
      </c>
      <c r="U1394">
        <v>1</v>
      </c>
    </row>
    <row r="1395" spans="1:21" x14ac:dyDescent="0.25">
      <c r="A1395">
        <v>1394</v>
      </c>
      <c r="B1395">
        <v>61</v>
      </c>
      <c r="C1395" t="s">
        <v>67</v>
      </c>
      <c r="D1395">
        <v>1.8441914217347299</v>
      </c>
      <c r="E1395">
        <v>1.86293478146713</v>
      </c>
      <c r="F1395">
        <v>1.8456028825291699</v>
      </c>
      <c r="G1395">
        <v>96.606127210557702</v>
      </c>
      <c r="H1395">
        <v>101.625710872377</v>
      </c>
      <c r="I1395">
        <v>102.27614200091</v>
      </c>
      <c r="J1395">
        <v>62.303260592685596</v>
      </c>
      <c r="K1395">
        <v>27.554946539894399</v>
      </c>
      <c r="L1395">
        <v>41.3</v>
      </c>
      <c r="M1395">
        <v>7.7355116385709799</v>
      </c>
      <c r="N1395">
        <v>3.4227084466520998</v>
      </c>
      <c r="O1395">
        <v>7.4443563803740496</v>
      </c>
      <c r="P1395">
        <v>-22.352052688598601</v>
      </c>
      <c r="Q1395" t="b">
        <v>1</v>
      </c>
      <c r="R1395">
        <v>4.6544246375560802E-2</v>
      </c>
      <c r="S1395">
        <v>77</v>
      </c>
      <c r="T1395">
        <v>2.3174285888672001E-3</v>
      </c>
      <c r="U1395">
        <v>2</v>
      </c>
    </row>
    <row r="1396" spans="1:21" x14ac:dyDescent="0.25">
      <c r="A1396">
        <v>1395</v>
      </c>
      <c r="B1396">
        <v>61</v>
      </c>
      <c r="C1396" t="s">
        <v>67</v>
      </c>
      <c r="D1396">
        <v>1.84340147553374</v>
      </c>
      <c r="E1396">
        <v>1.8650627335293499</v>
      </c>
      <c r="F1396">
        <v>1.8471085512226899</v>
      </c>
      <c r="G1396">
        <v>96.045043448206002</v>
      </c>
      <c r="H1396">
        <v>102.050636605858</v>
      </c>
      <c r="I1396">
        <v>104.012226395981</v>
      </c>
      <c r="J1396">
        <v>62.707989720795602</v>
      </c>
      <c r="K1396">
        <v>27.734975340856401</v>
      </c>
      <c r="L1396">
        <v>43.3</v>
      </c>
      <c r="M1396">
        <v>7.7285338853616103</v>
      </c>
      <c r="N1396">
        <v>3.23934799932172</v>
      </c>
      <c r="O1396">
        <v>7.3777498445842102</v>
      </c>
      <c r="P1396">
        <v>-20.573240280151399</v>
      </c>
      <c r="Q1396" t="b">
        <v>1</v>
      </c>
      <c r="R1396">
        <v>4.1740398854017299E-2</v>
      </c>
      <c r="S1396">
        <v>62</v>
      </c>
      <c r="T1396">
        <v>1.7811298370361299</v>
      </c>
      <c r="U1396">
        <v>3</v>
      </c>
    </row>
    <row r="1397" spans="1:21" x14ac:dyDescent="0.25">
      <c r="A1397">
        <v>1396</v>
      </c>
      <c r="B1397">
        <v>61</v>
      </c>
      <c r="C1397" t="s">
        <v>67</v>
      </c>
      <c r="D1397">
        <v>1.8465527341508501</v>
      </c>
      <c r="E1397">
        <v>1.8655186946262401</v>
      </c>
      <c r="F1397">
        <v>1.8430661952301099</v>
      </c>
      <c r="G1397">
        <v>102.13876054557799</v>
      </c>
      <c r="H1397">
        <v>95.974170658520904</v>
      </c>
      <c r="I1397">
        <v>103.827037768064</v>
      </c>
      <c r="J1397">
        <v>62.663545398161098</v>
      </c>
      <c r="K1397">
        <v>27.714483900655701</v>
      </c>
      <c r="L1397">
        <v>43.4</v>
      </c>
      <c r="M1397">
        <v>7.7357551256066399</v>
      </c>
      <c r="N1397">
        <v>3.2530474458239298</v>
      </c>
      <c r="O1397">
        <v>7.3727219504092396</v>
      </c>
      <c r="P1397">
        <v>-20.561079025268601</v>
      </c>
      <c r="Q1397" t="b">
        <v>1</v>
      </c>
      <c r="R1397">
        <v>4.19228002429008E-2</v>
      </c>
      <c r="S1397">
        <v>49</v>
      </c>
      <c r="T1397">
        <v>1.79329109191895</v>
      </c>
      <c r="U1397">
        <v>4</v>
      </c>
    </row>
    <row r="1398" spans="1:21" x14ac:dyDescent="0.25">
      <c r="A1398">
        <v>1397</v>
      </c>
      <c r="B1398">
        <v>61</v>
      </c>
      <c r="C1398" t="s">
        <v>67</v>
      </c>
      <c r="D1398">
        <v>1.84261064796662</v>
      </c>
      <c r="E1398">
        <v>1.86556961810595</v>
      </c>
      <c r="F1398">
        <v>1.8446284178663099</v>
      </c>
      <c r="G1398">
        <v>100.77511316174299</v>
      </c>
      <c r="H1398">
        <v>105.875052909594</v>
      </c>
      <c r="I1398">
        <v>107.05141627432501</v>
      </c>
      <c r="J1398">
        <v>65.944205949453107</v>
      </c>
      <c r="K1398">
        <v>29.111011366279499</v>
      </c>
      <c r="L1398">
        <v>38.799999999999997</v>
      </c>
      <c r="M1398">
        <v>9.99026883059582</v>
      </c>
      <c r="N1398">
        <v>3.3951044215022299</v>
      </c>
      <c r="O1398">
        <v>6.5103394114744599</v>
      </c>
      <c r="P1398">
        <v>-16.022996902465799</v>
      </c>
      <c r="Q1398" t="b">
        <v>1</v>
      </c>
      <c r="R1398">
        <v>3.3195719122886699E-2</v>
      </c>
      <c r="S1398">
        <v>51</v>
      </c>
      <c r="T1398">
        <v>6.3313732147216797</v>
      </c>
      <c r="U1398">
        <v>5</v>
      </c>
    </row>
    <row r="1399" spans="1:21" x14ac:dyDescent="0.25">
      <c r="A1399">
        <v>1398</v>
      </c>
      <c r="B1399">
        <v>61</v>
      </c>
      <c r="C1399" t="s">
        <v>67</v>
      </c>
      <c r="D1399">
        <v>1.8450482378517901</v>
      </c>
      <c r="E1399">
        <v>1.86441036255433</v>
      </c>
      <c r="F1399">
        <v>1.8436564213540401</v>
      </c>
      <c r="G1399">
        <v>105.885561436744</v>
      </c>
      <c r="H1399">
        <v>100.78671651945599</v>
      </c>
      <c r="I1399">
        <v>107.009496704508</v>
      </c>
      <c r="J1399">
        <v>65.939136603497403</v>
      </c>
      <c r="K1399">
        <v>29.110283739167201</v>
      </c>
      <c r="L1399">
        <v>38.799999999999997</v>
      </c>
      <c r="M1399">
        <v>9.9908754874920902</v>
      </c>
      <c r="N1399">
        <v>3.3969665446810602</v>
      </c>
      <c r="O1399">
        <v>6.5109464720116996</v>
      </c>
      <c r="P1399">
        <v>-15.999940872192401</v>
      </c>
      <c r="Q1399" t="b">
        <v>1</v>
      </c>
      <c r="R1399">
        <v>4.1106335818767499E-2</v>
      </c>
      <c r="S1399">
        <v>37</v>
      </c>
      <c r="T1399">
        <v>6.3544292449951199</v>
      </c>
      <c r="U1399">
        <v>6</v>
      </c>
    </row>
    <row r="1400" spans="1:21" x14ac:dyDescent="0.25">
      <c r="A1400">
        <v>1399</v>
      </c>
      <c r="B1400">
        <v>61</v>
      </c>
      <c r="C1400" t="s">
        <v>67</v>
      </c>
      <c r="D1400">
        <v>1.8461703605030599</v>
      </c>
      <c r="E1400">
        <v>1.8649332427730401</v>
      </c>
      <c r="F1400">
        <v>1.8418669875970901</v>
      </c>
      <c r="G1400">
        <v>104.24155328073201</v>
      </c>
      <c r="H1400">
        <v>95.594146414245799</v>
      </c>
      <c r="I1400">
        <v>101.404072617612</v>
      </c>
      <c r="J1400">
        <v>62.4734883628376</v>
      </c>
      <c r="K1400">
        <v>27.628662503664</v>
      </c>
      <c r="L1400">
        <v>43.4</v>
      </c>
      <c r="M1400">
        <v>7.8168654005458302</v>
      </c>
      <c r="N1400">
        <v>3.22111484633233</v>
      </c>
      <c r="O1400">
        <v>7.3923436149128499</v>
      </c>
      <c r="P1400">
        <v>-15.879219055175801</v>
      </c>
      <c r="Q1400" t="b">
        <v>1</v>
      </c>
      <c r="R1400">
        <v>4.6762518584728199E-2</v>
      </c>
      <c r="S1400">
        <v>8</v>
      </c>
      <c r="T1400">
        <v>6.4751510620117196</v>
      </c>
      <c r="U1400">
        <v>7</v>
      </c>
    </row>
    <row r="1401" spans="1:21" x14ac:dyDescent="0.25">
      <c r="A1401">
        <v>1400</v>
      </c>
      <c r="B1401">
        <v>61</v>
      </c>
      <c r="C1401" t="s">
        <v>67</v>
      </c>
      <c r="D1401">
        <v>1.8420998887139599</v>
      </c>
      <c r="E1401">
        <v>1.86567333689475</v>
      </c>
      <c r="F1401">
        <v>1.84609777639213</v>
      </c>
      <c r="G1401">
        <v>95.680166423297507</v>
      </c>
      <c r="H1401">
        <v>104.225200796537</v>
      </c>
      <c r="I1401">
        <v>101.323137831674</v>
      </c>
      <c r="J1401">
        <v>62.471872163722203</v>
      </c>
      <c r="K1401">
        <v>27.630759997440101</v>
      </c>
      <c r="L1401">
        <v>43.4</v>
      </c>
      <c r="M1401">
        <v>7.8180813228099604</v>
      </c>
      <c r="N1401">
        <v>3.2626998344671501</v>
      </c>
      <c r="O1401">
        <v>7.39165771251918</v>
      </c>
      <c r="P1401">
        <v>-15.8332462310791</v>
      </c>
      <c r="Q1401" t="b">
        <v>1</v>
      </c>
      <c r="R1401">
        <v>4.7150578349828699E-2</v>
      </c>
      <c r="S1401">
        <v>9</v>
      </c>
      <c r="T1401">
        <v>6.5211238861084002</v>
      </c>
      <c r="U1401">
        <v>8</v>
      </c>
    </row>
    <row r="1402" spans="1:21" x14ac:dyDescent="0.25">
      <c r="A1402">
        <v>1401</v>
      </c>
      <c r="B1402">
        <v>61</v>
      </c>
      <c r="C1402" t="s">
        <v>67</v>
      </c>
      <c r="D1402">
        <v>1.84354793808026</v>
      </c>
      <c r="E1402">
        <v>1.86200537056153</v>
      </c>
      <c r="F1402">
        <v>1.83908917673939</v>
      </c>
      <c r="G1402">
        <v>107.00825185804401</v>
      </c>
      <c r="H1402">
        <v>99.313035835503797</v>
      </c>
      <c r="I1402">
        <v>103.279806914722</v>
      </c>
      <c r="J1402">
        <v>64.770148039288102</v>
      </c>
      <c r="K1402">
        <v>28.586893809186101</v>
      </c>
      <c r="L1402">
        <v>45.1</v>
      </c>
      <c r="M1402">
        <v>7.6791017354362197</v>
      </c>
      <c r="N1402">
        <v>3.2531527857297799</v>
      </c>
      <c r="O1402">
        <v>7.4138462870000703</v>
      </c>
      <c r="P1402">
        <v>-15.637454032897899</v>
      </c>
      <c r="Q1402" t="b">
        <v>0</v>
      </c>
      <c r="R1402">
        <v>0.72389554977417003</v>
      </c>
      <c r="S1402">
        <v>8</v>
      </c>
      <c r="T1402">
        <v>6.7169160842895499</v>
      </c>
      <c r="U1402">
        <v>9</v>
      </c>
    </row>
    <row r="1403" spans="1:21" x14ac:dyDescent="0.25">
      <c r="A1403">
        <v>1402</v>
      </c>
      <c r="B1403">
        <v>61</v>
      </c>
      <c r="C1403" t="s">
        <v>67</v>
      </c>
      <c r="D1403">
        <v>1.8396048488737999</v>
      </c>
      <c r="E1403">
        <v>1.8609817301628699</v>
      </c>
      <c r="F1403">
        <v>1.84318664274674</v>
      </c>
      <c r="G1403">
        <v>99.492165646209898</v>
      </c>
      <c r="H1403">
        <v>106.332021477853</v>
      </c>
      <c r="I1403">
        <v>103.857083137912</v>
      </c>
      <c r="J1403">
        <v>64.800637540881993</v>
      </c>
      <c r="K1403">
        <v>28.596811970629599</v>
      </c>
      <c r="L1403">
        <v>45.1</v>
      </c>
      <c r="M1403">
        <v>7.6407251248946899</v>
      </c>
      <c r="N1403">
        <v>3.2914030558202101</v>
      </c>
      <c r="O1403">
        <v>7.4264560333317098</v>
      </c>
      <c r="P1403">
        <v>-15.612841606140099</v>
      </c>
      <c r="Q1403" t="b">
        <v>1</v>
      </c>
      <c r="R1403">
        <v>4.1997626423835803E-2</v>
      </c>
      <c r="S1403">
        <v>9</v>
      </c>
      <c r="T1403">
        <v>6.7415285110473597</v>
      </c>
      <c r="U1403">
        <v>10</v>
      </c>
    </row>
    <row r="1404" spans="1:21" x14ac:dyDescent="0.25">
      <c r="A1404">
        <v>1403</v>
      </c>
      <c r="B1404">
        <v>62</v>
      </c>
      <c r="C1404" t="s">
        <v>68</v>
      </c>
      <c r="D1404">
        <v>1.8420656882966999</v>
      </c>
      <c r="E1404">
        <v>1.84678233693091</v>
      </c>
      <c r="F1404">
        <v>1.87549620100921</v>
      </c>
      <c r="G1404">
        <v>105.826368476415</v>
      </c>
      <c r="H1404">
        <v>102.93802466189</v>
      </c>
      <c r="I1404">
        <v>98.1579517027712</v>
      </c>
      <c r="J1404">
        <v>64.0179220238022</v>
      </c>
      <c r="K1404">
        <v>28.320902092181399</v>
      </c>
      <c r="L1404">
        <v>51.3</v>
      </c>
      <c r="M1404">
        <v>7.60886834498422</v>
      </c>
      <c r="N1404">
        <v>4.2988341551377802</v>
      </c>
      <c r="O1404">
        <v>7.4649715588438399</v>
      </c>
      <c r="P1404">
        <v>12.7090520858765</v>
      </c>
      <c r="Q1404" t="b">
        <v>1</v>
      </c>
      <c r="R1404">
        <v>4.5894373208284399E-2</v>
      </c>
      <c r="S1404">
        <v>70</v>
      </c>
      <c r="T1404">
        <v>0</v>
      </c>
      <c r="U1404">
        <v>1</v>
      </c>
    </row>
    <row r="1405" spans="1:21" x14ac:dyDescent="0.25">
      <c r="A1405">
        <v>1404</v>
      </c>
      <c r="B1405">
        <v>62</v>
      </c>
      <c r="C1405" t="s">
        <v>68</v>
      </c>
      <c r="D1405">
        <v>1.8461998808363</v>
      </c>
      <c r="E1405">
        <v>1.84321566833618</v>
      </c>
      <c r="F1405">
        <v>1.8754308838237601</v>
      </c>
      <c r="G1405">
        <v>105.92153413710901</v>
      </c>
      <c r="H1405">
        <v>98.8578172394257</v>
      </c>
      <c r="I1405">
        <v>102.59108825483899</v>
      </c>
      <c r="J1405">
        <v>64.148255342317498</v>
      </c>
      <c r="K1405">
        <v>28.378661579854001</v>
      </c>
      <c r="L1405">
        <v>51.5</v>
      </c>
      <c r="M1405">
        <v>7.5837767828743097</v>
      </c>
      <c r="N1405">
        <v>4.2841345175368497</v>
      </c>
      <c r="O1405">
        <v>7.4634832045398101</v>
      </c>
      <c r="P1405">
        <v>12.7561025619507</v>
      </c>
      <c r="Q1405" t="b">
        <v>1</v>
      </c>
      <c r="R1405">
        <v>3.5491324961185497E-2</v>
      </c>
      <c r="S1405">
        <v>70</v>
      </c>
      <c r="T1405">
        <v>4.7050476074218799E-2</v>
      </c>
      <c r="U1405">
        <v>2</v>
      </c>
    </row>
    <row r="1406" spans="1:21" x14ac:dyDescent="0.25">
      <c r="A1406">
        <v>1405</v>
      </c>
      <c r="B1406">
        <v>62</v>
      </c>
      <c r="C1406" t="s">
        <v>68</v>
      </c>
      <c r="D1406">
        <v>1.84202307260251</v>
      </c>
      <c r="E1406">
        <v>1.84413367194463</v>
      </c>
      <c r="F1406">
        <v>1.8747722528349899</v>
      </c>
      <c r="G1406">
        <v>106.162395806316</v>
      </c>
      <c r="H1406">
        <v>100.615551347446</v>
      </c>
      <c r="I1406">
        <v>102.98326126004901</v>
      </c>
      <c r="J1406">
        <v>64.8289265958268</v>
      </c>
      <c r="K1406">
        <v>28.658436915928</v>
      </c>
      <c r="L1406">
        <v>52.5</v>
      </c>
      <c r="M1406">
        <v>7.35764141840012</v>
      </c>
      <c r="N1406">
        <v>4.1848367637662003</v>
      </c>
      <c r="O1406">
        <v>7.4696230586099501</v>
      </c>
      <c r="P1406">
        <v>15.240354537963899</v>
      </c>
      <c r="Q1406" t="b">
        <v>1</v>
      </c>
      <c r="R1406">
        <v>4.9431614577770198E-2</v>
      </c>
      <c r="S1406">
        <v>10</v>
      </c>
      <c r="T1406">
        <v>2.5313024520874001</v>
      </c>
      <c r="U1406">
        <v>3</v>
      </c>
    </row>
    <row r="1407" spans="1:21" x14ac:dyDescent="0.25">
      <c r="A1407">
        <v>1406</v>
      </c>
      <c r="B1407">
        <v>62</v>
      </c>
      <c r="C1407" t="s">
        <v>68</v>
      </c>
      <c r="D1407">
        <v>1.8421221457872901</v>
      </c>
      <c r="E1407">
        <v>1.8415018327441299</v>
      </c>
      <c r="F1407">
        <v>1.8731799166123799</v>
      </c>
      <c r="G1407">
        <v>105.26169046456999</v>
      </c>
      <c r="H1407">
        <v>106.49161948693001</v>
      </c>
      <c r="I1407">
        <v>99.293229767444203</v>
      </c>
      <c r="J1407">
        <v>65.1741872103905</v>
      </c>
      <c r="K1407">
        <v>28.793640606579402</v>
      </c>
      <c r="L1407">
        <v>53.3</v>
      </c>
      <c r="M1407">
        <v>7.1717305844630301</v>
      </c>
      <c r="N1407">
        <v>4.1255294159641203</v>
      </c>
      <c r="O1407">
        <v>7.4977193136018503</v>
      </c>
      <c r="P1407">
        <v>16.131280899047901</v>
      </c>
      <c r="Q1407" t="b">
        <v>1</v>
      </c>
      <c r="R1407">
        <v>4.6816833317279802E-2</v>
      </c>
      <c r="S1407">
        <v>3</v>
      </c>
      <c r="T1407">
        <v>3.4222288131713898</v>
      </c>
      <c r="U1407">
        <v>4</v>
      </c>
    </row>
    <row r="1408" spans="1:21" x14ac:dyDescent="0.25">
      <c r="A1408">
        <v>1407</v>
      </c>
      <c r="B1408">
        <v>62</v>
      </c>
      <c r="C1408" t="s">
        <v>68</v>
      </c>
      <c r="D1408">
        <v>1.8389412714929201</v>
      </c>
      <c r="E1408">
        <v>1.8418797463461001</v>
      </c>
      <c r="F1408">
        <v>1.8725052736908301</v>
      </c>
      <c r="G1408">
        <v>102.055008501853</v>
      </c>
      <c r="H1408">
        <v>109.38400254676</v>
      </c>
      <c r="I1408">
        <v>98.517414028836299</v>
      </c>
      <c r="J1408">
        <v>64.820890675231695</v>
      </c>
      <c r="K1408">
        <v>28.634747073392401</v>
      </c>
      <c r="L1408">
        <v>53.9</v>
      </c>
      <c r="M1408">
        <v>7.7348348191588396</v>
      </c>
      <c r="N1408">
        <v>4.2591021070117598</v>
      </c>
      <c r="O1408">
        <v>7.4656819567241097</v>
      </c>
      <c r="P1408">
        <v>16.277790069580099</v>
      </c>
      <c r="Q1408" t="b">
        <v>1</v>
      </c>
      <c r="R1408">
        <v>4.3571997433900798E-2</v>
      </c>
      <c r="S1408">
        <v>29</v>
      </c>
      <c r="T1408">
        <v>3.5687379837036102</v>
      </c>
      <c r="U1408">
        <v>5</v>
      </c>
    </row>
    <row r="1409" spans="1:21" x14ac:dyDescent="0.25">
      <c r="A1409">
        <v>1408</v>
      </c>
      <c r="B1409">
        <v>62</v>
      </c>
      <c r="C1409" t="s">
        <v>68</v>
      </c>
      <c r="D1409">
        <v>1.84189494814443</v>
      </c>
      <c r="E1409">
        <v>1.8397103032814699</v>
      </c>
      <c r="F1409">
        <v>1.8712402304354101</v>
      </c>
      <c r="G1409">
        <v>103.588613639656</v>
      </c>
      <c r="H1409">
        <v>98.999462580316901</v>
      </c>
      <c r="I1409">
        <v>108.295252124692</v>
      </c>
      <c r="J1409">
        <v>65.109742654660707</v>
      </c>
      <c r="K1409">
        <v>28.755795995125698</v>
      </c>
      <c r="L1409">
        <v>54.1</v>
      </c>
      <c r="M1409">
        <v>7.6469579531637404</v>
      </c>
      <c r="N1409">
        <v>4.1523625806606201</v>
      </c>
      <c r="O1409">
        <v>7.45405139210414</v>
      </c>
      <c r="P1409">
        <v>16.300441741943398</v>
      </c>
      <c r="Q1409" t="b">
        <v>1</v>
      </c>
      <c r="R1409">
        <v>4.4262025505304302E-2</v>
      </c>
      <c r="S1409">
        <v>38</v>
      </c>
      <c r="T1409">
        <v>3.5913896560668901</v>
      </c>
      <c r="U1409">
        <v>6</v>
      </c>
    </row>
    <row r="1410" spans="1:21" x14ac:dyDescent="0.25">
      <c r="A1410">
        <v>1409</v>
      </c>
      <c r="B1410">
        <v>62</v>
      </c>
      <c r="C1410" t="s">
        <v>68</v>
      </c>
      <c r="D1410">
        <v>1.8397450910384201</v>
      </c>
      <c r="E1410">
        <v>1.83971900028238</v>
      </c>
      <c r="F1410">
        <v>1.86916799673009</v>
      </c>
      <c r="G1410">
        <v>104.34849528615401</v>
      </c>
      <c r="H1410">
        <v>105.14167652384199</v>
      </c>
      <c r="I1410">
        <v>104.866358637502</v>
      </c>
      <c r="J1410">
        <v>66.174222586559196</v>
      </c>
      <c r="K1410">
        <v>29.200594336449601</v>
      </c>
      <c r="L1410">
        <v>55.3</v>
      </c>
      <c r="M1410">
        <v>7.4442850927588804</v>
      </c>
      <c r="N1410">
        <v>3.9700676616455501</v>
      </c>
      <c r="O1410">
        <v>7.4539286675425602</v>
      </c>
      <c r="P1410">
        <v>18.125288009643601</v>
      </c>
      <c r="Q1410" t="b">
        <v>1</v>
      </c>
      <c r="R1410">
        <v>4.9288801848888397E-2</v>
      </c>
      <c r="S1410">
        <v>2</v>
      </c>
      <c r="T1410">
        <v>5.4162359237670898</v>
      </c>
      <c r="U1410">
        <v>7</v>
      </c>
    </row>
    <row r="1411" spans="1:21" x14ac:dyDescent="0.25">
      <c r="A1411">
        <v>1410</v>
      </c>
      <c r="B1411">
        <v>62</v>
      </c>
      <c r="C1411" t="s">
        <v>68</v>
      </c>
      <c r="D1411">
        <v>1.84506937538944</v>
      </c>
      <c r="E1411">
        <v>1.8426339842735899</v>
      </c>
      <c r="F1411">
        <v>1.87219283194867</v>
      </c>
      <c r="G1411">
        <v>99.217891117360395</v>
      </c>
      <c r="H1411">
        <v>98.732320641816102</v>
      </c>
      <c r="I1411">
        <v>106.670046989773</v>
      </c>
      <c r="J1411">
        <v>63.383420031204203</v>
      </c>
      <c r="K1411">
        <v>28.0440567757548</v>
      </c>
      <c r="L1411">
        <v>47.1</v>
      </c>
      <c r="M1411">
        <v>7.8385767357375498</v>
      </c>
      <c r="N1411">
        <v>4.4589145351676098</v>
      </c>
      <c r="O1411">
        <v>7.5793965685188702</v>
      </c>
      <c r="P1411">
        <v>18.466518402099599</v>
      </c>
      <c r="Q1411" t="b">
        <v>1</v>
      </c>
      <c r="R1411">
        <v>4.6100996434688603E-2</v>
      </c>
      <c r="S1411">
        <v>84</v>
      </c>
      <c r="T1411">
        <v>5.7574663162231401</v>
      </c>
      <c r="U1411">
        <v>8</v>
      </c>
    </row>
    <row r="1412" spans="1:21" x14ac:dyDescent="0.25">
      <c r="A1412">
        <v>1411</v>
      </c>
      <c r="B1412">
        <v>62</v>
      </c>
      <c r="C1412" t="s">
        <v>68</v>
      </c>
      <c r="D1412">
        <v>1.84226599599514</v>
      </c>
      <c r="E1412">
        <v>1.84557199805372</v>
      </c>
      <c r="F1412">
        <v>1.87243397747423</v>
      </c>
      <c r="G1412">
        <v>99.190003977480401</v>
      </c>
      <c r="H1412">
        <v>106.63992401082</v>
      </c>
      <c r="I1412">
        <v>98.775462963602806</v>
      </c>
      <c r="J1412">
        <v>63.380354215686197</v>
      </c>
      <c r="K1412">
        <v>28.044179297446799</v>
      </c>
      <c r="L1412">
        <v>47.1</v>
      </c>
      <c r="M1412">
        <v>7.8400769939507597</v>
      </c>
      <c r="N1412">
        <v>4.4654012339790201</v>
      </c>
      <c r="O1412">
        <v>7.5771514291415603</v>
      </c>
      <c r="P1412">
        <v>18.491632461547901</v>
      </c>
      <c r="Q1412" t="b">
        <v>1</v>
      </c>
      <c r="R1412">
        <v>4.5699935406446499E-2</v>
      </c>
      <c r="S1412">
        <v>101</v>
      </c>
      <c r="T1412">
        <v>5.7825803756713903</v>
      </c>
      <c r="U1412">
        <v>9</v>
      </c>
    </row>
    <row r="1413" spans="1:21" x14ac:dyDescent="0.25">
      <c r="A1413">
        <v>1412</v>
      </c>
      <c r="B1413">
        <v>62</v>
      </c>
      <c r="C1413" t="s">
        <v>68</v>
      </c>
      <c r="D1413">
        <v>1.8453045819051099</v>
      </c>
      <c r="E1413">
        <v>1.8491352032774599</v>
      </c>
      <c r="F1413">
        <v>1.87408030777765</v>
      </c>
      <c r="G1413">
        <v>99.188783452729893</v>
      </c>
      <c r="H1413">
        <v>105.279688455648</v>
      </c>
      <c r="I1413">
        <v>98.264946516528894</v>
      </c>
      <c r="J1413">
        <v>62.888738519302301</v>
      </c>
      <c r="K1413">
        <v>27.858729956850201</v>
      </c>
      <c r="L1413">
        <v>46</v>
      </c>
      <c r="M1413">
        <v>7.8411708297185001</v>
      </c>
      <c r="N1413">
        <v>4.5555025268979197</v>
      </c>
      <c r="O1413">
        <v>7.5575284177414597</v>
      </c>
      <c r="P1413">
        <v>19.388566970825199</v>
      </c>
      <c r="Q1413" t="b">
        <v>0</v>
      </c>
      <c r="R1413">
        <v>0.71757072210311901</v>
      </c>
      <c r="S1413">
        <v>10</v>
      </c>
      <c r="T1413">
        <v>6.6795148849487296</v>
      </c>
      <c r="U1413">
        <v>10</v>
      </c>
    </row>
    <row r="1414" spans="1:21" x14ac:dyDescent="0.25">
      <c r="A1414">
        <v>1413</v>
      </c>
      <c r="B1414">
        <v>62</v>
      </c>
      <c r="C1414" t="s">
        <v>68</v>
      </c>
      <c r="D1414">
        <v>1.84917873662877</v>
      </c>
      <c r="E1414">
        <v>1.84494498562965</v>
      </c>
      <c r="F1414">
        <v>1.87408751129716</v>
      </c>
      <c r="G1414">
        <v>99.256471950407999</v>
      </c>
      <c r="H1414">
        <v>97.899152434868597</v>
      </c>
      <c r="I1414">
        <v>104.97755663445101</v>
      </c>
      <c r="J1414">
        <v>62.728657115336297</v>
      </c>
      <c r="K1414">
        <v>27.7887171767143</v>
      </c>
      <c r="L1414">
        <v>45.8</v>
      </c>
      <c r="M1414">
        <v>7.8486466932205099</v>
      </c>
      <c r="N1414">
        <v>4.5440290397933998</v>
      </c>
      <c r="O1414">
        <v>7.5650728225171502</v>
      </c>
      <c r="P1414">
        <v>19.391874313354499</v>
      </c>
      <c r="Q1414" t="b">
        <v>0</v>
      </c>
      <c r="R1414">
        <v>0.45110854506492598</v>
      </c>
      <c r="S1414">
        <v>4</v>
      </c>
      <c r="T1414">
        <v>6.68282222747803</v>
      </c>
      <c r="U1414">
        <v>11</v>
      </c>
    </row>
    <row r="1415" spans="1:21" x14ac:dyDescent="0.25">
      <c r="A1415">
        <v>1414</v>
      </c>
      <c r="B1415">
        <v>62</v>
      </c>
      <c r="C1415" t="s">
        <v>68</v>
      </c>
      <c r="D1415">
        <v>1.8411925483229601</v>
      </c>
      <c r="E1415">
        <v>1.8448059518550901</v>
      </c>
      <c r="F1415">
        <v>1.8716137422021599</v>
      </c>
      <c r="G1415">
        <v>100.845881201343</v>
      </c>
      <c r="H1415">
        <v>106.15663989942399</v>
      </c>
      <c r="I1415">
        <v>100.836237736469</v>
      </c>
      <c r="J1415">
        <v>64.298067446326598</v>
      </c>
      <c r="K1415">
        <v>28.4296462922816</v>
      </c>
      <c r="L1415">
        <v>48.2</v>
      </c>
      <c r="M1415">
        <v>7.6989091140991599</v>
      </c>
      <c r="N1415">
        <v>4.3045492522579396</v>
      </c>
      <c r="O1415">
        <v>7.5582642271036597</v>
      </c>
      <c r="P1415">
        <v>20.897541046142599</v>
      </c>
      <c r="Q1415" t="b">
        <v>1</v>
      </c>
      <c r="R1415">
        <v>4.4557612389326103E-2</v>
      </c>
      <c r="S1415">
        <v>1</v>
      </c>
      <c r="T1415">
        <v>8.1884889602661097</v>
      </c>
      <c r="U1415">
        <v>12</v>
      </c>
    </row>
    <row r="1416" spans="1:21" x14ac:dyDescent="0.25">
      <c r="A1416">
        <v>1415</v>
      </c>
      <c r="B1416">
        <v>62</v>
      </c>
      <c r="C1416" t="s">
        <v>68</v>
      </c>
      <c r="D1416">
        <v>1.8456427064846499</v>
      </c>
      <c r="E1416">
        <v>1.8489948620804699</v>
      </c>
      <c r="F1416">
        <v>1.8733782319649099</v>
      </c>
      <c r="G1416">
        <v>103.225946799651</v>
      </c>
      <c r="H1416">
        <v>99.360880709893493</v>
      </c>
      <c r="I1416">
        <v>103.36372700926501</v>
      </c>
      <c r="J1416">
        <v>63.7838517427802</v>
      </c>
      <c r="K1416">
        <v>28.237669992496102</v>
      </c>
      <c r="L1416">
        <v>46.6</v>
      </c>
      <c r="M1416">
        <v>7.7785425768708203</v>
      </c>
      <c r="N1416">
        <v>4.2805688335656003</v>
      </c>
      <c r="O1416">
        <v>7.5445114100020598</v>
      </c>
      <c r="P1416">
        <v>22.380378723144499</v>
      </c>
      <c r="Q1416" t="b">
        <v>1</v>
      </c>
      <c r="R1416">
        <v>2.76550929993391E-2</v>
      </c>
      <c r="S1416">
        <v>2</v>
      </c>
      <c r="T1416">
        <v>9.67132663726807</v>
      </c>
      <c r="U1416">
        <v>13</v>
      </c>
    </row>
    <row r="1417" spans="1:21" x14ac:dyDescent="0.25">
      <c r="A1417">
        <v>1416</v>
      </c>
      <c r="B1417">
        <v>63</v>
      </c>
      <c r="C1417" t="s">
        <v>69</v>
      </c>
      <c r="D1417">
        <v>1.8430881693505601</v>
      </c>
      <c r="E1417">
        <v>1.8412392565878</v>
      </c>
      <c r="F1417">
        <v>1.8433268836535699</v>
      </c>
      <c r="G1417">
        <v>99.821448293993797</v>
      </c>
      <c r="H1417">
        <v>104.82983567753</v>
      </c>
      <c r="I1417">
        <v>104.26991269037499</v>
      </c>
      <c r="J1417">
        <v>64.601544509877797</v>
      </c>
      <c r="K1417">
        <v>28.4617199449178</v>
      </c>
      <c r="L1417">
        <v>40.5</v>
      </c>
      <c r="M1417">
        <v>7.6318996147509397</v>
      </c>
      <c r="N1417">
        <v>4.2587521318263901</v>
      </c>
      <c r="O1417">
        <v>6.4121844428076802</v>
      </c>
      <c r="P1417">
        <v>-51.221668243408203</v>
      </c>
      <c r="Q1417" t="b">
        <v>1</v>
      </c>
      <c r="R1417">
        <v>3.8180314004421199E-2</v>
      </c>
      <c r="S1417">
        <v>105</v>
      </c>
      <c r="T1417">
        <v>0</v>
      </c>
      <c r="U1417">
        <v>1</v>
      </c>
    </row>
    <row r="1418" spans="1:21" x14ac:dyDescent="0.25">
      <c r="A1418">
        <v>1417</v>
      </c>
      <c r="B1418">
        <v>63</v>
      </c>
      <c r="C1418" t="s">
        <v>69</v>
      </c>
      <c r="D1418">
        <v>1.8433908972325901</v>
      </c>
      <c r="E1418">
        <v>1.8408663721193801</v>
      </c>
      <c r="F1418">
        <v>1.8420434305411999</v>
      </c>
      <c r="G1418">
        <v>104.82714181219001</v>
      </c>
      <c r="H1418">
        <v>99.915814897975196</v>
      </c>
      <c r="I1418">
        <v>104.249553952844</v>
      </c>
      <c r="J1418">
        <v>64.622615696240402</v>
      </c>
      <c r="K1418">
        <v>28.466534318106898</v>
      </c>
      <c r="L1418">
        <v>40.5</v>
      </c>
      <c r="M1418">
        <v>7.6248796658145599</v>
      </c>
      <c r="N1418">
        <v>4.26124484544175</v>
      </c>
      <c r="O1418">
        <v>6.4092132033414497</v>
      </c>
      <c r="P1418">
        <v>-51.210720062255902</v>
      </c>
      <c r="Q1418" t="b">
        <v>1</v>
      </c>
      <c r="R1418">
        <v>4.2547922581434201E-2</v>
      </c>
      <c r="S1418">
        <v>26</v>
      </c>
      <c r="T1418">
        <v>1.09481811523438E-2</v>
      </c>
      <c r="U1418">
        <v>2</v>
      </c>
    </row>
    <row r="1419" spans="1:21" x14ac:dyDescent="0.25">
      <c r="A1419">
        <v>1418</v>
      </c>
      <c r="B1419">
        <v>63</v>
      </c>
      <c r="C1419" t="s">
        <v>69</v>
      </c>
      <c r="D1419">
        <v>1.84118141420121</v>
      </c>
      <c r="E1419">
        <v>1.8428060125797201</v>
      </c>
      <c r="F1419">
        <v>1.84218511556249</v>
      </c>
      <c r="G1419">
        <v>99.910214188617502</v>
      </c>
      <c r="H1419">
        <v>104.593765231966</v>
      </c>
      <c r="I1419">
        <v>105.070653113334</v>
      </c>
      <c r="J1419">
        <v>64.782476192289806</v>
      </c>
      <c r="K1419">
        <v>28.533691715207901</v>
      </c>
      <c r="L1419">
        <v>40.5</v>
      </c>
      <c r="M1419">
        <v>7.6308119026290298</v>
      </c>
      <c r="N1419">
        <v>4.25628162726822</v>
      </c>
      <c r="O1419">
        <v>6.4276039150211997</v>
      </c>
      <c r="P1419">
        <v>-51.153549194335902</v>
      </c>
      <c r="Q1419" t="b">
        <v>0</v>
      </c>
      <c r="R1419">
        <v>0.18379719555377999</v>
      </c>
      <c r="S1419">
        <v>62</v>
      </c>
      <c r="T1419">
        <v>6.8119049072265597E-2</v>
      </c>
      <c r="U1419">
        <v>3</v>
      </c>
    </row>
    <row r="1420" spans="1:21" x14ac:dyDescent="0.25">
      <c r="A1420">
        <v>1419</v>
      </c>
      <c r="B1420">
        <v>63</v>
      </c>
      <c r="C1420" t="s">
        <v>69</v>
      </c>
      <c r="D1420">
        <v>1.84317931846036</v>
      </c>
      <c r="E1420">
        <v>1.8432170246609501</v>
      </c>
      <c r="F1420">
        <v>1.84014048376747</v>
      </c>
      <c r="G1420">
        <v>104.793769631036</v>
      </c>
      <c r="H1420">
        <v>99.464926804418894</v>
      </c>
      <c r="I1420">
        <v>104.847973711634</v>
      </c>
      <c r="J1420">
        <v>64.647614155220694</v>
      </c>
      <c r="K1420">
        <v>28.477460740413999</v>
      </c>
      <c r="L1420">
        <v>40.5</v>
      </c>
      <c r="M1420">
        <v>7.6617600725569002</v>
      </c>
      <c r="N1420">
        <v>4.2396935262298099</v>
      </c>
      <c r="O1420">
        <v>6.4266667198413403</v>
      </c>
      <c r="P1420">
        <v>-51.141735076904297</v>
      </c>
      <c r="Q1420" t="b">
        <v>1</v>
      </c>
      <c r="R1420">
        <v>2.8322758153080899E-2</v>
      </c>
      <c r="S1420">
        <v>16</v>
      </c>
      <c r="T1420">
        <v>7.9933166503906194E-2</v>
      </c>
      <c r="U1420">
        <v>4</v>
      </c>
    </row>
    <row r="1421" spans="1:21" x14ac:dyDescent="0.25">
      <c r="A1421">
        <v>1420</v>
      </c>
      <c r="B1421">
        <v>63</v>
      </c>
      <c r="C1421" t="s">
        <v>69</v>
      </c>
      <c r="D1421">
        <v>1.84312723380671</v>
      </c>
      <c r="E1421">
        <v>1.84281822218036</v>
      </c>
      <c r="F1421">
        <v>1.8408574089266101</v>
      </c>
      <c r="G1421">
        <v>104.904119761522</v>
      </c>
      <c r="H1421">
        <v>105.118114941614</v>
      </c>
      <c r="I1421">
        <v>99.108449349813398</v>
      </c>
      <c r="J1421">
        <v>64.648115896471097</v>
      </c>
      <c r="K1421">
        <v>28.4780106953909</v>
      </c>
      <c r="L1421">
        <v>40.5</v>
      </c>
      <c r="M1421">
        <v>7.6628985061741597</v>
      </c>
      <c r="N1421">
        <v>4.2305094308787803</v>
      </c>
      <c r="O1421">
        <v>6.4363620629483904</v>
      </c>
      <c r="P1421">
        <v>-51.083023071289098</v>
      </c>
      <c r="Q1421" t="b">
        <v>1</v>
      </c>
      <c r="R1421">
        <v>4.3375670909881599E-2</v>
      </c>
      <c r="S1421">
        <v>28</v>
      </c>
      <c r="T1421">
        <v>0.13864517211914101</v>
      </c>
      <c r="U1421">
        <v>5</v>
      </c>
    </row>
    <row r="1422" spans="1:21" x14ac:dyDescent="0.25">
      <c r="A1422">
        <v>1421</v>
      </c>
      <c r="B1422">
        <v>63</v>
      </c>
      <c r="C1422" t="s">
        <v>69</v>
      </c>
      <c r="D1422">
        <v>1.8417117038233699</v>
      </c>
      <c r="E1422">
        <v>1.84266030510238</v>
      </c>
      <c r="F1422">
        <v>1.8412213337890599</v>
      </c>
      <c r="G1422">
        <v>103.824360506114</v>
      </c>
      <c r="H1422">
        <v>102.853039483457</v>
      </c>
      <c r="I1422">
        <v>103.700523685297</v>
      </c>
      <c r="J1422">
        <v>65.032254517641306</v>
      </c>
      <c r="K1422">
        <v>28.639643804135201</v>
      </c>
      <c r="L1422">
        <v>40.9</v>
      </c>
      <c r="M1422">
        <v>7.2518835840254203</v>
      </c>
      <c r="N1422">
        <v>4.2091072453735796</v>
      </c>
      <c r="O1422">
        <v>6.3776695908530696</v>
      </c>
      <c r="P1422">
        <v>-51.0690727233887</v>
      </c>
      <c r="Q1422" t="b">
        <v>1</v>
      </c>
      <c r="R1422">
        <v>4.9649443477392197E-2</v>
      </c>
      <c r="S1422">
        <v>4</v>
      </c>
      <c r="T1422">
        <v>0.152595520019531</v>
      </c>
      <c r="U1422">
        <v>6</v>
      </c>
    </row>
    <row r="1423" spans="1:21" x14ac:dyDescent="0.25">
      <c r="A1423">
        <v>1422</v>
      </c>
      <c r="B1423">
        <v>63</v>
      </c>
      <c r="C1423" t="s">
        <v>69</v>
      </c>
      <c r="D1423">
        <v>1.8415322424546301</v>
      </c>
      <c r="E1423">
        <v>1.8421286600017901</v>
      </c>
      <c r="F1423">
        <v>1.8414545880906199</v>
      </c>
      <c r="G1423">
        <v>103.929475630122</v>
      </c>
      <c r="H1423">
        <v>103.02808167344099</v>
      </c>
      <c r="I1423">
        <v>103.542486362451</v>
      </c>
      <c r="J1423">
        <v>65.066988390098103</v>
      </c>
      <c r="K1423">
        <v>28.6528909410005</v>
      </c>
      <c r="L1423">
        <v>41</v>
      </c>
      <c r="M1423">
        <v>7.2315884158307497</v>
      </c>
      <c r="N1423">
        <v>4.19290651199604</v>
      </c>
      <c r="O1423">
        <v>6.3741030541539399</v>
      </c>
      <c r="P1423">
        <v>-51.059391021728501</v>
      </c>
      <c r="Q1423" t="b">
        <v>1</v>
      </c>
      <c r="R1423">
        <v>4.8929672688245801E-2</v>
      </c>
      <c r="S1423">
        <v>2</v>
      </c>
      <c r="T1423">
        <v>0.162277221679688</v>
      </c>
      <c r="U1423">
        <v>7</v>
      </c>
    </row>
    <row r="1424" spans="1:21" x14ac:dyDescent="0.25">
      <c r="A1424">
        <v>1423</v>
      </c>
      <c r="B1424">
        <v>63</v>
      </c>
      <c r="C1424" t="s">
        <v>69</v>
      </c>
      <c r="D1424">
        <v>1.8427463200343099</v>
      </c>
      <c r="E1424">
        <v>1.84191693623789</v>
      </c>
      <c r="F1424">
        <v>1.8422640961599399</v>
      </c>
      <c r="G1424">
        <v>103.32497025323801</v>
      </c>
      <c r="H1424">
        <v>103.182615384676</v>
      </c>
      <c r="I1424">
        <v>103.827487681075</v>
      </c>
      <c r="J1424">
        <v>65.020687536648893</v>
      </c>
      <c r="K1424">
        <v>28.639111671046201</v>
      </c>
      <c r="L1424">
        <v>40.9</v>
      </c>
      <c r="M1424">
        <v>7.20572015278678</v>
      </c>
      <c r="N1424">
        <v>4.2287123263384601</v>
      </c>
      <c r="O1424">
        <v>6.3611627635519001</v>
      </c>
      <c r="P1424">
        <v>-51.058319091796903</v>
      </c>
      <c r="Q1424" t="b">
        <v>1</v>
      </c>
      <c r="R1424">
        <v>4.2967233806848498E-2</v>
      </c>
      <c r="S1424">
        <v>2</v>
      </c>
      <c r="T1424">
        <v>0.16334915161132799</v>
      </c>
      <c r="U1424">
        <v>8</v>
      </c>
    </row>
    <row r="1425" spans="1:21" x14ac:dyDescent="0.25">
      <c r="A1425">
        <v>1424</v>
      </c>
      <c r="B1425">
        <v>63</v>
      </c>
      <c r="C1425" t="s">
        <v>69</v>
      </c>
      <c r="D1425">
        <v>1.84153034186244</v>
      </c>
      <c r="E1425">
        <v>1.84187866049856</v>
      </c>
      <c r="F1425">
        <v>1.8416723378494799</v>
      </c>
      <c r="G1425">
        <v>102.808004739954</v>
      </c>
      <c r="H1425">
        <v>103.541351949814</v>
      </c>
      <c r="I1425">
        <v>104.07118748446401</v>
      </c>
      <c r="J1425">
        <v>65.043899221622794</v>
      </c>
      <c r="K1425">
        <v>28.6429090420874</v>
      </c>
      <c r="L1425">
        <v>40.9</v>
      </c>
      <c r="M1425">
        <v>7.2611096248793103</v>
      </c>
      <c r="N1425">
        <v>4.2587074382486403</v>
      </c>
      <c r="O1425">
        <v>6.3756310616026299</v>
      </c>
      <c r="P1425">
        <v>-51.055416107177699</v>
      </c>
      <c r="Q1425" t="b">
        <v>1</v>
      </c>
      <c r="R1425">
        <v>3.8065545260906199E-2</v>
      </c>
      <c r="S1425">
        <v>4</v>
      </c>
      <c r="T1425">
        <v>0.166252136230469</v>
      </c>
      <c r="U1425">
        <v>9</v>
      </c>
    </row>
    <row r="1426" spans="1:21" x14ac:dyDescent="0.25">
      <c r="A1426">
        <v>1425</v>
      </c>
      <c r="B1426">
        <v>63</v>
      </c>
      <c r="C1426" t="s">
        <v>69</v>
      </c>
      <c r="D1426">
        <v>1.8419264371847199</v>
      </c>
      <c r="E1426">
        <v>1.8423162052155899</v>
      </c>
      <c r="F1426">
        <v>1.8407427848561499</v>
      </c>
      <c r="G1426">
        <v>103.578619855574</v>
      </c>
      <c r="H1426">
        <v>102.71336886305799</v>
      </c>
      <c r="I1426">
        <v>104.13309340678001</v>
      </c>
      <c r="J1426">
        <v>65.044840992498294</v>
      </c>
      <c r="K1426">
        <v>28.642971429769901</v>
      </c>
      <c r="L1426">
        <v>40.9</v>
      </c>
      <c r="M1426">
        <v>7.2718677019539397</v>
      </c>
      <c r="N1426">
        <v>4.2697817630977903</v>
      </c>
      <c r="O1426">
        <v>6.37959202646159</v>
      </c>
      <c r="P1426">
        <v>-51.018306732177699</v>
      </c>
      <c r="Q1426" t="b">
        <v>1</v>
      </c>
      <c r="R1426">
        <v>4.65786270797253E-2</v>
      </c>
      <c r="S1426">
        <v>1</v>
      </c>
      <c r="T1426">
        <v>0.203361511230469</v>
      </c>
      <c r="U1426">
        <v>10</v>
      </c>
    </row>
    <row r="1427" spans="1:21" x14ac:dyDescent="0.25">
      <c r="A1427">
        <v>1426</v>
      </c>
      <c r="B1427">
        <v>63</v>
      </c>
      <c r="C1427" t="s">
        <v>69</v>
      </c>
      <c r="D1427">
        <v>1.8441003226505801</v>
      </c>
      <c r="E1427">
        <v>1.84281035378033</v>
      </c>
      <c r="F1427">
        <v>1.8407134486388601</v>
      </c>
      <c r="G1427">
        <v>105.177906922598</v>
      </c>
      <c r="H1427">
        <v>98.959879763741597</v>
      </c>
      <c r="I1427">
        <v>104.821588837855</v>
      </c>
      <c r="J1427">
        <v>64.599113272702198</v>
      </c>
      <c r="K1427">
        <v>28.460081948375102</v>
      </c>
      <c r="L1427">
        <v>40.4</v>
      </c>
      <c r="M1427">
        <v>7.6736025184683596</v>
      </c>
      <c r="N1427">
        <v>4.2262270109462801</v>
      </c>
      <c r="O1427">
        <v>6.4325621957443504</v>
      </c>
      <c r="P1427">
        <v>-50.998035430908203</v>
      </c>
      <c r="Q1427" t="b">
        <v>0</v>
      </c>
      <c r="R1427">
        <v>1.06255519390106</v>
      </c>
      <c r="S1427">
        <v>4</v>
      </c>
      <c r="T1427">
        <v>0.2236328125</v>
      </c>
      <c r="U1427">
        <v>11</v>
      </c>
    </row>
    <row r="1428" spans="1:21" x14ac:dyDescent="0.25">
      <c r="A1428">
        <v>1427</v>
      </c>
      <c r="B1428">
        <v>64</v>
      </c>
      <c r="C1428" t="s">
        <v>70</v>
      </c>
      <c r="D1428">
        <v>1.8397980867475601</v>
      </c>
      <c r="E1428">
        <v>1.8428643466082899</v>
      </c>
      <c r="F1428">
        <v>1.8343227633107499</v>
      </c>
      <c r="G1428">
        <v>102.268814453998</v>
      </c>
      <c r="H1428">
        <v>103.101498380338</v>
      </c>
      <c r="I1428">
        <v>97.0666009588099</v>
      </c>
      <c r="J1428">
        <v>62.819141044806202</v>
      </c>
      <c r="K1428">
        <v>27.6682047936911</v>
      </c>
      <c r="L1428">
        <v>39.700000000000003</v>
      </c>
      <c r="M1428">
        <v>7.7656314596118898</v>
      </c>
      <c r="N1428">
        <v>4.0964598915390003</v>
      </c>
      <c r="O1428">
        <v>6.3561297098839402</v>
      </c>
      <c r="P1428">
        <v>-105.56208038330099</v>
      </c>
      <c r="Q1428" t="b">
        <v>1</v>
      </c>
      <c r="R1428">
        <v>4.7453444451093701E-2</v>
      </c>
      <c r="S1428">
        <v>101</v>
      </c>
      <c r="T1428">
        <v>0</v>
      </c>
      <c r="U1428">
        <v>1</v>
      </c>
    </row>
    <row r="1429" spans="1:21" x14ac:dyDescent="0.25">
      <c r="A1429">
        <v>1428</v>
      </c>
      <c r="B1429">
        <v>64</v>
      </c>
      <c r="C1429" t="s">
        <v>70</v>
      </c>
      <c r="D1429">
        <v>1.8435389879251201</v>
      </c>
      <c r="E1429">
        <v>1.83999782608567</v>
      </c>
      <c r="F1429">
        <v>1.83306355590852</v>
      </c>
      <c r="G1429">
        <v>102.354807507332</v>
      </c>
      <c r="H1429">
        <v>97.229998483766806</v>
      </c>
      <c r="I1429">
        <v>102.87671939608801</v>
      </c>
      <c r="J1429">
        <v>62.828691861439999</v>
      </c>
      <c r="K1429">
        <v>27.6714034317406</v>
      </c>
      <c r="L1429">
        <v>39.700000000000003</v>
      </c>
      <c r="M1429">
        <v>7.7373846040201801</v>
      </c>
      <c r="N1429">
        <v>4.0565263782586003</v>
      </c>
      <c r="O1429">
        <v>6.3502514456402599</v>
      </c>
      <c r="P1429">
        <v>-105.499465942383</v>
      </c>
      <c r="Q1429" t="b">
        <v>1</v>
      </c>
      <c r="R1429">
        <v>4.4809103012085003E-2</v>
      </c>
      <c r="S1429">
        <v>81</v>
      </c>
      <c r="T1429">
        <v>6.2614440917968806E-2</v>
      </c>
      <c r="U1429">
        <v>2</v>
      </c>
    </row>
    <row r="1430" spans="1:21" x14ac:dyDescent="0.25">
      <c r="A1430">
        <v>1429</v>
      </c>
      <c r="B1430">
        <v>64</v>
      </c>
      <c r="C1430" t="s">
        <v>70</v>
      </c>
      <c r="D1430">
        <v>1.84107658721738</v>
      </c>
      <c r="E1430">
        <v>1.84099130905064</v>
      </c>
      <c r="F1430">
        <v>1.83482342474691</v>
      </c>
      <c r="G1430">
        <v>105.32113863689599</v>
      </c>
      <c r="H1430">
        <v>104.22925020234101</v>
      </c>
      <c r="I1430">
        <v>98.429853550614794</v>
      </c>
      <c r="J1430">
        <v>64.322576916444604</v>
      </c>
      <c r="K1430">
        <v>28.3078315488935</v>
      </c>
      <c r="L1430">
        <v>39.6</v>
      </c>
      <c r="M1430">
        <v>7.6925477953581201</v>
      </c>
      <c r="N1430">
        <v>4.2663450003787897</v>
      </c>
      <c r="O1430">
        <v>6.4279290994742597</v>
      </c>
      <c r="P1430">
        <v>-97.994163513183594</v>
      </c>
      <c r="Q1430" t="b">
        <v>1</v>
      </c>
      <c r="R1430">
        <v>3.5345334559678997E-2</v>
      </c>
      <c r="S1430">
        <v>67</v>
      </c>
      <c r="T1430">
        <v>7.5679168701171902</v>
      </c>
      <c r="U1430">
        <v>3</v>
      </c>
    </row>
    <row r="1431" spans="1:21" x14ac:dyDescent="0.25">
      <c r="A1431">
        <v>1430</v>
      </c>
      <c r="B1431">
        <v>64</v>
      </c>
      <c r="C1431" t="s">
        <v>70</v>
      </c>
      <c r="D1431">
        <v>1.84176111371697</v>
      </c>
      <c r="E1431">
        <v>1.84114258003012</v>
      </c>
      <c r="F1431">
        <v>1.83411041107126</v>
      </c>
      <c r="G1431">
        <v>105.691870693963</v>
      </c>
      <c r="H1431">
        <v>98.535710975070401</v>
      </c>
      <c r="I1431">
        <v>104.208281223771</v>
      </c>
      <c r="J1431">
        <v>64.447969378236294</v>
      </c>
      <c r="K1431">
        <v>28.361830624279399</v>
      </c>
      <c r="L1431">
        <v>39.700000000000003</v>
      </c>
      <c r="M1431">
        <v>7.69384155732617</v>
      </c>
      <c r="N1431">
        <v>4.2616003503333104</v>
      </c>
      <c r="O1431">
        <v>6.4363395251754296</v>
      </c>
      <c r="P1431">
        <v>-97.979698181152301</v>
      </c>
      <c r="Q1431" t="b">
        <v>0</v>
      </c>
      <c r="R1431">
        <v>1.17126512527466</v>
      </c>
      <c r="S1431">
        <v>44</v>
      </c>
      <c r="T1431">
        <v>7.5823822021484402</v>
      </c>
      <c r="U1431">
        <v>4</v>
      </c>
    </row>
    <row r="1432" spans="1:21" x14ac:dyDescent="0.25">
      <c r="A1432">
        <v>1431</v>
      </c>
      <c r="B1432">
        <v>64</v>
      </c>
      <c r="C1432" t="s">
        <v>70</v>
      </c>
      <c r="D1432">
        <v>1.8404320145009401</v>
      </c>
      <c r="E1432">
        <v>1.8424844639779101</v>
      </c>
      <c r="F1432">
        <v>1.8357227459504799</v>
      </c>
      <c r="G1432">
        <v>102.09139942489401</v>
      </c>
      <c r="H1432">
        <v>103.79397370029599</v>
      </c>
      <c r="I1432">
        <v>103.014789550438</v>
      </c>
      <c r="J1432">
        <v>64.615392835602293</v>
      </c>
      <c r="K1432">
        <v>28.439306583521301</v>
      </c>
      <c r="L1432">
        <v>39.700000000000003</v>
      </c>
      <c r="M1432">
        <v>7.4097788215508302</v>
      </c>
      <c r="N1432">
        <v>4.1766024988674397</v>
      </c>
      <c r="O1432">
        <v>6.3569938787354801</v>
      </c>
      <c r="P1432">
        <v>-97.235275268554702</v>
      </c>
      <c r="Q1432" t="b">
        <v>1</v>
      </c>
      <c r="R1432">
        <v>4.1756883263588E-2</v>
      </c>
      <c r="S1432">
        <v>1</v>
      </c>
      <c r="T1432">
        <v>8.3268051147460902</v>
      </c>
      <c r="U1432">
        <v>5</v>
      </c>
    </row>
    <row r="1433" spans="1:21" x14ac:dyDescent="0.25">
      <c r="A1433">
        <v>1432</v>
      </c>
      <c r="B1433">
        <v>64</v>
      </c>
      <c r="C1433" t="s">
        <v>70</v>
      </c>
      <c r="D1433">
        <v>1.8423531149049499</v>
      </c>
      <c r="E1433">
        <v>1.8401532544872401</v>
      </c>
      <c r="F1433">
        <v>1.8366507561319301</v>
      </c>
      <c r="G1433">
        <v>102.050305452335</v>
      </c>
      <c r="H1433">
        <v>102.92705212138399</v>
      </c>
      <c r="I1433">
        <v>103.78718861463</v>
      </c>
      <c r="J1433">
        <v>64.577485951735397</v>
      </c>
      <c r="K1433">
        <v>28.424934811396799</v>
      </c>
      <c r="L1433">
        <v>39.700000000000003</v>
      </c>
      <c r="M1433">
        <v>7.4113940796839604</v>
      </c>
      <c r="N1433">
        <v>4.1958587094038604</v>
      </c>
      <c r="O1433">
        <v>6.3545075419505102</v>
      </c>
      <c r="P1433">
        <v>-97.215919494628906</v>
      </c>
      <c r="Q1433" t="b">
        <v>1</v>
      </c>
      <c r="R1433">
        <v>4.11969348788261E-2</v>
      </c>
      <c r="S1433">
        <v>1</v>
      </c>
      <c r="T1433">
        <v>8.3461608886718803</v>
      </c>
      <c r="U1433">
        <v>6</v>
      </c>
    </row>
    <row r="1434" spans="1:21" x14ac:dyDescent="0.25">
      <c r="A1434">
        <v>1433</v>
      </c>
      <c r="B1434">
        <v>64</v>
      </c>
      <c r="C1434" t="s">
        <v>70</v>
      </c>
      <c r="D1434">
        <v>1.84015026560332</v>
      </c>
      <c r="E1434">
        <v>1.84082753130215</v>
      </c>
      <c r="F1434">
        <v>1.8349980926420599</v>
      </c>
      <c r="G1434">
        <v>104.44823908415</v>
      </c>
      <c r="H1434">
        <v>102.52605108976501</v>
      </c>
      <c r="I1434">
        <v>102.548292801904</v>
      </c>
      <c r="J1434">
        <v>64.789042911319498</v>
      </c>
      <c r="K1434">
        <v>28.505132618426099</v>
      </c>
      <c r="L1434">
        <v>40.299999999999997</v>
      </c>
      <c r="M1434">
        <v>7.2505160451043498</v>
      </c>
      <c r="N1434">
        <v>4.1879353670752399</v>
      </c>
      <c r="O1434">
        <v>6.3746911536407103</v>
      </c>
      <c r="P1434">
        <v>-96.758834838867202</v>
      </c>
      <c r="Q1434" t="b">
        <v>1</v>
      </c>
      <c r="R1434">
        <v>4.4560763984918601E-2</v>
      </c>
      <c r="S1434">
        <v>4</v>
      </c>
      <c r="T1434">
        <v>8.8032455444335902</v>
      </c>
      <c r="U1434">
        <v>7</v>
      </c>
    </row>
    <row r="1435" spans="1:21" x14ac:dyDescent="0.25">
      <c r="A1435">
        <v>1434</v>
      </c>
      <c r="B1435">
        <v>65</v>
      </c>
      <c r="C1435" t="s">
        <v>71</v>
      </c>
      <c r="D1435">
        <v>1.8541372656845001</v>
      </c>
      <c r="E1435">
        <v>1.8532538951800399</v>
      </c>
      <c r="F1435">
        <v>1.8536437090228499</v>
      </c>
      <c r="G1435">
        <v>105.54222389781</v>
      </c>
      <c r="H1435">
        <v>105.381185444132</v>
      </c>
      <c r="I1435">
        <v>105.977217511124</v>
      </c>
      <c r="J1435">
        <v>66.919614905551597</v>
      </c>
      <c r="K1435">
        <v>29.560624386951801</v>
      </c>
      <c r="L1435">
        <v>52.4</v>
      </c>
      <c r="M1435">
        <v>7.0951754566917398</v>
      </c>
      <c r="N1435">
        <v>5.0637655464697904</v>
      </c>
      <c r="O1435">
        <v>7.50501181044506</v>
      </c>
      <c r="P1435">
        <v>80.029441833496094</v>
      </c>
      <c r="Q1435" t="b">
        <v>1</v>
      </c>
      <c r="R1435">
        <v>4.0020130574703203E-2</v>
      </c>
      <c r="S1435">
        <v>14</v>
      </c>
      <c r="T1435">
        <v>0</v>
      </c>
      <c r="U1435">
        <v>1</v>
      </c>
    </row>
    <row r="1436" spans="1:21" x14ac:dyDescent="0.25">
      <c r="A1436">
        <v>1435</v>
      </c>
      <c r="B1436">
        <v>65</v>
      </c>
      <c r="C1436" t="s">
        <v>71</v>
      </c>
      <c r="D1436">
        <v>1.85372112249928</v>
      </c>
      <c r="E1436">
        <v>1.8535830167542999</v>
      </c>
      <c r="F1436">
        <v>1.8524135607363701</v>
      </c>
      <c r="G1436">
        <v>106.30699972633801</v>
      </c>
      <c r="H1436">
        <v>103.61070451911399</v>
      </c>
      <c r="I1436">
        <v>107.04462038290301</v>
      </c>
      <c r="J1436">
        <v>66.9273108089359</v>
      </c>
      <c r="K1436">
        <v>29.558830063601</v>
      </c>
      <c r="L1436">
        <v>52.7</v>
      </c>
      <c r="M1436">
        <v>7.3873831074132497</v>
      </c>
      <c r="N1436">
        <v>4.7639668432926596</v>
      </c>
      <c r="O1436">
        <v>7.5171758520265302</v>
      </c>
      <c r="P1436">
        <v>80.059562683105497</v>
      </c>
      <c r="Q1436" t="b">
        <v>1</v>
      </c>
      <c r="R1436">
        <v>3.9324741810560199E-2</v>
      </c>
      <c r="S1436">
        <v>56</v>
      </c>
      <c r="T1436">
        <v>3.0120849609375E-2</v>
      </c>
      <c r="U1436">
        <v>2</v>
      </c>
    </row>
    <row r="1437" spans="1:21" x14ac:dyDescent="0.25">
      <c r="A1437">
        <v>1436</v>
      </c>
      <c r="B1437">
        <v>65</v>
      </c>
      <c r="C1437" t="s">
        <v>71</v>
      </c>
      <c r="D1437">
        <v>1.8533895974673</v>
      </c>
      <c r="E1437">
        <v>1.8531081997552099</v>
      </c>
      <c r="F1437">
        <v>1.8540488127339001</v>
      </c>
      <c r="G1437">
        <v>105.386610254302</v>
      </c>
      <c r="H1437">
        <v>106.282200360218</v>
      </c>
      <c r="I1437">
        <v>105.22095848540501</v>
      </c>
      <c r="J1437">
        <v>66.915583845491796</v>
      </c>
      <c r="K1437">
        <v>29.557204059033701</v>
      </c>
      <c r="L1437">
        <v>52.4</v>
      </c>
      <c r="M1437">
        <v>7.1642333247419998</v>
      </c>
      <c r="N1437">
        <v>5.0466636126197999</v>
      </c>
      <c r="O1437">
        <v>7.5304084458061702</v>
      </c>
      <c r="P1437">
        <v>80.083877563476605</v>
      </c>
      <c r="Q1437" t="b">
        <v>1</v>
      </c>
      <c r="R1437">
        <v>3.5843186080455801E-2</v>
      </c>
      <c r="S1437">
        <v>8</v>
      </c>
      <c r="T1437">
        <v>5.4435729980468799E-2</v>
      </c>
      <c r="U1437">
        <v>3</v>
      </c>
    </row>
    <row r="1438" spans="1:21" x14ac:dyDescent="0.25">
      <c r="A1438">
        <v>1437</v>
      </c>
      <c r="B1438">
        <v>65</v>
      </c>
      <c r="C1438" t="s">
        <v>71</v>
      </c>
      <c r="D1438">
        <v>1.8535679108141601</v>
      </c>
      <c r="E1438">
        <v>1.85403371058888</v>
      </c>
      <c r="F1438">
        <v>1.85214362294072</v>
      </c>
      <c r="G1438">
        <v>106.563239561038</v>
      </c>
      <c r="H1438">
        <v>107.197507061569</v>
      </c>
      <c r="I1438">
        <v>102.80468289319801</v>
      </c>
      <c r="J1438">
        <v>66.802082551896305</v>
      </c>
      <c r="K1438">
        <v>29.505137330746699</v>
      </c>
      <c r="L1438">
        <v>52.5</v>
      </c>
      <c r="M1438">
        <v>7.4664246616280501</v>
      </c>
      <c r="N1438">
        <v>4.7568334438709599</v>
      </c>
      <c r="O1438">
        <v>7.5330604103443797</v>
      </c>
      <c r="P1438">
        <v>80.107185363769503</v>
      </c>
      <c r="Q1438" t="b">
        <v>1</v>
      </c>
      <c r="R1438">
        <v>4.13280501961708E-2</v>
      </c>
      <c r="S1438">
        <v>51</v>
      </c>
      <c r="T1438">
        <v>7.77435302734375E-2</v>
      </c>
      <c r="U1438">
        <v>4</v>
      </c>
    </row>
    <row r="1439" spans="1:21" x14ac:dyDescent="0.25">
      <c r="A1439">
        <v>1438</v>
      </c>
      <c r="B1439">
        <v>65</v>
      </c>
      <c r="C1439" t="s">
        <v>71</v>
      </c>
      <c r="D1439">
        <v>1.8544133843347801</v>
      </c>
      <c r="E1439">
        <v>1.85251693649477</v>
      </c>
      <c r="F1439">
        <v>1.85508166936121</v>
      </c>
      <c r="G1439">
        <v>101.410214970496</v>
      </c>
      <c r="H1439">
        <v>107.674888748881</v>
      </c>
      <c r="I1439">
        <v>106.830154714846</v>
      </c>
      <c r="J1439">
        <v>66.591488179195096</v>
      </c>
      <c r="K1439">
        <v>29.4218043322815</v>
      </c>
      <c r="L1439">
        <v>52.1</v>
      </c>
      <c r="M1439">
        <v>7.5937778331379997</v>
      </c>
      <c r="N1439">
        <v>4.7493826451509999</v>
      </c>
      <c r="O1439">
        <v>7.57649189281757</v>
      </c>
      <c r="P1439">
        <v>80.232849121093807</v>
      </c>
      <c r="Q1439" t="b">
        <v>1</v>
      </c>
      <c r="R1439">
        <v>3.78536656498909E-2</v>
      </c>
      <c r="S1439">
        <v>13</v>
      </c>
      <c r="T1439">
        <v>0.203407287597656</v>
      </c>
      <c r="U1439">
        <v>5</v>
      </c>
    </row>
    <row r="1440" spans="1:21" x14ac:dyDescent="0.25">
      <c r="A1440">
        <v>1439</v>
      </c>
      <c r="B1440">
        <v>65</v>
      </c>
      <c r="C1440" t="s">
        <v>71</v>
      </c>
      <c r="D1440">
        <v>1.85359056967821</v>
      </c>
      <c r="E1440">
        <v>1.8557933613417199</v>
      </c>
      <c r="F1440">
        <v>1.85393904969931</v>
      </c>
      <c r="G1440">
        <v>109.40360615668899</v>
      </c>
      <c r="H1440">
        <v>107.62502004614799</v>
      </c>
      <c r="I1440">
        <v>109.152500806365</v>
      </c>
      <c r="J1440">
        <v>69.790749691707504</v>
      </c>
      <c r="K1440">
        <v>30.7886281530531</v>
      </c>
      <c r="L1440">
        <v>49.5</v>
      </c>
      <c r="M1440">
        <v>9.3728137989572193</v>
      </c>
      <c r="N1440">
        <v>4.2161568425352698</v>
      </c>
      <c r="O1440">
        <v>7.5970011490646501</v>
      </c>
      <c r="P1440">
        <v>88.110198974609403</v>
      </c>
      <c r="Q1440" t="b">
        <v>1</v>
      </c>
      <c r="R1440">
        <v>3.3556975424289703E-2</v>
      </c>
      <c r="S1440">
        <v>70</v>
      </c>
      <c r="T1440">
        <v>8.0807571411132795</v>
      </c>
      <c r="U1440">
        <v>6</v>
      </c>
    </row>
    <row r="1441" spans="1:21" x14ac:dyDescent="0.25">
      <c r="A1441">
        <v>1440</v>
      </c>
      <c r="B1441">
        <v>65</v>
      </c>
      <c r="C1441" t="s">
        <v>71</v>
      </c>
      <c r="D1441">
        <v>1.8554441516790501</v>
      </c>
      <c r="E1441">
        <v>1.8543076875211399</v>
      </c>
      <c r="F1441">
        <v>1.8543338426507701</v>
      </c>
      <c r="G1441">
        <v>109.38183796825599</v>
      </c>
      <c r="H1441">
        <v>109.206744310139</v>
      </c>
      <c r="I1441">
        <v>107.130546224765</v>
      </c>
      <c r="J1441">
        <v>69.638742056173001</v>
      </c>
      <c r="K1441">
        <v>30.726733209998901</v>
      </c>
      <c r="L1441">
        <v>49.3</v>
      </c>
      <c r="M1441">
        <v>9.4115499557237694</v>
      </c>
      <c r="N1441">
        <v>4.2140258165828</v>
      </c>
      <c r="O1441">
        <v>7.6031734996034297</v>
      </c>
      <c r="P1441">
        <v>88.114692687988295</v>
      </c>
      <c r="Q1441" t="b">
        <v>1</v>
      </c>
      <c r="R1441">
        <v>4.9261372536420801E-2</v>
      </c>
      <c r="S1441">
        <v>55</v>
      </c>
      <c r="T1441">
        <v>8.0852508544921893</v>
      </c>
      <c r="U1441">
        <v>7</v>
      </c>
    </row>
    <row r="1442" spans="1:21" x14ac:dyDescent="0.25">
      <c r="A1442">
        <v>1441</v>
      </c>
      <c r="B1442">
        <v>66</v>
      </c>
      <c r="C1442" t="s">
        <v>72</v>
      </c>
      <c r="D1442">
        <v>1.8181707840574199</v>
      </c>
      <c r="E1442">
        <v>1.8140722146596</v>
      </c>
      <c r="F1442">
        <v>1.81736319980349</v>
      </c>
      <c r="G1442">
        <v>94.040326111642102</v>
      </c>
      <c r="H1442">
        <v>97.031671101095299</v>
      </c>
      <c r="I1442">
        <v>97.600459988057494</v>
      </c>
      <c r="J1442">
        <v>59.265397717958699</v>
      </c>
      <c r="K1442">
        <v>25.950143853061999</v>
      </c>
      <c r="L1442">
        <v>36.4</v>
      </c>
      <c r="M1442">
        <v>7.3764928474388496</v>
      </c>
      <c r="N1442">
        <v>3.82096989140347</v>
      </c>
      <c r="O1442">
        <v>5.8833738583613497</v>
      </c>
      <c r="P1442">
        <v>-35.179210662841797</v>
      </c>
      <c r="Q1442" t="b">
        <v>1</v>
      </c>
      <c r="R1442">
        <v>4.1678350418806097E-2</v>
      </c>
      <c r="S1442">
        <v>97</v>
      </c>
      <c r="T1442">
        <v>0</v>
      </c>
      <c r="U1442">
        <v>1</v>
      </c>
    </row>
    <row r="1443" spans="1:21" x14ac:dyDescent="0.25">
      <c r="A1443">
        <v>1442</v>
      </c>
      <c r="B1443">
        <v>66</v>
      </c>
      <c r="C1443" t="s">
        <v>72</v>
      </c>
      <c r="D1443">
        <v>1.8132217183786401</v>
      </c>
      <c r="E1443">
        <v>1.81748480048665</v>
      </c>
      <c r="F1443">
        <v>1.8163554167618099</v>
      </c>
      <c r="G1443">
        <v>94.137389012221504</v>
      </c>
      <c r="H1443">
        <v>97.728864437333399</v>
      </c>
      <c r="I1443">
        <v>96.916818161827294</v>
      </c>
      <c r="J1443">
        <v>59.293451630594802</v>
      </c>
      <c r="K1443">
        <v>25.954605152349501</v>
      </c>
      <c r="L1443">
        <v>36.4</v>
      </c>
      <c r="M1443">
        <v>7.3706633990866299</v>
      </c>
      <c r="N1443">
        <v>3.8147527017713698</v>
      </c>
      <c r="O1443">
        <v>5.8872490828505697</v>
      </c>
      <c r="P1443">
        <v>-35.172672271728501</v>
      </c>
      <c r="Q1443" t="b">
        <v>1</v>
      </c>
      <c r="R1443">
        <v>2.8835125267505601E-2</v>
      </c>
      <c r="S1443">
        <v>113</v>
      </c>
      <c r="T1443">
        <v>6.5383911132811997E-3</v>
      </c>
      <c r="U1443">
        <v>2</v>
      </c>
    </row>
    <row r="1444" spans="1:21" x14ac:dyDescent="0.25">
      <c r="A1444">
        <v>1443</v>
      </c>
      <c r="B1444">
        <v>66</v>
      </c>
      <c r="C1444" t="s">
        <v>72</v>
      </c>
      <c r="D1444">
        <v>1.81770459646225</v>
      </c>
      <c r="E1444">
        <v>1.8177640110861399</v>
      </c>
      <c r="F1444">
        <v>1.8181039574237701</v>
      </c>
      <c r="G1444">
        <v>96.409493112034895</v>
      </c>
      <c r="H1444">
        <v>96.333486948233102</v>
      </c>
      <c r="I1444">
        <v>96.357157177803899</v>
      </c>
      <c r="J1444">
        <v>59.381529955798399</v>
      </c>
      <c r="K1444">
        <v>26.011564179165902</v>
      </c>
      <c r="L1444">
        <v>35.700000000000003</v>
      </c>
      <c r="M1444">
        <v>6.7411803147258702</v>
      </c>
      <c r="N1444">
        <v>4.1755960382818396</v>
      </c>
      <c r="O1444">
        <v>5.7390376697242003</v>
      </c>
      <c r="P1444">
        <v>-34.969783782958999</v>
      </c>
      <c r="Q1444" t="b">
        <v>1</v>
      </c>
      <c r="R1444">
        <v>3.3129096031189E-2</v>
      </c>
      <c r="S1444">
        <v>44</v>
      </c>
      <c r="T1444">
        <v>0.209426879882812</v>
      </c>
      <c r="U1444">
        <v>3</v>
      </c>
    </row>
    <row r="1445" spans="1:21" x14ac:dyDescent="0.25">
      <c r="A1445">
        <v>1444</v>
      </c>
      <c r="B1445">
        <v>66</v>
      </c>
      <c r="C1445" t="s">
        <v>72</v>
      </c>
      <c r="D1445">
        <v>1.8179092386585201</v>
      </c>
      <c r="E1445">
        <v>1.8175340436976599</v>
      </c>
      <c r="F1445">
        <v>1.8182021339773999</v>
      </c>
      <c r="G1445">
        <v>96.312222078400694</v>
      </c>
      <c r="H1445">
        <v>96.379497609048599</v>
      </c>
      <c r="I1445">
        <v>96.479455781402606</v>
      </c>
      <c r="J1445">
        <v>59.399421230920296</v>
      </c>
      <c r="K1445">
        <v>26.019395515854601</v>
      </c>
      <c r="L1445">
        <v>35.700000000000003</v>
      </c>
      <c r="M1445">
        <v>6.7540992306105396</v>
      </c>
      <c r="N1445">
        <v>4.1671176559313201</v>
      </c>
      <c r="O1445">
        <v>5.7463327837160696</v>
      </c>
      <c r="P1445">
        <v>-34.957965850830099</v>
      </c>
      <c r="Q1445" t="b">
        <v>1</v>
      </c>
      <c r="R1445">
        <v>3.6147940903902102E-2</v>
      </c>
      <c r="S1445">
        <v>45</v>
      </c>
      <c r="T1445">
        <v>0.221244812011719</v>
      </c>
      <c r="U1445">
        <v>4</v>
      </c>
    </row>
    <row r="1446" spans="1:21" x14ac:dyDescent="0.25">
      <c r="A1446">
        <v>1445</v>
      </c>
      <c r="B1446">
        <v>67</v>
      </c>
      <c r="C1446" t="s">
        <v>73</v>
      </c>
      <c r="D1446">
        <v>1.8318572542640901</v>
      </c>
      <c r="E1446">
        <v>1.8353007927857401</v>
      </c>
      <c r="F1446">
        <v>1.8341834695580399</v>
      </c>
      <c r="G1446">
        <v>101.946377939089</v>
      </c>
      <c r="H1446">
        <v>102.545488829232</v>
      </c>
      <c r="I1446">
        <v>98.129319887863602</v>
      </c>
      <c r="J1446">
        <v>62.881156266518502</v>
      </c>
      <c r="K1446">
        <v>27.6459297343144</v>
      </c>
      <c r="L1446">
        <v>39.700000000000003</v>
      </c>
      <c r="M1446">
        <v>7.2490362283537602</v>
      </c>
      <c r="N1446">
        <v>3.8978587476423199</v>
      </c>
      <c r="O1446">
        <v>6.2109448620242302</v>
      </c>
      <c r="P1446">
        <v>177.60992431640599</v>
      </c>
      <c r="Q1446" t="b">
        <v>1</v>
      </c>
      <c r="R1446">
        <v>4.3470643460750601E-2</v>
      </c>
      <c r="S1446">
        <v>70</v>
      </c>
      <c r="T1446">
        <v>0</v>
      </c>
      <c r="U1446">
        <v>1</v>
      </c>
    </row>
    <row r="1447" spans="1:21" x14ac:dyDescent="0.25">
      <c r="A1447">
        <v>1446</v>
      </c>
      <c r="B1447">
        <v>67</v>
      </c>
      <c r="C1447" t="s">
        <v>73</v>
      </c>
      <c r="D1447">
        <v>1.8326595428502199</v>
      </c>
      <c r="E1447">
        <v>1.83439635847872</v>
      </c>
      <c r="F1447">
        <v>1.8344639544019301</v>
      </c>
      <c r="G1447">
        <v>98.532980261042098</v>
      </c>
      <c r="H1447">
        <v>102.12217566894</v>
      </c>
      <c r="I1447">
        <v>101.765667758427</v>
      </c>
      <c r="J1447">
        <v>62.832002927754999</v>
      </c>
      <c r="K1447">
        <v>27.625628950231501</v>
      </c>
      <c r="L1447">
        <v>39.700000000000003</v>
      </c>
      <c r="M1447">
        <v>7.2263553328311003</v>
      </c>
      <c r="N1447">
        <v>3.8759535608578299</v>
      </c>
      <c r="O1447">
        <v>6.2165643375149502</v>
      </c>
      <c r="P1447">
        <v>177.638671875</v>
      </c>
      <c r="Q1447" t="b">
        <v>1</v>
      </c>
      <c r="R1447">
        <v>2.4537580087781001E-2</v>
      </c>
      <c r="S1447">
        <v>74</v>
      </c>
      <c r="T1447">
        <v>2.874755859375E-2</v>
      </c>
      <c r="U1447">
        <v>2</v>
      </c>
    </row>
    <row r="1448" spans="1:21" x14ac:dyDescent="0.25">
      <c r="A1448">
        <v>1447</v>
      </c>
      <c r="B1448">
        <v>67</v>
      </c>
      <c r="C1448" t="s">
        <v>73</v>
      </c>
      <c r="D1448">
        <v>1.8334868420580499</v>
      </c>
      <c r="E1448">
        <v>1.83325993792478</v>
      </c>
      <c r="F1448">
        <v>1.8332891206790001</v>
      </c>
      <c r="G1448">
        <v>100.570538554454</v>
      </c>
      <c r="H1448">
        <v>100.746914895503</v>
      </c>
      <c r="I1448">
        <v>100.641331502648</v>
      </c>
      <c r="J1448">
        <v>62.718650037161602</v>
      </c>
      <c r="K1448">
        <v>27.573245512854399</v>
      </c>
      <c r="L1448">
        <v>40.6</v>
      </c>
      <c r="M1448">
        <v>6.9901141324109499</v>
      </c>
      <c r="N1448">
        <v>3.9823026648143398</v>
      </c>
      <c r="O1448">
        <v>6.2051566748681504</v>
      </c>
      <c r="P1448">
        <v>178.19410705566401</v>
      </c>
      <c r="Q1448" t="b">
        <v>1</v>
      </c>
      <c r="R1448">
        <v>4.77562174201012E-2</v>
      </c>
      <c r="S1448">
        <v>23</v>
      </c>
      <c r="T1448">
        <v>0.58418273925781194</v>
      </c>
      <c r="U1448">
        <v>3</v>
      </c>
    </row>
    <row r="1449" spans="1:21" x14ac:dyDescent="0.25">
      <c r="A1449">
        <v>1448</v>
      </c>
      <c r="B1449">
        <v>67</v>
      </c>
      <c r="C1449" t="s">
        <v>73</v>
      </c>
      <c r="D1449">
        <v>1.8332463009644899</v>
      </c>
      <c r="E1449">
        <v>1.8338342346024601</v>
      </c>
      <c r="F1449">
        <v>1.8339656485332501</v>
      </c>
      <c r="G1449">
        <v>100.598118837372</v>
      </c>
      <c r="H1449">
        <v>100.725003289075</v>
      </c>
      <c r="I1449">
        <v>100.516396042297</v>
      </c>
      <c r="J1449">
        <v>62.6866891760667</v>
      </c>
      <c r="K1449">
        <v>27.5627907182682</v>
      </c>
      <c r="L1449">
        <v>40.6</v>
      </c>
      <c r="M1449">
        <v>6.9958592068064602</v>
      </c>
      <c r="N1449">
        <v>3.9784258861733401</v>
      </c>
      <c r="O1449">
        <v>6.2058043410954697</v>
      </c>
      <c r="P1449">
        <v>178.19505310058599</v>
      </c>
      <c r="Q1449" t="b">
        <v>1</v>
      </c>
      <c r="R1449">
        <v>4.16990220546722E-2</v>
      </c>
      <c r="S1449">
        <v>31</v>
      </c>
      <c r="T1449">
        <v>0.58512878417968806</v>
      </c>
      <c r="U1449">
        <v>4</v>
      </c>
    </row>
    <row r="1450" spans="1:21" x14ac:dyDescent="0.25">
      <c r="A1450">
        <v>1449</v>
      </c>
      <c r="B1450">
        <v>67</v>
      </c>
      <c r="C1450" t="s">
        <v>73</v>
      </c>
      <c r="D1450">
        <v>1.83528771586364</v>
      </c>
      <c r="E1450">
        <v>1.83314729359099</v>
      </c>
      <c r="F1450">
        <v>1.83634364975622</v>
      </c>
      <c r="G1450">
        <v>98.742164784246896</v>
      </c>
      <c r="H1450">
        <v>102.08112195752901</v>
      </c>
      <c r="I1450">
        <v>101.604623106932</v>
      </c>
      <c r="J1450">
        <v>62.835796373376901</v>
      </c>
      <c r="K1450">
        <v>27.637624427897599</v>
      </c>
      <c r="L1450">
        <v>39.1</v>
      </c>
      <c r="M1450">
        <v>7.30058616414206</v>
      </c>
      <c r="N1450">
        <v>3.8515053470078402</v>
      </c>
      <c r="O1450">
        <v>6.2481240105279303</v>
      </c>
      <c r="P1450">
        <v>179.24394226074199</v>
      </c>
      <c r="Q1450" t="b">
        <v>1</v>
      </c>
      <c r="R1450">
        <v>4.9816474318504299E-2</v>
      </c>
      <c r="S1450">
        <v>31</v>
      </c>
      <c r="T1450">
        <v>1.6340179443359399</v>
      </c>
      <c r="U1450">
        <v>5</v>
      </c>
    </row>
    <row r="1451" spans="1:21" x14ac:dyDescent="0.25">
      <c r="A1451">
        <v>1450</v>
      </c>
      <c r="B1451">
        <v>67</v>
      </c>
      <c r="C1451" t="s">
        <v>73</v>
      </c>
      <c r="D1451">
        <v>1.83457624534931</v>
      </c>
      <c r="E1451">
        <v>1.8360708047349299</v>
      </c>
      <c r="F1451">
        <v>1.83241370874592</v>
      </c>
      <c r="G1451">
        <v>101.456619646147</v>
      </c>
      <c r="H1451">
        <v>102.12289785860401</v>
      </c>
      <c r="I1451">
        <v>99.159099480274804</v>
      </c>
      <c r="J1451">
        <v>62.921663687627998</v>
      </c>
      <c r="K1451">
        <v>27.6689545572264</v>
      </c>
      <c r="L1451">
        <v>39.200000000000003</v>
      </c>
      <c r="M1451">
        <v>7.27725612322023</v>
      </c>
      <c r="N1451">
        <v>3.8391997000209899</v>
      </c>
      <c r="O1451">
        <v>6.2565375914108099</v>
      </c>
      <c r="P1451">
        <v>179.26760864257801</v>
      </c>
      <c r="Q1451" t="b">
        <v>1</v>
      </c>
      <c r="R1451">
        <v>3.0528502538800201E-2</v>
      </c>
      <c r="S1451">
        <v>29</v>
      </c>
      <c r="T1451">
        <v>1.6576843261718801</v>
      </c>
      <c r="U1451">
        <v>6</v>
      </c>
    </row>
    <row r="1452" spans="1:21" x14ac:dyDescent="0.25">
      <c r="A1452">
        <v>1451</v>
      </c>
      <c r="B1452">
        <v>67</v>
      </c>
      <c r="C1452" t="s">
        <v>73</v>
      </c>
      <c r="D1452">
        <v>1.8335302015510899</v>
      </c>
      <c r="E1452">
        <v>1.83525638535873</v>
      </c>
      <c r="F1452">
        <v>1.83256268651307</v>
      </c>
      <c r="G1452">
        <v>103.077515783023</v>
      </c>
      <c r="H1452">
        <v>100.144192673581</v>
      </c>
      <c r="I1452">
        <v>99.037310023479506</v>
      </c>
      <c r="J1452">
        <v>62.787074553712898</v>
      </c>
      <c r="K1452">
        <v>27.6060408179336</v>
      </c>
      <c r="L1452">
        <v>40.5</v>
      </c>
      <c r="M1452">
        <v>7.3015965064200596</v>
      </c>
      <c r="N1452">
        <v>3.9101031991264499</v>
      </c>
      <c r="O1452">
        <v>6.2838168651909401</v>
      </c>
      <c r="P1452">
        <v>179.50213623046901</v>
      </c>
      <c r="Q1452" t="b">
        <v>1</v>
      </c>
      <c r="R1452">
        <v>3.1886011362075799E-2</v>
      </c>
      <c r="S1452">
        <v>2</v>
      </c>
      <c r="T1452">
        <v>1.8922119140625</v>
      </c>
      <c r="U1452">
        <v>7</v>
      </c>
    </row>
    <row r="1453" spans="1:21" x14ac:dyDescent="0.25">
      <c r="A1453">
        <v>1452</v>
      </c>
      <c r="B1453">
        <v>67</v>
      </c>
      <c r="C1453" t="s">
        <v>73</v>
      </c>
      <c r="D1453">
        <v>1.8335018407408199</v>
      </c>
      <c r="E1453">
        <v>1.83344266340674</v>
      </c>
      <c r="F1453">
        <v>1.8329039800273199</v>
      </c>
      <c r="G1453">
        <v>100.50137499914599</v>
      </c>
      <c r="H1453">
        <v>101.03508220533701</v>
      </c>
      <c r="I1453">
        <v>104.89112779372</v>
      </c>
      <c r="J1453">
        <v>63.914589895510403</v>
      </c>
      <c r="K1453">
        <v>28.080308900010799</v>
      </c>
      <c r="L1453">
        <v>41.3</v>
      </c>
      <c r="M1453">
        <v>7.1114209103596098</v>
      </c>
      <c r="N1453">
        <v>3.85572879603999</v>
      </c>
      <c r="O1453">
        <v>6.3253944806827898</v>
      </c>
      <c r="P1453">
        <v>181.29725646972699</v>
      </c>
      <c r="Q1453" t="b">
        <v>1</v>
      </c>
      <c r="R1453">
        <v>4.6087220311164898E-2</v>
      </c>
      <c r="S1453">
        <v>1</v>
      </c>
      <c r="T1453">
        <v>3.6873321533203098</v>
      </c>
      <c r="U1453">
        <v>8</v>
      </c>
    </row>
    <row r="1454" spans="1:21" x14ac:dyDescent="0.25">
      <c r="A1454">
        <v>1453</v>
      </c>
      <c r="B1454">
        <v>67</v>
      </c>
      <c r="C1454" t="s">
        <v>73</v>
      </c>
      <c r="D1454">
        <v>1.8358749957445299</v>
      </c>
      <c r="E1454">
        <v>1.8373040031524399</v>
      </c>
      <c r="F1454">
        <v>1.8366191766395099</v>
      </c>
      <c r="G1454">
        <v>101.74854361193501</v>
      </c>
      <c r="H1454">
        <v>101.74586586315</v>
      </c>
      <c r="I1454">
        <v>101.809054040022</v>
      </c>
      <c r="J1454">
        <v>63.623831739158597</v>
      </c>
      <c r="K1454">
        <v>27.9894141669416</v>
      </c>
      <c r="L1454">
        <v>37.9</v>
      </c>
      <c r="M1454">
        <v>6.5454068597069703</v>
      </c>
      <c r="N1454">
        <v>4.3105003972867104</v>
      </c>
      <c r="O1454">
        <v>5.9862105231366796</v>
      </c>
      <c r="P1454">
        <v>184.87568664550801</v>
      </c>
      <c r="Q1454" t="b">
        <v>1</v>
      </c>
      <c r="R1454">
        <v>3.3005502074956901E-2</v>
      </c>
      <c r="S1454">
        <v>23</v>
      </c>
      <c r="T1454">
        <v>7.2657623291015598</v>
      </c>
      <c r="U1454">
        <v>9</v>
      </c>
    </row>
    <row r="1455" spans="1:21" x14ac:dyDescent="0.25">
      <c r="A1455">
        <v>1454</v>
      </c>
      <c r="B1455">
        <v>67</v>
      </c>
      <c r="C1455" t="s">
        <v>73</v>
      </c>
      <c r="D1455">
        <v>1.8366374165849899</v>
      </c>
      <c r="E1455">
        <v>1.8376215606049</v>
      </c>
      <c r="F1455">
        <v>1.8365323302354299</v>
      </c>
      <c r="G1455">
        <v>101.761479513159</v>
      </c>
      <c r="H1455">
        <v>101.734677364277</v>
      </c>
      <c r="I1455">
        <v>101.737029744449</v>
      </c>
      <c r="J1455">
        <v>63.6046360195337</v>
      </c>
      <c r="K1455">
        <v>27.984395959966101</v>
      </c>
      <c r="L1455">
        <v>37.9</v>
      </c>
      <c r="M1455">
        <v>6.5386851898068103</v>
      </c>
      <c r="N1455">
        <v>4.3115879577856902</v>
      </c>
      <c r="O1455">
        <v>5.9863108851066702</v>
      </c>
      <c r="P1455">
        <v>184.88105773925801</v>
      </c>
      <c r="Q1455" t="b">
        <v>1</v>
      </c>
      <c r="R1455">
        <v>4.0072135627269703E-2</v>
      </c>
      <c r="S1455">
        <v>15</v>
      </c>
      <c r="T1455">
        <v>7.2711334228515598</v>
      </c>
      <c r="U1455">
        <v>10</v>
      </c>
    </row>
    <row r="1456" spans="1:21" x14ac:dyDescent="0.25">
      <c r="A1456">
        <v>1455</v>
      </c>
      <c r="B1456">
        <v>68</v>
      </c>
      <c r="C1456" t="s">
        <v>74</v>
      </c>
      <c r="D1456">
        <v>1.8427815931357601</v>
      </c>
      <c r="E1456">
        <v>1.8532884287125899</v>
      </c>
      <c r="F1456">
        <v>1.84275391737475</v>
      </c>
      <c r="G1456">
        <v>100.085081842508</v>
      </c>
      <c r="H1456">
        <v>105.522454253945</v>
      </c>
      <c r="I1456">
        <v>105.60465903588501</v>
      </c>
      <c r="J1456">
        <v>65.237386078776197</v>
      </c>
      <c r="K1456">
        <v>28.766739915692199</v>
      </c>
      <c r="L1456">
        <v>45.2</v>
      </c>
      <c r="M1456">
        <v>7.7648285498662304</v>
      </c>
      <c r="N1456">
        <v>4.4356112339650702</v>
      </c>
      <c r="O1456">
        <v>9.73151822353962</v>
      </c>
      <c r="P1456">
        <v>64.738563537597699</v>
      </c>
      <c r="Q1456" t="b">
        <v>1</v>
      </c>
      <c r="R1456">
        <v>4.9170311540365198E-2</v>
      </c>
      <c r="S1456">
        <v>103</v>
      </c>
      <c r="T1456">
        <v>0</v>
      </c>
      <c r="U1456">
        <v>1</v>
      </c>
    </row>
    <row r="1457" spans="1:21" x14ac:dyDescent="0.25">
      <c r="A1457">
        <v>1456</v>
      </c>
      <c r="B1457">
        <v>68</v>
      </c>
      <c r="C1457" t="s">
        <v>74</v>
      </c>
      <c r="D1457">
        <v>1.84308030210297</v>
      </c>
      <c r="E1457">
        <v>1.85216872881495</v>
      </c>
      <c r="F1457">
        <v>1.8429286475607201</v>
      </c>
      <c r="G1457">
        <v>105.53317448880399</v>
      </c>
      <c r="H1457">
        <v>99.981230184280093</v>
      </c>
      <c r="I1457">
        <v>105.68922084687399</v>
      </c>
      <c r="J1457">
        <v>65.2333995930871</v>
      </c>
      <c r="K1457">
        <v>28.763010832458502</v>
      </c>
      <c r="L1457">
        <v>45.2</v>
      </c>
      <c r="M1457">
        <v>7.7673070804638904</v>
      </c>
      <c r="N1457">
        <v>4.4313830538740699</v>
      </c>
      <c r="O1457">
        <v>9.7324108441166697</v>
      </c>
      <c r="P1457">
        <v>64.779693603515597</v>
      </c>
      <c r="Q1457" t="b">
        <v>1</v>
      </c>
      <c r="R1457">
        <v>4.9996573477983502E-2</v>
      </c>
      <c r="S1457">
        <v>77</v>
      </c>
      <c r="T1457">
        <v>4.1130065917968799E-2</v>
      </c>
      <c r="U1457">
        <v>2</v>
      </c>
    </row>
    <row r="1458" spans="1:21" x14ac:dyDescent="0.25">
      <c r="A1458">
        <v>1457</v>
      </c>
      <c r="B1458">
        <v>68</v>
      </c>
      <c r="C1458" t="s">
        <v>74</v>
      </c>
      <c r="D1458">
        <v>1.8422597536720999</v>
      </c>
      <c r="E1458">
        <v>1.85539025544492</v>
      </c>
      <c r="F1458">
        <v>1.84148472706129</v>
      </c>
      <c r="G1458">
        <v>103.493292194584</v>
      </c>
      <c r="H1458">
        <v>106.942010424667</v>
      </c>
      <c r="I1458">
        <v>101.304151396422</v>
      </c>
      <c r="J1458">
        <v>65.396308862942405</v>
      </c>
      <c r="K1458">
        <v>28.838997510742601</v>
      </c>
      <c r="L1458">
        <v>43.8</v>
      </c>
      <c r="M1458">
        <v>7.3851185629364799</v>
      </c>
      <c r="N1458">
        <v>4.3073234819577904</v>
      </c>
      <c r="O1458">
        <v>9.9888320578412308</v>
      </c>
      <c r="P1458">
        <v>65.027099609375</v>
      </c>
      <c r="Q1458" t="b">
        <v>1</v>
      </c>
      <c r="R1458">
        <v>4.8147913068532902E-2</v>
      </c>
      <c r="S1458">
        <v>94</v>
      </c>
      <c r="T1458">
        <v>0.28853607177734403</v>
      </c>
      <c r="U1458">
        <v>3</v>
      </c>
    </row>
    <row r="1459" spans="1:21" x14ac:dyDescent="0.25">
      <c r="A1459">
        <v>1458</v>
      </c>
      <c r="B1459">
        <v>68</v>
      </c>
      <c r="C1459" t="s">
        <v>74</v>
      </c>
      <c r="D1459">
        <v>1.8415031903312</v>
      </c>
      <c r="E1459">
        <v>1.8552708697114799</v>
      </c>
      <c r="F1459">
        <v>1.84305317340547</v>
      </c>
      <c r="G1459">
        <v>106.638701771543</v>
      </c>
      <c r="H1459">
        <v>103.15734649303199</v>
      </c>
      <c r="I1459">
        <v>102.15934769988699</v>
      </c>
      <c r="J1459">
        <v>65.464909316165901</v>
      </c>
      <c r="K1459">
        <v>28.8702314958025</v>
      </c>
      <c r="L1459">
        <v>44</v>
      </c>
      <c r="M1459">
        <v>7.44086774704863</v>
      </c>
      <c r="N1459">
        <v>4.2781868475151601</v>
      </c>
      <c r="O1459">
        <v>9.9781333938818104</v>
      </c>
      <c r="P1459">
        <v>65.080062866210895</v>
      </c>
      <c r="Q1459" t="b">
        <v>1</v>
      </c>
      <c r="R1459">
        <v>4.8095047473907498E-2</v>
      </c>
      <c r="S1459">
        <v>108</v>
      </c>
      <c r="T1459">
        <v>0.34149932861328097</v>
      </c>
      <c r="U1459">
        <v>4</v>
      </c>
    </row>
    <row r="1460" spans="1:21" x14ac:dyDescent="0.25">
      <c r="A1460">
        <v>1459</v>
      </c>
      <c r="B1460">
        <v>68</v>
      </c>
      <c r="C1460" t="s">
        <v>74</v>
      </c>
      <c r="D1460">
        <v>1.8420765456408099</v>
      </c>
      <c r="E1460">
        <v>1.8546678947994899</v>
      </c>
      <c r="F1460">
        <v>1.8416715233721701</v>
      </c>
      <c r="G1460">
        <v>104.121198257964</v>
      </c>
      <c r="H1460">
        <v>104.834940715203</v>
      </c>
      <c r="I1460">
        <v>103.766233805722</v>
      </c>
      <c r="J1460">
        <v>65.700367965508093</v>
      </c>
      <c r="K1460">
        <v>28.966038545415401</v>
      </c>
      <c r="L1460">
        <v>45.1</v>
      </c>
      <c r="M1460">
        <v>7.4700593839253404</v>
      </c>
      <c r="N1460">
        <v>4.3637045838823196</v>
      </c>
      <c r="O1460">
        <v>9.8390380902053103</v>
      </c>
      <c r="P1460">
        <v>65.109298706054702</v>
      </c>
      <c r="Q1460" t="b">
        <v>1</v>
      </c>
      <c r="R1460">
        <v>4.9410328269004801E-2</v>
      </c>
      <c r="S1460">
        <v>5</v>
      </c>
      <c r="T1460">
        <v>0.37073516845703097</v>
      </c>
      <c r="U1460">
        <v>5</v>
      </c>
    </row>
    <row r="1461" spans="1:21" x14ac:dyDescent="0.25">
      <c r="A1461">
        <v>1460</v>
      </c>
      <c r="B1461">
        <v>68</v>
      </c>
      <c r="C1461" t="s">
        <v>74</v>
      </c>
      <c r="D1461">
        <v>1.84212757430097</v>
      </c>
      <c r="E1461">
        <v>1.8552759902505001</v>
      </c>
      <c r="F1461">
        <v>1.8409467672912201</v>
      </c>
      <c r="G1461">
        <v>105.155389401896</v>
      </c>
      <c r="H1461">
        <v>103.086041378548</v>
      </c>
      <c r="I1461">
        <v>104.432345965184</v>
      </c>
      <c r="J1461">
        <v>65.683273423249702</v>
      </c>
      <c r="K1461">
        <v>28.957858365087301</v>
      </c>
      <c r="L1461">
        <v>44.9</v>
      </c>
      <c r="M1461">
        <v>7.5476394126939699</v>
      </c>
      <c r="N1461">
        <v>4.3580022921483499</v>
      </c>
      <c r="O1461">
        <v>9.8924657282194399</v>
      </c>
      <c r="P1461">
        <v>65.154167175292997</v>
      </c>
      <c r="Q1461" t="b">
        <v>1</v>
      </c>
      <c r="R1461">
        <v>4.88604791462421E-2</v>
      </c>
      <c r="S1461">
        <v>13</v>
      </c>
      <c r="T1461">
        <v>0.415603637695312</v>
      </c>
      <c r="U1461">
        <v>6</v>
      </c>
    </row>
    <row r="1462" spans="1:21" x14ac:dyDescent="0.25">
      <c r="A1462">
        <v>1461</v>
      </c>
      <c r="B1462">
        <v>68</v>
      </c>
      <c r="C1462" t="s">
        <v>74</v>
      </c>
      <c r="D1462">
        <v>1.8415336000192799</v>
      </c>
      <c r="E1462">
        <v>1.8550183287504101</v>
      </c>
      <c r="F1462">
        <v>1.8414695218764801</v>
      </c>
      <c r="G1462">
        <v>102.48552264637</v>
      </c>
      <c r="H1462">
        <v>105.559911031881</v>
      </c>
      <c r="I1462">
        <v>104.45174019605101</v>
      </c>
      <c r="J1462">
        <v>65.628223258793</v>
      </c>
      <c r="K1462">
        <v>28.9329323533386</v>
      </c>
      <c r="L1462">
        <v>44.6</v>
      </c>
      <c r="M1462">
        <v>7.5721535200391497</v>
      </c>
      <c r="N1462">
        <v>4.3289994764109903</v>
      </c>
      <c r="O1462">
        <v>9.9238100768478699</v>
      </c>
      <c r="P1462">
        <v>65.252510070800795</v>
      </c>
      <c r="Q1462" t="b">
        <v>1</v>
      </c>
      <c r="R1462">
        <v>4.3745618313550901E-2</v>
      </c>
      <c r="S1462">
        <v>5</v>
      </c>
      <c r="T1462">
        <v>0.513946533203125</v>
      </c>
      <c r="U1462">
        <v>7</v>
      </c>
    </row>
    <row r="1463" spans="1:21" x14ac:dyDescent="0.25">
      <c r="A1463">
        <v>1462</v>
      </c>
      <c r="B1463">
        <v>68</v>
      </c>
      <c r="C1463" t="s">
        <v>74</v>
      </c>
      <c r="D1463">
        <v>1.84233113201726</v>
      </c>
      <c r="E1463">
        <v>1.8558000969932</v>
      </c>
      <c r="F1463">
        <v>1.84043989306904</v>
      </c>
      <c r="G1463">
        <v>106.274772154492</v>
      </c>
      <c r="H1463">
        <v>100.012343810213</v>
      </c>
      <c r="I1463">
        <v>105.710236091629</v>
      </c>
      <c r="J1463">
        <v>65.454776700418293</v>
      </c>
      <c r="K1463">
        <v>28.857955103603601</v>
      </c>
      <c r="L1463">
        <v>44.7</v>
      </c>
      <c r="M1463">
        <v>7.6663143763273096</v>
      </c>
      <c r="N1463">
        <v>4.3590555823695496</v>
      </c>
      <c r="O1463">
        <v>9.8888440209456192</v>
      </c>
      <c r="P1463">
        <v>65.462257385253906</v>
      </c>
      <c r="Q1463" t="b">
        <v>0</v>
      </c>
      <c r="R1463">
        <v>0.32112130522728</v>
      </c>
      <c r="S1463">
        <v>56</v>
      </c>
      <c r="T1463">
        <v>0.72369384765625</v>
      </c>
      <c r="U1463">
        <v>8</v>
      </c>
    </row>
    <row r="1464" spans="1:21" x14ac:dyDescent="0.25">
      <c r="A1464">
        <v>1463</v>
      </c>
      <c r="B1464">
        <v>68</v>
      </c>
      <c r="C1464" t="s">
        <v>74</v>
      </c>
      <c r="D1464">
        <v>1.8407490323235201</v>
      </c>
      <c r="E1464">
        <v>1.8551919038201901</v>
      </c>
      <c r="F1464">
        <v>1.84302224620323</v>
      </c>
      <c r="G1464">
        <v>99.853183090195898</v>
      </c>
      <c r="H1464">
        <v>106.23050144981799</v>
      </c>
      <c r="I1464">
        <v>105.712452229392</v>
      </c>
      <c r="J1464">
        <v>65.395955750960397</v>
      </c>
      <c r="K1464">
        <v>28.8342827709848</v>
      </c>
      <c r="L1464">
        <v>44.6</v>
      </c>
      <c r="M1464">
        <v>7.6726796716246204</v>
      </c>
      <c r="N1464">
        <v>4.3464491172262596</v>
      </c>
      <c r="O1464">
        <v>9.8939606593186102</v>
      </c>
      <c r="P1464">
        <v>65.472648620605497</v>
      </c>
      <c r="Q1464" t="b">
        <v>1</v>
      </c>
      <c r="R1464">
        <v>3.62945199012756E-2</v>
      </c>
      <c r="S1464">
        <v>45</v>
      </c>
      <c r="T1464">
        <v>0.73408508300781194</v>
      </c>
      <c r="U1464">
        <v>9</v>
      </c>
    </row>
    <row r="1465" spans="1:21" x14ac:dyDescent="0.25">
      <c r="A1465">
        <v>1464</v>
      </c>
      <c r="B1465">
        <v>68</v>
      </c>
      <c r="C1465" t="s">
        <v>74</v>
      </c>
      <c r="D1465">
        <v>1.8419647119312501</v>
      </c>
      <c r="E1465">
        <v>1.8538468113627899</v>
      </c>
      <c r="F1465">
        <v>1.8430390663249601</v>
      </c>
      <c r="G1465">
        <v>99.018892055341595</v>
      </c>
      <c r="H1465">
        <v>106.123139357135</v>
      </c>
      <c r="I1465">
        <v>106.330757773749</v>
      </c>
      <c r="J1465">
        <v>65.289060242959096</v>
      </c>
      <c r="K1465">
        <v>28.787027570868101</v>
      </c>
      <c r="L1465">
        <v>44.9</v>
      </c>
      <c r="M1465">
        <v>7.6619527328750303</v>
      </c>
      <c r="N1465">
        <v>4.4192103239037799</v>
      </c>
      <c r="O1465">
        <v>9.8225276385134599</v>
      </c>
      <c r="P1465">
        <v>65.529304504394503</v>
      </c>
      <c r="Q1465" t="b">
        <v>1</v>
      </c>
      <c r="R1465">
        <v>4.97277677059174E-2</v>
      </c>
      <c r="S1465">
        <v>15</v>
      </c>
      <c r="T1465">
        <v>0.790740966796875</v>
      </c>
      <c r="U1465">
        <v>10</v>
      </c>
    </row>
    <row r="1466" spans="1:21" x14ac:dyDescent="0.25">
      <c r="A1466">
        <v>1465</v>
      </c>
      <c r="B1466">
        <v>68</v>
      </c>
      <c r="C1466" t="s">
        <v>74</v>
      </c>
      <c r="D1466">
        <v>1.84345924826126</v>
      </c>
      <c r="E1466">
        <v>1.8529924446688899</v>
      </c>
      <c r="F1466">
        <v>1.8436065198409299</v>
      </c>
      <c r="G1466">
        <v>107.62032262558699</v>
      </c>
      <c r="H1466">
        <v>102.737702869465</v>
      </c>
      <c r="I1466">
        <v>109.365788527432</v>
      </c>
      <c r="J1466">
        <v>67.724644654765299</v>
      </c>
      <c r="K1466">
        <v>29.8270774935452</v>
      </c>
      <c r="L1466">
        <v>41.7</v>
      </c>
      <c r="M1466">
        <v>11.6236790013453</v>
      </c>
      <c r="N1466">
        <v>4.7105949826447997</v>
      </c>
      <c r="O1466">
        <v>8.1990356856747795</v>
      </c>
      <c r="P1466">
        <v>71.38818359375</v>
      </c>
      <c r="Q1466" t="b">
        <v>1</v>
      </c>
      <c r="R1466">
        <v>4.1130568832159001E-2</v>
      </c>
      <c r="S1466">
        <v>81</v>
      </c>
      <c r="T1466">
        <v>6.6496200561523402</v>
      </c>
      <c r="U1466">
        <v>11</v>
      </c>
    </row>
    <row r="1467" spans="1:21" x14ac:dyDescent="0.25">
      <c r="A1467">
        <v>1466</v>
      </c>
      <c r="B1467">
        <v>68</v>
      </c>
      <c r="C1467" t="s">
        <v>74</v>
      </c>
      <c r="D1467">
        <v>1.84323140164223</v>
      </c>
      <c r="E1467">
        <v>1.8529905558313</v>
      </c>
      <c r="F1467">
        <v>1.84301953326599</v>
      </c>
      <c r="G1467">
        <v>102.740007947393</v>
      </c>
      <c r="H1467">
        <v>107.827025876684</v>
      </c>
      <c r="I1467">
        <v>109.36157062775401</v>
      </c>
      <c r="J1467">
        <v>67.786172387177302</v>
      </c>
      <c r="K1467">
        <v>29.8502437142172</v>
      </c>
      <c r="L1467">
        <v>41.8</v>
      </c>
      <c r="M1467">
        <v>11.6160430407683</v>
      </c>
      <c r="N1467">
        <v>4.7101117026714396</v>
      </c>
      <c r="O1467">
        <v>8.2083362468239596</v>
      </c>
      <c r="P1467">
        <v>71.396980285644503</v>
      </c>
      <c r="Q1467" t="b">
        <v>1</v>
      </c>
      <c r="R1467">
        <v>4.9814313650131198E-2</v>
      </c>
      <c r="S1467">
        <v>89</v>
      </c>
      <c r="T1467">
        <v>6.6584167480468803</v>
      </c>
      <c r="U1467">
        <v>12</v>
      </c>
    </row>
    <row r="1468" spans="1:21" x14ac:dyDescent="0.25">
      <c r="A1468">
        <v>1467</v>
      </c>
      <c r="B1468">
        <v>69</v>
      </c>
      <c r="C1468" t="s">
        <v>75</v>
      </c>
      <c r="D1468">
        <v>1.8494101762453801</v>
      </c>
      <c r="E1468">
        <v>1.8431413402124099</v>
      </c>
      <c r="F1468">
        <v>1.85342520755491</v>
      </c>
      <c r="G1468">
        <v>99.252382549089305</v>
      </c>
      <c r="H1468">
        <v>105.77123688770899</v>
      </c>
      <c r="I1468">
        <v>106.22989030207999</v>
      </c>
      <c r="J1468">
        <v>65.237527587779596</v>
      </c>
      <c r="K1468">
        <v>28.792394657797502</v>
      </c>
      <c r="L1468">
        <v>46.5</v>
      </c>
      <c r="M1468">
        <v>7.7212375025707001</v>
      </c>
      <c r="N1468">
        <v>4.3884571586741901</v>
      </c>
      <c r="O1468">
        <v>6.4613253481675601</v>
      </c>
      <c r="P1468">
        <v>41.849822998046903</v>
      </c>
      <c r="Q1468" t="b">
        <v>1</v>
      </c>
      <c r="R1468">
        <v>4.5862842351198203E-2</v>
      </c>
      <c r="S1468">
        <v>32</v>
      </c>
      <c r="T1468">
        <v>0</v>
      </c>
      <c r="U1468">
        <v>1</v>
      </c>
    </row>
    <row r="1469" spans="1:21" x14ac:dyDescent="0.25">
      <c r="A1469">
        <v>1468</v>
      </c>
      <c r="B1469">
        <v>69</v>
      </c>
      <c r="C1469" t="s">
        <v>75</v>
      </c>
      <c r="D1469">
        <v>1.8535838259976201</v>
      </c>
      <c r="E1469">
        <v>1.8427018206969801</v>
      </c>
      <c r="F1469">
        <v>1.8500210809609701</v>
      </c>
      <c r="G1469">
        <v>105.731166603505</v>
      </c>
      <c r="H1469">
        <v>99.364818072685196</v>
      </c>
      <c r="I1469">
        <v>106.173438495027</v>
      </c>
      <c r="J1469">
        <v>65.244171603519803</v>
      </c>
      <c r="K1469">
        <v>28.796407044480699</v>
      </c>
      <c r="L1469">
        <v>46.6</v>
      </c>
      <c r="M1469">
        <v>7.7155611965018602</v>
      </c>
      <c r="N1469">
        <v>4.3510424477789602</v>
      </c>
      <c r="O1469">
        <v>6.4595345631989503</v>
      </c>
      <c r="P1469">
        <v>41.852832794189503</v>
      </c>
      <c r="Q1469" t="b">
        <v>1</v>
      </c>
      <c r="R1469">
        <v>4.1783288121223401E-2</v>
      </c>
      <c r="S1469">
        <v>34</v>
      </c>
      <c r="T1469">
        <v>3.0097961425780998E-3</v>
      </c>
      <c r="U1469">
        <v>2</v>
      </c>
    </row>
    <row r="1470" spans="1:21" x14ac:dyDescent="0.25">
      <c r="A1470">
        <v>1469</v>
      </c>
      <c r="B1470">
        <v>69</v>
      </c>
      <c r="C1470" t="s">
        <v>75</v>
      </c>
      <c r="D1470">
        <v>1.8518250457319101</v>
      </c>
      <c r="E1470">
        <v>1.84325744268129</v>
      </c>
      <c r="F1470">
        <v>1.84896133004452</v>
      </c>
      <c r="G1470">
        <v>107.47078149259799</v>
      </c>
      <c r="H1470">
        <v>106.98388996260999</v>
      </c>
      <c r="I1470">
        <v>99.8480392195018</v>
      </c>
      <c r="J1470">
        <v>66.097066954708097</v>
      </c>
      <c r="K1470">
        <v>29.147352914930998</v>
      </c>
      <c r="L1470">
        <v>44.3</v>
      </c>
      <c r="M1470">
        <v>8.8225283407987103</v>
      </c>
      <c r="N1470">
        <v>4.3742163758584898</v>
      </c>
      <c r="O1470">
        <v>6.5354462948728402</v>
      </c>
      <c r="P1470">
        <v>41.928348541259801</v>
      </c>
      <c r="Q1470" t="b">
        <v>0</v>
      </c>
      <c r="R1470">
        <v>0.37859240174293501</v>
      </c>
      <c r="S1470">
        <v>28</v>
      </c>
      <c r="T1470">
        <v>7.8525543212890597E-2</v>
      </c>
      <c r="U1470">
        <v>3</v>
      </c>
    </row>
    <row r="1471" spans="1:21" x14ac:dyDescent="0.25">
      <c r="A1471">
        <v>1470</v>
      </c>
      <c r="B1471">
        <v>69</v>
      </c>
      <c r="C1471" t="s">
        <v>75</v>
      </c>
      <c r="D1471">
        <v>1.84853049744925</v>
      </c>
      <c r="E1471">
        <v>1.8432609690437201</v>
      </c>
      <c r="F1471">
        <v>1.85188201568026</v>
      </c>
      <c r="G1471">
        <v>106.792446917205</v>
      </c>
      <c r="H1471">
        <v>107.402334303304</v>
      </c>
      <c r="I1471">
        <v>100.253808432169</v>
      </c>
      <c r="J1471">
        <v>66.147406996919401</v>
      </c>
      <c r="K1471">
        <v>29.1683270427853</v>
      </c>
      <c r="L1471">
        <v>44.2</v>
      </c>
      <c r="M1471">
        <v>8.8268953819150795</v>
      </c>
      <c r="N1471">
        <v>4.3527659637107003</v>
      </c>
      <c r="O1471">
        <v>6.5312010988742202</v>
      </c>
      <c r="P1471">
        <v>41.943283081054702</v>
      </c>
      <c r="Q1471" t="b">
        <v>0</v>
      </c>
      <c r="R1471">
        <v>0.35176041722297702</v>
      </c>
      <c r="S1471">
        <v>37</v>
      </c>
      <c r="T1471">
        <v>9.34600830078125E-2</v>
      </c>
      <c r="U1471">
        <v>4</v>
      </c>
    </row>
    <row r="1472" spans="1:21" x14ac:dyDescent="0.25">
      <c r="A1472">
        <v>1471</v>
      </c>
      <c r="B1472">
        <v>69</v>
      </c>
      <c r="C1472" t="s">
        <v>75</v>
      </c>
      <c r="D1472">
        <v>1.8512074438052499</v>
      </c>
      <c r="E1472">
        <v>1.8404754820426099</v>
      </c>
      <c r="F1472">
        <v>1.85065042620155</v>
      </c>
      <c r="G1472">
        <v>101.828023300423</v>
      </c>
      <c r="H1472">
        <v>107.304023443818</v>
      </c>
      <c r="I1472">
        <v>105.47700433052201</v>
      </c>
      <c r="J1472">
        <v>66.221496259355902</v>
      </c>
      <c r="K1472">
        <v>29.199325590384301</v>
      </c>
      <c r="L1472">
        <v>43.4</v>
      </c>
      <c r="M1472">
        <v>8.5337505905099995</v>
      </c>
      <c r="N1472">
        <v>4.2283157159734097</v>
      </c>
      <c r="O1472">
        <v>6.4508098770381999</v>
      </c>
      <c r="P1472">
        <v>42.010738372802699</v>
      </c>
      <c r="Q1472" t="b">
        <v>1</v>
      </c>
      <c r="R1472">
        <v>4.5507110655307798E-2</v>
      </c>
      <c r="S1472">
        <v>28</v>
      </c>
      <c r="T1472">
        <v>0.16091537475585899</v>
      </c>
      <c r="U1472">
        <v>5</v>
      </c>
    </row>
    <row r="1473" spans="1:21" x14ac:dyDescent="0.25">
      <c r="A1473">
        <v>1472</v>
      </c>
      <c r="B1473">
        <v>69</v>
      </c>
      <c r="C1473" t="s">
        <v>75</v>
      </c>
      <c r="D1473">
        <v>1.85068041541482</v>
      </c>
      <c r="E1473">
        <v>1.8409261256226399</v>
      </c>
      <c r="F1473">
        <v>1.8511558551348399</v>
      </c>
      <c r="G1473">
        <v>106.920820833935</v>
      </c>
      <c r="H1473">
        <v>102.619528135599</v>
      </c>
      <c r="I1473">
        <v>105.16831593095399</v>
      </c>
      <c r="J1473">
        <v>66.260194749191001</v>
      </c>
      <c r="K1473">
        <v>29.217689713762802</v>
      </c>
      <c r="L1473">
        <v>43.6</v>
      </c>
      <c r="M1473">
        <v>8.5335201556198594</v>
      </c>
      <c r="N1473">
        <v>4.2009119307125298</v>
      </c>
      <c r="O1473">
        <v>6.4284460935516803</v>
      </c>
      <c r="P1473">
        <v>42.043807983398402</v>
      </c>
      <c r="Q1473" t="b">
        <v>1</v>
      </c>
      <c r="R1473">
        <v>4.6292372047901202E-2</v>
      </c>
      <c r="S1473">
        <v>23</v>
      </c>
      <c r="T1473">
        <v>0.193984985351562</v>
      </c>
      <c r="U1473">
        <v>6</v>
      </c>
    </row>
    <row r="1474" spans="1:21" x14ac:dyDescent="0.25">
      <c r="A1474">
        <v>1473</v>
      </c>
      <c r="B1474">
        <v>69</v>
      </c>
      <c r="C1474" t="s">
        <v>75</v>
      </c>
      <c r="D1474">
        <v>1.8518047953280601</v>
      </c>
      <c r="E1474">
        <v>1.8409513844748799</v>
      </c>
      <c r="F1474">
        <v>1.85236875378527</v>
      </c>
      <c r="G1474">
        <v>99.701803742510904</v>
      </c>
      <c r="H1474">
        <v>106.353864447137</v>
      </c>
      <c r="I1474">
        <v>105.59508214257001</v>
      </c>
      <c r="J1474">
        <v>65.355251469250604</v>
      </c>
      <c r="K1474">
        <v>28.8393683952632</v>
      </c>
      <c r="L1474">
        <v>45.7</v>
      </c>
      <c r="M1474">
        <v>7.5982644160580799</v>
      </c>
      <c r="N1474">
        <v>4.3568532558502504</v>
      </c>
      <c r="O1474">
        <v>6.4567406724072898</v>
      </c>
      <c r="P1474">
        <v>42.048439025878899</v>
      </c>
      <c r="Q1474" t="b">
        <v>1</v>
      </c>
      <c r="R1474">
        <v>4.3580338358879103E-2</v>
      </c>
      <c r="S1474">
        <v>29</v>
      </c>
      <c r="T1474">
        <v>0.198616027832031</v>
      </c>
      <c r="U1474">
        <v>7</v>
      </c>
    </row>
    <row r="1475" spans="1:21" x14ac:dyDescent="0.25">
      <c r="A1475">
        <v>1474</v>
      </c>
      <c r="B1475">
        <v>69</v>
      </c>
      <c r="C1475" t="s">
        <v>75</v>
      </c>
      <c r="D1475">
        <v>1.85363076150564</v>
      </c>
      <c r="E1475">
        <v>1.8441529220756001</v>
      </c>
      <c r="F1475">
        <v>1.84925714815436</v>
      </c>
      <c r="G1475">
        <v>106.738203683446</v>
      </c>
      <c r="H1475">
        <v>99.253703058007403</v>
      </c>
      <c r="I1475">
        <v>107.2475312902</v>
      </c>
      <c r="J1475">
        <v>65.790256119736398</v>
      </c>
      <c r="K1475">
        <v>29.0307716245626</v>
      </c>
      <c r="L1475">
        <v>42.6</v>
      </c>
      <c r="M1475">
        <v>8.8264167047805806</v>
      </c>
      <c r="N1475">
        <v>4.3641346862356096</v>
      </c>
      <c r="O1475">
        <v>6.50639056503588</v>
      </c>
      <c r="P1475">
        <v>42.054229736328097</v>
      </c>
      <c r="Q1475" t="b">
        <v>0</v>
      </c>
      <c r="R1475">
        <v>0.37399506568908703</v>
      </c>
      <c r="S1475">
        <v>30</v>
      </c>
      <c r="T1475">
        <v>0.20440673828125</v>
      </c>
      <c r="U1475">
        <v>8</v>
      </c>
    </row>
    <row r="1476" spans="1:21" x14ac:dyDescent="0.25">
      <c r="A1476">
        <v>1475</v>
      </c>
      <c r="B1476">
        <v>69</v>
      </c>
      <c r="C1476" t="s">
        <v>75</v>
      </c>
      <c r="D1476">
        <v>1.8530585527715999</v>
      </c>
      <c r="E1476">
        <v>1.84064472400297</v>
      </c>
      <c r="F1476">
        <v>1.8520607441442001</v>
      </c>
      <c r="G1476">
        <v>106.33823951300801</v>
      </c>
      <c r="H1476">
        <v>99.588131158151498</v>
      </c>
      <c r="I1476">
        <v>105.644141314566</v>
      </c>
      <c r="J1476">
        <v>65.331173944960199</v>
      </c>
      <c r="K1476">
        <v>28.831274776445198</v>
      </c>
      <c r="L1476">
        <v>45.7</v>
      </c>
      <c r="M1476">
        <v>7.6043917662221903</v>
      </c>
      <c r="N1476">
        <v>4.35602656531925</v>
      </c>
      <c r="O1476">
        <v>6.4571551547324502</v>
      </c>
      <c r="P1476">
        <v>42.061424255371101</v>
      </c>
      <c r="Q1476" t="b">
        <v>1</v>
      </c>
      <c r="R1476">
        <v>4.2245041579008102E-2</v>
      </c>
      <c r="S1476">
        <v>28</v>
      </c>
      <c r="T1476">
        <v>0.211601257324219</v>
      </c>
      <c r="U1476">
        <v>9</v>
      </c>
    </row>
    <row r="1477" spans="1:21" x14ac:dyDescent="0.25">
      <c r="A1477">
        <v>1476</v>
      </c>
      <c r="B1477">
        <v>69</v>
      </c>
      <c r="C1477" t="s">
        <v>75</v>
      </c>
      <c r="D1477">
        <v>1.8492314619863</v>
      </c>
      <c r="E1477">
        <v>1.84360462138713</v>
      </c>
      <c r="F1477">
        <v>1.85402750788654</v>
      </c>
      <c r="G1477">
        <v>99.600483589213994</v>
      </c>
      <c r="H1477">
        <v>106.826568483626</v>
      </c>
      <c r="I1477">
        <v>107.03983007253601</v>
      </c>
      <c r="J1477">
        <v>65.862180103278106</v>
      </c>
      <c r="K1477">
        <v>29.0612891159568</v>
      </c>
      <c r="L1477">
        <v>42.7</v>
      </c>
      <c r="M1477">
        <v>8.8241813151177908</v>
      </c>
      <c r="N1477">
        <v>4.3540977470219602</v>
      </c>
      <c r="O1477">
        <v>6.50320910868344</v>
      </c>
      <c r="P1477">
        <v>42.0762329101562</v>
      </c>
      <c r="Q1477" t="b">
        <v>1</v>
      </c>
      <c r="R1477">
        <v>4.5421067625284202E-2</v>
      </c>
      <c r="S1477">
        <v>25</v>
      </c>
      <c r="T1477">
        <v>0.226409912109375</v>
      </c>
      <c r="U1477">
        <v>10</v>
      </c>
    </row>
    <row r="1478" spans="1:21" x14ac:dyDescent="0.25">
      <c r="A1478">
        <v>1477</v>
      </c>
      <c r="B1478">
        <v>69</v>
      </c>
      <c r="C1478" t="s">
        <v>75</v>
      </c>
      <c r="D1478">
        <v>1.8512533592136899</v>
      </c>
      <c r="E1478">
        <v>1.84153903026789</v>
      </c>
      <c r="F1478">
        <v>1.8484701782825701</v>
      </c>
      <c r="G1478">
        <v>107.488814311309</v>
      </c>
      <c r="H1478">
        <v>107.02430746581101</v>
      </c>
      <c r="I1478">
        <v>100.779881154224</v>
      </c>
      <c r="J1478">
        <v>66.398199513972997</v>
      </c>
      <c r="K1478">
        <v>29.266985687546399</v>
      </c>
      <c r="L1478">
        <v>46</v>
      </c>
      <c r="M1478">
        <v>8.4990190103308692</v>
      </c>
      <c r="N1478">
        <v>4.4302776954634604</v>
      </c>
      <c r="O1478">
        <v>6.5254541061674196</v>
      </c>
      <c r="P1478">
        <v>42.2081909179688</v>
      </c>
      <c r="Q1478" t="b">
        <v>1</v>
      </c>
      <c r="R1478">
        <v>4.6631570905446999E-2</v>
      </c>
      <c r="S1478">
        <v>12</v>
      </c>
      <c r="T1478">
        <v>0.358367919921875</v>
      </c>
      <c r="U1478">
        <v>11</v>
      </c>
    </row>
    <row r="1479" spans="1:21" x14ac:dyDescent="0.25">
      <c r="A1479">
        <v>1478</v>
      </c>
      <c r="B1479">
        <v>69</v>
      </c>
      <c r="C1479" t="s">
        <v>75</v>
      </c>
      <c r="D1479">
        <v>1.84869197001555</v>
      </c>
      <c r="E1479">
        <v>1.84182816788103</v>
      </c>
      <c r="F1479">
        <v>1.8511315458389199</v>
      </c>
      <c r="G1479">
        <v>106.952818104432</v>
      </c>
      <c r="H1479">
        <v>107.490727186943</v>
      </c>
      <c r="I1479">
        <v>100.74718239252201</v>
      </c>
      <c r="J1479">
        <v>66.368365451877295</v>
      </c>
      <c r="K1479">
        <v>29.255678279090901</v>
      </c>
      <c r="L1479">
        <v>46</v>
      </c>
      <c r="M1479">
        <v>8.4962680650282998</v>
      </c>
      <c r="N1479">
        <v>4.4366112519531304</v>
      </c>
      <c r="O1479">
        <v>6.5249747070632402</v>
      </c>
      <c r="P1479">
        <v>42.229598999023402</v>
      </c>
      <c r="Q1479" t="b">
        <v>1</v>
      </c>
      <c r="R1479">
        <v>4.2319536209106397E-2</v>
      </c>
      <c r="S1479">
        <v>14</v>
      </c>
      <c r="T1479">
        <v>0.379776000976562</v>
      </c>
      <c r="U1479">
        <v>12</v>
      </c>
    </row>
    <row r="1480" spans="1:21" x14ac:dyDescent="0.25">
      <c r="A1480">
        <v>1479</v>
      </c>
      <c r="B1480">
        <v>69</v>
      </c>
      <c r="C1480" t="s">
        <v>75</v>
      </c>
      <c r="D1480">
        <v>1.84987945553217</v>
      </c>
      <c r="E1480">
        <v>1.84237346919673</v>
      </c>
      <c r="F1480">
        <v>1.8504812887462501</v>
      </c>
      <c r="G1480">
        <v>107.19304951012801</v>
      </c>
      <c r="H1480">
        <v>108.06092629456199</v>
      </c>
      <c r="I1480">
        <v>99.949020387796907</v>
      </c>
      <c r="J1480">
        <v>66.353274947086405</v>
      </c>
      <c r="K1480">
        <v>29.251248013104</v>
      </c>
      <c r="L1480">
        <v>45.7</v>
      </c>
      <c r="M1480">
        <v>8.5654957415463997</v>
      </c>
      <c r="N1480">
        <v>4.4268547281227102</v>
      </c>
      <c r="O1480">
        <v>6.5450579126878798</v>
      </c>
      <c r="P1480">
        <v>42.319774627685497</v>
      </c>
      <c r="Q1480" t="b">
        <v>1</v>
      </c>
      <c r="R1480">
        <v>3.9698828011751203E-2</v>
      </c>
      <c r="S1480">
        <v>1</v>
      </c>
      <c r="T1480">
        <v>0.46995162963867199</v>
      </c>
      <c r="U1480">
        <v>13</v>
      </c>
    </row>
    <row r="1481" spans="1:21" x14ac:dyDescent="0.25">
      <c r="A1481">
        <v>1480</v>
      </c>
      <c r="B1481">
        <v>69</v>
      </c>
      <c r="C1481" t="s">
        <v>75</v>
      </c>
      <c r="D1481">
        <v>1.8505926077881101</v>
      </c>
      <c r="E1481">
        <v>1.84131176067498</v>
      </c>
      <c r="F1481">
        <v>1.85140109106589</v>
      </c>
      <c r="G1481">
        <v>103.349565014615</v>
      </c>
      <c r="H1481">
        <v>105.40058300047301</v>
      </c>
      <c r="I1481">
        <v>104.451687991279</v>
      </c>
      <c r="J1481">
        <v>65.835408935896197</v>
      </c>
      <c r="K1481">
        <v>29.039354088938001</v>
      </c>
      <c r="L1481">
        <v>47.9</v>
      </c>
      <c r="M1481">
        <v>7.2480271468450201</v>
      </c>
      <c r="N1481">
        <v>4.3079938935581996</v>
      </c>
      <c r="O1481">
        <v>6.3951045959131596</v>
      </c>
      <c r="P1481">
        <v>42.351524353027301</v>
      </c>
      <c r="Q1481" t="b">
        <v>1</v>
      </c>
      <c r="R1481">
        <v>3.7660278379917103E-2</v>
      </c>
      <c r="S1481">
        <v>2</v>
      </c>
      <c r="T1481">
        <v>0.50170135498046897</v>
      </c>
      <c r="U1481">
        <v>14</v>
      </c>
    </row>
    <row r="1482" spans="1:21" x14ac:dyDescent="0.25">
      <c r="A1482">
        <v>1481</v>
      </c>
      <c r="B1482">
        <v>69</v>
      </c>
      <c r="C1482" t="s">
        <v>75</v>
      </c>
      <c r="D1482">
        <v>1.8515069538081601</v>
      </c>
      <c r="E1482">
        <v>1.8422673530190901</v>
      </c>
      <c r="F1482">
        <v>1.85062827169585</v>
      </c>
      <c r="G1482">
        <v>105.707708466477</v>
      </c>
      <c r="H1482">
        <v>103.86700537656</v>
      </c>
      <c r="I1482">
        <v>103.43091122592701</v>
      </c>
      <c r="J1482">
        <v>65.776871637694896</v>
      </c>
      <c r="K1482">
        <v>29.017445914649301</v>
      </c>
      <c r="L1482">
        <v>47.6</v>
      </c>
      <c r="M1482">
        <v>7.3865367077825397</v>
      </c>
      <c r="N1482">
        <v>4.4095625862267598</v>
      </c>
      <c r="O1482">
        <v>6.4245100522570304</v>
      </c>
      <c r="P1482">
        <v>42.403366088867202</v>
      </c>
      <c r="Q1482" t="b">
        <v>1</v>
      </c>
      <c r="R1482">
        <v>4.8720836639404297E-2</v>
      </c>
      <c r="S1482">
        <v>4</v>
      </c>
      <c r="T1482">
        <v>0.55354309082031194</v>
      </c>
      <c r="U1482">
        <v>15</v>
      </c>
    </row>
    <row r="1483" spans="1:21" x14ac:dyDescent="0.25">
      <c r="A1483">
        <v>1482</v>
      </c>
      <c r="B1483">
        <v>69</v>
      </c>
      <c r="C1483" t="s">
        <v>75</v>
      </c>
      <c r="D1483">
        <v>1.85006189085662</v>
      </c>
      <c r="E1483">
        <v>1.8423121342486899</v>
      </c>
      <c r="F1483">
        <v>1.8513676026116399</v>
      </c>
      <c r="G1483">
        <v>105.118503090975</v>
      </c>
      <c r="H1483">
        <v>104.79481152112101</v>
      </c>
      <c r="I1483">
        <v>102.94965306849301</v>
      </c>
      <c r="J1483">
        <v>65.7359001817522</v>
      </c>
      <c r="K1483">
        <v>28.9975730738837</v>
      </c>
      <c r="L1483">
        <v>48.6</v>
      </c>
      <c r="M1483">
        <v>7.4808819012149996</v>
      </c>
      <c r="N1483">
        <v>4.4363346408170301</v>
      </c>
      <c r="O1483">
        <v>6.4176407309696399</v>
      </c>
      <c r="P1483">
        <v>42.422412872314503</v>
      </c>
      <c r="Q1483" t="b">
        <v>1</v>
      </c>
      <c r="R1483">
        <v>4.2492464184760999E-2</v>
      </c>
      <c r="S1483">
        <v>34</v>
      </c>
      <c r="T1483">
        <v>0.57258987426757801</v>
      </c>
      <c r="U1483">
        <v>16</v>
      </c>
    </row>
    <row r="1484" spans="1:21" x14ac:dyDescent="0.25">
      <c r="A1484">
        <v>1483</v>
      </c>
      <c r="B1484">
        <v>69</v>
      </c>
      <c r="C1484" t="s">
        <v>75</v>
      </c>
      <c r="D1484">
        <v>1.85241383065447</v>
      </c>
      <c r="E1484">
        <v>1.8420276870883301</v>
      </c>
      <c r="F1484">
        <v>1.8501418864508701</v>
      </c>
      <c r="G1484">
        <v>104.87023938616299</v>
      </c>
      <c r="H1484">
        <v>105.254849837077</v>
      </c>
      <c r="I1484">
        <v>102.575800784273</v>
      </c>
      <c r="J1484">
        <v>65.686725541186902</v>
      </c>
      <c r="K1484">
        <v>28.978930040376</v>
      </c>
      <c r="L1484">
        <v>48.6</v>
      </c>
      <c r="M1484">
        <v>7.5141957023480401</v>
      </c>
      <c r="N1484">
        <v>4.4359899780365302</v>
      </c>
      <c r="O1484">
        <v>6.4256919602098899</v>
      </c>
      <c r="P1484">
        <v>42.440170288085902</v>
      </c>
      <c r="Q1484" t="b">
        <v>1</v>
      </c>
      <c r="R1484">
        <v>4.7022305428981802E-2</v>
      </c>
      <c r="S1484">
        <v>27</v>
      </c>
      <c r="T1484">
        <v>0.59034729003906194</v>
      </c>
      <c r="U1484">
        <v>17</v>
      </c>
    </row>
    <row r="1485" spans="1:21" x14ac:dyDescent="0.25">
      <c r="A1485">
        <v>1484</v>
      </c>
      <c r="B1485">
        <v>69</v>
      </c>
      <c r="C1485" t="s">
        <v>75</v>
      </c>
      <c r="D1485">
        <v>1.85001648641302</v>
      </c>
      <c r="E1485">
        <v>1.8434763356224499</v>
      </c>
      <c r="F1485">
        <v>1.85210717832419</v>
      </c>
      <c r="G1485">
        <v>105.439717855298</v>
      </c>
      <c r="H1485">
        <v>105.739409780252</v>
      </c>
      <c r="I1485">
        <v>101.258557165802</v>
      </c>
      <c r="J1485">
        <v>65.597771057982698</v>
      </c>
      <c r="K1485">
        <v>28.943193307042701</v>
      </c>
      <c r="L1485">
        <v>48.5</v>
      </c>
      <c r="M1485">
        <v>7.6507889480135196</v>
      </c>
      <c r="N1485">
        <v>4.4477032238135799</v>
      </c>
      <c r="O1485">
        <v>6.4539987095100502</v>
      </c>
      <c r="P1485">
        <v>42.544967651367202</v>
      </c>
      <c r="Q1485" t="b">
        <v>0</v>
      </c>
      <c r="R1485">
        <v>0.52156883478164695</v>
      </c>
      <c r="S1485">
        <v>4</v>
      </c>
      <c r="T1485">
        <v>0.69514465332031194</v>
      </c>
      <c r="U1485">
        <v>18</v>
      </c>
    </row>
    <row r="1486" spans="1:21" x14ac:dyDescent="0.25">
      <c r="A1486">
        <v>1485</v>
      </c>
      <c r="B1486">
        <v>69</v>
      </c>
      <c r="C1486" t="s">
        <v>75</v>
      </c>
      <c r="D1486">
        <v>1.8528345851694299</v>
      </c>
      <c r="E1486">
        <v>1.84225622539319</v>
      </c>
      <c r="F1486">
        <v>1.8501929629095399</v>
      </c>
      <c r="G1486">
        <v>105.725414781705</v>
      </c>
      <c r="H1486">
        <v>105.559878283177</v>
      </c>
      <c r="I1486">
        <v>101.022976205436</v>
      </c>
      <c r="J1486">
        <v>65.557651927646901</v>
      </c>
      <c r="K1486">
        <v>28.924404756047601</v>
      </c>
      <c r="L1486">
        <v>48.6</v>
      </c>
      <c r="M1486">
        <v>7.6692797563546202</v>
      </c>
      <c r="N1486">
        <v>4.4623942737640299</v>
      </c>
      <c r="O1486">
        <v>6.4587630111827998</v>
      </c>
      <c r="P1486">
        <v>42.568061828613303</v>
      </c>
      <c r="Q1486" t="b">
        <v>1</v>
      </c>
      <c r="R1486">
        <v>4.6159800142049803E-2</v>
      </c>
      <c r="S1486">
        <v>6</v>
      </c>
      <c r="T1486">
        <v>0.71823883056640603</v>
      </c>
      <c r="U1486">
        <v>19</v>
      </c>
    </row>
    <row r="1487" spans="1:21" x14ac:dyDescent="0.25">
      <c r="A1487">
        <v>1486</v>
      </c>
      <c r="B1487">
        <v>69</v>
      </c>
      <c r="C1487" t="s">
        <v>75</v>
      </c>
      <c r="D1487">
        <v>1.8513160184041999</v>
      </c>
      <c r="E1487">
        <v>1.84129764025265</v>
      </c>
      <c r="F1487">
        <v>1.8506569103969499</v>
      </c>
      <c r="G1487">
        <v>105.49003116452501</v>
      </c>
      <c r="H1487">
        <v>104.40504824162799</v>
      </c>
      <c r="I1487">
        <v>105.78324349143</v>
      </c>
      <c r="J1487">
        <v>66.557879891975603</v>
      </c>
      <c r="K1487">
        <v>29.3472043403345</v>
      </c>
      <c r="L1487">
        <v>45.7</v>
      </c>
      <c r="M1487">
        <v>8.5417065152502492</v>
      </c>
      <c r="N1487">
        <v>4.050265303223</v>
      </c>
      <c r="O1487">
        <v>6.4855028336132099</v>
      </c>
      <c r="P1487">
        <v>42.589237213134801</v>
      </c>
      <c r="Q1487" t="b">
        <v>1</v>
      </c>
      <c r="R1487">
        <v>4.84083704650402E-2</v>
      </c>
      <c r="S1487">
        <v>1</v>
      </c>
      <c r="T1487">
        <v>0.73941421508789096</v>
      </c>
      <c r="U1487">
        <v>20</v>
      </c>
    </row>
    <row r="1488" spans="1:21" x14ac:dyDescent="0.25">
      <c r="A1488">
        <v>1487</v>
      </c>
      <c r="B1488">
        <v>69</v>
      </c>
      <c r="C1488" t="s">
        <v>75</v>
      </c>
      <c r="D1488">
        <v>1.85019377363561</v>
      </c>
      <c r="E1488">
        <v>1.8423718408616601</v>
      </c>
      <c r="F1488">
        <v>1.8510153970186201</v>
      </c>
      <c r="G1488">
        <v>104.002216840936</v>
      </c>
      <c r="H1488">
        <v>105.416450672504</v>
      </c>
      <c r="I1488">
        <v>106.137253254515</v>
      </c>
      <c r="J1488">
        <v>66.519953852847195</v>
      </c>
      <c r="K1488">
        <v>29.3321884291665</v>
      </c>
      <c r="L1488">
        <v>45.5</v>
      </c>
      <c r="M1488">
        <v>8.5560057201812807</v>
      </c>
      <c r="N1488">
        <v>4.0586745852663597</v>
      </c>
      <c r="O1488">
        <v>6.4860236052539699</v>
      </c>
      <c r="P1488">
        <v>42.650295257568402</v>
      </c>
      <c r="Q1488" t="b">
        <v>1</v>
      </c>
      <c r="R1488">
        <v>4.1062165051698699E-2</v>
      </c>
      <c r="S1488">
        <v>1</v>
      </c>
      <c r="T1488">
        <v>0.80047225952148404</v>
      </c>
      <c r="U1488">
        <v>21</v>
      </c>
    </row>
    <row r="1489" spans="1:21" x14ac:dyDescent="0.25">
      <c r="A1489">
        <v>1488</v>
      </c>
      <c r="B1489">
        <v>69</v>
      </c>
      <c r="C1489" t="s">
        <v>75</v>
      </c>
      <c r="D1489">
        <v>1.8510737424532799</v>
      </c>
      <c r="E1489">
        <v>1.8422716954890199</v>
      </c>
      <c r="F1489">
        <v>1.85027673605869</v>
      </c>
      <c r="G1489">
        <v>106.287498130752</v>
      </c>
      <c r="H1489">
        <v>106.274291391677</v>
      </c>
      <c r="I1489">
        <v>99.342197003471497</v>
      </c>
      <c r="J1489">
        <v>65.414342531835004</v>
      </c>
      <c r="K1489">
        <v>28.855454126348501</v>
      </c>
      <c r="L1489">
        <v>48.9</v>
      </c>
      <c r="M1489">
        <v>7.6185674697333896</v>
      </c>
      <c r="N1489">
        <v>4.4402806620640698</v>
      </c>
      <c r="O1489">
        <v>6.4886352020400597</v>
      </c>
      <c r="P1489">
        <v>43.2705688476562</v>
      </c>
      <c r="Q1489" t="b">
        <v>1</v>
      </c>
      <c r="R1489">
        <v>4.46184277534485E-2</v>
      </c>
      <c r="S1489">
        <v>3</v>
      </c>
      <c r="T1489">
        <v>1.4207458496093801</v>
      </c>
      <c r="U1489">
        <v>22</v>
      </c>
    </row>
    <row r="1490" spans="1:21" x14ac:dyDescent="0.25">
      <c r="A1490">
        <v>1489</v>
      </c>
      <c r="B1490">
        <v>69</v>
      </c>
      <c r="C1490" t="s">
        <v>75</v>
      </c>
      <c r="D1490">
        <v>1.85185852591389</v>
      </c>
      <c r="E1490">
        <v>1.84211128871195</v>
      </c>
      <c r="F1490">
        <v>1.8493133860976601</v>
      </c>
      <c r="G1490">
        <v>109.01804430140599</v>
      </c>
      <c r="H1490">
        <v>105.80019103555099</v>
      </c>
      <c r="I1490">
        <v>102.92957015454201</v>
      </c>
      <c r="J1490">
        <v>67.138396873729405</v>
      </c>
      <c r="K1490">
        <v>29.590299766070899</v>
      </c>
      <c r="L1490">
        <v>42.3</v>
      </c>
      <c r="M1490">
        <v>8.6524144572015604</v>
      </c>
      <c r="N1490">
        <v>4.1395462327955102</v>
      </c>
      <c r="O1490">
        <v>6.5467396422665702</v>
      </c>
      <c r="P1490">
        <v>45.138374328613303</v>
      </c>
      <c r="Q1490" t="b">
        <v>1</v>
      </c>
      <c r="R1490">
        <v>4.8458188772201503E-2</v>
      </c>
      <c r="S1490">
        <v>9</v>
      </c>
      <c r="T1490">
        <v>3.2885513305664098</v>
      </c>
      <c r="U1490">
        <v>23</v>
      </c>
    </row>
    <row r="1491" spans="1:21" x14ac:dyDescent="0.25">
      <c r="A1491">
        <v>1490</v>
      </c>
      <c r="B1491">
        <v>69</v>
      </c>
      <c r="C1491" t="s">
        <v>75</v>
      </c>
      <c r="D1491">
        <v>1.84913087692569</v>
      </c>
      <c r="E1491">
        <v>1.8424440290005999</v>
      </c>
      <c r="F1491">
        <v>1.85188201568026</v>
      </c>
      <c r="G1491">
        <v>105.713904047258</v>
      </c>
      <c r="H1491">
        <v>109.14493315361599</v>
      </c>
      <c r="I1491">
        <v>102.82375624478099</v>
      </c>
      <c r="J1491">
        <v>67.116429593348002</v>
      </c>
      <c r="K1491">
        <v>29.581480832434199</v>
      </c>
      <c r="L1491">
        <v>42.3</v>
      </c>
      <c r="M1491">
        <v>8.6553004416262809</v>
      </c>
      <c r="N1491">
        <v>4.12927436631972</v>
      </c>
      <c r="O1491">
        <v>6.5486187159897096</v>
      </c>
      <c r="P1491">
        <v>45.218463897705099</v>
      </c>
      <c r="Q1491" t="b">
        <v>1</v>
      </c>
      <c r="R1491">
        <v>2.5984764099121101E-2</v>
      </c>
      <c r="S1491">
        <v>9</v>
      </c>
      <c r="T1491">
        <v>3.3686408996582</v>
      </c>
      <c r="U1491">
        <v>24</v>
      </c>
    </row>
    <row r="1492" spans="1:21" x14ac:dyDescent="0.25">
      <c r="A1492">
        <v>1491</v>
      </c>
      <c r="B1492">
        <v>69</v>
      </c>
      <c r="C1492" t="s">
        <v>75</v>
      </c>
      <c r="D1492">
        <v>1.8525566118205401</v>
      </c>
      <c r="E1492">
        <v>1.8422412979845999</v>
      </c>
      <c r="F1492">
        <v>1.85184367590787</v>
      </c>
      <c r="G1492">
        <v>106.441238091673</v>
      </c>
      <c r="H1492">
        <v>107.044127900706</v>
      </c>
      <c r="I1492">
        <v>101.36178425463901</v>
      </c>
      <c r="J1492">
        <v>66.281643494865904</v>
      </c>
      <c r="K1492">
        <v>29.2361660672229</v>
      </c>
      <c r="L1492">
        <v>52.4</v>
      </c>
      <c r="M1492">
        <v>7.7875676392051796</v>
      </c>
      <c r="N1492">
        <v>4.3375510998483202</v>
      </c>
      <c r="O1492">
        <v>6.5061100646745498</v>
      </c>
      <c r="P1492">
        <v>52.4318237304688</v>
      </c>
      <c r="Q1492" t="b">
        <v>1</v>
      </c>
      <c r="R1492">
        <v>3.2783377915620797E-2</v>
      </c>
      <c r="S1492">
        <v>10</v>
      </c>
      <c r="T1492">
        <v>10.5820007324219</v>
      </c>
      <c r="U1492">
        <v>25</v>
      </c>
    </row>
    <row r="1493" spans="1:21" x14ac:dyDescent="0.25">
      <c r="A1493">
        <v>1492</v>
      </c>
      <c r="B1493">
        <v>69</v>
      </c>
      <c r="C1493" t="s">
        <v>75</v>
      </c>
      <c r="D1493">
        <v>1.8526829194441199</v>
      </c>
      <c r="E1493">
        <v>1.8429815517253501</v>
      </c>
      <c r="F1493">
        <v>1.85220112298853</v>
      </c>
      <c r="G1493">
        <v>107.052462163942</v>
      </c>
      <c r="H1493">
        <v>106.39991194648699</v>
      </c>
      <c r="I1493">
        <v>101.239998391705</v>
      </c>
      <c r="J1493">
        <v>66.235419871760698</v>
      </c>
      <c r="K1493">
        <v>29.220586283854701</v>
      </c>
      <c r="L1493">
        <v>52.5</v>
      </c>
      <c r="M1493">
        <v>7.79476406976584</v>
      </c>
      <c r="N1493">
        <v>4.3389316470207202</v>
      </c>
      <c r="O1493">
        <v>6.5061634215106698</v>
      </c>
      <c r="P1493">
        <v>52.4585151672363</v>
      </c>
      <c r="Q1493" t="b">
        <v>1</v>
      </c>
      <c r="R1493">
        <v>4.8098683357238797E-2</v>
      </c>
      <c r="S1493">
        <v>9</v>
      </c>
      <c r="T1493">
        <v>10.608692169189499</v>
      </c>
      <c r="U1493">
        <v>26</v>
      </c>
    </row>
    <row r="1494" spans="1:21" x14ac:dyDescent="0.25">
      <c r="A1494">
        <v>1493</v>
      </c>
      <c r="B1494">
        <v>69</v>
      </c>
      <c r="C1494" t="s">
        <v>75</v>
      </c>
      <c r="D1494">
        <v>1.85273014764697</v>
      </c>
      <c r="E1494">
        <v>1.84305208824927</v>
      </c>
      <c r="F1494">
        <v>1.8529856988115101</v>
      </c>
      <c r="G1494">
        <v>100.81180575803</v>
      </c>
      <c r="H1494">
        <v>106.439314770165</v>
      </c>
      <c r="I1494">
        <v>107.005651465843</v>
      </c>
      <c r="J1494">
        <v>66.108411746257005</v>
      </c>
      <c r="K1494">
        <v>29.1728092846283</v>
      </c>
      <c r="L1494">
        <v>51</v>
      </c>
      <c r="M1494">
        <v>7.7686953451856997</v>
      </c>
      <c r="N1494">
        <v>4.3453016595864398</v>
      </c>
      <c r="O1494">
        <v>6.4817346320248399</v>
      </c>
      <c r="P1494">
        <v>52.488552093505902</v>
      </c>
      <c r="Q1494" t="b">
        <v>1</v>
      </c>
      <c r="R1494">
        <v>4.10814546048641E-2</v>
      </c>
      <c r="S1494">
        <v>8</v>
      </c>
      <c r="T1494">
        <v>10.638729095459</v>
      </c>
      <c r="U1494">
        <v>27</v>
      </c>
    </row>
    <row r="1495" spans="1:21" x14ac:dyDescent="0.25">
      <c r="A1495">
        <v>1494</v>
      </c>
      <c r="B1495">
        <v>69</v>
      </c>
      <c r="C1495" t="s">
        <v>75</v>
      </c>
      <c r="D1495">
        <v>1.85271422513025</v>
      </c>
      <c r="E1495">
        <v>1.8432658516882401</v>
      </c>
      <c r="F1495">
        <v>1.8515434102391399</v>
      </c>
      <c r="G1495">
        <v>106.310061735179</v>
      </c>
      <c r="H1495">
        <v>101.183026111918</v>
      </c>
      <c r="I1495">
        <v>106.965678193641</v>
      </c>
      <c r="J1495">
        <v>66.172281523903493</v>
      </c>
      <c r="K1495">
        <v>29.196237489104501</v>
      </c>
      <c r="L1495">
        <v>51.2</v>
      </c>
      <c r="M1495">
        <v>7.7419465657776501</v>
      </c>
      <c r="N1495">
        <v>4.3431490081592896</v>
      </c>
      <c r="O1495">
        <v>6.47569202219921</v>
      </c>
      <c r="P1495">
        <v>52.49951171875</v>
      </c>
      <c r="Q1495" t="b">
        <v>1</v>
      </c>
      <c r="R1495">
        <v>4.3862447142600999E-2</v>
      </c>
      <c r="S1495">
        <v>10</v>
      </c>
      <c r="T1495">
        <v>10.6496887207031</v>
      </c>
      <c r="U1495">
        <v>28</v>
      </c>
    </row>
    <row r="1496" spans="1:21" x14ac:dyDescent="0.25">
      <c r="A1496">
        <v>1495</v>
      </c>
      <c r="B1496">
        <v>69</v>
      </c>
      <c r="C1496" t="s">
        <v>75</v>
      </c>
      <c r="D1496">
        <v>1.8505485673172699</v>
      </c>
      <c r="E1496">
        <v>1.84190689232653</v>
      </c>
      <c r="F1496">
        <v>1.85342655640842</v>
      </c>
      <c r="G1496">
        <v>105.641043910658</v>
      </c>
      <c r="H1496">
        <v>106.147456806032</v>
      </c>
      <c r="I1496">
        <v>104.376244302858</v>
      </c>
      <c r="J1496">
        <v>66.6988168739732</v>
      </c>
      <c r="K1496">
        <v>29.414807882067301</v>
      </c>
      <c r="L1496">
        <v>53.7</v>
      </c>
      <c r="M1496">
        <v>7.41940391739125</v>
      </c>
      <c r="N1496">
        <v>4.11358150525884</v>
      </c>
      <c r="O1496">
        <v>6.4405063624100798</v>
      </c>
      <c r="P1496">
        <v>53.223396301269503</v>
      </c>
      <c r="Q1496" t="b">
        <v>1</v>
      </c>
      <c r="R1496">
        <v>3.0029319226741801E-2</v>
      </c>
      <c r="S1496">
        <v>7</v>
      </c>
      <c r="T1496">
        <v>11.373573303222701</v>
      </c>
      <c r="U1496">
        <v>29</v>
      </c>
    </row>
    <row r="1497" spans="1:21" x14ac:dyDescent="0.25">
      <c r="A1497">
        <v>1496</v>
      </c>
      <c r="B1497">
        <v>69</v>
      </c>
      <c r="C1497" t="s">
        <v>75</v>
      </c>
      <c r="D1497">
        <v>1.85406634185511</v>
      </c>
      <c r="E1497">
        <v>1.8415346860702799</v>
      </c>
      <c r="F1497">
        <v>1.8507965852572701</v>
      </c>
      <c r="G1497">
        <v>106.062415969044</v>
      </c>
      <c r="H1497">
        <v>105.499857130888</v>
      </c>
      <c r="I1497">
        <v>104.552454123568</v>
      </c>
      <c r="J1497">
        <v>66.685042112505101</v>
      </c>
      <c r="K1497">
        <v>29.410783029255501</v>
      </c>
      <c r="L1497">
        <v>53.5</v>
      </c>
      <c r="M1497">
        <v>7.3726343078407499</v>
      </c>
      <c r="N1497">
        <v>4.1319532822383804</v>
      </c>
      <c r="O1497">
        <v>6.4373845852419098</v>
      </c>
      <c r="P1497">
        <v>53.227054595947301</v>
      </c>
      <c r="Q1497" t="b">
        <v>1</v>
      </c>
      <c r="R1497">
        <v>4.3568063527345699E-2</v>
      </c>
      <c r="S1497">
        <v>3</v>
      </c>
      <c r="T1497">
        <v>11.3772315979004</v>
      </c>
      <c r="U1497">
        <v>30</v>
      </c>
    </row>
    <row r="1498" spans="1:21" x14ac:dyDescent="0.25">
      <c r="A1498">
        <v>1497</v>
      </c>
      <c r="B1498">
        <v>69</v>
      </c>
      <c r="C1498" t="s">
        <v>75</v>
      </c>
      <c r="D1498">
        <v>1.85173054195258</v>
      </c>
      <c r="E1498">
        <v>1.8424556982462199</v>
      </c>
      <c r="F1498">
        <v>1.8513808360248301</v>
      </c>
      <c r="G1498">
        <v>107.30458701196601</v>
      </c>
      <c r="H1498">
        <v>108.0264780033</v>
      </c>
      <c r="I1498">
        <v>102.66036654929999</v>
      </c>
      <c r="J1498">
        <v>67.214039945971706</v>
      </c>
      <c r="K1498">
        <v>29.629666533487999</v>
      </c>
      <c r="L1498">
        <v>50.2</v>
      </c>
      <c r="M1498">
        <v>8.3722373198747899</v>
      </c>
      <c r="N1498">
        <v>4.2737039138427297</v>
      </c>
      <c r="O1498">
        <v>6.5335098770998599</v>
      </c>
      <c r="P1498">
        <v>53.2515678405762</v>
      </c>
      <c r="Q1498" t="b">
        <v>1</v>
      </c>
      <c r="R1498">
        <v>4.0980063378810903E-2</v>
      </c>
      <c r="S1498">
        <v>9</v>
      </c>
      <c r="T1498">
        <v>11.4017448425293</v>
      </c>
      <c r="U1498">
        <v>31</v>
      </c>
    </row>
    <row r="1499" spans="1:21" x14ac:dyDescent="0.25">
      <c r="A1499">
        <v>1498</v>
      </c>
      <c r="B1499">
        <v>69</v>
      </c>
      <c r="C1499" t="s">
        <v>75</v>
      </c>
      <c r="D1499">
        <v>1.8514375495813999</v>
      </c>
      <c r="E1499">
        <v>1.84199321388543</v>
      </c>
      <c r="F1499">
        <v>1.85114018918071</v>
      </c>
      <c r="G1499">
        <v>108.035464818397</v>
      </c>
      <c r="H1499">
        <v>107.37151762153501</v>
      </c>
      <c r="I1499">
        <v>102.62473909550199</v>
      </c>
      <c r="J1499">
        <v>67.225274602641903</v>
      </c>
      <c r="K1499">
        <v>29.630945879658601</v>
      </c>
      <c r="L1499">
        <v>50.2</v>
      </c>
      <c r="M1499">
        <v>8.3792619506730794</v>
      </c>
      <c r="N1499">
        <v>4.2725139104479997</v>
      </c>
      <c r="O1499">
        <v>6.5341693361174604</v>
      </c>
      <c r="P1499">
        <v>53.276466369628899</v>
      </c>
      <c r="Q1499" t="b">
        <v>1</v>
      </c>
      <c r="R1499">
        <v>4.59469445049763E-2</v>
      </c>
      <c r="S1499">
        <v>3</v>
      </c>
      <c r="T1499">
        <v>11.426643371581999</v>
      </c>
      <c r="U1499">
        <v>32</v>
      </c>
    </row>
    <row r="1500" spans="1:21" x14ac:dyDescent="0.25">
      <c r="A1500">
        <v>1499</v>
      </c>
      <c r="B1500">
        <v>69</v>
      </c>
      <c r="C1500" t="s">
        <v>75</v>
      </c>
      <c r="D1500">
        <v>1.8524580966920601</v>
      </c>
      <c r="E1500">
        <v>1.84366320134671</v>
      </c>
      <c r="F1500">
        <v>1.8534408541952401</v>
      </c>
      <c r="G1500">
        <v>107.31296734497499</v>
      </c>
      <c r="H1500">
        <v>99.306732383639897</v>
      </c>
      <c r="I1500">
        <v>107.30286138345301</v>
      </c>
      <c r="J1500">
        <v>65.981876484980603</v>
      </c>
      <c r="K1500">
        <v>29.119388701735399</v>
      </c>
      <c r="L1500">
        <v>49.7</v>
      </c>
      <c r="M1500">
        <v>7.7949107850359001</v>
      </c>
      <c r="N1500">
        <v>4.3315983546088104</v>
      </c>
      <c r="O1500">
        <v>6.52742208677933</v>
      </c>
      <c r="P1500">
        <v>54.3581352233887</v>
      </c>
      <c r="Q1500" t="b">
        <v>1</v>
      </c>
      <c r="R1500">
        <v>4.8990495502948803E-2</v>
      </c>
      <c r="S1500">
        <v>2</v>
      </c>
      <c r="T1500">
        <v>12.5083122253418</v>
      </c>
      <c r="U1500">
        <v>33</v>
      </c>
    </row>
    <row r="1501" spans="1:21" x14ac:dyDescent="0.25">
      <c r="A1501">
        <v>1500</v>
      </c>
      <c r="B1501">
        <v>69</v>
      </c>
      <c r="C1501" t="s">
        <v>75</v>
      </c>
      <c r="D1501">
        <v>1.8527304175189601</v>
      </c>
      <c r="E1501">
        <v>1.8443234531935999</v>
      </c>
      <c r="F1501">
        <v>1.8527673896093899</v>
      </c>
      <c r="G1501">
        <v>99.375078220783607</v>
      </c>
      <c r="H1501">
        <v>107.20776403615299</v>
      </c>
      <c r="I1501">
        <v>107.31135786786101</v>
      </c>
      <c r="J1501">
        <v>65.975700475033193</v>
      </c>
      <c r="K1501">
        <v>29.1178959077874</v>
      </c>
      <c r="L1501">
        <v>49.6</v>
      </c>
      <c r="M1501">
        <v>7.8014486569625001</v>
      </c>
      <c r="N1501">
        <v>4.3274998422919602</v>
      </c>
      <c r="O1501">
        <v>6.5259521380354997</v>
      </c>
      <c r="P1501">
        <v>54.377292633056598</v>
      </c>
      <c r="Q1501" t="b">
        <v>1</v>
      </c>
      <c r="R1501">
        <v>4.75103817880154E-2</v>
      </c>
      <c r="S1501">
        <v>3</v>
      </c>
      <c r="T1501">
        <v>12.527469635009799</v>
      </c>
      <c r="U1501">
        <v>34</v>
      </c>
    </row>
    <row r="1502" spans="1:21" x14ac:dyDescent="0.25">
      <c r="A1502">
        <v>1501</v>
      </c>
      <c r="B1502">
        <v>70</v>
      </c>
      <c r="C1502" t="s">
        <v>76</v>
      </c>
      <c r="D1502">
        <v>1.84909518413736</v>
      </c>
      <c r="E1502">
        <v>1.85254257710855</v>
      </c>
      <c r="F1502">
        <v>1.85257361527146</v>
      </c>
      <c r="G1502">
        <v>107.594097231493</v>
      </c>
      <c r="H1502">
        <v>107.758474058487</v>
      </c>
      <c r="I1502">
        <v>99.715769420999706</v>
      </c>
      <c r="J1502">
        <v>66.313935862279806</v>
      </c>
      <c r="K1502">
        <v>29.2756955930662</v>
      </c>
      <c r="L1502">
        <v>45.9</v>
      </c>
      <c r="M1502">
        <v>8.8246698473402194</v>
      </c>
      <c r="N1502">
        <v>4.3903966816033604</v>
      </c>
      <c r="O1502">
        <v>6.5352531359854602</v>
      </c>
      <c r="P1502">
        <v>88.682769775390597</v>
      </c>
      <c r="Q1502" t="b">
        <v>1</v>
      </c>
      <c r="R1502">
        <v>4.9183845520019497E-2</v>
      </c>
      <c r="S1502">
        <v>49</v>
      </c>
      <c r="T1502">
        <v>0</v>
      </c>
      <c r="U1502">
        <v>1</v>
      </c>
    </row>
    <row r="1503" spans="1:21" x14ac:dyDescent="0.25">
      <c r="A1503">
        <v>1502</v>
      </c>
      <c r="B1503">
        <v>70</v>
      </c>
      <c r="C1503" t="s">
        <v>76</v>
      </c>
      <c r="D1503">
        <v>1.84935664489032</v>
      </c>
      <c r="E1503">
        <v>1.85218492597256</v>
      </c>
      <c r="F1503">
        <v>1.8530402046366901</v>
      </c>
      <c r="G1503">
        <v>100.216565964913</v>
      </c>
      <c r="H1503">
        <v>107.19920968431801</v>
      </c>
      <c r="I1503">
        <v>107.68370215813199</v>
      </c>
      <c r="J1503">
        <v>66.334488719635701</v>
      </c>
      <c r="K1503">
        <v>29.286544321807199</v>
      </c>
      <c r="L1503">
        <v>46</v>
      </c>
      <c r="M1503">
        <v>8.8118060454854703</v>
      </c>
      <c r="N1503">
        <v>4.3452790996381196</v>
      </c>
      <c r="O1503">
        <v>6.5200443414417704</v>
      </c>
      <c r="P1503">
        <v>88.704986572265597</v>
      </c>
      <c r="Q1503" t="b">
        <v>1</v>
      </c>
      <c r="R1503">
        <v>3.7615042179822901E-2</v>
      </c>
      <c r="S1503">
        <v>74</v>
      </c>
      <c r="T1503">
        <v>2.2216796875E-2</v>
      </c>
      <c r="U1503">
        <v>2</v>
      </c>
    </row>
    <row r="1504" spans="1:21" x14ac:dyDescent="0.25">
      <c r="A1504">
        <v>1503</v>
      </c>
      <c r="B1504">
        <v>70</v>
      </c>
      <c r="C1504" t="s">
        <v>76</v>
      </c>
      <c r="D1504">
        <v>1.8500564856241499</v>
      </c>
      <c r="E1504">
        <v>1.850031891617</v>
      </c>
      <c r="F1504">
        <v>1.8511288447863301</v>
      </c>
      <c r="G1504">
        <v>101.662056589999</v>
      </c>
      <c r="H1504">
        <v>107.678206625417</v>
      </c>
      <c r="I1504">
        <v>106.504722705181</v>
      </c>
      <c r="J1504">
        <v>66.575084446608898</v>
      </c>
      <c r="K1504">
        <v>29.379017419285699</v>
      </c>
      <c r="L1504">
        <v>48</v>
      </c>
      <c r="M1504">
        <v>8.4741187355554501</v>
      </c>
      <c r="N1504">
        <v>4.2662799521825896</v>
      </c>
      <c r="O1504">
        <v>6.4863555700316597</v>
      </c>
      <c r="P1504">
        <v>88.863441467285199</v>
      </c>
      <c r="Q1504" t="b">
        <v>1</v>
      </c>
      <c r="R1504">
        <v>3.8293816149234799E-2</v>
      </c>
      <c r="S1504">
        <v>54</v>
      </c>
      <c r="T1504">
        <v>0.180671691894531</v>
      </c>
      <c r="U1504">
        <v>3</v>
      </c>
    </row>
    <row r="1505" spans="1:21" x14ac:dyDescent="0.25">
      <c r="A1505">
        <v>1504</v>
      </c>
      <c r="B1505">
        <v>70</v>
      </c>
      <c r="C1505" t="s">
        <v>76</v>
      </c>
      <c r="D1505">
        <v>1.85105672522481</v>
      </c>
      <c r="E1505">
        <v>1.8509397613104499</v>
      </c>
      <c r="F1505">
        <v>1.84987161716698</v>
      </c>
      <c r="G1505">
        <v>106.435447151891</v>
      </c>
      <c r="H1505">
        <v>107.60692067170601</v>
      </c>
      <c r="I1505">
        <v>101.784651638988</v>
      </c>
      <c r="J1505">
        <v>66.571784765360604</v>
      </c>
      <c r="K1505">
        <v>29.3797464954303</v>
      </c>
      <c r="L1505">
        <v>48.1</v>
      </c>
      <c r="M1505">
        <v>8.4736127106936099</v>
      </c>
      <c r="N1505">
        <v>4.26555307050723</v>
      </c>
      <c r="O1505">
        <v>6.4809588648963397</v>
      </c>
      <c r="P1505">
        <v>88.865745544433594</v>
      </c>
      <c r="Q1505" t="b">
        <v>1</v>
      </c>
      <c r="R1505">
        <v>4.3867737054824801E-2</v>
      </c>
      <c r="S1505">
        <v>52</v>
      </c>
      <c r="T1505">
        <v>0.182975769042969</v>
      </c>
      <c r="U1505">
        <v>4</v>
      </c>
    </row>
    <row r="1506" spans="1:21" x14ac:dyDescent="0.25">
      <c r="A1506">
        <v>1505</v>
      </c>
      <c r="B1506">
        <v>70</v>
      </c>
      <c r="C1506" t="s">
        <v>76</v>
      </c>
      <c r="D1506">
        <v>1.84983404661066</v>
      </c>
      <c r="E1506">
        <v>1.85226375011767</v>
      </c>
      <c r="F1506">
        <v>1.8527484988524401</v>
      </c>
      <c r="G1506">
        <v>101.508440030801</v>
      </c>
      <c r="H1506">
        <v>105.540667343043</v>
      </c>
      <c r="I1506">
        <v>106.398144901921</v>
      </c>
      <c r="J1506">
        <v>65.888052385408301</v>
      </c>
      <c r="K1506">
        <v>29.098959412709799</v>
      </c>
      <c r="L1506">
        <v>50.6</v>
      </c>
      <c r="M1506">
        <v>7.5629636940221001</v>
      </c>
      <c r="N1506">
        <v>4.7150662398933303</v>
      </c>
      <c r="O1506">
        <v>6.4420824330938302</v>
      </c>
      <c r="P1506">
        <v>89.28369140625</v>
      </c>
      <c r="Q1506" t="b">
        <v>1</v>
      </c>
      <c r="R1506">
        <v>3.89153659343719E-2</v>
      </c>
      <c r="S1506">
        <v>51</v>
      </c>
      <c r="T1506">
        <v>0.600921630859375</v>
      </c>
      <c r="U1506">
        <v>5</v>
      </c>
    </row>
    <row r="1507" spans="1:21" x14ac:dyDescent="0.25">
      <c r="A1507">
        <v>1506</v>
      </c>
      <c r="B1507">
        <v>70</v>
      </c>
      <c r="C1507" t="s">
        <v>76</v>
      </c>
      <c r="D1507">
        <v>1.85178265463309</v>
      </c>
      <c r="E1507">
        <v>1.8499310797972901</v>
      </c>
      <c r="F1507">
        <v>1.8527096372610501</v>
      </c>
      <c r="G1507">
        <v>101.865636303795</v>
      </c>
      <c r="H1507">
        <v>106.31731500505801</v>
      </c>
      <c r="I1507">
        <v>105.28402380553899</v>
      </c>
      <c r="J1507">
        <v>65.898066136510096</v>
      </c>
      <c r="K1507">
        <v>29.102121858217</v>
      </c>
      <c r="L1507">
        <v>50.6</v>
      </c>
      <c r="M1507">
        <v>7.5404110186763402</v>
      </c>
      <c r="N1507">
        <v>4.74914347610245</v>
      </c>
      <c r="O1507">
        <v>6.42902413465072</v>
      </c>
      <c r="P1507">
        <v>89.304985046386705</v>
      </c>
      <c r="Q1507" t="b">
        <v>1</v>
      </c>
      <c r="R1507">
        <v>4.69325445592403E-2</v>
      </c>
      <c r="S1507">
        <v>48</v>
      </c>
      <c r="T1507">
        <v>0.62221527099609397</v>
      </c>
      <c r="U1507">
        <v>6</v>
      </c>
    </row>
    <row r="1508" spans="1:21" x14ac:dyDescent="0.25">
      <c r="A1508">
        <v>1507</v>
      </c>
      <c r="B1508">
        <v>70</v>
      </c>
      <c r="C1508" t="s">
        <v>76</v>
      </c>
      <c r="D1508">
        <v>1.8495623806727901</v>
      </c>
      <c r="E1508">
        <v>1.8503107847061799</v>
      </c>
      <c r="F1508">
        <v>1.8510159372625601</v>
      </c>
      <c r="G1508">
        <v>104.424550499292</v>
      </c>
      <c r="H1508">
        <v>106.548270708704</v>
      </c>
      <c r="I1508">
        <v>105.706685779072</v>
      </c>
      <c r="J1508">
        <v>66.8506210517547</v>
      </c>
      <c r="K1508">
        <v>29.497063292978702</v>
      </c>
      <c r="L1508">
        <v>48.2</v>
      </c>
      <c r="M1508">
        <v>8.5435016993830697</v>
      </c>
      <c r="N1508">
        <v>4.0835878653778401</v>
      </c>
      <c r="O1508">
        <v>6.4734302758027802</v>
      </c>
      <c r="P1508">
        <v>89.311019897460895</v>
      </c>
      <c r="Q1508" t="b">
        <v>1</v>
      </c>
      <c r="R1508">
        <v>3.0367417261004399E-2</v>
      </c>
      <c r="S1508">
        <v>2</v>
      </c>
      <c r="T1508">
        <v>0.62825012207031194</v>
      </c>
      <c r="U1508">
        <v>7</v>
      </c>
    </row>
    <row r="1509" spans="1:21" x14ac:dyDescent="0.25">
      <c r="A1509">
        <v>1508</v>
      </c>
      <c r="B1509">
        <v>70</v>
      </c>
      <c r="C1509" t="s">
        <v>76</v>
      </c>
      <c r="D1509">
        <v>1.8499981081071399</v>
      </c>
      <c r="E1509">
        <v>1.8510110750614099</v>
      </c>
      <c r="F1509">
        <v>1.8518309858083699</v>
      </c>
      <c r="G1509">
        <v>106.198154269848</v>
      </c>
      <c r="H1509">
        <v>106.319279189623</v>
      </c>
      <c r="I1509">
        <v>103.961198890015</v>
      </c>
      <c r="J1509">
        <v>66.789050658617299</v>
      </c>
      <c r="K1509">
        <v>29.477165555056501</v>
      </c>
      <c r="L1509">
        <v>47.8</v>
      </c>
      <c r="M1509">
        <v>8.5680924836444401</v>
      </c>
      <c r="N1509">
        <v>4.1230350834861298</v>
      </c>
      <c r="O1509">
        <v>6.47798192348424</v>
      </c>
      <c r="P1509">
        <v>89.312332153320298</v>
      </c>
      <c r="Q1509" t="b">
        <v>1</v>
      </c>
      <c r="R1509">
        <v>4.4958107173442799E-2</v>
      </c>
      <c r="S1509">
        <v>2</v>
      </c>
      <c r="T1509">
        <v>0.62956237792968806</v>
      </c>
      <c r="U1509">
        <v>8</v>
      </c>
    </row>
    <row r="1510" spans="1:21" x14ac:dyDescent="0.25">
      <c r="A1510">
        <v>1509</v>
      </c>
      <c r="B1510">
        <v>70</v>
      </c>
      <c r="C1510" t="s">
        <v>76</v>
      </c>
      <c r="D1510">
        <v>1.8507606544337301</v>
      </c>
      <c r="E1510">
        <v>1.8494426187367901</v>
      </c>
      <c r="F1510">
        <v>1.85100216099279</v>
      </c>
      <c r="G1510">
        <v>105.463008177497</v>
      </c>
      <c r="H1510">
        <v>103.74921752517901</v>
      </c>
      <c r="I1510">
        <v>105.019091607414</v>
      </c>
      <c r="J1510">
        <v>66.133876610627993</v>
      </c>
      <c r="K1510">
        <v>29.192796436859599</v>
      </c>
      <c r="L1510">
        <v>51.1</v>
      </c>
      <c r="M1510">
        <v>7.27894647174905</v>
      </c>
      <c r="N1510">
        <v>4.8043479279154697</v>
      </c>
      <c r="O1510">
        <v>6.3837511444712502</v>
      </c>
      <c r="P1510">
        <v>89.471687316894503</v>
      </c>
      <c r="Q1510" t="b">
        <v>1</v>
      </c>
      <c r="R1510">
        <v>4.4388480484485598E-2</v>
      </c>
      <c r="S1510">
        <v>9</v>
      </c>
      <c r="T1510">
        <v>0.78891754150390603</v>
      </c>
      <c r="U1510">
        <v>9</v>
      </c>
    </row>
    <row r="1511" spans="1:21" x14ac:dyDescent="0.25">
      <c r="A1511">
        <v>1510</v>
      </c>
      <c r="B1511">
        <v>70</v>
      </c>
      <c r="C1511" t="s">
        <v>76</v>
      </c>
      <c r="D1511">
        <v>1.8506415103957801</v>
      </c>
      <c r="E1511">
        <v>1.85091031657398</v>
      </c>
      <c r="F1511">
        <v>1.8508254915037201</v>
      </c>
      <c r="G1511">
        <v>104.72566035564</v>
      </c>
      <c r="H1511">
        <v>103.96398147657401</v>
      </c>
      <c r="I1511">
        <v>105.664998069303</v>
      </c>
      <c r="J1511">
        <v>66.169865614994194</v>
      </c>
      <c r="K1511">
        <v>29.212008654095701</v>
      </c>
      <c r="L1511">
        <v>51.4</v>
      </c>
      <c r="M1511">
        <v>7.2647913219481</v>
      </c>
      <c r="N1511">
        <v>4.7918720543218001</v>
      </c>
      <c r="O1511">
        <v>6.3796144213934598</v>
      </c>
      <c r="P1511">
        <v>89.493721008300795</v>
      </c>
      <c r="Q1511" t="b">
        <v>1</v>
      </c>
      <c r="R1511">
        <v>4.1643433272838599E-2</v>
      </c>
      <c r="S1511">
        <v>5</v>
      </c>
      <c r="T1511">
        <v>0.81095123291015603</v>
      </c>
      <c r="U1511">
        <v>10</v>
      </c>
    </row>
    <row r="1512" spans="1:21" x14ac:dyDescent="0.25">
      <c r="A1512">
        <v>1511</v>
      </c>
      <c r="B1512">
        <v>70</v>
      </c>
      <c r="C1512" t="s">
        <v>76</v>
      </c>
      <c r="D1512">
        <v>1.8516676267624199</v>
      </c>
      <c r="E1512">
        <v>1.8501916116986299</v>
      </c>
      <c r="F1512">
        <v>1.8489964845829201</v>
      </c>
      <c r="G1512">
        <v>108.247739199302</v>
      </c>
      <c r="H1512">
        <v>107.697742181344</v>
      </c>
      <c r="I1512">
        <v>103.440989593835</v>
      </c>
      <c r="J1512">
        <v>67.641455092462706</v>
      </c>
      <c r="K1512">
        <v>29.831819173568</v>
      </c>
      <c r="L1512">
        <v>45.6</v>
      </c>
      <c r="M1512">
        <v>8.6558703799209695</v>
      </c>
      <c r="N1512">
        <v>4.2573468887696304</v>
      </c>
      <c r="O1512">
        <v>6.5140169515528701</v>
      </c>
      <c r="P1512">
        <v>92.029266357421903</v>
      </c>
      <c r="Q1512" t="b">
        <v>1</v>
      </c>
      <c r="R1512">
        <v>4.7066938132047702E-2</v>
      </c>
      <c r="S1512">
        <v>28</v>
      </c>
      <c r="T1512">
        <v>3.34649658203125</v>
      </c>
      <c r="U1512">
        <v>11</v>
      </c>
    </row>
    <row r="1513" spans="1:21" x14ac:dyDescent="0.25">
      <c r="A1513">
        <v>1512</v>
      </c>
      <c r="B1513">
        <v>70</v>
      </c>
      <c r="C1513" t="s">
        <v>76</v>
      </c>
      <c r="D1513">
        <v>1.8485118338815101</v>
      </c>
      <c r="E1513">
        <v>1.8507930732526501</v>
      </c>
      <c r="F1513">
        <v>1.8514170248758099</v>
      </c>
      <c r="G1513">
        <v>107.87546105891199</v>
      </c>
      <c r="H1513">
        <v>108.354809942111</v>
      </c>
      <c r="I1513">
        <v>103.365062415556</v>
      </c>
      <c r="J1513">
        <v>67.702764100842998</v>
      </c>
      <c r="K1513">
        <v>29.8574512600776</v>
      </c>
      <c r="L1513">
        <v>45.7</v>
      </c>
      <c r="M1513">
        <v>8.6544142385926808</v>
      </c>
      <c r="N1513">
        <v>4.2287694876518902</v>
      </c>
      <c r="O1513">
        <v>6.5207728118124004</v>
      </c>
      <c r="P1513">
        <v>92.057350158691406</v>
      </c>
      <c r="Q1513" t="b">
        <v>1</v>
      </c>
      <c r="R1513">
        <v>3.9436310529708897E-2</v>
      </c>
      <c r="S1513">
        <v>24</v>
      </c>
      <c r="T1513">
        <v>3.3745803833007799</v>
      </c>
      <c r="U1513">
        <v>12</v>
      </c>
    </row>
    <row r="1514" spans="1:21" x14ac:dyDescent="0.25">
      <c r="A1514">
        <v>1513</v>
      </c>
      <c r="B1514">
        <v>70</v>
      </c>
      <c r="C1514" t="s">
        <v>76</v>
      </c>
      <c r="D1514">
        <v>1.8497764729826101</v>
      </c>
      <c r="E1514">
        <v>1.8504315712827599</v>
      </c>
      <c r="F1514">
        <v>1.8502340392501699</v>
      </c>
      <c r="G1514">
        <v>104.195961050566</v>
      </c>
      <c r="H1514">
        <v>108.90192343446201</v>
      </c>
      <c r="I1514">
        <v>106.62790019961</v>
      </c>
      <c r="J1514">
        <v>67.748760069477399</v>
      </c>
      <c r="K1514">
        <v>29.876403690713801</v>
      </c>
      <c r="L1514">
        <v>46.6</v>
      </c>
      <c r="M1514">
        <v>8.5779421495242403</v>
      </c>
      <c r="N1514">
        <v>4.11672403626494</v>
      </c>
      <c r="O1514">
        <v>6.50214264147397</v>
      </c>
      <c r="P1514">
        <v>92.141418457031193</v>
      </c>
      <c r="Q1514" t="b">
        <v>1</v>
      </c>
      <c r="R1514">
        <v>3.8503751158714301E-2</v>
      </c>
      <c r="S1514">
        <v>1</v>
      </c>
      <c r="T1514">
        <v>3.4586486816406201</v>
      </c>
      <c r="U1514">
        <v>13</v>
      </c>
    </row>
    <row r="1515" spans="1:21" x14ac:dyDescent="0.25">
      <c r="A1515">
        <v>1514</v>
      </c>
      <c r="B1515">
        <v>70</v>
      </c>
      <c r="C1515" t="s">
        <v>76</v>
      </c>
      <c r="D1515">
        <v>1.8496334772056799</v>
      </c>
      <c r="E1515">
        <v>1.8507406625456699</v>
      </c>
      <c r="F1515">
        <v>1.85157527527238</v>
      </c>
      <c r="G1515">
        <v>105.74167456510401</v>
      </c>
      <c r="H1515">
        <v>105.209891438863</v>
      </c>
      <c r="I1515">
        <v>109.533578425873</v>
      </c>
      <c r="J1515">
        <v>67.979552546835507</v>
      </c>
      <c r="K1515">
        <v>29.979446448104301</v>
      </c>
      <c r="L1515">
        <v>46</v>
      </c>
      <c r="M1515">
        <v>8.4210520608483996</v>
      </c>
      <c r="N1515">
        <v>4.4973648205388601</v>
      </c>
      <c r="O1515">
        <v>6.5927721164905897</v>
      </c>
      <c r="P1515">
        <v>93.537948608398395</v>
      </c>
      <c r="Q1515" t="b">
        <v>1</v>
      </c>
      <c r="R1515">
        <v>2.9971910640597298E-2</v>
      </c>
      <c r="S1515">
        <v>1</v>
      </c>
      <c r="T1515">
        <v>4.8551788330078098</v>
      </c>
      <c r="U1515">
        <v>14</v>
      </c>
    </row>
    <row r="1516" spans="1:21" x14ac:dyDescent="0.25">
      <c r="A1516">
        <v>1515</v>
      </c>
      <c r="B1516">
        <v>70</v>
      </c>
      <c r="C1516" t="s">
        <v>76</v>
      </c>
      <c r="D1516">
        <v>1.85033564522764</v>
      </c>
      <c r="E1516">
        <v>1.85020161063598</v>
      </c>
      <c r="F1516">
        <v>1.85029430091539</v>
      </c>
      <c r="G1516">
        <v>107.881102764453</v>
      </c>
      <c r="H1516">
        <v>107.706516116253</v>
      </c>
      <c r="I1516">
        <v>107.81085443973799</v>
      </c>
      <c r="J1516">
        <v>68.904714355899898</v>
      </c>
      <c r="K1516">
        <v>30.369572159032501</v>
      </c>
      <c r="L1516">
        <v>43.5</v>
      </c>
      <c r="M1516">
        <v>8.2175668409758398</v>
      </c>
      <c r="N1516">
        <v>4.8151878879417396</v>
      </c>
      <c r="O1516">
        <v>6.5636328521446901</v>
      </c>
      <c r="P1516">
        <v>95.780174255371094</v>
      </c>
      <c r="Q1516" t="b">
        <v>1</v>
      </c>
      <c r="R1516">
        <v>4.7967888414859799E-2</v>
      </c>
      <c r="S1516">
        <v>5</v>
      </c>
      <c r="T1516">
        <v>7.0974044799804696</v>
      </c>
      <c r="U1516">
        <v>15</v>
      </c>
    </row>
    <row r="1517" spans="1:21" x14ac:dyDescent="0.25">
      <c r="A1517">
        <v>1516</v>
      </c>
      <c r="B1517">
        <v>70</v>
      </c>
      <c r="C1517" t="s">
        <v>76</v>
      </c>
      <c r="D1517">
        <v>1.8503118656053601</v>
      </c>
      <c r="E1517">
        <v>1.8498035030780899</v>
      </c>
      <c r="F1517">
        <v>1.84999702702463</v>
      </c>
      <c r="G1517">
        <v>108.45831283326601</v>
      </c>
      <c r="H1517">
        <v>107.413549919517</v>
      </c>
      <c r="I1517">
        <v>107.663671140565</v>
      </c>
      <c r="J1517">
        <v>68.946833810243703</v>
      </c>
      <c r="K1517">
        <v>30.384845799863701</v>
      </c>
      <c r="L1517">
        <v>43.5</v>
      </c>
      <c r="M1517">
        <v>8.2725034641617494</v>
      </c>
      <c r="N1517">
        <v>4.7179674538913003</v>
      </c>
      <c r="O1517">
        <v>6.5698512891785104</v>
      </c>
      <c r="P1517">
        <v>95.788391113281193</v>
      </c>
      <c r="Q1517" t="b">
        <v>1</v>
      </c>
      <c r="R1517">
        <v>4.9854576587677002E-2</v>
      </c>
      <c r="S1517">
        <v>7</v>
      </c>
      <c r="T1517">
        <v>7.1056213378906197</v>
      </c>
      <c r="U1517">
        <v>16</v>
      </c>
    </row>
    <row r="1518" spans="1:21" x14ac:dyDescent="0.25">
      <c r="A1518">
        <v>1517</v>
      </c>
      <c r="B1518">
        <v>70</v>
      </c>
      <c r="C1518" t="s">
        <v>76</v>
      </c>
      <c r="D1518">
        <v>1.8516600659948299</v>
      </c>
      <c r="E1518">
        <v>1.8525123481369801</v>
      </c>
      <c r="F1518">
        <v>1.8492009085007499</v>
      </c>
      <c r="G1518">
        <v>108.24928356482</v>
      </c>
      <c r="H1518">
        <v>103.006565505483</v>
      </c>
      <c r="I1518">
        <v>110.749196152568</v>
      </c>
      <c r="J1518">
        <v>68.412442817842106</v>
      </c>
      <c r="K1518">
        <v>30.1654966306203</v>
      </c>
      <c r="L1518">
        <v>42.9</v>
      </c>
      <c r="M1518">
        <v>8.7089011197848301</v>
      </c>
      <c r="N1518">
        <v>4.4515012000103704</v>
      </c>
      <c r="O1518">
        <v>6.6287212953431496</v>
      </c>
      <c r="P1518">
        <v>95.8233642578125</v>
      </c>
      <c r="Q1518" t="b">
        <v>1</v>
      </c>
      <c r="R1518">
        <v>4.5762907713651699E-2</v>
      </c>
      <c r="S1518">
        <v>27</v>
      </c>
      <c r="T1518">
        <v>7.1405944824218803</v>
      </c>
      <c r="U1518">
        <v>17</v>
      </c>
    </row>
    <row r="1519" spans="1:21" x14ac:dyDescent="0.25">
      <c r="A1519">
        <v>1518</v>
      </c>
      <c r="B1519">
        <v>70</v>
      </c>
      <c r="C1519" t="s">
        <v>76</v>
      </c>
      <c r="D1519">
        <v>1.8520261877198101</v>
      </c>
      <c r="E1519">
        <v>1.84916710980917</v>
      </c>
      <c r="F1519">
        <v>1.8512711848889101</v>
      </c>
      <c r="G1519">
        <v>110.650567823378</v>
      </c>
      <c r="H1519">
        <v>102.860660633432</v>
      </c>
      <c r="I1519">
        <v>108.37095855212</v>
      </c>
      <c r="J1519">
        <v>68.373588422932102</v>
      </c>
      <c r="K1519">
        <v>30.146210263428699</v>
      </c>
      <c r="L1519">
        <v>42.9</v>
      </c>
      <c r="M1519">
        <v>8.7147744616560399</v>
      </c>
      <c r="N1519">
        <v>4.4586248264876804</v>
      </c>
      <c r="O1519">
        <v>6.6293225250643202</v>
      </c>
      <c r="P1519">
        <v>95.849395751953097</v>
      </c>
      <c r="Q1519" t="b">
        <v>1</v>
      </c>
      <c r="R1519">
        <v>3.93982939422131E-2</v>
      </c>
      <c r="S1519">
        <v>22</v>
      </c>
      <c r="T1519">
        <v>7.1666259765625</v>
      </c>
      <c r="U1519">
        <v>18</v>
      </c>
    </row>
    <row r="1520" spans="1:21" x14ac:dyDescent="0.25">
      <c r="A1520">
        <v>1519</v>
      </c>
      <c r="B1520">
        <v>70</v>
      </c>
      <c r="C1520" t="s">
        <v>76</v>
      </c>
      <c r="D1520">
        <v>1.8521279653414799</v>
      </c>
      <c r="E1520">
        <v>1.8523331233878999</v>
      </c>
      <c r="F1520">
        <v>1.8479356049386499</v>
      </c>
      <c r="G1520">
        <v>109.31743251424</v>
      </c>
      <c r="H1520">
        <v>101.384213216924</v>
      </c>
      <c r="I1520">
        <v>110.921949441268</v>
      </c>
      <c r="J1520">
        <v>68.259784356085603</v>
      </c>
      <c r="K1520">
        <v>30.0952383187694</v>
      </c>
      <c r="L1520">
        <v>42.7</v>
      </c>
      <c r="M1520">
        <v>8.7795149835352806</v>
      </c>
      <c r="N1520">
        <v>4.4919757454819003</v>
      </c>
      <c r="O1520">
        <v>6.6506253371571704</v>
      </c>
      <c r="P1520">
        <v>96.093582153320298</v>
      </c>
      <c r="Q1520" t="b">
        <v>0</v>
      </c>
      <c r="R1520">
        <v>9.3687072396278395E-2</v>
      </c>
      <c r="S1520">
        <v>1</v>
      </c>
      <c r="T1520">
        <v>7.4108123779296902</v>
      </c>
      <c r="U1520">
        <v>19</v>
      </c>
    </row>
    <row r="1521" spans="1:21" x14ac:dyDescent="0.25">
      <c r="A1521">
        <v>1520</v>
      </c>
      <c r="B1521">
        <v>70</v>
      </c>
      <c r="C1521" t="s">
        <v>76</v>
      </c>
      <c r="D1521">
        <v>1.85165466542765</v>
      </c>
      <c r="E1521">
        <v>1.8517070502646999</v>
      </c>
      <c r="F1521">
        <v>1.8523115288741201</v>
      </c>
      <c r="G1521">
        <v>107.299531417992</v>
      </c>
      <c r="H1521">
        <v>107.343509685366</v>
      </c>
      <c r="I1521">
        <v>101.217166206192</v>
      </c>
      <c r="J1521">
        <v>66.572112798351995</v>
      </c>
      <c r="K1521">
        <v>29.391793489812201</v>
      </c>
      <c r="L1521">
        <v>54.3</v>
      </c>
      <c r="M1521">
        <v>7.7469145680004203</v>
      </c>
      <c r="N1521">
        <v>4.3545688331796102</v>
      </c>
      <c r="O1521">
        <v>6.5090819096925498</v>
      </c>
      <c r="P1521">
        <v>98.582084655761705</v>
      </c>
      <c r="Q1521" t="b">
        <v>1</v>
      </c>
      <c r="R1521">
        <v>4.0703885257244103E-2</v>
      </c>
      <c r="S1521">
        <v>20</v>
      </c>
      <c r="T1521">
        <v>9.8993148803710902</v>
      </c>
      <c r="U1521">
        <v>20</v>
      </c>
    </row>
    <row r="1522" spans="1:21" x14ac:dyDescent="0.25">
      <c r="A1522">
        <v>1521</v>
      </c>
      <c r="B1522">
        <v>70</v>
      </c>
      <c r="C1522" t="s">
        <v>76</v>
      </c>
      <c r="D1522">
        <v>1.85196220263805</v>
      </c>
      <c r="E1522">
        <v>1.85218492597256</v>
      </c>
      <c r="F1522">
        <v>1.85178643477048</v>
      </c>
      <c r="G1522">
        <v>101.424920532212</v>
      </c>
      <c r="H1522">
        <v>107.026442599793</v>
      </c>
      <c r="I1522">
        <v>107.382282520773</v>
      </c>
      <c r="J1522">
        <v>66.568308136215194</v>
      </c>
      <c r="K1522">
        <v>29.391317287588901</v>
      </c>
      <c r="L1522">
        <v>54.3</v>
      </c>
      <c r="M1522">
        <v>7.7437912727296201</v>
      </c>
      <c r="N1522">
        <v>4.369330358449</v>
      </c>
      <c r="O1522">
        <v>6.4996678651303803</v>
      </c>
      <c r="P1522">
        <v>98.604537963867202</v>
      </c>
      <c r="Q1522" t="b">
        <v>1</v>
      </c>
      <c r="R1522">
        <v>4.4364981353282901E-2</v>
      </c>
      <c r="S1522">
        <v>23</v>
      </c>
      <c r="T1522">
        <v>9.9217681884765607</v>
      </c>
      <c r="U1522">
        <v>21</v>
      </c>
    </row>
    <row r="1523" spans="1:21" x14ac:dyDescent="0.25">
      <c r="A1523">
        <v>1522</v>
      </c>
      <c r="B1523">
        <v>70</v>
      </c>
      <c r="C1523" t="s">
        <v>76</v>
      </c>
      <c r="D1523">
        <v>1.8509689354497501</v>
      </c>
      <c r="E1523">
        <v>1.8508595300562301</v>
      </c>
      <c r="F1523">
        <v>1.8507566020414401</v>
      </c>
      <c r="G1523">
        <v>103.373863470502</v>
      </c>
      <c r="H1523">
        <v>107.296236913043</v>
      </c>
      <c r="I1523">
        <v>108.23990816633901</v>
      </c>
      <c r="J1523">
        <v>67.498264453112</v>
      </c>
      <c r="K1523">
        <v>29.776876965776701</v>
      </c>
      <c r="L1523">
        <v>52.3</v>
      </c>
      <c r="M1523">
        <v>8.37870539491702</v>
      </c>
      <c r="N1523">
        <v>4.2925696057353102</v>
      </c>
      <c r="O1523">
        <v>6.5006792472172403</v>
      </c>
      <c r="P1523">
        <v>99.257591247558594</v>
      </c>
      <c r="Q1523" t="b">
        <v>1</v>
      </c>
      <c r="R1523">
        <v>4.5503444969654097E-2</v>
      </c>
      <c r="S1523">
        <v>14</v>
      </c>
      <c r="T1523">
        <v>10.574821472168001</v>
      </c>
      <c r="U1523">
        <v>22</v>
      </c>
    </row>
    <row r="1524" spans="1:21" x14ac:dyDescent="0.25">
      <c r="A1524">
        <v>1523</v>
      </c>
      <c r="B1524">
        <v>70</v>
      </c>
      <c r="C1524" t="s">
        <v>76</v>
      </c>
      <c r="D1524">
        <v>1.8514113535354499</v>
      </c>
      <c r="E1524">
        <v>1.8517948050472499</v>
      </c>
      <c r="F1524">
        <v>1.8517764443906199</v>
      </c>
      <c r="G1524">
        <v>107.513213403488</v>
      </c>
      <c r="H1524">
        <v>102.900322165625</v>
      </c>
      <c r="I1524">
        <v>108.27184356618601</v>
      </c>
      <c r="J1524">
        <v>67.424526729957705</v>
      </c>
      <c r="K1524">
        <v>29.7531736738426</v>
      </c>
      <c r="L1524">
        <v>52.1</v>
      </c>
      <c r="M1524">
        <v>8.3771728222694897</v>
      </c>
      <c r="N1524">
        <v>4.2965076186440401</v>
      </c>
      <c r="O1524">
        <v>6.5121771306054699</v>
      </c>
      <c r="P1524">
        <v>99.299171447753906</v>
      </c>
      <c r="Q1524" t="b">
        <v>1</v>
      </c>
      <c r="R1524">
        <v>4.6664226800203303E-2</v>
      </c>
      <c r="S1524">
        <v>12</v>
      </c>
      <c r="T1524">
        <v>10.616401672363301</v>
      </c>
      <c r="U1524">
        <v>23</v>
      </c>
    </row>
    <row r="1525" spans="1:21" x14ac:dyDescent="0.25">
      <c r="A1525">
        <v>1524</v>
      </c>
      <c r="B1525">
        <v>70</v>
      </c>
      <c r="C1525" t="s">
        <v>76</v>
      </c>
      <c r="D1525">
        <v>1.8534384262769501</v>
      </c>
      <c r="E1525">
        <v>1.85266726640268</v>
      </c>
      <c r="F1525">
        <v>1.8524076225280399</v>
      </c>
      <c r="G1525">
        <v>107.201856871009</v>
      </c>
      <c r="H1525">
        <v>108.52911642481099</v>
      </c>
      <c r="I1525">
        <v>100.82180345043101</v>
      </c>
      <c r="J1525">
        <v>66.761077505756205</v>
      </c>
      <c r="K1525">
        <v>29.4807094872634</v>
      </c>
      <c r="L1525">
        <v>53.2</v>
      </c>
      <c r="M1525">
        <v>7.7493138182732002</v>
      </c>
      <c r="N1525">
        <v>4.5456538510306901</v>
      </c>
      <c r="O1525">
        <v>6.5567700048317104</v>
      </c>
      <c r="P1525">
        <v>100.78443145752</v>
      </c>
      <c r="Q1525" t="b">
        <v>1</v>
      </c>
      <c r="R1525">
        <v>4.1226621717214598E-2</v>
      </c>
      <c r="S1525">
        <v>6</v>
      </c>
      <c r="T1525">
        <v>12.101661682128899</v>
      </c>
      <c r="U1525">
        <v>24</v>
      </c>
    </row>
    <row r="1526" spans="1:21" x14ac:dyDescent="0.25">
      <c r="A1526">
        <v>1525</v>
      </c>
      <c r="B1526">
        <v>70</v>
      </c>
      <c r="C1526" t="s">
        <v>76</v>
      </c>
      <c r="D1526">
        <v>1.85288558740144</v>
      </c>
      <c r="E1526">
        <v>1.85276954854077</v>
      </c>
      <c r="F1526">
        <v>1.85395280414577</v>
      </c>
      <c r="G1526">
        <v>108.445796236958</v>
      </c>
      <c r="H1526">
        <v>107.240539292508</v>
      </c>
      <c r="I1526">
        <v>100.710371809547</v>
      </c>
      <c r="J1526">
        <v>66.713861777467898</v>
      </c>
      <c r="K1526">
        <v>29.464059174521299</v>
      </c>
      <c r="L1526">
        <v>53.3</v>
      </c>
      <c r="M1526">
        <v>7.7541454172471296</v>
      </c>
      <c r="N1526">
        <v>4.5435510991476598</v>
      </c>
      <c r="O1526">
        <v>6.5537869013333498</v>
      </c>
      <c r="P1526">
        <v>100.82004547119099</v>
      </c>
      <c r="Q1526" t="b">
        <v>1</v>
      </c>
      <c r="R1526">
        <v>4.1992135345935801E-2</v>
      </c>
      <c r="S1526">
        <v>7</v>
      </c>
      <c r="T1526">
        <v>12.137275695800801</v>
      </c>
      <c r="U1526">
        <v>25</v>
      </c>
    </row>
    <row r="1527" spans="1:21" x14ac:dyDescent="0.25">
      <c r="A1527">
        <v>1526</v>
      </c>
      <c r="B1527">
        <v>70</v>
      </c>
      <c r="C1527" t="s">
        <v>76</v>
      </c>
      <c r="D1527">
        <v>1.85225727154734</v>
      </c>
      <c r="E1527">
        <v>1.8526764423395601</v>
      </c>
      <c r="F1527">
        <v>1.8519667923588601</v>
      </c>
      <c r="G1527">
        <v>108.41029776936401</v>
      </c>
      <c r="H1527">
        <v>101.286242792357</v>
      </c>
      <c r="I1527">
        <v>109.820041613982</v>
      </c>
      <c r="J1527">
        <v>67.633402548990702</v>
      </c>
      <c r="K1527">
        <v>29.8455054087527</v>
      </c>
      <c r="L1527">
        <v>50.5</v>
      </c>
      <c r="M1527">
        <v>8.4731723345930092</v>
      </c>
      <c r="N1527">
        <v>4.2970242061019803</v>
      </c>
      <c r="O1527">
        <v>6.6047417912534199</v>
      </c>
      <c r="P1527">
        <v>101.197509765625</v>
      </c>
      <c r="Q1527" t="b">
        <v>1</v>
      </c>
      <c r="R1527">
        <v>4.9172759056091302E-2</v>
      </c>
      <c r="S1527">
        <v>10</v>
      </c>
      <c r="T1527">
        <v>12.5147399902344</v>
      </c>
      <c r="U1527">
        <v>26</v>
      </c>
    </row>
    <row r="1528" spans="1:21" x14ac:dyDescent="0.25">
      <c r="A1528">
        <v>1527</v>
      </c>
      <c r="B1528">
        <v>70</v>
      </c>
      <c r="C1528" t="s">
        <v>76</v>
      </c>
      <c r="D1528">
        <v>1.8523684838605901</v>
      </c>
      <c r="E1528">
        <v>1.85147643787329</v>
      </c>
      <c r="F1528">
        <v>1.85236956355906</v>
      </c>
      <c r="G1528">
        <v>108.328758975722</v>
      </c>
      <c r="H1528">
        <v>109.93402694682899</v>
      </c>
      <c r="I1528">
        <v>101.487025684663</v>
      </c>
      <c r="J1528">
        <v>67.706291658841394</v>
      </c>
      <c r="K1528">
        <v>29.8740771434252</v>
      </c>
      <c r="L1528">
        <v>50.5</v>
      </c>
      <c r="M1528">
        <v>8.4789679199194108</v>
      </c>
      <c r="N1528">
        <v>4.2842343010656903</v>
      </c>
      <c r="O1528">
        <v>6.6034814868688301</v>
      </c>
      <c r="P1528">
        <v>101.255424499512</v>
      </c>
      <c r="Q1528" t="b">
        <v>1</v>
      </c>
      <c r="R1528">
        <v>4.4928751885891002E-2</v>
      </c>
      <c r="S1528">
        <v>6</v>
      </c>
      <c r="T1528">
        <v>12.572654724121101</v>
      </c>
      <c r="U1528">
        <v>27</v>
      </c>
    </row>
    <row r="1529" spans="1:21" x14ac:dyDescent="0.25">
      <c r="A1529">
        <v>1528</v>
      </c>
      <c r="B1529">
        <v>71</v>
      </c>
      <c r="C1529" t="s">
        <v>77</v>
      </c>
      <c r="D1529">
        <v>1.8410401951071</v>
      </c>
      <c r="E1529">
        <v>1.84312506358087</v>
      </c>
      <c r="F1529">
        <v>1.8434475853682399</v>
      </c>
      <c r="G1529">
        <v>104.904974418145</v>
      </c>
      <c r="H1529">
        <v>104.430038966304</v>
      </c>
      <c r="I1529">
        <v>99.690262538690007</v>
      </c>
      <c r="J1529">
        <v>64.628273912241696</v>
      </c>
      <c r="K1529">
        <v>28.472772067254301</v>
      </c>
      <c r="L1529">
        <v>40.5</v>
      </c>
      <c r="M1529">
        <v>9.8390778904628409</v>
      </c>
      <c r="N1529">
        <v>4.2449088223652902</v>
      </c>
      <c r="O1529">
        <v>7.5947745114311296</v>
      </c>
      <c r="P1529">
        <v>-118.27154541015599</v>
      </c>
      <c r="Q1529" t="b">
        <v>1</v>
      </c>
      <c r="R1529">
        <v>4.8623554408550297E-2</v>
      </c>
      <c r="S1529">
        <v>10</v>
      </c>
      <c r="T1529">
        <v>0</v>
      </c>
      <c r="U1529">
        <v>1</v>
      </c>
    </row>
    <row r="1530" spans="1:21" x14ac:dyDescent="0.25">
      <c r="A1530">
        <v>1529</v>
      </c>
      <c r="B1530">
        <v>71</v>
      </c>
      <c r="C1530" t="s">
        <v>77</v>
      </c>
      <c r="D1530">
        <v>1.84248229299496</v>
      </c>
      <c r="E1530">
        <v>1.8403407293216101</v>
      </c>
      <c r="F1530">
        <v>1.8440702264284801</v>
      </c>
      <c r="G1530">
        <v>104.89993630860199</v>
      </c>
      <c r="H1530">
        <v>99.773908239013394</v>
      </c>
      <c r="I1530">
        <v>104.176279204964</v>
      </c>
      <c r="J1530">
        <v>64.580919461249195</v>
      </c>
      <c r="K1530">
        <v>28.450221803859201</v>
      </c>
      <c r="L1530">
        <v>40.5</v>
      </c>
      <c r="M1530">
        <v>9.8043650672583293</v>
      </c>
      <c r="N1530">
        <v>4.2744837383415701</v>
      </c>
      <c r="O1530">
        <v>6.7468295461957402</v>
      </c>
      <c r="P1530">
        <v>-118.263885498047</v>
      </c>
      <c r="Q1530" t="b">
        <v>1</v>
      </c>
      <c r="R1530">
        <v>3.2057784497737898E-2</v>
      </c>
      <c r="S1530">
        <v>1</v>
      </c>
      <c r="T1530">
        <v>7.659912109375E-3</v>
      </c>
      <c r="U1530">
        <v>2</v>
      </c>
    </row>
    <row r="1531" spans="1:21" x14ac:dyDescent="0.25">
      <c r="A1531">
        <v>1530</v>
      </c>
      <c r="B1531">
        <v>71</v>
      </c>
      <c r="C1531" t="s">
        <v>77</v>
      </c>
      <c r="D1531">
        <v>1.84251051557379</v>
      </c>
      <c r="E1531">
        <v>1.84157568402713</v>
      </c>
      <c r="F1531">
        <v>1.84183712634966</v>
      </c>
      <c r="G1531">
        <v>104.651093557697</v>
      </c>
      <c r="H1531">
        <v>102.137741262566</v>
      </c>
      <c r="I1531">
        <v>103.470429089804</v>
      </c>
      <c r="J1531">
        <v>64.994772685326396</v>
      </c>
      <c r="K1531">
        <v>28.6245686196044</v>
      </c>
      <c r="L1531">
        <v>40.9</v>
      </c>
      <c r="M1531">
        <v>9.3573315807465001</v>
      </c>
      <c r="N1531">
        <v>4.4533012326528096</v>
      </c>
      <c r="O1531">
        <v>6.3719230947910601</v>
      </c>
      <c r="P1531">
        <v>-118.245162963867</v>
      </c>
      <c r="Q1531" t="b">
        <v>1</v>
      </c>
      <c r="R1531">
        <v>4.9118839204311399E-2</v>
      </c>
      <c r="S1531">
        <v>2</v>
      </c>
      <c r="T1531">
        <v>2.63824462890625E-2</v>
      </c>
      <c r="U1531">
        <v>3</v>
      </c>
    </row>
    <row r="1532" spans="1:21" x14ac:dyDescent="0.25">
      <c r="A1532">
        <v>1531</v>
      </c>
      <c r="B1532">
        <v>71</v>
      </c>
      <c r="C1532" t="s">
        <v>77</v>
      </c>
      <c r="D1532">
        <v>1.84031437531743</v>
      </c>
      <c r="E1532">
        <v>1.8430577853122201</v>
      </c>
      <c r="F1532">
        <v>1.84323140164223</v>
      </c>
      <c r="G1532">
        <v>99.706028240099101</v>
      </c>
      <c r="H1532">
        <v>104.458448195738</v>
      </c>
      <c r="I1532">
        <v>104.882598407891</v>
      </c>
      <c r="J1532">
        <v>64.634699047819495</v>
      </c>
      <c r="K1532">
        <v>28.472385278570101</v>
      </c>
      <c r="L1532">
        <v>40.4</v>
      </c>
      <c r="M1532">
        <v>9.8366515471319804</v>
      </c>
      <c r="N1532">
        <v>4.2457286142122301</v>
      </c>
      <c r="O1532">
        <v>7.5964985300523296</v>
      </c>
      <c r="P1532">
        <v>-118.23518371582</v>
      </c>
      <c r="Q1532" t="b">
        <v>1</v>
      </c>
      <c r="R1532">
        <v>3.0153291299939201E-2</v>
      </c>
      <c r="S1532">
        <v>4</v>
      </c>
      <c r="T1532">
        <v>3.63616943359375E-2</v>
      </c>
      <c r="U1532">
        <v>4</v>
      </c>
    </row>
    <row r="1533" spans="1:21" x14ac:dyDescent="0.25">
      <c r="A1533">
        <v>1532</v>
      </c>
      <c r="B1533">
        <v>71</v>
      </c>
      <c r="C1533" t="s">
        <v>77</v>
      </c>
      <c r="D1533">
        <v>1.8427886476750299</v>
      </c>
      <c r="E1533">
        <v>1.8409505696786099</v>
      </c>
      <c r="F1533">
        <v>1.84354793808026</v>
      </c>
      <c r="G1533">
        <v>99.551321294569703</v>
      </c>
      <c r="H1533">
        <v>104.96116924693099</v>
      </c>
      <c r="I1533">
        <v>104.335105185001</v>
      </c>
      <c r="J1533">
        <v>64.577537465699393</v>
      </c>
      <c r="K1533">
        <v>28.450191436882601</v>
      </c>
      <c r="L1533">
        <v>40.5</v>
      </c>
      <c r="M1533">
        <v>9.8335099115247893</v>
      </c>
      <c r="N1533">
        <v>4.2672432846683197</v>
      </c>
      <c r="O1533">
        <v>6.8317428494124304</v>
      </c>
      <c r="P1533">
        <v>-118.22283172607401</v>
      </c>
      <c r="Q1533" t="b">
        <v>1</v>
      </c>
      <c r="R1533">
        <v>4.38624620437622E-2</v>
      </c>
      <c r="S1533">
        <v>2</v>
      </c>
      <c r="T1533">
        <v>4.8713684082031201E-2</v>
      </c>
      <c r="U1533">
        <v>5</v>
      </c>
    </row>
    <row r="1534" spans="1:21" x14ac:dyDescent="0.25">
      <c r="A1534">
        <v>1533</v>
      </c>
      <c r="B1534">
        <v>71</v>
      </c>
      <c r="C1534" t="s">
        <v>77</v>
      </c>
      <c r="D1534">
        <v>1.8420819742888701</v>
      </c>
      <c r="E1534">
        <v>1.84133484190138</v>
      </c>
      <c r="F1534">
        <v>1.8419980998904399</v>
      </c>
      <c r="G1534">
        <v>103.33283681464501</v>
      </c>
      <c r="H1534">
        <v>103.697734501312</v>
      </c>
      <c r="I1534">
        <v>103.48834531284299</v>
      </c>
      <c r="J1534">
        <v>65.072854355207596</v>
      </c>
      <c r="K1534">
        <v>28.656392991116</v>
      </c>
      <c r="L1534">
        <v>41.1</v>
      </c>
      <c r="M1534">
        <v>8.9914147754384697</v>
      </c>
      <c r="N1534">
        <v>4.8548783644573898</v>
      </c>
      <c r="O1534">
        <v>6.3520436298730001</v>
      </c>
      <c r="P1534">
        <v>-118.22023010253901</v>
      </c>
      <c r="Q1534" t="b">
        <v>1</v>
      </c>
      <c r="R1534">
        <v>4.5015580952167497E-2</v>
      </c>
      <c r="S1534">
        <v>1</v>
      </c>
      <c r="T1534">
        <v>5.13153076171875E-2</v>
      </c>
      <c r="U1534">
        <v>6</v>
      </c>
    </row>
    <row r="1535" spans="1:21" x14ac:dyDescent="0.25">
      <c r="A1535">
        <v>1534</v>
      </c>
      <c r="B1535">
        <v>71</v>
      </c>
      <c r="C1535" t="s">
        <v>77</v>
      </c>
      <c r="D1535">
        <v>1.84171686206105</v>
      </c>
      <c r="E1535">
        <v>1.8420705741094701</v>
      </c>
      <c r="F1535">
        <v>1.84186563027816</v>
      </c>
      <c r="G1535">
        <v>104.74379069017</v>
      </c>
      <c r="H1535">
        <v>103.04481633304501</v>
      </c>
      <c r="I1535">
        <v>102.311088151625</v>
      </c>
      <c r="J1535">
        <v>64.949757452837105</v>
      </c>
      <c r="K1535">
        <v>28.6044944708778</v>
      </c>
      <c r="L1535">
        <v>40.9</v>
      </c>
      <c r="M1535">
        <v>9.3571580788555409</v>
      </c>
      <c r="N1535">
        <v>4.3869463714882402</v>
      </c>
      <c r="O1535">
        <v>6.3636769864159799</v>
      </c>
      <c r="P1535">
        <v>-118.21151733398401</v>
      </c>
      <c r="Q1535" t="b">
        <v>1</v>
      </c>
      <c r="R1535">
        <v>4.0258288383483901E-2</v>
      </c>
      <c r="S1535">
        <v>2</v>
      </c>
      <c r="T1535">
        <v>6.0028076171875E-2</v>
      </c>
      <c r="U1535">
        <v>7</v>
      </c>
    </row>
    <row r="1536" spans="1:21" x14ac:dyDescent="0.25">
      <c r="A1536">
        <v>1535</v>
      </c>
      <c r="B1536">
        <v>71</v>
      </c>
      <c r="C1536" t="s">
        <v>77</v>
      </c>
      <c r="D1536">
        <v>1.84145947552478</v>
      </c>
      <c r="E1536">
        <v>1.84305208824927</v>
      </c>
      <c r="F1536">
        <v>1.8425753715927</v>
      </c>
      <c r="G1536">
        <v>104.88322203475001</v>
      </c>
      <c r="H1536">
        <v>104.79081789048401</v>
      </c>
      <c r="I1536">
        <v>98.996161770013799</v>
      </c>
      <c r="J1536">
        <v>64.520376832954895</v>
      </c>
      <c r="K1536">
        <v>28.424636067474101</v>
      </c>
      <c r="L1536">
        <v>40.4</v>
      </c>
      <c r="M1536">
        <v>9.8785266613006293</v>
      </c>
      <c r="N1536">
        <v>4.2264933312839004</v>
      </c>
      <c r="O1536">
        <v>7.5724797965088904</v>
      </c>
      <c r="P1536">
        <v>-118.036544799805</v>
      </c>
      <c r="Q1536" t="b">
        <v>1</v>
      </c>
      <c r="R1536">
        <v>3.8340453058481203E-2</v>
      </c>
      <c r="S1536">
        <v>11</v>
      </c>
      <c r="T1536">
        <v>0.235000610351562</v>
      </c>
      <c r="U1536">
        <v>8</v>
      </c>
    </row>
    <row r="1537" spans="1:21" x14ac:dyDescent="0.25">
      <c r="A1537">
        <v>1536</v>
      </c>
      <c r="B1537">
        <v>71</v>
      </c>
      <c r="C1537" t="s">
        <v>77</v>
      </c>
      <c r="D1537">
        <v>1.8430911534701599</v>
      </c>
      <c r="E1537">
        <v>1.8436035365555099</v>
      </c>
      <c r="F1537">
        <v>1.84069280435383</v>
      </c>
      <c r="G1537">
        <v>104.43566200460501</v>
      </c>
      <c r="H1537">
        <v>104.88065776308601</v>
      </c>
      <c r="I1537">
        <v>99.562529185279303</v>
      </c>
      <c r="J1537">
        <v>64.586450242336099</v>
      </c>
      <c r="K1537">
        <v>28.454326689307699</v>
      </c>
      <c r="L1537">
        <v>40.4</v>
      </c>
      <c r="M1537">
        <v>9.8472057418605701</v>
      </c>
      <c r="N1537">
        <v>4.2407642873705198</v>
      </c>
      <c r="O1537">
        <v>7.5973116361223303</v>
      </c>
      <c r="P1537">
        <v>-118.000411987305</v>
      </c>
      <c r="Q1537" t="b">
        <v>1</v>
      </c>
      <c r="R1537">
        <v>3.82619686424732E-2</v>
      </c>
      <c r="S1537">
        <v>8</v>
      </c>
      <c r="T1537">
        <v>0.271133422851562</v>
      </c>
      <c r="U1537">
        <v>9</v>
      </c>
    </row>
    <row r="1538" spans="1:21" x14ac:dyDescent="0.25">
      <c r="A1538">
        <v>1537</v>
      </c>
      <c r="B1538">
        <v>71</v>
      </c>
      <c r="C1538" t="s">
        <v>77</v>
      </c>
      <c r="D1538">
        <v>1.84211264584986</v>
      </c>
      <c r="E1538">
        <v>1.8406615658507099</v>
      </c>
      <c r="F1538">
        <v>1.8436325555815001</v>
      </c>
      <c r="G1538">
        <v>100.040206582108</v>
      </c>
      <c r="H1538">
        <v>104.91593354771</v>
      </c>
      <c r="I1538">
        <v>104.211298702734</v>
      </c>
      <c r="J1538">
        <v>64.672342499038294</v>
      </c>
      <c r="K1538">
        <v>28.488138625981701</v>
      </c>
      <c r="L1538">
        <v>40.5</v>
      </c>
      <c r="M1538">
        <v>9.7943026754380202</v>
      </c>
      <c r="N1538">
        <v>4.2488176783709299</v>
      </c>
      <c r="O1538">
        <v>7.6076612400251102</v>
      </c>
      <c r="P1538">
        <v>-117.99040985107401</v>
      </c>
      <c r="Q1538" t="b">
        <v>1</v>
      </c>
      <c r="R1538">
        <v>4.1920188814401599E-2</v>
      </c>
      <c r="S1538">
        <v>1</v>
      </c>
      <c r="T1538">
        <v>0.28113555908203097</v>
      </c>
      <c r="U1538">
        <v>10</v>
      </c>
    </row>
    <row r="1539" spans="1:21" x14ac:dyDescent="0.25">
      <c r="A1539">
        <v>1538</v>
      </c>
      <c r="B1539">
        <v>71</v>
      </c>
      <c r="C1539" t="s">
        <v>77</v>
      </c>
      <c r="D1539">
        <v>1.84091145903326</v>
      </c>
      <c r="E1539">
        <v>1.8425900249377201</v>
      </c>
      <c r="F1539">
        <v>1.84336512932191</v>
      </c>
      <c r="G1539">
        <v>98.467172717886697</v>
      </c>
      <c r="H1539">
        <v>104.917062644674</v>
      </c>
      <c r="I1539">
        <v>104.811228892321</v>
      </c>
      <c r="J1539">
        <v>64.381958502214999</v>
      </c>
      <c r="K1539">
        <v>28.3647065391159</v>
      </c>
      <c r="L1539">
        <v>40.299999999999997</v>
      </c>
      <c r="M1539">
        <v>9.8616191163825402</v>
      </c>
      <c r="N1539">
        <v>4.2478156246283696</v>
      </c>
      <c r="O1539">
        <v>7.1994673830714202</v>
      </c>
      <c r="P1539">
        <v>-117.986701965332</v>
      </c>
      <c r="Q1539" t="b">
        <v>1</v>
      </c>
      <c r="R1539">
        <v>3.5386528819799402E-2</v>
      </c>
      <c r="S1539">
        <v>15</v>
      </c>
      <c r="T1539">
        <v>0.28484344482421903</v>
      </c>
      <c r="U1539">
        <v>11</v>
      </c>
    </row>
    <row r="1540" spans="1:21" x14ac:dyDescent="0.25">
      <c r="A1540">
        <v>1539</v>
      </c>
      <c r="B1540">
        <v>71</v>
      </c>
      <c r="C1540" t="s">
        <v>77</v>
      </c>
      <c r="D1540">
        <v>1.84084926053167</v>
      </c>
      <c r="E1540">
        <v>1.8424923337696599</v>
      </c>
      <c r="F1540">
        <v>1.8433412597780101</v>
      </c>
      <c r="G1540">
        <v>98.827371615129607</v>
      </c>
      <c r="H1540">
        <v>104.997379759132</v>
      </c>
      <c r="I1540">
        <v>104.799554449295</v>
      </c>
      <c r="J1540">
        <v>64.5051391675714</v>
      </c>
      <c r="K1540">
        <v>28.416838623864798</v>
      </c>
      <c r="L1540">
        <v>40.4</v>
      </c>
      <c r="M1540">
        <v>9.8635207753893397</v>
      </c>
      <c r="N1540">
        <v>4.2267560319777298</v>
      </c>
      <c r="O1540">
        <v>7.5342887035645303</v>
      </c>
      <c r="P1540">
        <v>-117.97500610351599</v>
      </c>
      <c r="Q1540" t="b">
        <v>1</v>
      </c>
      <c r="R1540">
        <v>4.96848821640015E-2</v>
      </c>
      <c r="S1540">
        <v>8</v>
      </c>
      <c r="T1540">
        <v>0.296539306640625</v>
      </c>
      <c r="U1540">
        <v>12</v>
      </c>
    </row>
    <row r="1541" spans="1:21" x14ac:dyDescent="0.25">
      <c r="A1541">
        <v>1540</v>
      </c>
      <c r="B1541">
        <v>71</v>
      </c>
      <c r="C1541" t="s">
        <v>77</v>
      </c>
      <c r="D1541">
        <v>1.84107278509025</v>
      </c>
      <c r="E1541">
        <v>1.8438823172859999</v>
      </c>
      <c r="F1541">
        <v>1.8421387027039999</v>
      </c>
      <c r="G1541">
        <v>104.973659049445</v>
      </c>
      <c r="H1541">
        <v>104.78821873065699</v>
      </c>
      <c r="I1541">
        <v>98.539591718084296</v>
      </c>
      <c r="J1541">
        <v>64.412271466107299</v>
      </c>
      <c r="K1541">
        <v>28.378543580228701</v>
      </c>
      <c r="L1541">
        <v>40.299999999999997</v>
      </c>
      <c r="M1541">
        <v>9.8398949416138208</v>
      </c>
      <c r="N1541">
        <v>4.2526732411617703</v>
      </c>
      <c r="O1541">
        <v>7.2186833474240801</v>
      </c>
      <c r="P1541">
        <v>-117.964279174805</v>
      </c>
      <c r="Q1541" t="b">
        <v>1</v>
      </c>
      <c r="R1541">
        <v>4.9763862043619198E-2</v>
      </c>
      <c r="S1541">
        <v>9</v>
      </c>
      <c r="T1541">
        <v>0.307266235351562</v>
      </c>
      <c r="U1541">
        <v>13</v>
      </c>
    </row>
    <row r="1542" spans="1:21" x14ac:dyDescent="0.25">
      <c r="A1542">
        <v>1541</v>
      </c>
      <c r="B1542">
        <v>71</v>
      </c>
      <c r="C1542" t="s">
        <v>77</v>
      </c>
      <c r="D1542">
        <v>1.84082834615289</v>
      </c>
      <c r="E1542">
        <v>1.8420024429951201</v>
      </c>
      <c r="F1542">
        <v>1.84363364039605</v>
      </c>
      <c r="G1542">
        <v>98.749973562232498</v>
      </c>
      <c r="H1542">
        <v>104.676029724541</v>
      </c>
      <c r="I1542">
        <v>105.10308449634</v>
      </c>
      <c r="J1542">
        <v>64.4778386649525</v>
      </c>
      <c r="K1542">
        <v>28.404559747381001</v>
      </c>
      <c r="L1542">
        <v>40.4</v>
      </c>
      <c r="M1542">
        <v>9.8500511249344704</v>
      </c>
      <c r="N1542">
        <v>4.2263245733165498</v>
      </c>
      <c r="O1542">
        <v>7.5367719461272102</v>
      </c>
      <c r="P1542">
        <v>-117.94134521484401</v>
      </c>
      <c r="Q1542" t="b">
        <v>1</v>
      </c>
      <c r="R1542">
        <v>3.6665212363004698E-2</v>
      </c>
      <c r="S1542">
        <v>1</v>
      </c>
      <c r="T1542">
        <v>0.3302001953125</v>
      </c>
      <c r="U1542">
        <v>14</v>
      </c>
    </row>
    <row r="1543" spans="1:21" x14ac:dyDescent="0.25">
      <c r="A1543">
        <v>1542</v>
      </c>
      <c r="B1543">
        <v>71</v>
      </c>
      <c r="C1543" t="s">
        <v>77</v>
      </c>
      <c r="D1543">
        <v>1.84384896344575</v>
      </c>
      <c r="E1543">
        <v>1.8422383124883699</v>
      </c>
      <c r="F1543">
        <v>1.8408378527181499</v>
      </c>
      <c r="G1543">
        <v>104.84497258478901</v>
      </c>
      <c r="H1543">
        <v>98.702169385251494</v>
      </c>
      <c r="I1543">
        <v>105.05200424338</v>
      </c>
      <c r="J1543">
        <v>64.496244901272604</v>
      </c>
      <c r="K1543">
        <v>28.413842701282199</v>
      </c>
      <c r="L1543">
        <v>40.4</v>
      </c>
      <c r="M1543">
        <v>9.6712086172488405</v>
      </c>
      <c r="N1543">
        <v>4.2536262600816697</v>
      </c>
      <c r="O1543">
        <v>7.4914858329007403</v>
      </c>
      <c r="P1543">
        <v>-117.914505004883</v>
      </c>
      <c r="Q1543" t="b">
        <v>0</v>
      </c>
      <c r="R1543">
        <v>0.32315516471862799</v>
      </c>
      <c r="S1543">
        <v>6</v>
      </c>
      <c r="T1543">
        <v>0.357040405273438</v>
      </c>
      <c r="U1543">
        <v>15</v>
      </c>
    </row>
    <row r="1544" spans="1:21" x14ac:dyDescent="0.25">
      <c r="A1544">
        <v>1543</v>
      </c>
      <c r="B1544">
        <v>71</v>
      </c>
      <c r="C1544" t="s">
        <v>77</v>
      </c>
      <c r="D1544">
        <v>1.8431359146845301</v>
      </c>
      <c r="E1544">
        <v>1.8412642395919101</v>
      </c>
      <c r="F1544">
        <v>1.8422790233838</v>
      </c>
      <c r="G1544">
        <v>105.345863175406</v>
      </c>
      <c r="H1544">
        <v>98.555412798328902</v>
      </c>
      <c r="I1544">
        <v>104.560817747123</v>
      </c>
      <c r="J1544">
        <v>64.455445603418198</v>
      </c>
      <c r="K1544">
        <v>28.3952921447218</v>
      </c>
      <c r="L1544">
        <v>40.4</v>
      </c>
      <c r="M1544">
        <v>9.6610145213374405</v>
      </c>
      <c r="N1544">
        <v>4.2622257157724901</v>
      </c>
      <c r="O1544">
        <v>7.44602106475668</v>
      </c>
      <c r="P1544">
        <v>-117.87705230712901</v>
      </c>
      <c r="Q1544" t="b">
        <v>1</v>
      </c>
      <c r="R1544">
        <v>4.0093697607517201E-2</v>
      </c>
      <c r="S1544">
        <v>4</v>
      </c>
      <c r="T1544">
        <v>0.39449310302734403</v>
      </c>
      <c r="U1544">
        <v>16</v>
      </c>
    </row>
    <row r="1545" spans="1:21" x14ac:dyDescent="0.25">
      <c r="A1545">
        <v>1544</v>
      </c>
      <c r="B1545">
        <v>71</v>
      </c>
      <c r="C1545" t="s">
        <v>77</v>
      </c>
      <c r="D1545">
        <v>1.8426396826292399</v>
      </c>
      <c r="E1545">
        <v>1.8421229600653599</v>
      </c>
      <c r="F1545">
        <v>1.84091200224236</v>
      </c>
      <c r="G1545">
        <v>104.70600201464499</v>
      </c>
      <c r="H1545">
        <v>98.8145587364627</v>
      </c>
      <c r="I1545">
        <v>105.075489179963</v>
      </c>
      <c r="J1545">
        <v>64.496925278781504</v>
      </c>
      <c r="K1545">
        <v>28.409934518293198</v>
      </c>
      <c r="L1545">
        <v>40.4</v>
      </c>
      <c r="M1545">
        <v>9.8258382643597493</v>
      </c>
      <c r="N1545">
        <v>4.2355532330696803</v>
      </c>
      <c r="O1545">
        <v>7.5106623160078003</v>
      </c>
      <c r="P1545">
        <v>-117.863777160645</v>
      </c>
      <c r="Q1545" t="b">
        <v>1</v>
      </c>
      <c r="R1545">
        <v>4.8750534653663601E-2</v>
      </c>
      <c r="S1545">
        <v>2</v>
      </c>
      <c r="T1545">
        <v>0.40776824951171903</v>
      </c>
      <c r="U1545">
        <v>17</v>
      </c>
    </row>
    <row r="1546" spans="1:21" x14ac:dyDescent="0.25">
      <c r="A1546">
        <v>1545</v>
      </c>
      <c r="B1546">
        <v>71</v>
      </c>
      <c r="C1546" t="s">
        <v>77</v>
      </c>
      <c r="D1546">
        <v>1.8425338531489699</v>
      </c>
      <c r="E1546">
        <v>1.8413106744924901</v>
      </c>
      <c r="F1546">
        <v>1.8417450963691999</v>
      </c>
      <c r="G1546">
        <v>105.14837585762</v>
      </c>
      <c r="H1546">
        <v>98.394442608950001</v>
      </c>
      <c r="I1546">
        <v>104.73531656111</v>
      </c>
      <c r="J1546">
        <v>64.402725384466706</v>
      </c>
      <c r="K1546">
        <v>28.369165390316201</v>
      </c>
      <c r="L1546">
        <v>40.299999999999997</v>
      </c>
      <c r="M1546">
        <v>9.7139357225427894</v>
      </c>
      <c r="N1546">
        <v>4.2814014620362997</v>
      </c>
      <c r="O1546">
        <v>7.4252356243095203</v>
      </c>
      <c r="P1546">
        <v>-117.83128356933599</v>
      </c>
      <c r="Q1546" t="b">
        <v>1</v>
      </c>
      <c r="R1546">
        <v>4.5007586479186998E-2</v>
      </c>
      <c r="S1546">
        <v>3</v>
      </c>
      <c r="T1546">
        <v>0.440261840820312</v>
      </c>
      <c r="U1546">
        <v>18</v>
      </c>
    </row>
    <row r="1547" spans="1:21" x14ac:dyDescent="0.25">
      <c r="A1547">
        <v>1546</v>
      </c>
      <c r="B1547">
        <v>71</v>
      </c>
      <c r="C1547" t="s">
        <v>77</v>
      </c>
      <c r="D1547">
        <v>1.84251051557379</v>
      </c>
      <c r="E1547">
        <v>1.8417831034082099</v>
      </c>
      <c r="F1547">
        <v>1.8431280476407399</v>
      </c>
      <c r="G1547">
        <v>98.613304173084998</v>
      </c>
      <c r="H1547">
        <v>104.924631273347</v>
      </c>
      <c r="I1547">
        <v>104.898331913848</v>
      </c>
      <c r="J1547">
        <v>64.449895612895901</v>
      </c>
      <c r="K1547">
        <v>28.395348819852899</v>
      </c>
      <c r="L1547">
        <v>40.4</v>
      </c>
      <c r="M1547">
        <v>9.7871250519652406</v>
      </c>
      <c r="N1547">
        <v>4.25206940041374</v>
      </c>
      <c r="O1547">
        <v>7.4689556392263903</v>
      </c>
      <c r="P1547">
        <v>-117.830184936523</v>
      </c>
      <c r="Q1547" t="b">
        <v>1</v>
      </c>
      <c r="R1547">
        <v>1.76186021417379E-2</v>
      </c>
      <c r="S1547">
        <v>7</v>
      </c>
      <c r="T1547">
        <v>0.441360473632812</v>
      </c>
      <c r="U1547">
        <v>19</v>
      </c>
    </row>
    <row r="1548" spans="1:21" x14ac:dyDescent="0.25">
      <c r="A1548">
        <v>1547</v>
      </c>
      <c r="B1548">
        <v>71</v>
      </c>
      <c r="C1548" t="s">
        <v>77</v>
      </c>
      <c r="D1548">
        <v>1.8417624711129199</v>
      </c>
      <c r="E1548">
        <v>1.8413761158438</v>
      </c>
      <c r="F1548">
        <v>1.84341449489798</v>
      </c>
      <c r="G1548">
        <v>98.323402127201703</v>
      </c>
      <c r="H1548">
        <v>104.892357627395</v>
      </c>
      <c r="I1548">
        <v>105.41659521618401</v>
      </c>
      <c r="J1548">
        <v>64.4978746640748</v>
      </c>
      <c r="K1548">
        <v>28.412790066455699</v>
      </c>
      <c r="L1548">
        <v>40.4</v>
      </c>
      <c r="M1548">
        <v>9.7404798549434908</v>
      </c>
      <c r="N1548">
        <v>4.2975840143149604</v>
      </c>
      <c r="O1548">
        <v>7.3021643980035504</v>
      </c>
      <c r="P1548">
        <v>-117.80246734619099</v>
      </c>
      <c r="Q1548" t="b">
        <v>0</v>
      </c>
      <c r="R1548">
        <v>0.334037065505981</v>
      </c>
      <c r="S1548">
        <v>5</v>
      </c>
      <c r="T1548">
        <v>0.46907806396484403</v>
      </c>
      <c r="U1548">
        <v>20</v>
      </c>
    </row>
    <row r="1549" spans="1:21" x14ac:dyDescent="0.25">
      <c r="A1549">
        <v>1548</v>
      </c>
      <c r="B1549">
        <v>71</v>
      </c>
      <c r="C1549" t="s">
        <v>77</v>
      </c>
      <c r="D1549">
        <v>1.8439232630454001</v>
      </c>
      <c r="E1549">
        <v>1.8431519199458299</v>
      </c>
      <c r="F1549">
        <v>1.8404700486560399</v>
      </c>
      <c r="G1549">
        <v>104.763580746024</v>
      </c>
      <c r="H1549">
        <v>99.036403971514304</v>
      </c>
      <c r="I1549">
        <v>105.125105865893</v>
      </c>
      <c r="J1549">
        <v>64.590918360777707</v>
      </c>
      <c r="K1549">
        <v>28.4563203618983</v>
      </c>
      <c r="L1549">
        <v>40.4</v>
      </c>
      <c r="M1549">
        <v>9.8677444738694096</v>
      </c>
      <c r="N1549">
        <v>4.41327373582339</v>
      </c>
      <c r="O1549">
        <v>7.4861421710799201</v>
      </c>
      <c r="P1549">
        <v>-117.77449798584</v>
      </c>
      <c r="Q1549" t="b">
        <v>1</v>
      </c>
      <c r="R1549">
        <v>4.1353087872266797E-2</v>
      </c>
      <c r="S1549">
        <v>3</v>
      </c>
      <c r="T1549">
        <v>0.49704742431640597</v>
      </c>
      <c r="U1549">
        <v>21</v>
      </c>
    </row>
    <row r="1550" spans="1:21" x14ac:dyDescent="0.25">
      <c r="A1550">
        <v>1549</v>
      </c>
      <c r="B1550">
        <v>71</v>
      </c>
      <c r="C1550" t="s">
        <v>77</v>
      </c>
      <c r="D1550">
        <v>1.84150454791727</v>
      </c>
      <c r="E1550">
        <v>1.8428635326578</v>
      </c>
      <c r="F1550">
        <v>1.8415762270403</v>
      </c>
      <c r="G1550">
        <v>105.058018924639</v>
      </c>
      <c r="H1550">
        <v>104.98071788605399</v>
      </c>
      <c r="I1550">
        <v>98.457487421381003</v>
      </c>
      <c r="J1550">
        <v>64.463450474507994</v>
      </c>
      <c r="K1550">
        <v>28.396251423624399</v>
      </c>
      <c r="L1550">
        <v>40.4</v>
      </c>
      <c r="M1550">
        <v>9.7122880844209991</v>
      </c>
      <c r="N1550">
        <v>4.2713071320100404</v>
      </c>
      <c r="O1550">
        <v>7.4308872269046198</v>
      </c>
      <c r="P1550">
        <v>-117.760581970215</v>
      </c>
      <c r="Q1550" t="b">
        <v>1</v>
      </c>
      <c r="R1550">
        <v>4.2591493576765102E-2</v>
      </c>
      <c r="S1550">
        <v>1</v>
      </c>
      <c r="T1550">
        <v>0.51096343994140603</v>
      </c>
      <c r="U1550">
        <v>22</v>
      </c>
    </row>
    <row r="1551" spans="1:21" x14ac:dyDescent="0.25">
      <c r="A1551">
        <v>1550</v>
      </c>
      <c r="B1551">
        <v>71</v>
      </c>
      <c r="C1551" t="s">
        <v>77</v>
      </c>
      <c r="D1551">
        <v>1.8429685293026501</v>
      </c>
      <c r="E1551">
        <v>1.84099565453045</v>
      </c>
      <c r="F1551">
        <v>1.84237401197476</v>
      </c>
      <c r="G1551">
        <v>104.804590940236</v>
      </c>
      <c r="H1551">
        <v>101.230678580641</v>
      </c>
      <c r="I1551">
        <v>103.952916552308</v>
      </c>
      <c r="J1551">
        <v>64.912702134494097</v>
      </c>
      <c r="K1551">
        <v>28.590680655524199</v>
      </c>
      <c r="L1551">
        <v>40.700000000000003</v>
      </c>
      <c r="M1551">
        <v>9.4971062944916298</v>
      </c>
      <c r="N1551">
        <v>4.3819355971277103</v>
      </c>
      <c r="O1551">
        <v>7.5442293583744098</v>
      </c>
      <c r="P1551">
        <v>-117.75217437744099</v>
      </c>
      <c r="Q1551" t="b">
        <v>1</v>
      </c>
      <c r="R1551">
        <v>4.9183700233697898E-2</v>
      </c>
      <c r="S1551">
        <v>1</v>
      </c>
      <c r="T1551">
        <v>0.51937103271484397</v>
      </c>
      <c r="U1551">
        <v>23</v>
      </c>
    </row>
    <row r="1552" spans="1:21" x14ac:dyDescent="0.25">
      <c r="A1552">
        <v>1551</v>
      </c>
      <c r="B1552">
        <v>71</v>
      </c>
      <c r="C1552" t="s">
        <v>77</v>
      </c>
      <c r="D1552">
        <v>1.84426082754039</v>
      </c>
      <c r="E1552">
        <v>1.83995461900558</v>
      </c>
      <c r="F1552">
        <v>1.8434673851196799</v>
      </c>
      <c r="G1552">
        <v>105.12858522664899</v>
      </c>
      <c r="H1552">
        <v>99.201841029001301</v>
      </c>
      <c r="I1552">
        <v>104.54702780417701</v>
      </c>
      <c r="J1552">
        <v>64.580554118703702</v>
      </c>
      <c r="K1552">
        <v>28.452573336611799</v>
      </c>
      <c r="L1552">
        <v>40.4</v>
      </c>
      <c r="M1552">
        <v>9.8534515088994308</v>
      </c>
      <c r="N1552">
        <v>4.4135300388590304</v>
      </c>
      <c r="O1552">
        <v>7.4911078245046401</v>
      </c>
      <c r="P1552">
        <v>-117.71559143066401</v>
      </c>
      <c r="Q1552" t="b">
        <v>1</v>
      </c>
      <c r="R1552">
        <v>4.7917868942022303E-2</v>
      </c>
      <c r="S1552">
        <v>2</v>
      </c>
      <c r="T1552">
        <v>0.55595397949218806</v>
      </c>
      <c r="U1552">
        <v>24</v>
      </c>
    </row>
    <row r="1553" spans="1:21" x14ac:dyDescent="0.25">
      <c r="A1553">
        <v>1552</v>
      </c>
      <c r="B1553">
        <v>71</v>
      </c>
      <c r="C1553" t="s">
        <v>77</v>
      </c>
      <c r="D1553">
        <v>1.8430903396198399</v>
      </c>
      <c r="E1553">
        <v>1.8429036871198601</v>
      </c>
      <c r="F1553">
        <v>1.8408661005081199</v>
      </c>
      <c r="G1553">
        <v>104.9961126892</v>
      </c>
      <c r="H1553">
        <v>98.423383056798698</v>
      </c>
      <c r="I1553">
        <v>105.13492891971499</v>
      </c>
      <c r="J1553">
        <v>64.478581467824</v>
      </c>
      <c r="K1553">
        <v>28.405536668648899</v>
      </c>
      <c r="L1553">
        <v>40.4</v>
      </c>
      <c r="M1553">
        <v>9.8478728994445195</v>
      </c>
      <c r="N1553">
        <v>4.4251599595123601</v>
      </c>
      <c r="O1553">
        <v>7.4395446749198602</v>
      </c>
      <c r="P1553">
        <v>-117.64242553710901</v>
      </c>
      <c r="Q1553" t="b">
        <v>1</v>
      </c>
      <c r="R1553">
        <v>4.2175780981779099E-2</v>
      </c>
      <c r="S1553">
        <v>1</v>
      </c>
      <c r="T1553">
        <v>0.629119873046875</v>
      </c>
      <c r="U1553">
        <v>25</v>
      </c>
    </row>
    <row r="1554" spans="1:21" x14ac:dyDescent="0.25">
      <c r="A1554">
        <v>1553</v>
      </c>
      <c r="B1554">
        <v>71</v>
      </c>
      <c r="C1554" t="s">
        <v>77</v>
      </c>
      <c r="D1554">
        <v>1.8409861487800401</v>
      </c>
      <c r="E1554">
        <v>1.84231403403437</v>
      </c>
      <c r="F1554">
        <v>1.8430040694474801</v>
      </c>
      <c r="G1554">
        <v>98.473433147934898</v>
      </c>
      <c r="H1554">
        <v>105.06286253653499</v>
      </c>
      <c r="I1554">
        <v>105.054048981888</v>
      </c>
      <c r="J1554">
        <v>64.489379945876394</v>
      </c>
      <c r="K1554">
        <v>28.408441521521102</v>
      </c>
      <c r="L1554">
        <v>40.4</v>
      </c>
      <c r="M1554">
        <v>9.8406972471856697</v>
      </c>
      <c r="N1554">
        <v>4.4248074852154202</v>
      </c>
      <c r="O1554">
        <v>7.4314229839205197</v>
      </c>
      <c r="P1554">
        <v>-117.62843322753901</v>
      </c>
      <c r="Q1554" t="b">
        <v>1</v>
      </c>
      <c r="R1554">
        <v>4.3961070477962501E-2</v>
      </c>
      <c r="S1554">
        <v>4</v>
      </c>
      <c r="T1554">
        <v>0.64311218261718806</v>
      </c>
      <c r="U1554">
        <v>26</v>
      </c>
    </row>
    <row r="1555" spans="1:21" x14ac:dyDescent="0.25">
      <c r="A1555">
        <v>1554</v>
      </c>
      <c r="B1555">
        <v>71</v>
      </c>
      <c r="C1555" t="s">
        <v>77</v>
      </c>
      <c r="D1555">
        <v>1.8434028317218101</v>
      </c>
      <c r="E1555">
        <v>1.8404371763252301</v>
      </c>
      <c r="F1555">
        <v>1.84376354232314</v>
      </c>
      <c r="G1555">
        <v>99.549975578311106</v>
      </c>
      <c r="H1555">
        <v>105.020371276646</v>
      </c>
      <c r="I1555">
        <v>104.47612398517499</v>
      </c>
      <c r="J1555">
        <v>64.632189946541004</v>
      </c>
      <c r="K1555">
        <v>28.474447653918499</v>
      </c>
      <c r="L1555">
        <v>40.5</v>
      </c>
      <c r="M1555">
        <v>9.8229566487117808</v>
      </c>
      <c r="N1555">
        <v>4.3096468234036198</v>
      </c>
      <c r="O1555">
        <v>7.6124117081277003</v>
      </c>
      <c r="P1555">
        <v>-117.61777496337901</v>
      </c>
      <c r="Q1555" t="b">
        <v>1</v>
      </c>
      <c r="R1555">
        <v>4.4672008603811299E-2</v>
      </c>
      <c r="S1555">
        <v>3</v>
      </c>
      <c r="T1555">
        <v>0.65377044677734397</v>
      </c>
      <c r="U1555">
        <v>27</v>
      </c>
    </row>
    <row r="1556" spans="1:21" x14ac:dyDescent="0.25">
      <c r="A1556">
        <v>1555</v>
      </c>
      <c r="B1556">
        <v>71</v>
      </c>
      <c r="C1556" t="s">
        <v>77</v>
      </c>
      <c r="D1556">
        <v>1.8433919821893501</v>
      </c>
      <c r="E1556">
        <v>1.84010896416489</v>
      </c>
      <c r="F1556">
        <v>1.8428686876714699</v>
      </c>
      <c r="G1556">
        <v>105.082238403394</v>
      </c>
      <c r="H1556">
        <v>99.457098131416302</v>
      </c>
      <c r="I1556">
        <v>104.566518153178</v>
      </c>
      <c r="J1556">
        <v>64.647110316970895</v>
      </c>
      <c r="K1556">
        <v>28.476736725795298</v>
      </c>
      <c r="L1556">
        <v>40.5</v>
      </c>
      <c r="M1556">
        <v>9.8379375175064308</v>
      </c>
      <c r="N1556">
        <v>4.3068867179697001</v>
      </c>
      <c r="O1556">
        <v>7.6126120305681999</v>
      </c>
      <c r="P1556">
        <v>-117.61769104003901</v>
      </c>
      <c r="Q1556" t="b">
        <v>1</v>
      </c>
      <c r="R1556">
        <v>3.6361563950777102E-2</v>
      </c>
      <c r="S1556">
        <v>2</v>
      </c>
      <c r="T1556">
        <v>0.65385437011718806</v>
      </c>
      <c r="U1556">
        <v>28</v>
      </c>
    </row>
    <row r="1557" spans="1:21" x14ac:dyDescent="0.25">
      <c r="A1557">
        <v>1556</v>
      </c>
      <c r="B1557">
        <v>71</v>
      </c>
      <c r="C1557" t="s">
        <v>77</v>
      </c>
      <c r="D1557">
        <v>1.84436737121431</v>
      </c>
      <c r="E1557">
        <v>1.8417195769171799</v>
      </c>
      <c r="F1557">
        <v>1.8415281697546699</v>
      </c>
      <c r="G1557">
        <v>105.395590949699</v>
      </c>
      <c r="H1557">
        <v>98.447885171944193</v>
      </c>
      <c r="I1557">
        <v>104.609969723619</v>
      </c>
      <c r="J1557">
        <v>64.451598191490106</v>
      </c>
      <c r="K1557">
        <v>28.396921646179099</v>
      </c>
      <c r="L1557">
        <v>40.4</v>
      </c>
      <c r="M1557">
        <v>9.6918557495215598</v>
      </c>
      <c r="N1557">
        <v>4.4074721544700104</v>
      </c>
      <c r="O1557">
        <v>7.3999311594476502</v>
      </c>
      <c r="P1557">
        <v>-117.60536956787099</v>
      </c>
      <c r="Q1557" t="b">
        <v>1</v>
      </c>
      <c r="R1557">
        <v>4.96246963739395E-2</v>
      </c>
      <c r="S1557">
        <v>5</v>
      </c>
      <c r="T1557">
        <v>0.66617584228515603</v>
      </c>
      <c r="U1557">
        <v>29</v>
      </c>
    </row>
    <row r="1558" spans="1:21" x14ac:dyDescent="0.25">
      <c r="A1558">
        <v>1557</v>
      </c>
      <c r="B1558">
        <v>71</v>
      </c>
      <c r="C1558" t="s">
        <v>77</v>
      </c>
      <c r="D1558">
        <v>1.8423034494892501</v>
      </c>
      <c r="E1558">
        <v>1.8427764378784499</v>
      </c>
      <c r="F1558">
        <v>1.84118575923234</v>
      </c>
      <c r="G1558">
        <v>103.09371664336901</v>
      </c>
      <c r="H1558">
        <v>102.395553892888</v>
      </c>
      <c r="I1558">
        <v>104.559734563706</v>
      </c>
      <c r="J1558">
        <v>64.936462036403697</v>
      </c>
      <c r="K1558">
        <v>28.600824191706</v>
      </c>
      <c r="L1558">
        <v>40.799999999999997</v>
      </c>
      <c r="M1558">
        <v>9.1819209203995609</v>
      </c>
      <c r="N1558">
        <v>4.1822852617897102</v>
      </c>
      <c r="O1558">
        <v>7.34226391528171</v>
      </c>
      <c r="P1558">
        <v>-117.57355499267599</v>
      </c>
      <c r="Q1558" t="b">
        <v>1</v>
      </c>
      <c r="R1558">
        <v>4.8361457884311697E-2</v>
      </c>
      <c r="S1558">
        <v>1</v>
      </c>
      <c r="T1558">
        <v>0.69799041748046897</v>
      </c>
      <c r="U1558">
        <v>30</v>
      </c>
    </row>
    <row r="1559" spans="1:21" x14ac:dyDescent="0.25">
      <c r="A1559">
        <v>1558</v>
      </c>
      <c r="B1559">
        <v>71</v>
      </c>
      <c r="C1559" t="s">
        <v>77</v>
      </c>
      <c r="D1559">
        <v>1.8433906259932999</v>
      </c>
      <c r="E1559">
        <v>1.84153007034911</v>
      </c>
      <c r="F1559">
        <v>1.8425713011984</v>
      </c>
      <c r="G1559">
        <v>105.289237098615</v>
      </c>
      <c r="H1559">
        <v>98.577988823139506</v>
      </c>
      <c r="I1559">
        <v>104.79442364574901</v>
      </c>
      <c r="J1559">
        <v>64.510519238264195</v>
      </c>
      <c r="K1559">
        <v>28.421336037031999</v>
      </c>
      <c r="L1559">
        <v>40.4</v>
      </c>
      <c r="M1559">
        <v>9.6063403764974602</v>
      </c>
      <c r="N1559">
        <v>4.4046655669774397</v>
      </c>
      <c r="O1559">
        <v>7.4627418857534602</v>
      </c>
      <c r="P1559">
        <v>-117.561721801758</v>
      </c>
      <c r="Q1559" t="b">
        <v>1</v>
      </c>
      <c r="R1559">
        <v>4.7250077128410298E-2</v>
      </c>
      <c r="S1559">
        <v>5</v>
      </c>
      <c r="T1559">
        <v>0.70982360839843806</v>
      </c>
      <c r="U1559">
        <v>31</v>
      </c>
    </row>
    <row r="1560" spans="1:21" x14ac:dyDescent="0.25">
      <c r="A1560">
        <v>1559</v>
      </c>
      <c r="B1560">
        <v>71</v>
      </c>
      <c r="C1560" t="s">
        <v>77</v>
      </c>
      <c r="D1560">
        <v>1.8422556825804599</v>
      </c>
      <c r="E1560">
        <v>1.8435715337355301</v>
      </c>
      <c r="F1560">
        <v>1.84181242258814</v>
      </c>
      <c r="G1560">
        <v>105.46023317311899</v>
      </c>
      <c r="H1560">
        <v>104.50891436107401</v>
      </c>
      <c r="I1560">
        <v>98.354636714738007</v>
      </c>
      <c r="J1560">
        <v>64.413955361489698</v>
      </c>
      <c r="K1560">
        <v>28.380597258290699</v>
      </c>
      <c r="L1560">
        <v>40.4</v>
      </c>
      <c r="M1560">
        <v>9.6983904679992801</v>
      </c>
      <c r="N1560">
        <v>4.4019369558156498</v>
      </c>
      <c r="O1560">
        <v>7.4141413363590702</v>
      </c>
      <c r="P1560">
        <v>-117.54221343994099</v>
      </c>
      <c r="Q1560" t="b">
        <v>1</v>
      </c>
      <c r="R1560">
        <v>4.9919676035642603E-2</v>
      </c>
      <c r="S1560">
        <v>4</v>
      </c>
      <c r="T1560">
        <v>0.72933197021484397</v>
      </c>
      <c r="U1560">
        <v>32</v>
      </c>
    </row>
    <row r="1561" spans="1:21" x14ac:dyDescent="0.25">
      <c r="A1561">
        <v>1560</v>
      </c>
      <c r="B1561">
        <v>71</v>
      </c>
      <c r="C1561" t="s">
        <v>77</v>
      </c>
      <c r="D1561">
        <v>1.8413924079348201</v>
      </c>
      <c r="E1561">
        <v>1.8408579521516499</v>
      </c>
      <c r="F1561">
        <v>1.84256641671338</v>
      </c>
      <c r="G1561">
        <v>103.11123850536001</v>
      </c>
      <c r="H1561">
        <v>103.287461231818</v>
      </c>
      <c r="I1561">
        <v>104.13252015563</v>
      </c>
      <c r="J1561">
        <v>65.075565310549095</v>
      </c>
      <c r="K1561">
        <v>28.655594067880099</v>
      </c>
      <c r="L1561">
        <v>41.1</v>
      </c>
      <c r="M1561">
        <v>9.1238806453327506</v>
      </c>
      <c r="N1561">
        <v>4.7003604755505801</v>
      </c>
      <c r="O1561">
        <v>6.8807140629982699</v>
      </c>
      <c r="P1561">
        <v>-117.490074157715</v>
      </c>
      <c r="Q1561" t="b">
        <v>1</v>
      </c>
      <c r="R1561">
        <v>4.9919836223125499E-2</v>
      </c>
      <c r="S1561">
        <v>1</v>
      </c>
      <c r="T1561">
        <v>0.78147125244140603</v>
      </c>
      <c r="U1561">
        <v>33</v>
      </c>
    </row>
    <row r="1562" spans="1:21" x14ac:dyDescent="0.25">
      <c r="A1562">
        <v>1561</v>
      </c>
      <c r="B1562">
        <v>71</v>
      </c>
      <c r="C1562" t="s">
        <v>77</v>
      </c>
      <c r="D1562">
        <v>1.8418775746503799</v>
      </c>
      <c r="E1562">
        <v>1.84180699314559</v>
      </c>
      <c r="F1562">
        <v>1.84225866804854</v>
      </c>
      <c r="G1562">
        <v>102.42342481345101</v>
      </c>
      <c r="H1562">
        <v>104.49644873532699</v>
      </c>
      <c r="I1562">
        <v>103.17227636529699</v>
      </c>
      <c r="J1562">
        <v>64.949083236562103</v>
      </c>
      <c r="K1562">
        <v>28.605248003201599</v>
      </c>
      <c r="L1562">
        <v>41</v>
      </c>
      <c r="M1562">
        <v>9.3431566530079397</v>
      </c>
      <c r="N1562">
        <v>4.4083484285502603</v>
      </c>
      <c r="O1562">
        <v>7.1070502997688498</v>
      </c>
      <c r="P1562">
        <v>-117.425621032715</v>
      </c>
      <c r="Q1562" t="b">
        <v>1</v>
      </c>
      <c r="R1562">
        <v>4.0188942104577997E-2</v>
      </c>
      <c r="S1562">
        <v>1</v>
      </c>
      <c r="T1562">
        <v>0.84592437744140603</v>
      </c>
      <c r="U1562">
        <v>34</v>
      </c>
    </row>
    <row r="1563" spans="1:21" x14ac:dyDescent="0.25">
      <c r="A1563">
        <v>1562</v>
      </c>
      <c r="B1563">
        <v>71</v>
      </c>
      <c r="C1563" t="s">
        <v>77</v>
      </c>
      <c r="D1563">
        <v>1.8419983713347801</v>
      </c>
      <c r="E1563">
        <v>1.8409033108775701</v>
      </c>
      <c r="F1563">
        <v>1.8433179324251101</v>
      </c>
      <c r="G1563">
        <v>101.62402294427299</v>
      </c>
      <c r="H1563">
        <v>104.28346368937299</v>
      </c>
      <c r="I1563">
        <v>104.128141805787</v>
      </c>
      <c r="J1563">
        <v>64.929994203476596</v>
      </c>
      <c r="K1563">
        <v>28.597959019581701</v>
      </c>
      <c r="L1563">
        <v>40.700000000000003</v>
      </c>
      <c r="M1563">
        <v>9.3908774040496894</v>
      </c>
      <c r="N1563">
        <v>4.2242332444223702</v>
      </c>
      <c r="O1563">
        <v>7.5656162741041397</v>
      </c>
      <c r="P1563">
        <v>-117.394401550293</v>
      </c>
      <c r="Q1563" t="b">
        <v>1</v>
      </c>
      <c r="R1563">
        <v>4.7208800911903402E-2</v>
      </c>
      <c r="S1563">
        <v>1</v>
      </c>
      <c r="T1563">
        <v>0.87714385986328103</v>
      </c>
      <c r="U1563">
        <v>35</v>
      </c>
    </row>
    <row r="1564" spans="1:21" x14ac:dyDescent="0.25">
      <c r="A1564">
        <v>1563</v>
      </c>
      <c r="B1564">
        <v>71</v>
      </c>
      <c r="C1564" t="s">
        <v>77</v>
      </c>
      <c r="D1564">
        <v>1.8411118923085501</v>
      </c>
      <c r="E1564">
        <v>1.843372181628</v>
      </c>
      <c r="F1564">
        <v>1.8421924438016699</v>
      </c>
      <c r="G1564">
        <v>100.156419272826</v>
      </c>
      <c r="H1564">
        <v>104.21021330250601</v>
      </c>
      <c r="I1564">
        <v>104.96798005845299</v>
      </c>
      <c r="J1564">
        <v>64.719327847143703</v>
      </c>
      <c r="K1564">
        <v>28.5086378312654</v>
      </c>
      <c r="L1564">
        <v>40.6</v>
      </c>
      <c r="M1564">
        <v>9.7662002747266392</v>
      </c>
      <c r="N1564">
        <v>4.2632249664074404</v>
      </c>
      <c r="O1564">
        <v>7.4604053221965803</v>
      </c>
      <c r="P1564">
        <v>-117.351280212402</v>
      </c>
      <c r="Q1564" t="b">
        <v>1</v>
      </c>
      <c r="R1564">
        <v>4.8382192850112901E-2</v>
      </c>
      <c r="S1564">
        <v>4</v>
      </c>
      <c r="T1564">
        <v>0.92026519775390603</v>
      </c>
      <c r="U1564">
        <v>36</v>
      </c>
    </row>
    <row r="1565" spans="1:21" x14ac:dyDescent="0.25">
      <c r="A1565">
        <v>1564</v>
      </c>
      <c r="B1565">
        <v>71</v>
      </c>
      <c r="C1565" t="s">
        <v>77</v>
      </c>
      <c r="D1565">
        <v>1.8433114224134699</v>
      </c>
      <c r="E1565">
        <v>1.84335075338363</v>
      </c>
      <c r="F1565">
        <v>1.8407397969294801</v>
      </c>
      <c r="G1565">
        <v>104.770172020799</v>
      </c>
      <c r="H1565">
        <v>104.70639880078301</v>
      </c>
      <c r="I1565">
        <v>99.791372352013198</v>
      </c>
      <c r="J1565">
        <v>64.696797722725407</v>
      </c>
      <c r="K1565">
        <v>28.5014261776696</v>
      </c>
      <c r="L1565">
        <v>40.5</v>
      </c>
      <c r="M1565">
        <v>9.8312108739254302</v>
      </c>
      <c r="N1565">
        <v>4.25294831858408</v>
      </c>
      <c r="O1565">
        <v>8.1776518049941203</v>
      </c>
      <c r="P1565">
        <v>-117.321426391602</v>
      </c>
      <c r="Q1565" t="b">
        <v>1</v>
      </c>
      <c r="R1565">
        <v>4.8116624355316197E-2</v>
      </c>
      <c r="S1565">
        <v>6</v>
      </c>
      <c r="T1565">
        <v>0.95011901855468806</v>
      </c>
      <c r="U1565">
        <v>37</v>
      </c>
    </row>
    <row r="1566" spans="1:21" x14ac:dyDescent="0.25">
      <c r="A1566">
        <v>1565</v>
      </c>
      <c r="B1566">
        <v>71</v>
      </c>
      <c r="C1566" t="s">
        <v>77</v>
      </c>
      <c r="D1566">
        <v>1.84129356703378</v>
      </c>
      <c r="E1566">
        <v>1.8424196047589101</v>
      </c>
      <c r="F1566">
        <v>1.84312153695842</v>
      </c>
      <c r="G1566">
        <v>104.974073281397</v>
      </c>
      <c r="H1566">
        <v>104.309506277864</v>
      </c>
      <c r="I1566">
        <v>99.677476165119998</v>
      </c>
      <c r="J1566">
        <v>64.610098672450604</v>
      </c>
      <c r="K1566">
        <v>28.462387650739899</v>
      </c>
      <c r="L1566">
        <v>40.5</v>
      </c>
      <c r="M1566">
        <v>9.8267709410241597</v>
      </c>
      <c r="N1566">
        <v>4.2651193220353498</v>
      </c>
      <c r="O1566">
        <v>7.4876347018016496</v>
      </c>
      <c r="P1566">
        <v>-117.311576843262</v>
      </c>
      <c r="Q1566" t="b">
        <v>1</v>
      </c>
      <c r="R1566">
        <v>4.5097168534994098E-2</v>
      </c>
      <c r="S1566">
        <v>4</v>
      </c>
      <c r="T1566">
        <v>0.95996856689453103</v>
      </c>
      <c r="U1566">
        <v>38</v>
      </c>
    </row>
    <row r="1567" spans="1:21" x14ac:dyDescent="0.25">
      <c r="A1567">
        <v>1566</v>
      </c>
      <c r="B1567">
        <v>71</v>
      </c>
      <c r="C1567" t="s">
        <v>77</v>
      </c>
      <c r="D1567">
        <v>1.8413924079348201</v>
      </c>
      <c r="E1567">
        <v>1.8426616618359399</v>
      </c>
      <c r="F1567">
        <v>1.84307677539488</v>
      </c>
      <c r="G1567">
        <v>98.508064455318205</v>
      </c>
      <c r="H1567">
        <v>105.025874126338</v>
      </c>
      <c r="I1567">
        <v>105.25296443766</v>
      </c>
      <c r="J1567">
        <v>64.543407605832599</v>
      </c>
      <c r="K1567">
        <v>28.4339881530396</v>
      </c>
      <c r="L1567">
        <v>40.4</v>
      </c>
      <c r="M1567">
        <v>9.7493054917011506</v>
      </c>
      <c r="N1567">
        <v>4.4093931800574397</v>
      </c>
      <c r="O1567">
        <v>7.4735029804709603</v>
      </c>
      <c r="P1567">
        <v>-117.295372009277</v>
      </c>
      <c r="Q1567" t="b">
        <v>1</v>
      </c>
      <c r="R1567">
        <v>4.1380971670150798E-2</v>
      </c>
      <c r="S1567">
        <v>3</v>
      </c>
      <c r="T1567">
        <v>0.97617340087890603</v>
      </c>
      <c r="U1567">
        <v>39</v>
      </c>
    </row>
    <row r="1568" spans="1:21" x14ac:dyDescent="0.25">
      <c r="A1568">
        <v>1567</v>
      </c>
      <c r="B1568">
        <v>71</v>
      </c>
      <c r="C1568" t="s">
        <v>77</v>
      </c>
      <c r="D1568">
        <v>1.8407468592938001</v>
      </c>
      <c r="E1568">
        <v>1.8428578349943301</v>
      </c>
      <c r="F1568">
        <v>1.8431657548902101</v>
      </c>
      <c r="G1568">
        <v>104.861310747282</v>
      </c>
      <c r="H1568">
        <v>105.027197147724</v>
      </c>
      <c r="I1568">
        <v>99.360930559225395</v>
      </c>
      <c r="J1568">
        <v>64.684964245666805</v>
      </c>
      <c r="K1568">
        <v>28.4938634385718</v>
      </c>
      <c r="L1568">
        <v>40.5</v>
      </c>
      <c r="M1568">
        <v>9.8695026945871795</v>
      </c>
      <c r="N1568">
        <v>4.2473138091653002</v>
      </c>
      <c r="O1568">
        <v>8.1562749705448301</v>
      </c>
      <c r="P1568">
        <v>-117.250778198242</v>
      </c>
      <c r="Q1568" t="b">
        <v>1</v>
      </c>
      <c r="R1568">
        <v>3.4406550228595699E-2</v>
      </c>
      <c r="S1568">
        <v>11</v>
      </c>
      <c r="T1568">
        <v>1.0207672119140601</v>
      </c>
      <c r="U1568">
        <v>40</v>
      </c>
    </row>
    <row r="1569" spans="1:21" x14ac:dyDescent="0.25">
      <c r="A1569">
        <v>1568</v>
      </c>
      <c r="B1569">
        <v>71</v>
      </c>
      <c r="C1569" t="s">
        <v>77</v>
      </c>
      <c r="D1569">
        <v>1.84204288766575</v>
      </c>
      <c r="E1569">
        <v>1.84236451333605</v>
      </c>
      <c r="F1569">
        <v>1.8420925601065701</v>
      </c>
      <c r="G1569">
        <v>98.787866395180998</v>
      </c>
      <c r="H1569">
        <v>105.738366817623</v>
      </c>
      <c r="I1569">
        <v>104.69263539555899</v>
      </c>
      <c r="J1569">
        <v>64.665334726982707</v>
      </c>
      <c r="K1569">
        <v>28.4837071722229</v>
      </c>
      <c r="L1569">
        <v>40.5</v>
      </c>
      <c r="M1569">
        <v>9.6605046963991494</v>
      </c>
      <c r="N1569">
        <v>4.4146983551625398</v>
      </c>
      <c r="O1569">
        <v>7.43400721214479</v>
      </c>
      <c r="P1569">
        <v>-117.231170654297</v>
      </c>
      <c r="Q1569" t="b">
        <v>1</v>
      </c>
      <c r="R1569">
        <v>4.9779269844293601E-2</v>
      </c>
      <c r="S1569">
        <v>2</v>
      </c>
      <c r="T1569">
        <v>1.0403747558593801</v>
      </c>
      <c r="U1569">
        <v>41</v>
      </c>
    </row>
    <row r="1570" spans="1:21" x14ac:dyDescent="0.25">
      <c r="A1570">
        <v>1569</v>
      </c>
      <c r="B1570">
        <v>71</v>
      </c>
      <c r="C1570" t="s">
        <v>77</v>
      </c>
      <c r="D1570">
        <v>1.8429381432918399</v>
      </c>
      <c r="E1570">
        <v>1.8412696706349101</v>
      </c>
      <c r="F1570">
        <v>1.84255746179054</v>
      </c>
      <c r="G1570">
        <v>104.961396340326</v>
      </c>
      <c r="H1570">
        <v>99.443995660566401</v>
      </c>
      <c r="I1570">
        <v>104.411008441924</v>
      </c>
      <c r="J1570">
        <v>64.567289991648806</v>
      </c>
      <c r="K1570">
        <v>28.443944199576102</v>
      </c>
      <c r="L1570">
        <v>40.4</v>
      </c>
      <c r="M1570">
        <v>9.8545397921685698</v>
      </c>
      <c r="N1570">
        <v>4.2453098552750399</v>
      </c>
      <c r="O1570">
        <v>7.5336706394064503</v>
      </c>
      <c r="P1570">
        <v>-117.134162902832</v>
      </c>
      <c r="Q1570" t="b">
        <v>1</v>
      </c>
      <c r="R1570">
        <v>4.9530811607837698E-2</v>
      </c>
      <c r="S1570">
        <v>8</v>
      </c>
      <c r="T1570">
        <v>1.1373825073242201</v>
      </c>
      <c r="U1570">
        <v>42</v>
      </c>
    </row>
    <row r="1571" spans="1:21" x14ac:dyDescent="0.25">
      <c r="A1571">
        <v>1570</v>
      </c>
      <c r="B1571">
        <v>71</v>
      </c>
      <c r="C1571" t="s">
        <v>77</v>
      </c>
      <c r="D1571">
        <v>1.84288198211388</v>
      </c>
      <c r="E1571">
        <v>1.8415545063885499</v>
      </c>
      <c r="F1571">
        <v>1.8421967864481701</v>
      </c>
      <c r="G1571">
        <v>99.038970555956396</v>
      </c>
      <c r="H1571">
        <v>104.835320391987</v>
      </c>
      <c r="I1571">
        <v>104.535879528496</v>
      </c>
      <c r="J1571">
        <v>64.449718041598899</v>
      </c>
      <c r="K1571">
        <v>28.392963114613998</v>
      </c>
      <c r="L1571">
        <v>40.4</v>
      </c>
      <c r="M1571">
        <v>9.8775434520232004</v>
      </c>
      <c r="N1571">
        <v>4.2208702450275197</v>
      </c>
      <c r="O1571">
        <v>7.63078777304219</v>
      </c>
      <c r="P1571">
        <v>-117.108695983887</v>
      </c>
      <c r="Q1571" t="b">
        <v>0</v>
      </c>
      <c r="R1571">
        <v>0.22009785473346699</v>
      </c>
      <c r="S1571">
        <v>11</v>
      </c>
      <c r="T1571">
        <v>1.1628494262695299</v>
      </c>
      <c r="U1571">
        <v>43</v>
      </c>
    </row>
    <row r="1572" spans="1:21" x14ac:dyDescent="0.25">
      <c r="A1572">
        <v>1571</v>
      </c>
      <c r="B1572">
        <v>71</v>
      </c>
      <c r="C1572" t="s">
        <v>77</v>
      </c>
      <c r="D1572">
        <v>1.84312560613757</v>
      </c>
      <c r="E1572">
        <v>1.8410051602317601</v>
      </c>
      <c r="F1572">
        <v>1.8423577285641299</v>
      </c>
      <c r="G1572">
        <v>101.128664403952</v>
      </c>
      <c r="H1572">
        <v>104.80296348860399</v>
      </c>
      <c r="I1572">
        <v>103.824442528292</v>
      </c>
      <c r="J1572">
        <v>64.846793491058406</v>
      </c>
      <c r="K1572">
        <v>28.562931359189999</v>
      </c>
      <c r="L1572">
        <v>40.700000000000003</v>
      </c>
      <c r="M1572">
        <v>7.8032626291323899</v>
      </c>
      <c r="N1572">
        <v>4.3808895968330201</v>
      </c>
      <c r="O1572">
        <v>7.5061463877975996</v>
      </c>
      <c r="P1572">
        <v>-117.015083312988</v>
      </c>
      <c r="Q1572" t="b">
        <v>1</v>
      </c>
      <c r="R1572">
        <v>3.6641519516706501E-2</v>
      </c>
      <c r="S1572">
        <v>4</v>
      </c>
      <c r="T1572">
        <v>1.2564620971679701</v>
      </c>
      <c r="U1572">
        <v>44</v>
      </c>
    </row>
    <row r="1573" spans="1:21" x14ac:dyDescent="0.25">
      <c r="A1573">
        <v>1572</v>
      </c>
      <c r="B1573">
        <v>71</v>
      </c>
      <c r="C1573" t="s">
        <v>77</v>
      </c>
      <c r="D1573">
        <v>1.8429709710139199</v>
      </c>
      <c r="E1573">
        <v>1.84098913630689</v>
      </c>
      <c r="F1573">
        <v>1.84279353157102</v>
      </c>
      <c r="G1573">
        <v>104.974102135602</v>
      </c>
      <c r="H1573">
        <v>98.765103072946999</v>
      </c>
      <c r="I1573">
        <v>105.215335524029</v>
      </c>
      <c r="J1573">
        <v>64.593965444214604</v>
      </c>
      <c r="K1573">
        <v>28.4545646754889</v>
      </c>
      <c r="L1573">
        <v>40.4</v>
      </c>
      <c r="M1573">
        <v>9.8735959923983803</v>
      </c>
      <c r="N1573">
        <v>4.2314626984723898</v>
      </c>
      <c r="O1573">
        <v>8.1069618448943395</v>
      </c>
      <c r="P1573">
        <v>-117.009384155273</v>
      </c>
      <c r="Q1573" t="b">
        <v>1</v>
      </c>
      <c r="R1573">
        <v>3.7893150001764297E-2</v>
      </c>
      <c r="S1573">
        <v>3</v>
      </c>
      <c r="T1573">
        <v>1.2621612548828101</v>
      </c>
      <c r="U1573">
        <v>45</v>
      </c>
    </row>
    <row r="1574" spans="1:21" x14ac:dyDescent="0.25">
      <c r="A1574">
        <v>1573</v>
      </c>
      <c r="B1574">
        <v>71</v>
      </c>
      <c r="C1574" t="s">
        <v>77</v>
      </c>
      <c r="D1574">
        <v>1.8432514749756701</v>
      </c>
      <c r="E1574">
        <v>1.8417888043964199</v>
      </c>
      <c r="F1574">
        <v>1.8416723378494799</v>
      </c>
      <c r="G1574">
        <v>104.766457311222</v>
      </c>
      <c r="H1574">
        <v>98.970273490329106</v>
      </c>
      <c r="I1574">
        <v>104.964076997457</v>
      </c>
      <c r="J1574">
        <v>64.528420558414396</v>
      </c>
      <c r="K1574">
        <v>28.426932110068599</v>
      </c>
      <c r="L1574">
        <v>40.5</v>
      </c>
      <c r="M1574">
        <v>9.3777507407047498</v>
      </c>
      <c r="N1574">
        <v>4.5073723576122298</v>
      </c>
      <c r="O1574">
        <v>7.5490084224384901</v>
      </c>
      <c r="P1574">
        <v>-116.97312927246099</v>
      </c>
      <c r="Q1574" t="b">
        <v>1</v>
      </c>
      <c r="R1574">
        <v>4.2929936200380298E-2</v>
      </c>
      <c r="S1574">
        <v>7</v>
      </c>
      <c r="T1574">
        <v>1.2984161376953101</v>
      </c>
      <c r="U1574">
        <v>46</v>
      </c>
    </row>
    <row r="1575" spans="1:21" x14ac:dyDescent="0.25">
      <c r="A1575">
        <v>1574</v>
      </c>
      <c r="B1575">
        <v>71</v>
      </c>
      <c r="C1575" t="s">
        <v>77</v>
      </c>
      <c r="D1575">
        <v>1.84351050986968</v>
      </c>
      <c r="E1575">
        <v>1.84054883119139</v>
      </c>
      <c r="F1575">
        <v>1.8430260443086499</v>
      </c>
      <c r="G1575">
        <v>105.23050993073601</v>
      </c>
      <c r="H1575">
        <v>98.701438002151207</v>
      </c>
      <c r="I1575">
        <v>104.171775607237</v>
      </c>
      <c r="J1575">
        <v>64.360160783628999</v>
      </c>
      <c r="K1575">
        <v>28.356297030570499</v>
      </c>
      <c r="L1575">
        <v>40.299999999999997</v>
      </c>
      <c r="M1575">
        <v>9.4409569702921097</v>
      </c>
      <c r="N1575">
        <v>4.8828221861925396</v>
      </c>
      <c r="O1575">
        <v>8.2347907600718706</v>
      </c>
      <c r="P1575">
        <v>-116.956840515137</v>
      </c>
      <c r="Q1575" t="b">
        <v>0</v>
      </c>
      <c r="R1575">
        <v>0.218900471925735</v>
      </c>
      <c r="S1575">
        <v>8</v>
      </c>
      <c r="T1575">
        <v>1.3147048950195299</v>
      </c>
      <c r="U1575">
        <v>47</v>
      </c>
    </row>
    <row r="1576" spans="1:21" x14ac:dyDescent="0.25">
      <c r="A1576">
        <v>1575</v>
      </c>
      <c r="B1576">
        <v>71</v>
      </c>
      <c r="C1576" t="s">
        <v>77</v>
      </c>
      <c r="D1576">
        <v>1.8426212307471099</v>
      </c>
      <c r="E1576">
        <v>1.84086338439331</v>
      </c>
      <c r="F1576">
        <v>1.84288415262598</v>
      </c>
      <c r="G1576">
        <v>98.906073168529304</v>
      </c>
      <c r="H1576">
        <v>105.020089479207</v>
      </c>
      <c r="I1576">
        <v>104.92635808024001</v>
      </c>
      <c r="J1576">
        <v>64.568660991574006</v>
      </c>
      <c r="K1576">
        <v>28.442743884739599</v>
      </c>
      <c r="L1576">
        <v>40.4</v>
      </c>
      <c r="M1576">
        <v>9.46491398038836</v>
      </c>
      <c r="N1576">
        <v>4.9048138228995501</v>
      </c>
      <c r="O1576">
        <v>8.2401523615960794</v>
      </c>
      <c r="P1576">
        <v>-116.94798278808599</v>
      </c>
      <c r="Q1576" t="b">
        <v>0</v>
      </c>
      <c r="R1576">
        <v>0.107000984251499</v>
      </c>
      <c r="S1576">
        <v>6</v>
      </c>
      <c r="T1576">
        <v>1.3235626220703101</v>
      </c>
      <c r="U1576">
        <v>48</v>
      </c>
    </row>
    <row r="1577" spans="1:21" x14ac:dyDescent="0.25">
      <c r="A1577">
        <v>1576</v>
      </c>
      <c r="B1577">
        <v>71</v>
      </c>
      <c r="C1577" t="s">
        <v>77</v>
      </c>
      <c r="D1577">
        <v>1.84259626614188</v>
      </c>
      <c r="E1577">
        <v>1.84069715053834</v>
      </c>
      <c r="F1577">
        <v>1.8425723866377599</v>
      </c>
      <c r="G1577">
        <v>105.13259704047501</v>
      </c>
      <c r="H1577">
        <v>100.086566302161</v>
      </c>
      <c r="I1577">
        <v>104.35675490771</v>
      </c>
      <c r="J1577">
        <v>64.785178080622799</v>
      </c>
      <c r="K1577">
        <v>28.534113712101501</v>
      </c>
      <c r="L1577">
        <v>40.6</v>
      </c>
      <c r="M1577">
        <v>9.7619712904613394</v>
      </c>
      <c r="N1577">
        <v>4.4015024022527696</v>
      </c>
      <c r="O1577">
        <v>7.5076373370975098</v>
      </c>
      <c r="P1577">
        <v>-116.945037841797</v>
      </c>
      <c r="Q1577" t="b">
        <v>1</v>
      </c>
      <c r="R1577">
        <v>3.11747416853905E-2</v>
      </c>
      <c r="S1577">
        <v>2</v>
      </c>
      <c r="T1577">
        <v>1.3265075683593801</v>
      </c>
      <c r="U1577">
        <v>49</v>
      </c>
    </row>
    <row r="1578" spans="1:21" x14ac:dyDescent="0.25">
      <c r="A1578">
        <v>1577</v>
      </c>
      <c r="B1578">
        <v>71</v>
      </c>
      <c r="C1578" t="s">
        <v>77</v>
      </c>
      <c r="D1578">
        <v>1.8421533595224899</v>
      </c>
      <c r="E1578">
        <v>1.8431247923024601</v>
      </c>
      <c r="F1578">
        <v>1.8405841464057</v>
      </c>
      <c r="G1578">
        <v>104.90424792309101</v>
      </c>
      <c r="H1578">
        <v>104.909017551232</v>
      </c>
      <c r="I1578">
        <v>98.469618267573296</v>
      </c>
      <c r="J1578">
        <v>64.405810562745899</v>
      </c>
      <c r="K1578">
        <v>28.371639319856101</v>
      </c>
      <c r="L1578">
        <v>40.299999999999997</v>
      </c>
      <c r="M1578">
        <v>9.7766782435580293</v>
      </c>
      <c r="N1578">
        <v>4.2714306568345703</v>
      </c>
      <c r="O1578">
        <v>7.8436216553024796</v>
      </c>
      <c r="P1578">
        <v>-116.943794250488</v>
      </c>
      <c r="Q1578" t="b">
        <v>1</v>
      </c>
      <c r="R1578">
        <v>4.91171404719353E-2</v>
      </c>
      <c r="S1578">
        <v>5</v>
      </c>
      <c r="T1578">
        <v>1.3277511596679701</v>
      </c>
      <c r="U1578">
        <v>50</v>
      </c>
    </row>
    <row r="1579" spans="1:21" x14ac:dyDescent="0.25">
      <c r="A1579">
        <v>1578</v>
      </c>
      <c r="B1579">
        <v>71</v>
      </c>
      <c r="C1579" t="s">
        <v>77</v>
      </c>
      <c r="D1579">
        <v>1.8441328585543899</v>
      </c>
      <c r="E1579">
        <v>1.84024726599443</v>
      </c>
      <c r="F1579">
        <v>1.84205483088859</v>
      </c>
      <c r="G1579">
        <v>105.024227671562</v>
      </c>
      <c r="H1579">
        <v>98.881816241432205</v>
      </c>
      <c r="I1579">
        <v>104.497293901464</v>
      </c>
      <c r="J1579">
        <v>64.445961667961697</v>
      </c>
      <c r="K1579">
        <v>28.391212020706899</v>
      </c>
      <c r="L1579">
        <v>40.4</v>
      </c>
      <c r="M1579">
        <v>9.6860956629957897</v>
      </c>
      <c r="N1579">
        <v>4.3225173701135597</v>
      </c>
      <c r="O1579">
        <v>7.5321482123442998</v>
      </c>
      <c r="P1579">
        <v>-116.930961608887</v>
      </c>
      <c r="Q1579" t="b">
        <v>1</v>
      </c>
      <c r="R1579">
        <v>4.2547881603241001E-2</v>
      </c>
      <c r="S1579">
        <v>9</v>
      </c>
      <c r="T1579">
        <v>1.3405838012695299</v>
      </c>
      <c r="U1579">
        <v>51</v>
      </c>
    </row>
    <row r="1580" spans="1:21" x14ac:dyDescent="0.25">
      <c r="A1580">
        <v>1579</v>
      </c>
      <c r="B1580">
        <v>71</v>
      </c>
      <c r="C1580" t="s">
        <v>77</v>
      </c>
      <c r="D1580">
        <v>1.8422564967995001</v>
      </c>
      <c r="E1580">
        <v>1.84132941105061</v>
      </c>
      <c r="F1580">
        <v>1.84250427407916</v>
      </c>
      <c r="G1580">
        <v>105.205156156474</v>
      </c>
      <c r="H1580">
        <v>98.958118656057195</v>
      </c>
      <c r="I1580">
        <v>104.528904965536</v>
      </c>
      <c r="J1580">
        <v>64.525119229029002</v>
      </c>
      <c r="K1580">
        <v>28.423193779230999</v>
      </c>
      <c r="L1580">
        <v>40.5</v>
      </c>
      <c r="M1580">
        <v>9.3786854451142396</v>
      </c>
      <c r="N1580">
        <v>4.4963462176420697</v>
      </c>
      <c r="O1580">
        <v>7.5555818530427903</v>
      </c>
      <c r="P1580">
        <v>-116.93080902099599</v>
      </c>
      <c r="Q1580" t="b">
        <v>1</v>
      </c>
      <c r="R1580">
        <v>3.8092955946922302E-2</v>
      </c>
      <c r="S1580">
        <v>3</v>
      </c>
      <c r="T1580">
        <v>1.34073638916016</v>
      </c>
      <c r="U1580">
        <v>52</v>
      </c>
    </row>
    <row r="1581" spans="1:21" x14ac:dyDescent="0.25">
      <c r="A1581">
        <v>1580</v>
      </c>
      <c r="B1581">
        <v>71</v>
      </c>
      <c r="C1581" t="s">
        <v>77</v>
      </c>
      <c r="D1581">
        <v>1.84265189333199</v>
      </c>
      <c r="E1581">
        <v>1.8406468971532799</v>
      </c>
      <c r="F1581">
        <v>1.8420806171283499</v>
      </c>
      <c r="G1581">
        <v>99.489307865978404</v>
      </c>
      <c r="H1581">
        <v>104.905637929471</v>
      </c>
      <c r="I1581">
        <v>104.79492043672199</v>
      </c>
      <c r="J1581">
        <v>64.670522762403195</v>
      </c>
      <c r="K1581">
        <v>28.4832525682124</v>
      </c>
      <c r="L1581">
        <v>40.5</v>
      </c>
      <c r="M1581">
        <v>9.8631646064359</v>
      </c>
      <c r="N1581">
        <v>4.2413334832813998</v>
      </c>
      <c r="O1581">
        <v>8.1531711910535893</v>
      </c>
      <c r="P1581">
        <v>-116.926681518555</v>
      </c>
      <c r="Q1581" t="b">
        <v>0</v>
      </c>
      <c r="R1581">
        <v>0.142727240920067</v>
      </c>
      <c r="S1581">
        <v>9</v>
      </c>
      <c r="T1581">
        <v>1.3448638916015601</v>
      </c>
      <c r="U1581">
        <v>53</v>
      </c>
    </row>
    <row r="1582" spans="1:21" x14ac:dyDescent="0.25">
      <c r="A1582">
        <v>1581</v>
      </c>
      <c r="B1582">
        <v>71</v>
      </c>
      <c r="C1582" t="s">
        <v>77</v>
      </c>
      <c r="D1582">
        <v>1.8431066165580301</v>
      </c>
      <c r="E1582">
        <v>1.8412522912409299</v>
      </c>
      <c r="F1582">
        <v>1.8419649833805201</v>
      </c>
      <c r="G1582">
        <v>105.023010589363</v>
      </c>
      <c r="H1582">
        <v>98.355946496618003</v>
      </c>
      <c r="I1582">
        <v>105.091109384848</v>
      </c>
      <c r="J1582">
        <v>64.454475570259106</v>
      </c>
      <c r="K1582">
        <v>28.3935878674727</v>
      </c>
      <c r="L1582">
        <v>40.4</v>
      </c>
      <c r="M1582">
        <v>9.6317417494427104</v>
      </c>
      <c r="N1582">
        <v>4.4198819552537403</v>
      </c>
      <c r="O1582">
        <v>7.3850082684387299</v>
      </c>
      <c r="P1582">
        <v>-116.924728393555</v>
      </c>
      <c r="Q1582" t="b">
        <v>1</v>
      </c>
      <c r="R1582">
        <v>4.5987285673618303E-2</v>
      </c>
      <c r="S1582">
        <v>4</v>
      </c>
      <c r="T1582">
        <v>1.3468170166015601</v>
      </c>
      <c r="U1582">
        <v>54</v>
      </c>
    </row>
    <row r="1583" spans="1:21" x14ac:dyDescent="0.25">
      <c r="A1583">
        <v>1582</v>
      </c>
      <c r="B1583">
        <v>71</v>
      </c>
      <c r="C1583" t="s">
        <v>77</v>
      </c>
      <c r="D1583">
        <v>1.8428320596299499</v>
      </c>
      <c r="E1583">
        <v>1.84067623443124</v>
      </c>
      <c r="F1583">
        <v>1.8434310402073599</v>
      </c>
      <c r="G1583">
        <v>105.04786733676499</v>
      </c>
      <c r="H1583">
        <v>99.521814128856093</v>
      </c>
      <c r="I1583">
        <v>104.709473615484</v>
      </c>
      <c r="J1583">
        <v>64.6955378045337</v>
      </c>
      <c r="K1583">
        <v>28.4989915383848</v>
      </c>
      <c r="L1583">
        <v>40.6</v>
      </c>
      <c r="M1583">
        <v>7.64293331747416</v>
      </c>
      <c r="N1583">
        <v>4.4231356337124703</v>
      </c>
      <c r="O1583">
        <v>7.4764129339591197</v>
      </c>
      <c r="P1583">
        <v>-116.92170715332</v>
      </c>
      <c r="Q1583" t="b">
        <v>1</v>
      </c>
      <c r="R1583">
        <v>3.12123410403728E-2</v>
      </c>
      <c r="S1583">
        <v>1</v>
      </c>
      <c r="T1583">
        <v>1.3498382568359399</v>
      </c>
      <c r="U1583">
        <v>55</v>
      </c>
    </row>
    <row r="1584" spans="1:21" x14ac:dyDescent="0.25">
      <c r="A1584">
        <v>1583</v>
      </c>
      <c r="B1584">
        <v>71</v>
      </c>
      <c r="C1584" t="s">
        <v>77</v>
      </c>
      <c r="D1584">
        <v>1.84364286129391</v>
      </c>
      <c r="E1584">
        <v>1.8404415231133999</v>
      </c>
      <c r="F1584">
        <v>1.8426657320306301</v>
      </c>
      <c r="G1584">
        <v>99.211177943252295</v>
      </c>
      <c r="H1584">
        <v>105.199737058662</v>
      </c>
      <c r="I1584">
        <v>104.603112002082</v>
      </c>
      <c r="J1584">
        <v>64.617527521020307</v>
      </c>
      <c r="K1584">
        <v>28.464857715973899</v>
      </c>
      <c r="L1584">
        <v>40.5</v>
      </c>
      <c r="M1584">
        <v>7.6511267203573601</v>
      </c>
      <c r="N1584">
        <v>4.4258538531257399</v>
      </c>
      <c r="O1584">
        <v>7.4702967580049897</v>
      </c>
      <c r="P1584">
        <v>-116.91431427002</v>
      </c>
      <c r="Q1584" t="b">
        <v>1</v>
      </c>
      <c r="R1584">
        <v>3.7655375897884397E-2</v>
      </c>
      <c r="S1584">
        <v>1</v>
      </c>
      <c r="T1584">
        <v>1.3572311401367201</v>
      </c>
      <c r="U1584">
        <v>56</v>
      </c>
    </row>
    <row r="1585" spans="1:21" x14ac:dyDescent="0.25">
      <c r="A1585">
        <v>1584</v>
      </c>
      <c r="B1585">
        <v>71</v>
      </c>
      <c r="C1585" t="s">
        <v>77</v>
      </c>
      <c r="D1585">
        <v>1.84365126854294</v>
      </c>
      <c r="E1585">
        <v>1.8422535113278999</v>
      </c>
      <c r="F1585">
        <v>1.84027416435703</v>
      </c>
      <c r="G1585">
        <v>105.14690942390099</v>
      </c>
      <c r="H1585">
        <v>98.486055133760601</v>
      </c>
      <c r="I1585">
        <v>105.04756944990299</v>
      </c>
      <c r="J1585">
        <v>64.514524870646596</v>
      </c>
      <c r="K1585">
        <v>28.418992207870499</v>
      </c>
      <c r="L1585">
        <v>40.4</v>
      </c>
      <c r="M1585">
        <v>9.6710168556032805</v>
      </c>
      <c r="N1585">
        <v>4.4226596080030802</v>
      </c>
      <c r="O1585">
        <v>7.3942550577979</v>
      </c>
      <c r="P1585">
        <v>-116.911003112793</v>
      </c>
      <c r="Q1585" t="b">
        <v>1</v>
      </c>
      <c r="R1585">
        <v>4.7150563448667498E-2</v>
      </c>
      <c r="S1585">
        <v>2</v>
      </c>
      <c r="T1585">
        <v>1.3605422973632799</v>
      </c>
      <c r="U1585">
        <v>57</v>
      </c>
    </row>
    <row r="1586" spans="1:21" x14ac:dyDescent="0.25">
      <c r="A1586">
        <v>1585</v>
      </c>
      <c r="B1586">
        <v>71</v>
      </c>
      <c r="C1586" t="s">
        <v>77</v>
      </c>
      <c r="D1586">
        <v>1.84199239955</v>
      </c>
      <c r="E1586">
        <v>1.84205917385951</v>
      </c>
      <c r="F1586">
        <v>1.8400940193370501</v>
      </c>
      <c r="G1586">
        <v>103.929540947757</v>
      </c>
      <c r="H1586">
        <v>101.323778431363</v>
      </c>
      <c r="I1586">
        <v>104.682574710054</v>
      </c>
      <c r="J1586">
        <v>64.899061509658907</v>
      </c>
      <c r="K1586">
        <v>28.577769092386902</v>
      </c>
      <c r="L1586">
        <v>40.799999999999997</v>
      </c>
      <c r="M1586">
        <v>9.5184900308569809</v>
      </c>
      <c r="N1586">
        <v>4.3807645841232796</v>
      </c>
      <c r="O1586">
        <v>7.5443347944641896</v>
      </c>
      <c r="P1586">
        <v>-116.90631103515599</v>
      </c>
      <c r="Q1586" t="b">
        <v>1</v>
      </c>
      <c r="R1586">
        <v>3.9580900222063099E-2</v>
      </c>
      <c r="S1586">
        <v>1</v>
      </c>
      <c r="T1586">
        <v>1.365234375</v>
      </c>
      <c r="U1586">
        <v>58</v>
      </c>
    </row>
    <row r="1587" spans="1:21" x14ac:dyDescent="0.25">
      <c r="A1587">
        <v>1586</v>
      </c>
      <c r="B1587">
        <v>71</v>
      </c>
      <c r="C1587" t="s">
        <v>77</v>
      </c>
      <c r="D1587">
        <v>1.84378957584644</v>
      </c>
      <c r="E1587">
        <v>1.8412699421866401</v>
      </c>
      <c r="F1587">
        <v>1.8425577331524701</v>
      </c>
      <c r="G1587">
        <v>104.53321671562</v>
      </c>
      <c r="H1587">
        <v>99.016350377504196</v>
      </c>
      <c r="I1587">
        <v>104.723277977024</v>
      </c>
      <c r="J1587">
        <v>64.412508057446004</v>
      </c>
      <c r="K1587">
        <v>28.380736055582101</v>
      </c>
      <c r="L1587">
        <v>40.299999999999997</v>
      </c>
      <c r="M1587">
        <v>9.88750442554743</v>
      </c>
      <c r="N1587">
        <v>4.2269235134654499</v>
      </c>
      <c r="O1587">
        <v>8.1211454767328792</v>
      </c>
      <c r="P1587">
        <v>-116.904739379883</v>
      </c>
      <c r="Q1587" t="b">
        <v>0</v>
      </c>
      <c r="R1587">
        <v>0.23349168896675099</v>
      </c>
      <c r="S1587">
        <v>7</v>
      </c>
      <c r="T1587">
        <v>1.3668060302734399</v>
      </c>
      <c r="U1587">
        <v>59</v>
      </c>
    </row>
    <row r="1588" spans="1:21" x14ac:dyDescent="0.25">
      <c r="A1588">
        <v>1587</v>
      </c>
      <c r="B1588">
        <v>71</v>
      </c>
      <c r="C1588" t="s">
        <v>77</v>
      </c>
      <c r="D1588">
        <v>1.84254904955064</v>
      </c>
      <c r="E1588">
        <v>1.8434242593608201</v>
      </c>
      <c r="F1588">
        <v>1.8399592386789401</v>
      </c>
      <c r="G1588">
        <v>104.649795332224</v>
      </c>
      <c r="H1588">
        <v>99.3581701298436</v>
      </c>
      <c r="I1588">
        <v>105.06383251378</v>
      </c>
      <c r="J1588">
        <v>64.635994829367206</v>
      </c>
      <c r="K1588">
        <v>28.470284462595998</v>
      </c>
      <c r="L1588">
        <v>40.4</v>
      </c>
      <c r="M1588">
        <v>9.8515220719494092</v>
      </c>
      <c r="N1588">
        <v>4.4104547959216198</v>
      </c>
      <c r="O1588">
        <v>7.5058963543173798</v>
      </c>
      <c r="P1588">
        <v>-116.895721435547</v>
      </c>
      <c r="Q1588" t="b">
        <v>0</v>
      </c>
      <c r="R1588">
        <v>0.25084444880485501</v>
      </c>
      <c r="S1588">
        <v>3</v>
      </c>
      <c r="T1588">
        <v>1.3758239746093801</v>
      </c>
      <c r="U1588">
        <v>60</v>
      </c>
    </row>
    <row r="1589" spans="1:21" x14ac:dyDescent="0.25">
      <c r="A1589">
        <v>1588</v>
      </c>
      <c r="B1589">
        <v>71</v>
      </c>
      <c r="C1589" t="s">
        <v>77</v>
      </c>
      <c r="D1589">
        <v>1.8427992294333</v>
      </c>
      <c r="E1589">
        <v>1.8420732884443001</v>
      </c>
      <c r="F1589">
        <v>1.84131909239001</v>
      </c>
      <c r="G1589">
        <v>104.711928679883</v>
      </c>
      <c r="H1589">
        <v>98.533126556869405</v>
      </c>
      <c r="I1589">
        <v>105.01307686066301</v>
      </c>
      <c r="J1589">
        <v>64.399939433242693</v>
      </c>
      <c r="K1589">
        <v>28.370108561024399</v>
      </c>
      <c r="L1589">
        <v>40.299999999999997</v>
      </c>
      <c r="M1589">
        <v>9.6609455643874291</v>
      </c>
      <c r="N1589">
        <v>4.2470932565795296</v>
      </c>
      <c r="O1589">
        <v>7.4809320470884799</v>
      </c>
      <c r="P1589">
        <v>-116.886665344238</v>
      </c>
      <c r="Q1589" t="b">
        <v>1</v>
      </c>
      <c r="R1589">
        <v>4.84678521752357E-2</v>
      </c>
      <c r="S1589">
        <v>11</v>
      </c>
      <c r="T1589">
        <v>1.3848800659179701</v>
      </c>
      <c r="U1589">
        <v>61</v>
      </c>
    </row>
    <row r="1590" spans="1:21" x14ac:dyDescent="0.25">
      <c r="A1590">
        <v>1589</v>
      </c>
      <c r="B1590">
        <v>71</v>
      </c>
      <c r="C1590" t="s">
        <v>77</v>
      </c>
      <c r="D1590">
        <v>1.84247985063609</v>
      </c>
      <c r="E1590">
        <v>1.84253113949262</v>
      </c>
      <c r="F1590">
        <v>1.8413066013024499</v>
      </c>
      <c r="G1590">
        <v>105.09710501732</v>
      </c>
      <c r="H1590">
        <v>105.008930062362</v>
      </c>
      <c r="I1590">
        <v>98.661407089056496</v>
      </c>
      <c r="J1590">
        <v>64.540890923805094</v>
      </c>
      <c r="K1590">
        <v>28.430393426528902</v>
      </c>
      <c r="L1590">
        <v>40.4</v>
      </c>
      <c r="M1590">
        <v>9.8284453601716599</v>
      </c>
      <c r="N1590">
        <v>4.2539574845299004</v>
      </c>
      <c r="O1590">
        <v>7.7875191300365199</v>
      </c>
      <c r="P1590">
        <v>-116.882400512695</v>
      </c>
      <c r="Q1590" t="b">
        <v>1</v>
      </c>
      <c r="R1590">
        <v>3.98302152752876E-2</v>
      </c>
      <c r="S1590">
        <v>2</v>
      </c>
      <c r="T1590">
        <v>1.3891448974609399</v>
      </c>
      <c r="U1590">
        <v>62</v>
      </c>
    </row>
    <row r="1591" spans="1:21" x14ac:dyDescent="0.25">
      <c r="A1591">
        <v>1590</v>
      </c>
      <c r="B1591">
        <v>71</v>
      </c>
      <c r="C1591" t="s">
        <v>77</v>
      </c>
      <c r="D1591">
        <v>1.8411436663117799</v>
      </c>
      <c r="E1591">
        <v>1.8432281464864799</v>
      </c>
      <c r="F1591">
        <v>1.84231403403437</v>
      </c>
      <c r="G1591">
        <v>100.741684554735</v>
      </c>
      <c r="H1591">
        <v>104.101564048407</v>
      </c>
      <c r="I1591">
        <v>104.88880674297</v>
      </c>
      <c r="J1591">
        <v>64.836359219657695</v>
      </c>
      <c r="K1591">
        <v>28.558884919922399</v>
      </c>
      <c r="L1591">
        <v>40.700000000000003</v>
      </c>
      <c r="M1591">
        <v>7.5415035828900399</v>
      </c>
      <c r="N1591">
        <v>4.7712792869155196</v>
      </c>
      <c r="O1591">
        <v>7.6100996584751801</v>
      </c>
      <c r="P1591">
        <v>-116.87563323974599</v>
      </c>
      <c r="Q1591" t="b">
        <v>1</v>
      </c>
      <c r="R1591">
        <v>4.9382176250219303E-2</v>
      </c>
      <c r="S1591">
        <v>1</v>
      </c>
      <c r="T1591">
        <v>1.39591217041016</v>
      </c>
      <c r="U1591">
        <v>63</v>
      </c>
    </row>
    <row r="1592" spans="1:21" x14ac:dyDescent="0.25">
      <c r="A1592">
        <v>1591</v>
      </c>
      <c r="B1592">
        <v>71</v>
      </c>
      <c r="C1592" t="s">
        <v>77</v>
      </c>
      <c r="D1592">
        <v>1.8424860922134501</v>
      </c>
      <c r="E1592">
        <v>1.8433616031587501</v>
      </c>
      <c r="F1592">
        <v>1.8407522918632999</v>
      </c>
      <c r="G1592">
        <v>104.297883552911</v>
      </c>
      <c r="H1592">
        <v>100.292986119326</v>
      </c>
      <c r="I1592">
        <v>105.042163672115</v>
      </c>
      <c r="J1592">
        <v>64.803614936052796</v>
      </c>
      <c r="K1592">
        <v>28.544385004273899</v>
      </c>
      <c r="L1592">
        <v>40.700000000000003</v>
      </c>
      <c r="M1592">
        <v>7.59062350717016</v>
      </c>
      <c r="N1592">
        <v>4.7193258799710298</v>
      </c>
      <c r="O1592">
        <v>7.6128978957296196</v>
      </c>
      <c r="P1592">
        <v>-116.87427520752</v>
      </c>
      <c r="Q1592" t="b">
        <v>1</v>
      </c>
      <c r="R1592">
        <v>4.6599883586168303E-2</v>
      </c>
      <c r="S1592">
        <v>4</v>
      </c>
      <c r="T1592">
        <v>1.3972702026367201</v>
      </c>
      <c r="U1592">
        <v>64</v>
      </c>
    </row>
    <row r="1593" spans="1:21" x14ac:dyDescent="0.25">
      <c r="A1593">
        <v>1592</v>
      </c>
      <c r="B1593">
        <v>71</v>
      </c>
      <c r="C1593" t="s">
        <v>77</v>
      </c>
      <c r="D1593">
        <v>1.8435381742725001</v>
      </c>
      <c r="E1593">
        <v>1.8420317586838699</v>
      </c>
      <c r="F1593">
        <v>1.84127700251754</v>
      </c>
      <c r="G1593">
        <v>105.36720119168</v>
      </c>
      <c r="H1593">
        <v>98.469208203262596</v>
      </c>
      <c r="I1593">
        <v>104.54421796907</v>
      </c>
      <c r="J1593">
        <v>64.431867250621707</v>
      </c>
      <c r="K1593">
        <v>28.3858902979206</v>
      </c>
      <c r="L1593">
        <v>40.299999999999997</v>
      </c>
      <c r="M1593">
        <v>9.7028095875055005</v>
      </c>
      <c r="N1593">
        <v>4.8188190862816498</v>
      </c>
      <c r="O1593">
        <v>8.2481156302616707</v>
      </c>
      <c r="P1593">
        <v>-116.86540222168</v>
      </c>
      <c r="Q1593" t="b">
        <v>1</v>
      </c>
      <c r="R1593">
        <v>3.4974511712789501E-2</v>
      </c>
      <c r="S1593">
        <v>6</v>
      </c>
      <c r="T1593">
        <v>1.4061431884765601</v>
      </c>
      <c r="U1593">
        <v>65</v>
      </c>
    </row>
    <row r="1594" spans="1:21" x14ac:dyDescent="0.25">
      <c r="A1594">
        <v>1593</v>
      </c>
      <c r="B1594">
        <v>71</v>
      </c>
      <c r="C1594" t="s">
        <v>77</v>
      </c>
      <c r="D1594">
        <v>1.8413924079348201</v>
      </c>
      <c r="E1594">
        <v>1.8416405729674801</v>
      </c>
      <c r="F1594">
        <v>1.84313265936014</v>
      </c>
      <c r="G1594">
        <v>98.354226944112199</v>
      </c>
      <c r="H1594">
        <v>104.763235148871</v>
      </c>
      <c r="I1594">
        <v>105.143382743204</v>
      </c>
      <c r="J1594">
        <v>64.397505019581402</v>
      </c>
      <c r="K1594">
        <v>28.368913732759701</v>
      </c>
      <c r="L1594">
        <v>40.299999999999997</v>
      </c>
      <c r="M1594">
        <v>9.6595824794880905</v>
      </c>
      <c r="N1594">
        <v>4.2827789711603197</v>
      </c>
      <c r="O1594">
        <v>7.96510887066359</v>
      </c>
      <c r="P1594">
        <v>-116.857856750488</v>
      </c>
      <c r="Q1594" t="b">
        <v>1</v>
      </c>
      <c r="R1594">
        <v>4.4716004282236099E-2</v>
      </c>
      <c r="S1594">
        <v>2</v>
      </c>
      <c r="T1594">
        <v>1.4136886596679701</v>
      </c>
      <c r="U1594">
        <v>66</v>
      </c>
    </row>
    <row r="1595" spans="1:21" x14ac:dyDescent="0.25">
      <c r="A1595">
        <v>1594</v>
      </c>
      <c r="B1595">
        <v>71</v>
      </c>
      <c r="C1595" t="s">
        <v>77</v>
      </c>
      <c r="D1595">
        <v>1.8427460487001399</v>
      </c>
      <c r="E1595">
        <v>1.84305317340547</v>
      </c>
      <c r="F1595">
        <v>1.8405382364949601</v>
      </c>
      <c r="G1595">
        <v>104.689888502188</v>
      </c>
      <c r="H1595">
        <v>105.11791581222199</v>
      </c>
      <c r="I1595">
        <v>99.554903191960705</v>
      </c>
      <c r="J1595">
        <v>64.719129048624296</v>
      </c>
      <c r="K1595">
        <v>28.507228485062701</v>
      </c>
      <c r="L1595">
        <v>40.6</v>
      </c>
      <c r="M1595">
        <v>7.6442603470083599</v>
      </c>
      <c r="N1595">
        <v>4.6230838167706896</v>
      </c>
      <c r="O1595">
        <v>7.5983742936402798</v>
      </c>
      <c r="P1595">
        <v>-116.84544372558599</v>
      </c>
      <c r="Q1595" t="b">
        <v>1</v>
      </c>
      <c r="R1595">
        <v>4.8288438469171503E-2</v>
      </c>
      <c r="S1595">
        <v>6</v>
      </c>
      <c r="T1595">
        <v>1.4261016845703101</v>
      </c>
      <c r="U1595">
        <v>67</v>
      </c>
    </row>
    <row r="1596" spans="1:21" x14ac:dyDescent="0.25">
      <c r="A1596">
        <v>1595</v>
      </c>
      <c r="B1596">
        <v>71</v>
      </c>
      <c r="C1596" t="s">
        <v>77</v>
      </c>
      <c r="D1596">
        <v>1.8424274748277001</v>
      </c>
      <c r="E1596">
        <v>1.84054068143032</v>
      </c>
      <c r="F1596">
        <v>1.8431801322713901</v>
      </c>
      <c r="G1596">
        <v>105.07782597425199</v>
      </c>
      <c r="H1596">
        <v>99.1065507122388</v>
      </c>
      <c r="I1596">
        <v>104.708893775785</v>
      </c>
      <c r="J1596">
        <v>64.582931847395301</v>
      </c>
      <c r="K1596">
        <v>28.448143692714101</v>
      </c>
      <c r="L1596">
        <v>40.5</v>
      </c>
      <c r="M1596">
        <v>9.7177333100008205</v>
      </c>
      <c r="N1596">
        <v>4.6351498029707399</v>
      </c>
      <c r="O1596">
        <v>7.5883096806417196</v>
      </c>
      <c r="P1596">
        <v>-116.831649780273</v>
      </c>
      <c r="Q1596" t="b">
        <v>1</v>
      </c>
      <c r="R1596">
        <v>4.6385280787944801E-2</v>
      </c>
      <c r="S1596">
        <v>5</v>
      </c>
      <c r="T1596">
        <v>1.4398956298828101</v>
      </c>
      <c r="U1596">
        <v>68</v>
      </c>
    </row>
    <row r="1597" spans="1:21" x14ac:dyDescent="0.25">
      <c r="A1597">
        <v>1596</v>
      </c>
      <c r="B1597">
        <v>71</v>
      </c>
      <c r="C1597" t="s">
        <v>77</v>
      </c>
      <c r="D1597">
        <v>1.8407590825526201</v>
      </c>
      <c r="E1597">
        <v>1.84320101996499</v>
      </c>
      <c r="F1597">
        <v>1.8428065552303601</v>
      </c>
      <c r="G1597">
        <v>101.48572671324</v>
      </c>
      <c r="H1597">
        <v>103.65834564121199</v>
      </c>
      <c r="I1597">
        <v>104.81178182772101</v>
      </c>
      <c r="J1597">
        <v>64.905334647344304</v>
      </c>
      <c r="K1597">
        <v>28.588934499701001</v>
      </c>
      <c r="L1597">
        <v>40.799999999999997</v>
      </c>
      <c r="M1597">
        <v>9.4834538742646703</v>
      </c>
      <c r="N1597">
        <v>4.4794754272801196</v>
      </c>
      <c r="O1597">
        <v>8.2645971483323493</v>
      </c>
      <c r="P1597">
        <v>-116.807319641113</v>
      </c>
      <c r="Q1597" t="b">
        <v>1</v>
      </c>
      <c r="R1597">
        <v>4.73769120872021E-2</v>
      </c>
      <c r="S1597">
        <v>1</v>
      </c>
      <c r="T1597">
        <v>1.4642257690429701</v>
      </c>
      <c r="U1597">
        <v>69</v>
      </c>
    </row>
    <row r="1598" spans="1:21" x14ac:dyDescent="0.25">
      <c r="A1598">
        <v>1597</v>
      </c>
      <c r="B1598">
        <v>71</v>
      </c>
      <c r="C1598" t="s">
        <v>77</v>
      </c>
      <c r="D1598">
        <v>1.8423780828049301</v>
      </c>
      <c r="E1598">
        <v>1.84020080426023</v>
      </c>
      <c r="F1598">
        <v>1.84282554790191</v>
      </c>
      <c r="G1598">
        <v>98.883669915465205</v>
      </c>
      <c r="H1598">
        <v>105.12319151089</v>
      </c>
      <c r="I1598">
        <v>104.759863371002</v>
      </c>
      <c r="J1598">
        <v>64.544831889592402</v>
      </c>
      <c r="K1598">
        <v>28.429560856609498</v>
      </c>
      <c r="L1598">
        <v>40.5</v>
      </c>
      <c r="M1598">
        <v>9.7018042484066491</v>
      </c>
      <c r="N1598">
        <v>4.7267372623039501</v>
      </c>
      <c r="O1598">
        <v>7.5576876142874498</v>
      </c>
      <c r="P1598">
        <v>-116.797409057617</v>
      </c>
      <c r="Q1598" t="b">
        <v>1</v>
      </c>
      <c r="R1598">
        <v>4.4867787510156597E-2</v>
      </c>
      <c r="S1598">
        <v>6</v>
      </c>
      <c r="T1598">
        <v>1.4741363525390601</v>
      </c>
      <c r="U1598">
        <v>70</v>
      </c>
    </row>
    <row r="1599" spans="1:21" x14ac:dyDescent="0.25">
      <c r="A1599">
        <v>1598</v>
      </c>
      <c r="B1599">
        <v>71</v>
      </c>
      <c r="C1599" t="s">
        <v>77</v>
      </c>
      <c r="D1599">
        <v>1.84315110612233</v>
      </c>
      <c r="E1599">
        <v>1.84326775049095</v>
      </c>
      <c r="F1599">
        <v>1.84002336941681</v>
      </c>
      <c r="G1599">
        <v>104.557207592214</v>
      </c>
      <c r="H1599">
        <v>99.690163331611203</v>
      </c>
      <c r="I1599">
        <v>105.163271418316</v>
      </c>
      <c r="J1599">
        <v>64.734227697147801</v>
      </c>
      <c r="K1599">
        <v>28.514079743932701</v>
      </c>
      <c r="L1599">
        <v>40.5</v>
      </c>
      <c r="M1599">
        <v>9.8347384738269206</v>
      </c>
      <c r="N1599">
        <v>4.3226090607995697</v>
      </c>
      <c r="O1599">
        <v>8.2634510331856408</v>
      </c>
      <c r="P1599">
        <v>-116.786735534668</v>
      </c>
      <c r="Q1599" t="b">
        <v>1</v>
      </c>
      <c r="R1599">
        <v>3.1046023592352898E-2</v>
      </c>
      <c r="S1599">
        <v>9</v>
      </c>
      <c r="T1599">
        <v>1.4848098754882799</v>
      </c>
      <c r="U1599">
        <v>71</v>
      </c>
    </row>
    <row r="1600" spans="1:21" x14ac:dyDescent="0.25">
      <c r="A1600">
        <v>1599</v>
      </c>
      <c r="B1600">
        <v>71</v>
      </c>
      <c r="C1600" t="s">
        <v>77</v>
      </c>
      <c r="D1600">
        <v>1.8427023633783</v>
      </c>
      <c r="E1600">
        <v>1.8402187369984</v>
      </c>
      <c r="F1600">
        <v>1.8433602469403501</v>
      </c>
      <c r="G1600">
        <v>99.108177575297802</v>
      </c>
      <c r="H1600">
        <v>105.17100893643</v>
      </c>
      <c r="I1600">
        <v>104.982690048108</v>
      </c>
      <c r="J1600">
        <v>64.684390227177602</v>
      </c>
      <c r="K1600">
        <v>28.491973009016</v>
      </c>
      <c r="L1600">
        <v>40.6</v>
      </c>
      <c r="M1600">
        <v>7.65707376038924</v>
      </c>
      <c r="N1600">
        <v>4.5456723966825896</v>
      </c>
      <c r="O1600">
        <v>7.5775223817887696</v>
      </c>
      <c r="P1600">
        <v>-116.75827789306599</v>
      </c>
      <c r="Q1600" t="b">
        <v>1</v>
      </c>
      <c r="R1600">
        <v>4.88657169044018E-2</v>
      </c>
      <c r="S1600">
        <v>2</v>
      </c>
      <c r="T1600">
        <v>1.51326751708984</v>
      </c>
      <c r="U1600">
        <v>72</v>
      </c>
    </row>
    <row r="1601" spans="1:21" x14ac:dyDescent="0.25">
      <c r="A1601">
        <v>1600</v>
      </c>
      <c r="B1601">
        <v>71</v>
      </c>
      <c r="C1601" t="s">
        <v>77</v>
      </c>
      <c r="D1601">
        <v>1.8431858289385701</v>
      </c>
      <c r="E1601">
        <v>1.8404896087726199</v>
      </c>
      <c r="F1601">
        <v>1.84233683130962</v>
      </c>
      <c r="G1601">
        <v>105.193835453112</v>
      </c>
      <c r="H1601">
        <v>99.836051857988494</v>
      </c>
      <c r="I1601">
        <v>104.46483884814999</v>
      </c>
      <c r="J1601">
        <v>64.759499480678798</v>
      </c>
      <c r="K1601">
        <v>28.523624982826298</v>
      </c>
      <c r="L1601">
        <v>40.5</v>
      </c>
      <c r="M1601">
        <v>9.8160836127382698</v>
      </c>
      <c r="N1601">
        <v>4.3186965372674404</v>
      </c>
      <c r="O1601">
        <v>8.2635175043800295</v>
      </c>
      <c r="P1601">
        <v>-116.742568969727</v>
      </c>
      <c r="Q1601" t="b">
        <v>1</v>
      </c>
      <c r="R1601">
        <v>4.9064226448535898E-2</v>
      </c>
      <c r="S1601">
        <v>4</v>
      </c>
      <c r="T1601">
        <v>1.5289764404296899</v>
      </c>
      <c r="U1601">
        <v>73</v>
      </c>
    </row>
    <row r="1602" spans="1:21" x14ac:dyDescent="0.25">
      <c r="A1602">
        <v>1601</v>
      </c>
      <c r="B1602">
        <v>71</v>
      </c>
      <c r="C1602" t="s">
        <v>77</v>
      </c>
      <c r="D1602">
        <v>1.8421587879441801</v>
      </c>
      <c r="E1602">
        <v>1.8412764594161299</v>
      </c>
      <c r="F1602">
        <v>1.84117163784368</v>
      </c>
      <c r="G1602">
        <v>103.89672561507901</v>
      </c>
      <c r="H1602">
        <v>103.895342209391</v>
      </c>
      <c r="I1602">
        <v>102.40478486095201</v>
      </c>
      <c r="J1602">
        <v>64.979704503536794</v>
      </c>
      <c r="K1602">
        <v>28.6139632162208</v>
      </c>
      <c r="L1602">
        <v>40.799999999999997</v>
      </c>
      <c r="M1602">
        <v>7.2967021011929898</v>
      </c>
      <c r="N1602">
        <v>4.8166396362251298</v>
      </c>
      <c r="O1602">
        <v>7.5450371259654796</v>
      </c>
      <c r="P1602">
        <v>-116.721305847168</v>
      </c>
      <c r="Q1602" t="b">
        <v>1</v>
      </c>
      <c r="R1602">
        <v>4.17162179946899E-2</v>
      </c>
      <c r="S1602">
        <v>1</v>
      </c>
      <c r="T1602">
        <v>1.5502395629882799</v>
      </c>
      <c r="U1602">
        <v>74</v>
      </c>
    </row>
    <row r="1603" spans="1:21" x14ac:dyDescent="0.25">
      <c r="A1603">
        <v>1602</v>
      </c>
      <c r="B1603">
        <v>71</v>
      </c>
      <c r="C1603" t="s">
        <v>77</v>
      </c>
      <c r="D1603">
        <v>1.8431120421721501</v>
      </c>
      <c r="E1603">
        <v>1.8421764302042301</v>
      </c>
      <c r="F1603">
        <v>1.8416259120679199</v>
      </c>
      <c r="G1603">
        <v>105.08633687839701</v>
      </c>
      <c r="H1603">
        <v>98.334753382708996</v>
      </c>
      <c r="I1603">
        <v>105.192588289559</v>
      </c>
      <c r="J1603">
        <v>64.493009835161502</v>
      </c>
      <c r="K1603">
        <v>28.411739003138401</v>
      </c>
      <c r="L1603">
        <v>40.4</v>
      </c>
      <c r="M1603">
        <v>9.4952136026906508</v>
      </c>
      <c r="N1603">
        <v>4.7650885668495198</v>
      </c>
      <c r="O1603">
        <v>7.3463978698420496</v>
      </c>
      <c r="P1603">
        <v>-116.716110229492</v>
      </c>
      <c r="Q1603" t="b">
        <v>1</v>
      </c>
      <c r="R1603">
        <v>4.5698359608650201E-2</v>
      </c>
      <c r="S1603">
        <v>4</v>
      </c>
      <c r="T1603">
        <v>1.5554351806640601</v>
      </c>
      <c r="U1603">
        <v>75</v>
      </c>
    </row>
    <row r="1604" spans="1:21" x14ac:dyDescent="0.25">
      <c r="A1604">
        <v>1603</v>
      </c>
      <c r="B1604">
        <v>71</v>
      </c>
      <c r="C1604" t="s">
        <v>77</v>
      </c>
      <c r="D1604">
        <v>1.84052411013819</v>
      </c>
      <c r="E1604">
        <v>1.8423248899149101</v>
      </c>
      <c r="F1604">
        <v>1.8440572116938201</v>
      </c>
      <c r="G1604">
        <v>98.364736127291195</v>
      </c>
      <c r="H1604">
        <v>104.989794493977</v>
      </c>
      <c r="I1604">
        <v>105.189584756637</v>
      </c>
      <c r="J1604">
        <v>64.475128550399901</v>
      </c>
      <c r="K1604">
        <v>28.404517391303301</v>
      </c>
      <c r="L1604">
        <v>40.4</v>
      </c>
      <c r="M1604">
        <v>9.4857022855793502</v>
      </c>
      <c r="N1604">
        <v>4.7518818811154304</v>
      </c>
      <c r="O1604">
        <v>7.3360226064590996</v>
      </c>
      <c r="P1604">
        <v>-116.689445495605</v>
      </c>
      <c r="Q1604" t="b">
        <v>1</v>
      </c>
      <c r="R1604">
        <v>4.3069768697023399E-2</v>
      </c>
      <c r="S1604">
        <v>2</v>
      </c>
      <c r="T1604">
        <v>1.5820999145507799</v>
      </c>
      <c r="U1604">
        <v>76</v>
      </c>
    </row>
    <row r="1605" spans="1:21" x14ac:dyDescent="0.25">
      <c r="A1605">
        <v>1604</v>
      </c>
      <c r="B1605">
        <v>71</v>
      </c>
      <c r="C1605" t="s">
        <v>77</v>
      </c>
      <c r="D1605">
        <v>1.84338276003655</v>
      </c>
      <c r="E1605">
        <v>1.8403719732706201</v>
      </c>
      <c r="F1605">
        <v>1.84342154701522</v>
      </c>
      <c r="G1605">
        <v>99.429326475193704</v>
      </c>
      <c r="H1605">
        <v>104.79917001752401</v>
      </c>
      <c r="I1605">
        <v>104.70179781482901</v>
      </c>
      <c r="J1605">
        <v>64.598687327407106</v>
      </c>
      <c r="K1605">
        <v>28.458715455670401</v>
      </c>
      <c r="L1605">
        <v>40.4</v>
      </c>
      <c r="M1605">
        <v>9.8327604507854307</v>
      </c>
      <c r="N1605">
        <v>4.3253024955236201</v>
      </c>
      <c r="O1605">
        <v>8.2052867594645704</v>
      </c>
      <c r="P1605">
        <v>-116.687744140625</v>
      </c>
      <c r="Q1605" t="b">
        <v>1</v>
      </c>
      <c r="R1605">
        <v>4.7310400754213298E-2</v>
      </c>
      <c r="S1605">
        <v>4</v>
      </c>
      <c r="T1605">
        <v>1.58380126953125</v>
      </c>
      <c r="U1605">
        <v>77</v>
      </c>
    </row>
    <row r="1606" spans="1:21" x14ac:dyDescent="0.25">
      <c r="A1606">
        <v>1605</v>
      </c>
      <c r="B1606">
        <v>71</v>
      </c>
      <c r="C1606" t="s">
        <v>77</v>
      </c>
      <c r="D1606">
        <v>1.84372530491936</v>
      </c>
      <c r="E1606">
        <v>1.8414920580876799</v>
      </c>
      <c r="F1606">
        <v>1.84176545738049</v>
      </c>
      <c r="G1606">
        <v>105.07029927300999</v>
      </c>
      <c r="H1606">
        <v>98.321546129730095</v>
      </c>
      <c r="I1606">
        <v>105.367774558454</v>
      </c>
      <c r="J1606">
        <v>64.532710303557906</v>
      </c>
      <c r="K1606">
        <v>28.429029572882801</v>
      </c>
      <c r="L1606">
        <v>40.4</v>
      </c>
      <c r="M1606">
        <v>7.5993405103479503</v>
      </c>
      <c r="N1606">
        <v>4.4105720459522901</v>
      </c>
      <c r="O1606">
        <v>7.4216048246707098</v>
      </c>
      <c r="P1606">
        <v>-116.68117523193401</v>
      </c>
      <c r="Q1606" t="b">
        <v>1</v>
      </c>
      <c r="R1606">
        <v>4.9462560564279598E-2</v>
      </c>
      <c r="S1606">
        <v>2</v>
      </c>
      <c r="T1606">
        <v>1.59037017822266</v>
      </c>
      <c r="U1606">
        <v>78</v>
      </c>
    </row>
    <row r="1607" spans="1:21" x14ac:dyDescent="0.25">
      <c r="A1607">
        <v>1606</v>
      </c>
      <c r="B1607">
        <v>71</v>
      </c>
      <c r="C1607" t="s">
        <v>77</v>
      </c>
      <c r="D1607">
        <v>1.8423878527606501</v>
      </c>
      <c r="E1607">
        <v>1.8415607511021701</v>
      </c>
      <c r="F1607">
        <v>1.8428545791787201</v>
      </c>
      <c r="G1607">
        <v>98.461054789747195</v>
      </c>
      <c r="H1607">
        <v>105.204007576553</v>
      </c>
      <c r="I1607">
        <v>105.09869458367901</v>
      </c>
      <c r="J1607">
        <v>64.536186324543394</v>
      </c>
      <c r="K1607">
        <v>28.429773190080301</v>
      </c>
      <c r="L1607">
        <v>40.5</v>
      </c>
      <c r="M1607">
        <v>7.6521700532199501</v>
      </c>
      <c r="N1607">
        <v>4.4271003992827502</v>
      </c>
      <c r="O1607">
        <v>7.41905399388971</v>
      </c>
      <c r="P1607">
        <v>-116.665969848633</v>
      </c>
      <c r="Q1607" t="b">
        <v>1</v>
      </c>
      <c r="R1607">
        <v>2.9330341145396201E-2</v>
      </c>
      <c r="S1607">
        <v>3</v>
      </c>
      <c r="T1607">
        <v>1.6055755615234399</v>
      </c>
      <c r="U1607">
        <v>79</v>
      </c>
    </row>
    <row r="1608" spans="1:21" x14ac:dyDescent="0.25">
      <c r="A1608">
        <v>1607</v>
      </c>
      <c r="B1608">
        <v>71</v>
      </c>
      <c r="C1608" t="s">
        <v>77</v>
      </c>
      <c r="D1608">
        <v>1.8414695218764801</v>
      </c>
      <c r="E1608">
        <v>1.8433805901115401</v>
      </c>
      <c r="F1608">
        <v>1.84114475259279</v>
      </c>
      <c r="G1608">
        <v>105.291972169345</v>
      </c>
      <c r="H1608">
        <v>104.684173601034</v>
      </c>
      <c r="I1608">
        <v>98.438512182326505</v>
      </c>
      <c r="J1608">
        <v>64.4408603748454</v>
      </c>
      <c r="K1608">
        <v>28.386982318047099</v>
      </c>
      <c r="L1608">
        <v>40.299999999999997</v>
      </c>
      <c r="M1608">
        <v>9.7647074268085401</v>
      </c>
      <c r="N1608">
        <v>4.2786640221799699</v>
      </c>
      <c r="O1608">
        <v>7.9664409164698604</v>
      </c>
      <c r="P1608">
        <v>-116.66178894043</v>
      </c>
      <c r="Q1608" t="b">
        <v>1</v>
      </c>
      <c r="R1608">
        <v>4.3250039219856297E-2</v>
      </c>
      <c r="S1608">
        <v>2</v>
      </c>
      <c r="T1608">
        <v>1.6097564697265601</v>
      </c>
      <c r="U1608">
        <v>80</v>
      </c>
    </row>
    <row r="1609" spans="1:21" x14ac:dyDescent="0.25">
      <c r="A1609">
        <v>1608</v>
      </c>
      <c r="B1609">
        <v>71</v>
      </c>
      <c r="C1609" t="s">
        <v>77</v>
      </c>
      <c r="D1609">
        <v>1.84352190114465</v>
      </c>
      <c r="E1609">
        <v>1.8431334731917799</v>
      </c>
      <c r="F1609">
        <v>1.84021031406738</v>
      </c>
      <c r="G1609">
        <v>105.114024300175</v>
      </c>
      <c r="H1609">
        <v>104.94751739865001</v>
      </c>
      <c r="I1609">
        <v>98.989810137532103</v>
      </c>
      <c r="J1609">
        <v>64.624539657187498</v>
      </c>
      <c r="K1609">
        <v>28.468200596165499</v>
      </c>
      <c r="L1609">
        <v>40.4</v>
      </c>
      <c r="M1609">
        <v>9.8802346312907492</v>
      </c>
      <c r="N1609">
        <v>4.3515745934188503</v>
      </c>
      <c r="O1609">
        <v>8.1557451674869892</v>
      </c>
      <c r="P1609">
        <v>-116.649467468262</v>
      </c>
      <c r="Q1609" t="b">
        <v>1</v>
      </c>
      <c r="R1609">
        <v>4.6079758554697002E-2</v>
      </c>
      <c r="S1609">
        <v>2</v>
      </c>
      <c r="T1609">
        <v>1.6220779418945299</v>
      </c>
      <c r="U1609">
        <v>81</v>
      </c>
    </row>
    <row r="1610" spans="1:21" x14ac:dyDescent="0.25">
      <c r="A1610">
        <v>1609</v>
      </c>
      <c r="B1610">
        <v>71</v>
      </c>
      <c r="C1610" t="s">
        <v>77</v>
      </c>
      <c r="D1610">
        <v>1.84288388131211</v>
      </c>
      <c r="E1610">
        <v>1.8416883558300501</v>
      </c>
      <c r="F1610">
        <v>1.8406966072658399</v>
      </c>
      <c r="G1610">
        <v>104.81163881082099</v>
      </c>
      <c r="H1610">
        <v>98.673180838004896</v>
      </c>
      <c r="I1610">
        <v>105.198257809464</v>
      </c>
      <c r="J1610">
        <v>64.518308158792493</v>
      </c>
      <c r="K1610">
        <v>28.417684708560301</v>
      </c>
      <c r="L1610">
        <v>40.4</v>
      </c>
      <c r="M1610">
        <v>9.6468985076924305</v>
      </c>
      <c r="N1610">
        <v>4.2517635682394399</v>
      </c>
      <c r="O1610">
        <v>7.8236619486141503</v>
      </c>
      <c r="P1610">
        <v>-116.64085388183599</v>
      </c>
      <c r="Q1610" t="b">
        <v>1</v>
      </c>
      <c r="R1610">
        <v>4.9851700663566603E-2</v>
      </c>
      <c r="S1610">
        <v>2</v>
      </c>
      <c r="T1610">
        <v>1.6306915283203101</v>
      </c>
      <c r="U1610">
        <v>82</v>
      </c>
    </row>
    <row r="1611" spans="1:21" x14ac:dyDescent="0.25">
      <c r="A1611">
        <v>1610</v>
      </c>
      <c r="B1611">
        <v>71</v>
      </c>
      <c r="C1611" t="s">
        <v>77</v>
      </c>
      <c r="D1611">
        <v>1.84403714713126</v>
      </c>
      <c r="E1611">
        <v>1.84088782928238</v>
      </c>
      <c r="F1611">
        <v>1.84223424134934</v>
      </c>
      <c r="G1611">
        <v>105.180926746062</v>
      </c>
      <c r="H1611">
        <v>99.040345256461094</v>
      </c>
      <c r="I1611">
        <v>104.894637726696</v>
      </c>
      <c r="J1611">
        <v>64.643374708106805</v>
      </c>
      <c r="K1611">
        <v>28.477464626563702</v>
      </c>
      <c r="L1611">
        <v>40.5</v>
      </c>
      <c r="M1611">
        <v>9.8649433040889392</v>
      </c>
      <c r="N1611">
        <v>4.3665009263894703</v>
      </c>
      <c r="O1611">
        <v>8.2596447407807592</v>
      </c>
      <c r="P1611">
        <v>-116.63784790039099</v>
      </c>
      <c r="Q1611" t="b">
        <v>1</v>
      </c>
      <c r="R1611">
        <v>2.9773559421300898E-2</v>
      </c>
      <c r="S1611">
        <v>4</v>
      </c>
      <c r="T1611">
        <v>1.6336975097656199</v>
      </c>
      <c r="U1611">
        <v>83</v>
      </c>
    </row>
    <row r="1612" spans="1:21" x14ac:dyDescent="0.25">
      <c r="A1612">
        <v>1611</v>
      </c>
      <c r="B1612">
        <v>71</v>
      </c>
      <c r="C1612" t="s">
        <v>77</v>
      </c>
      <c r="D1612">
        <v>1.8416234685733099</v>
      </c>
      <c r="E1612">
        <v>1.8410513300828899</v>
      </c>
      <c r="F1612">
        <v>1.84288822232928</v>
      </c>
      <c r="G1612">
        <v>98.348399957289004</v>
      </c>
      <c r="H1612">
        <v>104.737031184008</v>
      </c>
      <c r="I1612">
        <v>105.27083656818201</v>
      </c>
      <c r="J1612">
        <v>64.423191157366304</v>
      </c>
      <c r="K1612">
        <v>28.377859963876201</v>
      </c>
      <c r="L1612">
        <v>40.299999999999997</v>
      </c>
      <c r="M1612">
        <v>9.7328208479909204</v>
      </c>
      <c r="N1612">
        <v>4.2838890775848899</v>
      </c>
      <c r="O1612">
        <v>7.9458947155481798</v>
      </c>
      <c r="P1612">
        <v>-116.62612152099599</v>
      </c>
      <c r="Q1612" t="b">
        <v>1</v>
      </c>
      <c r="R1612">
        <v>4.1255064308643299E-2</v>
      </c>
      <c r="S1612">
        <v>2</v>
      </c>
      <c r="T1612">
        <v>1.64542388916016</v>
      </c>
      <c r="U1612">
        <v>84</v>
      </c>
    </row>
    <row r="1613" spans="1:21" x14ac:dyDescent="0.25">
      <c r="A1613">
        <v>1612</v>
      </c>
      <c r="B1613">
        <v>71</v>
      </c>
      <c r="C1613" t="s">
        <v>77</v>
      </c>
      <c r="D1613">
        <v>1.8423208189672</v>
      </c>
      <c r="E1613">
        <v>1.8416283555592801</v>
      </c>
      <c r="F1613">
        <v>1.8407199678386701</v>
      </c>
      <c r="G1613">
        <v>105.093843245694</v>
      </c>
      <c r="H1613">
        <v>98.882753102560599</v>
      </c>
      <c r="I1613">
        <v>105.136226783998</v>
      </c>
      <c r="J1613">
        <v>64.639408191461499</v>
      </c>
      <c r="K1613">
        <v>28.467264371263202</v>
      </c>
      <c r="L1613">
        <v>40.5</v>
      </c>
      <c r="M1613">
        <v>9.8177013681691996</v>
      </c>
      <c r="N1613">
        <v>4.43290113548293</v>
      </c>
      <c r="O1613">
        <v>7.8130501934135204</v>
      </c>
      <c r="P1613">
        <v>-116.59894561767599</v>
      </c>
      <c r="Q1613" t="b">
        <v>1</v>
      </c>
      <c r="R1613">
        <v>4.7699596732854802E-2</v>
      </c>
      <c r="S1613">
        <v>3</v>
      </c>
      <c r="T1613">
        <v>1.6725997924804701</v>
      </c>
      <c r="U1613">
        <v>85</v>
      </c>
    </row>
    <row r="1614" spans="1:21" x14ac:dyDescent="0.25">
      <c r="A1614">
        <v>1613</v>
      </c>
      <c r="B1614">
        <v>71</v>
      </c>
      <c r="C1614" t="s">
        <v>77</v>
      </c>
      <c r="D1614">
        <v>1.84273953666816</v>
      </c>
      <c r="E1614">
        <v>1.8421186172448201</v>
      </c>
      <c r="F1614">
        <v>1.8412848774700701</v>
      </c>
      <c r="G1614">
        <v>105.18644665817401</v>
      </c>
      <c r="H1614">
        <v>98.577949708758098</v>
      </c>
      <c r="I1614">
        <v>105.172579808336</v>
      </c>
      <c r="J1614">
        <v>64.585701622441405</v>
      </c>
      <c r="K1614">
        <v>28.448845200461498</v>
      </c>
      <c r="L1614">
        <v>40.4</v>
      </c>
      <c r="M1614">
        <v>9.4886631774025396</v>
      </c>
      <c r="N1614">
        <v>4.4469780116243696</v>
      </c>
      <c r="O1614">
        <v>8.2442568612864804</v>
      </c>
      <c r="P1614">
        <v>-116.59432983398401</v>
      </c>
      <c r="Q1614" t="b">
        <v>0</v>
      </c>
      <c r="R1614">
        <v>0.116558142006397</v>
      </c>
      <c r="S1614">
        <v>5</v>
      </c>
      <c r="T1614">
        <v>1.6772155761718801</v>
      </c>
      <c r="U1614">
        <v>86</v>
      </c>
    </row>
    <row r="1615" spans="1:21" x14ac:dyDescent="0.25">
      <c r="A1615">
        <v>1614</v>
      </c>
      <c r="B1615">
        <v>71</v>
      </c>
      <c r="C1615" t="s">
        <v>77</v>
      </c>
      <c r="D1615">
        <v>1.8415607511021701</v>
      </c>
      <c r="E1615">
        <v>1.84251458610237</v>
      </c>
      <c r="F1615">
        <v>1.8420214439576901</v>
      </c>
      <c r="G1615">
        <v>99.011246530815399</v>
      </c>
      <c r="H1615">
        <v>105.37957418396201</v>
      </c>
      <c r="I1615">
        <v>104.879439333397</v>
      </c>
      <c r="J1615">
        <v>64.684238208593101</v>
      </c>
      <c r="K1615">
        <v>28.490768245720901</v>
      </c>
      <c r="L1615">
        <v>40.5</v>
      </c>
      <c r="M1615">
        <v>9.4136750175744908</v>
      </c>
      <c r="N1615">
        <v>4.5051589244338199</v>
      </c>
      <c r="O1615">
        <v>8.1007657163856006</v>
      </c>
      <c r="P1615">
        <v>-116.594276428223</v>
      </c>
      <c r="Q1615" t="b">
        <v>1</v>
      </c>
      <c r="R1615">
        <v>4.8412032425403602E-2</v>
      </c>
      <c r="S1615">
        <v>4</v>
      </c>
      <c r="T1615">
        <v>1.67726898193359</v>
      </c>
      <c r="U1615">
        <v>87</v>
      </c>
    </row>
    <row r="1616" spans="1:21" x14ac:dyDescent="0.25">
      <c r="A1616">
        <v>1615</v>
      </c>
      <c r="B1616">
        <v>71</v>
      </c>
      <c r="C1616" t="s">
        <v>77</v>
      </c>
      <c r="D1616">
        <v>1.84156590976266</v>
      </c>
      <c r="E1616">
        <v>1.8415387587558401</v>
      </c>
      <c r="F1616">
        <v>1.8422936790859299</v>
      </c>
      <c r="G1616">
        <v>98.650863604076207</v>
      </c>
      <c r="H1616">
        <v>105.18896655714001</v>
      </c>
      <c r="I1616">
        <v>105.033278758176</v>
      </c>
      <c r="J1616">
        <v>64.569530787048606</v>
      </c>
      <c r="K1616">
        <v>28.439593441514798</v>
      </c>
      <c r="L1616">
        <v>40.4</v>
      </c>
      <c r="M1616">
        <v>9.7876928862884505</v>
      </c>
      <c r="N1616">
        <v>4.4008616522631403</v>
      </c>
      <c r="O1616">
        <v>8.2562137333298899</v>
      </c>
      <c r="P1616">
        <v>-116.56851196289099</v>
      </c>
      <c r="Q1616" t="b">
        <v>1</v>
      </c>
      <c r="R1616">
        <v>3.5495027899742099E-2</v>
      </c>
      <c r="S1616">
        <v>7</v>
      </c>
      <c r="T1616">
        <v>1.7030334472656199</v>
      </c>
      <c r="U1616">
        <v>88</v>
      </c>
    </row>
    <row r="1617" spans="1:21" x14ac:dyDescent="0.25">
      <c r="A1617">
        <v>1616</v>
      </c>
      <c r="B1617">
        <v>71</v>
      </c>
      <c r="C1617" t="s">
        <v>77</v>
      </c>
      <c r="D1617">
        <v>1.8427626000111801</v>
      </c>
      <c r="E1617">
        <v>1.8429620180568</v>
      </c>
      <c r="F1617">
        <v>1.8400744550153301</v>
      </c>
      <c r="G1617">
        <v>104.379708152126</v>
      </c>
      <c r="H1617">
        <v>100.91507154324501</v>
      </c>
      <c r="I1617">
        <v>104.476672828422</v>
      </c>
      <c r="J1617">
        <v>64.849936405773803</v>
      </c>
      <c r="K1617">
        <v>28.562119873029101</v>
      </c>
      <c r="L1617">
        <v>40.6</v>
      </c>
      <c r="M1617">
        <v>9.5126815166876302</v>
      </c>
      <c r="N1617">
        <v>4.2477993075175204</v>
      </c>
      <c r="O1617">
        <v>8.2644065879973301</v>
      </c>
      <c r="P1617">
        <v>-116.54322814941401</v>
      </c>
      <c r="Q1617" t="b">
        <v>1</v>
      </c>
      <c r="R1617">
        <v>4.6167582273483297E-2</v>
      </c>
      <c r="S1617">
        <v>2</v>
      </c>
      <c r="T1617">
        <v>1.7283172607421899</v>
      </c>
      <c r="U1617">
        <v>89</v>
      </c>
    </row>
    <row r="1618" spans="1:21" x14ac:dyDescent="0.25">
      <c r="A1618">
        <v>1617</v>
      </c>
      <c r="B1618">
        <v>71</v>
      </c>
      <c r="C1618" t="s">
        <v>77</v>
      </c>
      <c r="D1618">
        <v>1.8420556451964201</v>
      </c>
      <c r="E1618">
        <v>1.84110646080013</v>
      </c>
      <c r="F1618">
        <v>1.84224075516746</v>
      </c>
      <c r="G1618">
        <v>98.391683586851101</v>
      </c>
      <c r="H1618">
        <v>104.918808476409</v>
      </c>
      <c r="I1618">
        <v>105.322882394472</v>
      </c>
      <c r="J1618">
        <v>64.4991676620634</v>
      </c>
      <c r="K1618">
        <v>28.409412416202201</v>
      </c>
      <c r="L1618">
        <v>40.4</v>
      </c>
      <c r="M1618">
        <v>9.5432981587369898</v>
      </c>
      <c r="N1618">
        <v>4.4117094968528896</v>
      </c>
      <c r="O1618">
        <v>8.0022848184696702</v>
      </c>
      <c r="P1618">
        <v>-116.476837158203</v>
      </c>
      <c r="Q1618" t="b">
        <v>0</v>
      </c>
      <c r="R1618">
        <v>0.40225237607955899</v>
      </c>
      <c r="S1618">
        <v>1</v>
      </c>
      <c r="T1618">
        <v>1.7947082519531199</v>
      </c>
      <c r="U1618">
        <v>90</v>
      </c>
    </row>
    <row r="1619" spans="1:21" x14ac:dyDescent="0.25">
      <c r="A1619">
        <v>1618</v>
      </c>
      <c r="B1619">
        <v>71</v>
      </c>
      <c r="C1619" t="s">
        <v>77</v>
      </c>
      <c r="D1619">
        <v>1.8423845961145</v>
      </c>
      <c r="E1619">
        <v>1.8407289317007001</v>
      </c>
      <c r="F1619">
        <v>1.8426562348957001</v>
      </c>
      <c r="G1619">
        <v>102.160156318707</v>
      </c>
      <c r="H1619">
        <v>103.848933977675</v>
      </c>
      <c r="I1619">
        <v>104.069147920267</v>
      </c>
      <c r="J1619">
        <v>64.945340106411805</v>
      </c>
      <c r="K1619">
        <v>28.603155978467299</v>
      </c>
      <c r="L1619">
        <v>40.700000000000003</v>
      </c>
      <c r="M1619">
        <v>9.3221158747145996</v>
      </c>
      <c r="N1619">
        <v>4.1585708605717198</v>
      </c>
      <c r="O1619">
        <v>8.2464853934465907</v>
      </c>
      <c r="P1619">
        <v>-116.387413024902</v>
      </c>
      <c r="Q1619" t="b">
        <v>1</v>
      </c>
      <c r="R1619">
        <v>4.75194007158279E-2</v>
      </c>
      <c r="S1619">
        <v>1</v>
      </c>
      <c r="T1619">
        <v>1.88413238525391</v>
      </c>
      <c r="U1619">
        <v>91</v>
      </c>
    </row>
    <row r="1620" spans="1:21" x14ac:dyDescent="0.25">
      <c r="A1620">
        <v>1619</v>
      </c>
      <c r="B1620">
        <v>71</v>
      </c>
      <c r="C1620" t="s">
        <v>77</v>
      </c>
      <c r="D1620">
        <v>1.8419739411837499</v>
      </c>
      <c r="E1620">
        <v>1.84247822239504</v>
      </c>
      <c r="F1620">
        <v>1.84275690203564</v>
      </c>
      <c r="G1620">
        <v>98.341637970995095</v>
      </c>
      <c r="H1620">
        <v>105.432181305337</v>
      </c>
      <c r="I1620">
        <v>104.90013168777401</v>
      </c>
      <c r="J1620">
        <v>64.509082171385103</v>
      </c>
      <c r="K1620">
        <v>28.419331637128899</v>
      </c>
      <c r="L1620">
        <v>40.4</v>
      </c>
      <c r="M1620">
        <v>9.7269183729993696</v>
      </c>
      <c r="N1620">
        <v>4.4219326504393797</v>
      </c>
      <c r="O1620">
        <v>7.96111294808499</v>
      </c>
      <c r="P1620">
        <v>-116.34218597412099</v>
      </c>
      <c r="Q1620" t="b">
        <v>1</v>
      </c>
      <c r="R1620">
        <v>4.1767049580812503E-2</v>
      </c>
      <c r="S1620">
        <v>2</v>
      </c>
      <c r="T1620">
        <v>1.92935943603516</v>
      </c>
      <c r="U1620">
        <v>92</v>
      </c>
    </row>
    <row r="1621" spans="1:21" x14ac:dyDescent="0.25">
      <c r="A1621">
        <v>1620</v>
      </c>
      <c r="B1621">
        <v>71</v>
      </c>
      <c r="C1621" t="s">
        <v>77</v>
      </c>
      <c r="D1621">
        <v>1.84205347370807</v>
      </c>
      <c r="E1621">
        <v>1.84150617701923</v>
      </c>
      <c r="F1621">
        <v>1.842718101067</v>
      </c>
      <c r="G1621">
        <v>98.4411337322924</v>
      </c>
      <c r="H1621">
        <v>104.79707131165701</v>
      </c>
      <c r="I1621">
        <v>105.388939034144</v>
      </c>
      <c r="J1621">
        <v>64.498354130436198</v>
      </c>
      <c r="K1621">
        <v>28.412012158786901</v>
      </c>
      <c r="L1621">
        <v>40.4</v>
      </c>
      <c r="M1621">
        <v>9.6613529800242492</v>
      </c>
      <c r="N1621">
        <v>4.4307339440581099</v>
      </c>
      <c r="O1621">
        <v>7.8937421514073298</v>
      </c>
      <c r="P1621">
        <v>-116.34148406982401</v>
      </c>
      <c r="Q1621" t="b">
        <v>1</v>
      </c>
      <c r="R1621">
        <v>3.9494860917329802E-2</v>
      </c>
      <c r="S1621">
        <v>3</v>
      </c>
      <c r="T1621">
        <v>1.9300613403320299</v>
      </c>
      <c r="U1621">
        <v>93</v>
      </c>
    </row>
    <row r="1622" spans="1:21" x14ac:dyDescent="0.25">
      <c r="A1622">
        <v>1621</v>
      </c>
      <c r="B1622">
        <v>71</v>
      </c>
      <c r="C1622" t="s">
        <v>77</v>
      </c>
      <c r="D1622">
        <v>1.8436466581208</v>
      </c>
      <c r="E1622">
        <v>1.84082291380784</v>
      </c>
      <c r="F1622">
        <v>1.8416196675752501</v>
      </c>
      <c r="G1622">
        <v>105.03161868559199</v>
      </c>
      <c r="H1622">
        <v>99.018809487971197</v>
      </c>
      <c r="I1622">
        <v>104.704460656254</v>
      </c>
      <c r="J1622">
        <v>64.544224015538305</v>
      </c>
      <c r="K1622">
        <v>28.431877588203299</v>
      </c>
      <c r="L1622">
        <v>40.4</v>
      </c>
      <c r="M1622">
        <v>9.3628558998369993</v>
      </c>
      <c r="N1622">
        <v>4.8973484499191304</v>
      </c>
      <c r="O1622">
        <v>8.2380745632474408</v>
      </c>
      <c r="P1622">
        <v>-116.322303771973</v>
      </c>
      <c r="Q1622" t="b">
        <v>1</v>
      </c>
      <c r="R1622">
        <v>4.4803328812122303E-2</v>
      </c>
      <c r="S1622">
        <v>8</v>
      </c>
      <c r="T1622">
        <v>1.94924163818359</v>
      </c>
      <c r="U1622">
        <v>94</v>
      </c>
    </row>
    <row r="1623" spans="1:21" x14ac:dyDescent="0.25">
      <c r="A1623">
        <v>1622</v>
      </c>
      <c r="B1623">
        <v>71</v>
      </c>
      <c r="C1623" t="s">
        <v>77</v>
      </c>
      <c r="D1623">
        <v>1.84262774319719</v>
      </c>
      <c r="E1623">
        <v>1.8424706239177799</v>
      </c>
      <c r="F1623">
        <v>1.8401983588733</v>
      </c>
      <c r="G1623">
        <v>104.652546638144</v>
      </c>
      <c r="H1623">
        <v>105.101898911416</v>
      </c>
      <c r="I1623">
        <v>99.497215784222206</v>
      </c>
      <c r="J1623">
        <v>64.687596274928893</v>
      </c>
      <c r="K1623">
        <v>28.4903376417586</v>
      </c>
      <c r="L1623">
        <v>40.5</v>
      </c>
      <c r="M1623">
        <v>7.6426855175441899</v>
      </c>
      <c r="N1623">
        <v>4.9193781701227897</v>
      </c>
      <c r="O1623">
        <v>8.2360904037724492</v>
      </c>
      <c r="P1623">
        <v>-116.282600402832</v>
      </c>
      <c r="Q1623" t="b">
        <v>1</v>
      </c>
      <c r="R1623">
        <v>4.6553850173950202E-2</v>
      </c>
      <c r="S1623">
        <v>7</v>
      </c>
      <c r="T1623">
        <v>1.9889450073242201</v>
      </c>
      <c r="U1623">
        <v>95</v>
      </c>
    </row>
    <row r="1624" spans="1:21" x14ac:dyDescent="0.25">
      <c r="A1624">
        <v>1623</v>
      </c>
      <c r="B1624">
        <v>71</v>
      </c>
      <c r="C1624" t="s">
        <v>77</v>
      </c>
      <c r="D1624">
        <v>1.84232271874392</v>
      </c>
      <c r="E1624">
        <v>1.8413022565564801</v>
      </c>
      <c r="F1624">
        <v>1.84258948222331</v>
      </c>
      <c r="G1624">
        <v>98.767310637343101</v>
      </c>
      <c r="H1624">
        <v>105.05651402827201</v>
      </c>
      <c r="I1624">
        <v>104.69284581162501</v>
      </c>
      <c r="J1624">
        <v>64.474352871237599</v>
      </c>
      <c r="K1624">
        <v>28.401957463852</v>
      </c>
      <c r="L1624">
        <v>40.4</v>
      </c>
      <c r="M1624">
        <v>9.4457664317175105</v>
      </c>
      <c r="N1624">
        <v>4.8930578255923596</v>
      </c>
      <c r="O1624">
        <v>8.2406490421088492</v>
      </c>
      <c r="P1624">
        <v>-116.278366088867</v>
      </c>
      <c r="Q1624" t="b">
        <v>1</v>
      </c>
      <c r="R1624">
        <v>3.5708919167518602E-2</v>
      </c>
      <c r="S1624">
        <v>2</v>
      </c>
      <c r="T1624">
        <v>1.9931793212890601</v>
      </c>
      <c r="U1624">
        <v>96</v>
      </c>
    </row>
    <row r="1625" spans="1:21" x14ac:dyDescent="0.25">
      <c r="A1625">
        <v>1624</v>
      </c>
      <c r="B1625">
        <v>71</v>
      </c>
      <c r="C1625" t="s">
        <v>77</v>
      </c>
      <c r="D1625">
        <v>1.8426236729185901</v>
      </c>
      <c r="E1625">
        <v>1.8416115225530001</v>
      </c>
      <c r="F1625">
        <v>1.84276884063085</v>
      </c>
      <c r="G1625">
        <v>99.051626318963201</v>
      </c>
      <c r="H1625">
        <v>105.117682499311</v>
      </c>
      <c r="I1625">
        <v>104.90113528423799</v>
      </c>
      <c r="J1625">
        <v>64.630597967690406</v>
      </c>
      <c r="K1625">
        <v>28.471132934137501</v>
      </c>
      <c r="L1625">
        <v>40.5</v>
      </c>
      <c r="M1625">
        <v>7.6623583941349498</v>
      </c>
      <c r="N1625">
        <v>4.9212572542929101</v>
      </c>
      <c r="O1625">
        <v>8.2387011425170495</v>
      </c>
      <c r="P1625">
        <v>-116.24846649169901</v>
      </c>
      <c r="Q1625" t="b">
        <v>1</v>
      </c>
      <c r="R1625">
        <v>4.6982657164335299E-2</v>
      </c>
      <c r="S1625">
        <v>4</v>
      </c>
      <c r="T1625">
        <v>2.0230789184570299</v>
      </c>
      <c r="U1625">
        <v>97</v>
      </c>
    </row>
    <row r="1626" spans="1:21" x14ac:dyDescent="0.25">
      <c r="A1626">
        <v>1625</v>
      </c>
      <c r="B1626">
        <v>71</v>
      </c>
      <c r="C1626" t="s">
        <v>77</v>
      </c>
      <c r="D1626">
        <v>1.84075690953477</v>
      </c>
      <c r="E1626">
        <v>1.84217805871202</v>
      </c>
      <c r="F1626">
        <v>1.8428391139760401</v>
      </c>
      <c r="G1626">
        <v>98.485615358354494</v>
      </c>
      <c r="H1626">
        <v>105.291422918617</v>
      </c>
      <c r="I1626">
        <v>104.956693924893</v>
      </c>
      <c r="J1626">
        <v>64.528581278292094</v>
      </c>
      <c r="K1626">
        <v>28.423397246159301</v>
      </c>
      <c r="L1626">
        <v>40.4</v>
      </c>
      <c r="M1626">
        <v>9.6599088460521401</v>
      </c>
      <c r="N1626">
        <v>4.8069766921491404</v>
      </c>
      <c r="O1626">
        <v>8.2532422867871507</v>
      </c>
      <c r="P1626">
        <v>-116.198944091797</v>
      </c>
      <c r="Q1626" t="b">
        <v>1</v>
      </c>
      <c r="R1626">
        <v>4.3456044048070901E-2</v>
      </c>
      <c r="S1626">
        <v>1</v>
      </c>
      <c r="T1626">
        <v>2.0726013183593799</v>
      </c>
      <c r="U1626">
        <v>98</v>
      </c>
    </row>
    <row r="1627" spans="1:21" x14ac:dyDescent="0.25">
      <c r="A1627">
        <v>1626</v>
      </c>
      <c r="B1627">
        <v>71</v>
      </c>
      <c r="C1627" t="s">
        <v>77</v>
      </c>
      <c r="D1627">
        <v>1.8429134542891501</v>
      </c>
      <c r="E1627">
        <v>1.8399603256592201</v>
      </c>
      <c r="F1627">
        <v>1.8436021805150899</v>
      </c>
      <c r="G1627">
        <v>98.726950065136705</v>
      </c>
      <c r="H1627">
        <v>105.098606773284</v>
      </c>
      <c r="I1627">
        <v>105.135269453481</v>
      </c>
      <c r="J1627">
        <v>64.595378927036094</v>
      </c>
      <c r="K1627">
        <v>28.454479974179399</v>
      </c>
      <c r="L1627">
        <v>40.4</v>
      </c>
      <c r="M1627">
        <v>7.6686333007575396</v>
      </c>
      <c r="N1627">
        <v>4.4231473012061704</v>
      </c>
      <c r="O1627">
        <v>8.2410065117752502</v>
      </c>
      <c r="P1627">
        <v>-116.180282592773</v>
      </c>
      <c r="Q1627" t="b">
        <v>1</v>
      </c>
      <c r="R1627">
        <v>3.08547858148813E-2</v>
      </c>
      <c r="S1627">
        <v>5</v>
      </c>
      <c r="T1627">
        <v>2.0912628173828098</v>
      </c>
      <c r="U1627">
        <v>99</v>
      </c>
    </row>
    <row r="1628" spans="1:21" x14ac:dyDescent="0.25">
      <c r="A1628">
        <v>1627</v>
      </c>
      <c r="B1628">
        <v>71</v>
      </c>
      <c r="C1628" t="s">
        <v>77</v>
      </c>
      <c r="D1628">
        <v>1.8431454093478301</v>
      </c>
      <c r="E1628">
        <v>1.8404556501040701</v>
      </c>
      <c r="F1628">
        <v>1.84221605681852</v>
      </c>
      <c r="G1628">
        <v>100.598491140587</v>
      </c>
      <c r="H1628">
        <v>104.838715808327</v>
      </c>
      <c r="I1628">
        <v>104.17336381627599</v>
      </c>
      <c r="J1628">
        <v>64.801264264256403</v>
      </c>
      <c r="K1628">
        <v>28.541098377364101</v>
      </c>
      <c r="L1628">
        <v>40.700000000000003</v>
      </c>
      <c r="M1628">
        <v>7.8031276782256001</v>
      </c>
      <c r="N1628">
        <v>4.4010092406347399</v>
      </c>
      <c r="O1628">
        <v>7.4982322555029102</v>
      </c>
      <c r="P1628">
        <v>-116.149253845215</v>
      </c>
      <c r="Q1628" t="b">
        <v>1</v>
      </c>
      <c r="R1628">
        <v>4.6189572662115097E-2</v>
      </c>
      <c r="S1628">
        <v>4</v>
      </c>
      <c r="T1628">
        <v>2.1222915649414098</v>
      </c>
      <c r="U1628">
        <v>100</v>
      </c>
    </row>
    <row r="1629" spans="1:21" x14ac:dyDescent="0.25">
      <c r="A1629">
        <v>1628</v>
      </c>
      <c r="B1629">
        <v>71</v>
      </c>
      <c r="C1629" t="s">
        <v>77</v>
      </c>
      <c r="D1629">
        <v>1.8402010759696801</v>
      </c>
      <c r="E1629">
        <v>1.84264646636298</v>
      </c>
      <c r="F1629">
        <v>1.8422928648833199</v>
      </c>
      <c r="G1629">
        <v>99.995964686644797</v>
      </c>
      <c r="H1629">
        <v>104.33811014795801</v>
      </c>
      <c r="I1629">
        <v>105.294785783853</v>
      </c>
      <c r="J1629">
        <v>64.798202047158497</v>
      </c>
      <c r="K1629">
        <v>28.537153373230598</v>
      </c>
      <c r="L1629">
        <v>40.700000000000003</v>
      </c>
      <c r="M1629">
        <v>7.6117218279848702</v>
      </c>
      <c r="N1629">
        <v>4.6483462482934899</v>
      </c>
      <c r="O1629">
        <v>8.2637902449537108</v>
      </c>
      <c r="P1629">
        <v>-116.14321899414099</v>
      </c>
      <c r="Q1629" t="b">
        <v>0</v>
      </c>
      <c r="R1629">
        <v>0.109694816172123</v>
      </c>
      <c r="S1629">
        <v>3</v>
      </c>
      <c r="T1629">
        <v>2.1283264160156201</v>
      </c>
      <c r="U1629">
        <v>101</v>
      </c>
    </row>
    <row r="1630" spans="1:21" x14ac:dyDescent="0.25">
      <c r="A1630">
        <v>1629</v>
      </c>
      <c r="B1630">
        <v>71</v>
      </c>
      <c r="C1630" t="s">
        <v>77</v>
      </c>
      <c r="D1630">
        <v>1.84044451152432</v>
      </c>
      <c r="E1630">
        <v>1.84207437417711</v>
      </c>
      <c r="F1630">
        <v>1.8434909818059799</v>
      </c>
      <c r="G1630">
        <v>98.680034220459802</v>
      </c>
      <c r="H1630">
        <v>104.996855762104</v>
      </c>
      <c r="I1630">
        <v>105.164572162155</v>
      </c>
      <c r="J1630">
        <v>64.5619170900748</v>
      </c>
      <c r="K1630">
        <v>28.438732100646099</v>
      </c>
      <c r="L1630">
        <v>40.4</v>
      </c>
      <c r="M1630">
        <v>7.6596265740608196</v>
      </c>
      <c r="N1630">
        <v>4.4289330299354503</v>
      </c>
      <c r="O1630">
        <v>8.2421155862780395</v>
      </c>
      <c r="P1630">
        <v>-116.11792755127</v>
      </c>
      <c r="Q1630" t="b">
        <v>1</v>
      </c>
      <c r="R1630">
        <v>4.2319316416978801E-2</v>
      </c>
      <c r="S1630">
        <v>2</v>
      </c>
      <c r="T1630">
        <v>2.1536178588867201</v>
      </c>
      <c r="U1630">
        <v>102</v>
      </c>
    </row>
    <row r="1631" spans="1:21" x14ac:dyDescent="0.25">
      <c r="A1631">
        <v>1630</v>
      </c>
      <c r="B1631">
        <v>71</v>
      </c>
      <c r="C1631" t="s">
        <v>77</v>
      </c>
      <c r="D1631">
        <v>1.843591060946</v>
      </c>
      <c r="E1631">
        <v>1.8421362598895801</v>
      </c>
      <c r="F1631">
        <v>1.8412824335228899</v>
      </c>
      <c r="G1631">
        <v>104.68669212588701</v>
      </c>
      <c r="H1631">
        <v>99.098421639481799</v>
      </c>
      <c r="I1631">
        <v>105.294295041615</v>
      </c>
      <c r="J1631">
        <v>64.633945490957103</v>
      </c>
      <c r="K1631">
        <v>28.472885843221999</v>
      </c>
      <c r="L1631">
        <v>40.6</v>
      </c>
      <c r="M1631">
        <v>7.6471135003270296</v>
      </c>
      <c r="N1631">
        <v>4.5193109972911598</v>
      </c>
      <c r="O1631">
        <v>8.26036723074081</v>
      </c>
      <c r="P1631">
        <v>-116.09539794921901</v>
      </c>
      <c r="Q1631" t="b">
        <v>1</v>
      </c>
      <c r="R1631">
        <v>4.8293907195329701E-2</v>
      </c>
      <c r="S1631">
        <v>4</v>
      </c>
      <c r="T1631">
        <v>2.1761474609375</v>
      </c>
      <c r="U1631">
        <v>103</v>
      </c>
    </row>
    <row r="1632" spans="1:21" x14ac:dyDescent="0.25">
      <c r="A1632">
        <v>1631</v>
      </c>
      <c r="B1632">
        <v>71</v>
      </c>
      <c r="C1632" t="s">
        <v>77</v>
      </c>
      <c r="D1632">
        <v>1.8406808522935201</v>
      </c>
      <c r="E1632">
        <v>1.84195059651446</v>
      </c>
      <c r="F1632">
        <v>1.84275446004072</v>
      </c>
      <c r="G1632">
        <v>99.391634245768799</v>
      </c>
      <c r="H1632">
        <v>104.73293119274101</v>
      </c>
      <c r="I1632">
        <v>105.13304894117201</v>
      </c>
      <c r="J1632">
        <v>64.687710739811294</v>
      </c>
      <c r="K1632">
        <v>28.490675814721499</v>
      </c>
      <c r="L1632">
        <v>40.6</v>
      </c>
      <c r="M1632">
        <v>7.6502399768071401</v>
      </c>
      <c r="N1632">
        <v>4.4244018750828102</v>
      </c>
      <c r="O1632">
        <v>7.5389143806131296</v>
      </c>
      <c r="P1632">
        <v>-116.08396148681599</v>
      </c>
      <c r="Q1632" t="b">
        <v>1</v>
      </c>
      <c r="R1632">
        <v>4.1133236140012699E-2</v>
      </c>
      <c r="S1632">
        <v>4</v>
      </c>
      <c r="T1632">
        <v>2.1875839233398402</v>
      </c>
      <c r="U1632">
        <v>104</v>
      </c>
    </row>
    <row r="1633" spans="1:21" x14ac:dyDescent="0.25">
      <c r="A1633">
        <v>1632</v>
      </c>
      <c r="B1633">
        <v>71</v>
      </c>
      <c r="C1633" t="s">
        <v>77</v>
      </c>
      <c r="D1633">
        <v>1.84383025249072</v>
      </c>
      <c r="E1633">
        <v>1.84100543182251</v>
      </c>
      <c r="F1633">
        <v>1.8417896188218601</v>
      </c>
      <c r="G1633">
        <v>105.029907130921</v>
      </c>
      <c r="H1633">
        <v>98.447005255232895</v>
      </c>
      <c r="I1633">
        <v>105.010692367999</v>
      </c>
      <c r="J1633">
        <v>64.461288573403806</v>
      </c>
      <c r="K1633">
        <v>28.397794978823601</v>
      </c>
      <c r="L1633">
        <v>40.4</v>
      </c>
      <c r="M1633">
        <v>9.4269984076860407</v>
      </c>
      <c r="N1633">
        <v>4.9373483483228799</v>
      </c>
      <c r="O1633">
        <v>8.2447051706210104</v>
      </c>
      <c r="P1633">
        <v>-116.076446533203</v>
      </c>
      <c r="Q1633" t="b">
        <v>1</v>
      </c>
      <c r="R1633">
        <v>3.6112822592258502E-2</v>
      </c>
      <c r="S1633">
        <v>5</v>
      </c>
      <c r="T1633">
        <v>2.1950988769531201</v>
      </c>
      <c r="U1633">
        <v>105</v>
      </c>
    </row>
    <row r="1634" spans="1:21" x14ac:dyDescent="0.25">
      <c r="A1634">
        <v>1633</v>
      </c>
      <c r="B1634">
        <v>71</v>
      </c>
      <c r="C1634" t="s">
        <v>77</v>
      </c>
      <c r="D1634">
        <v>1.8421403312451501</v>
      </c>
      <c r="E1634">
        <v>1.84072186926759</v>
      </c>
      <c r="F1634">
        <v>1.84242096166972</v>
      </c>
      <c r="G1634">
        <v>98.573997749961293</v>
      </c>
      <c r="H1634">
        <v>105.177638990277</v>
      </c>
      <c r="I1634">
        <v>104.910845376106</v>
      </c>
      <c r="J1634">
        <v>64.510709758687796</v>
      </c>
      <c r="K1634">
        <v>28.414217012217001</v>
      </c>
      <c r="L1634">
        <v>40.4</v>
      </c>
      <c r="M1634">
        <v>9.4428838946658402</v>
      </c>
      <c r="N1634">
        <v>4.9256399326659599</v>
      </c>
      <c r="O1634">
        <v>8.2425176040392891</v>
      </c>
      <c r="P1634">
        <v>-116.06291961669901</v>
      </c>
      <c r="Q1634" t="b">
        <v>1</v>
      </c>
      <c r="R1634">
        <v>4.1688222438097E-2</v>
      </c>
      <c r="S1634">
        <v>1</v>
      </c>
      <c r="T1634">
        <v>2.2086257934570299</v>
      </c>
      <c r="U1634">
        <v>106</v>
      </c>
    </row>
    <row r="1635" spans="1:21" x14ac:dyDescent="0.25">
      <c r="A1635">
        <v>1634</v>
      </c>
      <c r="B1635">
        <v>71</v>
      </c>
      <c r="C1635" t="s">
        <v>77</v>
      </c>
      <c r="D1635">
        <v>1.84335210960901</v>
      </c>
      <c r="E1635">
        <v>1.8413457035548699</v>
      </c>
      <c r="F1635">
        <v>1.84241282018987</v>
      </c>
      <c r="G1635">
        <v>105.093652827889</v>
      </c>
      <c r="H1635">
        <v>99.827527193019804</v>
      </c>
      <c r="I1635">
        <v>104.42157347302199</v>
      </c>
      <c r="J1635">
        <v>64.717535158082597</v>
      </c>
      <c r="K1635">
        <v>28.509314702194601</v>
      </c>
      <c r="L1635">
        <v>40.5</v>
      </c>
      <c r="M1635">
        <v>9.8145215414600795</v>
      </c>
      <c r="N1635">
        <v>4.6552562178495602</v>
      </c>
      <c r="O1635">
        <v>8.2641351504852292</v>
      </c>
      <c r="P1635">
        <v>-116.049392700195</v>
      </c>
      <c r="Q1635" t="b">
        <v>1</v>
      </c>
      <c r="R1635">
        <v>4.1747685521841001E-2</v>
      </c>
      <c r="S1635">
        <v>2</v>
      </c>
      <c r="T1635">
        <v>2.2221527099609402</v>
      </c>
      <c r="U1635">
        <v>107</v>
      </c>
    </row>
    <row r="1636" spans="1:21" x14ac:dyDescent="0.25">
      <c r="A1636">
        <v>1635</v>
      </c>
      <c r="B1636">
        <v>71</v>
      </c>
      <c r="C1636" t="s">
        <v>77</v>
      </c>
      <c r="D1636">
        <v>1.8421859298127301</v>
      </c>
      <c r="E1636">
        <v>1.8425455218257101</v>
      </c>
      <c r="F1636">
        <v>1.8413171915778099</v>
      </c>
      <c r="G1636">
        <v>104.759822166079</v>
      </c>
      <c r="H1636">
        <v>98.903818926193495</v>
      </c>
      <c r="I1636">
        <v>105.108538566878</v>
      </c>
      <c r="J1636">
        <v>64.546296809101193</v>
      </c>
      <c r="K1636">
        <v>28.431993001255599</v>
      </c>
      <c r="L1636">
        <v>40.4</v>
      </c>
      <c r="M1636">
        <v>9.70916802531098</v>
      </c>
      <c r="N1636">
        <v>4.7180441518423697</v>
      </c>
      <c r="O1636">
        <v>8.2600811115149604</v>
      </c>
      <c r="P1636">
        <v>-116.04453277587901</v>
      </c>
      <c r="Q1636" t="b">
        <v>1</v>
      </c>
      <c r="R1636">
        <v>3.9448548108339303E-2</v>
      </c>
      <c r="S1636">
        <v>5</v>
      </c>
      <c r="T1636">
        <v>2.2270126342773402</v>
      </c>
      <c r="U1636">
        <v>108</v>
      </c>
    </row>
    <row r="1637" spans="1:21" x14ac:dyDescent="0.25">
      <c r="A1637">
        <v>1636</v>
      </c>
      <c r="B1637">
        <v>71</v>
      </c>
      <c r="C1637" t="s">
        <v>77</v>
      </c>
      <c r="D1637">
        <v>1.8404382630232301</v>
      </c>
      <c r="E1637">
        <v>1.8423205475703699</v>
      </c>
      <c r="F1637">
        <v>1.8431280476407399</v>
      </c>
      <c r="G1637">
        <v>98.598819345380704</v>
      </c>
      <c r="H1637">
        <v>104.741071954459</v>
      </c>
      <c r="I1637">
        <v>105.198187908943</v>
      </c>
      <c r="J1637">
        <v>64.477397273161401</v>
      </c>
      <c r="K1637">
        <v>28.402219409356899</v>
      </c>
      <c r="L1637">
        <v>40.4</v>
      </c>
      <c r="M1637">
        <v>9.6606577417306596</v>
      </c>
      <c r="N1637">
        <v>4.8247196752702504</v>
      </c>
      <c r="O1637">
        <v>8.2574267715533107</v>
      </c>
      <c r="P1637">
        <v>-116.036323547363</v>
      </c>
      <c r="Q1637" t="b">
        <v>1</v>
      </c>
      <c r="R1637">
        <v>3.4247845411300701E-2</v>
      </c>
      <c r="S1637">
        <v>7</v>
      </c>
      <c r="T1637">
        <v>2.2352218627929701</v>
      </c>
      <c r="U1637">
        <v>109</v>
      </c>
    </row>
    <row r="1638" spans="1:21" x14ac:dyDescent="0.25">
      <c r="A1638">
        <v>1637</v>
      </c>
      <c r="B1638">
        <v>71</v>
      </c>
      <c r="C1638" t="s">
        <v>77</v>
      </c>
      <c r="D1638">
        <v>1.8433819463149701</v>
      </c>
      <c r="E1638">
        <v>1.84052845672105</v>
      </c>
      <c r="F1638">
        <v>1.8412764594161299</v>
      </c>
      <c r="G1638">
        <v>105.567419612905</v>
      </c>
      <c r="H1638">
        <v>99.118179039566002</v>
      </c>
      <c r="I1638">
        <v>104.664225397118</v>
      </c>
      <c r="J1638">
        <v>64.708174681880394</v>
      </c>
      <c r="K1638">
        <v>28.498639330101302</v>
      </c>
      <c r="L1638">
        <v>40.6</v>
      </c>
      <c r="M1638">
        <v>7.6288651552789899</v>
      </c>
      <c r="N1638">
        <v>4.4663980152468099</v>
      </c>
      <c r="O1638">
        <v>8.2591364806987002</v>
      </c>
      <c r="P1638">
        <v>-116.02857971191401</v>
      </c>
      <c r="Q1638" t="b">
        <v>0</v>
      </c>
      <c r="R1638">
        <v>0.30725723505020103</v>
      </c>
      <c r="S1638">
        <v>2</v>
      </c>
      <c r="T1638">
        <v>2.2429656982421902</v>
      </c>
      <c r="U1638">
        <v>110</v>
      </c>
    </row>
    <row r="1639" spans="1:21" x14ac:dyDescent="0.25">
      <c r="A1639">
        <v>1638</v>
      </c>
      <c r="B1639">
        <v>71</v>
      </c>
      <c r="C1639" t="s">
        <v>77</v>
      </c>
      <c r="D1639">
        <v>1.84057192198512</v>
      </c>
      <c r="E1639">
        <v>1.8425542054441699</v>
      </c>
      <c r="F1639">
        <v>1.8426312707647099</v>
      </c>
      <c r="G1639">
        <v>105.128947067154</v>
      </c>
      <c r="H1639">
        <v>104.76030856294101</v>
      </c>
      <c r="I1639">
        <v>99.312195554473902</v>
      </c>
      <c r="J1639">
        <v>64.670880931517502</v>
      </c>
      <c r="K1639">
        <v>28.484534250029999</v>
      </c>
      <c r="L1639">
        <v>40.5</v>
      </c>
      <c r="M1639">
        <v>9.8638280783521104</v>
      </c>
      <c r="N1639">
        <v>4.6893820852734098</v>
      </c>
      <c r="O1639">
        <v>8.2631862206002999</v>
      </c>
      <c r="P1639">
        <v>-116.011283874512</v>
      </c>
      <c r="Q1639" t="b">
        <v>1</v>
      </c>
      <c r="R1639">
        <v>4.3571077287197099E-2</v>
      </c>
      <c r="S1639">
        <v>4</v>
      </c>
      <c r="T1639">
        <v>2.2602615356445299</v>
      </c>
      <c r="U1639">
        <v>111</v>
      </c>
    </row>
    <row r="1640" spans="1:21" x14ac:dyDescent="0.25">
      <c r="A1640">
        <v>1639</v>
      </c>
      <c r="B1640">
        <v>71</v>
      </c>
      <c r="C1640" t="s">
        <v>77</v>
      </c>
      <c r="D1640">
        <v>1.84053416159548</v>
      </c>
      <c r="E1640">
        <v>1.8430241452569101</v>
      </c>
      <c r="F1640">
        <v>1.8427406220084199</v>
      </c>
      <c r="G1640">
        <v>99.277215942368997</v>
      </c>
      <c r="H1640">
        <v>104.884561739776</v>
      </c>
      <c r="I1640">
        <v>104.899448634027</v>
      </c>
      <c r="J1640">
        <v>64.632009747034104</v>
      </c>
      <c r="K1640">
        <v>28.469771507641401</v>
      </c>
      <c r="L1640">
        <v>40.5</v>
      </c>
      <c r="M1640">
        <v>7.6628021369716102</v>
      </c>
      <c r="N1640">
        <v>4.6408711597090102</v>
      </c>
      <c r="O1640">
        <v>8.1611412564815105</v>
      </c>
      <c r="P1640">
        <v>-116.01084136962901</v>
      </c>
      <c r="Q1640" t="b">
        <v>1</v>
      </c>
      <c r="R1640">
        <v>4.8073232173919699E-2</v>
      </c>
      <c r="S1640">
        <v>5</v>
      </c>
      <c r="T1640">
        <v>2.2607040405273402</v>
      </c>
      <c r="U1640">
        <v>112</v>
      </c>
    </row>
    <row r="1641" spans="1:21" x14ac:dyDescent="0.25">
      <c r="A1641">
        <v>1640</v>
      </c>
      <c r="B1641">
        <v>71</v>
      </c>
      <c r="C1641" t="s">
        <v>77</v>
      </c>
      <c r="D1641">
        <v>1.8413163769434</v>
      </c>
      <c r="E1641">
        <v>1.84315924434108</v>
      </c>
      <c r="F1641">
        <v>1.8411548006617999</v>
      </c>
      <c r="G1641">
        <v>104.98091073512001</v>
      </c>
      <c r="H1641">
        <v>105.338615238602</v>
      </c>
      <c r="I1641">
        <v>98.5356847185801</v>
      </c>
      <c r="J1641">
        <v>64.562790179998899</v>
      </c>
      <c r="K1641">
        <v>28.437640412491898</v>
      </c>
      <c r="L1641">
        <v>40.5</v>
      </c>
      <c r="M1641">
        <v>7.5959290377505297</v>
      </c>
      <c r="N1641">
        <v>4.84747030317238</v>
      </c>
      <c r="O1641">
        <v>8.2471026271516692</v>
      </c>
      <c r="P1641">
        <v>-116.00156402587901</v>
      </c>
      <c r="Q1641" t="b">
        <v>1</v>
      </c>
      <c r="R1641">
        <v>3.7627257406711599E-2</v>
      </c>
      <c r="S1641">
        <v>1</v>
      </c>
      <c r="T1641">
        <v>2.2699813842773402</v>
      </c>
      <c r="U1641">
        <v>113</v>
      </c>
    </row>
    <row r="1642" spans="1:21" x14ac:dyDescent="0.25">
      <c r="A1642">
        <v>1641</v>
      </c>
      <c r="B1642">
        <v>71</v>
      </c>
      <c r="C1642" t="s">
        <v>77</v>
      </c>
      <c r="D1642">
        <v>1.8425528486314799</v>
      </c>
      <c r="E1642">
        <v>1.8427992294333</v>
      </c>
      <c r="F1642">
        <v>1.84117163784368</v>
      </c>
      <c r="G1642">
        <v>104.570913762584</v>
      </c>
      <c r="H1642">
        <v>99.767861892939095</v>
      </c>
      <c r="I1642">
        <v>105.023322109478</v>
      </c>
      <c r="J1642">
        <v>64.721962968243901</v>
      </c>
      <c r="K1642">
        <v>28.509074403390599</v>
      </c>
      <c r="L1642">
        <v>40.6</v>
      </c>
      <c r="M1642">
        <v>7.6303696067932796</v>
      </c>
      <c r="N1642">
        <v>4.6815752024969299</v>
      </c>
      <c r="O1642">
        <v>8.1914052197085798</v>
      </c>
      <c r="P1642">
        <v>-115.98561096191401</v>
      </c>
      <c r="Q1642" t="b">
        <v>0</v>
      </c>
      <c r="R1642">
        <v>0.11468177288770701</v>
      </c>
      <c r="S1642">
        <v>3</v>
      </c>
      <c r="T1642">
        <v>2.2859344482421902</v>
      </c>
      <c r="U1642">
        <v>114</v>
      </c>
    </row>
    <row r="1643" spans="1:21" x14ac:dyDescent="0.25">
      <c r="A1643">
        <v>1642</v>
      </c>
      <c r="B1643">
        <v>71</v>
      </c>
      <c r="C1643" t="s">
        <v>77</v>
      </c>
      <c r="D1643">
        <v>1.8427992294333</v>
      </c>
      <c r="E1643">
        <v>1.8424152626376</v>
      </c>
      <c r="F1643">
        <v>1.84051894855771</v>
      </c>
      <c r="G1643">
        <v>103.620994816131</v>
      </c>
      <c r="H1643">
        <v>101.878529818469</v>
      </c>
      <c r="I1643">
        <v>104.64297566901</v>
      </c>
      <c r="J1643">
        <v>64.960732701836605</v>
      </c>
      <c r="K1643">
        <v>28.609392887247601</v>
      </c>
      <c r="L1643">
        <v>40.799999999999997</v>
      </c>
      <c r="M1643">
        <v>9.4558136291670198</v>
      </c>
      <c r="N1643">
        <v>4.4721279479581604</v>
      </c>
      <c r="O1643">
        <v>8.2656764732008394</v>
      </c>
      <c r="P1643">
        <v>-115.98397064209</v>
      </c>
      <c r="Q1643" t="b">
        <v>1</v>
      </c>
      <c r="R1643">
        <v>4.0157310664653799E-2</v>
      </c>
      <c r="S1643">
        <v>1</v>
      </c>
      <c r="T1643">
        <v>2.2875747680664098</v>
      </c>
      <c r="U1643">
        <v>115</v>
      </c>
    </row>
    <row r="1644" spans="1:21" x14ac:dyDescent="0.25">
      <c r="A1644">
        <v>1643</v>
      </c>
      <c r="B1644">
        <v>71</v>
      </c>
      <c r="C1644" t="s">
        <v>77</v>
      </c>
      <c r="D1644">
        <v>1.8425202848272799</v>
      </c>
      <c r="E1644">
        <v>1.8429891480961</v>
      </c>
      <c r="F1644">
        <v>1.8405768117630901</v>
      </c>
      <c r="G1644">
        <v>105.444373245305</v>
      </c>
      <c r="H1644">
        <v>104.646339390462</v>
      </c>
      <c r="I1644">
        <v>99.136746718759696</v>
      </c>
      <c r="J1644">
        <v>64.674871904846</v>
      </c>
      <c r="K1644">
        <v>28.487259599273099</v>
      </c>
      <c r="L1644">
        <v>40.5</v>
      </c>
      <c r="M1644">
        <v>9.3840328700770996</v>
      </c>
      <c r="N1644">
        <v>4.9041449664229999</v>
      </c>
      <c r="O1644">
        <v>8.24293569794769</v>
      </c>
      <c r="P1644">
        <v>-115.978134155273</v>
      </c>
      <c r="Q1644" t="b">
        <v>0</v>
      </c>
      <c r="R1644">
        <v>0.11821299046278</v>
      </c>
      <c r="S1644">
        <v>5</v>
      </c>
      <c r="T1644">
        <v>2.2934112548828098</v>
      </c>
      <c r="U1644">
        <v>116</v>
      </c>
    </row>
    <row r="1645" spans="1:21" x14ac:dyDescent="0.25">
      <c r="A1645">
        <v>1644</v>
      </c>
      <c r="B1645">
        <v>71</v>
      </c>
      <c r="C1645" t="s">
        <v>77</v>
      </c>
      <c r="D1645">
        <v>1.8426944944835499</v>
      </c>
      <c r="E1645">
        <v>1.84262258750944</v>
      </c>
      <c r="F1645">
        <v>1.83990706287029</v>
      </c>
      <c r="G1645">
        <v>105.345630165131</v>
      </c>
      <c r="H1645">
        <v>99.006286225417298</v>
      </c>
      <c r="I1645">
        <v>105.010171743002</v>
      </c>
      <c r="J1645">
        <v>64.709897190960206</v>
      </c>
      <c r="K1645">
        <v>28.499190936342998</v>
      </c>
      <c r="L1645">
        <v>40.5</v>
      </c>
      <c r="M1645">
        <v>9.3940594156995392</v>
      </c>
      <c r="N1645">
        <v>4.9193254020634596</v>
      </c>
      <c r="O1645">
        <v>8.2409381843234097</v>
      </c>
      <c r="P1645">
        <v>-115.960258483887</v>
      </c>
      <c r="Q1645" t="b">
        <v>0</v>
      </c>
      <c r="R1645">
        <v>0.16143524646759</v>
      </c>
      <c r="S1645">
        <v>2</v>
      </c>
      <c r="T1645">
        <v>2.3112869262695299</v>
      </c>
      <c r="U1645">
        <v>117</v>
      </c>
    </row>
    <row r="1646" spans="1:21" x14ac:dyDescent="0.25">
      <c r="A1646">
        <v>1645</v>
      </c>
      <c r="B1646">
        <v>71</v>
      </c>
      <c r="C1646" t="s">
        <v>77</v>
      </c>
      <c r="D1646">
        <v>1.8406615658507099</v>
      </c>
      <c r="E1646">
        <v>1.8428770984523</v>
      </c>
      <c r="F1646">
        <v>1.8424738804118701</v>
      </c>
      <c r="G1646">
        <v>105.012425391335</v>
      </c>
      <c r="H1646">
        <v>104.77532165073301</v>
      </c>
      <c r="I1646">
        <v>98.955644116236897</v>
      </c>
      <c r="J1646">
        <v>64.539710366017303</v>
      </c>
      <c r="K1646">
        <v>28.4293880523234</v>
      </c>
      <c r="L1646">
        <v>40.5</v>
      </c>
      <c r="M1646">
        <v>9.3528172869832407</v>
      </c>
      <c r="N1646">
        <v>4.5792056630851699</v>
      </c>
      <c r="O1646">
        <v>7.6907357088801502</v>
      </c>
      <c r="P1646">
        <v>-115.95272827148401</v>
      </c>
      <c r="Q1646" t="b">
        <v>1</v>
      </c>
      <c r="R1646">
        <v>4.498291015625E-2</v>
      </c>
      <c r="S1646">
        <v>1</v>
      </c>
      <c r="T1646">
        <v>2.3188171386718799</v>
      </c>
      <c r="U1646">
        <v>118</v>
      </c>
    </row>
    <row r="1647" spans="1:21" x14ac:dyDescent="0.25">
      <c r="A1647">
        <v>1646</v>
      </c>
      <c r="B1647">
        <v>71</v>
      </c>
      <c r="C1647" t="s">
        <v>77</v>
      </c>
      <c r="D1647">
        <v>1.8410469847344999</v>
      </c>
      <c r="E1647">
        <v>1.84265270737597</v>
      </c>
      <c r="F1647">
        <v>1.84385303101955</v>
      </c>
      <c r="G1647">
        <v>99.151077519055306</v>
      </c>
      <c r="H1647">
        <v>104.684342493017</v>
      </c>
      <c r="I1647">
        <v>104.94909918705</v>
      </c>
      <c r="J1647">
        <v>64.554417378254399</v>
      </c>
      <c r="K1647">
        <v>28.440956413675099</v>
      </c>
      <c r="L1647">
        <v>40.5</v>
      </c>
      <c r="M1647">
        <v>9.2870517282820906</v>
      </c>
      <c r="N1647">
        <v>4.5320700930402502</v>
      </c>
      <c r="O1647">
        <v>7.61108198924771</v>
      </c>
      <c r="P1647">
        <v>-115.95021820068401</v>
      </c>
      <c r="Q1647" t="b">
        <v>1</v>
      </c>
      <c r="R1647">
        <v>4.5942410826683003E-2</v>
      </c>
      <c r="S1647">
        <v>7</v>
      </c>
      <c r="T1647">
        <v>2.3213272094726598</v>
      </c>
      <c r="U1647">
        <v>119</v>
      </c>
    </row>
    <row r="1648" spans="1:21" x14ac:dyDescent="0.25">
      <c r="A1648">
        <v>1647</v>
      </c>
      <c r="B1648">
        <v>71</v>
      </c>
      <c r="C1648" t="s">
        <v>77</v>
      </c>
      <c r="D1648">
        <v>1.8421834870609299</v>
      </c>
      <c r="E1648">
        <v>1.8413937656025601</v>
      </c>
      <c r="F1648">
        <v>1.8414814688179699</v>
      </c>
      <c r="G1648">
        <v>102.369529904525</v>
      </c>
      <c r="H1648">
        <v>104.16237325537899</v>
      </c>
      <c r="I1648">
        <v>103.607479435242</v>
      </c>
      <c r="J1648">
        <v>64.963168511708105</v>
      </c>
      <c r="K1648">
        <v>28.608366537235799</v>
      </c>
      <c r="L1648">
        <v>40.799999999999997</v>
      </c>
      <c r="M1648">
        <v>7.3032430491880396</v>
      </c>
      <c r="N1648">
        <v>4.9197422796613397</v>
      </c>
      <c r="O1648">
        <v>8.2631156383921294</v>
      </c>
      <c r="P1648">
        <v>-115.918182373047</v>
      </c>
      <c r="Q1648" t="b">
        <v>1</v>
      </c>
      <c r="R1648">
        <v>4.6114102005958599E-2</v>
      </c>
      <c r="S1648">
        <v>1</v>
      </c>
      <c r="T1648">
        <v>2.3533630371093799</v>
      </c>
      <c r="U1648">
        <v>120</v>
      </c>
    </row>
    <row r="1649" spans="1:21" x14ac:dyDescent="0.25">
      <c r="A1649">
        <v>1648</v>
      </c>
      <c r="B1649">
        <v>71</v>
      </c>
      <c r="C1649" t="s">
        <v>77</v>
      </c>
      <c r="D1649">
        <v>1.84310770168213</v>
      </c>
      <c r="E1649">
        <v>1.84018042593654</v>
      </c>
      <c r="F1649">
        <v>1.8436008244736699</v>
      </c>
      <c r="G1649">
        <v>104.84535056655299</v>
      </c>
      <c r="H1649">
        <v>98.916411381930004</v>
      </c>
      <c r="I1649">
        <v>104.914489242969</v>
      </c>
      <c r="J1649">
        <v>64.520748653465603</v>
      </c>
      <c r="K1649">
        <v>28.424107726804699</v>
      </c>
      <c r="L1649">
        <v>40.4</v>
      </c>
      <c r="M1649">
        <v>9.7339127029965091</v>
      </c>
      <c r="N1649">
        <v>4.6670030448775304</v>
      </c>
      <c r="O1649">
        <v>8.1252831469141604</v>
      </c>
      <c r="P1649">
        <v>-115.90911102294901</v>
      </c>
      <c r="Q1649" t="b">
        <v>1</v>
      </c>
      <c r="R1649">
        <v>3.0853712931275399E-2</v>
      </c>
      <c r="S1649">
        <v>3</v>
      </c>
      <c r="T1649">
        <v>2.3624343872070299</v>
      </c>
      <c r="U1649">
        <v>121</v>
      </c>
    </row>
    <row r="1650" spans="1:21" x14ac:dyDescent="0.25">
      <c r="A1650">
        <v>1649</v>
      </c>
      <c r="B1650">
        <v>71</v>
      </c>
      <c r="C1650" t="s">
        <v>77</v>
      </c>
      <c r="D1650">
        <v>1.8428296177346399</v>
      </c>
      <c r="E1650">
        <v>1.8404404364173199</v>
      </c>
      <c r="F1650">
        <v>1.8431516486713699</v>
      </c>
      <c r="G1650">
        <v>98.746539906999303</v>
      </c>
      <c r="H1650">
        <v>104.86307820474001</v>
      </c>
      <c r="I1650">
        <v>104.85931595733599</v>
      </c>
      <c r="J1650">
        <v>64.461338759924303</v>
      </c>
      <c r="K1650">
        <v>28.3972626018572</v>
      </c>
      <c r="L1650">
        <v>40.4</v>
      </c>
      <c r="M1650">
        <v>9.7318620651267498</v>
      </c>
      <c r="N1650">
        <v>4.6991008077335596</v>
      </c>
      <c r="O1650">
        <v>8.1090020835535501</v>
      </c>
      <c r="P1650">
        <v>-115.90138244628901</v>
      </c>
      <c r="Q1650" t="b">
        <v>1</v>
      </c>
      <c r="R1650">
        <v>2.38810069859028E-2</v>
      </c>
      <c r="S1650">
        <v>6</v>
      </c>
      <c r="T1650">
        <v>2.3701629638671902</v>
      </c>
      <c r="U1650">
        <v>122</v>
      </c>
    </row>
    <row r="1651" spans="1:21" x14ac:dyDescent="0.25">
      <c r="A1651">
        <v>1650</v>
      </c>
      <c r="B1651">
        <v>71</v>
      </c>
      <c r="C1651" t="s">
        <v>77</v>
      </c>
      <c r="D1651">
        <v>1.8425007462684999</v>
      </c>
      <c r="E1651">
        <v>1.8406531449461001</v>
      </c>
      <c r="F1651">
        <v>1.8429685293026501</v>
      </c>
      <c r="G1651">
        <v>98.848949831783997</v>
      </c>
      <c r="H1651">
        <v>105.133581965475</v>
      </c>
      <c r="I1651">
        <v>104.827249389908</v>
      </c>
      <c r="J1651">
        <v>64.555973871893102</v>
      </c>
      <c r="K1651">
        <v>28.436543521143701</v>
      </c>
      <c r="L1651">
        <v>40.5</v>
      </c>
      <c r="M1651">
        <v>7.6653349164759499</v>
      </c>
      <c r="N1651">
        <v>4.5417454851493604</v>
      </c>
      <c r="O1651">
        <v>8.1236552063688396</v>
      </c>
      <c r="P1651">
        <v>-115.899520874023</v>
      </c>
      <c r="Q1651" t="b">
        <v>1</v>
      </c>
      <c r="R1651">
        <v>4.2707741260528599E-2</v>
      </c>
      <c r="S1651">
        <v>2</v>
      </c>
      <c r="T1651">
        <v>2.3720245361328098</v>
      </c>
      <c r="U1651">
        <v>123</v>
      </c>
    </row>
    <row r="1652" spans="1:21" x14ac:dyDescent="0.25">
      <c r="A1652">
        <v>1651</v>
      </c>
      <c r="B1652">
        <v>71</v>
      </c>
      <c r="C1652" t="s">
        <v>77</v>
      </c>
      <c r="D1652">
        <v>1.84225866804854</v>
      </c>
      <c r="E1652">
        <v>1.8406816672091799</v>
      </c>
      <c r="F1652">
        <v>1.84277670920814</v>
      </c>
      <c r="G1652">
        <v>104.99152641313</v>
      </c>
      <c r="H1652">
        <v>98.763805160306902</v>
      </c>
      <c r="I1652">
        <v>104.869077053523</v>
      </c>
      <c r="J1652">
        <v>64.503690095888103</v>
      </c>
      <c r="K1652">
        <v>28.4127491637805</v>
      </c>
      <c r="L1652">
        <v>40.4</v>
      </c>
      <c r="M1652">
        <v>9.7270596695834204</v>
      </c>
      <c r="N1652">
        <v>4.4253330045489099</v>
      </c>
      <c r="O1652">
        <v>7.6666208145651398</v>
      </c>
      <c r="P1652">
        <v>-115.875869750977</v>
      </c>
      <c r="Q1652" t="b">
        <v>1</v>
      </c>
      <c r="R1652">
        <v>4.7163262963294997E-2</v>
      </c>
      <c r="S1652">
        <v>3</v>
      </c>
      <c r="T1652">
        <v>2.3956756591796902</v>
      </c>
      <c r="U1652">
        <v>124</v>
      </c>
    </row>
    <row r="1653" spans="1:21" x14ac:dyDescent="0.25">
      <c r="A1653">
        <v>1652</v>
      </c>
      <c r="B1653">
        <v>71</v>
      </c>
      <c r="C1653" t="s">
        <v>77</v>
      </c>
      <c r="D1653">
        <v>1.84380828721426</v>
      </c>
      <c r="E1653">
        <v>1.8409391624928799</v>
      </c>
      <c r="F1653">
        <v>1.84261200473675</v>
      </c>
      <c r="G1653">
        <v>99.281388365149596</v>
      </c>
      <c r="H1653">
        <v>104.8890489942</v>
      </c>
      <c r="I1653">
        <v>104.918535107175</v>
      </c>
      <c r="J1653">
        <v>64.639479490898296</v>
      </c>
      <c r="K1653">
        <v>28.476211609345299</v>
      </c>
      <c r="L1653">
        <v>40.4</v>
      </c>
      <c r="M1653">
        <v>9.8687908463765002</v>
      </c>
      <c r="N1653">
        <v>4.3453093998860597</v>
      </c>
      <c r="O1653">
        <v>8.2632846628893404</v>
      </c>
      <c r="P1653">
        <v>-115.870964050293</v>
      </c>
      <c r="Q1653" t="b">
        <v>1</v>
      </c>
      <c r="R1653">
        <v>4.3398279696702999E-2</v>
      </c>
      <c r="S1653">
        <v>3</v>
      </c>
      <c r="T1653">
        <v>2.4005813598632799</v>
      </c>
      <c r="U1653">
        <v>125</v>
      </c>
    </row>
    <row r="1654" spans="1:21" x14ac:dyDescent="0.25">
      <c r="A1654">
        <v>1653</v>
      </c>
      <c r="B1654">
        <v>71</v>
      </c>
      <c r="C1654" t="s">
        <v>77</v>
      </c>
      <c r="D1654">
        <v>1.84154065933934</v>
      </c>
      <c r="E1654">
        <v>1.84100787613741</v>
      </c>
      <c r="F1654">
        <v>1.84324876237582</v>
      </c>
      <c r="G1654">
        <v>104.06390278438001</v>
      </c>
      <c r="H1654">
        <v>102.130616588511</v>
      </c>
      <c r="I1654">
        <v>103.975056554622</v>
      </c>
      <c r="J1654">
        <v>64.970599722229593</v>
      </c>
      <c r="K1654">
        <v>28.613835086191699</v>
      </c>
      <c r="L1654">
        <v>40.700000000000003</v>
      </c>
      <c r="M1654">
        <v>7.3357156942279698</v>
      </c>
      <c r="N1654">
        <v>4.9310209286576097</v>
      </c>
      <c r="O1654">
        <v>8.2631853657769092</v>
      </c>
      <c r="P1654">
        <v>-115.86965179443401</v>
      </c>
      <c r="Q1654" t="b">
        <v>1</v>
      </c>
      <c r="R1654">
        <v>4.7674812376499197E-2</v>
      </c>
      <c r="S1654">
        <v>1</v>
      </c>
      <c r="T1654">
        <v>2.4018936157226598</v>
      </c>
      <c r="U1654">
        <v>126</v>
      </c>
    </row>
    <row r="1655" spans="1:21" x14ac:dyDescent="0.25">
      <c r="A1655">
        <v>1654</v>
      </c>
      <c r="B1655">
        <v>71</v>
      </c>
      <c r="C1655" t="s">
        <v>77</v>
      </c>
      <c r="D1655">
        <v>1.8408180246835899</v>
      </c>
      <c r="E1655">
        <v>1.84312180823731</v>
      </c>
      <c r="F1655">
        <v>1.84320753036656</v>
      </c>
      <c r="G1655">
        <v>104.99799515505499</v>
      </c>
      <c r="H1655">
        <v>104.672614960863</v>
      </c>
      <c r="I1655">
        <v>98.755294477728796</v>
      </c>
      <c r="J1655">
        <v>64.449522807936404</v>
      </c>
      <c r="K1655">
        <v>28.394466254209998</v>
      </c>
      <c r="L1655">
        <v>40.4</v>
      </c>
      <c r="M1655">
        <v>9.71153645505618</v>
      </c>
      <c r="N1655">
        <v>4.4279885973116304</v>
      </c>
      <c r="O1655">
        <v>7.6894910997636599</v>
      </c>
      <c r="P1655">
        <v>-115.86442565918</v>
      </c>
      <c r="Q1655" t="b">
        <v>1</v>
      </c>
      <c r="R1655">
        <v>4.80757243931293E-2</v>
      </c>
      <c r="S1655">
        <v>3</v>
      </c>
      <c r="T1655">
        <v>2.4071197509765598</v>
      </c>
      <c r="U1655">
        <v>127</v>
      </c>
    </row>
    <row r="1656" spans="1:21" x14ac:dyDescent="0.25">
      <c r="A1656">
        <v>1655</v>
      </c>
      <c r="B1656">
        <v>71</v>
      </c>
      <c r="C1656" t="s">
        <v>77</v>
      </c>
      <c r="D1656">
        <v>1.8420735598775599</v>
      </c>
      <c r="E1656">
        <v>1.84205048790742</v>
      </c>
      <c r="F1656">
        <v>1.8416259120679199</v>
      </c>
      <c r="G1656">
        <v>104.852669647599</v>
      </c>
      <c r="H1656">
        <v>104.86053931377501</v>
      </c>
      <c r="I1656">
        <v>98.802345826362995</v>
      </c>
      <c r="J1656">
        <v>64.474609262845703</v>
      </c>
      <c r="K1656">
        <v>28.4004903787282</v>
      </c>
      <c r="L1656">
        <v>40.5</v>
      </c>
      <c r="M1656">
        <v>9.3673742007181904</v>
      </c>
      <c r="N1656">
        <v>4.4904335340202204</v>
      </c>
      <c r="O1656">
        <v>8.0776538033326801</v>
      </c>
      <c r="P1656">
        <v>-115.86281585693401</v>
      </c>
      <c r="Q1656" t="b">
        <v>1</v>
      </c>
      <c r="R1656">
        <v>3.3781521022319801E-2</v>
      </c>
      <c r="S1656">
        <v>3</v>
      </c>
      <c r="T1656">
        <v>2.4087295532226598</v>
      </c>
      <c r="U1656">
        <v>128</v>
      </c>
    </row>
    <row r="1657" spans="1:21" x14ac:dyDescent="0.25">
      <c r="A1657">
        <v>1656</v>
      </c>
      <c r="B1657">
        <v>71</v>
      </c>
      <c r="C1657" t="s">
        <v>77</v>
      </c>
      <c r="D1657">
        <v>1.84310037708205</v>
      </c>
      <c r="E1657">
        <v>1.84211128871195</v>
      </c>
      <c r="F1657">
        <v>1.84171821948961</v>
      </c>
      <c r="G1657">
        <v>104.75855936392701</v>
      </c>
      <c r="H1657">
        <v>98.535082289383197</v>
      </c>
      <c r="I1657">
        <v>105.428177412662</v>
      </c>
      <c r="J1657">
        <v>64.525893474743199</v>
      </c>
      <c r="K1657">
        <v>28.425959428705401</v>
      </c>
      <c r="L1657">
        <v>40.5</v>
      </c>
      <c r="M1657">
        <v>7.64563810230137</v>
      </c>
      <c r="N1657">
        <v>4.4303058783895697</v>
      </c>
      <c r="O1657">
        <v>7.7555900638700104</v>
      </c>
      <c r="P1657">
        <v>-115.85862731933599</v>
      </c>
      <c r="Q1657" t="b">
        <v>1</v>
      </c>
      <c r="R1657">
        <v>3.59303988516331E-2</v>
      </c>
      <c r="S1657">
        <v>1</v>
      </c>
      <c r="T1657">
        <v>2.4129180908203098</v>
      </c>
      <c r="U1657">
        <v>129</v>
      </c>
    </row>
    <row r="1658" spans="1:21" x14ac:dyDescent="0.25">
      <c r="A1658">
        <v>1657</v>
      </c>
      <c r="B1658">
        <v>71</v>
      </c>
      <c r="C1658" t="s">
        <v>77</v>
      </c>
      <c r="D1658">
        <v>1.8427821357935901</v>
      </c>
      <c r="E1658">
        <v>1.8422703384682699</v>
      </c>
      <c r="F1658">
        <v>1.8412365410234499</v>
      </c>
      <c r="G1658">
        <v>105.292592287887</v>
      </c>
      <c r="H1658">
        <v>98.41936729743</v>
      </c>
      <c r="I1658">
        <v>105.222061555019</v>
      </c>
      <c r="J1658">
        <v>64.581826186229094</v>
      </c>
      <c r="K1658">
        <v>28.447471096611</v>
      </c>
      <c r="L1658">
        <v>40.4</v>
      </c>
      <c r="M1658">
        <v>9.6891121409768193</v>
      </c>
      <c r="N1658">
        <v>4.8273961013877598</v>
      </c>
      <c r="O1658">
        <v>8.2515840731022294</v>
      </c>
      <c r="P1658">
        <v>-115.85774230957</v>
      </c>
      <c r="Q1658" t="b">
        <v>1</v>
      </c>
      <c r="R1658">
        <v>4.7065090388059602E-2</v>
      </c>
      <c r="S1658">
        <v>3</v>
      </c>
      <c r="T1658">
        <v>2.4138031005859402</v>
      </c>
      <c r="U1658">
        <v>130</v>
      </c>
    </row>
    <row r="1659" spans="1:21" x14ac:dyDescent="0.25">
      <c r="A1659">
        <v>1658</v>
      </c>
      <c r="B1659">
        <v>71</v>
      </c>
      <c r="C1659" t="s">
        <v>77</v>
      </c>
      <c r="D1659">
        <v>1.84265514950573</v>
      </c>
      <c r="E1659">
        <v>1.84134244506555</v>
      </c>
      <c r="F1659">
        <v>1.8431706377869601</v>
      </c>
      <c r="G1659">
        <v>98.931553727900805</v>
      </c>
      <c r="H1659">
        <v>104.96303635563601</v>
      </c>
      <c r="I1659">
        <v>104.694241496385</v>
      </c>
      <c r="J1659">
        <v>64.4970462907648</v>
      </c>
      <c r="K1659">
        <v>28.414941516431298</v>
      </c>
      <c r="L1659">
        <v>40.5</v>
      </c>
      <c r="M1659">
        <v>9.3382276671034603</v>
      </c>
      <c r="N1659">
        <v>4.5351557228866604</v>
      </c>
      <c r="O1659">
        <v>8.1003173857789896</v>
      </c>
      <c r="P1659">
        <v>-115.855056762695</v>
      </c>
      <c r="Q1659" t="b">
        <v>1</v>
      </c>
      <c r="R1659">
        <v>4.9733769148588201E-2</v>
      </c>
      <c r="S1659">
        <v>4</v>
      </c>
      <c r="T1659">
        <v>2.4164886474609402</v>
      </c>
      <c r="U1659">
        <v>131</v>
      </c>
    </row>
    <row r="1660" spans="1:21" x14ac:dyDescent="0.25">
      <c r="A1660">
        <v>1659</v>
      </c>
      <c r="B1660">
        <v>71</v>
      </c>
      <c r="C1660" t="s">
        <v>77</v>
      </c>
      <c r="D1660">
        <v>1.84196444048195</v>
      </c>
      <c r="E1660">
        <v>1.8418914191667199</v>
      </c>
      <c r="F1660">
        <v>1.8414586609533199</v>
      </c>
      <c r="G1660">
        <v>104.25348645891501</v>
      </c>
      <c r="H1660">
        <v>103.044775995149</v>
      </c>
      <c r="I1660">
        <v>102.910339314425</v>
      </c>
      <c r="J1660">
        <v>64.983649830987005</v>
      </c>
      <c r="K1660">
        <v>28.6180286915674</v>
      </c>
      <c r="L1660">
        <v>40.799999999999997</v>
      </c>
      <c r="M1660">
        <v>7.2428459943092998</v>
      </c>
      <c r="N1660">
        <v>4.8206741249460299</v>
      </c>
      <c r="O1660">
        <v>8.2654888625572696</v>
      </c>
      <c r="P1660">
        <v>-115.85277557373</v>
      </c>
      <c r="Q1660" t="b">
        <v>1</v>
      </c>
      <c r="R1660">
        <v>2.5257710367441202E-2</v>
      </c>
      <c r="S1660">
        <v>1</v>
      </c>
      <c r="T1660">
        <v>2.4187698364257799</v>
      </c>
      <c r="U1660">
        <v>132</v>
      </c>
    </row>
    <row r="1661" spans="1:21" x14ac:dyDescent="0.25">
      <c r="A1661">
        <v>1660</v>
      </c>
      <c r="B1661">
        <v>71</v>
      </c>
      <c r="C1661" t="s">
        <v>77</v>
      </c>
      <c r="D1661">
        <v>1.84200624320331</v>
      </c>
      <c r="E1661">
        <v>1.8408424701749999</v>
      </c>
      <c r="F1661">
        <v>1.8428969043329499</v>
      </c>
      <c r="G1661">
        <v>104.89006842023301</v>
      </c>
      <c r="H1661">
        <v>99.750389099887997</v>
      </c>
      <c r="I1661">
        <v>104.672244386103</v>
      </c>
      <c r="J1661">
        <v>64.708146272847202</v>
      </c>
      <c r="K1661">
        <v>28.500601614979001</v>
      </c>
      <c r="L1661">
        <v>40.5</v>
      </c>
      <c r="M1661">
        <v>9.8231431006717091</v>
      </c>
      <c r="N1661">
        <v>4.33724674753946</v>
      </c>
      <c r="O1661">
        <v>8.2639356164268705</v>
      </c>
      <c r="P1661">
        <v>-115.822463989258</v>
      </c>
      <c r="Q1661" t="b">
        <v>1</v>
      </c>
      <c r="R1661">
        <v>4.90168854594231E-2</v>
      </c>
      <c r="S1661">
        <v>2</v>
      </c>
      <c r="T1661">
        <v>2.4490814208984402</v>
      </c>
      <c r="U1661">
        <v>133</v>
      </c>
    </row>
    <row r="1662" spans="1:21" x14ac:dyDescent="0.25">
      <c r="A1662">
        <v>1661</v>
      </c>
      <c r="B1662">
        <v>71</v>
      </c>
      <c r="C1662" t="s">
        <v>77</v>
      </c>
      <c r="D1662">
        <v>1.8408188395385301</v>
      </c>
      <c r="E1662">
        <v>1.84273085392305</v>
      </c>
      <c r="F1662">
        <v>1.84262258750944</v>
      </c>
      <c r="G1662">
        <v>98.538201428426603</v>
      </c>
      <c r="H1662">
        <v>105.067773800864</v>
      </c>
      <c r="I1662">
        <v>105.029290049229</v>
      </c>
      <c r="J1662">
        <v>64.502658989506301</v>
      </c>
      <c r="K1662">
        <v>28.413599686040499</v>
      </c>
      <c r="L1662">
        <v>40.4</v>
      </c>
      <c r="M1662">
        <v>7.6548603965275204</v>
      </c>
      <c r="N1662">
        <v>4.4420916788686799</v>
      </c>
      <c r="O1662">
        <v>8.0534423734384699</v>
      </c>
      <c r="P1662">
        <v>-115.805335998535</v>
      </c>
      <c r="Q1662" t="b">
        <v>1</v>
      </c>
      <c r="R1662">
        <v>3.9681442081928302E-2</v>
      </c>
      <c r="S1662">
        <v>1</v>
      </c>
      <c r="T1662">
        <v>2.4662094116210902</v>
      </c>
      <c r="U1662">
        <v>134</v>
      </c>
    </row>
    <row r="1663" spans="1:21" x14ac:dyDescent="0.25">
      <c r="A1663">
        <v>1662</v>
      </c>
      <c r="B1663">
        <v>71</v>
      </c>
      <c r="C1663" t="s">
        <v>77</v>
      </c>
      <c r="D1663">
        <v>1.8408332352497301</v>
      </c>
      <c r="E1663">
        <v>1.8429978296243299</v>
      </c>
      <c r="F1663">
        <v>1.84259192443687</v>
      </c>
      <c r="G1663">
        <v>104.962939640166</v>
      </c>
      <c r="H1663">
        <v>104.71760409726799</v>
      </c>
      <c r="I1663">
        <v>98.933413183178999</v>
      </c>
      <c r="J1663">
        <v>64.503977988371204</v>
      </c>
      <c r="K1663">
        <v>28.415509268743602</v>
      </c>
      <c r="L1663">
        <v>40.4</v>
      </c>
      <c r="M1663">
        <v>9.7117085602105497</v>
      </c>
      <c r="N1663">
        <v>4.4027176278119997</v>
      </c>
      <c r="O1663">
        <v>7.6729367396535997</v>
      </c>
      <c r="P1663">
        <v>-115.78147125244099</v>
      </c>
      <c r="Q1663" t="b">
        <v>0</v>
      </c>
      <c r="R1663">
        <v>0.19750307500362399</v>
      </c>
      <c r="S1663">
        <v>3</v>
      </c>
      <c r="T1663">
        <v>2.4900741577148402</v>
      </c>
      <c r="U1663">
        <v>135</v>
      </c>
    </row>
    <row r="1664" spans="1:21" x14ac:dyDescent="0.25">
      <c r="A1664">
        <v>1663</v>
      </c>
      <c r="B1664">
        <v>71</v>
      </c>
      <c r="C1664" t="s">
        <v>77</v>
      </c>
      <c r="D1664">
        <v>1.84275961535952</v>
      </c>
      <c r="E1664">
        <v>1.8426866255551899</v>
      </c>
      <c r="F1664">
        <v>1.8417117038233699</v>
      </c>
      <c r="G1664">
        <v>104.9856181255</v>
      </c>
      <c r="H1664">
        <v>98.670752963723103</v>
      </c>
      <c r="I1664">
        <v>105.018416442991</v>
      </c>
      <c r="J1664">
        <v>64.515776262879001</v>
      </c>
      <c r="K1664">
        <v>28.422431034700601</v>
      </c>
      <c r="L1664">
        <v>40.4</v>
      </c>
      <c r="M1664">
        <v>9.6908655897270197</v>
      </c>
      <c r="N1664">
        <v>4.8433280414636499</v>
      </c>
      <c r="O1664">
        <v>8.2511542933455004</v>
      </c>
      <c r="P1664">
        <v>-115.767585754395</v>
      </c>
      <c r="Q1664" t="b">
        <v>0</v>
      </c>
      <c r="R1664">
        <v>0.43628191947937001</v>
      </c>
      <c r="S1664">
        <v>1</v>
      </c>
      <c r="T1664">
        <v>2.5039596557617201</v>
      </c>
      <c r="U1664">
        <v>136</v>
      </c>
    </row>
    <row r="1665" spans="1:21" x14ac:dyDescent="0.25">
      <c r="A1665">
        <v>1664</v>
      </c>
      <c r="B1665">
        <v>71</v>
      </c>
      <c r="C1665" t="s">
        <v>77</v>
      </c>
      <c r="D1665">
        <v>1.8408527915072399</v>
      </c>
      <c r="E1665">
        <v>1.8432997585851301</v>
      </c>
      <c r="F1665">
        <v>1.8420787171019499</v>
      </c>
      <c r="G1665">
        <v>104.800634679442</v>
      </c>
      <c r="H1665">
        <v>104.74033792136299</v>
      </c>
      <c r="I1665">
        <v>98.649496669404201</v>
      </c>
      <c r="J1665">
        <v>64.383921293345693</v>
      </c>
      <c r="K1665">
        <v>28.363746961146202</v>
      </c>
      <c r="L1665">
        <v>40.299999999999997</v>
      </c>
      <c r="M1665">
        <v>9.7111473746653392</v>
      </c>
      <c r="N1665">
        <v>4.3172766281380097</v>
      </c>
      <c r="O1665">
        <v>8.0593628038273195</v>
      </c>
      <c r="P1665">
        <v>-115.75888824462901</v>
      </c>
      <c r="Q1665" t="b">
        <v>1</v>
      </c>
      <c r="R1665">
        <v>3.9987538009882001E-2</v>
      </c>
      <c r="S1665">
        <v>3</v>
      </c>
      <c r="T1665">
        <v>2.5126571655273402</v>
      </c>
      <c r="U1665">
        <v>137</v>
      </c>
    </row>
    <row r="1666" spans="1:21" x14ac:dyDescent="0.25">
      <c r="A1666">
        <v>1665</v>
      </c>
      <c r="B1666">
        <v>71</v>
      </c>
      <c r="C1666" t="s">
        <v>77</v>
      </c>
      <c r="D1666">
        <v>1.84124251525973</v>
      </c>
      <c r="E1666">
        <v>1.84227739496526</v>
      </c>
      <c r="F1666">
        <v>1.84313455830007</v>
      </c>
      <c r="G1666">
        <v>98.693989939327395</v>
      </c>
      <c r="H1666">
        <v>104.798469245018</v>
      </c>
      <c r="I1666">
        <v>104.74514894986</v>
      </c>
      <c r="J1666">
        <v>64.397382910843106</v>
      </c>
      <c r="K1666">
        <v>28.370768584935</v>
      </c>
      <c r="L1666">
        <v>40.299999999999997</v>
      </c>
      <c r="M1666">
        <v>9.7267681989026595</v>
      </c>
      <c r="N1666">
        <v>4.3560192576790202</v>
      </c>
      <c r="O1666">
        <v>8.0813153187189695</v>
      </c>
      <c r="P1666">
        <v>-115.73785400390599</v>
      </c>
      <c r="Q1666" t="b">
        <v>1</v>
      </c>
      <c r="R1666">
        <v>4.7474473714828498E-2</v>
      </c>
      <c r="S1666">
        <v>3</v>
      </c>
      <c r="T1666">
        <v>2.53369140625</v>
      </c>
      <c r="U1666">
        <v>138</v>
      </c>
    </row>
    <row r="1667" spans="1:21" x14ac:dyDescent="0.25">
      <c r="A1667">
        <v>1666</v>
      </c>
      <c r="B1667">
        <v>71</v>
      </c>
      <c r="C1667" t="s">
        <v>77</v>
      </c>
      <c r="D1667">
        <v>1.8425802560539899</v>
      </c>
      <c r="E1667">
        <v>1.84161478056622</v>
      </c>
      <c r="F1667">
        <v>1.84240630698008</v>
      </c>
      <c r="G1667">
        <v>104.82303703645501</v>
      </c>
      <c r="H1667">
        <v>98.463416795422305</v>
      </c>
      <c r="I1667">
        <v>104.98055166855301</v>
      </c>
      <c r="J1667">
        <v>64.400972971649296</v>
      </c>
      <c r="K1667">
        <v>28.371661746971998</v>
      </c>
      <c r="L1667">
        <v>40.299999999999997</v>
      </c>
      <c r="M1667">
        <v>9.6913780770711</v>
      </c>
      <c r="N1667">
        <v>4.2559374389146001</v>
      </c>
      <c r="O1667">
        <v>7.81730328695736</v>
      </c>
      <c r="P1667">
        <v>-115.714218139648</v>
      </c>
      <c r="Q1667" t="b">
        <v>0</v>
      </c>
      <c r="R1667">
        <v>7.9828545451164204E-2</v>
      </c>
      <c r="S1667">
        <v>1</v>
      </c>
      <c r="T1667">
        <v>2.5573272705078098</v>
      </c>
      <c r="U1667">
        <v>139</v>
      </c>
    </row>
    <row r="1668" spans="1:21" x14ac:dyDescent="0.25">
      <c r="A1668">
        <v>1667</v>
      </c>
      <c r="B1668">
        <v>71</v>
      </c>
      <c r="C1668" t="s">
        <v>77</v>
      </c>
      <c r="D1668">
        <v>1.8423360171260801</v>
      </c>
      <c r="E1668">
        <v>1.8412121007640501</v>
      </c>
      <c r="F1668">
        <v>1.8421905438906101</v>
      </c>
      <c r="G1668">
        <v>98.903881736849698</v>
      </c>
      <c r="H1668">
        <v>105.090399339683</v>
      </c>
      <c r="I1668">
        <v>105.030049963675</v>
      </c>
      <c r="J1668">
        <v>64.615356409562395</v>
      </c>
      <c r="K1668">
        <v>28.460357087756499</v>
      </c>
      <c r="L1668">
        <v>40.5</v>
      </c>
      <c r="M1668">
        <v>9.4812897735979096</v>
      </c>
      <c r="N1668">
        <v>4.4586676137653498</v>
      </c>
      <c r="O1668">
        <v>8.2410016443760501</v>
      </c>
      <c r="P1668">
        <v>-115.70623016357401</v>
      </c>
      <c r="Q1668" t="b">
        <v>1</v>
      </c>
      <c r="R1668">
        <v>4.9320638179779101E-2</v>
      </c>
      <c r="S1668">
        <v>2</v>
      </c>
      <c r="T1668">
        <v>2.5653152465820299</v>
      </c>
      <c r="U1668">
        <v>140</v>
      </c>
    </row>
    <row r="1669" spans="1:21" x14ac:dyDescent="0.25">
      <c r="A1669">
        <v>1668</v>
      </c>
      <c r="B1669">
        <v>71</v>
      </c>
      <c r="C1669" t="s">
        <v>77</v>
      </c>
      <c r="D1669">
        <v>1.8421967864481701</v>
      </c>
      <c r="E1669">
        <v>1.8421566165774199</v>
      </c>
      <c r="F1669">
        <v>1.8416362290094099</v>
      </c>
      <c r="G1669">
        <v>105.221675725914</v>
      </c>
      <c r="H1669">
        <v>98.698517163714897</v>
      </c>
      <c r="I1669">
        <v>104.866847469698</v>
      </c>
      <c r="J1669">
        <v>64.546709832931796</v>
      </c>
      <c r="K1669">
        <v>28.4317635558421</v>
      </c>
      <c r="L1669">
        <v>40.4</v>
      </c>
      <c r="M1669">
        <v>9.8235377672144093</v>
      </c>
      <c r="N1669">
        <v>4.4065887073885603</v>
      </c>
      <c r="O1669">
        <v>8.2559357418071002</v>
      </c>
      <c r="P1669">
        <v>-115.658569335938</v>
      </c>
      <c r="Q1669" t="b">
        <v>1</v>
      </c>
      <c r="R1669">
        <v>3.8879286497831303E-2</v>
      </c>
      <c r="S1669">
        <v>2</v>
      </c>
      <c r="T1669">
        <v>2.61297607421875</v>
      </c>
      <c r="U1669">
        <v>141</v>
      </c>
    </row>
    <row r="1670" spans="1:21" x14ac:dyDescent="0.25">
      <c r="A1670">
        <v>1669</v>
      </c>
      <c r="B1670">
        <v>71</v>
      </c>
      <c r="C1670" t="s">
        <v>77</v>
      </c>
      <c r="D1670">
        <v>1.84113063088961</v>
      </c>
      <c r="E1670">
        <v>1.84227522373829</v>
      </c>
      <c r="F1670">
        <v>1.8427208144480201</v>
      </c>
      <c r="G1670">
        <v>98.679939417360899</v>
      </c>
      <c r="H1670">
        <v>105.069472867801</v>
      </c>
      <c r="I1670">
        <v>105.211051069151</v>
      </c>
      <c r="J1670">
        <v>64.594000141859496</v>
      </c>
      <c r="K1670">
        <v>28.4524262478668</v>
      </c>
      <c r="L1670">
        <v>40.4</v>
      </c>
      <c r="M1670">
        <v>9.5805130482856509</v>
      </c>
      <c r="N1670">
        <v>4.4299950926154201</v>
      </c>
      <c r="O1670">
        <v>8.2440859888365399</v>
      </c>
      <c r="P1670">
        <v>-115.634719848633</v>
      </c>
      <c r="Q1670" t="b">
        <v>1</v>
      </c>
      <c r="R1670">
        <v>4.1385442018508897E-2</v>
      </c>
      <c r="S1670">
        <v>1</v>
      </c>
      <c r="T1670">
        <v>2.6368255615234402</v>
      </c>
      <c r="U1670">
        <v>142</v>
      </c>
    </row>
    <row r="1671" spans="1:21" x14ac:dyDescent="0.25">
      <c r="A1671">
        <v>1670</v>
      </c>
      <c r="B1671">
        <v>71</v>
      </c>
      <c r="C1671" t="s">
        <v>77</v>
      </c>
      <c r="D1671">
        <v>1.84316982397173</v>
      </c>
      <c r="E1671">
        <v>1.84059609909398</v>
      </c>
      <c r="F1671">
        <v>1.84195005361166</v>
      </c>
      <c r="G1671">
        <v>105.19956307476799</v>
      </c>
      <c r="H1671">
        <v>99.410179879132599</v>
      </c>
      <c r="I1671">
        <v>104.64946029063999</v>
      </c>
      <c r="J1671">
        <v>64.688446732011002</v>
      </c>
      <c r="K1671">
        <v>28.492158249997001</v>
      </c>
      <c r="L1671">
        <v>40.5</v>
      </c>
      <c r="M1671">
        <v>7.6460592377606797</v>
      </c>
      <c r="N1671">
        <v>4.9173089034930104</v>
      </c>
      <c r="O1671">
        <v>8.2615778283845192</v>
      </c>
      <c r="P1671">
        <v>-115.41701507568401</v>
      </c>
      <c r="Q1671" t="b">
        <v>1</v>
      </c>
      <c r="R1671">
        <v>4.7324147075414699E-2</v>
      </c>
      <c r="S1671">
        <v>7</v>
      </c>
      <c r="T1671">
        <v>2.8545303344726598</v>
      </c>
      <c r="U1671">
        <v>143</v>
      </c>
    </row>
    <row r="1672" spans="1:21" x14ac:dyDescent="0.25">
      <c r="A1672">
        <v>1671</v>
      </c>
      <c r="B1672">
        <v>71</v>
      </c>
      <c r="C1672" t="s">
        <v>77</v>
      </c>
      <c r="D1672">
        <v>1.84249314788413</v>
      </c>
      <c r="E1672">
        <v>1.8405425830444599</v>
      </c>
      <c r="F1672">
        <v>1.84357505949717</v>
      </c>
      <c r="G1672">
        <v>99.235174085203298</v>
      </c>
      <c r="H1672">
        <v>105.19666394434999</v>
      </c>
      <c r="I1672">
        <v>104.78196776765</v>
      </c>
      <c r="J1672">
        <v>64.673286382512501</v>
      </c>
      <c r="K1672">
        <v>28.488477421402401</v>
      </c>
      <c r="L1672">
        <v>40.5</v>
      </c>
      <c r="M1672">
        <v>7.6505930355561498</v>
      </c>
      <c r="N1672">
        <v>4.9153433126471997</v>
      </c>
      <c r="O1672">
        <v>8.2610653586866807</v>
      </c>
      <c r="P1672">
        <v>-115.405113220215</v>
      </c>
      <c r="Q1672" t="b">
        <v>1</v>
      </c>
      <c r="R1672">
        <v>4.7605525702238097E-2</v>
      </c>
      <c r="S1672">
        <v>4</v>
      </c>
      <c r="T1672">
        <v>2.8664321899414098</v>
      </c>
      <c r="U1672">
        <v>144</v>
      </c>
    </row>
    <row r="1673" spans="1:21" x14ac:dyDescent="0.25">
      <c r="A1673">
        <v>1672</v>
      </c>
      <c r="B1673">
        <v>71</v>
      </c>
      <c r="C1673" t="s">
        <v>77</v>
      </c>
      <c r="D1673">
        <v>1.8427256985237901</v>
      </c>
      <c r="E1673">
        <v>1.8405768117630901</v>
      </c>
      <c r="F1673">
        <v>1.8429319032454701</v>
      </c>
      <c r="G1673">
        <v>105.03601438432</v>
      </c>
      <c r="H1673">
        <v>99.132207889321194</v>
      </c>
      <c r="I1673">
        <v>104.836659656151</v>
      </c>
      <c r="J1673">
        <v>64.614124879801807</v>
      </c>
      <c r="K1673">
        <v>28.461805326200999</v>
      </c>
      <c r="L1673">
        <v>40.4</v>
      </c>
      <c r="M1673">
        <v>7.6611829736820001</v>
      </c>
      <c r="N1673">
        <v>4.4200540740546197</v>
      </c>
      <c r="O1673">
        <v>8.2384197854632504</v>
      </c>
      <c r="P1673">
        <v>-115.395317077637</v>
      </c>
      <c r="Q1673" t="b">
        <v>0</v>
      </c>
      <c r="R1673">
        <v>8.3718657493591295E-2</v>
      </c>
      <c r="S1673">
        <v>3</v>
      </c>
      <c r="T1673">
        <v>2.8762283325195299</v>
      </c>
      <c r="U1673">
        <v>145</v>
      </c>
    </row>
    <row r="1674" spans="1:21" x14ac:dyDescent="0.25">
      <c r="A1674">
        <v>1673</v>
      </c>
      <c r="B1674">
        <v>71</v>
      </c>
      <c r="C1674" t="s">
        <v>77</v>
      </c>
      <c r="D1674">
        <v>1.84247360903758</v>
      </c>
      <c r="E1674">
        <v>1.8419245369992701</v>
      </c>
      <c r="F1674">
        <v>1.84140462690849</v>
      </c>
      <c r="G1674">
        <v>103.582037182817</v>
      </c>
      <c r="H1674">
        <v>102.01278060587499</v>
      </c>
      <c r="I1674">
        <v>104.33324956444601</v>
      </c>
      <c r="J1674">
        <v>64.902024995185599</v>
      </c>
      <c r="K1674">
        <v>28.584730675602</v>
      </c>
      <c r="L1674">
        <v>40.799999999999997</v>
      </c>
      <c r="M1674">
        <v>8.4329108156833108</v>
      </c>
      <c r="N1674">
        <v>4.3203176835198596</v>
      </c>
      <c r="O1674">
        <v>8.2523358660606707</v>
      </c>
      <c r="P1674">
        <v>-115.390464782715</v>
      </c>
      <c r="Q1674" t="b">
        <v>1</v>
      </c>
      <c r="R1674">
        <v>3.4164968878030798E-2</v>
      </c>
      <c r="S1674">
        <v>1</v>
      </c>
      <c r="T1674">
        <v>2.8810806274414098</v>
      </c>
      <c r="U1674">
        <v>146</v>
      </c>
    </row>
    <row r="1675" spans="1:21" x14ac:dyDescent="0.25">
      <c r="A1675">
        <v>1674</v>
      </c>
      <c r="B1675">
        <v>71</v>
      </c>
      <c r="C1675" t="s">
        <v>77</v>
      </c>
      <c r="D1675">
        <v>1.84235854273808</v>
      </c>
      <c r="E1675">
        <v>1.8408049869554299</v>
      </c>
      <c r="F1675">
        <v>1.8431109570505999</v>
      </c>
      <c r="G1675">
        <v>98.735373255428996</v>
      </c>
      <c r="H1675">
        <v>104.89094539895601</v>
      </c>
      <c r="I1675">
        <v>105.01185470452801</v>
      </c>
      <c r="J1675">
        <v>64.507269124246704</v>
      </c>
      <c r="K1675">
        <v>28.416290313923401</v>
      </c>
      <c r="L1675">
        <v>40.4</v>
      </c>
      <c r="M1675">
        <v>7.6734355890116897</v>
      </c>
      <c r="N1675">
        <v>4.9127519740379997</v>
      </c>
      <c r="O1675">
        <v>8.2425423701844291</v>
      </c>
      <c r="P1675">
        <v>-115.37142944335901</v>
      </c>
      <c r="Q1675" t="b">
        <v>1</v>
      </c>
      <c r="R1675">
        <v>4.44893836975098E-2</v>
      </c>
      <c r="S1675">
        <v>4</v>
      </c>
      <c r="T1675">
        <v>2.9001159667968799</v>
      </c>
      <c r="U1675">
        <v>147</v>
      </c>
    </row>
    <row r="1676" spans="1:21" x14ac:dyDescent="0.25">
      <c r="A1676">
        <v>1675</v>
      </c>
      <c r="B1676">
        <v>71</v>
      </c>
      <c r="C1676" t="s">
        <v>77</v>
      </c>
      <c r="D1676">
        <v>1.84234280197795</v>
      </c>
      <c r="E1676">
        <v>1.84322489132498</v>
      </c>
      <c r="F1676">
        <v>1.84058305979382</v>
      </c>
      <c r="G1676">
        <v>105.035930108263</v>
      </c>
      <c r="H1676">
        <v>104.99636865439</v>
      </c>
      <c r="I1676">
        <v>98.826456860595698</v>
      </c>
      <c r="J1676">
        <v>64.5691678853334</v>
      </c>
      <c r="K1676">
        <v>28.4423229958424</v>
      </c>
      <c r="L1676">
        <v>40.4</v>
      </c>
      <c r="M1676">
        <v>7.6728441352391599</v>
      </c>
      <c r="N1676">
        <v>4.91754554047602</v>
      </c>
      <c r="O1676">
        <v>8.2410655837684708</v>
      </c>
      <c r="P1676">
        <v>-115.35417175293</v>
      </c>
      <c r="Q1676" t="b">
        <v>1</v>
      </c>
      <c r="R1676">
        <v>4.6777702867984799E-2</v>
      </c>
      <c r="S1676">
        <v>2</v>
      </c>
      <c r="T1676">
        <v>2.9173736572265598</v>
      </c>
      <c r="U1676">
        <v>148</v>
      </c>
    </row>
    <row r="1677" spans="1:21" x14ac:dyDescent="0.25">
      <c r="A1677">
        <v>1676</v>
      </c>
      <c r="B1677">
        <v>71</v>
      </c>
      <c r="C1677" t="s">
        <v>77</v>
      </c>
      <c r="D1677">
        <v>1.84222284211221</v>
      </c>
      <c r="E1677">
        <v>1.8422076430196399</v>
      </c>
      <c r="F1677">
        <v>1.8412566361048099</v>
      </c>
      <c r="G1677">
        <v>103.248206054622</v>
      </c>
      <c r="H1677">
        <v>102.40231233431599</v>
      </c>
      <c r="I1677">
        <v>104.43491014012901</v>
      </c>
      <c r="J1677">
        <v>64.947348541286402</v>
      </c>
      <c r="K1677">
        <v>28.603661655110301</v>
      </c>
      <c r="L1677">
        <v>40.9</v>
      </c>
      <c r="M1677">
        <v>8.3010949804661607</v>
      </c>
      <c r="N1677">
        <v>4.5570998165450698</v>
      </c>
      <c r="O1677">
        <v>8.2658691623501497</v>
      </c>
      <c r="P1677">
        <v>-115.29549407959</v>
      </c>
      <c r="Q1677" t="b">
        <v>1</v>
      </c>
      <c r="R1677">
        <v>3.1519543379545198E-2</v>
      </c>
      <c r="S1677">
        <v>1</v>
      </c>
      <c r="T1677">
        <v>2.9760513305664098</v>
      </c>
      <c r="U1677">
        <v>149</v>
      </c>
    </row>
    <row r="1678" spans="1:21" x14ac:dyDescent="0.25">
      <c r="A1678">
        <v>1677</v>
      </c>
      <c r="B1678">
        <v>71</v>
      </c>
      <c r="C1678" t="s">
        <v>77</v>
      </c>
      <c r="D1678">
        <v>1.8408269880681301</v>
      </c>
      <c r="E1678">
        <v>1.8429688006040601</v>
      </c>
      <c r="F1678">
        <v>1.8415368581703699</v>
      </c>
      <c r="G1678">
        <v>105.10612013501</v>
      </c>
      <c r="H1678">
        <v>104.622855832212</v>
      </c>
      <c r="I1678">
        <v>98.931537747761197</v>
      </c>
      <c r="J1678">
        <v>64.516663165341598</v>
      </c>
      <c r="K1678">
        <v>28.4174938463653</v>
      </c>
      <c r="L1678">
        <v>40.4</v>
      </c>
      <c r="M1678">
        <v>9.3513404506637308</v>
      </c>
      <c r="N1678">
        <v>4.90561135925185</v>
      </c>
      <c r="O1678">
        <v>8.2378990595299406</v>
      </c>
      <c r="P1678">
        <v>-115.29426574707</v>
      </c>
      <c r="Q1678" t="b">
        <v>1</v>
      </c>
      <c r="R1678">
        <v>3.78142707049847E-2</v>
      </c>
      <c r="S1678">
        <v>3</v>
      </c>
      <c r="T1678">
        <v>2.9772796630859402</v>
      </c>
      <c r="U1678">
        <v>150</v>
      </c>
    </row>
    <row r="1679" spans="1:21" x14ac:dyDescent="0.25">
      <c r="A1679">
        <v>1678</v>
      </c>
      <c r="B1679">
        <v>71</v>
      </c>
      <c r="C1679" t="s">
        <v>77</v>
      </c>
      <c r="D1679">
        <v>1.84250807325232</v>
      </c>
      <c r="E1679">
        <v>1.8407892329107001</v>
      </c>
      <c r="F1679">
        <v>1.8422304416114701</v>
      </c>
      <c r="G1679">
        <v>98.522331953596407</v>
      </c>
      <c r="H1679">
        <v>105.000660041929</v>
      </c>
      <c r="I1679">
        <v>105.323823434296</v>
      </c>
      <c r="J1679">
        <v>64.559835336168803</v>
      </c>
      <c r="K1679">
        <v>28.435704192064001</v>
      </c>
      <c r="L1679">
        <v>40.4</v>
      </c>
      <c r="M1679">
        <v>7.6693751309335996</v>
      </c>
      <c r="N1679">
        <v>4.4200987487456196</v>
      </c>
      <c r="O1679">
        <v>8.2458883896778801</v>
      </c>
      <c r="P1679">
        <v>-115.27205657959</v>
      </c>
      <c r="Q1679" t="b">
        <v>1</v>
      </c>
      <c r="R1679">
        <v>3.9094064384698902E-2</v>
      </c>
      <c r="S1679">
        <v>4</v>
      </c>
      <c r="T1679">
        <v>2.9994888305664098</v>
      </c>
      <c r="U1679">
        <v>151</v>
      </c>
    </row>
    <row r="1680" spans="1:21" x14ac:dyDescent="0.25">
      <c r="A1680">
        <v>1679</v>
      </c>
      <c r="B1680">
        <v>71</v>
      </c>
      <c r="C1680" t="s">
        <v>77</v>
      </c>
      <c r="D1680">
        <v>1.84205700237533</v>
      </c>
      <c r="E1680">
        <v>1.84196715497318</v>
      </c>
      <c r="F1680">
        <v>1.842026601328</v>
      </c>
      <c r="G1680">
        <v>104.78470694180901</v>
      </c>
      <c r="H1680">
        <v>105.47635938822999</v>
      </c>
      <c r="I1680">
        <v>98.654822904911896</v>
      </c>
      <c r="J1680">
        <v>64.580618011512698</v>
      </c>
      <c r="K1680">
        <v>28.446175278145699</v>
      </c>
      <c r="L1680">
        <v>40.4</v>
      </c>
      <c r="M1680">
        <v>7.6152603035780499</v>
      </c>
      <c r="N1680">
        <v>4.8624408764528102</v>
      </c>
      <c r="O1680">
        <v>8.2562559308188099</v>
      </c>
      <c r="P1680">
        <v>-115.20954132080099</v>
      </c>
      <c r="Q1680" t="b">
        <v>1</v>
      </c>
      <c r="R1680">
        <v>4.4352479279041297E-2</v>
      </c>
      <c r="S1680">
        <v>1</v>
      </c>
      <c r="T1680">
        <v>3.0620040893554701</v>
      </c>
      <c r="U1680">
        <v>152</v>
      </c>
    </row>
    <row r="1681" spans="1:21" x14ac:dyDescent="0.25">
      <c r="A1681">
        <v>1680</v>
      </c>
      <c r="B1681">
        <v>71</v>
      </c>
      <c r="C1681" t="s">
        <v>77</v>
      </c>
      <c r="D1681">
        <v>1.8418933193863301</v>
      </c>
      <c r="E1681">
        <v>1.8409293848488499</v>
      </c>
      <c r="F1681">
        <v>1.8428296177346399</v>
      </c>
      <c r="G1681">
        <v>98.826663161846994</v>
      </c>
      <c r="H1681">
        <v>105.023070848237</v>
      </c>
      <c r="I1681">
        <v>104.73929561292501</v>
      </c>
      <c r="J1681">
        <v>64.495367263509195</v>
      </c>
      <c r="K1681">
        <v>28.409292937597499</v>
      </c>
      <c r="L1681">
        <v>40.4</v>
      </c>
      <c r="M1681">
        <v>9.3385206442643796</v>
      </c>
      <c r="N1681">
        <v>4.9141153550440499</v>
      </c>
      <c r="O1681">
        <v>8.24057837967454</v>
      </c>
      <c r="P1681">
        <v>-115.208938598633</v>
      </c>
      <c r="Q1681" t="b">
        <v>1</v>
      </c>
      <c r="R1681">
        <v>3.8707133382558802E-2</v>
      </c>
      <c r="S1681">
        <v>5</v>
      </c>
      <c r="T1681">
        <v>3.0626068115234402</v>
      </c>
      <c r="U1681">
        <v>153</v>
      </c>
    </row>
    <row r="1682" spans="1:21" x14ac:dyDescent="0.25">
      <c r="A1682">
        <v>1681</v>
      </c>
      <c r="B1682">
        <v>71</v>
      </c>
      <c r="C1682" t="s">
        <v>77</v>
      </c>
      <c r="D1682">
        <v>1.8411412221771499</v>
      </c>
      <c r="E1682">
        <v>1.8428768271373901</v>
      </c>
      <c r="F1682">
        <v>1.8428998887622701</v>
      </c>
      <c r="G1682">
        <v>98.940189601429907</v>
      </c>
      <c r="H1682">
        <v>105.07066053651801</v>
      </c>
      <c r="I1682">
        <v>104.94345155990101</v>
      </c>
      <c r="J1682">
        <v>64.597004481583397</v>
      </c>
      <c r="K1682">
        <v>28.4565370125231</v>
      </c>
      <c r="L1682">
        <v>40.5</v>
      </c>
      <c r="M1682">
        <v>7.6701537179593702</v>
      </c>
      <c r="N1682">
        <v>4.7219075760071201</v>
      </c>
      <c r="O1682">
        <v>8.2613407523062801</v>
      </c>
      <c r="P1682">
        <v>-115.194625854492</v>
      </c>
      <c r="Q1682" t="b">
        <v>1</v>
      </c>
      <c r="R1682">
        <v>2.47571598738432E-2</v>
      </c>
      <c r="S1682">
        <v>3</v>
      </c>
      <c r="T1682">
        <v>3.0769195556640598</v>
      </c>
      <c r="U1682">
        <v>154</v>
      </c>
    </row>
    <row r="1683" spans="1:21" x14ac:dyDescent="0.25">
      <c r="A1683">
        <v>1682</v>
      </c>
      <c r="B1683">
        <v>71</v>
      </c>
      <c r="C1683" t="s">
        <v>77</v>
      </c>
      <c r="D1683">
        <v>1.8422016719132499</v>
      </c>
      <c r="E1683">
        <v>1.8421232314913101</v>
      </c>
      <c r="F1683">
        <v>1.8411227552773299</v>
      </c>
      <c r="G1683">
        <v>104.870157846222</v>
      </c>
      <c r="H1683">
        <v>105.147396466857</v>
      </c>
      <c r="I1683">
        <v>98.949226725912695</v>
      </c>
      <c r="J1683">
        <v>64.600369406218405</v>
      </c>
      <c r="K1683">
        <v>28.453111809363101</v>
      </c>
      <c r="L1683">
        <v>40.5</v>
      </c>
      <c r="M1683">
        <v>7.6578916123205598</v>
      </c>
      <c r="N1683">
        <v>4.4980407916296503</v>
      </c>
      <c r="O1683">
        <v>8.2604866643499193</v>
      </c>
      <c r="P1683">
        <v>-115.190101623535</v>
      </c>
      <c r="Q1683" t="b">
        <v>1</v>
      </c>
      <c r="R1683">
        <v>4.6428464353084599E-2</v>
      </c>
      <c r="S1683">
        <v>4</v>
      </c>
      <c r="T1683">
        <v>3.0814437866210902</v>
      </c>
      <c r="U1683">
        <v>155</v>
      </c>
    </row>
    <row r="1684" spans="1:21" x14ac:dyDescent="0.25">
      <c r="A1684">
        <v>1683</v>
      </c>
      <c r="B1684">
        <v>71</v>
      </c>
      <c r="C1684" t="s">
        <v>77</v>
      </c>
      <c r="D1684">
        <v>1.84204315910349</v>
      </c>
      <c r="E1684">
        <v>1.8413799173445899</v>
      </c>
      <c r="F1684">
        <v>1.8418099793409699</v>
      </c>
      <c r="G1684">
        <v>105.0479106233</v>
      </c>
      <c r="H1684">
        <v>98.541007412321306</v>
      </c>
      <c r="I1684">
        <v>104.869441747254</v>
      </c>
      <c r="J1684">
        <v>64.454387270783101</v>
      </c>
      <c r="K1684">
        <v>28.3899893093187</v>
      </c>
      <c r="L1684">
        <v>40.4</v>
      </c>
      <c r="M1684">
        <v>9.4630470118025301</v>
      </c>
      <c r="N1684">
        <v>4.9264361092673798</v>
      </c>
      <c r="O1684">
        <v>8.2439026912316908</v>
      </c>
      <c r="P1684">
        <v>-115.160919189453</v>
      </c>
      <c r="Q1684" t="b">
        <v>1</v>
      </c>
      <c r="R1684">
        <v>4.8805095255374902E-2</v>
      </c>
      <c r="S1684">
        <v>4</v>
      </c>
      <c r="T1684">
        <v>3.1106262207031201</v>
      </c>
      <c r="U1684">
        <v>156</v>
      </c>
    </row>
    <row r="1685" spans="1:21" x14ac:dyDescent="0.25">
      <c r="A1685">
        <v>1684</v>
      </c>
      <c r="B1685">
        <v>71</v>
      </c>
      <c r="C1685" t="s">
        <v>77</v>
      </c>
      <c r="D1685">
        <v>1.8431912543195199</v>
      </c>
      <c r="E1685">
        <v>1.8426820127195001</v>
      </c>
      <c r="F1685">
        <v>1.84094568089338</v>
      </c>
      <c r="G1685">
        <v>105.070726082702</v>
      </c>
      <c r="H1685">
        <v>98.707182003196806</v>
      </c>
      <c r="I1685">
        <v>104.99852004880501</v>
      </c>
      <c r="J1685">
        <v>64.544424867644693</v>
      </c>
      <c r="K1685">
        <v>28.4337473761517</v>
      </c>
      <c r="L1685">
        <v>40.5</v>
      </c>
      <c r="M1685">
        <v>7.6547799189116299</v>
      </c>
      <c r="N1685">
        <v>4.4627555673865702</v>
      </c>
      <c r="O1685">
        <v>8.2575215600685592</v>
      </c>
      <c r="P1685">
        <v>-115.13706207275401</v>
      </c>
      <c r="Q1685" t="b">
        <v>1</v>
      </c>
      <c r="R1685">
        <v>3.5778682678937898E-2</v>
      </c>
      <c r="S1685">
        <v>2</v>
      </c>
      <c r="T1685">
        <v>3.1344833374023402</v>
      </c>
      <c r="U1685">
        <v>157</v>
      </c>
    </row>
    <row r="1686" spans="1:21" x14ac:dyDescent="0.25">
      <c r="A1686">
        <v>1685</v>
      </c>
      <c r="B1686">
        <v>71</v>
      </c>
      <c r="C1686" t="s">
        <v>77</v>
      </c>
      <c r="D1686">
        <v>1.8420000000000001</v>
      </c>
      <c r="E1686">
        <v>1.8410774019578799</v>
      </c>
      <c r="F1686">
        <v>1.8430859990787101</v>
      </c>
      <c r="G1686">
        <v>98.782947680686206</v>
      </c>
      <c r="H1686">
        <v>105.00249375846801</v>
      </c>
      <c r="I1686">
        <v>105.10759467927301</v>
      </c>
      <c r="J1686">
        <v>64.577671420106597</v>
      </c>
      <c r="K1686">
        <v>28.445876143088899</v>
      </c>
      <c r="L1686">
        <v>40.5</v>
      </c>
      <c r="M1686">
        <v>7.6650183925468198</v>
      </c>
      <c r="N1686">
        <v>4.7403192021744402</v>
      </c>
      <c r="O1686">
        <v>8.2591681000204602</v>
      </c>
      <c r="P1686">
        <v>-115.13535308837901</v>
      </c>
      <c r="Q1686" t="b">
        <v>1</v>
      </c>
      <c r="R1686">
        <v>4.5908465981483501E-2</v>
      </c>
      <c r="S1686">
        <v>1</v>
      </c>
      <c r="T1686">
        <v>3.1361923217773402</v>
      </c>
      <c r="U1686">
        <v>158</v>
      </c>
    </row>
    <row r="1687" spans="1:21" x14ac:dyDescent="0.25">
      <c r="A1687">
        <v>1686</v>
      </c>
      <c r="B1687">
        <v>71</v>
      </c>
      <c r="C1687" t="s">
        <v>77</v>
      </c>
      <c r="D1687">
        <v>1.8430990206714299</v>
      </c>
      <c r="E1687">
        <v>1.8422263704550501</v>
      </c>
      <c r="F1687">
        <v>1.8402891077219301</v>
      </c>
      <c r="G1687">
        <v>104.71885680257201</v>
      </c>
      <c r="H1687">
        <v>98.765028273156702</v>
      </c>
      <c r="I1687">
        <v>105.053319148998</v>
      </c>
      <c r="J1687">
        <v>64.4802522827232</v>
      </c>
      <c r="K1687">
        <v>28.402770674459799</v>
      </c>
      <c r="L1687">
        <v>40.4</v>
      </c>
      <c r="M1687">
        <v>9.7045039982745998</v>
      </c>
      <c r="N1687">
        <v>4.7599148806345504</v>
      </c>
      <c r="O1687">
        <v>8.2604389384437695</v>
      </c>
      <c r="P1687">
        <v>-115.12051391601599</v>
      </c>
      <c r="Q1687" t="b">
        <v>1</v>
      </c>
      <c r="R1687">
        <v>4.9063265323638902E-2</v>
      </c>
      <c r="S1687">
        <v>2</v>
      </c>
      <c r="T1687">
        <v>3.1510314941406201</v>
      </c>
      <c r="U1687">
        <v>159</v>
      </c>
    </row>
    <row r="1688" spans="1:21" x14ac:dyDescent="0.25">
      <c r="A1688">
        <v>1687</v>
      </c>
      <c r="B1688">
        <v>71</v>
      </c>
      <c r="C1688" t="s">
        <v>77</v>
      </c>
      <c r="D1688">
        <v>1.8429652736826001</v>
      </c>
      <c r="E1688">
        <v>1.8410285168894001</v>
      </c>
      <c r="F1688">
        <v>1.8420542880165001</v>
      </c>
      <c r="G1688">
        <v>105.26191664286399</v>
      </c>
      <c r="H1688">
        <v>98.235133090423503</v>
      </c>
      <c r="I1688">
        <v>105.176061218142</v>
      </c>
      <c r="J1688">
        <v>64.507287967069601</v>
      </c>
      <c r="K1688">
        <v>28.41493649609</v>
      </c>
      <c r="L1688">
        <v>40.4</v>
      </c>
      <c r="M1688">
        <v>7.5963925683006002</v>
      </c>
      <c r="N1688">
        <v>4.8229842245673202</v>
      </c>
      <c r="O1688">
        <v>8.2530260187627196</v>
      </c>
      <c r="P1688">
        <v>-115.08204650878901</v>
      </c>
      <c r="Q1688" t="b">
        <v>1</v>
      </c>
      <c r="R1688">
        <v>4.3388977646827698E-2</v>
      </c>
      <c r="S1688">
        <v>1</v>
      </c>
      <c r="T1688">
        <v>3.1894989013671902</v>
      </c>
      <c r="U1688">
        <v>160</v>
      </c>
    </row>
    <row r="1689" spans="1:21" x14ac:dyDescent="0.25">
      <c r="A1689">
        <v>1688</v>
      </c>
      <c r="B1689">
        <v>71</v>
      </c>
      <c r="C1689" t="s">
        <v>77</v>
      </c>
      <c r="D1689">
        <v>1.84065912107592</v>
      </c>
      <c r="E1689">
        <v>1.8421479310847899</v>
      </c>
      <c r="F1689">
        <v>1.8426676314517401</v>
      </c>
      <c r="G1689">
        <v>98.524532076570907</v>
      </c>
      <c r="H1689">
        <v>104.95197568289301</v>
      </c>
      <c r="I1689">
        <v>104.936376613088</v>
      </c>
      <c r="J1689">
        <v>64.442010169548595</v>
      </c>
      <c r="K1689">
        <v>28.385701587441499</v>
      </c>
      <c r="L1689">
        <v>40.299999999999997</v>
      </c>
      <c r="M1689">
        <v>9.6878287757954897</v>
      </c>
      <c r="N1689">
        <v>4.82069428013346</v>
      </c>
      <c r="O1689">
        <v>8.2564726546379408</v>
      </c>
      <c r="P1689">
        <v>-115.081466674805</v>
      </c>
      <c r="Q1689" t="b">
        <v>1</v>
      </c>
      <c r="R1689">
        <v>4.0910292416811003E-2</v>
      </c>
      <c r="S1689">
        <v>2</v>
      </c>
      <c r="T1689">
        <v>3.1900787353515598</v>
      </c>
      <c r="U1689">
        <v>161</v>
      </c>
    </row>
    <row r="1690" spans="1:21" x14ac:dyDescent="0.25">
      <c r="A1690">
        <v>1689</v>
      </c>
      <c r="B1690">
        <v>71</v>
      </c>
      <c r="C1690" t="s">
        <v>77</v>
      </c>
      <c r="D1690">
        <v>1.84100108636578</v>
      </c>
      <c r="E1690">
        <v>1.84289283464883</v>
      </c>
      <c r="F1690">
        <v>1.84259626614188</v>
      </c>
      <c r="G1690">
        <v>104.996190426621</v>
      </c>
      <c r="H1690">
        <v>104.85435121729201</v>
      </c>
      <c r="I1690">
        <v>98.499141049692398</v>
      </c>
      <c r="J1690">
        <v>64.424271048650198</v>
      </c>
      <c r="K1690">
        <v>28.3813576124479</v>
      </c>
      <c r="L1690">
        <v>40.299999999999997</v>
      </c>
      <c r="M1690">
        <v>9.6926749595070003</v>
      </c>
      <c r="N1690">
        <v>4.8031015325320103</v>
      </c>
      <c r="O1690">
        <v>8.2588788116080298</v>
      </c>
      <c r="P1690">
        <v>-115.06394195556599</v>
      </c>
      <c r="Q1690" t="b">
        <v>1</v>
      </c>
      <c r="R1690">
        <v>3.1891349703073502E-2</v>
      </c>
      <c r="S1690">
        <v>2</v>
      </c>
      <c r="T1690">
        <v>3.2076034545898402</v>
      </c>
      <c r="U1690">
        <v>162</v>
      </c>
    </row>
    <row r="1691" spans="1:21" x14ac:dyDescent="0.25">
      <c r="A1691">
        <v>1690</v>
      </c>
      <c r="B1691">
        <v>71</v>
      </c>
      <c r="C1691" t="s">
        <v>77</v>
      </c>
      <c r="D1691">
        <v>1.8414467138638499</v>
      </c>
      <c r="E1691">
        <v>1.8422836372285301</v>
      </c>
      <c r="F1691">
        <v>1.8420021715513799</v>
      </c>
      <c r="G1691">
        <v>98.370297521022593</v>
      </c>
      <c r="H1691">
        <v>104.98360542590601</v>
      </c>
      <c r="I1691">
        <v>105.08205065584301</v>
      </c>
      <c r="J1691">
        <v>64.445003486427893</v>
      </c>
      <c r="K1691">
        <v>28.387320252289701</v>
      </c>
      <c r="L1691">
        <v>40.299999999999997</v>
      </c>
      <c r="M1691">
        <v>9.6277426846520502</v>
      </c>
      <c r="N1691">
        <v>4.8197888848181298</v>
      </c>
      <c r="O1691">
        <v>8.2543417458447301</v>
      </c>
      <c r="P1691">
        <v>-115.040313720703</v>
      </c>
      <c r="Q1691" t="b">
        <v>1</v>
      </c>
      <c r="R1691">
        <v>3.93770709633827E-2</v>
      </c>
      <c r="S1691">
        <v>1</v>
      </c>
      <c r="T1691">
        <v>3.2312316894531201</v>
      </c>
      <c r="U1691">
        <v>163</v>
      </c>
    </row>
    <row r="1692" spans="1:21" x14ac:dyDescent="0.25">
      <c r="A1692">
        <v>1691</v>
      </c>
      <c r="B1692">
        <v>71</v>
      </c>
      <c r="C1692" t="s">
        <v>77</v>
      </c>
      <c r="D1692">
        <v>1.84168455496591</v>
      </c>
      <c r="E1692">
        <v>1.84180862198003</v>
      </c>
      <c r="F1692">
        <v>1.8424261179216901</v>
      </c>
      <c r="G1692">
        <v>103.78645510971501</v>
      </c>
      <c r="H1692">
        <v>104.14024823566299</v>
      </c>
      <c r="I1692">
        <v>102.059214021532</v>
      </c>
      <c r="J1692">
        <v>64.918744105647903</v>
      </c>
      <c r="K1692">
        <v>28.5921953483181</v>
      </c>
      <c r="L1692">
        <v>40.799999999999997</v>
      </c>
      <c r="M1692">
        <v>9.2274372298697998</v>
      </c>
      <c r="N1692">
        <v>4.2022777003990397</v>
      </c>
      <c r="O1692">
        <v>8.25631659071278</v>
      </c>
      <c r="P1692">
        <v>-114.678520202637</v>
      </c>
      <c r="Q1692" t="b">
        <v>1</v>
      </c>
      <c r="R1692">
        <v>4.8978891223669101E-2</v>
      </c>
      <c r="S1692">
        <v>1</v>
      </c>
      <c r="T1692">
        <v>3.5930252075195299</v>
      </c>
      <c r="U1692">
        <v>164</v>
      </c>
    </row>
    <row r="1693" spans="1:21" x14ac:dyDescent="0.25">
      <c r="A1693">
        <v>1692</v>
      </c>
      <c r="B1693">
        <v>71</v>
      </c>
      <c r="C1693" t="s">
        <v>77</v>
      </c>
      <c r="D1693">
        <v>1.8426432101739001</v>
      </c>
      <c r="E1693">
        <v>1.8421188886714099</v>
      </c>
      <c r="F1693">
        <v>1.8416006624673</v>
      </c>
      <c r="G1693">
        <v>104.658456713839</v>
      </c>
      <c r="H1693">
        <v>99.274749684427405</v>
      </c>
      <c r="I1693">
        <v>105.181049414469</v>
      </c>
      <c r="J1693">
        <v>64.646208499107203</v>
      </c>
      <c r="K1693">
        <v>28.475952319645</v>
      </c>
      <c r="L1693">
        <v>40.5</v>
      </c>
      <c r="M1693">
        <v>7.6548173063925802</v>
      </c>
      <c r="N1693">
        <v>4.7180868439125998</v>
      </c>
      <c r="O1693">
        <v>8.2627180438554202</v>
      </c>
      <c r="P1693">
        <v>-114.491905212402</v>
      </c>
      <c r="Q1693" t="b">
        <v>1</v>
      </c>
      <c r="R1693">
        <v>3.2286979258060497E-2</v>
      </c>
      <c r="S1693">
        <v>1</v>
      </c>
      <c r="T1693">
        <v>3.7796401977539098</v>
      </c>
      <c r="U1693">
        <v>165</v>
      </c>
    </row>
    <row r="1694" spans="1:21" x14ac:dyDescent="0.25">
      <c r="A1694">
        <v>1693</v>
      </c>
      <c r="B1694">
        <v>71</v>
      </c>
      <c r="C1694" t="s">
        <v>77</v>
      </c>
      <c r="D1694">
        <v>1.8426616618359399</v>
      </c>
      <c r="E1694">
        <v>1.8405993589045899</v>
      </c>
      <c r="F1694">
        <v>1.8430404227796999</v>
      </c>
      <c r="G1694">
        <v>105.042797990049</v>
      </c>
      <c r="H1694">
        <v>99.0940054032436</v>
      </c>
      <c r="I1694">
        <v>104.87430919521699</v>
      </c>
      <c r="J1694">
        <v>64.615156733186495</v>
      </c>
      <c r="K1694">
        <v>28.4623900490663</v>
      </c>
      <c r="L1694">
        <v>40.4</v>
      </c>
      <c r="M1694">
        <v>7.6630886277374399</v>
      </c>
      <c r="N1694">
        <v>4.9214942951907199</v>
      </c>
      <c r="O1694">
        <v>8.2622277000654201</v>
      </c>
      <c r="P1694">
        <v>-114.464569091797</v>
      </c>
      <c r="Q1694" t="b">
        <v>1</v>
      </c>
      <c r="R1694">
        <v>4.5265909284353298E-2</v>
      </c>
      <c r="S1694">
        <v>7</v>
      </c>
      <c r="T1694">
        <v>3.8069763183593799</v>
      </c>
      <c r="U1694">
        <v>166</v>
      </c>
    </row>
    <row r="1695" spans="1:21" x14ac:dyDescent="0.25">
      <c r="A1695">
        <v>1694</v>
      </c>
      <c r="B1695">
        <v>71</v>
      </c>
      <c r="C1695" t="s">
        <v>77</v>
      </c>
      <c r="D1695">
        <v>1.84273872266254</v>
      </c>
      <c r="E1695">
        <v>1.84091308866008</v>
      </c>
      <c r="F1695">
        <v>1.84342073331076</v>
      </c>
      <c r="G1695">
        <v>98.674706376138502</v>
      </c>
      <c r="H1695">
        <v>105.001530295175</v>
      </c>
      <c r="I1695">
        <v>104.982478027189</v>
      </c>
      <c r="J1695">
        <v>64.511803842884504</v>
      </c>
      <c r="K1695">
        <v>28.420727476847201</v>
      </c>
      <c r="L1695">
        <v>40.4</v>
      </c>
      <c r="M1695">
        <v>7.6587063386530998</v>
      </c>
      <c r="N1695">
        <v>4.8986460289557998</v>
      </c>
      <c r="O1695">
        <v>8.2583522014010295</v>
      </c>
      <c r="P1695">
        <v>-114.415580749512</v>
      </c>
      <c r="Q1695" t="b">
        <v>1</v>
      </c>
      <c r="R1695">
        <v>4.3426163494586903E-2</v>
      </c>
      <c r="S1695">
        <v>3</v>
      </c>
      <c r="T1695">
        <v>3.8559646606445299</v>
      </c>
      <c r="U1695">
        <v>167</v>
      </c>
    </row>
    <row r="1696" spans="1:21" x14ac:dyDescent="0.25">
      <c r="A1696">
        <v>1695</v>
      </c>
      <c r="B1696">
        <v>71</v>
      </c>
      <c r="C1696" t="s">
        <v>77</v>
      </c>
      <c r="D1696">
        <v>1.84306863681198</v>
      </c>
      <c r="E1696">
        <v>1.84174401044227</v>
      </c>
      <c r="F1696">
        <v>1.8421609593083801</v>
      </c>
      <c r="G1696">
        <v>104.987592373933</v>
      </c>
      <c r="H1696">
        <v>98.597952929780405</v>
      </c>
      <c r="I1696">
        <v>105.030157384272</v>
      </c>
      <c r="J1696">
        <v>64.498523156699406</v>
      </c>
      <c r="K1696">
        <v>28.414568586690599</v>
      </c>
      <c r="L1696">
        <v>40.4</v>
      </c>
      <c r="M1696">
        <v>7.6570875454582596</v>
      </c>
      <c r="N1696">
        <v>4.7653941604261503</v>
      </c>
      <c r="O1696">
        <v>8.2586290441053301</v>
      </c>
      <c r="P1696">
        <v>-114.372505187988</v>
      </c>
      <c r="Q1696" t="b">
        <v>1</v>
      </c>
      <c r="R1696">
        <v>3.1661894172429997E-2</v>
      </c>
      <c r="S1696">
        <v>3</v>
      </c>
      <c r="T1696">
        <v>3.8990402221679701</v>
      </c>
      <c r="U1696">
        <v>168</v>
      </c>
    </row>
    <row r="1697" spans="1:21" x14ac:dyDescent="0.25">
      <c r="A1697">
        <v>1696</v>
      </c>
      <c r="B1697">
        <v>72</v>
      </c>
      <c r="C1697" t="s">
        <v>78</v>
      </c>
      <c r="D1697">
        <v>1.84238893830808</v>
      </c>
      <c r="E1697">
        <v>1.84246058302477</v>
      </c>
      <c r="F1697">
        <v>1.84016004738718</v>
      </c>
      <c r="G1697">
        <v>104.59021964265899</v>
      </c>
      <c r="H1697">
        <v>104.97362065937</v>
      </c>
      <c r="I1697">
        <v>99.510823760886595</v>
      </c>
      <c r="J1697">
        <v>64.639305113358603</v>
      </c>
      <c r="K1697">
        <v>28.468957587359899</v>
      </c>
      <c r="L1697">
        <v>40.4</v>
      </c>
      <c r="M1697">
        <v>8.2300374877013596</v>
      </c>
      <c r="N1697">
        <v>4.6514377670865104</v>
      </c>
      <c r="O1697">
        <v>8.5458885545879806</v>
      </c>
      <c r="P1697">
        <v>-70.124130249023395</v>
      </c>
      <c r="Q1697" t="b">
        <v>1</v>
      </c>
      <c r="R1697">
        <v>4.8104058951139499E-2</v>
      </c>
      <c r="S1697">
        <v>15</v>
      </c>
      <c r="T1697">
        <v>0</v>
      </c>
      <c r="U1697">
        <v>1</v>
      </c>
    </row>
    <row r="1698" spans="1:21" x14ac:dyDescent="0.25">
      <c r="A1698">
        <v>1697</v>
      </c>
      <c r="B1698">
        <v>72</v>
      </c>
      <c r="C1698" t="s">
        <v>78</v>
      </c>
      <c r="D1698">
        <v>1.84277779452651</v>
      </c>
      <c r="E1698">
        <v>1.84086338439331</v>
      </c>
      <c r="F1698">
        <v>1.8417646429443599</v>
      </c>
      <c r="G1698">
        <v>104.801743494232</v>
      </c>
      <c r="H1698">
        <v>99.797040018450801</v>
      </c>
      <c r="I1698">
        <v>104.199213108119</v>
      </c>
      <c r="J1698">
        <v>64.5674211092837</v>
      </c>
      <c r="K1698">
        <v>28.440017658175201</v>
      </c>
      <c r="L1698">
        <v>40.4</v>
      </c>
      <c r="M1698">
        <v>7.6311823494242104</v>
      </c>
      <c r="N1698">
        <v>4.9085737692508502</v>
      </c>
      <c r="O1698">
        <v>8.5843133883724203</v>
      </c>
      <c r="P1698">
        <v>-70.111221313476605</v>
      </c>
      <c r="Q1698" t="b">
        <v>0</v>
      </c>
      <c r="R1698">
        <v>0.108294799923897</v>
      </c>
      <c r="S1698">
        <v>27</v>
      </c>
      <c r="T1698">
        <v>1.2908935546875E-2</v>
      </c>
      <c r="U1698">
        <v>2</v>
      </c>
    </row>
    <row r="1699" spans="1:21" x14ac:dyDescent="0.25">
      <c r="A1699">
        <v>1698</v>
      </c>
      <c r="B1699">
        <v>72</v>
      </c>
      <c r="C1699" t="s">
        <v>78</v>
      </c>
      <c r="D1699">
        <v>1.84290341580886</v>
      </c>
      <c r="E1699">
        <v>1.84321621086621</v>
      </c>
      <c r="F1699">
        <v>1.8407340926923601</v>
      </c>
      <c r="G1699">
        <v>104.46391837010999</v>
      </c>
      <c r="H1699">
        <v>99.868609627353607</v>
      </c>
      <c r="I1699">
        <v>104.666182358016</v>
      </c>
      <c r="J1699">
        <v>64.6236887266884</v>
      </c>
      <c r="K1699">
        <v>28.468567333824701</v>
      </c>
      <c r="L1699">
        <v>40.4</v>
      </c>
      <c r="M1699">
        <v>8.2247059858751204</v>
      </c>
      <c r="N1699">
        <v>4.6573286719273597</v>
      </c>
      <c r="O1699">
        <v>8.5281835964889794</v>
      </c>
      <c r="P1699">
        <v>-70.097526550292997</v>
      </c>
      <c r="Q1699" t="b">
        <v>0</v>
      </c>
      <c r="R1699">
        <v>0.21094350516796101</v>
      </c>
      <c r="S1699">
        <v>21</v>
      </c>
      <c r="T1699">
        <v>2.6603698730468799E-2</v>
      </c>
      <c r="U1699">
        <v>3</v>
      </c>
    </row>
    <row r="1700" spans="1:21" x14ac:dyDescent="0.25">
      <c r="A1700">
        <v>1699</v>
      </c>
      <c r="B1700">
        <v>72</v>
      </c>
      <c r="C1700" t="s">
        <v>78</v>
      </c>
      <c r="D1700">
        <v>1.8424299172560099</v>
      </c>
      <c r="E1700">
        <v>1.84214141693844</v>
      </c>
      <c r="F1700">
        <v>1.84088103906797</v>
      </c>
      <c r="G1700">
        <v>104.072894504357</v>
      </c>
      <c r="H1700">
        <v>99.908118718501001</v>
      </c>
      <c r="I1700">
        <v>104.966335140685</v>
      </c>
      <c r="J1700">
        <v>64.609450572609006</v>
      </c>
      <c r="K1700">
        <v>28.457979425716999</v>
      </c>
      <c r="L1700">
        <v>40.5</v>
      </c>
      <c r="M1700">
        <v>7.6130909562106499</v>
      </c>
      <c r="N1700">
        <v>4.8976105102304599</v>
      </c>
      <c r="O1700">
        <v>8.5924371674178701</v>
      </c>
      <c r="P1700">
        <v>-70.076324462890597</v>
      </c>
      <c r="Q1700" t="b">
        <v>1</v>
      </c>
      <c r="R1700">
        <v>3.52605879306793E-2</v>
      </c>
      <c r="S1700">
        <v>23</v>
      </c>
      <c r="T1700">
        <v>4.78057861328125E-2</v>
      </c>
      <c r="U1700">
        <v>4</v>
      </c>
    </row>
    <row r="1701" spans="1:21" x14ac:dyDescent="0.25">
      <c r="A1701">
        <v>1700</v>
      </c>
      <c r="B1701">
        <v>72</v>
      </c>
      <c r="C1701" t="s">
        <v>78</v>
      </c>
      <c r="D1701">
        <v>1.8423685841872099</v>
      </c>
      <c r="E1701">
        <v>1.8421967864481701</v>
      </c>
      <c r="F1701">
        <v>1.83966301261943</v>
      </c>
      <c r="G1701">
        <v>104.229768411751</v>
      </c>
      <c r="H1701">
        <v>104.85405534454701</v>
      </c>
      <c r="I1701">
        <v>99.792393350329405</v>
      </c>
      <c r="J1701">
        <v>64.5887064774452</v>
      </c>
      <c r="K1701">
        <v>28.445162185184401</v>
      </c>
      <c r="L1701">
        <v>40.4</v>
      </c>
      <c r="M1701">
        <v>8.20666540476841</v>
      </c>
      <c r="N1701">
        <v>4.6380737663618401</v>
      </c>
      <c r="O1701">
        <v>8.52865732818133</v>
      </c>
      <c r="P1701">
        <v>-70.070953369140597</v>
      </c>
      <c r="Q1701" t="b">
        <v>1</v>
      </c>
      <c r="R1701">
        <v>4.8273470252752297E-2</v>
      </c>
      <c r="S1701">
        <v>7</v>
      </c>
      <c r="T1701">
        <v>5.31768798828125E-2</v>
      </c>
      <c r="U1701">
        <v>5</v>
      </c>
    </row>
    <row r="1702" spans="1:21" x14ac:dyDescent="0.25">
      <c r="A1702">
        <v>1701</v>
      </c>
      <c r="B1702">
        <v>72</v>
      </c>
      <c r="C1702" t="s">
        <v>78</v>
      </c>
      <c r="D1702">
        <v>1.8419353951754101</v>
      </c>
      <c r="E1702">
        <v>1.8405287283821401</v>
      </c>
      <c r="F1702">
        <v>1.84302061844136</v>
      </c>
      <c r="G1702">
        <v>99.282741483418903</v>
      </c>
      <c r="H1702">
        <v>104.753693882815</v>
      </c>
      <c r="I1702">
        <v>104.64306396444501</v>
      </c>
      <c r="J1702">
        <v>64.527789577235296</v>
      </c>
      <c r="K1702">
        <v>28.423071984565599</v>
      </c>
      <c r="L1702">
        <v>40.4</v>
      </c>
      <c r="M1702">
        <v>7.6613152385571297</v>
      </c>
      <c r="N1702">
        <v>4.8200460729720698</v>
      </c>
      <c r="O1702">
        <v>8.56582024435947</v>
      </c>
      <c r="P1702">
        <v>-70.058532714843807</v>
      </c>
      <c r="Q1702" t="b">
        <v>0</v>
      </c>
      <c r="R1702">
        <v>0.174934968352318</v>
      </c>
      <c r="S1702">
        <v>30</v>
      </c>
      <c r="T1702">
        <v>6.55975341796875E-2</v>
      </c>
      <c r="U1702">
        <v>6</v>
      </c>
    </row>
    <row r="1703" spans="1:21" x14ac:dyDescent="0.25">
      <c r="A1703">
        <v>1702</v>
      </c>
      <c r="B1703">
        <v>72</v>
      </c>
      <c r="C1703" t="s">
        <v>78</v>
      </c>
      <c r="D1703">
        <v>1.8418973912788901</v>
      </c>
      <c r="E1703">
        <v>1.84261688910093</v>
      </c>
      <c r="F1703">
        <v>1.8397991738230499</v>
      </c>
      <c r="G1703">
        <v>104.63642821205499</v>
      </c>
      <c r="H1703">
        <v>105.007485208834</v>
      </c>
      <c r="I1703">
        <v>99.529224097126701</v>
      </c>
      <c r="J1703">
        <v>64.666790374251704</v>
      </c>
      <c r="K1703">
        <v>28.478519007051499</v>
      </c>
      <c r="L1703">
        <v>40.5</v>
      </c>
      <c r="M1703">
        <v>7.6434641899357203</v>
      </c>
      <c r="N1703">
        <v>4.82016246141011</v>
      </c>
      <c r="O1703">
        <v>8.5796362290805099</v>
      </c>
      <c r="P1703">
        <v>-70.050689697265597</v>
      </c>
      <c r="Q1703" t="b">
        <v>0</v>
      </c>
      <c r="R1703">
        <v>0.16621136665344199</v>
      </c>
      <c r="S1703">
        <v>26</v>
      </c>
      <c r="T1703">
        <v>7.34405517578125E-2</v>
      </c>
      <c r="U1703">
        <v>7</v>
      </c>
    </row>
    <row r="1704" spans="1:21" x14ac:dyDescent="0.25">
      <c r="A1704">
        <v>1703</v>
      </c>
      <c r="B1704">
        <v>72</v>
      </c>
      <c r="C1704" t="s">
        <v>78</v>
      </c>
      <c r="D1704">
        <v>1.84159441788902</v>
      </c>
      <c r="E1704">
        <v>1.8405330749541</v>
      </c>
      <c r="F1704">
        <v>1.84210993157303</v>
      </c>
      <c r="G1704">
        <v>99.719955974219999</v>
      </c>
      <c r="H1704">
        <v>104.651536719879</v>
      </c>
      <c r="I1704">
        <v>104.473503033993</v>
      </c>
      <c r="J1704">
        <v>64.579436604764396</v>
      </c>
      <c r="K1704">
        <v>28.441235306059099</v>
      </c>
      <c r="L1704">
        <v>40.4</v>
      </c>
      <c r="M1704">
        <v>8.2304907216629601</v>
      </c>
      <c r="N1704">
        <v>4.8035238055498901</v>
      </c>
      <c r="O1704">
        <v>8.5202834792001099</v>
      </c>
      <c r="P1704">
        <v>-70.036178588867202</v>
      </c>
      <c r="Q1704" t="b">
        <v>0</v>
      </c>
      <c r="R1704">
        <v>0.11529906839132301</v>
      </c>
      <c r="S1704">
        <v>11</v>
      </c>
      <c r="T1704">
        <v>8.795166015625E-2</v>
      </c>
      <c r="U1704">
        <v>8</v>
      </c>
    </row>
    <row r="1705" spans="1:21" x14ac:dyDescent="0.25">
      <c r="A1705">
        <v>1704</v>
      </c>
      <c r="B1705">
        <v>72</v>
      </c>
      <c r="C1705" t="s">
        <v>78</v>
      </c>
      <c r="D1705">
        <v>1.8397415579368701</v>
      </c>
      <c r="E1705">
        <v>1.84192806591354</v>
      </c>
      <c r="F1705">
        <v>1.84268852495477</v>
      </c>
      <c r="G1705">
        <v>99.674885519282498</v>
      </c>
      <c r="H1705">
        <v>104.518244452014</v>
      </c>
      <c r="I1705">
        <v>105.15837670020601</v>
      </c>
      <c r="J1705">
        <v>64.717802981108207</v>
      </c>
      <c r="K1705">
        <v>28.500441583205699</v>
      </c>
      <c r="L1705">
        <v>40.5</v>
      </c>
      <c r="M1705">
        <v>8.2014904987439508</v>
      </c>
      <c r="N1705">
        <v>4.81632110932859</v>
      </c>
      <c r="O1705">
        <v>8.5161188786270401</v>
      </c>
      <c r="P1705">
        <v>-70.010749816894503</v>
      </c>
      <c r="Q1705" t="b">
        <v>0</v>
      </c>
      <c r="R1705">
        <v>0.46087372303009</v>
      </c>
      <c r="S1705">
        <v>15</v>
      </c>
      <c r="T1705">
        <v>0.113380432128906</v>
      </c>
      <c r="U1705">
        <v>9</v>
      </c>
    </row>
    <row r="1706" spans="1:21" x14ac:dyDescent="0.25">
      <c r="A1706">
        <v>1705</v>
      </c>
      <c r="B1706">
        <v>72</v>
      </c>
      <c r="C1706" t="s">
        <v>78</v>
      </c>
      <c r="D1706">
        <v>1.8417263640399999</v>
      </c>
      <c r="E1706">
        <v>1.8409741986241901</v>
      </c>
      <c r="F1706">
        <v>1.8413785596666401</v>
      </c>
      <c r="G1706">
        <v>103.17636462325299</v>
      </c>
      <c r="H1706">
        <v>102.98594254502299</v>
      </c>
      <c r="I1706">
        <v>104.037204596853</v>
      </c>
      <c r="J1706">
        <v>64.981821905569902</v>
      </c>
      <c r="K1706">
        <v>28.613280819311399</v>
      </c>
      <c r="L1706">
        <v>40.9</v>
      </c>
      <c r="M1706">
        <v>7.23302924117188</v>
      </c>
      <c r="N1706">
        <v>5.0931487245916598</v>
      </c>
      <c r="O1706">
        <v>8.6101937113808003</v>
      </c>
      <c r="P1706">
        <v>-70.009208679199205</v>
      </c>
      <c r="Q1706" t="b">
        <v>1</v>
      </c>
      <c r="R1706">
        <v>4.10846024751663E-2</v>
      </c>
      <c r="S1706">
        <v>3</v>
      </c>
      <c r="T1706">
        <v>0.114921569824219</v>
      </c>
      <c r="U1706">
        <v>10</v>
      </c>
    </row>
    <row r="1707" spans="1:21" x14ac:dyDescent="0.25">
      <c r="A1707">
        <v>1706</v>
      </c>
      <c r="B1707">
        <v>72</v>
      </c>
      <c r="C1707" t="s">
        <v>78</v>
      </c>
      <c r="D1707">
        <v>1.8421349027690599</v>
      </c>
      <c r="E1707">
        <v>1.8427474053705699</v>
      </c>
      <c r="F1707">
        <v>1.84056350067037</v>
      </c>
      <c r="G1707">
        <v>104.705304666328</v>
      </c>
      <c r="H1707">
        <v>105.12991377169899</v>
      </c>
      <c r="I1707">
        <v>99.100643359410896</v>
      </c>
      <c r="J1707">
        <v>64.594703072751699</v>
      </c>
      <c r="K1707">
        <v>28.451070347112999</v>
      </c>
      <c r="L1707">
        <v>40.4</v>
      </c>
      <c r="M1707">
        <v>7.65069858380767</v>
      </c>
      <c r="N1707">
        <v>4.9205864567474498</v>
      </c>
      <c r="O1707">
        <v>8.5707363243206096</v>
      </c>
      <c r="P1707">
        <v>-69.998809814453097</v>
      </c>
      <c r="Q1707" t="b">
        <v>1</v>
      </c>
      <c r="R1707">
        <v>4.9926068633794798E-2</v>
      </c>
      <c r="S1707">
        <v>10</v>
      </c>
      <c r="T1707">
        <v>0.125320434570312</v>
      </c>
      <c r="U1707">
        <v>11</v>
      </c>
    </row>
    <row r="1708" spans="1:21" x14ac:dyDescent="0.25">
      <c r="A1708">
        <v>1707</v>
      </c>
      <c r="B1708">
        <v>72</v>
      </c>
      <c r="C1708" t="s">
        <v>78</v>
      </c>
      <c r="D1708">
        <v>1.84297422662391</v>
      </c>
      <c r="E1708">
        <v>1.84238568166385</v>
      </c>
      <c r="F1708">
        <v>1.8402700888728201</v>
      </c>
      <c r="G1708">
        <v>104.763940519706</v>
      </c>
      <c r="H1708">
        <v>99.128823286990595</v>
      </c>
      <c r="I1708">
        <v>105.013082604076</v>
      </c>
      <c r="J1708">
        <v>64.587142356356395</v>
      </c>
      <c r="K1708">
        <v>28.448546808359598</v>
      </c>
      <c r="L1708">
        <v>40.4</v>
      </c>
      <c r="M1708">
        <v>8.2522505053386297</v>
      </c>
      <c r="N1708">
        <v>4.7455184487162896</v>
      </c>
      <c r="O1708">
        <v>8.5247384052056301</v>
      </c>
      <c r="P1708">
        <v>-69.995162963867202</v>
      </c>
      <c r="Q1708" t="b">
        <v>1</v>
      </c>
      <c r="R1708">
        <v>4.7952726483344997E-2</v>
      </c>
      <c r="S1708">
        <v>6</v>
      </c>
      <c r="T1708">
        <v>0.12896728515625</v>
      </c>
      <c r="U1708">
        <v>12</v>
      </c>
    </row>
    <row r="1709" spans="1:21" x14ac:dyDescent="0.25">
      <c r="A1709">
        <v>1708</v>
      </c>
      <c r="B1709">
        <v>72</v>
      </c>
      <c r="C1709" t="s">
        <v>78</v>
      </c>
      <c r="D1709">
        <v>1.8427341099572601</v>
      </c>
      <c r="E1709">
        <v>1.84216855906293</v>
      </c>
      <c r="F1709">
        <v>1.8408424701749999</v>
      </c>
      <c r="G1709">
        <v>104.863886165963</v>
      </c>
      <c r="H1709">
        <v>99.112311915297497</v>
      </c>
      <c r="I1709">
        <v>104.9405787435</v>
      </c>
      <c r="J1709">
        <v>64.589794691994697</v>
      </c>
      <c r="K1709">
        <v>28.449951875581899</v>
      </c>
      <c r="L1709">
        <v>40.4</v>
      </c>
      <c r="M1709">
        <v>7.6575282009836698</v>
      </c>
      <c r="N1709">
        <v>4.9327567653467801</v>
      </c>
      <c r="O1709">
        <v>8.5640348008189893</v>
      </c>
      <c r="P1709">
        <v>-69.993690490722699</v>
      </c>
      <c r="Q1709" t="b">
        <v>1</v>
      </c>
      <c r="R1709">
        <v>4.6573512256145498E-2</v>
      </c>
      <c r="S1709">
        <v>3</v>
      </c>
      <c r="T1709">
        <v>0.130439758300781</v>
      </c>
      <c r="U1709">
        <v>13</v>
      </c>
    </row>
    <row r="1710" spans="1:21" x14ac:dyDescent="0.25">
      <c r="A1710">
        <v>1709</v>
      </c>
      <c r="B1710">
        <v>72</v>
      </c>
      <c r="C1710" t="s">
        <v>78</v>
      </c>
      <c r="D1710">
        <v>1.84326124030209</v>
      </c>
      <c r="E1710">
        <v>1.84021221602292</v>
      </c>
      <c r="F1710">
        <v>1.8424844639779101</v>
      </c>
      <c r="G1710">
        <v>99.894236883021605</v>
      </c>
      <c r="H1710">
        <v>104.943899537843</v>
      </c>
      <c r="I1710">
        <v>104.34486757480001</v>
      </c>
      <c r="J1710">
        <v>64.674375930327699</v>
      </c>
      <c r="K1710">
        <v>28.487137686086399</v>
      </c>
      <c r="L1710">
        <v>40.5</v>
      </c>
      <c r="M1710">
        <v>8.3338731648536104</v>
      </c>
      <c r="N1710">
        <v>4.8463480597411603</v>
      </c>
      <c r="O1710">
        <v>8.5910411147202499</v>
      </c>
      <c r="P1710">
        <v>-69.979782104492202</v>
      </c>
      <c r="Q1710" t="b">
        <v>0</v>
      </c>
      <c r="R1710">
        <v>0.26028209924697898</v>
      </c>
      <c r="S1710">
        <v>27</v>
      </c>
      <c r="T1710">
        <v>0.14434814453125</v>
      </c>
      <c r="U1710">
        <v>14</v>
      </c>
    </row>
    <row r="1711" spans="1:21" x14ac:dyDescent="0.25">
      <c r="A1711">
        <v>1710</v>
      </c>
      <c r="B1711">
        <v>72</v>
      </c>
      <c r="C1711" t="s">
        <v>78</v>
      </c>
      <c r="D1711">
        <v>1.8410760440568401</v>
      </c>
      <c r="E1711">
        <v>1.8419489678055601</v>
      </c>
      <c r="F1711">
        <v>1.8413085021255899</v>
      </c>
      <c r="G1711">
        <v>103.536865780684</v>
      </c>
      <c r="H1711">
        <v>103.58367791729199</v>
      </c>
      <c r="I1711">
        <v>103.04871952412201</v>
      </c>
      <c r="J1711">
        <v>64.973990780352594</v>
      </c>
      <c r="K1711">
        <v>28.6108102104699</v>
      </c>
      <c r="L1711">
        <v>40.9</v>
      </c>
      <c r="M1711">
        <v>7.2077222683276103</v>
      </c>
      <c r="N1711">
        <v>5.1605245897709002</v>
      </c>
      <c r="O1711">
        <v>8.5923320479882097</v>
      </c>
      <c r="P1711">
        <v>-69.977516174316406</v>
      </c>
      <c r="Q1711" t="b">
        <v>1</v>
      </c>
      <c r="R1711">
        <v>2.4955473840236699E-2</v>
      </c>
      <c r="S1711">
        <v>2</v>
      </c>
      <c r="T1711">
        <v>0.146614074707031</v>
      </c>
      <c r="U1711">
        <v>15</v>
      </c>
    </row>
    <row r="1712" spans="1:21" x14ac:dyDescent="0.25">
      <c r="A1712">
        <v>1711</v>
      </c>
      <c r="B1712">
        <v>72</v>
      </c>
      <c r="C1712" t="s">
        <v>78</v>
      </c>
      <c r="D1712">
        <v>1.8408090612554</v>
      </c>
      <c r="E1712">
        <v>1.84141195825377</v>
      </c>
      <c r="F1712">
        <v>1.84110564607248</v>
      </c>
      <c r="G1712">
        <v>103.743648935563</v>
      </c>
      <c r="H1712">
        <v>103.695482102152</v>
      </c>
      <c r="I1712">
        <v>102.784704018643</v>
      </c>
      <c r="J1712">
        <v>64.988750701450996</v>
      </c>
      <c r="K1712">
        <v>28.613779906782099</v>
      </c>
      <c r="L1712">
        <v>40.9</v>
      </c>
      <c r="M1712">
        <v>7.2573686076158301</v>
      </c>
      <c r="N1712">
        <v>5.1390062911147201</v>
      </c>
      <c r="O1712">
        <v>8.6028913612954501</v>
      </c>
      <c r="P1712">
        <v>-69.956893920898395</v>
      </c>
      <c r="Q1712" t="b">
        <v>1</v>
      </c>
      <c r="R1712">
        <v>3.4099753946065903E-2</v>
      </c>
      <c r="S1712">
        <v>1</v>
      </c>
      <c r="T1712">
        <v>0.167236328125</v>
      </c>
      <c r="U1712">
        <v>16</v>
      </c>
    </row>
    <row r="1713" spans="1:21" x14ac:dyDescent="0.25">
      <c r="A1713">
        <v>1712</v>
      </c>
      <c r="B1713">
        <v>72</v>
      </c>
      <c r="C1713" t="s">
        <v>78</v>
      </c>
      <c r="D1713">
        <v>1.84173858079804</v>
      </c>
      <c r="E1713">
        <v>1.8409587176251401</v>
      </c>
      <c r="F1713">
        <v>1.8412468601466701</v>
      </c>
      <c r="G1713">
        <v>103.78122311241199</v>
      </c>
      <c r="H1713">
        <v>103.095179799961</v>
      </c>
      <c r="I1713">
        <v>103.23244495073401</v>
      </c>
      <c r="J1713">
        <v>64.956805789552106</v>
      </c>
      <c r="K1713">
        <v>28.602213512661201</v>
      </c>
      <c r="L1713">
        <v>40.9</v>
      </c>
      <c r="M1713">
        <v>7.1997430028720704</v>
      </c>
      <c r="N1713">
        <v>5.1393864020471502</v>
      </c>
      <c r="O1713">
        <v>8.5982332020402907</v>
      </c>
      <c r="P1713">
        <v>-69.956138610839801</v>
      </c>
      <c r="Q1713" t="b">
        <v>1</v>
      </c>
      <c r="R1713">
        <v>2.4187209084629999E-2</v>
      </c>
      <c r="S1713">
        <v>3</v>
      </c>
      <c r="T1713">
        <v>0.167991638183594</v>
      </c>
      <c r="U1713">
        <v>17</v>
      </c>
    </row>
    <row r="1714" spans="1:21" x14ac:dyDescent="0.25">
      <c r="A1714">
        <v>1713</v>
      </c>
      <c r="B1714">
        <v>72</v>
      </c>
      <c r="C1714" t="s">
        <v>78</v>
      </c>
      <c r="D1714">
        <v>1.8431945095404301</v>
      </c>
      <c r="E1714">
        <v>1.8418192093688199</v>
      </c>
      <c r="F1714">
        <v>1.84053579155636</v>
      </c>
      <c r="G1714">
        <v>104.808847282158</v>
      </c>
      <c r="H1714">
        <v>99.109492671766105</v>
      </c>
      <c r="I1714">
        <v>104.94400888153601</v>
      </c>
      <c r="J1714">
        <v>64.575078460862798</v>
      </c>
      <c r="K1714">
        <v>28.443244040243801</v>
      </c>
      <c r="L1714">
        <v>40.4</v>
      </c>
      <c r="M1714">
        <v>8.2582214159492402</v>
      </c>
      <c r="N1714">
        <v>4.8226163768188401</v>
      </c>
      <c r="O1714">
        <v>8.5214943911889502</v>
      </c>
      <c r="P1714">
        <v>-69.949188232421903</v>
      </c>
      <c r="Q1714" t="b">
        <v>1</v>
      </c>
      <c r="R1714">
        <v>3.7879571318626397E-2</v>
      </c>
      <c r="S1714">
        <v>5</v>
      </c>
      <c r="T1714">
        <v>0.174942016601562</v>
      </c>
      <c r="U1714">
        <v>18</v>
      </c>
    </row>
    <row r="1715" spans="1:21" x14ac:dyDescent="0.25">
      <c r="A1715">
        <v>1714</v>
      </c>
      <c r="B1715">
        <v>72</v>
      </c>
      <c r="C1715" t="s">
        <v>78</v>
      </c>
      <c r="D1715">
        <v>1.8423224473473601</v>
      </c>
      <c r="E1715">
        <v>1.8425365668013201</v>
      </c>
      <c r="F1715">
        <v>1.84080878963568</v>
      </c>
      <c r="G1715">
        <v>104.966394914628</v>
      </c>
      <c r="H1715">
        <v>104.878603612104</v>
      </c>
      <c r="I1715">
        <v>98.952277691844401</v>
      </c>
      <c r="J1715">
        <v>64.554330420400603</v>
      </c>
      <c r="K1715">
        <v>28.434420445301399</v>
      </c>
      <c r="L1715">
        <v>40.4</v>
      </c>
      <c r="M1715">
        <v>7.6632908017777099</v>
      </c>
      <c r="N1715">
        <v>4.8316880446710497</v>
      </c>
      <c r="O1715">
        <v>8.5559075469791104</v>
      </c>
      <c r="P1715">
        <v>-69.944480895996094</v>
      </c>
      <c r="Q1715" t="b">
        <v>1</v>
      </c>
      <c r="R1715">
        <v>1.5065164305269701E-2</v>
      </c>
      <c r="S1715">
        <v>3</v>
      </c>
      <c r="T1715">
        <v>0.179649353027344</v>
      </c>
      <c r="U1715">
        <v>19</v>
      </c>
    </row>
    <row r="1716" spans="1:21" x14ac:dyDescent="0.25">
      <c r="A1716">
        <v>1715</v>
      </c>
      <c r="B1716">
        <v>72</v>
      </c>
      <c r="C1716" t="s">
        <v>78</v>
      </c>
      <c r="D1716">
        <v>1.84062706706165</v>
      </c>
      <c r="E1716">
        <v>1.8411765260289401</v>
      </c>
      <c r="F1716">
        <v>1.84087316238789</v>
      </c>
      <c r="G1716">
        <v>103.150535876681</v>
      </c>
      <c r="H1716">
        <v>103.512947122626</v>
      </c>
      <c r="I1716">
        <v>103.539597715295</v>
      </c>
      <c r="J1716">
        <v>64.983632229739001</v>
      </c>
      <c r="K1716">
        <v>28.609519443907001</v>
      </c>
      <c r="L1716">
        <v>40.9</v>
      </c>
      <c r="M1716">
        <v>7.1917089459538399</v>
      </c>
      <c r="N1716">
        <v>5.17278225281445</v>
      </c>
      <c r="O1716">
        <v>8.5921639554074005</v>
      </c>
      <c r="P1716">
        <v>-69.933372497558594</v>
      </c>
      <c r="Q1716" t="b">
        <v>1</v>
      </c>
      <c r="R1716">
        <v>2.9992535710334799E-2</v>
      </c>
      <c r="S1716">
        <v>2</v>
      </c>
      <c r="T1716">
        <v>0.190757751464844</v>
      </c>
      <c r="U1716">
        <v>20</v>
      </c>
    </row>
    <row r="1717" spans="1:21" x14ac:dyDescent="0.25">
      <c r="A1717">
        <v>1716</v>
      </c>
      <c r="B1717">
        <v>72</v>
      </c>
      <c r="C1717" t="s">
        <v>78</v>
      </c>
      <c r="D1717">
        <v>1.8417592133609599</v>
      </c>
      <c r="E1717">
        <v>1.84233574573148</v>
      </c>
      <c r="F1717">
        <v>1.84068058065488</v>
      </c>
      <c r="G1717">
        <v>104.830445379213</v>
      </c>
      <c r="H1717">
        <v>99.063897752048106</v>
      </c>
      <c r="I1717">
        <v>105.038357833508</v>
      </c>
      <c r="J1717">
        <v>64.5930003799388</v>
      </c>
      <c r="K1717">
        <v>28.447895003396599</v>
      </c>
      <c r="L1717">
        <v>40.4</v>
      </c>
      <c r="M1717">
        <v>7.6604331538420096</v>
      </c>
      <c r="N1717">
        <v>4.8176576860852904</v>
      </c>
      <c r="O1717">
        <v>8.5643723697233103</v>
      </c>
      <c r="P1717">
        <v>-69.933250427246094</v>
      </c>
      <c r="Q1717" t="b">
        <v>1</v>
      </c>
      <c r="R1717">
        <v>4.9511391669511802E-2</v>
      </c>
      <c r="S1717">
        <v>2</v>
      </c>
      <c r="T1717">
        <v>0.190879821777344</v>
      </c>
      <c r="U1717">
        <v>21</v>
      </c>
    </row>
    <row r="1718" spans="1:21" x14ac:dyDescent="0.25">
      <c r="A1718">
        <v>1717</v>
      </c>
      <c r="B1718">
        <v>72</v>
      </c>
      <c r="C1718" t="s">
        <v>78</v>
      </c>
      <c r="D1718">
        <v>1.84049178210607</v>
      </c>
      <c r="E1718">
        <v>1.8420884886454201</v>
      </c>
      <c r="F1718">
        <v>1.8426584056737101</v>
      </c>
      <c r="G1718">
        <v>104.789456574319</v>
      </c>
      <c r="H1718">
        <v>104.30561632358101</v>
      </c>
      <c r="I1718">
        <v>99.784671417867401</v>
      </c>
      <c r="J1718">
        <v>64.589556420166303</v>
      </c>
      <c r="K1718">
        <v>28.448681691767302</v>
      </c>
      <c r="L1718">
        <v>40.4</v>
      </c>
      <c r="M1718">
        <v>8.3340953005900698</v>
      </c>
      <c r="N1718">
        <v>4.6307886357252501</v>
      </c>
      <c r="O1718">
        <v>8.5365881123196701</v>
      </c>
      <c r="P1718">
        <v>-69.918205261230497</v>
      </c>
      <c r="Q1718" t="b">
        <v>1</v>
      </c>
      <c r="R1718">
        <v>4.8346146941184998E-2</v>
      </c>
      <c r="S1718">
        <v>4</v>
      </c>
      <c r="T1718">
        <v>0.205924987792969</v>
      </c>
      <c r="U1718">
        <v>22</v>
      </c>
    </row>
    <row r="1719" spans="1:21" x14ac:dyDescent="0.25">
      <c r="A1719">
        <v>1718</v>
      </c>
      <c r="B1719">
        <v>72</v>
      </c>
      <c r="C1719" t="s">
        <v>78</v>
      </c>
      <c r="D1719">
        <v>1.84225134007279</v>
      </c>
      <c r="E1719">
        <v>1.8418775746503799</v>
      </c>
      <c r="F1719">
        <v>1.8410274305398</v>
      </c>
      <c r="G1719">
        <v>104.97209926231901</v>
      </c>
      <c r="H1719">
        <v>98.974699147203197</v>
      </c>
      <c r="I1719">
        <v>104.886196616736</v>
      </c>
      <c r="J1719">
        <v>64.564421204770497</v>
      </c>
      <c r="K1719">
        <v>28.437039030854301</v>
      </c>
      <c r="L1719">
        <v>40.4</v>
      </c>
      <c r="M1719">
        <v>7.66435545277601</v>
      </c>
      <c r="N1719">
        <v>4.9317584329068396</v>
      </c>
      <c r="O1719">
        <v>8.5564785387558402</v>
      </c>
      <c r="P1719">
        <v>-69.916152954101605</v>
      </c>
      <c r="Q1719" t="b">
        <v>1</v>
      </c>
      <c r="R1719">
        <v>3.2581083476543399E-2</v>
      </c>
      <c r="S1719">
        <v>2</v>
      </c>
      <c r="T1719">
        <v>0.207977294921875</v>
      </c>
      <c r="U1719">
        <v>23</v>
      </c>
    </row>
    <row r="1720" spans="1:21" x14ac:dyDescent="0.25">
      <c r="A1720">
        <v>1719</v>
      </c>
      <c r="B1720">
        <v>72</v>
      </c>
      <c r="C1720" t="s">
        <v>78</v>
      </c>
      <c r="D1720">
        <v>1.84043500292729</v>
      </c>
      <c r="E1720">
        <v>1.8408479024623401</v>
      </c>
      <c r="F1720">
        <v>1.8417649144231101</v>
      </c>
      <c r="G1720">
        <v>102.943261726157</v>
      </c>
      <c r="H1720">
        <v>103.511570186781</v>
      </c>
      <c r="I1720">
        <v>103.731578139291</v>
      </c>
      <c r="J1720">
        <v>64.978600899625505</v>
      </c>
      <c r="K1720">
        <v>28.6085884862058</v>
      </c>
      <c r="L1720">
        <v>40.9</v>
      </c>
      <c r="M1720">
        <v>8.17319440119517</v>
      </c>
      <c r="N1720">
        <v>4.4530279150385601</v>
      </c>
      <c r="O1720">
        <v>8.5877892050715392</v>
      </c>
      <c r="P1720">
        <v>-69.914360046386705</v>
      </c>
      <c r="Q1720" t="b">
        <v>1</v>
      </c>
      <c r="R1720">
        <v>4.52413409948349E-2</v>
      </c>
      <c r="S1720">
        <v>2</v>
      </c>
      <c r="T1720">
        <v>0.209770202636719</v>
      </c>
      <c r="U1720">
        <v>24</v>
      </c>
    </row>
    <row r="1721" spans="1:21" x14ac:dyDescent="0.25">
      <c r="A1721">
        <v>1720</v>
      </c>
      <c r="B1721">
        <v>72</v>
      </c>
      <c r="C1721" t="s">
        <v>78</v>
      </c>
      <c r="D1721">
        <v>1.8408340500979401</v>
      </c>
      <c r="E1721">
        <v>1.8412913946467</v>
      </c>
      <c r="F1721">
        <v>1.8420461449160199</v>
      </c>
      <c r="G1721">
        <v>102.884064967746</v>
      </c>
      <c r="H1721">
        <v>103.60118559473401</v>
      </c>
      <c r="I1721">
        <v>103.633350956912</v>
      </c>
      <c r="J1721">
        <v>64.959439966624899</v>
      </c>
      <c r="K1721">
        <v>28.6040855358771</v>
      </c>
      <c r="L1721">
        <v>40.9</v>
      </c>
      <c r="M1721">
        <v>8.1864335487924809</v>
      </c>
      <c r="N1721">
        <v>4.4723627217862703</v>
      </c>
      <c r="O1721">
        <v>8.5966812231708492</v>
      </c>
      <c r="P1721">
        <v>-69.909255981445298</v>
      </c>
      <c r="Q1721" t="b">
        <v>1</v>
      </c>
      <c r="R1721">
        <v>4.5789707452058799E-2</v>
      </c>
      <c r="S1721">
        <v>2</v>
      </c>
      <c r="T1721">
        <v>0.214874267578125</v>
      </c>
      <c r="U1721">
        <v>25</v>
      </c>
    </row>
    <row r="1722" spans="1:21" x14ac:dyDescent="0.25">
      <c r="A1722">
        <v>1721</v>
      </c>
      <c r="B1722">
        <v>72</v>
      </c>
      <c r="C1722" t="s">
        <v>78</v>
      </c>
      <c r="D1722">
        <v>1.8398230893213601</v>
      </c>
      <c r="E1722">
        <v>1.8419983713347801</v>
      </c>
      <c r="F1722">
        <v>1.8427886476750299</v>
      </c>
      <c r="G1722">
        <v>99.185193501014993</v>
      </c>
      <c r="H1722">
        <v>104.632713027482</v>
      </c>
      <c r="I1722">
        <v>104.92404065625</v>
      </c>
      <c r="J1722">
        <v>64.543271862514402</v>
      </c>
      <c r="K1722">
        <v>28.4267320390605</v>
      </c>
      <c r="L1722">
        <v>40.4</v>
      </c>
      <c r="M1722">
        <v>8.3612929830738398</v>
      </c>
      <c r="N1722">
        <v>4.9251326115455099</v>
      </c>
      <c r="O1722">
        <v>8.5654445620208008</v>
      </c>
      <c r="P1722">
        <v>-69.9051513671875</v>
      </c>
      <c r="Q1722" t="b">
        <v>0</v>
      </c>
      <c r="R1722">
        <v>0.55513256788253795</v>
      </c>
      <c r="S1722">
        <v>31</v>
      </c>
      <c r="T1722">
        <v>0.218978881835938</v>
      </c>
      <c r="U1722">
        <v>26</v>
      </c>
    </row>
    <row r="1723" spans="1:21" x14ac:dyDescent="0.25">
      <c r="A1723">
        <v>1722</v>
      </c>
      <c r="B1723">
        <v>72</v>
      </c>
      <c r="C1723" t="s">
        <v>78</v>
      </c>
      <c r="D1723">
        <v>1.8420545594525599</v>
      </c>
      <c r="E1723">
        <v>1.8409329156707399</v>
      </c>
      <c r="F1723">
        <v>1.84073382106158</v>
      </c>
      <c r="G1723">
        <v>102.888001819587</v>
      </c>
      <c r="H1723">
        <v>103.68831015507899</v>
      </c>
      <c r="I1723">
        <v>103.61818707805899</v>
      </c>
      <c r="J1723">
        <v>64.980718865616495</v>
      </c>
      <c r="K1723">
        <v>28.6116189998097</v>
      </c>
      <c r="L1723">
        <v>40.9</v>
      </c>
      <c r="M1723">
        <v>8.1015764809238409</v>
      </c>
      <c r="N1723">
        <v>4.5332151900158904</v>
      </c>
      <c r="O1723">
        <v>8.5885277031216898</v>
      </c>
      <c r="P1723">
        <v>-69.89892578125</v>
      </c>
      <c r="Q1723" t="b">
        <v>1</v>
      </c>
      <c r="R1723">
        <v>3.06059699505568E-2</v>
      </c>
      <c r="S1723">
        <v>1</v>
      </c>
      <c r="T1723">
        <v>0.225204467773438</v>
      </c>
      <c r="U1723">
        <v>27</v>
      </c>
    </row>
    <row r="1724" spans="1:21" x14ac:dyDescent="0.25">
      <c r="A1724">
        <v>1723</v>
      </c>
      <c r="B1724">
        <v>72</v>
      </c>
      <c r="C1724" t="s">
        <v>78</v>
      </c>
      <c r="D1724">
        <v>1.8419690551146599</v>
      </c>
      <c r="E1724">
        <v>1.84105214483457</v>
      </c>
      <c r="F1724">
        <v>1.8414573033334201</v>
      </c>
      <c r="G1724">
        <v>103.53037760234299</v>
      </c>
      <c r="H1724">
        <v>103.392840110907</v>
      </c>
      <c r="I1724">
        <v>103.260907244848</v>
      </c>
      <c r="J1724">
        <v>64.978373729820902</v>
      </c>
      <c r="K1724">
        <v>28.613141081815499</v>
      </c>
      <c r="L1724">
        <v>40.9</v>
      </c>
      <c r="M1724">
        <v>8.1638875140015994</v>
      </c>
      <c r="N1724">
        <v>4.52717891875165</v>
      </c>
      <c r="O1724">
        <v>8.5899200925797405</v>
      </c>
      <c r="P1724">
        <v>-69.898086547851605</v>
      </c>
      <c r="Q1724" t="b">
        <v>1</v>
      </c>
      <c r="R1724">
        <v>4.4173255562782301E-2</v>
      </c>
      <c r="S1724">
        <v>1</v>
      </c>
      <c r="T1724">
        <v>0.226043701171875</v>
      </c>
      <c r="U1724">
        <v>28</v>
      </c>
    </row>
    <row r="1725" spans="1:21" x14ac:dyDescent="0.25">
      <c r="A1725">
        <v>1724</v>
      </c>
      <c r="B1725">
        <v>72</v>
      </c>
      <c r="C1725" t="s">
        <v>78</v>
      </c>
      <c r="D1725">
        <v>1.8403798520957499</v>
      </c>
      <c r="E1725">
        <v>1.8429636458704199</v>
      </c>
      <c r="F1725">
        <v>1.8417888043964199</v>
      </c>
      <c r="G1725">
        <v>105.15233952136001</v>
      </c>
      <c r="H1725">
        <v>104.57000744055399</v>
      </c>
      <c r="I1725">
        <v>99.157024865706802</v>
      </c>
      <c r="J1725">
        <v>64.580187326454805</v>
      </c>
      <c r="K1725">
        <v>28.444050122762398</v>
      </c>
      <c r="L1725">
        <v>40.4</v>
      </c>
      <c r="M1725">
        <v>8.3610790444999594</v>
      </c>
      <c r="N1725">
        <v>4.9611227397700297</v>
      </c>
      <c r="O1725">
        <v>8.5747897956498598</v>
      </c>
      <c r="P1725">
        <v>-69.894020080566406</v>
      </c>
      <c r="Q1725" t="b">
        <v>1</v>
      </c>
      <c r="R1725">
        <v>2.9514234513044399E-2</v>
      </c>
      <c r="S1725">
        <v>17</v>
      </c>
      <c r="T1725">
        <v>0.230110168457031</v>
      </c>
      <c r="U1725">
        <v>29</v>
      </c>
    </row>
    <row r="1726" spans="1:21" x14ac:dyDescent="0.25">
      <c r="A1726">
        <v>1725</v>
      </c>
      <c r="B1726">
        <v>72</v>
      </c>
      <c r="C1726" t="s">
        <v>78</v>
      </c>
      <c r="D1726">
        <v>1.84065912107592</v>
      </c>
      <c r="E1726">
        <v>1.8417412956221599</v>
      </c>
      <c r="F1726">
        <v>1.84297314142122</v>
      </c>
      <c r="G1726">
        <v>99.303496403491096</v>
      </c>
      <c r="H1726">
        <v>104.69826446448999</v>
      </c>
      <c r="I1726">
        <v>105.145566019903</v>
      </c>
      <c r="J1726">
        <v>64.656086999691297</v>
      </c>
      <c r="K1726">
        <v>28.477194369994599</v>
      </c>
      <c r="L1726">
        <v>40.5</v>
      </c>
      <c r="M1726">
        <v>8.3454358059600402</v>
      </c>
      <c r="N1726">
        <v>4.9262420411591998</v>
      </c>
      <c r="O1726">
        <v>8.5759400784411906</v>
      </c>
      <c r="P1726">
        <v>-69.891342163085895</v>
      </c>
      <c r="Q1726" t="b">
        <v>1</v>
      </c>
      <c r="R1726">
        <v>4.72500883042812E-2</v>
      </c>
      <c r="S1726">
        <v>37</v>
      </c>
      <c r="T1726">
        <v>0.2327880859375</v>
      </c>
      <c r="U1726">
        <v>30</v>
      </c>
    </row>
    <row r="1727" spans="1:21" x14ac:dyDescent="0.25">
      <c r="A1727">
        <v>1726</v>
      </c>
      <c r="B1727">
        <v>72</v>
      </c>
      <c r="C1727" t="s">
        <v>78</v>
      </c>
      <c r="D1727">
        <v>1.8425257121679399</v>
      </c>
      <c r="E1727">
        <v>1.8421069458638899</v>
      </c>
      <c r="F1727">
        <v>1.8410719703477101</v>
      </c>
      <c r="G1727">
        <v>104.739387635748</v>
      </c>
      <c r="H1727">
        <v>99.157759418811906</v>
      </c>
      <c r="I1727">
        <v>105.156965110805</v>
      </c>
      <c r="J1727">
        <v>64.627907812917798</v>
      </c>
      <c r="K1727">
        <v>28.465966199166701</v>
      </c>
      <c r="L1727">
        <v>40.4</v>
      </c>
      <c r="M1727">
        <v>8.3507888055955508</v>
      </c>
      <c r="N1727">
        <v>4.9223227064181998</v>
      </c>
      <c r="O1727">
        <v>8.5724807064936694</v>
      </c>
      <c r="P1727">
        <v>-69.890205383300795</v>
      </c>
      <c r="Q1727" t="b">
        <v>1</v>
      </c>
      <c r="R1727">
        <v>4.4184580445289598E-2</v>
      </c>
      <c r="S1727">
        <v>2</v>
      </c>
      <c r="T1727">
        <v>0.233924865722656</v>
      </c>
      <c r="U1727">
        <v>31</v>
      </c>
    </row>
    <row r="1728" spans="1:21" x14ac:dyDescent="0.25">
      <c r="A1728">
        <v>1727</v>
      </c>
      <c r="B1728">
        <v>72</v>
      </c>
      <c r="C1728" t="s">
        <v>78</v>
      </c>
      <c r="D1728">
        <v>1.8409904942720301</v>
      </c>
      <c r="E1728">
        <v>1.8413720427985201</v>
      </c>
      <c r="F1728">
        <v>1.84179586273832</v>
      </c>
      <c r="G1728">
        <v>103.18886058863001</v>
      </c>
      <c r="H1728">
        <v>103.300071095604</v>
      </c>
      <c r="I1728">
        <v>103.672731818476</v>
      </c>
      <c r="J1728">
        <v>64.971903533808501</v>
      </c>
      <c r="K1728">
        <v>28.609344937830301</v>
      </c>
      <c r="L1728">
        <v>40.9</v>
      </c>
      <c r="M1728">
        <v>8.1487337708697893</v>
      </c>
      <c r="N1728">
        <v>4.4879138157611402</v>
      </c>
      <c r="O1728">
        <v>8.5795269360441093</v>
      </c>
      <c r="P1728">
        <v>-69.884574890136705</v>
      </c>
      <c r="Q1728" t="b">
        <v>1</v>
      </c>
      <c r="R1728">
        <v>3.9494719356298398E-2</v>
      </c>
      <c r="S1728">
        <v>2</v>
      </c>
      <c r="T1728">
        <v>0.239555358886719</v>
      </c>
      <c r="U1728">
        <v>32</v>
      </c>
    </row>
    <row r="1729" spans="1:21" x14ac:dyDescent="0.25">
      <c r="A1729">
        <v>1728</v>
      </c>
      <c r="B1729">
        <v>72</v>
      </c>
      <c r="C1729" t="s">
        <v>78</v>
      </c>
      <c r="D1729">
        <v>1.8425680448764901</v>
      </c>
      <c r="E1729">
        <v>1.8428125243768001</v>
      </c>
      <c r="F1729">
        <v>1.8395167843757201</v>
      </c>
      <c r="G1729">
        <v>105.151057676466</v>
      </c>
      <c r="H1729">
        <v>99.0398271605698</v>
      </c>
      <c r="I1729">
        <v>104.76624476598801</v>
      </c>
      <c r="J1729">
        <v>64.5995957524798</v>
      </c>
      <c r="K1729">
        <v>28.451359471219899</v>
      </c>
      <c r="L1729">
        <v>40.4</v>
      </c>
      <c r="M1729">
        <v>7.6670218437060296</v>
      </c>
      <c r="N1729">
        <v>4.8100892704942604</v>
      </c>
      <c r="O1729">
        <v>8.5538845569204298</v>
      </c>
      <c r="P1729">
        <v>-69.883857727050795</v>
      </c>
      <c r="Q1729" t="b">
        <v>0</v>
      </c>
      <c r="R1729">
        <v>0.17675764858722701</v>
      </c>
      <c r="S1729">
        <v>1</v>
      </c>
      <c r="T1729">
        <v>0.240272521972656</v>
      </c>
      <c r="U1729">
        <v>33</v>
      </c>
    </row>
    <row r="1730" spans="1:21" x14ac:dyDescent="0.25">
      <c r="A1730">
        <v>1729</v>
      </c>
      <c r="B1730">
        <v>72</v>
      </c>
      <c r="C1730" t="s">
        <v>78</v>
      </c>
      <c r="D1730">
        <v>1.8429283762533999</v>
      </c>
      <c r="E1730">
        <v>1.8427710112762199</v>
      </c>
      <c r="F1730">
        <v>1.8403733316911499</v>
      </c>
      <c r="G1730">
        <v>104.451207350536</v>
      </c>
      <c r="H1730">
        <v>105.234808908867</v>
      </c>
      <c r="I1730">
        <v>99.883283408120107</v>
      </c>
      <c r="J1730">
        <v>64.780480805633999</v>
      </c>
      <c r="K1730">
        <v>28.5326185331548</v>
      </c>
      <c r="L1730">
        <v>40.5</v>
      </c>
      <c r="M1730">
        <v>8.3314380461240791</v>
      </c>
      <c r="N1730">
        <v>4.66788608715488</v>
      </c>
      <c r="O1730">
        <v>8.5472670046181403</v>
      </c>
      <c r="P1730">
        <v>-69.879371643066406</v>
      </c>
      <c r="Q1730" t="b">
        <v>0</v>
      </c>
      <c r="R1730">
        <v>0.22045791149139399</v>
      </c>
      <c r="S1730">
        <v>23</v>
      </c>
      <c r="T1730">
        <v>0.244758605957031</v>
      </c>
      <c r="U1730">
        <v>34</v>
      </c>
    </row>
    <row r="1731" spans="1:21" x14ac:dyDescent="0.25">
      <c r="A1731">
        <v>1730</v>
      </c>
      <c r="B1731">
        <v>72</v>
      </c>
      <c r="C1731" t="s">
        <v>78</v>
      </c>
      <c r="D1731">
        <v>1.8426833694370801</v>
      </c>
      <c r="E1731">
        <v>1.8427058908029701</v>
      </c>
      <c r="F1731">
        <v>1.84004130388423</v>
      </c>
      <c r="G1731">
        <v>104.978686064718</v>
      </c>
      <c r="H1731">
        <v>99.023143906975307</v>
      </c>
      <c r="I1731">
        <v>104.878074642203</v>
      </c>
      <c r="J1731">
        <v>64.578239306712007</v>
      </c>
      <c r="K1731">
        <v>28.443957937279201</v>
      </c>
      <c r="L1731">
        <v>40.4</v>
      </c>
      <c r="M1731">
        <v>8.3383895461135396</v>
      </c>
      <c r="N1731">
        <v>4.9913948654720004</v>
      </c>
      <c r="O1731">
        <v>8.5580208592237401</v>
      </c>
      <c r="P1731">
        <v>-69.868537902832003</v>
      </c>
      <c r="Q1731" t="b">
        <v>1</v>
      </c>
      <c r="R1731">
        <v>4.7259431332349798E-2</v>
      </c>
      <c r="S1731">
        <v>9</v>
      </c>
      <c r="T1731">
        <v>0.25559234619140597</v>
      </c>
      <c r="U1731">
        <v>35</v>
      </c>
    </row>
    <row r="1732" spans="1:21" x14ac:dyDescent="0.25">
      <c r="A1732">
        <v>1731</v>
      </c>
      <c r="B1732">
        <v>72</v>
      </c>
      <c r="C1732" t="s">
        <v>78</v>
      </c>
      <c r="D1732">
        <v>1.84156590976266</v>
      </c>
      <c r="E1732">
        <v>1.84120531174554</v>
      </c>
      <c r="F1732">
        <v>1.84120857047755</v>
      </c>
      <c r="G1732">
        <v>102.818859391415</v>
      </c>
      <c r="H1732">
        <v>103.922193299529</v>
      </c>
      <c r="I1732">
        <v>103.357007244115</v>
      </c>
      <c r="J1732">
        <v>64.953205988536297</v>
      </c>
      <c r="K1732">
        <v>28.600746867225698</v>
      </c>
      <c r="L1732">
        <v>40.9</v>
      </c>
      <c r="M1732">
        <v>8.1988342933949596</v>
      </c>
      <c r="N1732">
        <v>4.5835006020627098</v>
      </c>
      <c r="O1732">
        <v>8.6006231477835602</v>
      </c>
      <c r="P1732">
        <v>-69.867286682128906</v>
      </c>
      <c r="Q1732" t="b">
        <v>1</v>
      </c>
      <c r="R1732">
        <v>4.6642940491437898E-2</v>
      </c>
      <c r="S1732">
        <v>4</v>
      </c>
      <c r="T1732">
        <v>0.25684356689453097</v>
      </c>
      <c r="U1732">
        <v>36</v>
      </c>
    </row>
    <row r="1733" spans="1:21" x14ac:dyDescent="0.25">
      <c r="A1733">
        <v>1732</v>
      </c>
      <c r="B1733">
        <v>72</v>
      </c>
      <c r="C1733" t="s">
        <v>78</v>
      </c>
      <c r="D1733">
        <v>1.8411045597683999</v>
      </c>
      <c r="E1733">
        <v>1.8419796415812999</v>
      </c>
      <c r="F1733">
        <v>1.8411382348970899</v>
      </c>
      <c r="G1733">
        <v>102.689913719882</v>
      </c>
      <c r="H1733">
        <v>103.666067290209</v>
      </c>
      <c r="I1733">
        <v>103.850122909307</v>
      </c>
      <c r="J1733">
        <v>64.983400284908896</v>
      </c>
      <c r="K1733">
        <v>28.614356591563201</v>
      </c>
      <c r="L1733">
        <v>40.9</v>
      </c>
      <c r="M1733">
        <v>8.1807842890156994</v>
      </c>
      <c r="N1733">
        <v>4.6463525184640604</v>
      </c>
      <c r="O1733">
        <v>8.6019596095744806</v>
      </c>
      <c r="P1733">
        <v>-69.865753173828097</v>
      </c>
      <c r="Q1733" t="b">
        <v>1</v>
      </c>
      <c r="R1733">
        <v>4.6195853501558297E-2</v>
      </c>
      <c r="S1733">
        <v>4</v>
      </c>
      <c r="T1733">
        <v>0.258377075195312</v>
      </c>
      <c r="U1733">
        <v>37</v>
      </c>
    </row>
    <row r="1734" spans="1:21" x14ac:dyDescent="0.25">
      <c r="A1734">
        <v>1733</v>
      </c>
      <c r="B1734">
        <v>72</v>
      </c>
      <c r="C1734" t="s">
        <v>78</v>
      </c>
      <c r="D1734">
        <v>1.84118141420121</v>
      </c>
      <c r="E1734">
        <v>1.8413945802027301</v>
      </c>
      <c r="F1734">
        <v>1.8414635483766699</v>
      </c>
      <c r="G1734">
        <v>103.91869690071501</v>
      </c>
      <c r="H1734">
        <v>103.080586321951</v>
      </c>
      <c r="I1734">
        <v>103.12540070339099</v>
      </c>
      <c r="J1734">
        <v>64.960970533266604</v>
      </c>
      <c r="K1734">
        <v>28.6042672630943</v>
      </c>
      <c r="L1734">
        <v>40.9</v>
      </c>
      <c r="M1734">
        <v>8.1352892406458803</v>
      </c>
      <c r="N1734">
        <v>4.4419473115367998</v>
      </c>
      <c r="O1734">
        <v>8.5689660010153599</v>
      </c>
      <c r="P1734">
        <v>-69.858833312988295</v>
      </c>
      <c r="Q1734" t="b">
        <v>1</v>
      </c>
      <c r="R1734">
        <v>4.28232364356518E-2</v>
      </c>
      <c r="S1734">
        <v>1</v>
      </c>
      <c r="T1734">
        <v>0.26529693603515597</v>
      </c>
      <c r="U1734">
        <v>38</v>
      </c>
    </row>
    <row r="1735" spans="1:21" x14ac:dyDescent="0.25">
      <c r="A1735">
        <v>1734</v>
      </c>
      <c r="B1735">
        <v>72</v>
      </c>
      <c r="C1735" t="s">
        <v>78</v>
      </c>
      <c r="D1735">
        <v>1.84232706108334</v>
      </c>
      <c r="E1735">
        <v>1.83965295640237</v>
      </c>
      <c r="F1735">
        <v>1.8428079118562499</v>
      </c>
      <c r="G1735">
        <v>99.350512048171097</v>
      </c>
      <c r="H1735">
        <v>104.77244221252001</v>
      </c>
      <c r="I1735">
        <v>104.63004476570499</v>
      </c>
      <c r="J1735">
        <v>64.548957253658102</v>
      </c>
      <c r="K1735">
        <v>28.4298714268281</v>
      </c>
      <c r="L1735">
        <v>40.4</v>
      </c>
      <c r="M1735">
        <v>8.3406086069637198</v>
      </c>
      <c r="N1735">
        <v>4.6500312815391398</v>
      </c>
      <c r="O1735">
        <v>8.3690609923792394</v>
      </c>
      <c r="P1735">
        <v>-69.853607177734403</v>
      </c>
      <c r="Q1735" t="b">
        <v>0</v>
      </c>
      <c r="R1735">
        <v>0.13120600581169101</v>
      </c>
      <c r="S1735">
        <v>32</v>
      </c>
      <c r="T1735">
        <v>0.270523071289062</v>
      </c>
      <c r="U1735">
        <v>39</v>
      </c>
    </row>
    <row r="1736" spans="1:21" x14ac:dyDescent="0.25">
      <c r="A1736">
        <v>1735</v>
      </c>
      <c r="B1736">
        <v>72</v>
      </c>
      <c r="C1736" t="s">
        <v>78</v>
      </c>
      <c r="D1736">
        <v>1.8419039062882701</v>
      </c>
      <c r="E1736">
        <v>1.84126831287566</v>
      </c>
      <c r="F1736">
        <v>1.84128569211841</v>
      </c>
      <c r="G1736">
        <v>103.261174002022</v>
      </c>
      <c r="H1736">
        <v>103.19256747649101</v>
      </c>
      <c r="I1736">
        <v>103.76085518988199</v>
      </c>
      <c r="J1736">
        <v>64.986738398853603</v>
      </c>
      <c r="K1736">
        <v>28.616630665679001</v>
      </c>
      <c r="L1736">
        <v>40.9</v>
      </c>
      <c r="M1736">
        <v>8.18069264638088</v>
      </c>
      <c r="N1736">
        <v>4.4731060230505797</v>
      </c>
      <c r="O1736">
        <v>8.5739138070488199</v>
      </c>
      <c r="P1736">
        <v>-69.840057373046903</v>
      </c>
      <c r="Q1736" t="b">
        <v>1</v>
      </c>
      <c r="R1736">
        <v>3.4720309078693397E-2</v>
      </c>
      <c r="S1736">
        <v>2</v>
      </c>
      <c r="T1736">
        <v>0.284072875976562</v>
      </c>
      <c r="U1736">
        <v>40</v>
      </c>
    </row>
    <row r="1737" spans="1:21" x14ac:dyDescent="0.25">
      <c r="A1737">
        <v>1736</v>
      </c>
      <c r="B1737">
        <v>72</v>
      </c>
      <c r="C1737" t="s">
        <v>78</v>
      </c>
      <c r="D1737">
        <v>1.84294139895982</v>
      </c>
      <c r="E1737">
        <v>1.8425441650066301</v>
      </c>
      <c r="F1737">
        <v>1.84025704726269</v>
      </c>
      <c r="G1737">
        <v>104.300212868277</v>
      </c>
      <c r="H1737">
        <v>104.725437191729</v>
      </c>
      <c r="I1737">
        <v>99.851091593076504</v>
      </c>
      <c r="J1737">
        <v>64.589794605311894</v>
      </c>
      <c r="K1737">
        <v>28.450542767778</v>
      </c>
      <c r="L1737">
        <v>40.4</v>
      </c>
      <c r="M1737">
        <v>8.3261688940133691</v>
      </c>
      <c r="N1737">
        <v>4.70559485828419</v>
      </c>
      <c r="O1737">
        <v>8.33508450432182</v>
      </c>
      <c r="P1737">
        <v>-69.837135314941406</v>
      </c>
      <c r="Q1737" t="b">
        <v>1</v>
      </c>
      <c r="R1737">
        <v>4.0946561843156801E-2</v>
      </c>
      <c r="S1737">
        <v>28</v>
      </c>
      <c r="T1737">
        <v>0.28699493408203097</v>
      </c>
      <c r="U1737">
        <v>41</v>
      </c>
    </row>
    <row r="1738" spans="1:21" x14ac:dyDescent="0.25">
      <c r="A1738">
        <v>1737</v>
      </c>
      <c r="B1738">
        <v>72</v>
      </c>
      <c r="C1738" t="s">
        <v>78</v>
      </c>
      <c r="D1738">
        <v>1.84082753130215</v>
      </c>
      <c r="E1738">
        <v>1.84080091264644</v>
      </c>
      <c r="F1738">
        <v>1.8407924923793</v>
      </c>
      <c r="G1738">
        <v>103.68978379343</v>
      </c>
      <c r="H1738">
        <v>103.398482513171</v>
      </c>
      <c r="I1738">
        <v>103.208952445256</v>
      </c>
      <c r="J1738">
        <v>65.010158004670203</v>
      </c>
      <c r="K1738">
        <v>28.6199718032322</v>
      </c>
      <c r="L1738">
        <v>40.9</v>
      </c>
      <c r="M1738">
        <v>8.1748664929916206</v>
      </c>
      <c r="N1738">
        <v>4.5104727094773498</v>
      </c>
      <c r="O1738">
        <v>8.5751622303977992</v>
      </c>
      <c r="P1738">
        <v>-69.833938598632798</v>
      </c>
      <c r="Q1738" t="b">
        <v>1</v>
      </c>
      <c r="R1738">
        <v>3.7337001413106898E-2</v>
      </c>
      <c r="S1738">
        <v>1</v>
      </c>
      <c r="T1738">
        <v>0.290191650390625</v>
      </c>
      <c r="U1738">
        <v>42</v>
      </c>
    </row>
    <row r="1739" spans="1:21" x14ac:dyDescent="0.25">
      <c r="A1739">
        <v>1738</v>
      </c>
      <c r="B1739">
        <v>72</v>
      </c>
      <c r="C1739" t="s">
        <v>78</v>
      </c>
      <c r="D1739">
        <v>1.8415889878037299</v>
      </c>
      <c r="E1739">
        <v>1.84161939607509</v>
      </c>
      <c r="F1739">
        <v>1.84185504315621</v>
      </c>
      <c r="G1739">
        <v>103.41402566611001</v>
      </c>
      <c r="H1739">
        <v>103.71841196457</v>
      </c>
      <c r="I1739">
        <v>103.069709956898</v>
      </c>
      <c r="J1739">
        <v>64.983189194469404</v>
      </c>
      <c r="K1739">
        <v>28.6170792333644</v>
      </c>
      <c r="L1739">
        <v>40.9</v>
      </c>
      <c r="M1739">
        <v>8.1879090372492094</v>
      </c>
      <c r="N1739">
        <v>4.5065146182796996</v>
      </c>
      <c r="O1739">
        <v>8.5977764963253698</v>
      </c>
      <c r="P1739">
        <v>-69.8310546875</v>
      </c>
      <c r="Q1739" t="b">
        <v>1</v>
      </c>
      <c r="R1739">
        <v>3.7075128406286198E-2</v>
      </c>
      <c r="S1739">
        <v>1</v>
      </c>
      <c r="T1739">
        <v>0.293075561523438</v>
      </c>
      <c r="U1739">
        <v>43</v>
      </c>
    </row>
    <row r="1740" spans="1:21" x14ac:dyDescent="0.25">
      <c r="A1740">
        <v>1739</v>
      </c>
      <c r="B1740">
        <v>72</v>
      </c>
      <c r="C1740" t="s">
        <v>78</v>
      </c>
      <c r="D1740">
        <v>1.84117136627745</v>
      </c>
      <c r="E1740">
        <v>1.84138670571936</v>
      </c>
      <c r="F1740">
        <v>1.84110971970711</v>
      </c>
      <c r="G1740">
        <v>103.64701498996401</v>
      </c>
      <c r="H1740">
        <v>103.623638276015</v>
      </c>
      <c r="I1740">
        <v>102.915868251603</v>
      </c>
      <c r="J1740">
        <v>64.978582972675198</v>
      </c>
      <c r="K1740">
        <v>28.610576600522698</v>
      </c>
      <c r="L1740">
        <v>40.9</v>
      </c>
      <c r="M1740">
        <v>8.1063742576759008</v>
      </c>
      <c r="N1740">
        <v>4.5318639225098503</v>
      </c>
      <c r="O1740">
        <v>8.5809447378101797</v>
      </c>
      <c r="P1740">
        <v>-69.830436706542997</v>
      </c>
      <c r="Q1740" t="b">
        <v>1</v>
      </c>
      <c r="R1740">
        <v>4.9266695976257303E-2</v>
      </c>
      <c r="S1740">
        <v>1</v>
      </c>
      <c r="T1740">
        <v>0.29369354248046903</v>
      </c>
      <c r="U1740">
        <v>44</v>
      </c>
    </row>
    <row r="1741" spans="1:21" x14ac:dyDescent="0.25">
      <c r="A1741">
        <v>1740</v>
      </c>
      <c r="B1741">
        <v>72</v>
      </c>
      <c r="C1741" t="s">
        <v>78</v>
      </c>
      <c r="D1741">
        <v>1.84135737976091</v>
      </c>
      <c r="E1741">
        <v>1.84094242169601</v>
      </c>
      <c r="F1741">
        <v>1.84216883048215</v>
      </c>
      <c r="G1741">
        <v>102.99418041053799</v>
      </c>
      <c r="H1741">
        <v>103.429563864215</v>
      </c>
      <c r="I1741">
        <v>103.763647254413</v>
      </c>
      <c r="J1741">
        <v>64.978929325764696</v>
      </c>
      <c r="K1741">
        <v>28.613350976735301</v>
      </c>
      <c r="L1741">
        <v>40.9</v>
      </c>
      <c r="M1741">
        <v>8.1367242613401896</v>
      </c>
      <c r="N1741">
        <v>4.62819712887649</v>
      </c>
      <c r="O1741">
        <v>8.5789006215588497</v>
      </c>
      <c r="P1741">
        <v>-69.828529357910199</v>
      </c>
      <c r="Q1741" t="b">
        <v>1</v>
      </c>
      <c r="R1741">
        <v>2.09759380668402E-2</v>
      </c>
      <c r="S1741">
        <v>4</v>
      </c>
      <c r="T1741">
        <v>0.29560089111328097</v>
      </c>
      <c r="U1741">
        <v>45</v>
      </c>
    </row>
    <row r="1742" spans="1:21" x14ac:dyDescent="0.25">
      <c r="A1742">
        <v>1741</v>
      </c>
      <c r="B1742">
        <v>72</v>
      </c>
      <c r="C1742" t="s">
        <v>78</v>
      </c>
      <c r="D1742">
        <v>1.84067949409993</v>
      </c>
      <c r="E1742">
        <v>1.8419625403357101</v>
      </c>
      <c r="F1742">
        <v>1.84265270737597</v>
      </c>
      <c r="G1742">
        <v>105.09615253611599</v>
      </c>
      <c r="H1742">
        <v>104.80384570339901</v>
      </c>
      <c r="I1742">
        <v>99.111189824554202</v>
      </c>
      <c r="J1742">
        <v>64.615250571650904</v>
      </c>
      <c r="K1742">
        <v>28.459067622421301</v>
      </c>
      <c r="L1742">
        <v>40.4</v>
      </c>
      <c r="M1742">
        <v>8.3525409691688708</v>
      </c>
      <c r="N1742">
        <v>4.5999498089928901</v>
      </c>
      <c r="O1742">
        <v>8.5301000069425399</v>
      </c>
      <c r="P1742">
        <v>-69.823539733886705</v>
      </c>
      <c r="Q1742" t="b">
        <v>1</v>
      </c>
      <c r="R1742">
        <v>4.1581563651561702E-2</v>
      </c>
      <c r="S1742">
        <v>24</v>
      </c>
      <c r="T1742">
        <v>0.30059051513671903</v>
      </c>
      <c r="U1742">
        <v>46</v>
      </c>
    </row>
    <row r="1743" spans="1:21" x14ac:dyDescent="0.25">
      <c r="A1743">
        <v>1742</v>
      </c>
      <c r="B1743">
        <v>72</v>
      </c>
      <c r="C1743" t="s">
        <v>78</v>
      </c>
      <c r="D1743">
        <v>1.8418496138392999</v>
      </c>
      <c r="E1743">
        <v>1.8411738103720601</v>
      </c>
      <c r="F1743">
        <v>1.8410219987821901</v>
      </c>
      <c r="G1743">
        <v>102.98555265332099</v>
      </c>
      <c r="H1743">
        <v>103.357079125296</v>
      </c>
      <c r="I1743">
        <v>103.851356373727</v>
      </c>
      <c r="J1743">
        <v>64.980624794232199</v>
      </c>
      <c r="K1743">
        <v>28.612659515224301</v>
      </c>
      <c r="L1743">
        <v>40.9</v>
      </c>
      <c r="M1743">
        <v>8.1998874768149896</v>
      </c>
      <c r="N1743">
        <v>4.4689441846171603</v>
      </c>
      <c r="O1743">
        <v>8.5619482610604702</v>
      </c>
      <c r="P1743">
        <v>-69.814910888671903</v>
      </c>
      <c r="Q1743" t="b">
        <v>1</v>
      </c>
      <c r="R1743">
        <v>2.9344178736209901E-2</v>
      </c>
      <c r="S1743">
        <v>1</v>
      </c>
      <c r="T1743">
        <v>0.309219360351562</v>
      </c>
      <c r="U1743">
        <v>47</v>
      </c>
    </row>
    <row r="1744" spans="1:21" x14ac:dyDescent="0.25">
      <c r="A1744">
        <v>1743</v>
      </c>
      <c r="B1744">
        <v>72</v>
      </c>
      <c r="C1744" t="s">
        <v>78</v>
      </c>
      <c r="D1744">
        <v>1.84132615253246</v>
      </c>
      <c r="E1744">
        <v>1.8416136945624599</v>
      </c>
      <c r="F1744">
        <v>1.84096197679365</v>
      </c>
      <c r="G1744">
        <v>103.89368090063</v>
      </c>
      <c r="H1744">
        <v>103.53054996768699</v>
      </c>
      <c r="I1744">
        <v>102.811463839369</v>
      </c>
      <c r="J1744">
        <v>64.992063993982697</v>
      </c>
      <c r="K1744">
        <v>28.6170616820283</v>
      </c>
      <c r="L1744">
        <v>40.9</v>
      </c>
      <c r="M1744">
        <v>8.1322382568743006</v>
      </c>
      <c r="N1744">
        <v>4.6648834991002204</v>
      </c>
      <c r="O1744">
        <v>8.5790500064267601</v>
      </c>
      <c r="P1744">
        <v>-69.814712524414105</v>
      </c>
      <c r="Q1744" t="b">
        <v>1</v>
      </c>
      <c r="R1744">
        <v>4.9515604972839397E-2</v>
      </c>
      <c r="S1744">
        <v>2</v>
      </c>
      <c r="T1744">
        <v>0.309417724609375</v>
      </c>
      <c r="U1744">
        <v>48</v>
      </c>
    </row>
    <row r="1745" spans="1:21" x14ac:dyDescent="0.25">
      <c r="A1745">
        <v>1744</v>
      </c>
      <c r="B1745">
        <v>72</v>
      </c>
      <c r="C1745" t="s">
        <v>78</v>
      </c>
      <c r="D1745">
        <v>1.84203854465643</v>
      </c>
      <c r="E1745">
        <v>1.843003526855</v>
      </c>
      <c r="F1745">
        <v>1.8407829855797699</v>
      </c>
      <c r="G1745">
        <v>104.525732474587</v>
      </c>
      <c r="H1745">
        <v>104.864965100783</v>
      </c>
      <c r="I1745">
        <v>99.357123006875696</v>
      </c>
      <c r="J1745">
        <v>64.547494653904295</v>
      </c>
      <c r="K1745">
        <v>28.4325559216222</v>
      </c>
      <c r="L1745">
        <v>40.4</v>
      </c>
      <c r="M1745">
        <v>8.3424643816637705</v>
      </c>
      <c r="N1745">
        <v>4.6312315654060701</v>
      </c>
      <c r="O1745">
        <v>8.3682581914779401</v>
      </c>
      <c r="P1745">
        <v>-69.813133239746094</v>
      </c>
      <c r="Q1745" t="b">
        <v>0</v>
      </c>
      <c r="R1745">
        <v>0.19593320786953</v>
      </c>
      <c r="S1745">
        <v>1</v>
      </c>
      <c r="T1745">
        <v>0.31099700927734403</v>
      </c>
      <c r="U1745">
        <v>49</v>
      </c>
    </row>
    <row r="1746" spans="1:21" x14ac:dyDescent="0.25">
      <c r="A1746">
        <v>1745</v>
      </c>
      <c r="B1746">
        <v>72</v>
      </c>
      <c r="C1746" t="s">
        <v>78</v>
      </c>
      <c r="D1746">
        <v>1.8431931531990799</v>
      </c>
      <c r="E1746">
        <v>1.8420114006161801</v>
      </c>
      <c r="F1746">
        <v>1.8408109625922999</v>
      </c>
      <c r="G1746">
        <v>105.29114314387699</v>
      </c>
      <c r="H1746">
        <v>98.972796315511303</v>
      </c>
      <c r="I1746">
        <v>104.86336162630199</v>
      </c>
      <c r="J1746">
        <v>64.645043170099996</v>
      </c>
      <c r="K1746">
        <v>28.4742667027575</v>
      </c>
      <c r="L1746">
        <v>40.4</v>
      </c>
      <c r="M1746">
        <v>8.2733160061952393</v>
      </c>
      <c r="N1746">
        <v>4.8903356397384101</v>
      </c>
      <c r="O1746">
        <v>8.5502456865340104</v>
      </c>
      <c r="P1746">
        <v>-69.812767028808594</v>
      </c>
      <c r="Q1746" t="b">
        <v>0</v>
      </c>
      <c r="R1746">
        <v>0.44427886605262801</v>
      </c>
      <c r="S1746">
        <v>4</v>
      </c>
      <c r="T1746">
        <v>0.31136322021484403</v>
      </c>
      <c r="U1746">
        <v>50</v>
      </c>
    </row>
    <row r="1747" spans="1:21" x14ac:dyDescent="0.25">
      <c r="A1747">
        <v>1746</v>
      </c>
      <c r="B1747">
        <v>72</v>
      </c>
      <c r="C1747" t="s">
        <v>78</v>
      </c>
      <c r="D1747">
        <v>1.84088049584974</v>
      </c>
      <c r="E1747">
        <v>1.84090113802995</v>
      </c>
      <c r="F1747">
        <v>1.84183875515746</v>
      </c>
      <c r="G1747">
        <v>103.145903305148</v>
      </c>
      <c r="H1747">
        <v>103.513279130942</v>
      </c>
      <c r="I1747">
        <v>103.537574941107</v>
      </c>
      <c r="J1747">
        <v>64.981866017652905</v>
      </c>
      <c r="K1747">
        <v>28.611849364841699</v>
      </c>
      <c r="L1747">
        <v>40.9</v>
      </c>
      <c r="M1747">
        <v>8.1542793721050195</v>
      </c>
      <c r="N1747">
        <v>4.5793211823168898</v>
      </c>
      <c r="O1747">
        <v>8.5833183638658994</v>
      </c>
      <c r="P1747">
        <v>-69.811271667480497</v>
      </c>
      <c r="Q1747" t="b">
        <v>1</v>
      </c>
      <c r="R1747">
        <v>3.4987196326255798E-2</v>
      </c>
      <c r="S1747">
        <v>2</v>
      </c>
      <c r="T1747">
        <v>0.31285858154296903</v>
      </c>
      <c r="U1747">
        <v>51</v>
      </c>
    </row>
    <row r="1748" spans="1:21" x14ac:dyDescent="0.25">
      <c r="A1748">
        <v>1747</v>
      </c>
      <c r="B1748">
        <v>72</v>
      </c>
      <c r="C1748" t="s">
        <v>78</v>
      </c>
      <c r="D1748">
        <v>1.84113253189443</v>
      </c>
      <c r="E1748">
        <v>1.84146327685349</v>
      </c>
      <c r="F1748">
        <v>1.84098451921791</v>
      </c>
      <c r="G1748">
        <v>103.555047732294</v>
      </c>
      <c r="H1748">
        <v>103.69035814446799</v>
      </c>
      <c r="I1748">
        <v>103.024344544065</v>
      </c>
      <c r="J1748">
        <v>65.002215424966295</v>
      </c>
      <c r="K1748">
        <v>28.620359253441901</v>
      </c>
      <c r="L1748">
        <v>40.9</v>
      </c>
      <c r="M1748">
        <v>8.1689992584521196</v>
      </c>
      <c r="N1748">
        <v>4.5996328588864603</v>
      </c>
      <c r="O1748">
        <v>8.5878059729291305</v>
      </c>
      <c r="P1748">
        <v>-69.805427551269503</v>
      </c>
      <c r="Q1748" t="b">
        <v>1</v>
      </c>
      <c r="R1748">
        <v>4.9839302897453301E-2</v>
      </c>
      <c r="S1748">
        <v>1</v>
      </c>
      <c r="T1748">
        <v>0.31870269775390597</v>
      </c>
      <c r="U1748">
        <v>52</v>
      </c>
    </row>
    <row r="1749" spans="1:21" x14ac:dyDescent="0.25">
      <c r="A1749">
        <v>1748</v>
      </c>
      <c r="B1749">
        <v>72</v>
      </c>
      <c r="C1749" t="s">
        <v>78</v>
      </c>
      <c r="D1749">
        <v>1.84176111371697</v>
      </c>
      <c r="E1749">
        <v>1.8413831757676</v>
      </c>
      <c r="F1749">
        <v>1.8413761158438</v>
      </c>
      <c r="G1749">
        <v>103.54094162942501</v>
      </c>
      <c r="H1749">
        <v>103.52418657166299</v>
      </c>
      <c r="I1749">
        <v>103.09574054381601</v>
      </c>
      <c r="J1749">
        <v>64.971673932652905</v>
      </c>
      <c r="K1749">
        <v>28.610418255348598</v>
      </c>
      <c r="L1749">
        <v>40.9</v>
      </c>
      <c r="M1749">
        <v>8.1708373742699507</v>
      </c>
      <c r="N1749">
        <v>4.5323257285011298</v>
      </c>
      <c r="O1749">
        <v>8.5652116560915701</v>
      </c>
      <c r="P1749">
        <v>-69.802261352539105</v>
      </c>
      <c r="Q1749" t="b">
        <v>1</v>
      </c>
      <c r="R1749">
        <v>4.6053335070609998E-2</v>
      </c>
      <c r="S1749">
        <v>1</v>
      </c>
      <c r="T1749">
        <v>0.321868896484375</v>
      </c>
      <c r="U1749">
        <v>53</v>
      </c>
    </row>
    <row r="1750" spans="1:21" x14ac:dyDescent="0.25">
      <c r="A1750">
        <v>1749</v>
      </c>
      <c r="B1750">
        <v>72</v>
      </c>
      <c r="C1750" t="s">
        <v>78</v>
      </c>
      <c r="D1750">
        <v>1.84170898895563</v>
      </c>
      <c r="E1750">
        <v>1.84115425752433</v>
      </c>
      <c r="F1750">
        <v>1.84159441788902</v>
      </c>
      <c r="G1750">
        <v>103.47037436725</v>
      </c>
      <c r="H1750">
        <v>103.339344370775</v>
      </c>
      <c r="I1750">
        <v>103.427666017173</v>
      </c>
      <c r="J1750">
        <v>64.993444381164394</v>
      </c>
      <c r="K1750">
        <v>28.619494398950899</v>
      </c>
      <c r="L1750">
        <v>40.9</v>
      </c>
      <c r="M1750">
        <v>8.1561886633628102</v>
      </c>
      <c r="N1750">
        <v>4.5279521726843504</v>
      </c>
      <c r="O1750">
        <v>8.5845975444631009</v>
      </c>
      <c r="P1750">
        <v>-69.802207946777301</v>
      </c>
      <c r="Q1750" t="b">
        <v>1</v>
      </c>
      <c r="R1750">
        <v>4.0402617305517197E-2</v>
      </c>
      <c r="S1750">
        <v>4</v>
      </c>
      <c r="T1750">
        <v>0.32192230224609403</v>
      </c>
      <c r="U1750">
        <v>54</v>
      </c>
    </row>
    <row r="1751" spans="1:21" x14ac:dyDescent="0.25">
      <c r="A1751">
        <v>1750</v>
      </c>
      <c r="B1751">
        <v>72</v>
      </c>
      <c r="C1751" t="s">
        <v>78</v>
      </c>
      <c r="D1751">
        <v>1.84253113949262</v>
      </c>
      <c r="E1751">
        <v>1.8417907047219</v>
      </c>
      <c r="F1751">
        <v>1.8409187923425601</v>
      </c>
      <c r="G1751">
        <v>104.927611077064</v>
      </c>
      <c r="H1751">
        <v>98.871880671205105</v>
      </c>
      <c r="I1751">
        <v>105.132661523777</v>
      </c>
      <c r="J1751">
        <v>64.589795132860303</v>
      </c>
      <c r="K1751">
        <v>28.448045613725402</v>
      </c>
      <c r="L1751">
        <v>40.4</v>
      </c>
      <c r="M1751">
        <v>8.3460909439202897</v>
      </c>
      <c r="N1751">
        <v>5.0408337336898201</v>
      </c>
      <c r="O1751">
        <v>8.5602927131600701</v>
      </c>
      <c r="P1751">
        <v>-69.792617797851605</v>
      </c>
      <c r="Q1751" t="b">
        <v>0</v>
      </c>
      <c r="R1751">
        <v>0.12492944300174701</v>
      </c>
      <c r="S1751">
        <v>1</v>
      </c>
      <c r="T1751">
        <v>0.331512451171875</v>
      </c>
      <c r="U1751">
        <v>55</v>
      </c>
    </row>
    <row r="1752" spans="1:21" x14ac:dyDescent="0.25">
      <c r="A1752">
        <v>1751</v>
      </c>
      <c r="B1752">
        <v>72</v>
      </c>
      <c r="C1752" t="s">
        <v>78</v>
      </c>
      <c r="D1752">
        <v>1.84142472015556</v>
      </c>
      <c r="E1752">
        <v>1.84275961535952</v>
      </c>
      <c r="F1752">
        <v>1.8408557792505</v>
      </c>
      <c r="G1752">
        <v>104.884406290209</v>
      </c>
      <c r="H1752">
        <v>104.784363905318</v>
      </c>
      <c r="I1752">
        <v>99.324986517785106</v>
      </c>
      <c r="J1752">
        <v>64.614470917597203</v>
      </c>
      <c r="K1752">
        <v>28.458461977117398</v>
      </c>
      <c r="L1752">
        <v>40.4</v>
      </c>
      <c r="M1752">
        <v>8.3241305879779901</v>
      </c>
      <c r="N1752">
        <v>4.5972581387129399</v>
      </c>
      <c r="O1752">
        <v>8.3992457405363492</v>
      </c>
      <c r="P1752">
        <v>-69.784950256347699</v>
      </c>
      <c r="Q1752" t="b">
        <v>0</v>
      </c>
      <c r="R1752">
        <v>0.29585474729538003</v>
      </c>
      <c r="S1752">
        <v>10</v>
      </c>
      <c r="T1752">
        <v>0.33917999267578097</v>
      </c>
      <c r="U1752">
        <v>56</v>
      </c>
    </row>
    <row r="1753" spans="1:21" x14ac:dyDescent="0.25">
      <c r="A1753">
        <v>1752</v>
      </c>
      <c r="B1753">
        <v>72</v>
      </c>
      <c r="C1753" t="s">
        <v>78</v>
      </c>
      <c r="D1753">
        <v>1.8425713011984</v>
      </c>
      <c r="E1753">
        <v>1.84203420163687</v>
      </c>
      <c r="F1753">
        <v>1.8403021491048599</v>
      </c>
      <c r="G1753">
        <v>104.75731055851099</v>
      </c>
      <c r="H1753">
        <v>104.758092112269</v>
      </c>
      <c r="I1753">
        <v>99.089283019617397</v>
      </c>
      <c r="J1753">
        <v>64.503916093120495</v>
      </c>
      <c r="K1753">
        <v>28.410623665783099</v>
      </c>
      <c r="L1753">
        <v>40.4</v>
      </c>
      <c r="M1753">
        <v>8.3463765556865095</v>
      </c>
      <c r="N1753">
        <v>4.6224792601457896</v>
      </c>
      <c r="O1753">
        <v>8.5075636617224699</v>
      </c>
      <c r="P1753">
        <v>-69.78466796875</v>
      </c>
      <c r="Q1753" t="b">
        <v>0</v>
      </c>
      <c r="R1753">
        <v>0.44533932209014898</v>
      </c>
      <c r="S1753">
        <v>9</v>
      </c>
      <c r="T1753">
        <v>0.339462280273438</v>
      </c>
      <c r="U1753">
        <v>57</v>
      </c>
    </row>
    <row r="1754" spans="1:21" x14ac:dyDescent="0.25">
      <c r="A1754">
        <v>1753</v>
      </c>
      <c r="B1754">
        <v>72</v>
      </c>
      <c r="C1754" t="s">
        <v>78</v>
      </c>
      <c r="D1754">
        <v>1.8412330107838</v>
      </c>
      <c r="E1754">
        <v>1.8408674585640299</v>
      </c>
      <c r="F1754">
        <v>1.84139783859979</v>
      </c>
      <c r="G1754">
        <v>102.91086202420099</v>
      </c>
      <c r="H1754">
        <v>103.523069173948</v>
      </c>
      <c r="I1754">
        <v>103.73190094862601</v>
      </c>
      <c r="J1754">
        <v>64.9727255318261</v>
      </c>
      <c r="K1754">
        <v>28.6075363092536</v>
      </c>
      <c r="L1754">
        <v>40.9</v>
      </c>
      <c r="M1754">
        <v>8.1746995221635004</v>
      </c>
      <c r="N1754">
        <v>4.4551108325950999</v>
      </c>
      <c r="O1754">
        <v>8.5909568785073596</v>
      </c>
      <c r="P1754">
        <v>-69.7799072265625</v>
      </c>
      <c r="Q1754" t="b">
        <v>1</v>
      </c>
      <c r="R1754">
        <v>2.5390939787030199E-2</v>
      </c>
      <c r="S1754">
        <v>2</v>
      </c>
      <c r="T1754">
        <v>0.344223022460938</v>
      </c>
      <c r="U1754">
        <v>58</v>
      </c>
    </row>
    <row r="1755" spans="1:21" x14ac:dyDescent="0.25">
      <c r="A1755">
        <v>1754</v>
      </c>
      <c r="B1755">
        <v>72</v>
      </c>
      <c r="C1755" t="s">
        <v>78</v>
      </c>
      <c r="D1755">
        <v>1.84265107928766</v>
      </c>
      <c r="E1755">
        <v>1.84273058258661</v>
      </c>
      <c r="F1755">
        <v>1.8407827139562101</v>
      </c>
      <c r="G1755">
        <v>104.926108697397</v>
      </c>
      <c r="H1755">
        <v>99.036563077361194</v>
      </c>
      <c r="I1755">
        <v>104.990197283848</v>
      </c>
      <c r="J1755">
        <v>64.598284965906203</v>
      </c>
      <c r="K1755">
        <v>28.454746951445198</v>
      </c>
      <c r="L1755">
        <v>40.4</v>
      </c>
      <c r="M1755">
        <v>8.3458795819285498</v>
      </c>
      <c r="N1755">
        <v>4.6040890697038401</v>
      </c>
      <c r="O1755">
        <v>8.4039051748105393</v>
      </c>
      <c r="P1755">
        <v>-69.763236999511705</v>
      </c>
      <c r="Q1755" t="b">
        <v>1</v>
      </c>
      <c r="R1755">
        <v>4.86101433634758E-2</v>
      </c>
      <c r="S1755">
        <v>1</v>
      </c>
      <c r="T1755">
        <v>0.36089324951171903</v>
      </c>
      <c r="U1755">
        <v>59</v>
      </c>
    </row>
    <row r="1756" spans="1:21" x14ac:dyDescent="0.25">
      <c r="A1756">
        <v>1755</v>
      </c>
      <c r="B1756">
        <v>72</v>
      </c>
      <c r="C1756" t="s">
        <v>78</v>
      </c>
      <c r="D1756">
        <v>1.84127265770173</v>
      </c>
      <c r="E1756">
        <v>1.84217561594979</v>
      </c>
      <c r="F1756">
        <v>1.8418189378980701</v>
      </c>
      <c r="G1756">
        <v>103.312920173072</v>
      </c>
      <c r="H1756">
        <v>103.798330108787</v>
      </c>
      <c r="I1756">
        <v>103.041176610612</v>
      </c>
      <c r="J1756">
        <v>64.969063406882796</v>
      </c>
      <c r="K1756">
        <v>28.611740652824199</v>
      </c>
      <c r="L1756">
        <v>40.9</v>
      </c>
      <c r="M1756">
        <v>8.1873119135394994</v>
      </c>
      <c r="N1756">
        <v>4.9716949626176197</v>
      </c>
      <c r="O1756">
        <v>8.1290977522552801</v>
      </c>
      <c r="P1756">
        <v>-69.738731384277301</v>
      </c>
      <c r="Q1756" t="b">
        <v>1</v>
      </c>
      <c r="R1756">
        <v>4.9590561538934701E-2</v>
      </c>
      <c r="S1756">
        <v>2</v>
      </c>
      <c r="T1756">
        <v>0.38539886474609403</v>
      </c>
      <c r="U1756">
        <v>60</v>
      </c>
    </row>
    <row r="1757" spans="1:21" x14ac:dyDescent="0.25">
      <c r="A1757">
        <v>1756</v>
      </c>
      <c r="B1757">
        <v>72</v>
      </c>
      <c r="C1757" t="s">
        <v>78</v>
      </c>
      <c r="D1757">
        <v>1.84145295894301</v>
      </c>
      <c r="E1757">
        <v>1.8413497766584099</v>
      </c>
      <c r="F1757">
        <v>1.84092666882741</v>
      </c>
      <c r="G1757">
        <v>103.718000594968</v>
      </c>
      <c r="H1757">
        <v>103.861946781117</v>
      </c>
      <c r="I1757">
        <v>102.680887261444</v>
      </c>
      <c r="J1757">
        <v>64.998792492058598</v>
      </c>
      <c r="K1757">
        <v>28.6193263363201</v>
      </c>
      <c r="L1757">
        <v>40.9</v>
      </c>
      <c r="M1757">
        <v>8.1867373574909497</v>
      </c>
      <c r="N1757">
        <v>4.9648913862619199</v>
      </c>
      <c r="O1757">
        <v>8.1536837198682797</v>
      </c>
      <c r="P1757">
        <v>-69.709770202636705</v>
      </c>
      <c r="Q1757" t="b">
        <v>1</v>
      </c>
      <c r="R1757">
        <v>4.7814372926950503E-2</v>
      </c>
      <c r="S1757">
        <v>2</v>
      </c>
      <c r="T1757">
        <v>0.41436004638671903</v>
      </c>
      <c r="U1757">
        <v>61</v>
      </c>
    </row>
    <row r="1758" spans="1:21" x14ac:dyDescent="0.25">
      <c r="A1758">
        <v>1757</v>
      </c>
      <c r="B1758">
        <v>72</v>
      </c>
      <c r="C1758" t="s">
        <v>78</v>
      </c>
      <c r="D1758">
        <v>1.84119200519663</v>
      </c>
      <c r="E1758">
        <v>1.84163269953593</v>
      </c>
      <c r="F1758">
        <v>1.841023085135</v>
      </c>
      <c r="G1758">
        <v>103.96819214460101</v>
      </c>
      <c r="H1758">
        <v>103.498856833453</v>
      </c>
      <c r="I1758">
        <v>102.774246033935</v>
      </c>
      <c r="J1758">
        <v>64.993463399349395</v>
      </c>
      <c r="K1758">
        <v>28.617471814975701</v>
      </c>
      <c r="L1758">
        <v>40.9</v>
      </c>
      <c r="M1758">
        <v>8.1904399975874398</v>
      </c>
      <c r="N1758">
        <v>4.9779345070273902</v>
      </c>
      <c r="O1758">
        <v>8.1509143634962804</v>
      </c>
      <c r="P1758">
        <v>-69.688362121582003</v>
      </c>
      <c r="Q1758" t="b">
        <v>1</v>
      </c>
      <c r="R1758">
        <v>3.5816650837659801E-2</v>
      </c>
      <c r="S1758">
        <v>3</v>
      </c>
      <c r="T1758">
        <v>0.43576812744140597</v>
      </c>
      <c r="U1758">
        <v>62</v>
      </c>
    </row>
    <row r="1759" spans="1:21" x14ac:dyDescent="0.25">
      <c r="A1759">
        <v>1758</v>
      </c>
      <c r="B1759">
        <v>73</v>
      </c>
      <c r="C1759" t="s">
        <v>79</v>
      </c>
      <c r="D1759">
        <v>1.83354465448758</v>
      </c>
      <c r="E1759">
        <v>1.8424386014193199</v>
      </c>
      <c r="F1759">
        <v>1.83282295926256</v>
      </c>
      <c r="G1759">
        <v>101.84329882815901</v>
      </c>
      <c r="H1759">
        <v>100.393504174085</v>
      </c>
      <c r="I1759">
        <v>100.680839565082</v>
      </c>
      <c r="J1759">
        <v>62.9750087525751</v>
      </c>
      <c r="K1759">
        <v>27.709829746753499</v>
      </c>
      <c r="L1759">
        <v>38.9</v>
      </c>
      <c r="M1759">
        <v>7.5200864743029401</v>
      </c>
      <c r="N1759">
        <v>4.0511827677891299</v>
      </c>
      <c r="O1759">
        <v>6.2748448958037901</v>
      </c>
      <c r="P1759">
        <v>147.57424926757801</v>
      </c>
      <c r="Q1759" t="b">
        <v>1</v>
      </c>
      <c r="R1759">
        <v>2.2896608337759999E-2</v>
      </c>
      <c r="S1759">
        <v>43</v>
      </c>
      <c r="T1759">
        <v>0</v>
      </c>
      <c r="U1759">
        <v>1</v>
      </c>
    </row>
    <row r="1760" spans="1:21" x14ac:dyDescent="0.25">
      <c r="A1760">
        <v>1759</v>
      </c>
      <c r="B1760">
        <v>73</v>
      </c>
      <c r="C1760" t="s">
        <v>79</v>
      </c>
      <c r="D1760">
        <v>1.8332228451554899</v>
      </c>
      <c r="E1760">
        <v>1.8433548220567799</v>
      </c>
      <c r="F1760">
        <v>1.83377724928629</v>
      </c>
      <c r="G1760">
        <v>100.230666890625</v>
      </c>
      <c r="H1760">
        <v>101.992283137348</v>
      </c>
      <c r="I1760">
        <v>100.59668183298901</v>
      </c>
      <c r="J1760">
        <v>62.947869713965503</v>
      </c>
      <c r="K1760">
        <v>27.7030830969276</v>
      </c>
      <c r="L1760">
        <v>38.799999999999997</v>
      </c>
      <c r="M1760">
        <v>7.5096768891571797</v>
      </c>
      <c r="N1760">
        <v>4.0621218726268999</v>
      </c>
      <c r="O1760">
        <v>6.2742337813031597</v>
      </c>
      <c r="P1760">
        <v>147.59362792968801</v>
      </c>
      <c r="Q1760" t="b">
        <v>1</v>
      </c>
      <c r="R1760">
        <v>4.4929526746272999E-2</v>
      </c>
      <c r="S1760">
        <v>39</v>
      </c>
      <c r="T1760">
        <v>1.9378662109375E-2</v>
      </c>
      <c r="U1760">
        <v>2</v>
      </c>
    </row>
    <row r="1761" spans="1:21" x14ac:dyDescent="0.25">
      <c r="A1761">
        <v>1760</v>
      </c>
      <c r="B1761">
        <v>73</v>
      </c>
      <c r="C1761" t="s">
        <v>79</v>
      </c>
      <c r="D1761">
        <v>1.83498610348961</v>
      </c>
      <c r="E1761">
        <v>1.8422564967995001</v>
      </c>
      <c r="F1761">
        <v>1.8335871945451601</v>
      </c>
      <c r="G1761">
        <v>101.21843347334899</v>
      </c>
      <c r="H1761">
        <v>100.72680371977</v>
      </c>
      <c r="I1761">
        <v>102.616275704613</v>
      </c>
      <c r="J1761">
        <v>63.418141079311098</v>
      </c>
      <c r="K1761">
        <v>27.904332199320301</v>
      </c>
      <c r="L1761">
        <v>39.4</v>
      </c>
      <c r="M1761">
        <v>7.5798628302422397</v>
      </c>
      <c r="N1761">
        <v>4.05213837742044</v>
      </c>
      <c r="O1761">
        <v>6.2444471574769604</v>
      </c>
      <c r="P1761">
        <v>148.96495056152301</v>
      </c>
      <c r="Q1761" t="b">
        <v>1</v>
      </c>
      <c r="R1761">
        <v>4.35542389750481E-2</v>
      </c>
      <c r="S1761">
        <v>30</v>
      </c>
      <c r="T1761">
        <v>1.3907012939453101</v>
      </c>
      <c r="U1761">
        <v>3</v>
      </c>
    </row>
    <row r="1762" spans="1:21" x14ac:dyDescent="0.25">
      <c r="A1762">
        <v>1761</v>
      </c>
      <c r="B1762">
        <v>73</v>
      </c>
      <c r="C1762" t="s">
        <v>79</v>
      </c>
      <c r="D1762">
        <v>1.83393402280452</v>
      </c>
      <c r="E1762">
        <v>1.84107658721738</v>
      </c>
      <c r="F1762">
        <v>1.8353727141918601</v>
      </c>
      <c r="G1762">
        <v>100.635432496617</v>
      </c>
      <c r="H1762">
        <v>101.260766642416</v>
      </c>
      <c r="I1762">
        <v>102.56330800065599</v>
      </c>
      <c r="J1762">
        <v>63.390506167283</v>
      </c>
      <c r="K1762">
        <v>27.891297787636301</v>
      </c>
      <c r="L1762">
        <v>39.299999999999997</v>
      </c>
      <c r="M1762">
        <v>7.5740198241324004</v>
      </c>
      <c r="N1762">
        <v>4.0562993220156498</v>
      </c>
      <c r="O1762">
        <v>6.2463786572415803</v>
      </c>
      <c r="P1762">
        <v>148.97926330566401</v>
      </c>
      <c r="Q1762" t="b">
        <v>1</v>
      </c>
      <c r="R1762">
        <v>4.7322500497102703E-2</v>
      </c>
      <c r="S1762">
        <v>32</v>
      </c>
      <c r="T1762">
        <v>1.4050140380859399</v>
      </c>
      <c r="U1762">
        <v>4</v>
      </c>
    </row>
    <row r="1763" spans="1:21" x14ac:dyDescent="0.25">
      <c r="A1763">
        <v>1762</v>
      </c>
      <c r="B1763">
        <v>73</v>
      </c>
      <c r="C1763" t="s">
        <v>79</v>
      </c>
      <c r="D1763">
        <v>1.83366572744325</v>
      </c>
      <c r="E1763">
        <v>1.8453037690309899</v>
      </c>
      <c r="F1763">
        <v>1.83446722510924</v>
      </c>
      <c r="G1763">
        <v>102.92786916325301</v>
      </c>
      <c r="H1763">
        <v>101.18938409507901</v>
      </c>
      <c r="I1763">
        <v>98.835702424392593</v>
      </c>
      <c r="J1763">
        <v>62.975787678788301</v>
      </c>
      <c r="K1763">
        <v>27.725110530050401</v>
      </c>
      <c r="L1763">
        <v>38.9</v>
      </c>
      <c r="M1763">
        <v>7.1681664528497997</v>
      </c>
      <c r="N1763">
        <v>3.8019414279061898</v>
      </c>
      <c r="O1763">
        <v>6.2989166839208899</v>
      </c>
      <c r="P1763">
        <v>149.37826538085901</v>
      </c>
      <c r="Q1763" t="b">
        <v>1</v>
      </c>
      <c r="R1763">
        <v>4.3402411043644E-2</v>
      </c>
      <c r="S1763">
        <v>25</v>
      </c>
      <c r="T1763">
        <v>1.80401611328125</v>
      </c>
      <c r="U1763">
        <v>5</v>
      </c>
    </row>
    <row r="1764" spans="1:21" x14ac:dyDescent="0.25">
      <c r="A1764">
        <v>1763</v>
      </c>
      <c r="B1764">
        <v>73</v>
      </c>
      <c r="C1764" t="s">
        <v>79</v>
      </c>
      <c r="D1764">
        <v>1.83430913425191</v>
      </c>
      <c r="E1764">
        <v>1.84548990785644</v>
      </c>
      <c r="F1764">
        <v>1.83357683231437</v>
      </c>
      <c r="G1764">
        <v>101.19320320980501</v>
      </c>
      <c r="H1764">
        <v>102.964585883255</v>
      </c>
      <c r="I1764">
        <v>98.837436306966495</v>
      </c>
      <c r="J1764">
        <v>62.987048637290002</v>
      </c>
      <c r="K1764">
        <v>27.729745504920501</v>
      </c>
      <c r="L1764">
        <v>38.9</v>
      </c>
      <c r="M1764">
        <v>7.16615030856756</v>
      </c>
      <c r="N1764">
        <v>3.8253245253066099</v>
      </c>
      <c r="O1764">
        <v>6.29994980650992</v>
      </c>
      <c r="P1764">
        <v>149.38409423828099</v>
      </c>
      <c r="Q1764" t="b">
        <v>1</v>
      </c>
      <c r="R1764">
        <v>4.8597604036331198E-2</v>
      </c>
      <c r="S1764">
        <v>19</v>
      </c>
      <c r="T1764">
        <v>1.8098449707031199</v>
      </c>
      <c r="U1764">
        <v>6</v>
      </c>
    </row>
    <row r="1765" spans="1:21" x14ac:dyDescent="0.25">
      <c r="A1765">
        <v>1764</v>
      </c>
      <c r="B1765">
        <v>73</v>
      </c>
      <c r="C1765" t="s">
        <v>79</v>
      </c>
      <c r="D1765">
        <v>1.83353565550277</v>
      </c>
      <c r="E1765">
        <v>1.84425079639402</v>
      </c>
      <c r="F1765">
        <v>1.83414775849711</v>
      </c>
      <c r="G1765">
        <v>103.78295805271</v>
      </c>
      <c r="H1765">
        <v>100.43275293854801</v>
      </c>
      <c r="I1765">
        <v>100.487601239678</v>
      </c>
      <c r="J1765">
        <v>63.450034282773601</v>
      </c>
      <c r="K1765">
        <v>27.921899030907198</v>
      </c>
      <c r="L1765">
        <v>39.4</v>
      </c>
      <c r="M1765">
        <v>7.1481984256398903</v>
      </c>
      <c r="N1765">
        <v>4.0284252581880802</v>
      </c>
      <c r="O1765">
        <v>6.3195002020733799</v>
      </c>
      <c r="P1765">
        <v>149.86692810058599</v>
      </c>
      <c r="Q1765" t="b">
        <v>1</v>
      </c>
      <c r="R1765">
        <v>3.3994231373071698E-2</v>
      </c>
      <c r="S1765">
        <v>23</v>
      </c>
      <c r="T1765">
        <v>2.2926788330078098</v>
      </c>
      <c r="U1765">
        <v>7</v>
      </c>
    </row>
    <row r="1766" spans="1:21" x14ac:dyDescent="0.25">
      <c r="A1766">
        <v>1765</v>
      </c>
      <c r="B1766">
        <v>73</v>
      </c>
      <c r="C1766" t="s">
        <v>79</v>
      </c>
      <c r="D1766">
        <v>1.8332872115410599</v>
      </c>
      <c r="E1766">
        <v>1.8439289574167399</v>
      </c>
      <c r="F1766">
        <v>1.83301636653904</v>
      </c>
      <c r="G1766">
        <v>100.484066943451</v>
      </c>
      <c r="H1766">
        <v>103.81178928719601</v>
      </c>
      <c r="I1766">
        <v>100.537812326522</v>
      </c>
      <c r="J1766">
        <v>63.485749408770303</v>
      </c>
      <c r="K1766">
        <v>27.931772068015601</v>
      </c>
      <c r="L1766">
        <v>39.5</v>
      </c>
      <c r="M1766">
        <v>7.1434090458035904</v>
      </c>
      <c r="N1766">
        <v>4.0281869105886496</v>
      </c>
      <c r="O1766">
        <v>6.3215609878294101</v>
      </c>
      <c r="P1766">
        <v>149.87481689453099</v>
      </c>
      <c r="Q1766" t="b">
        <v>1</v>
      </c>
      <c r="R1766">
        <v>3.9445817470550502E-2</v>
      </c>
      <c r="S1766">
        <v>23</v>
      </c>
      <c r="T1766">
        <v>2.3005676269531201</v>
      </c>
      <c r="U1766">
        <v>8</v>
      </c>
    </row>
    <row r="1767" spans="1:21" x14ac:dyDescent="0.25">
      <c r="A1767">
        <v>1766</v>
      </c>
      <c r="B1767">
        <v>73</v>
      </c>
      <c r="C1767" t="s">
        <v>79</v>
      </c>
      <c r="D1767">
        <v>1.83429605026015</v>
      </c>
      <c r="E1767">
        <v>1.84280058606459</v>
      </c>
      <c r="F1767">
        <v>1.83532585662601</v>
      </c>
      <c r="G1767">
        <v>101.769523390034</v>
      </c>
      <c r="H1767">
        <v>103.003862207016</v>
      </c>
      <c r="I1767">
        <v>102.216481913283</v>
      </c>
      <c r="J1767">
        <v>64.086121373063193</v>
      </c>
      <c r="K1767">
        <v>28.194452406104201</v>
      </c>
      <c r="L1767">
        <v>39.9</v>
      </c>
      <c r="M1767">
        <v>7.4700978253665404</v>
      </c>
      <c r="N1767">
        <v>4.0247919279276703</v>
      </c>
      <c r="O1767">
        <v>6.32130945803726</v>
      </c>
      <c r="P1767">
        <v>151.16856384277301</v>
      </c>
      <c r="Q1767" t="b">
        <v>1</v>
      </c>
      <c r="R1767">
        <v>4.4137991964816999E-2</v>
      </c>
      <c r="S1767">
        <v>18</v>
      </c>
      <c r="T1767">
        <v>3.5943145751953098</v>
      </c>
      <c r="U1767">
        <v>9</v>
      </c>
    </row>
    <row r="1768" spans="1:21" x14ac:dyDescent="0.25">
      <c r="A1768">
        <v>1767</v>
      </c>
      <c r="B1768">
        <v>73</v>
      </c>
      <c r="C1768" t="s">
        <v>79</v>
      </c>
      <c r="D1768">
        <v>1.83541194286187</v>
      </c>
      <c r="E1768">
        <v>1.8423148482276299</v>
      </c>
      <c r="F1768">
        <v>1.8340373496742099</v>
      </c>
      <c r="G1768">
        <v>103.164477885246</v>
      </c>
      <c r="H1768">
        <v>101.612827325914</v>
      </c>
      <c r="I1768">
        <v>102.261975400431</v>
      </c>
      <c r="J1768">
        <v>64.099125338936901</v>
      </c>
      <c r="K1768">
        <v>28.197858452203299</v>
      </c>
      <c r="L1768">
        <v>40</v>
      </c>
      <c r="M1768">
        <v>7.4924816311308398</v>
      </c>
      <c r="N1768">
        <v>4.0481820633025203</v>
      </c>
      <c r="O1768">
        <v>6.3238252572231097</v>
      </c>
      <c r="P1768">
        <v>151.20182800293</v>
      </c>
      <c r="Q1768" t="b">
        <v>1</v>
      </c>
      <c r="R1768">
        <v>3.02841234952211E-2</v>
      </c>
      <c r="S1768">
        <v>15</v>
      </c>
      <c r="T1768">
        <v>3.6275787353515598</v>
      </c>
      <c r="U1768">
        <v>10</v>
      </c>
    </row>
    <row r="1769" spans="1:21" x14ac:dyDescent="0.25">
      <c r="A1769">
        <v>1768</v>
      </c>
      <c r="B1769">
        <v>73</v>
      </c>
      <c r="C1769" t="s">
        <v>79</v>
      </c>
      <c r="D1769">
        <v>1.8348615751603701</v>
      </c>
      <c r="E1769">
        <v>1.84505880665088</v>
      </c>
      <c r="F1769">
        <v>1.83435301945944</v>
      </c>
      <c r="G1769">
        <v>102.686600443491</v>
      </c>
      <c r="H1769">
        <v>103.900467144595</v>
      </c>
      <c r="I1769">
        <v>98.213051310593599</v>
      </c>
      <c r="J1769">
        <v>63.463722306366698</v>
      </c>
      <c r="K1769">
        <v>27.9356153761039</v>
      </c>
      <c r="L1769">
        <v>39.200000000000003</v>
      </c>
      <c r="M1769">
        <v>7.1835437847691201</v>
      </c>
      <c r="N1769">
        <v>3.9591934674376499</v>
      </c>
      <c r="O1769">
        <v>6.3628561407510196</v>
      </c>
      <c r="P1769">
        <v>151.63931274414099</v>
      </c>
      <c r="Q1769" t="b">
        <v>0</v>
      </c>
      <c r="R1769">
        <v>0.46416169404983498</v>
      </c>
      <c r="S1769">
        <v>28</v>
      </c>
      <c r="T1769">
        <v>4.0650634765625</v>
      </c>
      <c r="U1769">
        <v>11</v>
      </c>
    </row>
    <row r="1770" spans="1:21" x14ac:dyDescent="0.25">
      <c r="A1770">
        <v>1769</v>
      </c>
      <c r="B1770">
        <v>73</v>
      </c>
      <c r="C1770" t="s">
        <v>79</v>
      </c>
      <c r="D1770">
        <v>1.8346119480696701</v>
      </c>
      <c r="E1770">
        <v>1.84545116434979</v>
      </c>
      <c r="F1770">
        <v>1.8360558270379399</v>
      </c>
      <c r="G1770">
        <v>104.10577349637001</v>
      </c>
      <c r="H1770">
        <v>102.66618094788601</v>
      </c>
      <c r="I1770">
        <v>98.615030160191196</v>
      </c>
      <c r="J1770">
        <v>63.625813830732803</v>
      </c>
      <c r="K1770">
        <v>28.010466414541</v>
      </c>
      <c r="L1770">
        <v>39.299999999999997</v>
      </c>
      <c r="M1770">
        <v>7.1582801076705103</v>
      </c>
      <c r="N1770">
        <v>3.9464200831680101</v>
      </c>
      <c r="O1770">
        <v>6.3701525790817604</v>
      </c>
      <c r="P1770">
        <v>151.67372131347699</v>
      </c>
      <c r="Q1770" t="b">
        <v>0</v>
      </c>
      <c r="R1770">
        <v>0.70611572265625</v>
      </c>
      <c r="S1770">
        <v>1</v>
      </c>
      <c r="T1770">
        <v>4.0994720458984402</v>
      </c>
      <c r="U1770">
        <v>12</v>
      </c>
    </row>
    <row r="1771" spans="1:21" x14ac:dyDescent="0.25">
      <c r="A1771">
        <v>1770</v>
      </c>
      <c r="B1771">
        <v>73</v>
      </c>
      <c r="C1771" t="s">
        <v>79</v>
      </c>
      <c r="D1771">
        <v>1.8354729635709699</v>
      </c>
      <c r="E1771">
        <v>1.8420689455066499</v>
      </c>
      <c r="F1771">
        <v>1.83414639546574</v>
      </c>
      <c r="G1771">
        <v>104.3238478626</v>
      </c>
      <c r="H1771">
        <v>99.629963842997299</v>
      </c>
      <c r="I1771">
        <v>103.41432281013699</v>
      </c>
      <c r="J1771">
        <v>64.173222319152998</v>
      </c>
      <c r="K1771">
        <v>28.227782842569098</v>
      </c>
      <c r="L1771">
        <v>39.799999999999997</v>
      </c>
      <c r="M1771">
        <v>7.6213947211373796</v>
      </c>
      <c r="N1771">
        <v>3.9354974050765099</v>
      </c>
      <c r="O1771">
        <v>6.2900576396889099</v>
      </c>
      <c r="P1771">
        <v>152.265869140625</v>
      </c>
      <c r="Q1771" t="b">
        <v>1</v>
      </c>
      <c r="R1771">
        <v>1.88432931900024E-2</v>
      </c>
      <c r="S1771">
        <v>3</v>
      </c>
      <c r="T1771">
        <v>4.6916198730468803</v>
      </c>
      <c r="U1771">
        <v>13</v>
      </c>
    </row>
    <row r="1772" spans="1:21" x14ac:dyDescent="0.25">
      <c r="A1772">
        <v>1771</v>
      </c>
      <c r="B1772">
        <v>74</v>
      </c>
      <c r="C1772" t="s">
        <v>80</v>
      </c>
      <c r="D1772">
        <v>1.85920251720999</v>
      </c>
      <c r="E1772">
        <v>1.8596346415358</v>
      </c>
      <c r="F1772">
        <v>1.85932702879294</v>
      </c>
      <c r="G1772">
        <v>110.046277610052</v>
      </c>
      <c r="H1772">
        <v>109.698084883075</v>
      </c>
      <c r="I1772">
        <v>109.307642930456</v>
      </c>
      <c r="J1772">
        <v>70.741850528057398</v>
      </c>
      <c r="K1772">
        <v>31.245041589545099</v>
      </c>
      <c r="L1772">
        <v>56.6</v>
      </c>
      <c r="M1772">
        <v>8.1881551104815298</v>
      </c>
      <c r="N1772">
        <v>4.9319764812975304</v>
      </c>
      <c r="O1772">
        <v>6.5908754214891401</v>
      </c>
      <c r="P1772">
        <v>221.69465637207</v>
      </c>
      <c r="Q1772" t="b">
        <v>1</v>
      </c>
      <c r="R1772">
        <v>4.2442481964826598E-2</v>
      </c>
      <c r="S1772">
        <v>217</v>
      </c>
      <c r="T1772">
        <v>0</v>
      </c>
      <c r="U1772">
        <v>1</v>
      </c>
    </row>
    <row r="1773" spans="1:21" x14ac:dyDescent="0.25">
      <c r="A1773">
        <v>1772</v>
      </c>
      <c r="B1773">
        <v>74</v>
      </c>
      <c r="C1773" t="s">
        <v>80</v>
      </c>
      <c r="D1773">
        <v>1.85903980592132</v>
      </c>
      <c r="E1773">
        <v>1.8591691692796499</v>
      </c>
      <c r="F1773">
        <v>1.85863121678293</v>
      </c>
      <c r="G1773">
        <v>110.085728300171</v>
      </c>
      <c r="H1773">
        <v>109.061424410935</v>
      </c>
      <c r="I1773">
        <v>109.897124613321</v>
      </c>
      <c r="J1773">
        <v>70.738592647131895</v>
      </c>
      <c r="K1773">
        <v>31.238858124610299</v>
      </c>
      <c r="L1773">
        <v>56.6</v>
      </c>
      <c r="M1773">
        <v>8.2122237627524406</v>
      </c>
      <c r="N1773">
        <v>4.9115002508273902</v>
      </c>
      <c r="O1773">
        <v>6.59535058320904</v>
      </c>
      <c r="P1773">
        <v>221.70352172851599</v>
      </c>
      <c r="Q1773" t="b">
        <v>0</v>
      </c>
      <c r="R1773">
        <v>0.33008429408073398</v>
      </c>
      <c r="S1773">
        <v>20</v>
      </c>
      <c r="T1773">
        <v>8.8653564453125E-3</v>
      </c>
      <c r="U1773">
        <v>2</v>
      </c>
    </row>
    <row r="1774" spans="1:21" x14ac:dyDescent="0.25">
      <c r="A1774">
        <v>1773</v>
      </c>
      <c r="B1774">
        <v>74</v>
      </c>
      <c r="C1774" t="s">
        <v>80</v>
      </c>
      <c r="D1774">
        <v>1.8589927380170099</v>
      </c>
      <c r="E1774">
        <v>1.8590220547373799</v>
      </c>
      <c r="F1774">
        <v>1.85990376095108</v>
      </c>
      <c r="G1774">
        <v>110.679146221175</v>
      </c>
      <c r="H1774">
        <v>108.84522903064099</v>
      </c>
      <c r="I1774">
        <v>109.452206481066</v>
      </c>
      <c r="J1774">
        <v>70.713348741115595</v>
      </c>
      <c r="K1774">
        <v>31.231761428536299</v>
      </c>
      <c r="L1774">
        <v>56.5</v>
      </c>
      <c r="M1774">
        <v>8.2417515242006392</v>
      </c>
      <c r="N1774">
        <v>5.0089793851914397</v>
      </c>
      <c r="O1774">
        <v>6.5986948371894796</v>
      </c>
      <c r="P1774">
        <v>221.70419311523401</v>
      </c>
      <c r="Q1774" t="b">
        <v>0</v>
      </c>
      <c r="R1774">
        <v>0.254706740379333</v>
      </c>
      <c r="S1774">
        <v>257</v>
      </c>
      <c r="T1774">
        <v>9.5367431640625E-3</v>
      </c>
      <c r="U1774">
        <v>3</v>
      </c>
    </row>
    <row r="1775" spans="1:21" x14ac:dyDescent="0.25">
      <c r="A1775">
        <v>1774</v>
      </c>
      <c r="B1775">
        <v>74</v>
      </c>
      <c r="C1775" t="s">
        <v>80</v>
      </c>
      <c r="D1775">
        <v>1.85880526145155</v>
      </c>
      <c r="E1775">
        <v>1.8600435478773001</v>
      </c>
      <c r="F1775">
        <v>1.85855481490323</v>
      </c>
      <c r="G1775">
        <v>109.55091197323701</v>
      </c>
      <c r="H1775">
        <v>108.61673499913699</v>
      </c>
      <c r="I1775">
        <v>110.96604282731199</v>
      </c>
      <c r="J1775">
        <v>70.763869946123904</v>
      </c>
      <c r="K1775">
        <v>31.251108288311599</v>
      </c>
      <c r="L1775">
        <v>56.7</v>
      </c>
      <c r="M1775">
        <v>8.2791431374461606</v>
      </c>
      <c r="N1775">
        <v>5.0181527831534503</v>
      </c>
      <c r="O1775">
        <v>6.6105887027588999</v>
      </c>
      <c r="P1775">
        <v>221.731369018555</v>
      </c>
      <c r="Q1775" t="b">
        <v>1</v>
      </c>
      <c r="R1775">
        <v>4.7196913510561003E-2</v>
      </c>
      <c r="S1775">
        <v>14</v>
      </c>
      <c r="T1775">
        <v>3.6712646484375E-2</v>
      </c>
      <c r="U1775">
        <v>4</v>
      </c>
    </row>
    <row r="1776" spans="1:21" x14ac:dyDescent="0.25">
      <c r="A1776">
        <v>1775</v>
      </c>
      <c r="B1776">
        <v>74</v>
      </c>
      <c r="C1776" t="s">
        <v>80</v>
      </c>
      <c r="D1776">
        <v>1.85929502769194</v>
      </c>
      <c r="E1776">
        <v>1.8594122727356599</v>
      </c>
      <c r="F1776">
        <v>1.85994757990648</v>
      </c>
      <c r="G1776">
        <v>109.689660617599</v>
      </c>
      <c r="H1776">
        <v>109.697089550127</v>
      </c>
      <c r="I1776">
        <v>109.52497831794</v>
      </c>
      <c r="J1776">
        <v>70.695275523017401</v>
      </c>
      <c r="K1776">
        <v>31.227081519063901</v>
      </c>
      <c r="L1776">
        <v>56.3</v>
      </c>
      <c r="M1776">
        <v>8.1295755252486597</v>
      </c>
      <c r="N1776">
        <v>4.9740729896840303</v>
      </c>
      <c r="O1776">
        <v>6.5814032115484</v>
      </c>
      <c r="P1776">
        <v>221.77452087402301</v>
      </c>
      <c r="Q1776" t="b">
        <v>0</v>
      </c>
      <c r="R1776">
        <v>7.7184654772281605E-2</v>
      </c>
      <c r="S1776">
        <v>7</v>
      </c>
      <c r="T1776">
        <v>7.9864501953125E-2</v>
      </c>
      <c r="U1776">
        <v>5</v>
      </c>
    </row>
    <row r="1777" spans="1:21" x14ac:dyDescent="0.25">
      <c r="A1777">
        <v>1776</v>
      </c>
      <c r="B1777">
        <v>74</v>
      </c>
      <c r="C1777" t="s">
        <v>80</v>
      </c>
      <c r="D1777">
        <v>1.86018332429897</v>
      </c>
      <c r="E1777">
        <v>1.85975294058108</v>
      </c>
      <c r="F1777">
        <v>1.8599319880038601</v>
      </c>
      <c r="G1777">
        <v>110.1469309778</v>
      </c>
      <c r="H1777">
        <v>109.67635172145199</v>
      </c>
      <c r="I1777">
        <v>109.315363030955</v>
      </c>
      <c r="J1777">
        <v>70.770804284083397</v>
      </c>
      <c r="K1777">
        <v>31.263410237505799</v>
      </c>
      <c r="L1777">
        <v>56.5</v>
      </c>
      <c r="M1777">
        <v>8.1568957153437402</v>
      </c>
      <c r="N1777">
        <v>4.9385478952625697</v>
      </c>
      <c r="O1777">
        <v>6.5901377947482302</v>
      </c>
      <c r="P1777">
        <v>221.782638549805</v>
      </c>
      <c r="Q1777" t="b">
        <v>0</v>
      </c>
      <c r="R1777">
        <v>0.71723753213882402</v>
      </c>
      <c r="S1777">
        <v>20</v>
      </c>
      <c r="T1777">
        <v>8.7982177734375E-2</v>
      </c>
      <c r="U1777">
        <v>6</v>
      </c>
    </row>
    <row r="1778" spans="1:21" x14ac:dyDescent="0.25">
      <c r="A1778">
        <v>1777</v>
      </c>
      <c r="B1778">
        <v>74</v>
      </c>
      <c r="C1778" t="s">
        <v>80</v>
      </c>
      <c r="D1778">
        <v>1.8628354731430199</v>
      </c>
      <c r="E1778">
        <v>1.86091644089679</v>
      </c>
      <c r="F1778">
        <v>1.86082401102307</v>
      </c>
      <c r="G1778">
        <v>112.626804428478</v>
      </c>
      <c r="H1778">
        <v>100.681757349214</v>
      </c>
      <c r="I1778">
        <v>112.62512551585699</v>
      </c>
      <c r="J1778">
        <v>69.540700376810406</v>
      </c>
      <c r="K1778">
        <v>30.745088408512501</v>
      </c>
      <c r="L1778">
        <v>56.8</v>
      </c>
      <c r="M1778">
        <v>8.5467469726284708</v>
      </c>
      <c r="N1778">
        <v>4.9911854149950097</v>
      </c>
      <c r="O1778">
        <v>6.7193879025262504</v>
      </c>
      <c r="P1778">
        <v>230.86752319335901</v>
      </c>
      <c r="Q1778" t="b">
        <v>1</v>
      </c>
      <c r="R1778">
        <v>4.9559157341718701E-2</v>
      </c>
      <c r="S1778">
        <v>1</v>
      </c>
      <c r="T1778">
        <v>9.1728668212890607</v>
      </c>
      <c r="U1778">
        <v>7</v>
      </c>
    </row>
    <row r="1779" spans="1:21" x14ac:dyDescent="0.25">
      <c r="A1779">
        <v>1778</v>
      </c>
      <c r="B1779">
        <v>74</v>
      </c>
      <c r="C1779" t="s">
        <v>80</v>
      </c>
      <c r="D1779">
        <v>1.85982445408162</v>
      </c>
      <c r="E1779">
        <v>1.8608559858301701</v>
      </c>
      <c r="F1779">
        <v>1.8602972880698301</v>
      </c>
      <c r="G1779">
        <v>105.759669345955</v>
      </c>
      <c r="H1779">
        <v>111.496710596021</v>
      </c>
      <c r="I1779">
        <v>113.856977665096</v>
      </c>
      <c r="J1779">
        <v>71.371100763318196</v>
      </c>
      <c r="K1779">
        <v>31.515841066462801</v>
      </c>
      <c r="L1779">
        <v>58.6</v>
      </c>
      <c r="M1779">
        <v>8.5634448141709605</v>
      </c>
      <c r="N1779">
        <v>5.1316115234259803</v>
      </c>
      <c r="O1779">
        <v>6.71111433029062</v>
      </c>
      <c r="P1779">
        <v>233.02142333984401</v>
      </c>
      <c r="Q1779" t="b">
        <v>1</v>
      </c>
      <c r="R1779">
        <v>4.9854803830385201E-2</v>
      </c>
      <c r="S1779">
        <v>39</v>
      </c>
      <c r="T1779">
        <v>11.3267669677734</v>
      </c>
      <c r="U1779">
        <v>8</v>
      </c>
    </row>
    <row r="1780" spans="1:21" x14ac:dyDescent="0.25">
      <c r="A1780">
        <v>1779</v>
      </c>
      <c r="B1780">
        <v>74</v>
      </c>
      <c r="C1780" t="s">
        <v>80</v>
      </c>
      <c r="D1780">
        <v>1.85924178094189</v>
      </c>
      <c r="E1780">
        <v>1.8600803746075001</v>
      </c>
      <c r="F1780">
        <v>1.8601878937354599</v>
      </c>
      <c r="G1780">
        <v>111.00085342313901</v>
      </c>
      <c r="H1780">
        <v>107.00702955174199</v>
      </c>
      <c r="I1780">
        <v>113.612280152333</v>
      </c>
      <c r="J1780">
        <v>71.571844527917506</v>
      </c>
      <c r="K1780">
        <v>31.5974625364418</v>
      </c>
      <c r="L1780">
        <v>59.3</v>
      </c>
      <c r="M1780">
        <v>8.4936937401025308</v>
      </c>
      <c r="N1780">
        <v>5.10957230026413</v>
      </c>
      <c r="O1780">
        <v>6.6934326092166101</v>
      </c>
      <c r="P1780">
        <v>233.02346801757801</v>
      </c>
      <c r="Q1780" t="b">
        <v>1</v>
      </c>
      <c r="R1780">
        <v>4.5221507549285903E-2</v>
      </c>
      <c r="S1780">
        <v>28</v>
      </c>
      <c r="T1780">
        <v>11.3288116455078</v>
      </c>
      <c r="U1780">
        <v>9</v>
      </c>
    </row>
    <row r="1781" spans="1:21" x14ac:dyDescent="0.25">
      <c r="A1781">
        <v>1780</v>
      </c>
      <c r="B1781">
        <v>74</v>
      </c>
      <c r="C1781" t="s">
        <v>80</v>
      </c>
      <c r="D1781">
        <v>1.86055986197703</v>
      </c>
      <c r="E1781">
        <v>1.85987123210183</v>
      </c>
      <c r="F1781">
        <v>1.8593017506580201</v>
      </c>
      <c r="G1781">
        <v>111.407980305498</v>
      </c>
      <c r="H1781">
        <v>113.83130309349799</v>
      </c>
      <c r="I1781">
        <v>105.965664431612</v>
      </c>
      <c r="J1781">
        <v>71.407113995960003</v>
      </c>
      <c r="K1781">
        <v>31.526906282218</v>
      </c>
      <c r="L1781">
        <v>58.8</v>
      </c>
      <c r="M1781">
        <v>8.5523989704801409</v>
      </c>
      <c r="N1781">
        <v>5.1147257623741904</v>
      </c>
      <c r="O1781">
        <v>6.7081305111391698</v>
      </c>
      <c r="P1781">
        <v>233.04367065429699</v>
      </c>
      <c r="Q1781" t="b">
        <v>1</v>
      </c>
      <c r="R1781">
        <v>4.3200526386499398E-2</v>
      </c>
      <c r="S1781">
        <v>84</v>
      </c>
      <c r="T1781">
        <v>11.3490142822266</v>
      </c>
      <c r="U1781">
        <v>10</v>
      </c>
    </row>
    <row r="1782" spans="1:21" x14ac:dyDescent="0.25">
      <c r="A1782">
        <v>1781</v>
      </c>
      <c r="B1782">
        <v>74</v>
      </c>
      <c r="C1782" t="s">
        <v>80</v>
      </c>
      <c r="D1782">
        <v>1.8604069447300999</v>
      </c>
      <c r="E1782">
        <v>1.8602395007095101</v>
      </c>
      <c r="F1782">
        <v>1.8587409717332799</v>
      </c>
      <c r="G1782">
        <v>111.240044588443</v>
      </c>
      <c r="H1782">
        <v>114.112714618646</v>
      </c>
      <c r="I1782">
        <v>105.767525235815</v>
      </c>
      <c r="J1782">
        <v>71.370590913278605</v>
      </c>
      <c r="K1782">
        <v>31.5098289501355</v>
      </c>
      <c r="L1782">
        <v>58.5</v>
      </c>
      <c r="M1782">
        <v>8.5823483253006998</v>
      </c>
      <c r="N1782">
        <v>5.1356327257964098</v>
      </c>
      <c r="O1782">
        <v>6.70876309952975</v>
      </c>
      <c r="P1782">
        <v>233.04476928710901</v>
      </c>
      <c r="Q1782" t="b">
        <v>1</v>
      </c>
      <c r="R1782">
        <v>3.8808941841125502E-2</v>
      </c>
      <c r="S1782">
        <v>38</v>
      </c>
      <c r="T1782">
        <v>11.3501129150391</v>
      </c>
      <c r="U1782">
        <v>11</v>
      </c>
    </row>
    <row r="1783" spans="1:21" x14ac:dyDescent="0.25">
      <c r="A1783">
        <v>1782</v>
      </c>
      <c r="B1783">
        <v>74</v>
      </c>
      <c r="C1783" t="s">
        <v>80</v>
      </c>
      <c r="D1783">
        <v>1.8598981154891201</v>
      </c>
      <c r="E1783">
        <v>1.86047601435761</v>
      </c>
      <c r="F1783">
        <v>1.85900699299384</v>
      </c>
      <c r="G1783">
        <v>113.52002983408001</v>
      </c>
      <c r="H1783">
        <v>110.899280544025</v>
      </c>
      <c r="I1783">
        <v>107.44408736594799</v>
      </c>
      <c r="J1783">
        <v>71.664576195036204</v>
      </c>
      <c r="K1783">
        <v>31.637467837346399</v>
      </c>
      <c r="L1783">
        <v>59.5</v>
      </c>
      <c r="M1783">
        <v>8.4629673975685602</v>
      </c>
      <c r="N1783">
        <v>5.1004487538174201</v>
      </c>
      <c r="O1783">
        <v>6.6862187554325603</v>
      </c>
      <c r="P1783">
        <v>233.04714965820301</v>
      </c>
      <c r="Q1783" t="b">
        <v>1</v>
      </c>
      <c r="R1783">
        <v>4.9215540289878797E-2</v>
      </c>
      <c r="S1783">
        <v>12</v>
      </c>
      <c r="T1783">
        <v>11.3524932861328</v>
      </c>
      <c r="U1783">
        <v>12</v>
      </c>
    </row>
    <row r="1784" spans="1:21" x14ac:dyDescent="0.25">
      <c r="A1784">
        <v>1783</v>
      </c>
      <c r="B1784">
        <v>74</v>
      </c>
      <c r="C1784" t="s">
        <v>80</v>
      </c>
      <c r="D1784">
        <v>1.86030696391751</v>
      </c>
      <c r="E1784">
        <v>1.8594932105280699</v>
      </c>
      <c r="F1784">
        <v>1.85955532318885</v>
      </c>
      <c r="G1784">
        <v>110.889714710097</v>
      </c>
      <c r="H1784">
        <v>106.759589361222</v>
      </c>
      <c r="I1784">
        <v>113.88505511878201</v>
      </c>
      <c r="J1784">
        <v>71.535069001181597</v>
      </c>
      <c r="K1784">
        <v>31.5812713360441</v>
      </c>
      <c r="L1784">
        <v>58.9</v>
      </c>
      <c r="M1784">
        <v>8.5273212591608196</v>
      </c>
      <c r="N1784">
        <v>5.1591570581175699</v>
      </c>
      <c r="O1784">
        <v>6.6932939789227897</v>
      </c>
      <c r="P1784">
        <v>233.05154418945301</v>
      </c>
      <c r="Q1784" t="b">
        <v>1</v>
      </c>
      <c r="R1784">
        <v>4.9645680934190799E-2</v>
      </c>
      <c r="S1784">
        <v>51</v>
      </c>
      <c r="T1784">
        <v>11.3568878173828</v>
      </c>
      <c r="U1784">
        <v>13</v>
      </c>
    </row>
    <row r="1785" spans="1:21" x14ac:dyDescent="0.25">
      <c r="A1785">
        <v>1784</v>
      </c>
      <c r="B1785">
        <v>74</v>
      </c>
      <c r="C1785" t="s">
        <v>80</v>
      </c>
      <c r="D1785">
        <v>1.86058619794945</v>
      </c>
      <c r="E1785">
        <v>1.85896126909626</v>
      </c>
      <c r="F1785">
        <v>1.85892926169878</v>
      </c>
      <c r="G1785">
        <v>109.146490026283</v>
      </c>
      <c r="H1785">
        <v>109.826487886805</v>
      </c>
      <c r="I1785">
        <v>113.380278573533</v>
      </c>
      <c r="J1785">
        <v>71.852974696969895</v>
      </c>
      <c r="K1785">
        <v>31.7150482088804</v>
      </c>
      <c r="L1785">
        <v>60</v>
      </c>
      <c r="M1785">
        <v>8.3744074970843894</v>
      </c>
      <c r="N1785">
        <v>5.0701361732608596</v>
      </c>
      <c r="O1785">
        <v>6.64941278866781</v>
      </c>
      <c r="P1785">
        <v>233.26860046386699</v>
      </c>
      <c r="Q1785" t="b">
        <v>1</v>
      </c>
      <c r="R1785">
        <v>4.4692702591419199E-2</v>
      </c>
      <c r="S1785">
        <v>2</v>
      </c>
      <c r="T1785">
        <v>11.5739440917969</v>
      </c>
      <c r="U1785">
        <v>14</v>
      </c>
    </row>
    <row r="1786" spans="1:21" x14ac:dyDescent="0.25">
      <c r="A1786">
        <v>1785</v>
      </c>
      <c r="B1786">
        <v>75</v>
      </c>
      <c r="C1786" t="s">
        <v>81</v>
      </c>
      <c r="D1786">
        <v>1.8591734722720199</v>
      </c>
      <c r="E1786">
        <v>1.8589655725698599</v>
      </c>
      <c r="F1786">
        <v>1.8590543294912001</v>
      </c>
      <c r="G1786">
        <v>110.30136101241099</v>
      </c>
      <c r="H1786">
        <v>108.794241423134</v>
      </c>
      <c r="I1786">
        <v>108.526266311904</v>
      </c>
      <c r="J1786">
        <v>70.262376231495594</v>
      </c>
      <c r="K1786">
        <v>31.037951326232299</v>
      </c>
      <c r="L1786">
        <v>56</v>
      </c>
      <c r="M1786">
        <v>8.23583379319874</v>
      </c>
      <c r="N1786">
        <v>5.1885093276447103</v>
      </c>
      <c r="O1786">
        <v>8.8264024771853595</v>
      </c>
      <c r="P1786">
        <v>157.89895629882801</v>
      </c>
      <c r="Q1786" t="b">
        <v>1</v>
      </c>
      <c r="R1786">
        <v>4.4259872287511798E-2</v>
      </c>
      <c r="S1786">
        <v>24</v>
      </c>
      <c r="T1786">
        <v>0</v>
      </c>
      <c r="U1786">
        <v>1</v>
      </c>
    </row>
    <row r="1787" spans="1:21" x14ac:dyDescent="0.25">
      <c r="A1787">
        <v>1786</v>
      </c>
      <c r="B1787">
        <v>75</v>
      </c>
      <c r="C1787" t="s">
        <v>81</v>
      </c>
      <c r="D1787">
        <v>1.8585394803447099</v>
      </c>
      <c r="E1787">
        <v>1.8588308153245101</v>
      </c>
      <c r="F1787">
        <v>1.85907638358406</v>
      </c>
      <c r="G1787">
        <v>108.940237966732</v>
      </c>
      <c r="H1787">
        <v>110.163400549934</v>
      </c>
      <c r="I1787">
        <v>108.52930018287699</v>
      </c>
      <c r="J1787">
        <v>70.266858701212897</v>
      </c>
      <c r="K1787">
        <v>31.0372798383363</v>
      </c>
      <c r="L1787">
        <v>56.1</v>
      </c>
      <c r="M1787">
        <v>8.2424329121133209</v>
      </c>
      <c r="N1787">
        <v>5.1914412348468897</v>
      </c>
      <c r="O1787">
        <v>8.8225859082507494</v>
      </c>
      <c r="P1787">
        <v>157.90251159668</v>
      </c>
      <c r="Q1787" t="b">
        <v>1</v>
      </c>
      <c r="R1787">
        <v>4.5654520392417901E-2</v>
      </c>
      <c r="S1787">
        <v>23</v>
      </c>
      <c r="T1787">
        <v>3.5552978515625E-3</v>
      </c>
      <c r="U1787">
        <v>2</v>
      </c>
    </row>
    <row r="1788" spans="1:21" x14ac:dyDescent="0.25">
      <c r="A1788">
        <v>1787</v>
      </c>
      <c r="B1788">
        <v>75</v>
      </c>
      <c r="C1788" t="s">
        <v>81</v>
      </c>
      <c r="D1788">
        <v>1.85869793134871</v>
      </c>
      <c r="E1788">
        <v>1.8593455838009201</v>
      </c>
      <c r="F1788">
        <v>1.8594335158859501</v>
      </c>
      <c r="G1788">
        <v>109.018532795404</v>
      </c>
      <c r="H1788">
        <v>109.489886151474</v>
      </c>
      <c r="I1788">
        <v>109.144970360919</v>
      </c>
      <c r="J1788">
        <v>70.276304791418795</v>
      </c>
      <c r="K1788">
        <v>31.045141101547799</v>
      </c>
      <c r="L1788">
        <v>56</v>
      </c>
      <c r="M1788">
        <v>8.1670172607263503</v>
      </c>
      <c r="N1788">
        <v>5.2685561750216596</v>
      </c>
      <c r="O1788">
        <v>8.8086682216320504</v>
      </c>
      <c r="P1788">
        <v>157.92385864257801</v>
      </c>
      <c r="Q1788" t="b">
        <v>1</v>
      </c>
      <c r="R1788">
        <v>4.6244449913501698E-2</v>
      </c>
      <c r="S1788">
        <v>2</v>
      </c>
      <c r="T1788">
        <v>2.490234375E-2</v>
      </c>
      <c r="U1788">
        <v>3</v>
      </c>
    </row>
    <row r="1789" spans="1:21" x14ac:dyDescent="0.25">
      <c r="A1789">
        <v>1788</v>
      </c>
      <c r="B1789">
        <v>75</v>
      </c>
      <c r="C1789" t="s">
        <v>81</v>
      </c>
      <c r="D1789">
        <v>1.85902044098498</v>
      </c>
      <c r="E1789">
        <v>1.8588429196680301</v>
      </c>
      <c r="F1789">
        <v>1.85906804609191</v>
      </c>
      <c r="G1789">
        <v>109.340332478159</v>
      </c>
      <c r="H1789">
        <v>108.94922693676</v>
      </c>
      <c r="I1789">
        <v>109.39256563738201</v>
      </c>
      <c r="J1789">
        <v>70.285785295184297</v>
      </c>
      <c r="K1789">
        <v>31.047209926155301</v>
      </c>
      <c r="L1789">
        <v>56.1</v>
      </c>
      <c r="M1789">
        <v>8.1761059462756993</v>
      </c>
      <c r="N1789">
        <v>5.2869569437201003</v>
      </c>
      <c r="O1789">
        <v>8.8125458430102803</v>
      </c>
      <c r="P1789">
        <v>157.92684936523401</v>
      </c>
      <c r="Q1789" t="b">
        <v>1</v>
      </c>
      <c r="R1789">
        <v>3.5870235413312898E-2</v>
      </c>
      <c r="S1789">
        <v>1</v>
      </c>
      <c r="T1789">
        <v>2.789306640625E-2</v>
      </c>
      <c r="U1789">
        <v>4</v>
      </c>
    </row>
    <row r="1790" spans="1:21" x14ac:dyDescent="0.25">
      <c r="A1790">
        <v>1789</v>
      </c>
      <c r="B1790">
        <v>75</v>
      </c>
      <c r="C1790" t="s">
        <v>81</v>
      </c>
      <c r="D1790">
        <v>1.85900107584691</v>
      </c>
      <c r="E1790">
        <v>1.85930659117854</v>
      </c>
      <c r="F1790">
        <v>1.85905513635287</v>
      </c>
      <c r="G1790">
        <v>109.71938821036601</v>
      </c>
      <c r="H1790">
        <v>109.33077907697501</v>
      </c>
      <c r="I1790">
        <v>108.900299651509</v>
      </c>
      <c r="J1790">
        <v>70.374143880228502</v>
      </c>
      <c r="K1790">
        <v>31.086210587986901</v>
      </c>
      <c r="L1790">
        <v>56.2</v>
      </c>
      <c r="M1790">
        <v>8.1849544755101693</v>
      </c>
      <c r="N1790">
        <v>5.2521117215701496</v>
      </c>
      <c r="O1790">
        <v>8.8231332088452508</v>
      </c>
      <c r="P1790">
        <v>157.94606018066401</v>
      </c>
      <c r="Q1790" t="b">
        <v>1</v>
      </c>
      <c r="R1790">
        <v>2.9415285214781799E-2</v>
      </c>
      <c r="S1790">
        <v>23</v>
      </c>
      <c r="T1790">
        <v>4.71038818359375E-2</v>
      </c>
      <c r="U1790">
        <v>5</v>
      </c>
    </row>
    <row r="1791" spans="1:21" x14ac:dyDescent="0.25">
      <c r="A1791">
        <v>1790</v>
      </c>
      <c r="B1791">
        <v>75</v>
      </c>
      <c r="C1791" t="s">
        <v>81</v>
      </c>
      <c r="D1791">
        <v>1.8586277195823799</v>
      </c>
      <c r="E1791">
        <v>1.8589583104523799</v>
      </c>
      <c r="F1791">
        <v>1.8589905863128999</v>
      </c>
      <c r="G1791">
        <v>109.820388609383</v>
      </c>
      <c r="H1791">
        <v>109.004912150697</v>
      </c>
      <c r="I1791">
        <v>109.118042137616</v>
      </c>
      <c r="J1791">
        <v>70.371648176121198</v>
      </c>
      <c r="K1791">
        <v>31.0823224863435</v>
      </c>
      <c r="L1791">
        <v>56.2</v>
      </c>
      <c r="M1791">
        <v>8.1870597631856494</v>
      </c>
      <c r="N1791">
        <v>5.3157949528807098</v>
      </c>
      <c r="O1791">
        <v>8.8176454201560102</v>
      </c>
      <c r="P1791">
        <v>157.95893859863301</v>
      </c>
      <c r="Q1791" t="b">
        <v>1</v>
      </c>
      <c r="R1791">
        <v>4.0331691503524801E-2</v>
      </c>
      <c r="S1791">
        <v>33</v>
      </c>
      <c r="T1791">
        <v>5.99822998046875E-2</v>
      </c>
      <c r="U1791">
        <v>6</v>
      </c>
    </row>
    <row r="1792" spans="1:21" x14ac:dyDescent="0.25">
      <c r="A1792">
        <v>1791</v>
      </c>
      <c r="B1792">
        <v>75</v>
      </c>
      <c r="C1792" t="s">
        <v>81</v>
      </c>
      <c r="D1792">
        <v>1.858432942024</v>
      </c>
      <c r="E1792">
        <v>1.85931896134041</v>
      </c>
      <c r="F1792">
        <v>1.8580465548527001</v>
      </c>
      <c r="G1792">
        <v>109.547364355388</v>
      </c>
      <c r="H1792">
        <v>109.35660239708</v>
      </c>
      <c r="I1792">
        <v>109.08276844743099</v>
      </c>
      <c r="J1792">
        <v>70.386648830760294</v>
      </c>
      <c r="K1792">
        <v>31.0859823516418</v>
      </c>
      <c r="L1792">
        <v>56.1</v>
      </c>
      <c r="M1792">
        <v>8.1707639514971202</v>
      </c>
      <c r="N1792">
        <v>5.3243003592929297</v>
      </c>
      <c r="O1792">
        <v>8.8078774870612495</v>
      </c>
      <c r="P1792">
        <v>157.95991516113301</v>
      </c>
      <c r="Q1792" t="b">
        <v>1</v>
      </c>
      <c r="R1792">
        <v>2.2875213995575901E-2</v>
      </c>
      <c r="S1792">
        <v>6</v>
      </c>
      <c r="T1792">
        <v>6.09588623046875E-2</v>
      </c>
      <c r="U1792">
        <v>7</v>
      </c>
    </row>
    <row r="1793" spans="1:21" x14ac:dyDescent="0.25">
      <c r="A1793">
        <v>1792</v>
      </c>
      <c r="B1793">
        <v>75</v>
      </c>
      <c r="C1793" t="s">
        <v>81</v>
      </c>
      <c r="D1793">
        <v>1.85966045287842</v>
      </c>
      <c r="E1793">
        <v>1.8585655759213799</v>
      </c>
      <c r="F1793">
        <v>1.8589763312102701</v>
      </c>
      <c r="G1793">
        <v>109.51322604646001</v>
      </c>
      <c r="H1793">
        <v>109.48188935610899</v>
      </c>
      <c r="I1793">
        <v>109.059358709378</v>
      </c>
      <c r="J1793">
        <v>70.409034435557402</v>
      </c>
      <c r="K1793">
        <v>31.100444988102499</v>
      </c>
      <c r="L1793">
        <v>56.2</v>
      </c>
      <c r="M1793">
        <v>8.1722485090626407</v>
      </c>
      <c r="N1793">
        <v>5.2843652486061297</v>
      </c>
      <c r="O1793">
        <v>8.8164870200365897</v>
      </c>
      <c r="P1793">
        <v>157.96276855468801</v>
      </c>
      <c r="Q1793" t="b">
        <v>1</v>
      </c>
      <c r="R1793">
        <v>4.6842791140079498E-2</v>
      </c>
      <c r="S1793">
        <v>25</v>
      </c>
      <c r="T1793">
        <v>6.3812255859375E-2</v>
      </c>
      <c r="U1793">
        <v>8</v>
      </c>
    </row>
    <row r="1794" spans="1:21" x14ac:dyDescent="0.25">
      <c r="A1794">
        <v>1793</v>
      </c>
      <c r="B1794">
        <v>75</v>
      </c>
      <c r="C1794" t="s">
        <v>81</v>
      </c>
      <c r="D1794">
        <v>1.8589852070417301</v>
      </c>
      <c r="E1794">
        <v>1.8591519572105899</v>
      </c>
      <c r="F1794">
        <v>1.8595109572142801</v>
      </c>
      <c r="G1794">
        <v>109.14685635586</v>
      </c>
      <c r="H1794">
        <v>109.876000524388</v>
      </c>
      <c r="I1794">
        <v>108.952113776521</v>
      </c>
      <c r="J1794">
        <v>70.381984471407407</v>
      </c>
      <c r="K1794">
        <v>31.090537315545198</v>
      </c>
      <c r="L1794">
        <v>56.3</v>
      </c>
      <c r="M1794">
        <v>8.1984568035561907</v>
      </c>
      <c r="N1794">
        <v>5.23070739418685</v>
      </c>
      <c r="O1794">
        <v>8.8243498325688403</v>
      </c>
      <c r="P1794">
        <v>157.97015380859401</v>
      </c>
      <c r="Q1794" t="b">
        <v>1</v>
      </c>
      <c r="R1794">
        <v>4.9607753753662102E-2</v>
      </c>
      <c r="S1794">
        <v>19</v>
      </c>
      <c r="T1794">
        <v>7.1197509765625E-2</v>
      </c>
      <c r="U1794">
        <v>9</v>
      </c>
    </row>
    <row r="1795" spans="1:21" x14ac:dyDescent="0.25">
      <c r="A1795">
        <v>1794</v>
      </c>
      <c r="B1795">
        <v>75</v>
      </c>
      <c r="C1795" t="s">
        <v>81</v>
      </c>
      <c r="D1795">
        <v>1.8590968237292</v>
      </c>
      <c r="E1795">
        <v>1.8594367426723599</v>
      </c>
      <c r="F1795">
        <v>1.85832478323892</v>
      </c>
      <c r="G1795">
        <v>109.44244529147301</v>
      </c>
      <c r="H1795">
        <v>108.47000954087601</v>
      </c>
      <c r="I1795">
        <v>109.58579393550301</v>
      </c>
      <c r="J1795">
        <v>70.223863368539796</v>
      </c>
      <c r="K1795">
        <v>31.020582137456302</v>
      </c>
      <c r="L1795">
        <v>55.9</v>
      </c>
      <c r="M1795">
        <v>8.2255680704605503</v>
      </c>
      <c r="N1795">
        <v>5.24315631433194</v>
      </c>
      <c r="O1795">
        <v>8.8172959519753107</v>
      </c>
      <c r="P1795">
        <v>157.97093200683599</v>
      </c>
      <c r="Q1795" t="b">
        <v>1</v>
      </c>
      <c r="R1795">
        <v>4.4371452182531398E-2</v>
      </c>
      <c r="S1795">
        <v>1</v>
      </c>
      <c r="T1795">
        <v>7.19757080078125E-2</v>
      </c>
      <c r="U1795">
        <v>10</v>
      </c>
    </row>
    <row r="1796" spans="1:21" x14ac:dyDescent="0.25">
      <c r="A1796">
        <v>1795</v>
      </c>
      <c r="B1796">
        <v>75</v>
      </c>
      <c r="C1796" t="s">
        <v>81</v>
      </c>
      <c r="D1796">
        <v>1.85894002054934</v>
      </c>
      <c r="E1796">
        <v>1.8587632985401801</v>
      </c>
      <c r="F1796">
        <v>1.8594676657581299</v>
      </c>
      <c r="G1796">
        <v>109.33324214769</v>
      </c>
      <c r="H1796">
        <v>110.004062293667</v>
      </c>
      <c r="I1796">
        <v>108.62848954861001</v>
      </c>
      <c r="J1796">
        <v>70.377958781962903</v>
      </c>
      <c r="K1796">
        <v>31.087033337429599</v>
      </c>
      <c r="L1796">
        <v>56.2</v>
      </c>
      <c r="M1796">
        <v>8.2301477708267399</v>
      </c>
      <c r="N1796">
        <v>5.19663434814428</v>
      </c>
      <c r="O1796">
        <v>8.8205875561071494</v>
      </c>
      <c r="P1796">
        <v>157.972244262695</v>
      </c>
      <c r="Q1796" t="b">
        <v>1</v>
      </c>
      <c r="R1796">
        <v>3.5909924656152697E-2</v>
      </c>
      <c r="S1796">
        <v>3</v>
      </c>
      <c r="T1796">
        <v>7.32879638671875E-2</v>
      </c>
      <c r="U1796">
        <v>11</v>
      </c>
    </row>
    <row r="1797" spans="1:21" x14ac:dyDescent="0.25">
      <c r="A1797">
        <v>1796</v>
      </c>
      <c r="B1797">
        <v>75</v>
      </c>
      <c r="C1797" t="s">
        <v>81</v>
      </c>
      <c r="D1797">
        <v>1.8592563029340501</v>
      </c>
      <c r="E1797">
        <v>1.8590591706559501</v>
      </c>
      <c r="F1797">
        <v>1.8590430333911001</v>
      </c>
      <c r="G1797">
        <v>108.928263430089</v>
      </c>
      <c r="H1797">
        <v>109.652196274299</v>
      </c>
      <c r="I1797">
        <v>109.34831874002499</v>
      </c>
      <c r="J1797">
        <v>70.367086372463902</v>
      </c>
      <c r="K1797">
        <v>31.0831978466226</v>
      </c>
      <c r="L1797">
        <v>56.1</v>
      </c>
      <c r="M1797">
        <v>8.1877124503151002</v>
      </c>
      <c r="N1797">
        <v>5.3377570234733298</v>
      </c>
      <c r="O1797">
        <v>8.8087567959490602</v>
      </c>
      <c r="P1797">
        <v>157.97312927246099</v>
      </c>
      <c r="Q1797" t="b">
        <v>1</v>
      </c>
      <c r="R1797">
        <v>4.2597558349370998E-2</v>
      </c>
      <c r="S1797">
        <v>5</v>
      </c>
      <c r="T1797">
        <v>7.41729736328125E-2</v>
      </c>
      <c r="U1797">
        <v>12</v>
      </c>
    </row>
    <row r="1798" spans="1:21" x14ac:dyDescent="0.25">
      <c r="A1798">
        <v>1797</v>
      </c>
      <c r="B1798">
        <v>75</v>
      </c>
      <c r="C1798" t="s">
        <v>81</v>
      </c>
      <c r="D1798">
        <v>1.8595875886873401</v>
      </c>
      <c r="E1798">
        <v>1.85854351576711</v>
      </c>
      <c r="F1798">
        <v>1.85899838622845</v>
      </c>
      <c r="G1798">
        <v>108.881445976903</v>
      </c>
      <c r="H1798">
        <v>109.492602376859</v>
      </c>
      <c r="I1798">
        <v>109.54641728389601</v>
      </c>
      <c r="J1798">
        <v>70.364323477811993</v>
      </c>
      <c r="K1798">
        <v>31.0812114192263</v>
      </c>
      <c r="L1798">
        <v>56.1</v>
      </c>
      <c r="M1798">
        <v>8.1902586910039492</v>
      </c>
      <c r="N1798">
        <v>5.2625975616717398</v>
      </c>
      <c r="O1798">
        <v>8.8166722379422406</v>
      </c>
      <c r="P1798">
        <v>157.97767639160199</v>
      </c>
      <c r="Q1798" t="b">
        <v>1</v>
      </c>
      <c r="R1798">
        <v>4.8304416239261599E-2</v>
      </c>
      <c r="S1798">
        <v>27</v>
      </c>
      <c r="T1798">
        <v>7.87200927734375E-2</v>
      </c>
      <c r="U1798">
        <v>13</v>
      </c>
    </row>
    <row r="1799" spans="1:21" x14ac:dyDescent="0.25">
      <c r="A1799">
        <v>1798</v>
      </c>
      <c r="B1799">
        <v>75</v>
      </c>
      <c r="C1799" t="s">
        <v>81</v>
      </c>
      <c r="D1799">
        <v>1.8587923498874199</v>
      </c>
      <c r="E1799">
        <v>1.85872913572688</v>
      </c>
      <c r="F1799">
        <v>1.85911538103475</v>
      </c>
      <c r="G1799">
        <v>108.962747659193</v>
      </c>
      <c r="H1799">
        <v>108.913645633466</v>
      </c>
      <c r="I1799">
        <v>109.994455603318</v>
      </c>
      <c r="J1799">
        <v>70.346929878526097</v>
      </c>
      <c r="K1799">
        <v>31.0720187275097</v>
      </c>
      <c r="L1799">
        <v>56.2</v>
      </c>
      <c r="M1799">
        <v>8.2002769645457203</v>
      </c>
      <c r="N1799">
        <v>5.3203598284257803</v>
      </c>
      <c r="O1799">
        <v>8.8210200839084507</v>
      </c>
      <c r="P1799">
        <v>157.97911071777301</v>
      </c>
      <c r="Q1799" t="b">
        <v>1</v>
      </c>
      <c r="R1799">
        <v>4.5316364616155597E-2</v>
      </c>
      <c r="S1799">
        <v>4</v>
      </c>
      <c r="T1799">
        <v>8.01544189453125E-2</v>
      </c>
      <c r="U1799">
        <v>14</v>
      </c>
    </row>
    <row r="1800" spans="1:21" x14ac:dyDescent="0.25">
      <c r="A1800">
        <v>1799</v>
      </c>
      <c r="B1800">
        <v>75</v>
      </c>
      <c r="C1800" t="s">
        <v>81</v>
      </c>
      <c r="D1800">
        <v>1.8595133772038299</v>
      </c>
      <c r="E1800">
        <v>1.8586850190389901</v>
      </c>
      <c r="F1800">
        <v>1.8590199030672001</v>
      </c>
      <c r="G1800">
        <v>109.301435795801</v>
      </c>
      <c r="H1800">
        <v>108.70751953951699</v>
      </c>
      <c r="I1800">
        <v>110.21134201054601</v>
      </c>
      <c r="J1800">
        <v>70.462099207690997</v>
      </c>
      <c r="K1800">
        <v>31.122922680572799</v>
      </c>
      <c r="L1800">
        <v>56.3</v>
      </c>
      <c r="M1800">
        <v>8.2352064527383497</v>
      </c>
      <c r="N1800">
        <v>5.1826053852638196</v>
      </c>
      <c r="O1800">
        <v>8.8274830809611409</v>
      </c>
      <c r="P1800">
        <v>157.98115539550801</v>
      </c>
      <c r="Q1800" t="b">
        <v>1</v>
      </c>
      <c r="R1800">
        <v>4.5044403523206697E-2</v>
      </c>
      <c r="S1800">
        <v>1</v>
      </c>
      <c r="T1800">
        <v>8.21990966796875E-2</v>
      </c>
      <c r="U1800">
        <v>15</v>
      </c>
    </row>
    <row r="1801" spans="1:21" x14ac:dyDescent="0.25">
      <c r="A1801">
        <v>1800</v>
      </c>
      <c r="B1801">
        <v>75</v>
      </c>
      <c r="C1801" t="s">
        <v>81</v>
      </c>
      <c r="D1801">
        <v>1.8589107025352201</v>
      </c>
      <c r="E1801">
        <v>1.8585636927477001</v>
      </c>
      <c r="F1801">
        <v>1.85866511238576</v>
      </c>
      <c r="G1801">
        <v>109.085619968209</v>
      </c>
      <c r="H1801">
        <v>109.85108855784399</v>
      </c>
      <c r="I1801">
        <v>109.15465517165499</v>
      </c>
      <c r="J1801">
        <v>70.420810598492295</v>
      </c>
      <c r="K1801">
        <v>31.1016197766427</v>
      </c>
      <c r="L1801">
        <v>56.2</v>
      </c>
      <c r="M1801">
        <v>8.1731800933158798</v>
      </c>
      <c r="N1801">
        <v>5.25167982125605</v>
      </c>
      <c r="O1801">
        <v>8.8071059832091603</v>
      </c>
      <c r="P1801">
        <v>157.98641967773401</v>
      </c>
      <c r="Q1801" t="b">
        <v>1</v>
      </c>
      <c r="R1801">
        <v>3.3477287739515298E-2</v>
      </c>
      <c r="S1801">
        <v>17</v>
      </c>
      <c r="T1801">
        <v>8.746337890625E-2</v>
      </c>
      <c r="U1801">
        <v>16</v>
      </c>
    </row>
    <row r="1802" spans="1:21" x14ac:dyDescent="0.25">
      <c r="A1802">
        <v>1801</v>
      </c>
      <c r="B1802">
        <v>75</v>
      </c>
      <c r="C1802" t="s">
        <v>81</v>
      </c>
      <c r="D1802">
        <v>1.85905513635287</v>
      </c>
      <c r="E1802">
        <v>1.8587485036981199</v>
      </c>
      <c r="F1802">
        <v>1.8591016647832901</v>
      </c>
      <c r="G1802">
        <v>108.993880770182</v>
      </c>
      <c r="H1802">
        <v>110.275010098105</v>
      </c>
      <c r="I1802">
        <v>108.69548810077001</v>
      </c>
      <c r="J1802">
        <v>70.376522063596099</v>
      </c>
      <c r="K1802">
        <v>31.085404469619501</v>
      </c>
      <c r="L1802">
        <v>56.1</v>
      </c>
      <c r="M1802">
        <v>8.2013245634574705</v>
      </c>
      <c r="N1802">
        <v>5.1839522950945502</v>
      </c>
      <c r="O1802">
        <v>8.7998359021092298</v>
      </c>
      <c r="P1802">
        <v>157.99169921875</v>
      </c>
      <c r="Q1802" t="b">
        <v>1</v>
      </c>
      <c r="R1802">
        <v>4.6059373766183902E-2</v>
      </c>
      <c r="S1802">
        <v>8</v>
      </c>
      <c r="T1802">
        <v>9.2742919921875E-2</v>
      </c>
      <c r="U1802">
        <v>17</v>
      </c>
    </row>
    <row r="1803" spans="1:21" x14ac:dyDescent="0.25">
      <c r="A1803">
        <v>1802</v>
      </c>
      <c r="B1803">
        <v>75</v>
      </c>
      <c r="C1803" t="s">
        <v>81</v>
      </c>
      <c r="D1803">
        <v>1.85859678252169</v>
      </c>
      <c r="E1803">
        <v>1.85909063791951</v>
      </c>
      <c r="F1803">
        <v>1.85813105027605</v>
      </c>
      <c r="G1803">
        <v>109.189326701143</v>
      </c>
      <c r="H1803">
        <v>109.42664770438201</v>
      </c>
      <c r="I1803">
        <v>109.097921643384</v>
      </c>
      <c r="J1803">
        <v>70.296407343505606</v>
      </c>
      <c r="K1803">
        <v>31.047762604284198</v>
      </c>
      <c r="L1803">
        <v>56</v>
      </c>
      <c r="M1803">
        <v>8.1607709166178903</v>
      </c>
      <c r="N1803">
        <v>5.2846425069284901</v>
      </c>
      <c r="O1803">
        <v>8.8030063975311794</v>
      </c>
      <c r="P1803">
        <v>157.99440002441401</v>
      </c>
      <c r="Q1803" t="b">
        <v>1</v>
      </c>
      <c r="R1803">
        <v>4.41944152116776E-2</v>
      </c>
      <c r="S1803">
        <v>9</v>
      </c>
      <c r="T1803">
        <v>9.54437255859375E-2</v>
      </c>
      <c r="U1803">
        <v>18</v>
      </c>
    </row>
    <row r="1804" spans="1:21" x14ac:dyDescent="0.25">
      <c r="A1804">
        <v>1803</v>
      </c>
      <c r="B1804">
        <v>75</v>
      </c>
      <c r="C1804" t="s">
        <v>81</v>
      </c>
      <c r="D1804">
        <v>1.8588977917034599</v>
      </c>
      <c r="E1804">
        <v>1.85823841312141</v>
      </c>
      <c r="F1804">
        <v>1.8589515862442401</v>
      </c>
      <c r="G1804">
        <v>108.915605552738</v>
      </c>
      <c r="H1804">
        <v>110.180762703551</v>
      </c>
      <c r="I1804">
        <v>108.946319930914</v>
      </c>
      <c r="J1804">
        <v>70.4032389434349</v>
      </c>
      <c r="K1804">
        <v>31.093870175240301</v>
      </c>
      <c r="L1804">
        <v>56.1</v>
      </c>
      <c r="M1804">
        <v>8.2227708358078893</v>
      </c>
      <c r="N1804">
        <v>5.2158358445730704</v>
      </c>
      <c r="O1804">
        <v>8.8267008044095991</v>
      </c>
      <c r="P1804">
        <v>157.99678039550801</v>
      </c>
      <c r="Q1804" t="b">
        <v>1</v>
      </c>
      <c r="R1804">
        <v>4.3628908693790401E-2</v>
      </c>
      <c r="S1804">
        <v>2</v>
      </c>
      <c r="T1804">
        <v>9.78240966796875E-2</v>
      </c>
      <c r="U1804">
        <v>19</v>
      </c>
    </row>
    <row r="1805" spans="1:21" x14ac:dyDescent="0.25">
      <c r="A1805">
        <v>1804</v>
      </c>
      <c r="B1805">
        <v>75</v>
      </c>
      <c r="C1805" t="s">
        <v>81</v>
      </c>
      <c r="D1805">
        <v>1.8586247604075401</v>
      </c>
      <c r="E1805">
        <v>1.8592355956144899</v>
      </c>
      <c r="F1805">
        <v>1.8586863640754401</v>
      </c>
      <c r="G1805">
        <v>108.39079960449899</v>
      </c>
      <c r="H1805">
        <v>109.34969741254299</v>
      </c>
      <c r="I1805">
        <v>110.13036307358399</v>
      </c>
      <c r="J1805">
        <v>70.345317959516606</v>
      </c>
      <c r="K1805">
        <v>31.070848440141798</v>
      </c>
      <c r="L1805">
        <v>56</v>
      </c>
      <c r="M1805">
        <v>8.2511651158944304</v>
      </c>
      <c r="N1805">
        <v>5.3762769756673103</v>
      </c>
      <c r="O1805">
        <v>8.8159414400359797</v>
      </c>
      <c r="P1805">
        <v>158.00132751464801</v>
      </c>
      <c r="Q1805" t="b">
        <v>1</v>
      </c>
      <c r="R1805">
        <v>4.8044156283140203E-2</v>
      </c>
      <c r="S1805">
        <v>5</v>
      </c>
      <c r="T1805">
        <v>0.102371215820312</v>
      </c>
      <c r="U1805">
        <v>20</v>
      </c>
    </row>
    <row r="1806" spans="1:21" x14ac:dyDescent="0.25">
      <c r="A1806">
        <v>1805</v>
      </c>
      <c r="B1806">
        <v>75</v>
      </c>
      <c r="C1806" t="s">
        <v>81</v>
      </c>
      <c r="D1806">
        <v>1.8588410367753301</v>
      </c>
      <c r="E1806">
        <v>1.85923102383754</v>
      </c>
      <c r="F1806">
        <v>1.8584975114322799</v>
      </c>
      <c r="G1806">
        <v>109.410514102962</v>
      </c>
      <c r="H1806">
        <v>109.87969666039299</v>
      </c>
      <c r="I1806">
        <v>108.756124759901</v>
      </c>
      <c r="J1806">
        <v>70.405336740949707</v>
      </c>
      <c r="K1806">
        <v>31.0965788100638</v>
      </c>
      <c r="L1806">
        <v>56.2</v>
      </c>
      <c r="M1806">
        <v>8.2293736807003999</v>
      </c>
      <c r="N1806">
        <v>5.2311935742203302</v>
      </c>
      <c r="O1806">
        <v>8.8179010768901094</v>
      </c>
      <c r="P1806">
        <v>158.00337219238301</v>
      </c>
      <c r="Q1806" t="b">
        <v>1</v>
      </c>
      <c r="R1806">
        <v>3.8753561675548602E-2</v>
      </c>
      <c r="S1806">
        <v>1</v>
      </c>
      <c r="T1806">
        <v>0.104415893554688</v>
      </c>
      <c r="U1806">
        <v>21</v>
      </c>
    </row>
    <row r="1807" spans="1:21" x14ac:dyDescent="0.25">
      <c r="A1807">
        <v>1806</v>
      </c>
      <c r="B1807">
        <v>75</v>
      </c>
      <c r="C1807" t="s">
        <v>81</v>
      </c>
      <c r="D1807">
        <v>1.85810037403795</v>
      </c>
      <c r="E1807">
        <v>1.85976046844748</v>
      </c>
      <c r="F1807">
        <v>1.8589956966061001</v>
      </c>
      <c r="G1807">
        <v>109.768915914818</v>
      </c>
      <c r="H1807">
        <v>109.113871478262</v>
      </c>
      <c r="I1807">
        <v>108.826243876807</v>
      </c>
      <c r="J1807">
        <v>70.293981820091702</v>
      </c>
      <c r="K1807">
        <v>31.050377790631099</v>
      </c>
      <c r="L1807">
        <v>55.9</v>
      </c>
      <c r="M1807">
        <v>8.1950884105227892</v>
      </c>
      <c r="N1807">
        <v>5.2314852640193301</v>
      </c>
      <c r="O1807">
        <v>8.8085370903959195</v>
      </c>
      <c r="P1807">
        <v>158.01358032226599</v>
      </c>
      <c r="Q1807" t="b">
        <v>0</v>
      </c>
      <c r="R1807">
        <v>0.12608639895915999</v>
      </c>
      <c r="S1807">
        <v>1</v>
      </c>
      <c r="T1807">
        <v>0.1146240234375</v>
      </c>
      <c r="U1807">
        <v>22</v>
      </c>
    </row>
    <row r="1808" spans="1:21" x14ac:dyDescent="0.25">
      <c r="A1808">
        <v>1807</v>
      </c>
      <c r="B1808">
        <v>75</v>
      </c>
      <c r="C1808" t="s">
        <v>81</v>
      </c>
      <c r="D1808">
        <v>1.85907745938677</v>
      </c>
      <c r="E1808">
        <v>1.8584498917108301</v>
      </c>
      <c r="F1808">
        <v>1.8591573359992899</v>
      </c>
      <c r="G1808">
        <v>109.129545645227</v>
      </c>
      <c r="H1808">
        <v>109.715378586024</v>
      </c>
      <c r="I1808">
        <v>108.91790052541801</v>
      </c>
      <c r="J1808">
        <v>70.311982370081296</v>
      </c>
      <c r="K1808">
        <v>31.057394634788199</v>
      </c>
      <c r="L1808">
        <v>55.8</v>
      </c>
      <c r="M1808">
        <v>8.1612094520503895</v>
      </c>
      <c r="N1808">
        <v>5.2780597741670201</v>
      </c>
      <c r="O1808">
        <v>8.7978913720399792</v>
      </c>
      <c r="P1808">
        <v>158.01715087890599</v>
      </c>
      <c r="Q1808" t="b">
        <v>1</v>
      </c>
      <c r="R1808">
        <v>4.4144082814454998E-2</v>
      </c>
      <c r="S1808">
        <v>3</v>
      </c>
      <c r="T1808">
        <v>0.118194580078125</v>
      </c>
      <c r="U1808">
        <v>23</v>
      </c>
    </row>
    <row r="1809" spans="1:21" x14ac:dyDescent="0.25">
      <c r="A1809">
        <v>1808</v>
      </c>
      <c r="B1809">
        <v>75</v>
      </c>
      <c r="C1809" t="s">
        <v>81</v>
      </c>
      <c r="D1809">
        <v>1.8596690565796901</v>
      </c>
      <c r="E1809">
        <v>1.85878831500523</v>
      </c>
      <c r="F1809">
        <v>1.8582682798778001</v>
      </c>
      <c r="G1809">
        <v>109.181702455638</v>
      </c>
      <c r="H1809">
        <v>109.26591074758301</v>
      </c>
      <c r="I1809">
        <v>109.847121411023</v>
      </c>
      <c r="J1809">
        <v>70.488628787689095</v>
      </c>
      <c r="K1809">
        <v>31.132500276855598</v>
      </c>
      <c r="L1809">
        <v>56.2</v>
      </c>
      <c r="M1809">
        <v>8.1622808672467002</v>
      </c>
      <c r="N1809">
        <v>5.35571799300505</v>
      </c>
      <c r="O1809">
        <v>8.7959004924379798</v>
      </c>
      <c r="P1809">
        <v>158.01771545410199</v>
      </c>
      <c r="Q1809" t="b">
        <v>1</v>
      </c>
      <c r="R1809">
        <v>4.3025445193052299E-2</v>
      </c>
      <c r="S1809">
        <v>9</v>
      </c>
      <c r="T1809">
        <v>0.118759155273438</v>
      </c>
      <c r="U1809">
        <v>24</v>
      </c>
    </row>
    <row r="1810" spans="1:21" x14ac:dyDescent="0.25">
      <c r="A1810">
        <v>1809</v>
      </c>
      <c r="B1810">
        <v>75</v>
      </c>
      <c r="C1810" t="s">
        <v>81</v>
      </c>
      <c r="D1810">
        <v>1.8583729442714101</v>
      </c>
      <c r="E1810">
        <v>1.8595787157310599</v>
      </c>
      <c r="F1810">
        <v>1.8589956966061001</v>
      </c>
      <c r="G1810">
        <v>108.559076809693</v>
      </c>
      <c r="H1810">
        <v>109.33912456449001</v>
      </c>
      <c r="I1810">
        <v>110.08833291101</v>
      </c>
      <c r="J1810">
        <v>70.384352287984299</v>
      </c>
      <c r="K1810">
        <v>31.088888856558398</v>
      </c>
      <c r="L1810">
        <v>56.2</v>
      </c>
      <c r="M1810">
        <v>8.2437854275018996</v>
      </c>
      <c r="N1810">
        <v>5.2172206241516204</v>
      </c>
      <c r="O1810">
        <v>8.8227154375317998</v>
      </c>
      <c r="P1810">
        <v>158.021072387695</v>
      </c>
      <c r="Q1810" t="b">
        <v>1</v>
      </c>
      <c r="R1810">
        <v>4.63306680321693E-2</v>
      </c>
      <c r="S1810">
        <v>2</v>
      </c>
      <c r="T1810">
        <v>0.122116088867188</v>
      </c>
      <c r="U1810">
        <v>25</v>
      </c>
    </row>
    <row r="1811" spans="1:21" x14ac:dyDescent="0.25">
      <c r="A1811">
        <v>1810</v>
      </c>
      <c r="B1811">
        <v>75</v>
      </c>
      <c r="C1811" t="s">
        <v>81</v>
      </c>
      <c r="D1811">
        <v>1.85951633496455</v>
      </c>
      <c r="E1811">
        <v>1.85835787726691</v>
      </c>
      <c r="F1811">
        <v>1.8586914752050701</v>
      </c>
      <c r="G1811">
        <v>108.91336877261401</v>
      </c>
      <c r="H1811">
        <v>108.895605048636</v>
      </c>
      <c r="I1811">
        <v>110.19594045926</v>
      </c>
      <c r="J1811">
        <v>70.390644607911199</v>
      </c>
      <c r="K1811">
        <v>31.0902905434892</v>
      </c>
      <c r="L1811">
        <v>56.1</v>
      </c>
      <c r="M1811">
        <v>8.2018383012823008</v>
      </c>
      <c r="N1811">
        <v>5.31568819297937</v>
      </c>
      <c r="O1811">
        <v>8.8276968503493798</v>
      </c>
      <c r="P1811">
        <v>158.02502441406199</v>
      </c>
      <c r="Q1811" t="b">
        <v>1</v>
      </c>
      <c r="R1811">
        <v>3.9809837937355E-2</v>
      </c>
      <c r="S1811">
        <v>2</v>
      </c>
      <c r="T1811">
        <v>0.126068115234375</v>
      </c>
      <c r="U1811">
        <v>26</v>
      </c>
    </row>
    <row r="1812" spans="1:21" x14ac:dyDescent="0.25">
      <c r="A1812">
        <v>1811</v>
      </c>
      <c r="B1812">
        <v>75</v>
      </c>
      <c r="C1812" t="s">
        <v>81</v>
      </c>
      <c r="D1812">
        <v>1.8589367929007099</v>
      </c>
      <c r="E1812">
        <v>1.8587926188792501</v>
      </c>
      <c r="F1812">
        <v>1.86006290216218</v>
      </c>
      <c r="G1812">
        <v>110.855178107311</v>
      </c>
      <c r="H1812">
        <v>107.80694966878799</v>
      </c>
      <c r="I1812">
        <v>109.020806670868</v>
      </c>
      <c r="J1812">
        <v>70.276517270831803</v>
      </c>
      <c r="K1812">
        <v>31.045507196997502</v>
      </c>
      <c r="L1812">
        <v>55.9</v>
      </c>
      <c r="M1812">
        <v>8.3067029996771993</v>
      </c>
      <c r="N1812">
        <v>5.2183513480810904</v>
      </c>
      <c r="O1812">
        <v>8.8276708901084699</v>
      </c>
      <c r="P1812">
        <v>158.02729797363301</v>
      </c>
      <c r="Q1812" t="b">
        <v>1</v>
      </c>
      <c r="R1812">
        <v>4.2834710329771E-2</v>
      </c>
      <c r="S1812">
        <v>5</v>
      </c>
      <c r="T1812">
        <v>0.128341674804688</v>
      </c>
      <c r="U1812">
        <v>27</v>
      </c>
    </row>
    <row r="1813" spans="1:21" x14ac:dyDescent="0.25">
      <c r="A1813">
        <v>1812</v>
      </c>
      <c r="B1813">
        <v>75</v>
      </c>
      <c r="C1813" t="s">
        <v>81</v>
      </c>
      <c r="D1813">
        <v>1.8590034965002</v>
      </c>
      <c r="E1813">
        <v>1.8595464500786201</v>
      </c>
      <c r="F1813">
        <v>1.8591237183146201</v>
      </c>
      <c r="G1813">
        <v>109.048464362155</v>
      </c>
      <c r="H1813">
        <v>110.13549122208499</v>
      </c>
      <c r="I1813">
        <v>108.956579253375</v>
      </c>
      <c r="J1813">
        <v>70.436143525166898</v>
      </c>
      <c r="K1813">
        <v>31.113556099202398</v>
      </c>
      <c r="L1813">
        <v>55.9</v>
      </c>
      <c r="M1813">
        <v>8.1892368716988297</v>
      </c>
      <c r="N1813">
        <v>5.31261336643664</v>
      </c>
      <c r="O1813">
        <v>8.8258296138724699</v>
      </c>
      <c r="P1813">
        <v>158.03160095214801</v>
      </c>
      <c r="Q1813" t="b">
        <v>0</v>
      </c>
      <c r="R1813">
        <v>0.294866442680359</v>
      </c>
      <c r="S1813">
        <v>2</v>
      </c>
      <c r="T1813">
        <v>0.132644653320312</v>
      </c>
      <c r="U1813">
        <v>28</v>
      </c>
    </row>
    <row r="1814" spans="1:21" x14ac:dyDescent="0.25">
      <c r="A1814">
        <v>1813</v>
      </c>
      <c r="B1814">
        <v>75</v>
      </c>
      <c r="C1814" t="s">
        <v>81</v>
      </c>
      <c r="D1814">
        <v>1.85867291366716</v>
      </c>
      <c r="E1814">
        <v>1.8592649085055</v>
      </c>
      <c r="F1814">
        <v>1.85920278614249</v>
      </c>
      <c r="G1814">
        <v>109.34363916875201</v>
      </c>
      <c r="H1814">
        <v>109.606327448279</v>
      </c>
      <c r="I1814">
        <v>109.286034092473</v>
      </c>
      <c r="J1814">
        <v>70.469514318503897</v>
      </c>
      <c r="K1814">
        <v>31.125917400342299</v>
      </c>
      <c r="L1814">
        <v>56.1</v>
      </c>
      <c r="M1814">
        <v>8.1575722545758609</v>
      </c>
      <c r="N1814">
        <v>5.2775880889400701</v>
      </c>
      <c r="O1814">
        <v>8.8067578082478803</v>
      </c>
      <c r="P1814">
        <v>158.038162231445</v>
      </c>
      <c r="Q1814" t="b">
        <v>1</v>
      </c>
      <c r="R1814">
        <v>3.5145357251167297E-2</v>
      </c>
      <c r="S1814">
        <v>14</v>
      </c>
      <c r="T1814">
        <v>0.139205932617188</v>
      </c>
      <c r="U1814">
        <v>29</v>
      </c>
    </row>
    <row r="1815" spans="1:21" x14ac:dyDescent="0.25">
      <c r="A1815">
        <v>1814</v>
      </c>
      <c r="B1815">
        <v>75</v>
      </c>
      <c r="C1815" t="s">
        <v>81</v>
      </c>
      <c r="D1815">
        <v>1.8587121885864899</v>
      </c>
      <c r="E1815">
        <v>1.8592326374071599</v>
      </c>
      <c r="F1815">
        <v>1.85786167407587</v>
      </c>
      <c r="G1815">
        <v>110.26025296224201</v>
      </c>
      <c r="H1815">
        <v>109.072967763257</v>
      </c>
      <c r="I1815">
        <v>109.10002264088099</v>
      </c>
      <c r="J1815">
        <v>70.533483880557597</v>
      </c>
      <c r="K1815">
        <v>31.148201839845299</v>
      </c>
      <c r="L1815">
        <v>56.4</v>
      </c>
      <c r="M1815">
        <v>8.2161285020410908</v>
      </c>
      <c r="N1815">
        <v>5.17162069659285</v>
      </c>
      <c r="O1815">
        <v>8.8112918148408106</v>
      </c>
      <c r="P1815">
        <v>158.03982543945301</v>
      </c>
      <c r="Q1815" t="b">
        <v>1</v>
      </c>
      <c r="R1815">
        <v>4.0361370891332599E-2</v>
      </c>
      <c r="S1815">
        <v>21</v>
      </c>
      <c r="T1815">
        <v>0.140869140625</v>
      </c>
      <c r="U1815">
        <v>30</v>
      </c>
    </row>
    <row r="1816" spans="1:21" x14ac:dyDescent="0.25">
      <c r="A1816">
        <v>1815</v>
      </c>
      <c r="B1816">
        <v>75</v>
      </c>
      <c r="C1816" t="s">
        <v>81</v>
      </c>
      <c r="D1816">
        <v>1.8589913932022299</v>
      </c>
      <c r="E1816">
        <v>1.85866349832345</v>
      </c>
      <c r="F1816">
        <v>1.85867856285049</v>
      </c>
      <c r="G1816">
        <v>109.430500646018</v>
      </c>
      <c r="H1816">
        <v>109.244634597423</v>
      </c>
      <c r="I1816">
        <v>109.355289763402</v>
      </c>
      <c r="J1816">
        <v>70.401301072339706</v>
      </c>
      <c r="K1816">
        <v>31.094101889983001</v>
      </c>
      <c r="L1816">
        <v>56.1</v>
      </c>
      <c r="M1816">
        <v>8.1466345617226992</v>
      </c>
      <c r="N1816">
        <v>5.3004470361170402</v>
      </c>
      <c r="O1816">
        <v>8.8040981537698393</v>
      </c>
      <c r="P1816">
        <v>158.04287719726599</v>
      </c>
      <c r="Q1816" t="b">
        <v>1</v>
      </c>
      <c r="R1816">
        <v>2.5326272472739199E-2</v>
      </c>
      <c r="S1816">
        <v>23</v>
      </c>
      <c r="T1816">
        <v>0.1439208984375</v>
      </c>
      <c r="U1816">
        <v>31</v>
      </c>
    </row>
    <row r="1817" spans="1:21" x14ac:dyDescent="0.25">
      <c r="A1817">
        <v>1816</v>
      </c>
      <c r="B1817">
        <v>75</v>
      </c>
      <c r="C1817" t="s">
        <v>81</v>
      </c>
      <c r="D1817">
        <v>1.85906266704487</v>
      </c>
      <c r="E1817">
        <v>1.8592487730263501</v>
      </c>
      <c r="F1817">
        <v>1.85935123094051</v>
      </c>
      <c r="G1817">
        <v>109.44927407109201</v>
      </c>
      <c r="H1817">
        <v>109.136781989664</v>
      </c>
      <c r="I1817">
        <v>109.027888102991</v>
      </c>
      <c r="J1817">
        <v>70.263306993897601</v>
      </c>
      <c r="K1817">
        <v>31.040272403563399</v>
      </c>
      <c r="L1817">
        <v>55.8</v>
      </c>
      <c r="M1817">
        <v>8.1342124304223304</v>
      </c>
      <c r="N1817">
        <v>5.3330858177340401</v>
      </c>
      <c r="O1817">
        <v>8.80450725265929</v>
      </c>
      <c r="P1817">
        <v>158.04769897460901</v>
      </c>
      <c r="Q1817" t="b">
        <v>0</v>
      </c>
      <c r="R1817">
        <v>0.12818612158298501</v>
      </c>
      <c r="S1817">
        <v>1</v>
      </c>
      <c r="T1817">
        <v>0.14874267578125</v>
      </c>
      <c r="U1817">
        <v>32</v>
      </c>
    </row>
    <row r="1818" spans="1:21" x14ac:dyDescent="0.25">
      <c r="A1818">
        <v>1817</v>
      </c>
      <c r="B1818">
        <v>75</v>
      </c>
      <c r="C1818" t="s">
        <v>81</v>
      </c>
      <c r="D1818">
        <v>1.85765604997265</v>
      </c>
      <c r="E1818">
        <v>1.8590537915832299</v>
      </c>
      <c r="F1818">
        <v>1.8599897849181799</v>
      </c>
      <c r="G1818">
        <v>109.700729847169</v>
      </c>
      <c r="H1818">
        <v>109.72425319190999</v>
      </c>
      <c r="I1818">
        <v>108.93766430508801</v>
      </c>
      <c r="J1818">
        <v>70.510978743507806</v>
      </c>
      <c r="K1818">
        <v>31.141868175608401</v>
      </c>
      <c r="L1818">
        <v>56.3</v>
      </c>
      <c r="M1818">
        <v>8.2077724334546893</v>
      </c>
      <c r="N1818">
        <v>5.2381071783224904</v>
      </c>
      <c r="O1818">
        <v>8.82378323159997</v>
      </c>
      <c r="P1818">
        <v>158.05094909668</v>
      </c>
      <c r="Q1818" t="b">
        <v>1</v>
      </c>
      <c r="R1818">
        <v>4.7130778431892402E-2</v>
      </c>
      <c r="S1818">
        <v>7</v>
      </c>
      <c r="T1818">
        <v>0.151992797851562</v>
      </c>
      <c r="U1818">
        <v>33</v>
      </c>
    </row>
    <row r="1819" spans="1:21" x14ac:dyDescent="0.25">
      <c r="A1819">
        <v>1818</v>
      </c>
      <c r="B1819">
        <v>75</v>
      </c>
      <c r="C1819" t="s">
        <v>81</v>
      </c>
      <c r="D1819">
        <v>1.8589497034616</v>
      </c>
      <c r="E1819">
        <v>1.8588625554354401</v>
      </c>
      <c r="F1819">
        <v>1.85849993274145</v>
      </c>
      <c r="G1819">
        <v>110.22185675463599</v>
      </c>
      <c r="H1819">
        <v>109.026365867092</v>
      </c>
      <c r="I1819">
        <v>108.655353851062</v>
      </c>
      <c r="J1819">
        <v>70.356566177980199</v>
      </c>
      <c r="K1819">
        <v>31.0748756358417</v>
      </c>
      <c r="L1819">
        <v>55.9</v>
      </c>
      <c r="M1819">
        <v>8.2106428550339796</v>
      </c>
      <c r="N1819">
        <v>5.37716544947118</v>
      </c>
      <c r="O1819">
        <v>8.7686138777023395</v>
      </c>
      <c r="P1819">
        <v>158.05104064941401</v>
      </c>
      <c r="Q1819" t="b">
        <v>0</v>
      </c>
      <c r="R1819">
        <v>0.150939226150513</v>
      </c>
      <c r="S1819">
        <v>16</v>
      </c>
      <c r="T1819">
        <v>0.152084350585938</v>
      </c>
      <c r="U1819">
        <v>34</v>
      </c>
    </row>
    <row r="1820" spans="1:21" x14ac:dyDescent="0.25">
      <c r="A1820">
        <v>1819</v>
      </c>
      <c r="B1820">
        <v>75</v>
      </c>
      <c r="C1820" t="s">
        <v>81</v>
      </c>
      <c r="D1820">
        <v>1.85911672575984</v>
      </c>
      <c r="E1820">
        <v>1.8594456163060999</v>
      </c>
      <c r="F1820">
        <v>1.85869282023684</v>
      </c>
      <c r="G1820">
        <v>109.437070333219</v>
      </c>
      <c r="H1820">
        <v>109.234083924359</v>
      </c>
      <c r="I1820">
        <v>109.533888877979</v>
      </c>
      <c r="J1820">
        <v>70.459231123830406</v>
      </c>
      <c r="K1820">
        <v>31.121955189319799</v>
      </c>
      <c r="L1820">
        <v>56.1</v>
      </c>
      <c r="M1820">
        <v>8.1587792939371493</v>
      </c>
      <c r="N1820">
        <v>5.2866811135419303</v>
      </c>
      <c r="O1820">
        <v>8.8110507110661196</v>
      </c>
      <c r="P1820">
        <v>158.05291748046901</v>
      </c>
      <c r="Q1820" t="b">
        <v>1</v>
      </c>
      <c r="R1820">
        <v>4.5835074037313503E-2</v>
      </c>
      <c r="S1820">
        <v>26</v>
      </c>
      <c r="T1820">
        <v>0.153961181640625</v>
      </c>
      <c r="U1820">
        <v>35</v>
      </c>
    </row>
    <row r="1821" spans="1:21" x14ac:dyDescent="0.25">
      <c r="A1821">
        <v>1820</v>
      </c>
      <c r="B1821">
        <v>75</v>
      </c>
      <c r="C1821" t="s">
        <v>81</v>
      </c>
      <c r="D1821">
        <v>1.85796259381075</v>
      </c>
      <c r="E1821">
        <v>1.85875738061749</v>
      </c>
      <c r="F1821">
        <v>1.85965400007635</v>
      </c>
      <c r="G1821">
        <v>109.152634865576</v>
      </c>
      <c r="H1821">
        <v>109.406637321887</v>
      </c>
      <c r="I1821">
        <v>109.723734167885</v>
      </c>
      <c r="J1821">
        <v>70.484949759352105</v>
      </c>
      <c r="K1821">
        <v>31.1297134487222</v>
      </c>
      <c r="L1821">
        <v>56.2</v>
      </c>
      <c r="M1821">
        <v>8.1840639109070903</v>
      </c>
      <c r="N1821">
        <v>5.3308439580569598</v>
      </c>
      <c r="O1821">
        <v>8.8149968528618903</v>
      </c>
      <c r="P1821">
        <v>158.05598449707</v>
      </c>
      <c r="Q1821" t="b">
        <v>1</v>
      </c>
      <c r="R1821">
        <v>4.1407816112041501E-2</v>
      </c>
      <c r="S1821">
        <v>17</v>
      </c>
      <c r="T1821">
        <v>0.157028198242188</v>
      </c>
      <c r="U1821">
        <v>36</v>
      </c>
    </row>
    <row r="1822" spans="1:21" x14ac:dyDescent="0.25">
      <c r="A1822">
        <v>1821</v>
      </c>
      <c r="B1822">
        <v>75</v>
      </c>
      <c r="C1822" t="s">
        <v>81</v>
      </c>
      <c r="D1822">
        <v>1.8599231166905701</v>
      </c>
      <c r="E1822">
        <v>1.85880176457846</v>
      </c>
      <c r="F1822">
        <v>1.85879772971671</v>
      </c>
      <c r="G1822">
        <v>110.152315386346</v>
      </c>
      <c r="H1822">
        <v>109.22927158498899</v>
      </c>
      <c r="I1822">
        <v>108.43791457997099</v>
      </c>
      <c r="J1822">
        <v>70.328452287866298</v>
      </c>
      <c r="K1822">
        <v>31.067214980330402</v>
      </c>
      <c r="L1822">
        <v>55.9</v>
      </c>
      <c r="M1822">
        <v>8.2377652967807098</v>
      </c>
      <c r="N1822">
        <v>5.3895336248344003</v>
      </c>
      <c r="O1822">
        <v>8.8182391680208507</v>
      </c>
      <c r="P1822">
        <v>158.05677795410199</v>
      </c>
      <c r="Q1822" t="b">
        <v>0</v>
      </c>
      <c r="R1822">
        <v>0.42345342040062001</v>
      </c>
      <c r="S1822">
        <v>17</v>
      </c>
      <c r="T1822">
        <v>0.157821655273438</v>
      </c>
      <c r="U1822">
        <v>37</v>
      </c>
    </row>
    <row r="1823" spans="1:21" x14ac:dyDescent="0.25">
      <c r="A1823">
        <v>1822</v>
      </c>
      <c r="B1823">
        <v>75</v>
      </c>
      <c r="C1823" t="s">
        <v>81</v>
      </c>
      <c r="D1823">
        <v>1.85837482763838</v>
      </c>
      <c r="E1823">
        <v>1.8594811104176301</v>
      </c>
      <c r="F1823">
        <v>1.8589228063585601</v>
      </c>
      <c r="G1823">
        <v>109.132825838351</v>
      </c>
      <c r="H1823">
        <v>109.657588954727</v>
      </c>
      <c r="I1823">
        <v>109.42564526844301</v>
      </c>
      <c r="J1823">
        <v>70.462721374015103</v>
      </c>
      <c r="K1823">
        <v>31.121730928104402</v>
      </c>
      <c r="L1823">
        <v>56.1</v>
      </c>
      <c r="M1823">
        <v>8.1587498080521907</v>
      </c>
      <c r="N1823">
        <v>5.3189276500089004</v>
      </c>
      <c r="O1823">
        <v>8.7985899563576897</v>
      </c>
      <c r="P1823">
        <v>158.06045532226599</v>
      </c>
      <c r="Q1823" t="b">
        <v>1</v>
      </c>
      <c r="R1823">
        <v>4.6457313001155902E-2</v>
      </c>
      <c r="S1823">
        <v>21</v>
      </c>
      <c r="T1823">
        <v>0.1614990234375</v>
      </c>
      <c r="U1823">
        <v>38</v>
      </c>
    </row>
    <row r="1824" spans="1:21" x14ac:dyDescent="0.25">
      <c r="A1824">
        <v>1823</v>
      </c>
      <c r="B1824">
        <v>75</v>
      </c>
      <c r="C1824" t="s">
        <v>81</v>
      </c>
      <c r="D1824">
        <v>1.85887439059232</v>
      </c>
      <c r="E1824">
        <v>1.85878078320171</v>
      </c>
      <c r="F1824">
        <v>1.8590634739029199</v>
      </c>
      <c r="G1824">
        <v>109.040181979698</v>
      </c>
      <c r="H1824">
        <v>109.11829545067</v>
      </c>
      <c r="I1824">
        <v>110.043014353063</v>
      </c>
      <c r="J1824">
        <v>70.456878232711006</v>
      </c>
      <c r="K1824">
        <v>31.1189667025088</v>
      </c>
      <c r="L1824">
        <v>56.1</v>
      </c>
      <c r="M1824">
        <v>8.1871714488660601</v>
      </c>
      <c r="N1824">
        <v>5.2123141026906898</v>
      </c>
      <c r="O1824">
        <v>8.8058716649766602</v>
      </c>
      <c r="P1824">
        <v>158.07019042968801</v>
      </c>
      <c r="Q1824" t="b">
        <v>1</v>
      </c>
      <c r="R1824">
        <v>4.1302863508462899E-2</v>
      </c>
      <c r="S1824">
        <v>13</v>
      </c>
      <c r="T1824">
        <v>0.171234130859375</v>
      </c>
      <c r="U1824">
        <v>39</v>
      </c>
    </row>
    <row r="1825" spans="1:21" x14ac:dyDescent="0.25">
      <c r="A1825">
        <v>1824</v>
      </c>
      <c r="B1825">
        <v>75</v>
      </c>
      <c r="C1825" t="s">
        <v>81</v>
      </c>
      <c r="D1825">
        <v>1.8596722829573999</v>
      </c>
      <c r="E1825">
        <v>1.85941980198125</v>
      </c>
      <c r="F1825">
        <v>1.8583242451197799</v>
      </c>
      <c r="G1825">
        <v>109.14588568474301</v>
      </c>
      <c r="H1825">
        <v>110.29875977461199</v>
      </c>
      <c r="I1825">
        <v>108.417712290097</v>
      </c>
      <c r="J1825">
        <v>70.341919705166902</v>
      </c>
      <c r="K1825">
        <v>31.0724657293378</v>
      </c>
      <c r="L1825">
        <v>55.9</v>
      </c>
      <c r="M1825">
        <v>8.2422630433261705</v>
      </c>
      <c r="N1825">
        <v>5.40625454667396</v>
      </c>
      <c r="O1825">
        <v>8.8237906596627802</v>
      </c>
      <c r="P1825">
        <v>158.07611083984401</v>
      </c>
      <c r="Q1825" t="b">
        <v>1</v>
      </c>
      <c r="R1825">
        <v>4.4485703110694899E-2</v>
      </c>
      <c r="S1825">
        <v>6</v>
      </c>
      <c r="T1825">
        <v>0.177154541015625</v>
      </c>
      <c r="U1825">
        <v>40</v>
      </c>
    </row>
    <row r="1826" spans="1:21" x14ac:dyDescent="0.25">
      <c r="A1826">
        <v>1825</v>
      </c>
      <c r="B1826">
        <v>75</v>
      </c>
      <c r="C1826" t="s">
        <v>81</v>
      </c>
      <c r="D1826">
        <v>1.85965211800487</v>
      </c>
      <c r="E1826">
        <v>1.85948756381966</v>
      </c>
      <c r="F1826">
        <v>1.8585427086833299</v>
      </c>
      <c r="G1826">
        <v>109.264843898325</v>
      </c>
      <c r="H1826">
        <v>109.226415505573</v>
      </c>
      <c r="I1826">
        <v>109.49573396141</v>
      </c>
      <c r="J1826">
        <v>70.386839021422503</v>
      </c>
      <c r="K1826">
        <v>31.092766618113401</v>
      </c>
      <c r="L1826">
        <v>56.1</v>
      </c>
      <c r="M1826">
        <v>8.1803508588976896</v>
      </c>
      <c r="N1826">
        <v>5.2574550881042796</v>
      </c>
      <c r="O1826">
        <v>8.8049458856482605</v>
      </c>
      <c r="P1826">
        <v>158.09469604492199</v>
      </c>
      <c r="Q1826" t="b">
        <v>1</v>
      </c>
      <c r="R1826">
        <v>4.1811399161815602E-2</v>
      </c>
      <c r="S1826">
        <v>6</v>
      </c>
      <c r="T1826">
        <v>0.19573974609375</v>
      </c>
      <c r="U1826">
        <v>41</v>
      </c>
    </row>
    <row r="1827" spans="1:21" x14ac:dyDescent="0.25">
      <c r="A1827">
        <v>1826</v>
      </c>
      <c r="B1827">
        <v>75</v>
      </c>
      <c r="C1827" t="s">
        <v>81</v>
      </c>
      <c r="D1827">
        <v>1.85849912563875</v>
      </c>
      <c r="E1827">
        <v>1.8586484336743101</v>
      </c>
      <c r="F1827">
        <v>1.85887089384927</v>
      </c>
      <c r="G1827">
        <v>109.875801600155</v>
      </c>
      <c r="H1827">
        <v>108.91872814301701</v>
      </c>
      <c r="I1827">
        <v>109.470746086921</v>
      </c>
      <c r="J1827">
        <v>70.478401176945496</v>
      </c>
      <c r="K1827">
        <v>31.125593518928302</v>
      </c>
      <c r="L1827">
        <v>56.1</v>
      </c>
      <c r="M1827">
        <v>8.1908461462503901</v>
      </c>
      <c r="N1827">
        <v>5.2662977204155101</v>
      </c>
      <c r="O1827">
        <v>8.7976358287222904</v>
      </c>
      <c r="P1827">
        <v>158.09574890136699</v>
      </c>
      <c r="Q1827" t="b">
        <v>0</v>
      </c>
      <c r="R1827">
        <v>0.20541699230670901</v>
      </c>
      <c r="S1827">
        <v>3</v>
      </c>
      <c r="T1827">
        <v>0.196792602539062</v>
      </c>
      <c r="U1827">
        <v>42</v>
      </c>
    </row>
    <row r="1828" spans="1:21" x14ac:dyDescent="0.25">
      <c r="A1828">
        <v>1827</v>
      </c>
      <c r="B1828">
        <v>75</v>
      </c>
      <c r="C1828" t="s">
        <v>81</v>
      </c>
      <c r="D1828">
        <v>1.8581283593982401</v>
      </c>
      <c r="E1828">
        <v>1.85990698692165</v>
      </c>
      <c r="F1828">
        <v>1.8594488430715099</v>
      </c>
      <c r="G1828">
        <v>109.325352189958</v>
      </c>
      <c r="H1828">
        <v>108.74060763577999</v>
      </c>
      <c r="I1828">
        <v>110.276476866721</v>
      </c>
      <c r="J1828">
        <v>70.502457826261605</v>
      </c>
      <c r="K1828">
        <v>31.140825550712002</v>
      </c>
      <c r="L1828">
        <v>56.2</v>
      </c>
      <c r="M1828">
        <v>8.2363659012100694</v>
      </c>
      <c r="N1828">
        <v>5.4716363861506201</v>
      </c>
      <c r="O1828">
        <v>8.4918074403906907</v>
      </c>
      <c r="P1828">
        <v>158.10206604003901</v>
      </c>
      <c r="Q1828" t="b">
        <v>1</v>
      </c>
      <c r="R1828">
        <v>4.7617431730032002E-2</v>
      </c>
      <c r="S1828">
        <v>18</v>
      </c>
      <c r="T1828">
        <v>0.203109741210938</v>
      </c>
      <c r="U1828">
        <v>43</v>
      </c>
    </row>
    <row r="1829" spans="1:21" x14ac:dyDescent="0.25">
      <c r="A1829">
        <v>1828</v>
      </c>
      <c r="B1829">
        <v>75</v>
      </c>
      <c r="C1829" t="s">
        <v>81</v>
      </c>
      <c r="D1829">
        <v>1.8595703804911501</v>
      </c>
      <c r="E1829">
        <v>1.8594294823950701</v>
      </c>
      <c r="F1829">
        <v>1.85900215169321</v>
      </c>
      <c r="G1829">
        <v>109.536825581912</v>
      </c>
      <c r="H1829">
        <v>109.425784028019</v>
      </c>
      <c r="I1829">
        <v>108.673395211027</v>
      </c>
      <c r="J1829">
        <v>70.269906756419005</v>
      </c>
      <c r="K1829">
        <v>31.0442399272481</v>
      </c>
      <c r="L1829">
        <v>55.5</v>
      </c>
      <c r="M1829">
        <v>8.1638192183761493</v>
      </c>
      <c r="N1829">
        <v>5.3429494718661799</v>
      </c>
      <c r="O1829">
        <v>8.7983126074739104</v>
      </c>
      <c r="P1829">
        <v>158.10385131835901</v>
      </c>
      <c r="Q1829" t="b">
        <v>0</v>
      </c>
      <c r="R1829">
        <v>0.10399094223976101</v>
      </c>
      <c r="S1829">
        <v>1</v>
      </c>
      <c r="T1829">
        <v>0.20489501953125</v>
      </c>
      <c r="U1829">
        <v>44</v>
      </c>
    </row>
    <row r="1830" spans="1:21" x14ac:dyDescent="0.25">
      <c r="A1830">
        <v>1829</v>
      </c>
      <c r="B1830">
        <v>75</v>
      </c>
      <c r="C1830" t="s">
        <v>81</v>
      </c>
      <c r="D1830">
        <v>1.858350074663</v>
      </c>
      <c r="E1830">
        <v>1.85842567782518</v>
      </c>
      <c r="F1830">
        <v>1.85881386911115</v>
      </c>
      <c r="G1830">
        <v>109.421767376414</v>
      </c>
      <c r="H1830">
        <v>109.628374440386</v>
      </c>
      <c r="I1830">
        <v>109.255529712944</v>
      </c>
      <c r="J1830">
        <v>70.4926652523082</v>
      </c>
      <c r="K1830">
        <v>31.130185002470199</v>
      </c>
      <c r="L1830">
        <v>56.2</v>
      </c>
      <c r="M1830">
        <v>8.1558567536290703</v>
      </c>
      <c r="N1830">
        <v>5.2984557090837399</v>
      </c>
      <c r="O1830">
        <v>8.8163743674187405</v>
      </c>
      <c r="P1830">
        <v>158.10575866699199</v>
      </c>
      <c r="Q1830" t="b">
        <v>1</v>
      </c>
      <c r="R1830">
        <v>3.4844763576984399E-2</v>
      </c>
      <c r="S1830">
        <v>1</v>
      </c>
      <c r="T1830">
        <v>0.206802368164062</v>
      </c>
      <c r="U1830">
        <v>45</v>
      </c>
    </row>
    <row r="1831" spans="1:21" x14ac:dyDescent="0.25">
      <c r="A1831">
        <v>1830</v>
      </c>
      <c r="B1831">
        <v>75</v>
      </c>
      <c r="C1831" t="s">
        <v>81</v>
      </c>
      <c r="D1831">
        <v>1.85858386950925</v>
      </c>
      <c r="E1831">
        <v>1.8581660313330399</v>
      </c>
      <c r="F1831">
        <v>1.8596811554672401</v>
      </c>
      <c r="G1831">
        <v>109.30134595495601</v>
      </c>
      <c r="H1831">
        <v>108.96563083873301</v>
      </c>
      <c r="I1831">
        <v>109.909911240836</v>
      </c>
      <c r="J1831">
        <v>70.449059854556893</v>
      </c>
      <c r="K1831">
        <v>31.114658252336699</v>
      </c>
      <c r="L1831">
        <v>56.1</v>
      </c>
      <c r="M1831">
        <v>8.1871012872286393</v>
      </c>
      <c r="N1831">
        <v>5.35676571030214</v>
      </c>
      <c r="O1831">
        <v>8.7909356371181602</v>
      </c>
      <c r="P1831">
        <v>158.10964965820301</v>
      </c>
      <c r="Q1831" t="b">
        <v>1</v>
      </c>
      <c r="R1831">
        <v>4.6296492218971301E-2</v>
      </c>
      <c r="S1831">
        <v>3</v>
      </c>
      <c r="T1831">
        <v>0.210693359375</v>
      </c>
      <c r="U1831">
        <v>46</v>
      </c>
    </row>
    <row r="1832" spans="1:21" x14ac:dyDescent="0.25">
      <c r="A1832">
        <v>1831</v>
      </c>
      <c r="B1832">
        <v>75</v>
      </c>
      <c r="C1832" t="s">
        <v>81</v>
      </c>
      <c r="D1832">
        <v>1.8586417083450999</v>
      </c>
      <c r="E1832">
        <v>1.8591325934424301</v>
      </c>
      <c r="F1832">
        <v>1.85905352262918</v>
      </c>
      <c r="G1832">
        <v>109.217453490545</v>
      </c>
      <c r="H1832">
        <v>109.512587361559</v>
      </c>
      <c r="I1832">
        <v>109.918793504325</v>
      </c>
      <c r="J1832">
        <v>70.606767863517206</v>
      </c>
      <c r="K1832">
        <v>31.1829659317773</v>
      </c>
      <c r="L1832">
        <v>56.3</v>
      </c>
      <c r="M1832">
        <v>8.1675047816001101</v>
      </c>
      <c r="N1832">
        <v>5.5507766967062704</v>
      </c>
      <c r="O1832">
        <v>8.4849130954315601</v>
      </c>
      <c r="P1832">
        <v>158.1220703125</v>
      </c>
      <c r="Q1832" t="b">
        <v>1</v>
      </c>
      <c r="R1832">
        <v>4.6722818166017498E-2</v>
      </c>
      <c r="S1832">
        <v>26</v>
      </c>
      <c r="T1832">
        <v>0.223114013671875</v>
      </c>
      <c r="U1832">
        <v>47</v>
      </c>
    </row>
    <row r="1833" spans="1:21" x14ac:dyDescent="0.25">
      <c r="A1833">
        <v>1832</v>
      </c>
      <c r="B1833">
        <v>75</v>
      </c>
      <c r="C1833" t="s">
        <v>81</v>
      </c>
      <c r="D1833">
        <v>1.85890612995922</v>
      </c>
      <c r="E1833">
        <v>1.8579981162530801</v>
      </c>
      <c r="F1833">
        <v>1.8592431255755599</v>
      </c>
      <c r="G1833">
        <v>109.591064912341</v>
      </c>
      <c r="H1833">
        <v>109.447366196063</v>
      </c>
      <c r="I1833">
        <v>109.09924730197</v>
      </c>
      <c r="J1833">
        <v>70.436651994680304</v>
      </c>
      <c r="K1833">
        <v>31.108384160806501</v>
      </c>
      <c r="L1833">
        <v>55.8</v>
      </c>
      <c r="M1833">
        <v>8.13967969182697</v>
      </c>
      <c r="N1833">
        <v>5.3311293279346703</v>
      </c>
      <c r="O1833">
        <v>8.7949566762850999</v>
      </c>
      <c r="P1833">
        <v>158.12255859375</v>
      </c>
      <c r="Q1833" t="b">
        <v>0</v>
      </c>
      <c r="R1833">
        <v>0.202338516712189</v>
      </c>
      <c r="S1833">
        <v>1</v>
      </c>
      <c r="T1833">
        <v>0.223602294921875</v>
      </c>
      <c r="U1833">
        <v>48</v>
      </c>
    </row>
    <row r="1834" spans="1:21" x14ac:dyDescent="0.25">
      <c r="A1834">
        <v>1833</v>
      </c>
      <c r="B1834">
        <v>75</v>
      </c>
      <c r="C1834" t="s">
        <v>81</v>
      </c>
      <c r="D1834">
        <v>1.85864924071219</v>
      </c>
      <c r="E1834">
        <v>1.85809526128237</v>
      </c>
      <c r="F1834">
        <v>1.85837482763838</v>
      </c>
      <c r="G1834">
        <v>109.42089372155699</v>
      </c>
      <c r="H1834">
        <v>109.063064774624</v>
      </c>
      <c r="I1834">
        <v>109.719089817564</v>
      </c>
      <c r="J1834">
        <v>70.458240403052002</v>
      </c>
      <c r="K1834">
        <v>31.113896932986901</v>
      </c>
      <c r="L1834">
        <v>55.9</v>
      </c>
      <c r="M1834">
        <v>8.1559444501035507</v>
      </c>
      <c r="N1834">
        <v>5.2645772631584702</v>
      </c>
      <c r="O1834">
        <v>8.8106613000980705</v>
      </c>
      <c r="P1834">
        <v>158.13011169433599</v>
      </c>
      <c r="Q1834" t="b">
        <v>0</v>
      </c>
      <c r="R1834">
        <v>0.30646324157714799</v>
      </c>
      <c r="S1834">
        <v>1</v>
      </c>
      <c r="T1834">
        <v>0.231155395507812</v>
      </c>
      <c r="U1834">
        <v>49</v>
      </c>
    </row>
    <row r="1835" spans="1:21" x14ac:dyDescent="0.25">
      <c r="A1835">
        <v>1834</v>
      </c>
      <c r="B1835">
        <v>75</v>
      </c>
      <c r="C1835" t="s">
        <v>81</v>
      </c>
      <c r="D1835">
        <v>1.8599672040119399</v>
      </c>
      <c r="E1835">
        <v>1.8590174824352701</v>
      </c>
      <c r="F1835">
        <v>1.8593423568563101</v>
      </c>
      <c r="G1835">
        <v>107.755118633254</v>
      </c>
      <c r="H1835">
        <v>110.569700052287</v>
      </c>
      <c r="I1835">
        <v>108.96573902291701</v>
      </c>
      <c r="J1835">
        <v>70.148812698251703</v>
      </c>
      <c r="K1835">
        <v>30.9933893635305</v>
      </c>
      <c r="L1835">
        <v>55.4</v>
      </c>
      <c r="M1835">
        <v>8.2920320476856393</v>
      </c>
      <c r="N1835">
        <v>5.2975153958744103</v>
      </c>
      <c r="O1835">
        <v>8.8213414866107698</v>
      </c>
      <c r="P1835">
        <v>158.13087463378901</v>
      </c>
      <c r="Q1835" t="b">
        <v>1</v>
      </c>
      <c r="R1835">
        <v>2.9806297272443799E-2</v>
      </c>
      <c r="S1835">
        <v>1</v>
      </c>
      <c r="T1835">
        <v>0.231918334960938</v>
      </c>
      <c r="U1835">
        <v>50</v>
      </c>
    </row>
    <row r="1836" spans="1:21" x14ac:dyDescent="0.25">
      <c r="A1836">
        <v>1835</v>
      </c>
      <c r="B1836">
        <v>75</v>
      </c>
      <c r="C1836" t="s">
        <v>81</v>
      </c>
      <c r="D1836">
        <v>1.85922833455173</v>
      </c>
      <c r="E1836">
        <v>1.8584665722040801</v>
      </c>
      <c r="F1836">
        <v>1.85963356605542</v>
      </c>
      <c r="G1836">
        <v>109.281572368108</v>
      </c>
      <c r="H1836">
        <v>108.743850268198</v>
      </c>
      <c r="I1836">
        <v>110.037743992053</v>
      </c>
      <c r="J1836">
        <v>70.410519333244295</v>
      </c>
      <c r="K1836">
        <v>31.10147531974</v>
      </c>
      <c r="L1836">
        <v>56</v>
      </c>
      <c r="M1836">
        <v>8.2049767513475107</v>
      </c>
      <c r="N1836">
        <v>5.36247803800432</v>
      </c>
      <c r="O1836">
        <v>8.7801522268785703</v>
      </c>
      <c r="P1836">
        <v>158.13481140136699</v>
      </c>
      <c r="Q1836" t="b">
        <v>1</v>
      </c>
      <c r="R1836">
        <v>4.1065827012062101E-2</v>
      </c>
      <c r="S1836">
        <v>1</v>
      </c>
      <c r="T1836">
        <v>0.235855102539062</v>
      </c>
      <c r="U1836">
        <v>51</v>
      </c>
    </row>
    <row r="1837" spans="1:21" x14ac:dyDescent="0.25">
      <c r="A1837">
        <v>1836</v>
      </c>
      <c r="B1837">
        <v>75</v>
      </c>
      <c r="C1837" t="s">
        <v>81</v>
      </c>
      <c r="D1837">
        <v>1.85844800841992</v>
      </c>
      <c r="E1837">
        <v>1.8586075432968601</v>
      </c>
      <c r="F1837">
        <v>1.8588544859670899</v>
      </c>
      <c r="G1837">
        <v>109.641510362508</v>
      </c>
      <c r="H1837">
        <v>109.235140831191</v>
      </c>
      <c r="I1837">
        <v>109.62592157455801</v>
      </c>
      <c r="J1837">
        <v>70.558207876496397</v>
      </c>
      <c r="K1837">
        <v>31.159109679171301</v>
      </c>
      <c r="L1837">
        <v>56.3</v>
      </c>
      <c r="M1837">
        <v>8.15343474289147</v>
      </c>
      <c r="N1837">
        <v>5.5598177624734397</v>
      </c>
      <c r="O1837">
        <v>8.4760171300577092</v>
      </c>
      <c r="P1837">
        <v>158.13627624511699</v>
      </c>
      <c r="Q1837" t="b">
        <v>1</v>
      </c>
      <c r="R1837">
        <v>4.2569242417812299E-2</v>
      </c>
      <c r="S1837">
        <v>10</v>
      </c>
      <c r="T1837">
        <v>0.237319946289062</v>
      </c>
      <c r="U1837">
        <v>52</v>
      </c>
    </row>
    <row r="1838" spans="1:21" x14ac:dyDescent="0.25">
      <c r="A1838">
        <v>1837</v>
      </c>
      <c r="B1838">
        <v>75</v>
      </c>
      <c r="C1838" t="s">
        <v>81</v>
      </c>
      <c r="D1838">
        <v>1.8590139859613699</v>
      </c>
      <c r="E1838">
        <v>1.8588130621447601</v>
      </c>
      <c r="F1838">
        <v>1.85912586986465</v>
      </c>
      <c r="G1838">
        <v>110.137443992916</v>
      </c>
      <c r="H1838">
        <v>108.142417675497</v>
      </c>
      <c r="I1838">
        <v>109.490335156455</v>
      </c>
      <c r="J1838">
        <v>70.310940174218302</v>
      </c>
      <c r="K1838">
        <v>31.0576594263751</v>
      </c>
      <c r="L1838">
        <v>55.8</v>
      </c>
      <c r="M1838">
        <v>8.2817725334607903</v>
      </c>
      <c r="N1838">
        <v>5.1983717592034298</v>
      </c>
      <c r="O1838">
        <v>8.8397684916500499</v>
      </c>
      <c r="P1838">
        <v>158.13757324218801</v>
      </c>
      <c r="Q1838" t="b">
        <v>0</v>
      </c>
      <c r="R1838">
        <v>0.33462426066398598</v>
      </c>
      <c r="S1838">
        <v>2</v>
      </c>
      <c r="T1838">
        <v>0.238616943359375</v>
      </c>
      <c r="U1838">
        <v>53</v>
      </c>
    </row>
    <row r="1839" spans="1:21" x14ac:dyDescent="0.25">
      <c r="A1839">
        <v>1838</v>
      </c>
      <c r="B1839">
        <v>75</v>
      </c>
      <c r="C1839" t="s">
        <v>81</v>
      </c>
      <c r="D1839">
        <v>1.8597618127061299</v>
      </c>
      <c r="E1839">
        <v>1.85822953372289</v>
      </c>
      <c r="F1839">
        <v>1.8588063374111801</v>
      </c>
      <c r="G1839">
        <v>108.680922553684</v>
      </c>
      <c r="H1839">
        <v>109.14052546093301</v>
      </c>
      <c r="I1839">
        <v>109.96793585623401</v>
      </c>
      <c r="J1839">
        <v>70.319793904885302</v>
      </c>
      <c r="K1839">
        <v>31.061087651662099</v>
      </c>
      <c r="L1839">
        <v>55.7</v>
      </c>
      <c r="M1839">
        <v>8.1869715319384397</v>
      </c>
      <c r="N1839">
        <v>5.2631554417440203</v>
      </c>
      <c r="O1839">
        <v>8.7914073835707391</v>
      </c>
      <c r="P1839">
        <v>158.14407348632801</v>
      </c>
      <c r="Q1839" t="b">
        <v>1</v>
      </c>
      <c r="R1839">
        <v>4.9813624471426003E-2</v>
      </c>
      <c r="S1839">
        <v>2</v>
      </c>
      <c r="T1839">
        <v>0.2451171875</v>
      </c>
      <c r="U1839">
        <v>54</v>
      </c>
    </row>
    <row r="1840" spans="1:21" x14ac:dyDescent="0.25">
      <c r="A1840">
        <v>1839</v>
      </c>
      <c r="B1840">
        <v>75</v>
      </c>
      <c r="C1840" t="s">
        <v>81</v>
      </c>
      <c r="D1840">
        <v>1.85867156862098</v>
      </c>
      <c r="E1840">
        <v>1.8592907249808901</v>
      </c>
      <c r="F1840">
        <v>1.8585225314749301</v>
      </c>
      <c r="G1840">
        <v>109.231271892423</v>
      </c>
      <c r="H1840">
        <v>109.504013109905</v>
      </c>
      <c r="I1840">
        <v>109.89119224851601</v>
      </c>
      <c r="J1840">
        <v>70.599333766567398</v>
      </c>
      <c r="K1840">
        <v>31.178571712257199</v>
      </c>
      <c r="L1840">
        <v>56.2</v>
      </c>
      <c r="M1840">
        <v>8.1695574537499294</v>
      </c>
      <c r="N1840">
        <v>5.5500889990076496</v>
      </c>
      <c r="O1840">
        <v>8.4914663243521495</v>
      </c>
      <c r="P1840">
        <v>158.15467834472699</v>
      </c>
      <c r="Q1840" t="b">
        <v>1</v>
      </c>
      <c r="R1840">
        <v>4.6472687274217599E-2</v>
      </c>
      <c r="S1840">
        <v>6</v>
      </c>
      <c r="T1840">
        <v>0.255722045898438</v>
      </c>
      <c r="U1840">
        <v>55</v>
      </c>
    </row>
    <row r="1841" spans="1:21" x14ac:dyDescent="0.25">
      <c r="A1841">
        <v>1840</v>
      </c>
      <c r="B1841">
        <v>75</v>
      </c>
      <c r="C1841" t="s">
        <v>81</v>
      </c>
      <c r="D1841">
        <v>1.8585190340698601</v>
      </c>
      <c r="E1841">
        <v>1.8588262425519999</v>
      </c>
      <c r="F1841">
        <v>1.85807857745575</v>
      </c>
      <c r="G1841">
        <v>108.95710857606301</v>
      </c>
      <c r="H1841">
        <v>110.355583606653</v>
      </c>
      <c r="I1841">
        <v>108.89456829752601</v>
      </c>
      <c r="J1841">
        <v>70.457244949756301</v>
      </c>
      <c r="K1841">
        <v>31.114370263921501</v>
      </c>
      <c r="L1841">
        <v>56.1</v>
      </c>
      <c r="M1841">
        <v>8.2142394635920404</v>
      </c>
      <c r="N1841">
        <v>5.4827323216183297</v>
      </c>
      <c r="O1841">
        <v>8.4819644085257693</v>
      </c>
      <c r="P1841">
        <v>158.15641784668</v>
      </c>
      <c r="Q1841" t="b">
        <v>1</v>
      </c>
      <c r="R1841">
        <v>2.9650971293449398E-2</v>
      </c>
      <c r="S1841">
        <v>1</v>
      </c>
      <c r="T1841">
        <v>0.257461547851562</v>
      </c>
      <c r="U1841">
        <v>56</v>
      </c>
    </row>
    <row r="1842" spans="1:21" x14ac:dyDescent="0.25">
      <c r="A1842">
        <v>1841</v>
      </c>
      <c r="B1842">
        <v>75</v>
      </c>
      <c r="C1842" t="s">
        <v>81</v>
      </c>
      <c r="D1842">
        <v>1.8591358207511299</v>
      </c>
      <c r="E1842">
        <v>1.8586032389942699</v>
      </c>
      <c r="F1842">
        <v>1.8591893394702901</v>
      </c>
      <c r="G1842">
        <v>109.463453893612</v>
      </c>
      <c r="H1842">
        <v>109.01921693289999</v>
      </c>
      <c r="I1842">
        <v>109.782670087477</v>
      </c>
      <c r="J1842">
        <v>70.478799057464599</v>
      </c>
      <c r="K1842">
        <v>31.129067609523801</v>
      </c>
      <c r="L1842">
        <v>56.2</v>
      </c>
      <c r="M1842">
        <v>8.1756134719800695</v>
      </c>
      <c r="N1842">
        <v>5.5481446491461597</v>
      </c>
      <c r="O1842">
        <v>8.4890460260235692</v>
      </c>
      <c r="P1842">
        <v>158.20771789550801</v>
      </c>
      <c r="Q1842" t="b">
        <v>1</v>
      </c>
      <c r="R1842">
        <v>3.1038209795951802E-2</v>
      </c>
      <c r="S1842">
        <v>2</v>
      </c>
      <c r="T1842">
        <v>0.308761596679688</v>
      </c>
      <c r="U1842">
        <v>57</v>
      </c>
    </row>
    <row r="1843" spans="1:21" x14ac:dyDescent="0.25">
      <c r="A1843">
        <v>1842</v>
      </c>
      <c r="B1843">
        <v>75</v>
      </c>
      <c r="C1843" t="s">
        <v>81</v>
      </c>
      <c r="D1843">
        <v>1.85969325427609</v>
      </c>
      <c r="E1843">
        <v>1.8589397515788399</v>
      </c>
      <c r="F1843">
        <v>1.85885206511976</v>
      </c>
      <c r="G1843">
        <v>109.86759340416199</v>
      </c>
      <c r="H1843">
        <v>107.685599395186</v>
      </c>
      <c r="I1843">
        <v>110.61766308017199</v>
      </c>
      <c r="J1843">
        <v>70.438682895123407</v>
      </c>
      <c r="K1843">
        <v>31.113462125004698</v>
      </c>
      <c r="L1843">
        <v>56.1</v>
      </c>
      <c r="M1843">
        <v>8.32246649297843</v>
      </c>
      <c r="N1843">
        <v>5.4117007095908702</v>
      </c>
      <c r="O1843">
        <v>8.55211469983265</v>
      </c>
      <c r="P1843">
        <v>158.22821044921901</v>
      </c>
      <c r="Q1843" t="b">
        <v>0</v>
      </c>
      <c r="R1843">
        <v>0.359309703111649</v>
      </c>
      <c r="S1843">
        <v>1</v>
      </c>
      <c r="T1843">
        <v>0.329254150390625</v>
      </c>
      <c r="U1843">
        <v>58</v>
      </c>
    </row>
    <row r="1844" spans="1:21" x14ac:dyDescent="0.25">
      <c r="A1844">
        <v>1843</v>
      </c>
      <c r="B1844">
        <v>75</v>
      </c>
      <c r="C1844" t="s">
        <v>81</v>
      </c>
      <c r="D1844">
        <v>1.8588004196255099</v>
      </c>
      <c r="E1844">
        <v>1.8595399968809401</v>
      </c>
      <c r="F1844">
        <v>1.85661708491546</v>
      </c>
      <c r="G1844">
        <v>109.103505616322</v>
      </c>
      <c r="H1844">
        <v>110.817125991515</v>
      </c>
      <c r="I1844">
        <v>107.164839028415</v>
      </c>
      <c r="J1844">
        <v>70.076356585747305</v>
      </c>
      <c r="K1844">
        <v>30.950460104781801</v>
      </c>
      <c r="L1844">
        <v>59.2</v>
      </c>
      <c r="M1844">
        <v>8.3243577877784301</v>
      </c>
      <c r="N1844">
        <v>5.4384222093545498</v>
      </c>
      <c r="O1844">
        <v>8.8288219502206893</v>
      </c>
      <c r="P1844">
        <v>163.50354003906199</v>
      </c>
      <c r="Q1844" t="b">
        <v>1</v>
      </c>
      <c r="R1844">
        <v>4.8939652740955401E-2</v>
      </c>
      <c r="S1844">
        <v>1</v>
      </c>
      <c r="T1844">
        <v>5.6045837402343803</v>
      </c>
      <c r="U1844">
        <v>59</v>
      </c>
    </row>
    <row r="1845" spans="1:21" x14ac:dyDescent="0.25">
      <c r="A1845">
        <v>1844</v>
      </c>
      <c r="B1845">
        <v>75</v>
      </c>
      <c r="C1845" t="s">
        <v>81</v>
      </c>
      <c r="D1845">
        <v>1.85918073354905</v>
      </c>
      <c r="E1845">
        <v>1.8596617972093701</v>
      </c>
      <c r="F1845">
        <v>1.8592455459137101</v>
      </c>
      <c r="G1845">
        <v>106.16835216398199</v>
      </c>
      <c r="H1845">
        <v>113.33521583441301</v>
      </c>
      <c r="I1845">
        <v>110.707298316644</v>
      </c>
      <c r="J1845">
        <v>71.079616409755005</v>
      </c>
      <c r="K1845">
        <v>31.383610088371402</v>
      </c>
      <c r="L1845">
        <v>58.5</v>
      </c>
      <c r="M1845">
        <v>8.5260763008276896</v>
      </c>
      <c r="N1845">
        <v>5.5658712098910597</v>
      </c>
      <c r="O1845">
        <v>8.7626212269622599</v>
      </c>
      <c r="P1845">
        <v>168.91645812988301</v>
      </c>
      <c r="Q1845" t="b">
        <v>0</v>
      </c>
      <c r="R1845">
        <v>0.23643861711025199</v>
      </c>
      <c r="S1845">
        <v>1</v>
      </c>
      <c r="T1845">
        <v>11.0175018310547</v>
      </c>
      <c r="U1845">
        <v>60</v>
      </c>
    </row>
    <row r="1846" spans="1:21" x14ac:dyDescent="0.25">
      <c r="A1846">
        <v>1845</v>
      </c>
      <c r="B1846">
        <v>75</v>
      </c>
      <c r="C1846" t="s">
        <v>81</v>
      </c>
      <c r="D1846">
        <v>1.85898090361359</v>
      </c>
      <c r="E1846">
        <v>1.8598443483259499</v>
      </c>
      <c r="F1846">
        <v>1.8600174730362</v>
      </c>
      <c r="G1846">
        <v>105.879724384997</v>
      </c>
      <c r="H1846">
        <v>110.91661140890101</v>
      </c>
      <c r="I1846">
        <v>113.196890144337</v>
      </c>
      <c r="J1846">
        <v>71.002573647706498</v>
      </c>
      <c r="K1846">
        <v>31.353559476580699</v>
      </c>
      <c r="L1846">
        <v>58.4</v>
      </c>
      <c r="M1846">
        <v>8.5438154101261894</v>
      </c>
      <c r="N1846">
        <v>5.5499775400397899</v>
      </c>
      <c r="O1846">
        <v>8.8928844066479709</v>
      </c>
      <c r="P1846">
        <v>168.94949340820301</v>
      </c>
      <c r="Q1846" t="b">
        <v>1</v>
      </c>
      <c r="R1846">
        <v>4.94648441672325E-2</v>
      </c>
      <c r="S1846">
        <v>6</v>
      </c>
      <c r="T1846">
        <v>11.050537109375</v>
      </c>
      <c r="U1846">
        <v>61</v>
      </c>
    </row>
    <row r="1847" spans="1:21" x14ac:dyDescent="0.25">
      <c r="A1847">
        <v>1846</v>
      </c>
      <c r="B1847">
        <v>75</v>
      </c>
      <c r="C1847" t="s">
        <v>81</v>
      </c>
      <c r="D1847">
        <v>1.8600137096268901</v>
      </c>
      <c r="E1847">
        <v>1.85929368309581</v>
      </c>
      <c r="F1847">
        <v>1.8596402877976099</v>
      </c>
      <c r="G1847">
        <v>110.526793901698</v>
      </c>
      <c r="H1847">
        <v>106.936564024498</v>
      </c>
      <c r="I1847">
        <v>113.116658897815</v>
      </c>
      <c r="J1847">
        <v>71.220180864302804</v>
      </c>
      <c r="K1847">
        <v>31.447587446271601</v>
      </c>
      <c r="L1847">
        <v>59.1</v>
      </c>
      <c r="M1847">
        <v>8.4665243737035407</v>
      </c>
      <c r="N1847">
        <v>5.5128017621043197</v>
      </c>
      <c r="O1847">
        <v>8.7774796119266494</v>
      </c>
      <c r="P1847">
        <v>168.95120239257801</v>
      </c>
      <c r="Q1847" t="b">
        <v>1</v>
      </c>
      <c r="R1847">
        <v>4.8043914139270803E-2</v>
      </c>
      <c r="S1847">
        <v>8</v>
      </c>
      <c r="T1847">
        <v>11.05224609375</v>
      </c>
      <c r="U1847">
        <v>62</v>
      </c>
    </row>
    <row r="1848" spans="1:21" x14ac:dyDescent="0.25">
      <c r="A1848">
        <v>1847</v>
      </c>
      <c r="B1848">
        <v>75</v>
      </c>
      <c r="C1848" t="s">
        <v>81</v>
      </c>
      <c r="D1848">
        <v>1.86011988860933</v>
      </c>
      <c r="E1848">
        <v>1.85975428484517</v>
      </c>
      <c r="F1848">
        <v>1.8592154259256699</v>
      </c>
      <c r="G1848">
        <v>106.02346034878001</v>
      </c>
      <c r="H1848">
        <v>113.12099425053</v>
      </c>
      <c r="I1848">
        <v>110.983644968654</v>
      </c>
      <c r="J1848">
        <v>71.051087692910002</v>
      </c>
      <c r="K1848">
        <v>31.374834548553299</v>
      </c>
      <c r="L1848">
        <v>58.5</v>
      </c>
      <c r="M1848">
        <v>8.5342734392345498</v>
      </c>
      <c r="N1848">
        <v>5.5502542275001998</v>
      </c>
      <c r="O1848">
        <v>8.8929135495716292</v>
      </c>
      <c r="P1848">
        <v>168.95843505859401</v>
      </c>
      <c r="Q1848" t="b">
        <v>0</v>
      </c>
      <c r="R1848">
        <v>0.23931559920310999</v>
      </c>
      <c r="S1848">
        <v>5</v>
      </c>
      <c r="T1848">
        <v>11.0594787597656</v>
      </c>
      <c r="U1848">
        <v>63</v>
      </c>
    </row>
    <row r="1849" spans="1:21" x14ac:dyDescent="0.25">
      <c r="A1849">
        <v>1848</v>
      </c>
      <c r="B1849">
        <v>75</v>
      </c>
      <c r="C1849" t="s">
        <v>81</v>
      </c>
      <c r="D1849">
        <v>1.85972739937873</v>
      </c>
      <c r="E1849">
        <v>1.85990456744425</v>
      </c>
      <c r="F1849">
        <v>1.8595811356324301</v>
      </c>
      <c r="G1849">
        <v>106.820045784341</v>
      </c>
      <c r="H1849">
        <v>110.467010974228</v>
      </c>
      <c r="I1849">
        <v>113.23564376439001</v>
      </c>
      <c r="J1849">
        <v>71.197177895576004</v>
      </c>
      <c r="K1849">
        <v>31.4383051054158</v>
      </c>
      <c r="L1849">
        <v>58.7</v>
      </c>
      <c r="M1849">
        <v>8.5029316644621993</v>
      </c>
      <c r="N1849">
        <v>5.5884885940062601</v>
      </c>
      <c r="O1849">
        <v>8.78197977848356</v>
      </c>
      <c r="P1849">
        <v>168.96768188476599</v>
      </c>
      <c r="Q1849" t="b">
        <v>1</v>
      </c>
      <c r="R1849">
        <v>4.0502257645130199E-2</v>
      </c>
      <c r="S1849">
        <v>8</v>
      </c>
      <c r="T1849">
        <v>11.0687255859375</v>
      </c>
      <c r="U1849">
        <v>64</v>
      </c>
    </row>
    <row r="1850" spans="1:21" x14ac:dyDescent="0.25">
      <c r="A1850">
        <v>1849</v>
      </c>
      <c r="B1850">
        <v>75</v>
      </c>
      <c r="C1850" t="s">
        <v>81</v>
      </c>
      <c r="D1850">
        <v>1.85911080896217</v>
      </c>
      <c r="E1850">
        <v>1.8596435142252301</v>
      </c>
      <c r="F1850">
        <v>1.8597083104616099</v>
      </c>
      <c r="G1850">
        <v>112.88660219063701</v>
      </c>
      <c r="H1850">
        <v>107.686570505796</v>
      </c>
      <c r="I1850">
        <v>110.26876992462</v>
      </c>
      <c r="J1850">
        <v>71.321585977526297</v>
      </c>
      <c r="K1850">
        <v>31.489407282147098</v>
      </c>
      <c r="L1850">
        <v>59.3</v>
      </c>
      <c r="M1850">
        <v>8.43501254940705</v>
      </c>
      <c r="N1850">
        <v>5.5217714934141604</v>
      </c>
      <c r="O1850">
        <v>8.8764180415052998</v>
      </c>
      <c r="P1850">
        <v>168.99050903320301</v>
      </c>
      <c r="Q1850" t="b">
        <v>1</v>
      </c>
      <c r="R1850">
        <v>4.66709062457085E-2</v>
      </c>
      <c r="S1850">
        <v>11</v>
      </c>
      <c r="T1850">
        <v>11.091552734375</v>
      </c>
      <c r="U1850">
        <v>65</v>
      </c>
    </row>
    <row r="1851" spans="1:21" x14ac:dyDescent="0.25">
      <c r="A1851">
        <v>1850</v>
      </c>
      <c r="B1851">
        <v>75</v>
      </c>
      <c r="C1851" t="s">
        <v>81</v>
      </c>
      <c r="D1851">
        <v>1.8596628726734299</v>
      </c>
      <c r="E1851">
        <v>1.8602161164767901</v>
      </c>
      <c r="F1851">
        <v>1.85834872938315</v>
      </c>
      <c r="G1851">
        <v>106.971575726209</v>
      </c>
      <c r="H1851">
        <v>112.79938232121</v>
      </c>
      <c r="I1851">
        <v>110.688082152289</v>
      </c>
      <c r="J1851">
        <v>71.1823400669211</v>
      </c>
      <c r="K1851">
        <v>31.428695075892598</v>
      </c>
      <c r="L1851">
        <v>59.1</v>
      </c>
      <c r="M1851">
        <v>8.4572096484730697</v>
      </c>
      <c r="N1851">
        <v>5.4571554854178599</v>
      </c>
      <c r="O1851">
        <v>8.88991696546063</v>
      </c>
      <c r="P1851">
        <v>169.03503417968801</v>
      </c>
      <c r="Q1851" t="b">
        <v>1</v>
      </c>
      <c r="R1851">
        <v>4.2212471365928601E-2</v>
      </c>
      <c r="S1851">
        <v>14</v>
      </c>
      <c r="T1851">
        <v>11.1360778808594</v>
      </c>
      <c r="U1851">
        <v>66</v>
      </c>
    </row>
    <row r="1852" spans="1:21" x14ac:dyDescent="0.25">
      <c r="A1852">
        <v>1851</v>
      </c>
      <c r="B1852">
        <v>75</v>
      </c>
      <c r="C1852" t="s">
        <v>81</v>
      </c>
      <c r="D1852">
        <v>1.8600478488469001</v>
      </c>
      <c r="E1852">
        <v>1.85959404171985</v>
      </c>
      <c r="F1852">
        <v>1.8590610533277201</v>
      </c>
      <c r="G1852">
        <v>106.292637877232</v>
      </c>
      <c r="H1852">
        <v>113.19624723741499</v>
      </c>
      <c r="I1852">
        <v>110.758965149394</v>
      </c>
      <c r="J1852">
        <v>71.095649524518606</v>
      </c>
      <c r="K1852">
        <v>31.392633009986799</v>
      </c>
      <c r="L1852">
        <v>58.6</v>
      </c>
      <c r="M1852">
        <v>8.5151946047976992</v>
      </c>
      <c r="N1852">
        <v>5.5870251349717401</v>
      </c>
      <c r="O1852">
        <v>8.8885977612848297</v>
      </c>
      <c r="P1852">
        <v>169.04557800293</v>
      </c>
      <c r="Q1852" t="b">
        <v>0</v>
      </c>
      <c r="R1852">
        <v>0.17690435051917999</v>
      </c>
      <c r="S1852">
        <v>8</v>
      </c>
      <c r="T1852">
        <v>11.1466217041016</v>
      </c>
      <c r="U1852">
        <v>67</v>
      </c>
    </row>
    <row r="1853" spans="1:21" x14ac:dyDescent="0.25">
      <c r="A1853">
        <v>1852</v>
      </c>
      <c r="B1853">
        <v>75</v>
      </c>
      <c r="C1853" t="s">
        <v>81</v>
      </c>
      <c r="D1853">
        <v>1.8600569883742799</v>
      </c>
      <c r="E1853">
        <v>1.85904706772044</v>
      </c>
      <c r="F1853">
        <v>1.85868152193967</v>
      </c>
      <c r="G1853">
        <v>110.956975079494</v>
      </c>
      <c r="H1853">
        <v>106.31680803188701</v>
      </c>
      <c r="I1853">
        <v>113.408939700121</v>
      </c>
      <c r="J1853">
        <v>71.241783139505003</v>
      </c>
      <c r="K1853">
        <v>31.451541104138201</v>
      </c>
      <c r="L1853">
        <v>58.6</v>
      </c>
      <c r="M1853">
        <v>8.5276206309884905</v>
      </c>
      <c r="N1853">
        <v>5.6142443419849997</v>
      </c>
      <c r="O1853">
        <v>8.7664759061339907</v>
      </c>
      <c r="P1853">
        <v>169.04800415039099</v>
      </c>
      <c r="Q1853" t="b">
        <v>1</v>
      </c>
      <c r="R1853">
        <v>4.4527504593133899E-2</v>
      </c>
      <c r="S1853">
        <v>1</v>
      </c>
      <c r="T1853">
        <v>11.1490478515625</v>
      </c>
      <c r="U1853">
        <v>68</v>
      </c>
    </row>
    <row r="1854" spans="1:21" x14ac:dyDescent="0.25">
      <c r="A1854">
        <v>1853</v>
      </c>
      <c r="B1854">
        <v>75</v>
      </c>
      <c r="C1854" t="s">
        <v>81</v>
      </c>
      <c r="D1854">
        <v>1.8593039020020301</v>
      </c>
      <c r="E1854">
        <v>1.8589236132773099</v>
      </c>
      <c r="F1854">
        <v>1.8597876222837899</v>
      </c>
      <c r="G1854">
        <v>110.83574334607999</v>
      </c>
      <c r="H1854">
        <v>106.70260081883499</v>
      </c>
      <c r="I1854">
        <v>113.072863344109</v>
      </c>
      <c r="J1854">
        <v>71.227571743125594</v>
      </c>
      <c r="K1854">
        <v>31.4469248988765</v>
      </c>
      <c r="L1854">
        <v>58.9</v>
      </c>
      <c r="M1854">
        <v>8.4767857427966895</v>
      </c>
      <c r="N1854">
        <v>5.6150642492842602</v>
      </c>
      <c r="O1854">
        <v>8.7678203490427808</v>
      </c>
      <c r="P1854">
        <v>169.05661010742199</v>
      </c>
      <c r="Q1854" t="b">
        <v>1</v>
      </c>
      <c r="R1854">
        <v>4.8957057297229802E-2</v>
      </c>
      <c r="S1854">
        <v>14</v>
      </c>
      <c r="T1854">
        <v>11.1576538085938</v>
      </c>
      <c r="U1854">
        <v>69</v>
      </c>
    </row>
    <row r="1855" spans="1:21" x14ac:dyDescent="0.25">
      <c r="A1855">
        <v>1854</v>
      </c>
      <c r="B1855">
        <v>75</v>
      </c>
      <c r="C1855" t="s">
        <v>81</v>
      </c>
      <c r="D1855">
        <v>1.85954107241544</v>
      </c>
      <c r="E1855">
        <v>1.85940931480941</v>
      </c>
      <c r="F1855">
        <v>1.8595184860603</v>
      </c>
      <c r="G1855">
        <v>110.74924342448401</v>
      </c>
      <c r="H1855">
        <v>113.228291897532</v>
      </c>
      <c r="I1855">
        <v>106.197262099848</v>
      </c>
      <c r="J1855">
        <v>71.069170124700605</v>
      </c>
      <c r="K1855">
        <v>31.380671342567201</v>
      </c>
      <c r="L1855">
        <v>58.4</v>
      </c>
      <c r="M1855">
        <v>8.5300804608311207</v>
      </c>
      <c r="N1855">
        <v>5.6334146292783203</v>
      </c>
      <c r="O1855">
        <v>8.8843538347825604</v>
      </c>
      <c r="P1855">
        <v>169.07473754882801</v>
      </c>
      <c r="Q1855" t="b">
        <v>1</v>
      </c>
      <c r="R1855">
        <v>4.7232571989297902E-2</v>
      </c>
      <c r="S1855">
        <v>5</v>
      </c>
      <c r="T1855">
        <v>11.17578125</v>
      </c>
      <c r="U1855">
        <v>70</v>
      </c>
    </row>
    <row r="1856" spans="1:21" x14ac:dyDescent="0.25">
      <c r="A1856">
        <v>1855</v>
      </c>
      <c r="B1856">
        <v>75</v>
      </c>
      <c r="C1856" t="s">
        <v>81</v>
      </c>
      <c r="D1856">
        <v>1.8592786235526899</v>
      </c>
      <c r="E1856">
        <v>1.8600763425193001</v>
      </c>
      <c r="F1856">
        <v>1.8591102710705401</v>
      </c>
      <c r="G1856">
        <v>113.049996467499</v>
      </c>
      <c r="H1856">
        <v>107.14259624994899</v>
      </c>
      <c r="I1856">
        <v>110.343126493612</v>
      </c>
      <c r="J1856">
        <v>71.208483340416606</v>
      </c>
      <c r="K1856">
        <v>31.441030873317601</v>
      </c>
      <c r="L1856">
        <v>58.9</v>
      </c>
      <c r="M1856">
        <v>8.4622423312123694</v>
      </c>
      <c r="N1856">
        <v>5.5921416989286703</v>
      </c>
      <c r="O1856">
        <v>8.7850937333336301</v>
      </c>
      <c r="P1856">
        <v>169.08387756347699</v>
      </c>
      <c r="Q1856" t="b">
        <v>1</v>
      </c>
      <c r="R1856">
        <v>4.4406186789274202E-2</v>
      </c>
      <c r="S1856">
        <v>14</v>
      </c>
      <c r="T1856">
        <v>11.1849212646484</v>
      </c>
      <c r="U1856">
        <v>71</v>
      </c>
    </row>
    <row r="1857" spans="1:21" x14ac:dyDescent="0.25">
      <c r="A1857">
        <v>1856</v>
      </c>
      <c r="B1857">
        <v>75</v>
      </c>
      <c r="C1857" t="s">
        <v>81</v>
      </c>
      <c r="D1857">
        <v>1.8595531721357099</v>
      </c>
      <c r="E1857">
        <v>1.85976584547625</v>
      </c>
      <c r="F1857">
        <v>1.86000080645143</v>
      </c>
      <c r="G1857">
        <v>107.028139544504</v>
      </c>
      <c r="H1857">
        <v>112.871246180594</v>
      </c>
      <c r="I1857">
        <v>110.544097229748</v>
      </c>
      <c r="J1857">
        <v>71.177651428171899</v>
      </c>
      <c r="K1857">
        <v>31.431180335432899</v>
      </c>
      <c r="L1857">
        <v>59</v>
      </c>
      <c r="M1857">
        <v>8.4663523101331002</v>
      </c>
      <c r="N1857">
        <v>5.5262171257607404</v>
      </c>
      <c r="O1857">
        <v>8.8811703896788305</v>
      </c>
      <c r="P1857">
        <v>169.08847045898401</v>
      </c>
      <c r="Q1857" t="b">
        <v>1</v>
      </c>
      <c r="R1857">
        <v>4.8539750277996098E-2</v>
      </c>
      <c r="S1857">
        <v>18</v>
      </c>
      <c r="T1857">
        <v>11.1895141601562</v>
      </c>
      <c r="U1857">
        <v>72</v>
      </c>
    </row>
    <row r="1858" spans="1:21" x14ac:dyDescent="0.25">
      <c r="A1858">
        <v>1857</v>
      </c>
      <c r="B1858">
        <v>75</v>
      </c>
      <c r="C1858" t="s">
        <v>81</v>
      </c>
      <c r="D1858">
        <v>1.85979837616877</v>
      </c>
      <c r="E1858">
        <v>1.85864735762327</v>
      </c>
      <c r="F1858">
        <v>1.86006666547196</v>
      </c>
      <c r="G1858">
        <v>109.791129664037</v>
      </c>
      <c r="H1858">
        <v>108.20155656223599</v>
      </c>
      <c r="I1858">
        <v>113.075135625892</v>
      </c>
      <c r="J1858">
        <v>71.401902714309401</v>
      </c>
      <c r="K1858">
        <v>31.524186761281101</v>
      </c>
      <c r="L1858">
        <v>59.4</v>
      </c>
      <c r="M1858">
        <v>8.4129958351933904</v>
      </c>
      <c r="N1858">
        <v>5.5094153291496397</v>
      </c>
      <c r="O1858">
        <v>8.81141807667872</v>
      </c>
      <c r="P1858">
        <v>169.09825134277301</v>
      </c>
      <c r="Q1858" t="b">
        <v>0</v>
      </c>
      <c r="R1858">
        <v>0.51602977514267001</v>
      </c>
      <c r="S1858">
        <v>1</v>
      </c>
      <c r="T1858">
        <v>11.1992950439453</v>
      </c>
      <c r="U1858">
        <v>73</v>
      </c>
    </row>
    <row r="1859" spans="1:21" x14ac:dyDescent="0.25">
      <c r="A1859">
        <v>1858</v>
      </c>
      <c r="B1859">
        <v>75</v>
      </c>
      <c r="C1859" t="s">
        <v>81</v>
      </c>
      <c r="D1859">
        <v>1.8586457435455499</v>
      </c>
      <c r="E1859">
        <v>1.8604249514559801</v>
      </c>
      <c r="F1859">
        <v>1.85891419920339</v>
      </c>
      <c r="G1859">
        <v>108.82886267225901</v>
      </c>
      <c r="H1859">
        <v>112.81850440843201</v>
      </c>
      <c r="I1859">
        <v>109.731332478364</v>
      </c>
      <c r="J1859">
        <v>71.516986857947501</v>
      </c>
      <c r="K1859">
        <v>31.571441122258101</v>
      </c>
      <c r="L1859">
        <v>59.7</v>
      </c>
      <c r="M1859">
        <v>8.3878142490986907</v>
      </c>
      <c r="N1859">
        <v>5.4938419629477</v>
      </c>
      <c r="O1859">
        <v>8.8567133043864601</v>
      </c>
      <c r="P1859">
        <v>169.156494140625</v>
      </c>
      <c r="Q1859" t="b">
        <v>1</v>
      </c>
      <c r="R1859">
        <v>3.2506812363862998E-2</v>
      </c>
      <c r="S1859">
        <v>2</v>
      </c>
      <c r="T1859">
        <v>11.2575378417969</v>
      </c>
      <c r="U1859">
        <v>74</v>
      </c>
    </row>
    <row r="1860" spans="1:21" x14ac:dyDescent="0.25">
      <c r="A1860">
        <v>1859</v>
      </c>
      <c r="B1860">
        <v>75</v>
      </c>
      <c r="C1860" t="s">
        <v>81</v>
      </c>
      <c r="D1860">
        <v>1.8590239374467401</v>
      </c>
      <c r="E1860">
        <v>1.8599456981320699</v>
      </c>
      <c r="F1860">
        <v>1.8588808461006801</v>
      </c>
      <c r="G1860">
        <v>108.850616440499</v>
      </c>
      <c r="H1860">
        <v>112.765055632266</v>
      </c>
      <c r="I1860">
        <v>109.70097864523299</v>
      </c>
      <c r="J1860">
        <v>71.496002656844496</v>
      </c>
      <c r="K1860">
        <v>31.562019566327201</v>
      </c>
      <c r="L1860">
        <v>59.6</v>
      </c>
      <c r="M1860">
        <v>8.3864910889607405</v>
      </c>
      <c r="N1860">
        <v>5.4697895177594198</v>
      </c>
      <c r="O1860">
        <v>8.8519229797308494</v>
      </c>
      <c r="P1860">
        <v>169.28665161132801</v>
      </c>
      <c r="Q1860" t="b">
        <v>1</v>
      </c>
      <c r="R1860">
        <v>4.3416019529104198E-2</v>
      </c>
      <c r="S1860">
        <v>1</v>
      </c>
      <c r="T1860">
        <v>11.3876953125</v>
      </c>
      <c r="U1860">
        <v>75</v>
      </c>
    </row>
    <row r="1861" spans="1:21" x14ac:dyDescent="0.25">
      <c r="A1861">
        <v>1860</v>
      </c>
      <c r="B1861">
        <v>75</v>
      </c>
      <c r="C1861" t="s">
        <v>81</v>
      </c>
      <c r="D1861">
        <v>1.8592563029340501</v>
      </c>
      <c r="E1861">
        <v>1.8597470258075399</v>
      </c>
      <c r="F1861">
        <v>1.8591554534250201</v>
      </c>
      <c r="G1861">
        <v>106.43456382474901</v>
      </c>
      <c r="H1861">
        <v>113.329036552952</v>
      </c>
      <c r="I1861">
        <v>111.010345787723</v>
      </c>
      <c r="J1861">
        <v>71.275405539848194</v>
      </c>
      <c r="K1861">
        <v>31.466920664425899</v>
      </c>
      <c r="L1861">
        <v>58.7</v>
      </c>
      <c r="M1861">
        <v>8.5311085481305806</v>
      </c>
      <c r="N1861">
        <v>5.40924059869283</v>
      </c>
      <c r="O1861">
        <v>8.8985788420147198</v>
      </c>
      <c r="P1861">
        <v>169.65615844726599</v>
      </c>
      <c r="Q1861" t="b">
        <v>0</v>
      </c>
      <c r="R1861">
        <v>0.176060065627098</v>
      </c>
      <c r="S1861">
        <v>3</v>
      </c>
      <c r="T1861">
        <v>11.7572021484375</v>
      </c>
      <c r="U1861">
        <v>76</v>
      </c>
    </row>
    <row r="1862" spans="1:21" x14ac:dyDescent="0.25">
      <c r="A1862">
        <v>1861</v>
      </c>
      <c r="B1862">
        <v>75</v>
      </c>
      <c r="C1862" t="s">
        <v>81</v>
      </c>
      <c r="D1862">
        <v>1.86056496796</v>
      </c>
      <c r="E1862">
        <v>1.85971449421678</v>
      </c>
      <c r="F1862">
        <v>1.8596843818239599</v>
      </c>
      <c r="G1862">
        <v>110.45145495998899</v>
      </c>
      <c r="H1862">
        <v>113.118230792346</v>
      </c>
      <c r="I1862">
        <v>106.983902259931</v>
      </c>
      <c r="J1862">
        <v>71.211371694404093</v>
      </c>
      <c r="K1862">
        <v>31.4472114224743</v>
      </c>
      <c r="L1862">
        <v>59</v>
      </c>
      <c r="M1862">
        <v>8.4650118499118108</v>
      </c>
      <c r="N1862">
        <v>5.3420427738137999</v>
      </c>
      <c r="O1862">
        <v>8.8813509381266194</v>
      </c>
      <c r="P1862">
        <v>169.67958068847699</v>
      </c>
      <c r="Q1862" t="b">
        <v>1</v>
      </c>
      <c r="R1862">
        <v>3.6188013851642602E-2</v>
      </c>
      <c r="S1862">
        <v>13</v>
      </c>
      <c r="T1862">
        <v>11.7806243896484</v>
      </c>
      <c r="U1862">
        <v>77</v>
      </c>
    </row>
    <row r="1863" spans="1:21" x14ac:dyDescent="0.25">
      <c r="A1863">
        <v>1862</v>
      </c>
      <c r="B1863">
        <v>75</v>
      </c>
      <c r="C1863" t="s">
        <v>81</v>
      </c>
      <c r="D1863">
        <v>1.8591183394286599</v>
      </c>
      <c r="E1863">
        <v>1.8582101603424701</v>
      </c>
      <c r="F1863">
        <v>1.8584757195077899</v>
      </c>
      <c r="G1863">
        <v>113.45765983277199</v>
      </c>
      <c r="H1863">
        <v>107.416257580474</v>
      </c>
      <c r="I1863">
        <v>110.515850647528</v>
      </c>
      <c r="J1863">
        <v>71.500498776176798</v>
      </c>
      <c r="K1863">
        <v>31.554910988093901</v>
      </c>
      <c r="L1863">
        <v>59.2</v>
      </c>
      <c r="M1863">
        <v>8.46718478122812</v>
      </c>
      <c r="N1863">
        <v>5.3828887475122702</v>
      </c>
      <c r="O1863">
        <v>8.8876707075894199</v>
      </c>
      <c r="P1863">
        <v>169.703689575195</v>
      </c>
      <c r="Q1863" t="b">
        <v>0</v>
      </c>
      <c r="R1863">
        <v>0.23820827901363401</v>
      </c>
      <c r="S1863">
        <v>17</v>
      </c>
      <c r="T1863">
        <v>11.8047332763672</v>
      </c>
      <c r="U1863">
        <v>78</v>
      </c>
    </row>
    <row r="1864" spans="1:21" x14ac:dyDescent="0.25">
      <c r="A1864">
        <v>1863</v>
      </c>
      <c r="B1864">
        <v>75</v>
      </c>
      <c r="C1864" t="s">
        <v>81</v>
      </c>
      <c r="D1864">
        <v>1.8603260466918099</v>
      </c>
      <c r="E1864">
        <v>1.85883538808577</v>
      </c>
      <c r="F1864">
        <v>1.85981423803561</v>
      </c>
      <c r="G1864">
        <v>110.736241748117</v>
      </c>
      <c r="H1864">
        <v>113.198881083847</v>
      </c>
      <c r="I1864">
        <v>106.66833857550699</v>
      </c>
      <c r="J1864">
        <v>71.222468548199799</v>
      </c>
      <c r="K1864">
        <v>31.4476254868657</v>
      </c>
      <c r="L1864">
        <v>59</v>
      </c>
      <c r="M1864">
        <v>8.4662459179089602</v>
      </c>
      <c r="N1864">
        <v>5.3208789906623899</v>
      </c>
      <c r="O1864">
        <v>8.6964010205266202</v>
      </c>
      <c r="P1864">
        <v>169.72122192382801</v>
      </c>
      <c r="Q1864" t="b">
        <v>1</v>
      </c>
      <c r="R1864">
        <v>4.7089155763387701E-2</v>
      </c>
      <c r="S1864">
        <v>11</v>
      </c>
      <c r="T1864">
        <v>11.822265625</v>
      </c>
      <c r="U1864">
        <v>79</v>
      </c>
    </row>
    <row r="1865" spans="1:21" x14ac:dyDescent="0.25">
      <c r="A1865">
        <v>1864</v>
      </c>
      <c r="B1865">
        <v>75</v>
      </c>
      <c r="C1865" t="s">
        <v>81</v>
      </c>
      <c r="D1865">
        <v>1.85914415793934</v>
      </c>
      <c r="E1865">
        <v>1.85987553346991</v>
      </c>
      <c r="F1865">
        <v>1.8581189412951999</v>
      </c>
      <c r="G1865">
        <v>107.489566766461</v>
      </c>
      <c r="H1865">
        <v>113.400786484918</v>
      </c>
      <c r="I1865">
        <v>110.105984060463</v>
      </c>
      <c r="J1865">
        <v>71.365653840788994</v>
      </c>
      <c r="K1865">
        <v>31.502465898089401</v>
      </c>
      <c r="L1865">
        <v>59</v>
      </c>
      <c r="M1865">
        <v>8.4662272633441997</v>
      </c>
      <c r="N1865">
        <v>5.3983709491570302</v>
      </c>
      <c r="O1865">
        <v>8.7157267336125201</v>
      </c>
      <c r="P1865">
        <v>169.73501586914099</v>
      </c>
      <c r="Q1865" t="b">
        <v>1</v>
      </c>
      <c r="R1865">
        <v>4.0128197520971298E-2</v>
      </c>
      <c r="S1865">
        <v>14</v>
      </c>
      <c r="T1865">
        <v>11.8360595703125</v>
      </c>
      <c r="U1865">
        <v>80</v>
      </c>
    </row>
    <row r="1866" spans="1:21" x14ac:dyDescent="0.25">
      <c r="A1866">
        <v>1865</v>
      </c>
      <c r="B1866">
        <v>75</v>
      </c>
      <c r="C1866" t="s">
        <v>81</v>
      </c>
      <c r="D1866">
        <v>1.8602650348807801</v>
      </c>
      <c r="E1866">
        <v>1.8591245251461701</v>
      </c>
      <c r="F1866">
        <v>1.86000779568258</v>
      </c>
      <c r="G1866">
        <v>105.710325656281</v>
      </c>
      <c r="H1866">
        <v>113.437776301604</v>
      </c>
      <c r="I1866">
        <v>111.03390612244399</v>
      </c>
      <c r="J1866">
        <v>71.059850834231</v>
      </c>
      <c r="K1866">
        <v>31.379141766754099</v>
      </c>
      <c r="L1866">
        <v>58.4</v>
      </c>
      <c r="M1866">
        <v>8.5495227939432592</v>
      </c>
      <c r="N1866">
        <v>5.4172201012280503</v>
      </c>
      <c r="O1866">
        <v>8.7110770321080899</v>
      </c>
      <c r="P1866">
        <v>169.74127197265599</v>
      </c>
      <c r="Q1866" t="b">
        <v>0</v>
      </c>
      <c r="R1866">
        <v>0.103821389377117</v>
      </c>
      <c r="S1866">
        <v>3</v>
      </c>
      <c r="T1866">
        <v>11.8423156738281</v>
      </c>
      <c r="U1866">
        <v>81</v>
      </c>
    </row>
    <row r="1867" spans="1:21" x14ac:dyDescent="0.25">
      <c r="A1867">
        <v>1866</v>
      </c>
      <c r="B1867">
        <v>75</v>
      </c>
      <c r="C1867" t="s">
        <v>81</v>
      </c>
      <c r="D1867">
        <v>1.8590785351888699</v>
      </c>
      <c r="E1867">
        <v>1.8593194991716699</v>
      </c>
      <c r="F1867">
        <v>1.8588542169842099</v>
      </c>
      <c r="G1867">
        <v>113.376310874735</v>
      </c>
      <c r="H1867">
        <v>110.699997683635</v>
      </c>
      <c r="I1867">
        <v>106.708017535292</v>
      </c>
      <c r="J1867">
        <v>71.283252256695604</v>
      </c>
      <c r="K1867">
        <v>31.467519588972301</v>
      </c>
      <c r="L1867">
        <v>58.8</v>
      </c>
      <c r="M1867">
        <v>8.4982502471212999</v>
      </c>
      <c r="N1867">
        <v>5.3885147831897298</v>
      </c>
      <c r="O1867">
        <v>8.6840900730356907</v>
      </c>
      <c r="P1867">
        <v>169.77713012695301</v>
      </c>
      <c r="Q1867" t="b">
        <v>0</v>
      </c>
      <c r="R1867">
        <v>0.159341216087341</v>
      </c>
      <c r="S1867">
        <v>11</v>
      </c>
      <c r="T1867">
        <v>11.878173828125</v>
      </c>
      <c r="U1867">
        <v>82</v>
      </c>
    </row>
    <row r="1868" spans="1:21" x14ac:dyDescent="0.25">
      <c r="A1868">
        <v>1867</v>
      </c>
      <c r="B1868">
        <v>75</v>
      </c>
      <c r="C1868" t="s">
        <v>81</v>
      </c>
      <c r="D1868">
        <v>1.8593689789818399</v>
      </c>
      <c r="E1868">
        <v>1.85876787146754</v>
      </c>
      <c r="F1868">
        <v>1.8589279168380799</v>
      </c>
      <c r="G1868">
        <v>110.91945396949799</v>
      </c>
      <c r="H1868">
        <v>113.177855302412</v>
      </c>
      <c r="I1868">
        <v>107.012148390223</v>
      </c>
      <c r="J1868">
        <v>71.401300732634098</v>
      </c>
      <c r="K1868">
        <v>31.517004360358602</v>
      </c>
      <c r="L1868">
        <v>59.3</v>
      </c>
      <c r="M1868">
        <v>8.4549359427149096</v>
      </c>
      <c r="N1868">
        <v>5.2811487661763303</v>
      </c>
      <c r="O1868">
        <v>8.9056008875670702</v>
      </c>
      <c r="P1868">
        <v>169.79776000976599</v>
      </c>
      <c r="Q1868" t="b">
        <v>1</v>
      </c>
      <c r="R1868">
        <v>4.57263141870499E-2</v>
      </c>
      <c r="S1868">
        <v>2</v>
      </c>
      <c r="T1868">
        <v>11.8988037109375</v>
      </c>
      <c r="U1868">
        <v>83</v>
      </c>
    </row>
    <row r="1869" spans="1:21" x14ac:dyDescent="0.25">
      <c r="A1869">
        <v>1868</v>
      </c>
      <c r="B1869">
        <v>75</v>
      </c>
      <c r="C1869" t="s">
        <v>81</v>
      </c>
      <c r="D1869">
        <v>1.8588542169842099</v>
      </c>
      <c r="E1869">
        <v>1.85893087553034</v>
      </c>
      <c r="F1869">
        <v>1.8592759343357199</v>
      </c>
      <c r="G1869">
        <v>106.920934345823</v>
      </c>
      <c r="H1869">
        <v>113.54717716403199</v>
      </c>
      <c r="I1869">
        <v>110.633281916919</v>
      </c>
      <c r="J1869">
        <v>71.392949260856895</v>
      </c>
      <c r="K1869">
        <v>31.5133005124069</v>
      </c>
      <c r="L1869">
        <v>59</v>
      </c>
      <c r="M1869">
        <v>8.4743551796041103</v>
      </c>
      <c r="N1869">
        <v>5.3679349195506303</v>
      </c>
      <c r="O1869">
        <v>8.6995910496251998</v>
      </c>
      <c r="P1869">
        <v>169.80592346191401</v>
      </c>
      <c r="Q1869" t="b">
        <v>0</v>
      </c>
      <c r="R1869">
        <v>0.31088906526565602</v>
      </c>
      <c r="S1869">
        <v>5</v>
      </c>
      <c r="T1869">
        <v>11.9069671630859</v>
      </c>
      <c r="U1869">
        <v>84</v>
      </c>
    </row>
    <row r="1870" spans="1:21" x14ac:dyDescent="0.25">
      <c r="A1870">
        <v>1869</v>
      </c>
      <c r="B1870">
        <v>75</v>
      </c>
      <c r="C1870" t="s">
        <v>81</v>
      </c>
      <c r="D1870">
        <v>1.8592068201251799</v>
      </c>
      <c r="E1870">
        <v>1.8600483864674</v>
      </c>
      <c r="F1870">
        <v>1.85887842528767</v>
      </c>
      <c r="G1870">
        <v>107.29180702371799</v>
      </c>
      <c r="H1870">
        <v>113.173445249241</v>
      </c>
      <c r="I1870">
        <v>110.620836242205</v>
      </c>
      <c r="J1870">
        <v>71.397459928968104</v>
      </c>
      <c r="K1870">
        <v>31.519670176943301</v>
      </c>
      <c r="L1870">
        <v>59.2</v>
      </c>
      <c r="M1870">
        <v>8.4481709979555095</v>
      </c>
      <c r="N1870">
        <v>5.3403791247934702</v>
      </c>
      <c r="O1870">
        <v>8.8917906845802595</v>
      </c>
      <c r="P1870">
        <v>169.81408691406199</v>
      </c>
      <c r="Q1870" t="b">
        <v>1</v>
      </c>
      <c r="R1870">
        <v>4.6340201050043099E-2</v>
      </c>
      <c r="S1870">
        <v>23</v>
      </c>
      <c r="T1870">
        <v>11.9151306152344</v>
      </c>
      <c r="U1870">
        <v>85</v>
      </c>
    </row>
    <row r="1871" spans="1:21" x14ac:dyDescent="0.25">
      <c r="A1871">
        <v>1870</v>
      </c>
      <c r="B1871">
        <v>75</v>
      </c>
      <c r="C1871" t="s">
        <v>81</v>
      </c>
      <c r="D1871">
        <v>1.85954994555134</v>
      </c>
      <c r="E1871">
        <v>1.85849239976923</v>
      </c>
      <c r="F1871">
        <v>1.85887842528767</v>
      </c>
      <c r="G1871">
        <v>113.593468612688</v>
      </c>
      <c r="H1871">
        <v>106.392700070895</v>
      </c>
      <c r="I1871">
        <v>111.000224647716</v>
      </c>
      <c r="J1871">
        <v>71.344322830467206</v>
      </c>
      <c r="K1871">
        <v>31.491554147216899</v>
      </c>
      <c r="L1871">
        <v>58.8</v>
      </c>
      <c r="M1871">
        <v>8.5235961715105297</v>
      </c>
      <c r="N1871">
        <v>5.3955445690860104</v>
      </c>
      <c r="O1871">
        <v>8.9032381061522301</v>
      </c>
      <c r="P1871">
        <v>169.82554626464801</v>
      </c>
      <c r="Q1871" t="b">
        <v>0</v>
      </c>
      <c r="R1871">
        <v>0.30491062998771701</v>
      </c>
      <c r="S1871">
        <v>1</v>
      </c>
      <c r="T1871">
        <v>11.9265899658203</v>
      </c>
      <c r="U1871">
        <v>86</v>
      </c>
    </row>
    <row r="1872" spans="1:21" x14ac:dyDescent="0.25">
      <c r="A1872">
        <v>1871</v>
      </c>
      <c r="B1872">
        <v>75</v>
      </c>
      <c r="C1872" t="s">
        <v>81</v>
      </c>
      <c r="D1872">
        <v>1.8593746260503801</v>
      </c>
      <c r="E1872">
        <v>1.85918288503309</v>
      </c>
      <c r="F1872">
        <v>1.8589497034616</v>
      </c>
      <c r="G1872">
        <v>107.32240561628799</v>
      </c>
      <c r="H1872">
        <v>113.361047139363</v>
      </c>
      <c r="I1872">
        <v>110.49762545898901</v>
      </c>
      <c r="J1872">
        <v>71.428198651195004</v>
      </c>
      <c r="K1872">
        <v>31.530260374717098</v>
      </c>
      <c r="L1872">
        <v>59.2</v>
      </c>
      <c r="M1872">
        <v>8.4649106999979296</v>
      </c>
      <c r="N1872">
        <v>5.3702889532988598</v>
      </c>
      <c r="O1872">
        <v>8.8893512064222602</v>
      </c>
      <c r="P1872">
        <v>169.82606506347699</v>
      </c>
      <c r="Q1872" t="b">
        <v>1</v>
      </c>
      <c r="R1872">
        <v>4.5946806669235202E-2</v>
      </c>
      <c r="S1872">
        <v>17</v>
      </c>
      <c r="T1872">
        <v>11.9271087646484</v>
      </c>
      <c r="U1872">
        <v>87</v>
      </c>
    </row>
    <row r="1873" spans="1:21" x14ac:dyDescent="0.25">
      <c r="A1873">
        <v>1872</v>
      </c>
      <c r="B1873">
        <v>75</v>
      </c>
      <c r="C1873" t="s">
        <v>81</v>
      </c>
      <c r="D1873">
        <v>1.8596346415358</v>
      </c>
      <c r="E1873">
        <v>1.8592455459137101</v>
      </c>
      <c r="F1873">
        <v>1.8591293661281301</v>
      </c>
      <c r="G1873">
        <v>106.076695297554</v>
      </c>
      <c r="H1873">
        <v>113.43271927222899</v>
      </c>
      <c r="I1873">
        <v>110.955894110063</v>
      </c>
      <c r="J1873">
        <v>71.162701975597599</v>
      </c>
      <c r="K1873">
        <v>31.418047365724199</v>
      </c>
      <c r="L1873">
        <v>58.6</v>
      </c>
      <c r="M1873">
        <v>8.5162860632712505</v>
      </c>
      <c r="N1873">
        <v>5.3877875103301696</v>
      </c>
      <c r="O1873">
        <v>8.8994776880055202</v>
      </c>
      <c r="P1873">
        <v>169.83529663085901</v>
      </c>
      <c r="Q1873" t="b">
        <v>0</v>
      </c>
      <c r="R1873">
        <v>0.27929389476776101</v>
      </c>
      <c r="S1873">
        <v>3</v>
      </c>
      <c r="T1873">
        <v>11.9363403320312</v>
      </c>
      <c r="U1873">
        <v>88</v>
      </c>
    </row>
    <row r="1874" spans="1:21" x14ac:dyDescent="0.25">
      <c r="A1874">
        <v>1873</v>
      </c>
      <c r="B1874">
        <v>75</v>
      </c>
      <c r="C1874" t="s">
        <v>81</v>
      </c>
      <c r="D1874">
        <v>1.8587856250789101</v>
      </c>
      <c r="E1874">
        <v>1.85889940556233</v>
      </c>
      <c r="F1874">
        <v>1.85897122086384</v>
      </c>
      <c r="G1874">
        <v>110.983142191792</v>
      </c>
      <c r="H1874">
        <v>113.65834100722699</v>
      </c>
      <c r="I1874">
        <v>106.89173759449299</v>
      </c>
      <c r="J1874">
        <v>71.539672253663298</v>
      </c>
      <c r="K1874">
        <v>31.573551579018499</v>
      </c>
      <c r="L1874">
        <v>59.1</v>
      </c>
      <c r="M1874">
        <v>8.4978209478963898</v>
      </c>
      <c r="N1874">
        <v>5.3751089733574</v>
      </c>
      <c r="O1874">
        <v>8.7107412181512291</v>
      </c>
      <c r="P1874">
        <v>169.83589172363301</v>
      </c>
      <c r="Q1874" t="b">
        <v>1</v>
      </c>
      <c r="R1874">
        <v>3.8830738514661803E-2</v>
      </c>
      <c r="S1874">
        <v>19</v>
      </c>
      <c r="T1874">
        <v>11.9369354248047</v>
      </c>
      <c r="U1874">
        <v>89</v>
      </c>
    </row>
    <row r="1875" spans="1:21" x14ac:dyDescent="0.25">
      <c r="A1875">
        <v>1874</v>
      </c>
      <c r="B1875">
        <v>75</v>
      </c>
      <c r="C1875" t="s">
        <v>81</v>
      </c>
      <c r="D1875">
        <v>1.8592595300280099</v>
      </c>
      <c r="E1875">
        <v>1.8594652457090901</v>
      </c>
      <c r="F1875">
        <v>1.8591723965248601</v>
      </c>
      <c r="G1875">
        <v>105.74356607067899</v>
      </c>
      <c r="H1875">
        <v>113.388647814574</v>
      </c>
      <c r="I1875">
        <v>111.094311167404</v>
      </c>
      <c r="J1875">
        <v>71.076022959381703</v>
      </c>
      <c r="K1875">
        <v>31.380586642112402</v>
      </c>
      <c r="L1875">
        <v>58.4</v>
      </c>
      <c r="M1875">
        <v>8.5491726815866702</v>
      </c>
      <c r="N1875">
        <v>5.4145642986767699</v>
      </c>
      <c r="O1875">
        <v>8.9004203333849699</v>
      </c>
      <c r="P1875">
        <v>169.87290954589801</v>
      </c>
      <c r="Q1875" t="b">
        <v>1</v>
      </c>
      <c r="R1875">
        <v>4.7168154269456898E-2</v>
      </c>
      <c r="S1875">
        <v>6</v>
      </c>
      <c r="T1875">
        <v>11.9739532470703</v>
      </c>
      <c r="U1875">
        <v>90</v>
      </c>
    </row>
    <row r="1876" spans="1:21" x14ac:dyDescent="0.25">
      <c r="A1876">
        <v>1875</v>
      </c>
      <c r="B1876">
        <v>75</v>
      </c>
      <c r="C1876" t="s">
        <v>81</v>
      </c>
      <c r="D1876">
        <v>1.8597593930398599</v>
      </c>
      <c r="E1876">
        <v>1.8595125705410001</v>
      </c>
      <c r="F1876">
        <v>1.85914980569076</v>
      </c>
      <c r="G1876">
        <v>106.925928727702</v>
      </c>
      <c r="H1876">
        <v>113.255377388754</v>
      </c>
      <c r="I1876">
        <v>110.674112534092</v>
      </c>
      <c r="J1876">
        <v>71.312084068271801</v>
      </c>
      <c r="K1876">
        <v>31.484053089327901</v>
      </c>
      <c r="L1876">
        <v>59.1</v>
      </c>
      <c r="M1876">
        <v>8.4569007276147801</v>
      </c>
      <c r="N1876">
        <v>5.29408797540259</v>
      </c>
      <c r="O1876">
        <v>8.6754268036311508</v>
      </c>
      <c r="P1876">
        <v>169.87812805175801</v>
      </c>
      <c r="Q1876" t="b">
        <v>1</v>
      </c>
      <c r="R1876">
        <v>4.6147488057613401E-2</v>
      </c>
      <c r="S1876">
        <v>5</v>
      </c>
      <c r="T1876">
        <v>11.9791717529297</v>
      </c>
      <c r="U1876">
        <v>91</v>
      </c>
    </row>
    <row r="1877" spans="1:21" x14ac:dyDescent="0.25">
      <c r="A1877">
        <v>1876</v>
      </c>
      <c r="B1877">
        <v>75</v>
      </c>
      <c r="C1877" t="s">
        <v>81</v>
      </c>
      <c r="D1877">
        <v>1.85814235192032</v>
      </c>
      <c r="E1877">
        <v>1.86008709473508</v>
      </c>
      <c r="F1877">
        <v>1.8586556970025401</v>
      </c>
      <c r="G1877">
        <v>108.970173752025</v>
      </c>
      <c r="H1877">
        <v>112.979267007799</v>
      </c>
      <c r="I1877">
        <v>109.792962073872</v>
      </c>
      <c r="J1877">
        <v>71.642768899532498</v>
      </c>
      <c r="K1877">
        <v>31.620652091771301</v>
      </c>
      <c r="L1877">
        <v>59.9</v>
      </c>
      <c r="M1877">
        <v>8.3706141330446897</v>
      </c>
      <c r="N1877">
        <v>5.2691035782225502</v>
      </c>
      <c r="O1877">
        <v>8.7615433220877694</v>
      </c>
      <c r="P1877">
        <v>169.95814514160199</v>
      </c>
      <c r="Q1877" t="b">
        <v>0</v>
      </c>
      <c r="R1877">
        <v>0.31643703579902599</v>
      </c>
      <c r="S1877">
        <v>2</v>
      </c>
      <c r="T1877">
        <v>12.0591888427734</v>
      </c>
      <c r="U1877">
        <v>92</v>
      </c>
    </row>
    <row r="1878" spans="1:21" x14ac:dyDescent="0.25">
      <c r="A1878">
        <v>1877</v>
      </c>
      <c r="B1878">
        <v>75</v>
      </c>
      <c r="C1878" t="s">
        <v>81</v>
      </c>
      <c r="D1878">
        <v>1.85754111663779</v>
      </c>
      <c r="E1878">
        <v>1.8601534882906801</v>
      </c>
      <c r="F1878">
        <v>1.85796985982012</v>
      </c>
      <c r="G1878">
        <v>109.51903963242199</v>
      </c>
      <c r="H1878">
        <v>112.777304285364</v>
      </c>
      <c r="I1878">
        <v>109.687377836679</v>
      </c>
      <c r="J1878">
        <v>71.731943090419804</v>
      </c>
      <c r="K1878">
        <v>31.654334324828898</v>
      </c>
      <c r="L1878">
        <v>60.3</v>
      </c>
      <c r="M1878">
        <v>8.3513749073679708</v>
      </c>
      <c r="N1878">
        <v>5.2164328202621597</v>
      </c>
      <c r="O1878">
        <v>8.8535588640111005</v>
      </c>
      <c r="P1878">
        <v>170.03257751464801</v>
      </c>
      <c r="Q1878" t="b">
        <v>0</v>
      </c>
      <c r="R1878">
        <v>0.53604108095169101</v>
      </c>
      <c r="S1878">
        <v>1</v>
      </c>
      <c r="T1878">
        <v>12.1336212158203</v>
      </c>
      <c r="U1878">
        <v>93</v>
      </c>
    </row>
    <row r="1879" spans="1:21" x14ac:dyDescent="0.25">
      <c r="A1879">
        <v>1878</v>
      </c>
      <c r="B1879">
        <v>75</v>
      </c>
      <c r="C1879" t="s">
        <v>81</v>
      </c>
      <c r="D1879">
        <v>1.85832881912755</v>
      </c>
      <c r="E1879">
        <v>1.86051229504134</v>
      </c>
      <c r="F1879">
        <v>1.85837617289934</v>
      </c>
      <c r="G1879">
        <v>109.44801709618901</v>
      </c>
      <c r="H1879">
        <v>112.806391803048</v>
      </c>
      <c r="I1879">
        <v>109.554564677573</v>
      </c>
      <c r="J1879">
        <v>71.669669948504094</v>
      </c>
      <c r="K1879">
        <v>31.6335273024328</v>
      </c>
      <c r="L1879">
        <v>60</v>
      </c>
      <c r="M1879">
        <v>8.3565865332817708</v>
      </c>
      <c r="N1879">
        <v>5.2858147204543</v>
      </c>
      <c r="O1879">
        <v>8.84989705229642</v>
      </c>
      <c r="P1879">
        <v>170.09246826171901</v>
      </c>
      <c r="Q1879" t="b">
        <v>1</v>
      </c>
      <c r="R1879">
        <v>4.9665365368127802E-2</v>
      </c>
      <c r="S1879">
        <v>1</v>
      </c>
      <c r="T1879">
        <v>12.1935119628906</v>
      </c>
      <c r="U1879">
        <v>94</v>
      </c>
    </row>
    <row r="1880" spans="1:21" x14ac:dyDescent="0.25">
      <c r="A1880">
        <v>1879</v>
      </c>
      <c r="B1880">
        <v>75</v>
      </c>
      <c r="C1880" t="s">
        <v>81</v>
      </c>
      <c r="D1880">
        <v>1.8580142625932601</v>
      </c>
      <c r="E1880">
        <v>1.86037791859611</v>
      </c>
      <c r="F1880">
        <v>1.8584149159969601</v>
      </c>
      <c r="G1880">
        <v>109.667671143272</v>
      </c>
      <c r="H1880">
        <v>112.622835031232</v>
      </c>
      <c r="I1880">
        <v>109.574526647181</v>
      </c>
      <c r="J1880">
        <v>71.6921332619699</v>
      </c>
      <c r="K1880">
        <v>31.641791337680701</v>
      </c>
      <c r="L1880">
        <v>60.1</v>
      </c>
      <c r="M1880">
        <v>8.3442404727472397</v>
      </c>
      <c r="N1880">
        <v>5.2501864337575004</v>
      </c>
      <c r="O1880">
        <v>8.8472705823939695</v>
      </c>
      <c r="P1880">
        <v>170.14364624023401</v>
      </c>
      <c r="Q1880" t="b">
        <v>0</v>
      </c>
      <c r="R1880">
        <v>8.6507111787796007E-2</v>
      </c>
      <c r="S1880">
        <v>1</v>
      </c>
      <c r="T1880">
        <v>12.2446899414062</v>
      </c>
      <c r="U1880">
        <v>95</v>
      </c>
    </row>
    <row r="1881" spans="1:21" x14ac:dyDescent="0.25">
      <c r="A1881">
        <v>1880</v>
      </c>
      <c r="B1881">
        <v>75</v>
      </c>
      <c r="C1881" t="s">
        <v>81</v>
      </c>
      <c r="D1881">
        <v>1.8588485683347</v>
      </c>
      <c r="E1881">
        <v>1.8597774060354599</v>
      </c>
      <c r="F1881">
        <v>1.85857956515183</v>
      </c>
      <c r="G1881">
        <v>109.734906656986</v>
      </c>
      <c r="H1881">
        <v>112.644323103476</v>
      </c>
      <c r="I1881">
        <v>109.60994484517001</v>
      </c>
      <c r="J1881">
        <v>71.7355078683958</v>
      </c>
      <c r="K1881">
        <v>31.661441182970901</v>
      </c>
      <c r="L1881">
        <v>60.3</v>
      </c>
      <c r="M1881">
        <v>8.3330703039209695</v>
      </c>
      <c r="N1881">
        <v>5.22803769700917</v>
      </c>
      <c r="O1881">
        <v>8.8504597714182491</v>
      </c>
      <c r="P1881">
        <v>170.17909240722699</v>
      </c>
      <c r="Q1881" t="b">
        <v>1</v>
      </c>
      <c r="R1881">
        <v>4.7400169074535398E-2</v>
      </c>
      <c r="S1881">
        <v>2</v>
      </c>
      <c r="T1881">
        <v>12.2801361083984</v>
      </c>
      <c r="U1881">
        <v>96</v>
      </c>
    </row>
    <row r="1882" spans="1:21" x14ac:dyDescent="0.25">
      <c r="A1882">
        <v>1881</v>
      </c>
      <c r="B1882">
        <v>75</v>
      </c>
      <c r="C1882" t="s">
        <v>81</v>
      </c>
      <c r="D1882">
        <v>1.8583134827041401</v>
      </c>
      <c r="E1882">
        <v>1.85857149445481</v>
      </c>
      <c r="F1882">
        <v>1.8605636242816299</v>
      </c>
      <c r="G1882">
        <v>109.472390932078</v>
      </c>
      <c r="H1882">
        <v>112.50093833022299</v>
      </c>
      <c r="I1882">
        <v>109.78666945516299</v>
      </c>
      <c r="J1882">
        <v>71.656578876043099</v>
      </c>
      <c r="K1882">
        <v>31.629165586285499</v>
      </c>
      <c r="L1882">
        <v>60.2</v>
      </c>
      <c r="M1882">
        <v>8.3293713261305609</v>
      </c>
      <c r="N1882">
        <v>5.2353044831553701</v>
      </c>
      <c r="O1882">
        <v>8.8440230413231298</v>
      </c>
      <c r="P1882">
        <v>170.20457458496099</v>
      </c>
      <c r="Q1882" t="b">
        <v>1</v>
      </c>
      <c r="R1882">
        <v>4.9455504864454297E-2</v>
      </c>
      <c r="S1882">
        <v>1</v>
      </c>
      <c r="T1882">
        <v>12.3056182861328</v>
      </c>
      <c r="U1882">
        <v>97</v>
      </c>
    </row>
    <row r="1883" spans="1:21" x14ac:dyDescent="0.25">
      <c r="A1883">
        <v>1882</v>
      </c>
      <c r="B1883">
        <v>76</v>
      </c>
      <c r="C1883" t="s">
        <v>82</v>
      </c>
      <c r="D1883">
        <v>1.84582935289262</v>
      </c>
      <c r="E1883">
        <v>1.8423517579441699</v>
      </c>
      <c r="F1883">
        <v>1.84254226545824</v>
      </c>
      <c r="G1883">
        <v>105.241835029656</v>
      </c>
      <c r="H1883">
        <v>104.77990762328299</v>
      </c>
      <c r="I1883">
        <v>100.313789821367</v>
      </c>
      <c r="J1883">
        <v>64.998265489218994</v>
      </c>
      <c r="K1883">
        <v>28.6401329931299</v>
      </c>
      <c r="L1883">
        <v>45.6</v>
      </c>
      <c r="M1883">
        <v>7.6860193452703403</v>
      </c>
      <c r="N1883">
        <v>4.2843677748650704</v>
      </c>
      <c r="O1883">
        <v>6.4326115873693999</v>
      </c>
      <c r="P1883">
        <v>-47.187545776367202</v>
      </c>
      <c r="Q1883" t="b">
        <v>1</v>
      </c>
      <c r="R1883">
        <v>4.6872112900018699E-2</v>
      </c>
      <c r="S1883">
        <v>64</v>
      </c>
      <c r="T1883">
        <v>0</v>
      </c>
      <c r="U1883">
        <v>1</v>
      </c>
    </row>
    <row r="1884" spans="1:21" x14ac:dyDescent="0.25">
      <c r="A1884">
        <v>1883</v>
      </c>
      <c r="B1884">
        <v>76</v>
      </c>
      <c r="C1884" t="s">
        <v>82</v>
      </c>
      <c r="D1884">
        <v>1.84638159652873</v>
      </c>
      <c r="E1884">
        <v>1.8418941337655601</v>
      </c>
      <c r="F1884">
        <v>1.8428203927675599</v>
      </c>
      <c r="G1884">
        <v>100.231622646556</v>
      </c>
      <c r="H1884">
        <v>104.825973277324</v>
      </c>
      <c r="I1884">
        <v>105.331353871611</v>
      </c>
      <c r="J1884">
        <v>65.012015122034299</v>
      </c>
      <c r="K1884">
        <v>28.647205646444402</v>
      </c>
      <c r="L1884">
        <v>45.6</v>
      </c>
      <c r="M1884">
        <v>7.6926730703383601</v>
      </c>
      <c r="N1884">
        <v>4.2791751012279002</v>
      </c>
      <c r="O1884">
        <v>6.4339688386931897</v>
      </c>
      <c r="P1884">
        <v>-47.174442291259801</v>
      </c>
      <c r="Q1884" t="b">
        <v>1</v>
      </c>
      <c r="R1884">
        <v>4.6275217086076702E-2</v>
      </c>
      <c r="S1884">
        <v>71</v>
      </c>
      <c r="T1884">
        <v>1.3103485107421899E-2</v>
      </c>
      <c r="U1884">
        <v>2</v>
      </c>
    </row>
    <row r="1885" spans="1:21" x14ac:dyDescent="0.25">
      <c r="A1885">
        <v>1884</v>
      </c>
      <c r="B1885">
        <v>76</v>
      </c>
      <c r="C1885" t="s">
        <v>82</v>
      </c>
      <c r="D1885">
        <v>1.8470898732871599</v>
      </c>
      <c r="E1885">
        <v>1.8415040048829601</v>
      </c>
      <c r="F1885">
        <v>1.8416603921461701</v>
      </c>
      <c r="G1885">
        <v>103.578998250247</v>
      </c>
      <c r="H1885">
        <v>104.126303706912</v>
      </c>
      <c r="I1885">
        <v>103.941409567059</v>
      </c>
      <c r="J1885">
        <v>65.392702374416999</v>
      </c>
      <c r="K1885">
        <v>28.808159588369001</v>
      </c>
      <c r="L1885">
        <v>45.4</v>
      </c>
      <c r="M1885">
        <v>7.2718186117159602</v>
      </c>
      <c r="N1885">
        <v>4.2290913170496198</v>
      </c>
      <c r="O1885">
        <v>6.3752212805897903</v>
      </c>
      <c r="P1885">
        <v>-47.041584014892599</v>
      </c>
      <c r="Q1885" t="b">
        <v>1</v>
      </c>
      <c r="R1885">
        <v>4.4275686144828803E-2</v>
      </c>
      <c r="S1885">
        <v>9</v>
      </c>
      <c r="T1885">
        <v>0.14596176147460899</v>
      </c>
      <c r="U1885">
        <v>3</v>
      </c>
    </row>
    <row r="1886" spans="1:21" x14ac:dyDescent="0.25">
      <c r="A1886">
        <v>1885</v>
      </c>
      <c r="B1886">
        <v>76</v>
      </c>
      <c r="C1886" t="s">
        <v>82</v>
      </c>
      <c r="D1886">
        <v>1.8467043618294701</v>
      </c>
      <c r="E1886">
        <v>1.84101982607466</v>
      </c>
      <c r="F1886">
        <v>1.8415520627991999</v>
      </c>
      <c r="G1886">
        <v>103.53034822447</v>
      </c>
      <c r="H1886">
        <v>104.33032838713299</v>
      </c>
      <c r="I1886">
        <v>103.75465344664499</v>
      </c>
      <c r="J1886">
        <v>65.383379238584297</v>
      </c>
      <c r="K1886">
        <v>28.800906879590201</v>
      </c>
      <c r="L1886">
        <v>45.5</v>
      </c>
      <c r="M1886">
        <v>7.3309666426491198</v>
      </c>
      <c r="N1886">
        <v>4.1904626760386501</v>
      </c>
      <c r="O1886">
        <v>6.3843584682752299</v>
      </c>
      <c r="P1886">
        <v>-47.0123481750488</v>
      </c>
      <c r="Q1886" t="b">
        <v>1</v>
      </c>
      <c r="R1886">
        <v>4.6787701547145802E-2</v>
      </c>
      <c r="S1886">
        <v>4</v>
      </c>
      <c r="T1886">
        <v>0.17519760131835899</v>
      </c>
      <c r="U1886">
        <v>4</v>
      </c>
    </row>
    <row r="1887" spans="1:21" x14ac:dyDescent="0.25">
      <c r="A1887">
        <v>1886</v>
      </c>
      <c r="B1887">
        <v>76</v>
      </c>
      <c r="C1887" t="s">
        <v>82</v>
      </c>
      <c r="D1887">
        <v>1.84630956234321</v>
      </c>
      <c r="E1887">
        <v>1.8431589730677</v>
      </c>
      <c r="F1887">
        <v>1.84268499749685</v>
      </c>
      <c r="G1887">
        <v>105.33149030256899</v>
      </c>
      <c r="H1887">
        <v>105.434779445205</v>
      </c>
      <c r="I1887">
        <v>99.327797436595603</v>
      </c>
      <c r="J1887">
        <v>64.915904482238105</v>
      </c>
      <c r="K1887">
        <v>28.608720668445802</v>
      </c>
      <c r="L1887">
        <v>45.5</v>
      </c>
      <c r="M1887">
        <v>7.72464166759418</v>
      </c>
      <c r="N1887">
        <v>4.2509881103477998</v>
      </c>
      <c r="O1887">
        <v>6.4465401253799</v>
      </c>
      <c r="P1887">
        <v>-46.8846435546875</v>
      </c>
      <c r="Q1887" t="b">
        <v>0</v>
      </c>
      <c r="R1887">
        <v>0.28117969632148698</v>
      </c>
      <c r="S1887">
        <v>5</v>
      </c>
      <c r="T1887">
        <v>0.302902221679688</v>
      </c>
      <c r="U1887">
        <v>5</v>
      </c>
    </row>
    <row r="1888" spans="1:21" x14ac:dyDescent="0.25">
      <c r="A1888">
        <v>1887</v>
      </c>
      <c r="B1888">
        <v>76</v>
      </c>
      <c r="C1888" t="s">
        <v>82</v>
      </c>
      <c r="D1888">
        <v>1.84896619763585</v>
      </c>
      <c r="E1888">
        <v>1.84257048711847</v>
      </c>
      <c r="F1888">
        <v>1.8403820255588199</v>
      </c>
      <c r="G1888">
        <v>105.218729338944</v>
      </c>
      <c r="H1888">
        <v>105.09349790701999</v>
      </c>
      <c r="I1888">
        <v>100.27065290143899</v>
      </c>
      <c r="J1888">
        <v>65.066385128096599</v>
      </c>
      <c r="K1888">
        <v>28.672743956777101</v>
      </c>
      <c r="L1888">
        <v>45</v>
      </c>
      <c r="M1888">
        <v>7.6154796231790698</v>
      </c>
      <c r="N1888">
        <v>4.2745545186949903</v>
      </c>
      <c r="O1888">
        <v>6.4390476325907802</v>
      </c>
      <c r="P1888">
        <v>-46.868743896484403</v>
      </c>
      <c r="Q1888" t="b">
        <v>0</v>
      </c>
      <c r="R1888">
        <v>9.7817853093147306E-2</v>
      </c>
      <c r="S1888">
        <v>33</v>
      </c>
      <c r="T1888">
        <v>0.318801879882812</v>
      </c>
      <c r="U1888">
        <v>6</v>
      </c>
    </row>
    <row r="1889" spans="1:21" x14ac:dyDescent="0.25">
      <c r="A1889">
        <v>1888</v>
      </c>
      <c r="B1889">
        <v>76</v>
      </c>
      <c r="C1889" t="s">
        <v>82</v>
      </c>
      <c r="D1889">
        <v>1.84768963844039</v>
      </c>
      <c r="E1889">
        <v>1.8404282110421999</v>
      </c>
      <c r="F1889">
        <v>1.84198887075899</v>
      </c>
      <c r="G1889">
        <v>100.01417340038201</v>
      </c>
      <c r="H1889">
        <v>105.794604449951</v>
      </c>
      <c r="I1889">
        <v>105.144569084678</v>
      </c>
      <c r="J1889">
        <v>65.164622361048004</v>
      </c>
      <c r="K1889">
        <v>28.708070009359201</v>
      </c>
      <c r="L1889">
        <v>45.2</v>
      </c>
      <c r="M1889">
        <v>7.6137443153827702</v>
      </c>
      <c r="N1889">
        <v>4.2279098996161002</v>
      </c>
      <c r="O1889">
        <v>6.4492818378264802</v>
      </c>
      <c r="P1889">
        <v>-46.859645843505902</v>
      </c>
      <c r="Q1889" t="b">
        <v>0</v>
      </c>
      <c r="R1889">
        <v>0.45757433772087103</v>
      </c>
      <c r="S1889">
        <v>18</v>
      </c>
      <c r="T1889">
        <v>0.32789993286132801</v>
      </c>
      <c r="U1889">
        <v>7</v>
      </c>
    </row>
    <row r="1890" spans="1:21" x14ac:dyDescent="0.25">
      <c r="A1890">
        <v>1889</v>
      </c>
      <c r="B1890">
        <v>76</v>
      </c>
      <c r="C1890" t="s">
        <v>82</v>
      </c>
      <c r="D1890">
        <v>1.8457491703912501</v>
      </c>
      <c r="E1890">
        <v>1.8425447077343799</v>
      </c>
      <c r="F1890">
        <v>1.84323140164223</v>
      </c>
      <c r="G1890">
        <v>99.512190742983705</v>
      </c>
      <c r="H1890">
        <v>105.44862892210701</v>
      </c>
      <c r="I1890">
        <v>105.693625952288</v>
      </c>
      <c r="J1890">
        <v>65.073964605562495</v>
      </c>
      <c r="K1890">
        <v>28.674121236639799</v>
      </c>
      <c r="L1890">
        <v>45.6</v>
      </c>
      <c r="M1890">
        <v>7.6992531094338297</v>
      </c>
      <c r="N1890">
        <v>4.2500415908359299</v>
      </c>
      <c r="O1890">
        <v>6.45497176738471</v>
      </c>
      <c r="P1890">
        <v>-46.828300476074197</v>
      </c>
      <c r="Q1890" t="b">
        <v>0</v>
      </c>
      <c r="R1890">
        <v>0.15909816324710799</v>
      </c>
      <c r="S1890">
        <v>8</v>
      </c>
      <c r="T1890">
        <v>0.35924530029296903</v>
      </c>
      <c r="U1890">
        <v>8</v>
      </c>
    </row>
    <row r="1891" spans="1:21" x14ac:dyDescent="0.25">
      <c r="A1891">
        <v>1890</v>
      </c>
      <c r="B1891">
        <v>76</v>
      </c>
      <c r="C1891" t="s">
        <v>82</v>
      </c>
      <c r="D1891">
        <v>1.84791612363765</v>
      </c>
      <c r="E1891">
        <v>1.8423642419456501</v>
      </c>
      <c r="F1891">
        <v>1.84199239955</v>
      </c>
      <c r="G1891">
        <v>106.99390088651499</v>
      </c>
      <c r="H1891">
        <v>108.41944569879701</v>
      </c>
      <c r="I1891">
        <v>103.856867742654</v>
      </c>
      <c r="J1891">
        <v>67.610261266811094</v>
      </c>
      <c r="K1891">
        <v>29.754785440388201</v>
      </c>
      <c r="L1891">
        <v>41.8</v>
      </c>
      <c r="M1891">
        <v>7.95615706166602</v>
      </c>
      <c r="N1891">
        <v>4.3130721369857001</v>
      </c>
      <c r="O1891">
        <v>6.52794001691964</v>
      </c>
      <c r="P1891">
        <v>-39.338794708252003</v>
      </c>
      <c r="Q1891" t="b">
        <v>1</v>
      </c>
      <c r="R1891">
        <v>4.4975191354751601E-2</v>
      </c>
      <c r="S1891">
        <v>33</v>
      </c>
      <c r="T1891">
        <v>7.8487510681152299</v>
      </c>
      <c r="U1891">
        <v>9</v>
      </c>
    </row>
    <row r="1892" spans="1:21" x14ac:dyDescent="0.25">
      <c r="A1892">
        <v>1891</v>
      </c>
      <c r="B1892">
        <v>76</v>
      </c>
      <c r="C1892" t="s">
        <v>82</v>
      </c>
      <c r="D1892">
        <v>1.8470335676429901</v>
      </c>
      <c r="E1892">
        <v>1.84135249205577</v>
      </c>
      <c r="F1892">
        <v>1.84191693623789</v>
      </c>
      <c r="G1892">
        <v>103.889341846273</v>
      </c>
      <c r="H1892">
        <v>108.40713824414701</v>
      </c>
      <c r="I1892">
        <v>107.015522292208</v>
      </c>
      <c r="J1892">
        <v>67.6233275334463</v>
      </c>
      <c r="K1892">
        <v>29.7537035646519</v>
      </c>
      <c r="L1892">
        <v>41.8</v>
      </c>
      <c r="M1892">
        <v>7.9534851814119403</v>
      </c>
      <c r="N1892">
        <v>4.3090607645983399</v>
      </c>
      <c r="O1892">
        <v>6.5279198980542903</v>
      </c>
      <c r="P1892">
        <v>-39.3194770812988</v>
      </c>
      <c r="Q1892" t="b">
        <v>1</v>
      </c>
      <c r="R1892">
        <v>4.7829553484916701E-2</v>
      </c>
      <c r="S1892">
        <v>50</v>
      </c>
      <c r="T1892">
        <v>7.8680686950683603</v>
      </c>
      <c r="U1892">
        <v>10</v>
      </c>
    </row>
    <row r="1893" spans="1:21" x14ac:dyDescent="0.25">
      <c r="A1893">
        <v>1892</v>
      </c>
      <c r="B1893">
        <v>77</v>
      </c>
      <c r="C1893" t="s">
        <v>83</v>
      </c>
      <c r="D1893">
        <v>1.8468927960225501</v>
      </c>
      <c r="E1893">
        <v>1.84612404783643</v>
      </c>
      <c r="F1893">
        <v>1.8474200929945499</v>
      </c>
      <c r="G1893">
        <v>104.51031107633401</v>
      </c>
      <c r="H1893">
        <v>104.68253917885001</v>
      </c>
      <c r="I1893">
        <v>105.08890421820701</v>
      </c>
      <c r="J1893">
        <v>66.150836067991506</v>
      </c>
      <c r="K1893">
        <v>29.164518886796898</v>
      </c>
      <c r="L1893">
        <v>54.1</v>
      </c>
      <c r="M1893">
        <v>7.1890831026909403</v>
      </c>
      <c r="N1893">
        <v>4.2738675769683203</v>
      </c>
      <c r="O1893">
        <v>6.3530180209031197</v>
      </c>
      <c r="P1893">
        <v>-39.390430450439503</v>
      </c>
      <c r="Q1893" t="b">
        <v>1</v>
      </c>
      <c r="R1893">
        <v>4.7134838998317698E-2</v>
      </c>
      <c r="S1893">
        <v>64</v>
      </c>
      <c r="T1893">
        <v>0</v>
      </c>
      <c r="U1893">
        <v>1</v>
      </c>
    </row>
    <row r="1894" spans="1:21" x14ac:dyDescent="0.25">
      <c r="A1894">
        <v>1893</v>
      </c>
      <c r="B1894">
        <v>77</v>
      </c>
      <c r="C1894" t="s">
        <v>83</v>
      </c>
      <c r="D1894">
        <v>1.8480132575282</v>
      </c>
      <c r="E1894">
        <v>1.8467338736266199</v>
      </c>
      <c r="F1894">
        <v>1.8460652751189399</v>
      </c>
      <c r="G1894">
        <v>104.79085958831701</v>
      </c>
      <c r="H1894">
        <v>104.506521502018</v>
      </c>
      <c r="I1894">
        <v>104.892836880202</v>
      </c>
      <c r="J1894">
        <v>66.124406585062999</v>
      </c>
      <c r="K1894">
        <v>29.154517232130399</v>
      </c>
      <c r="L1894">
        <v>54.1</v>
      </c>
      <c r="M1894">
        <v>7.18079460920631</v>
      </c>
      <c r="N1894">
        <v>4.2736441566701897</v>
      </c>
      <c r="O1894">
        <v>6.3518900766747102</v>
      </c>
      <c r="P1894">
        <v>-39.384056091308601</v>
      </c>
      <c r="Q1894" t="b">
        <v>1</v>
      </c>
      <c r="R1894">
        <v>4.9141179770231198E-2</v>
      </c>
      <c r="S1894">
        <v>44</v>
      </c>
      <c r="T1894">
        <v>6.3743591308594002E-3</v>
      </c>
      <c r="U1894">
        <v>2</v>
      </c>
    </row>
    <row r="1895" spans="1:21" x14ac:dyDescent="0.25">
      <c r="A1895">
        <v>1894</v>
      </c>
      <c r="B1895">
        <v>77</v>
      </c>
      <c r="C1895" t="s">
        <v>83</v>
      </c>
      <c r="D1895">
        <v>1.8473573016609399</v>
      </c>
      <c r="E1895">
        <v>1.8464953289949</v>
      </c>
      <c r="F1895">
        <v>1.84597237249098</v>
      </c>
      <c r="G1895">
        <v>107.302580399844</v>
      </c>
      <c r="H1895">
        <v>107.97066394046399</v>
      </c>
      <c r="I1895">
        <v>108.55418728379</v>
      </c>
      <c r="J1895">
        <v>69.0386674040721</v>
      </c>
      <c r="K1895">
        <v>30.387727212182099</v>
      </c>
      <c r="L1895">
        <v>50.8</v>
      </c>
      <c r="M1895">
        <v>7.7146877086244103</v>
      </c>
      <c r="N1895">
        <v>4.2492684902333497</v>
      </c>
      <c r="O1895">
        <v>6.5921155315353799</v>
      </c>
      <c r="P1895">
        <v>-30.158891677856399</v>
      </c>
      <c r="Q1895" t="b">
        <v>1</v>
      </c>
      <c r="R1895">
        <v>3.8983687758445698E-2</v>
      </c>
      <c r="S1895">
        <v>70</v>
      </c>
      <c r="T1895">
        <v>9.2315387725830096</v>
      </c>
      <c r="U1895">
        <v>3</v>
      </c>
    </row>
    <row r="1896" spans="1:21" x14ac:dyDescent="0.25">
      <c r="A1896">
        <v>1895</v>
      </c>
      <c r="B1896">
        <v>77</v>
      </c>
      <c r="C1896" t="s">
        <v>83</v>
      </c>
      <c r="D1896">
        <v>1.8478620078350001</v>
      </c>
      <c r="E1896">
        <v>1.8455072473442</v>
      </c>
      <c r="F1896">
        <v>1.84670165430152</v>
      </c>
      <c r="G1896">
        <v>108.466750965153</v>
      </c>
      <c r="H1896">
        <v>107.95874333512501</v>
      </c>
      <c r="I1896">
        <v>107.330938857437</v>
      </c>
      <c r="J1896">
        <v>69.016440186241496</v>
      </c>
      <c r="K1896">
        <v>30.379167681871198</v>
      </c>
      <c r="L1896">
        <v>50.7</v>
      </c>
      <c r="M1896">
        <v>7.7215307823017403</v>
      </c>
      <c r="N1896">
        <v>4.2541067145637603</v>
      </c>
      <c r="O1896">
        <v>6.5914747895202703</v>
      </c>
      <c r="P1896">
        <v>-30.1453857421875</v>
      </c>
      <c r="Q1896" t="b">
        <v>1</v>
      </c>
      <c r="R1896">
        <v>3.3876050263643299E-2</v>
      </c>
      <c r="S1896">
        <v>50</v>
      </c>
      <c r="T1896">
        <v>9.2450447082519496</v>
      </c>
      <c r="U1896">
        <v>4</v>
      </c>
    </row>
    <row r="1897" spans="1:21" x14ac:dyDescent="0.25">
      <c r="A1897">
        <v>1896</v>
      </c>
      <c r="B1897">
        <v>77</v>
      </c>
      <c r="C1897" t="s">
        <v>83</v>
      </c>
      <c r="D1897">
        <v>1.84565787728928</v>
      </c>
      <c r="E1897">
        <v>1.8446628418223201</v>
      </c>
      <c r="F1897">
        <v>1.8502656566017699</v>
      </c>
      <c r="G1897">
        <v>103.541714686592</v>
      </c>
      <c r="H1897">
        <v>115.545809160584</v>
      </c>
      <c r="I1897">
        <v>103.955980622715</v>
      </c>
      <c r="J1897">
        <v>68.609192130609401</v>
      </c>
      <c r="K1897">
        <v>30.197877023721201</v>
      </c>
      <c r="L1897">
        <v>52.1</v>
      </c>
      <c r="M1897">
        <v>7.5514543159358496</v>
      </c>
      <c r="N1897">
        <v>4.3204624604172199</v>
      </c>
      <c r="O1897">
        <v>6.6377052421609202</v>
      </c>
      <c r="P1897">
        <v>-27.6965427398682</v>
      </c>
      <c r="Q1897" t="b">
        <v>1</v>
      </c>
      <c r="R1897">
        <v>3.52136008441448E-2</v>
      </c>
      <c r="S1897">
        <v>3</v>
      </c>
      <c r="T1897">
        <v>11.6938877105713</v>
      </c>
      <c r="U1897">
        <v>5</v>
      </c>
    </row>
    <row r="1898" spans="1:21" x14ac:dyDescent="0.25">
      <c r="A1898">
        <v>1897</v>
      </c>
      <c r="B1898">
        <v>78</v>
      </c>
      <c r="C1898" t="s">
        <v>84</v>
      </c>
      <c r="D1898">
        <v>1.8427400793383699</v>
      </c>
      <c r="E1898">
        <v>1.8413761158438</v>
      </c>
      <c r="F1898">
        <v>1.8429069428487099</v>
      </c>
      <c r="G1898">
        <v>104.754756079378</v>
      </c>
      <c r="H1898">
        <v>99.7668240374541</v>
      </c>
      <c r="I1898">
        <v>104.189079494723</v>
      </c>
      <c r="J1898">
        <v>64.542851580284406</v>
      </c>
      <c r="K1898">
        <v>28.434598546792301</v>
      </c>
      <c r="L1898">
        <v>40.4</v>
      </c>
      <c r="M1898">
        <v>7.6375079392256904</v>
      </c>
      <c r="N1898">
        <v>4.2499730267830103</v>
      </c>
      <c r="O1898">
        <v>7.5187711500461401</v>
      </c>
      <c r="P1898">
        <v>-50.8243408203125</v>
      </c>
      <c r="Q1898" t="b">
        <v>1</v>
      </c>
      <c r="R1898">
        <v>4.8561736941337599E-2</v>
      </c>
      <c r="S1898">
        <v>41</v>
      </c>
      <c r="T1898">
        <v>0</v>
      </c>
      <c r="U1898">
        <v>1</v>
      </c>
    </row>
    <row r="1899" spans="1:21" x14ac:dyDescent="0.25">
      <c r="A1899">
        <v>1898</v>
      </c>
      <c r="B1899">
        <v>78</v>
      </c>
      <c r="C1899" t="s">
        <v>84</v>
      </c>
      <c r="D1899">
        <v>1.84136389668093</v>
      </c>
      <c r="E1899">
        <v>1.8422328843010001</v>
      </c>
      <c r="F1899">
        <v>1.8423075204753401</v>
      </c>
      <c r="G1899">
        <v>99.649964616741698</v>
      </c>
      <c r="H1899">
        <v>104.40638958311899</v>
      </c>
      <c r="I1899">
        <v>104.724308498534</v>
      </c>
      <c r="J1899">
        <v>64.560592550579003</v>
      </c>
      <c r="K1899">
        <v>28.4384367848766</v>
      </c>
      <c r="L1899">
        <v>40.4</v>
      </c>
      <c r="M1899">
        <v>7.6477329724803704</v>
      </c>
      <c r="N1899">
        <v>4.4372869989973598</v>
      </c>
      <c r="O1899">
        <v>7.4841976022411298</v>
      </c>
      <c r="P1899">
        <v>-50.761295318603501</v>
      </c>
      <c r="Q1899" t="b">
        <v>0</v>
      </c>
      <c r="R1899">
        <v>0.31248146295547502</v>
      </c>
      <c r="S1899">
        <v>44</v>
      </c>
      <c r="T1899">
        <v>6.3045501708984403E-2</v>
      </c>
      <c r="U1899">
        <v>2</v>
      </c>
    </row>
    <row r="1900" spans="1:21" x14ac:dyDescent="0.25">
      <c r="A1900">
        <v>1899</v>
      </c>
      <c r="B1900">
        <v>78</v>
      </c>
      <c r="C1900" t="s">
        <v>84</v>
      </c>
      <c r="D1900">
        <v>1.8402255296566199</v>
      </c>
      <c r="E1900">
        <v>1.8432289602759599</v>
      </c>
      <c r="F1900">
        <v>1.8424239468699899</v>
      </c>
      <c r="G1900">
        <v>104.658912194737</v>
      </c>
      <c r="H1900">
        <v>104.464926704563</v>
      </c>
      <c r="I1900">
        <v>99.823527062040995</v>
      </c>
      <c r="J1900">
        <v>64.609197625554401</v>
      </c>
      <c r="K1900">
        <v>28.459407347312599</v>
      </c>
      <c r="L1900">
        <v>40.5</v>
      </c>
      <c r="M1900">
        <v>7.6391722261997801</v>
      </c>
      <c r="N1900">
        <v>4.4294915356817999</v>
      </c>
      <c r="O1900">
        <v>7.3354414371794903</v>
      </c>
      <c r="P1900">
        <v>-50.741416931152301</v>
      </c>
      <c r="Q1900" t="b">
        <v>1</v>
      </c>
      <c r="R1900">
        <v>4.8774745315313298E-2</v>
      </c>
      <c r="S1900">
        <v>49</v>
      </c>
      <c r="T1900">
        <v>8.2923889160156194E-2</v>
      </c>
      <c r="U1900">
        <v>3</v>
      </c>
    </row>
    <row r="1901" spans="1:21" x14ac:dyDescent="0.25">
      <c r="A1901">
        <v>1900</v>
      </c>
      <c r="B1901">
        <v>78</v>
      </c>
      <c r="C1901" t="s">
        <v>84</v>
      </c>
      <c r="D1901">
        <v>1.8422676244237699</v>
      </c>
      <c r="E1901">
        <v>1.8430108518399899</v>
      </c>
      <c r="F1901">
        <v>1.84110781867874</v>
      </c>
      <c r="G1901">
        <v>104.20010647708</v>
      </c>
      <c r="H1901">
        <v>104.79657918676099</v>
      </c>
      <c r="I1901">
        <v>99.861069897958103</v>
      </c>
      <c r="J1901">
        <v>64.584672256346195</v>
      </c>
      <c r="K1901">
        <v>28.450532581275802</v>
      </c>
      <c r="L1901">
        <v>40.5</v>
      </c>
      <c r="M1901">
        <v>7.6288754293115204</v>
      </c>
      <c r="N1901">
        <v>4.2764690607134996</v>
      </c>
      <c r="O1901">
        <v>7.4319686287526601</v>
      </c>
      <c r="P1901">
        <v>-50.7303466796875</v>
      </c>
      <c r="Q1901" t="b">
        <v>1</v>
      </c>
      <c r="R1901">
        <v>4.9152769148349797E-2</v>
      </c>
      <c r="S1901">
        <v>55</v>
      </c>
      <c r="T1901">
        <v>9.3994140625E-2</v>
      </c>
      <c r="U1901">
        <v>4</v>
      </c>
    </row>
    <row r="1902" spans="1:21" x14ac:dyDescent="0.25">
      <c r="A1902">
        <v>1901</v>
      </c>
      <c r="B1902">
        <v>78</v>
      </c>
      <c r="C1902" t="s">
        <v>84</v>
      </c>
      <c r="D1902">
        <v>1.8429652736826001</v>
      </c>
      <c r="E1902">
        <v>1.8420206296347399</v>
      </c>
      <c r="F1902">
        <v>1.84177387319942</v>
      </c>
      <c r="G1902">
        <v>104.518182490321</v>
      </c>
      <c r="H1902">
        <v>99.421136959539297</v>
      </c>
      <c r="I1902">
        <v>105.284461046419</v>
      </c>
      <c r="J1902">
        <v>64.678442834580196</v>
      </c>
      <c r="K1902">
        <v>28.4911226717071</v>
      </c>
      <c r="L1902">
        <v>40.5</v>
      </c>
      <c r="M1902">
        <v>7.6451258681406804</v>
      </c>
      <c r="N1902">
        <v>4.2231186227230202</v>
      </c>
      <c r="O1902">
        <v>7.5621374565663304</v>
      </c>
      <c r="P1902">
        <v>-50.705177307128899</v>
      </c>
      <c r="Q1902" t="b">
        <v>0</v>
      </c>
      <c r="R1902">
        <v>0.40538507699966397</v>
      </c>
      <c r="S1902">
        <v>42</v>
      </c>
      <c r="T1902">
        <v>0.119163513183594</v>
      </c>
      <c r="U1902">
        <v>5</v>
      </c>
    </row>
    <row r="1903" spans="1:21" x14ac:dyDescent="0.25">
      <c r="A1903">
        <v>1902</v>
      </c>
      <c r="B1903">
        <v>78</v>
      </c>
      <c r="C1903" t="s">
        <v>84</v>
      </c>
      <c r="D1903">
        <v>1.84234443033869</v>
      </c>
      <c r="E1903">
        <v>1.8413924079348201</v>
      </c>
      <c r="F1903">
        <v>1.8435148494113001</v>
      </c>
      <c r="G1903">
        <v>99.114129672336702</v>
      </c>
      <c r="H1903">
        <v>105.187366063214</v>
      </c>
      <c r="I1903">
        <v>104.66917138745499</v>
      </c>
      <c r="J1903">
        <v>64.604459427843096</v>
      </c>
      <c r="K1903">
        <v>28.461114145918401</v>
      </c>
      <c r="L1903">
        <v>40.4</v>
      </c>
      <c r="M1903">
        <v>7.6562881828433396</v>
      </c>
      <c r="N1903">
        <v>4.3143608403675202</v>
      </c>
      <c r="O1903">
        <v>7.4237409357503203</v>
      </c>
      <c r="P1903">
        <v>-50.689373016357401</v>
      </c>
      <c r="Q1903" t="b">
        <v>1</v>
      </c>
      <c r="R1903">
        <v>2.7531372383236899E-2</v>
      </c>
      <c r="S1903">
        <v>50</v>
      </c>
      <c r="T1903">
        <v>0.13496780395507799</v>
      </c>
      <c r="U1903">
        <v>6</v>
      </c>
    </row>
    <row r="1904" spans="1:21" x14ac:dyDescent="0.25">
      <c r="A1904">
        <v>1903</v>
      </c>
      <c r="B1904">
        <v>78</v>
      </c>
      <c r="C1904" t="s">
        <v>84</v>
      </c>
      <c r="D1904">
        <v>1.8418436415722099</v>
      </c>
      <c r="E1904">
        <v>1.8419039062882701</v>
      </c>
      <c r="F1904">
        <v>1.84168048260277</v>
      </c>
      <c r="G1904">
        <v>103.34114210904499</v>
      </c>
      <c r="H1904">
        <v>103.856413657332</v>
      </c>
      <c r="I1904">
        <v>103.10487213541499</v>
      </c>
      <c r="J1904">
        <v>65.011349687008007</v>
      </c>
      <c r="K1904">
        <v>28.630241352553401</v>
      </c>
      <c r="L1904">
        <v>40.9</v>
      </c>
      <c r="M1904">
        <v>7.2128831691775801</v>
      </c>
      <c r="N1904">
        <v>4.2704889052356796</v>
      </c>
      <c r="O1904">
        <v>7.5033446238767096</v>
      </c>
      <c r="P1904">
        <v>-50.653709411621101</v>
      </c>
      <c r="Q1904" t="b">
        <v>1</v>
      </c>
      <c r="R1904">
        <v>3.9789099246263497E-2</v>
      </c>
      <c r="S1904">
        <v>9</v>
      </c>
      <c r="T1904">
        <v>0.170631408691406</v>
      </c>
      <c r="U1904">
        <v>7</v>
      </c>
    </row>
    <row r="1905" spans="1:21" x14ac:dyDescent="0.25">
      <c r="A1905">
        <v>1904</v>
      </c>
      <c r="B1905">
        <v>78</v>
      </c>
      <c r="C1905" t="s">
        <v>84</v>
      </c>
      <c r="D1905">
        <v>1.8425447077343799</v>
      </c>
      <c r="E1905">
        <v>1.8414912435306301</v>
      </c>
      <c r="F1905">
        <v>1.8416975864674401</v>
      </c>
      <c r="G1905">
        <v>103.383621113413</v>
      </c>
      <c r="H1905">
        <v>103.601626607588</v>
      </c>
      <c r="I1905">
        <v>103.26122444452101</v>
      </c>
      <c r="J1905">
        <v>64.995914383421805</v>
      </c>
      <c r="K1905">
        <v>28.624674474991501</v>
      </c>
      <c r="L1905">
        <v>40.9</v>
      </c>
      <c r="M1905">
        <v>7.1585664083359601</v>
      </c>
      <c r="N1905">
        <v>4.2310460346602801</v>
      </c>
      <c r="O1905">
        <v>7.5066459005761104</v>
      </c>
      <c r="P1905">
        <v>-50.649631500244098</v>
      </c>
      <c r="Q1905" t="b">
        <v>1</v>
      </c>
      <c r="R1905">
        <v>2.9530817642807999E-2</v>
      </c>
      <c r="S1905">
        <v>9</v>
      </c>
      <c r="T1905">
        <v>0.17470932006835899</v>
      </c>
      <c r="U1905">
        <v>8</v>
      </c>
    </row>
    <row r="1906" spans="1:21" x14ac:dyDescent="0.25">
      <c r="A1906">
        <v>1905</v>
      </c>
      <c r="B1906">
        <v>79</v>
      </c>
      <c r="C1906" t="s">
        <v>85</v>
      </c>
      <c r="D1906">
        <v>1.84339388086214</v>
      </c>
      <c r="E1906">
        <v>1.8412742870088601</v>
      </c>
      <c r="F1906">
        <v>1.84221442834432</v>
      </c>
      <c r="G1906">
        <v>101.428685066914</v>
      </c>
      <c r="H1906">
        <v>104.899788394664</v>
      </c>
      <c r="I1906">
        <v>103.824164842814</v>
      </c>
      <c r="J1906">
        <v>64.959724903096799</v>
      </c>
      <c r="K1906">
        <v>28.612319562760501</v>
      </c>
      <c r="L1906">
        <v>40.799999999999997</v>
      </c>
      <c r="M1906">
        <v>8.54919709815033</v>
      </c>
      <c r="N1906">
        <v>4.4859305978608797</v>
      </c>
      <c r="O1906">
        <v>6.4030993988892204</v>
      </c>
      <c r="P1906">
        <v>-47.525783538818402</v>
      </c>
      <c r="Q1906" t="b">
        <v>1</v>
      </c>
      <c r="R1906">
        <v>4.2206596583128003E-2</v>
      </c>
      <c r="S1906">
        <v>10</v>
      </c>
      <c r="T1906">
        <v>0</v>
      </c>
      <c r="U1906">
        <v>1</v>
      </c>
    </row>
    <row r="1907" spans="1:21" x14ac:dyDescent="0.25">
      <c r="A1907">
        <v>1906</v>
      </c>
      <c r="B1907">
        <v>79</v>
      </c>
      <c r="C1907" t="s">
        <v>85</v>
      </c>
      <c r="D1907">
        <v>1.8420146579221299</v>
      </c>
      <c r="E1907">
        <v>1.8410741429937001</v>
      </c>
      <c r="F1907">
        <v>1.8437312710913101</v>
      </c>
      <c r="G1907">
        <v>104.928188950059</v>
      </c>
      <c r="H1907">
        <v>100.927946719875</v>
      </c>
      <c r="I1907">
        <v>103.914413695653</v>
      </c>
      <c r="J1907">
        <v>64.848597493718898</v>
      </c>
      <c r="K1907">
        <v>28.564524193239301</v>
      </c>
      <c r="L1907">
        <v>40.700000000000003</v>
      </c>
      <c r="M1907">
        <v>8.5854929676703602</v>
      </c>
      <c r="N1907">
        <v>4.2553539317428797</v>
      </c>
      <c r="O1907">
        <v>6.4079310475562297</v>
      </c>
      <c r="P1907">
        <v>-47.522403717041001</v>
      </c>
      <c r="Q1907" t="b">
        <v>1</v>
      </c>
      <c r="R1907">
        <v>4.7303128987550701E-2</v>
      </c>
      <c r="S1907">
        <v>13</v>
      </c>
      <c r="T1907">
        <v>3.3798217773437999E-3</v>
      </c>
      <c r="U1907">
        <v>2</v>
      </c>
    </row>
    <row r="1908" spans="1:21" x14ac:dyDescent="0.25">
      <c r="A1908">
        <v>1907</v>
      </c>
      <c r="B1908">
        <v>79</v>
      </c>
      <c r="C1908" t="s">
        <v>85</v>
      </c>
      <c r="D1908">
        <v>1.8420917458150601</v>
      </c>
      <c r="E1908">
        <v>1.8423563716067499</v>
      </c>
      <c r="F1908">
        <v>1.84195602553372</v>
      </c>
      <c r="G1908">
        <v>103.31232812144501</v>
      </c>
      <c r="H1908">
        <v>104.000861521217</v>
      </c>
      <c r="I1908">
        <v>102.53310941264201</v>
      </c>
      <c r="J1908">
        <v>64.881613531833807</v>
      </c>
      <c r="K1908">
        <v>28.57812068906</v>
      </c>
      <c r="L1908">
        <v>40.9</v>
      </c>
      <c r="M1908">
        <v>8.4523246317933793</v>
      </c>
      <c r="N1908">
        <v>4.7671444623280204</v>
      </c>
      <c r="O1908">
        <v>6.3671392857496203</v>
      </c>
      <c r="P1908">
        <v>-47.491298675537102</v>
      </c>
      <c r="Q1908" t="b">
        <v>1</v>
      </c>
      <c r="R1908">
        <v>4.9345731735229499E-2</v>
      </c>
      <c r="S1908">
        <v>5</v>
      </c>
      <c r="T1908">
        <v>3.448486328125E-2</v>
      </c>
      <c r="U1908">
        <v>3</v>
      </c>
    </row>
    <row r="1909" spans="1:21" x14ac:dyDescent="0.25">
      <c r="A1909">
        <v>1908</v>
      </c>
      <c r="B1909">
        <v>79</v>
      </c>
      <c r="C1909" t="s">
        <v>85</v>
      </c>
      <c r="D1909">
        <v>1.8423783541932901</v>
      </c>
      <c r="E1909">
        <v>1.8420903886617499</v>
      </c>
      <c r="F1909">
        <v>1.84210586015027</v>
      </c>
      <c r="G1909">
        <v>102.758896801002</v>
      </c>
      <c r="H1909">
        <v>103.84525049540601</v>
      </c>
      <c r="I1909">
        <v>103.49428903667901</v>
      </c>
      <c r="J1909">
        <v>64.953311449705495</v>
      </c>
      <c r="K1909">
        <v>28.609223433762601</v>
      </c>
      <c r="L1909">
        <v>40.9</v>
      </c>
      <c r="M1909">
        <v>8.4881961919311895</v>
      </c>
      <c r="N1909">
        <v>4.7553004566228703</v>
      </c>
      <c r="O1909">
        <v>6.3692931791509899</v>
      </c>
      <c r="P1909">
        <v>-47.478767395019503</v>
      </c>
      <c r="Q1909" t="b">
        <v>1</v>
      </c>
      <c r="R1909">
        <v>4.9311909824609798E-2</v>
      </c>
      <c r="S1909">
        <v>4</v>
      </c>
      <c r="T1909">
        <v>4.7016143798828097E-2</v>
      </c>
      <c r="U1909">
        <v>4</v>
      </c>
    </row>
    <row r="1910" spans="1:21" x14ac:dyDescent="0.25">
      <c r="A1910">
        <v>1909</v>
      </c>
      <c r="B1910">
        <v>79</v>
      </c>
      <c r="C1910" t="s">
        <v>85</v>
      </c>
      <c r="D1910">
        <v>1.84246519641484</v>
      </c>
      <c r="E1910">
        <v>1.8435845518988201</v>
      </c>
      <c r="F1910">
        <v>1.84052275182894</v>
      </c>
      <c r="G1910">
        <v>103.941042408833</v>
      </c>
      <c r="H1910">
        <v>100.725770829925</v>
      </c>
      <c r="I1910">
        <v>105.059952746457</v>
      </c>
      <c r="J1910">
        <v>64.834182258495403</v>
      </c>
      <c r="K1910">
        <v>28.557533856014501</v>
      </c>
      <c r="L1910">
        <v>40.700000000000003</v>
      </c>
      <c r="M1910">
        <v>8.5855556959440502</v>
      </c>
      <c r="N1910">
        <v>4.2728862875838303</v>
      </c>
      <c r="O1910">
        <v>7.2506173003303296</v>
      </c>
      <c r="P1910">
        <v>-47.445552825927699</v>
      </c>
      <c r="Q1910" t="b">
        <v>1</v>
      </c>
      <c r="R1910">
        <v>4.80106063187122E-2</v>
      </c>
      <c r="S1910">
        <v>19</v>
      </c>
      <c r="T1910">
        <v>8.0230712890625E-2</v>
      </c>
      <c r="U1910">
        <v>5</v>
      </c>
    </row>
    <row r="1911" spans="1:21" x14ac:dyDescent="0.25">
      <c r="A1911">
        <v>1910</v>
      </c>
      <c r="B1911">
        <v>79</v>
      </c>
      <c r="C1911" t="s">
        <v>85</v>
      </c>
      <c r="D1911">
        <v>1.8435503790241199</v>
      </c>
      <c r="E1911">
        <v>1.8409611620020601</v>
      </c>
      <c r="F1911">
        <v>1.84318664274674</v>
      </c>
      <c r="G1911">
        <v>105.077121845262</v>
      </c>
      <c r="H1911">
        <v>100.449258918963</v>
      </c>
      <c r="I1911">
        <v>104.07935370540601</v>
      </c>
      <c r="J1911">
        <v>64.797888680353395</v>
      </c>
      <c r="K1911">
        <v>28.545778428246098</v>
      </c>
      <c r="L1911">
        <v>40.6</v>
      </c>
      <c r="M1911">
        <v>8.6040964966473101</v>
      </c>
      <c r="N1911">
        <v>4.2612428640583699</v>
      </c>
      <c r="O1911">
        <v>7.1774429049705697</v>
      </c>
      <c r="P1911">
        <v>-47.4310493469238</v>
      </c>
      <c r="Q1911" t="b">
        <v>1</v>
      </c>
      <c r="R1911">
        <v>4.7156929969787598E-2</v>
      </c>
      <c r="S1911">
        <v>19</v>
      </c>
      <c r="T1911">
        <v>9.4734191894531194E-2</v>
      </c>
      <c r="U1911">
        <v>6</v>
      </c>
    </row>
    <row r="1912" spans="1:21" x14ac:dyDescent="0.25">
      <c r="A1912">
        <v>1911</v>
      </c>
      <c r="B1912">
        <v>79</v>
      </c>
      <c r="C1912" t="s">
        <v>85</v>
      </c>
      <c r="D1912">
        <v>1.8406034336597299</v>
      </c>
      <c r="E1912">
        <v>1.8429188804719501</v>
      </c>
      <c r="F1912">
        <v>1.8425943666472</v>
      </c>
      <c r="G1912">
        <v>105.25370000999</v>
      </c>
      <c r="H1912">
        <v>104.534015142718</v>
      </c>
      <c r="I1912">
        <v>99.840633307901697</v>
      </c>
      <c r="J1912">
        <v>64.796282197229303</v>
      </c>
      <c r="K1912">
        <v>28.5394956112439</v>
      </c>
      <c r="L1912">
        <v>40.6</v>
      </c>
      <c r="M1912">
        <v>8.6584585348140308</v>
      </c>
      <c r="N1912">
        <v>4.2360341708669003</v>
      </c>
      <c r="O1912">
        <v>6.5863608149663602</v>
      </c>
      <c r="P1912">
        <v>-47.411094665527301</v>
      </c>
      <c r="Q1912" t="b">
        <v>1</v>
      </c>
      <c r="R1912">
        <v>4.2032923549413702E-2</v>
      </c>
      <c r="S1912">
        <v>4</v>
      </c>
      <c r="T1912">
        <v>0.114688873291016</v>
      </c>
      <c r="U1912">
        <v>7</v>
      </c>
    </row>
    <row r="1913" spans="1:21" x14ac:dyDescent="0.25">
      <c r="A1913">
        <v>1912</v>
      </c>
      <c r="B1913">
        <v>79</v>
      </c>
      <c r="C1913" t="s">
        <v>85</v>
      </c>
      <c r="D1913">
        <v>1.842290150872</v>
      </c>
      <c r="E1913">
        <v>1.8410282453020601</v>
      </c>
      <c r="F1913">
        <v>1.8436781172428101</v>
      </c>
      <c r="G1913">
        <v>99.533960643218904</v>
      </c>
      <c r="H1913">
        <v>105.278289040674</v>
      </c>
      <c r="I1913">
        <v>104.641922024785</v>
      </c>
      <c r="J1913">
        <v>64.743930827127301</v>
      </c>
      <c r="K1913">
        <v>28.5199978449801</v>
      </c>
      <c r="L1913">
        <v>40.6</v>
      </c>
      <c r="M1913">
        <v>8.6683734009548203</v>
      </c>
      <c r="N1913">
        <v>4.2162234744348801</v>
      </c>
      <c r="O1913">
        <v>7.0963350706193999</v>
      </c>
      <c r="P1913">
        <v>-47.300365447997997</v>
      </c>
      <c r="Q1913" t="b">
        <v>0</v>
      </c>
      <c r="R1913">
        <v>0.24170854687690699</v>
      </c>
      <c r="S1913">
        <v>12</v>
      </c>
      <c r="T1913">
        <v>0.225418090820312</v>
      </c>
      <c r="U1913">
        <v>8</v>
      </c>
    </row>
    <row r="1914" spans="1:21" x14ac:dyDescent="0.25">
      <c r="A1914">
        <v>1913</v>
      </c>
      <c r="B1914">
        <v>79</v>
      </c>
      <c r="C1914" t="s">
        <v>85</v>
      </c>
      <c r="D1914">
        <v>1.8433724528700099</v>
      </c>
      <c r="E1914">
        <v>1.8434321251404899</v>
      </c>
      <c r="F1914">
        <v>1.8409076565650899</v>
      </c>
      <c r="G1914">
        <v>104.931998311184</v>
      </c>
      <c r="H1914">
        <v>105.264811341132</v>
      </c>
      <c r="I1914">
        <v>99.398423211849305</v>
      </c>
      <c r="J1914">
        <v>64.780557235626802</v>
      </c>
      <c r="K1914">
        <v>28.537579896928499</v>
      </c>
      <c r="L1914">
        <v>40.6</v>
      </c>
      <c r="M1914">
        <v>8.6736022272504005</v>
      </c>
      <c r="N1914">
        <v>4.2069417024490701</v>
      </c>
      <c r="O1914">
        <v>7.0784847367345796</v>
      </c>
      <c r="P1914">
        <v>-47.295543670654297</v>
      </c>
      <c r="Q1914" t="b">
        <v>0</v>
      </c>
      <c r="R1914">
        <v>0.24185720086097701</v>
      </c>
      <c r="S1914">
        <v>6</v>
      </c>
      <c r="T1914">
        <v>0.230239868164062</v>
      </c>
      <c r="U1914">
        <v>9</v>
      </c>
    </row>
    <row r="1915" spans="1:21" x14ac:dyDescent="0.25">
      <c r="A1915">
        <v>1914</v>
      </c>
      <c r="B1915">
        <v>79</v>
      </c>
      <c r="C1915" t="s">
        <v>85</v>
      </c>
      <c r="D1915">
        <v>1.8425867686488999</v>
      </c>
      <c r="E1915">
        <v>1.84070502797161</v>
      </c>
      <c r="F1915">
        <v>1.84239762266455</v>
      </c>
      <c r="G1915">
        <v>104.628225344217</v>
      </c>
      <c r="H1915">
        <v>101.983106227869</v>
      </c>
      <c r="I1915">
        <v>103.648501426632</v>
      </c>
      <c r="J1915">
        <v>64.994299062128306</v>
      </c>
      <c r="K1915">
        <v>28.623548412245</v>
      </c>
      <c r="L1915">
        <v>40.9</v>
      </c>
      <c r="M1915">
        <v>8.4840933937895198</v>
      </c>
      <c r="N1915">
        <v>4.3067415120192898</v>
      </c>
      <c r="O1915">
        <v>7.1900308229342196</v>
      </c>
      <c r="P1915">
        <v>-47.224105834960902</v>
      </c>
      <c r="Q1915" t="b">
        <v>1</v>
      </c>
      <c r="R1915">
        <v>3.9386868476867697E-2</v>
      </c>
      <c r="S1915">
        <v>2</v>
      </c>
      <c r="T1915">
        <v>0.30167770385742199</v>
      </c>
      <c r="U1915">
        <v>10</v>
      </c>
    </row>
    <row r="1916" spans="1:21" x14ac:dyDescent="0.25">
      <c r="A1916">
        <v>1915</v>
      </c>
      <c r="B1916">
        <v>79</v>
      </c>
      <c r="C1916" t="s">
        <v>85</v>
      </c>
      <c r="D1916">
        <v>1.8430127509054199</v>
      </c>
      <c r="E1916">
        <v>1.84176057075831</v>
      </c>
      <c r="F1916">
        <v>1.8415724259447399</v>
      </c>
      <c r="G1916">
        <v>105.264065996867</v>
      </c>
      <c r="H1916">
        <v>98.707063265144896</v>
      </c>
      <c r="I1916">
        <v>105.25768416782699</v>
      </c>
      <c r="J1916">
        <v>64.667943079919198</v>
      </c>
      <c r="K1916">
        <v>28.484633504256099</v>
      </c>
      <c r="L1916">
        <v>40.5</v>
      </c>
      <c r="M1916">
        <v>8.6314633846065192</v>
      </c>
      <c r="N1916">
        <v>4.2657699469555403</v>
      </c>
      <c r="O1916">
        <v>6.9310681073170803</v>
      </c>
      <c r="P1916">
        <v>-47.0710639953613</v>
      </c>
      <c r="Q1916" t="b">
        <v>1</v>
      </c>
      <c r="R1916">
        <v>4.0538322180509602E-2</v>
      </c>
      <c r="S1916">
        <v>1</v>
      </c>
      <c r="T1916">
        <v>0.45471954345703097</v>
      </c>
      <c r="U1916">
        <v>11</v>
      </c>
    </row>
    <row r="1917" spans="1:21" x14ac:dyDescent="0.25">
      <c r="A1917">
        <v>1916</v>
      </c>
      <c r="B1917">
        <v>79</v>
      </c>
      <c r="C1917" t="s">
        <v>85</v>
      </c>
      <c r="D1917">
        <v>1.8427821357935901</v>
      </c>
      <c r="E1917">
        <v>1.8413720427985201</v>
      </c>
      <c r="F1917">
        <v>1.8433255274096301</v>
      </c>
      <c r="G1917">
        <v>100.581852240465</v>
      </c>
      <c r="H1917">
        <v>104.915031512425</v>
      </c>
      <c r="I1917">
        <v>104.047553710587</v>
      </c>
      <c r="J1917">
        <v>64.782695330012103</v>
      </c>
      <c r="K1917">
        <v>28.538716577343699</v>
      </c>
      <c r="L1917">
        <v>40.6</v>
      </c>
      <c r="M1917">
        <v>8.5909357570278999</v>
      </c>
      <c r="N1917">
        <v>4.4110173670303903</v>
      </c>
      <c r="O1917">
        <v>7.2752609951094298</v>
      </c>
      <c r="P1917">
        <v>-47.031387329101598</v>
      </c>
      <c r="Q1917" t="b">
        <v>1</v>
      </c>
      <c r="R1917">
        <v>3.87985818088055E-2</v>
      </c>
      <c r="S1917">
        <v>11</v>
      </c>
      <c r="T1917">
        <v>0.49439620971679699</v>
      </c>
      <c r="U1917">
        <v>12</v>
      </c>
    </row>
    <row r="1918" spans="1:21" x14ac:dyDescent="0.25">
      <c r="A1918">
        <v>1917</v>
      </c>
      <c r="B1918">
        <v>79</v>
      </c>
      <c r="C1918" t="s">
        <v>85</v>
      </c>
      <c r="D1918">
        <v>1.84292674840862</v>
      </c>
      <c r="E1918">
        <v>1.8400557056784901</v>
      </c>
      <c r="F1918">
        <v>1.8434736233534701</v>
      </c>
      <c r="G1918">
        <v>104.997986213643</v>
      </c>
      <c r="H1918">
        <v>100.397167512306</v>
      </c>
      <c r="I1918">
        <v>104.165852324247</v>
      </c>
      <c r="J1918">
        <v>64.785043798979899</v>
      </c>
      <c r="K1918">
        <v>28.536195976463599</v>
      </c>
      <c r="L1918">
        <v>40.6</v>
      </c>
      <c r="M1918">
        <v>8.5986397163590205</v>
      </c>
      <c r="N1918">
        <v>4.4170442136378298</v>
      </c>
      <c r="O1918">
        <v>7.2842952701260604</v>
      </c>
      <c r="P1918">
        <v>-47.022815704345703</v>
      </c>
      <c r="Q1918" t="b">
        <v>1</v>
      </c>
      <c r="R1918">
        <v>3.18369753658772E-2</v>
      </c>
      <c r="S1918">
        <v>10</v>
      </c>
      <c r="T1918">
        <v>0.50296783447265603</v>
      </c>
      <c r="U1918">
        <v>13</v>
      </c>
    </row>
    <row r="1919" spans="1:21" x14ac:dyDescent="0.25">
      <c r="A1919">
        <v>1918</v>
      </c>
      <c r="B1919">
        <v>79</v>
      </c>
      <c r="C1919" t="s">
        <v>85</v>
      </c>
      <c r="D1919">
        <v>1.8435343772221799</v>
      </c>
      <c r="E1919">
        <v>1.8411683790463</v>
      </c>
      <c r="F1919">
        <v>1.84290260187563</v>
      </c>
      <c r="G1919">
        <v>104.87453671921701</v>
      </c>
      <c r="H1919">
        <v>100.74265088496099</v>
      </c>
      <c r="I1919">
        <v>103.96043498556401</v>
      </c>
      <c r="J1919">
        <v>64.793657755074705</v>
      </c>
      <c r="K1919">
        <v>28.543909293237</v>
      </c>
      <c r="L1919">
        <v>40.6</v>
      </c>
      <c r="M1919">
        <v>8.4479259691911608</v>
      </c>
      <c r="N1919">
        <v>4.4261457965100597</v>
      </c>
      <c r="O1919">
        <v>7.3000294866439104</v>
      </c>
      <c r="P1919">
        <v>-46.9689750671387</v>
      </c>
      <c r="Q1919" t="b">
        <v>1</v>
      </c>
      <c r="R1919">
        <v>2.9227759689092601E-2</v>
      </c>
      <c r="S1919">
        <v>11</v>
      </c>
      <c r="T1919">
        <v>0.55680847167968806</v>
      </c>
      <c r="U1919">
        <v>14</v>
      </c>
    </row>
    <row r="1920" spans="1:21" x14ac:dyDescent="0.25">
      <c r="A1920">
        <v>1919</v>
      </c>
      <c r="B1920">
        <v>79</v>
      </c>
      <c r="C1920" t="s">
        <v>85</v>
      </c>
      <c r="D1920">
        <v>1.8428081831813099</v>
      </c>
      <c r="E1920">
        <v>1.84323221543027</v>
      </c>
      <c r="F1920">
        <v>1.8410171101866399</v>
      </c>
      <c r="G1920">
        <v>103.74801625196299</v>
      </c>
      <c r="H1920">
        <v>101.12339652109</v>
      </c>
      <c r="I1920">
        <v>104.85206278992599</v>
      </c>
      <c r="J1920">
        <v>64.837523447428396</v>
      </c>
      <c r="K1920">
        <v>28.560857130807399</v>
      </c>
      <c r="L1920">
        <v>40.700000000000003</v>
      </c>
      <c r="M1920">
        <v>8.5245826446403701</v>
      </c>
      <c r="N1920">
        <v>4.3382152805958096</v>
      </c>
      <c r="O1920">
        <v>7.3046108760154498</v>
      </c>
      <c r="P1920">
        <v>-46.960506439208999</v>
      </c>
      <c r="Q1920" t="b">
        <v>1</v>
      </c>
      <c r="R1920">
        <v>4.9646850675344502E-2</v>
      </c>
      <c r="S1920">
        <v>4</v>
      </c>
      <c r="T1920">
        <v>0.565277099609375</v>
      </c>
      <c r="U1920">
        <v>15</v>
      </c>
    </row>
    <row r="1921" spans="1:21" x14ac:dyDescent="0.25">
      <c r="A1921">
        <v>1920</v>
      </c>
      <c r="B1921">
        <v>79</v>
      </c>
      <c r="C1921" t="s">
        <v>85</v>
      </c>
      <c r="D1921">
        <v>1.8433716391438799</v>
      </c>
      <c r="E1921">
        <v>1.84115262811098</v>
      </c>
      <c r="F1921">
        <v>1.84392055143381</v>
      </c>
      <c r="G1921">
        <v>104.992199232948</v>
      </c>
      <c r="H1921">
        <v>99.623882659223995</v>
      </c>
      <c r="I1921">
        <v>104.41264211430899</v>
      </c>
      <c r="J1921">
        <v>64.628124743775999</v>
      </c>
      <c r="K1921">
        <v>28.475302348637602</v>
      </c>
      <c r="L1921">
        <v>40.5</v>
      </c>
      <c r="M1921">
        <v>8.6649695955396098</v>
      </c>
      <c r="N1921">
        <v>4.3169748508157202</v>
      </c>
      <c r="O1921">
        <v>7.2610994839443901</v>
      </c>
      <c r="P1921">
        <v>-46.921428680419901</v>
      </c>
      <c r="Q1921" t="b">
        <v>1</v>
      </c>
      <c r="R1921">
        <v>4.3496541678905501E-2</v>
      </c>
      <c r="S1921">
        <v>10</v>
      </c>
      <c r="T1921">
        <v>0.60435485839843806</v>
      </c>
      <c r="U1921">
        <v>16</v>
      </c>
    </row>
    <row r="1922" spans="1:21" x14ac:dyDescent="0.25">
      <c r="A1922">
        <v>1921</v>
      </c>
      <c r="B1922">
        <v>79</v>
      </c>
      <c r="C1922" t="s">
        <v>85</v>
      </c>
      <c r="D1922">
        <v>1.84136824128146</v>
      </c>
      <c r="E1922">
        <v>1.8419584685871699</v>
      </c>
      <c r="F1922">
        <v>1.8433583482329201</v>
      </c>
      <c r="G1922">
        <v>100.347104060628</v>
      </c>
      <c r="H1922">
        <v>104.220259776117</v>
      </c>
      <c r="I1922">
        <v>104.870495704809</v>
      </c>
      <c r="J1922">
        <v>64.750815971046904</v>
      </c>
      <c r="K1922">
        <v>28.522543892639</v>
      </c>
      <c r="L1922">
        <v>40.6</v>
      </c>
      <c r="M1922">
        <v>8.5375787091448192</v>
      </c>
      <c r="N1922">
        <v>4.4574014087762004</v>
      </c>
      <c r="O1922">
        <v>7.3053179626669502</v>
      </c>
      <c r="P1922">
        <v>-46.873359680175803</v>
      </c>
      <c r="Q1922" t="b">
        <v>1</v>
      </c>
      <c r="R1922">
        <v>4.8172641545534099E-2</v>
      </c>
      <c r="S1922">
        <v>17</v>
      </c>
      <c r="T1922">
        <v>0.65242385864257801</v>
      </c>
      <c r="U1922">
        <v>17</v>
      </c>
    </row>
    <row r="1923" spans="1:21" x14ac:dyDescent="0.25">
      <c r="A1923">
        <v>1922</v>
      </c>
      <c r="B1923">
        <v>79</v>
      </c>
      <c r="C1923" t="s">
        <v>85</v>
      </c>
      <c r="D1923">
        <v>1.84242476101468</v>
      </c>
      <c r="E1923">
        <v>1.8406873716087599</v>
      </c>
      <c r="F1923">
        <v>1.84272135712375</v>
      </c>
      <c r="G1923">
        <v>99.539099687734193</v>
      </c>
      <c r="H1923">
        <v>105.050238813422</v>
      </c>
      <c r="I1923">
        <v>104.579989495726</v>
      </c>
      <c r="J1923">
        <v>64.665659250190998</v>
      </c>
      <c r="K1923">
        <v>28.482833009119801</v>
      </c>
      <c r="L1923">
        <v>40.5</v>
      </c>
      <c r="M1923">
        <v>8.6759993546624496</v>
      </c>
      <c r="N1923">
        <v>4.32261423371361</v>
      </c>
      <c r="O1923">
        <v>7.2808351697378004</v>
      </c>
      <c r="P1923">
        <v>-46.866046905517599</v>
      </c>
      <c r="Q1923" t="b">
        <v>1</v>
      </c>
      <c r="R1923">
        <v>4.84409257769585E-2</v>
      </c>
      <c r="S1923">
        <v>14</v>
      </c>
      <c r="T1923">
        <v>0.65973663330078103</v>
      </c>
      <c r="U1923">
        <v>18</v>
      </c>
    </row>
    <row r="1924" spans="1:21" x14ac:dyDescent="0.25">
      <c r="A1924">
        <v>1923</v>
      </c>
      <c r="B1924">
        <v>79</v>
      </c>
      <c r="C1924" t="s">
        <v>85</v>
      </c>
      <c r="D1924">
        <v>1.8425949093601599</v>
      </c>
      <c r="E1924">
        <v>1.840987235154</v>
      </c>
      <c r="F1924">
        <v>1.84246166852936</v>
      </c>
      <c r="G1924">
        <v>101.21342129740199</v>
      </c>
      <c r="H1924">
        <v>104.77115964565699</v>
      </c>
      <c r="I1924">
        <v>103.73936108378101</v>
      </c>
      <c r="J1924">
        <v>64.838646165040203</v>
      </c>
      <c r="K1924">
        <v>28.558132587210299</v>
      </c>
      <c r="L1924">
        <v>40.700000000000003</v>
      </c>
      <c r="M1924">
        <v>8.5043160520930599</v>
      </c>
      <c r="N1924">
        <v>4.2862558192321298</v>
      </c>
      <c r="O1924">
        <v>7.3157892433215501</v>
      </c>
      <c r="P1924">
        <v>-46.855388641357401</v>
      </c>
      <c r="Q1924" t="b">
        <v>1</v>
      </c>
      <c r="R1924">
        <v>4.594611749053E-2</v>
      </c>
      <c r="S1924">
        <v>9</v>
      </c>
      <c r="T1924">
        <v>0.67039489746093806</v>
      </c>
      <c r="U1924">
        <v>19</v>
      </c>
    </row>
    <row r="1925" spans="1:21" x14ac:dyDescent="0.25">
      <c r="A1925">
        <v>1924</v>
      </c>
      <c r="B1925">
        <v>79</v>
      </c>
      <c r="C1925" t="s">
        <v>85</v>
      </c>
      <c r="D1925">
        <v>1.84321593960121</v>
      </c>
      <c r="E1925">
        <v>1.8425604467696499</v>
      </c>
      <c r="F1925">
        <v>1.8411805995067401</v>
      </c>
      <c r="G1925">
        <v>103.46563727109699</v>
      </c>
      <c r="H1925">
        <v>104.65262745533499</v>
      </c>
      <c r="I1925">
        <v>101.773407240937</v>
      </c>
      <c r="J1925">
        <v>64.889520204948994</v>
      </c>
      <c r="K1925">
        <v>28.582923605026799</v>
      </c>
      <c r="L1925">
        <v>40.799999999999997</v>
      </c>
      <c r="M1925">
        <v>8.4948478759265793</v>
      </c>
      <c r="N1925">
        <v>4.2276708569512502</v>
      </c>
      <c r="O1925">
        <v>7.3100935242962501</v>
      </c>
      <c r="P1925">
        <v>-46.829677581787102</v>
      </c>
      <c r="Q1925" t="b">
        <v>1</v>
      </c>
      <c r="R1925">
        <v>4.4537581503391301E-2</v>
      </c>
      <c r="S1925">
        <v>9</v>
      </c>
      <c r="T1925">
        <v>0.69610595703125</v>
      </c>
      <c r="U1925">
        <v>20</v>
      </c>
    </row>
    <row r="1926" spans="1:21" x14ac:dyDescent="0.25">
      <c r="A1926">
        <v>1925</v>
      </c>
      <c r="B1926">
        <v>79</v>
      </c>
      <c r="C1926" t="s">
        <v>85</v>
      </c>
      <c r="D1926">
        <v>1.8429118264312001</v>
      </c>
      <c r="E1926">
        <v>1.8412631533813899</v>
      </c>
      <c r="F1926">
        <v>1.8437063215165199</v>
      </c>
      <c r="G1926">
        <v>99.144266821124106</v>
      </c>
      <c r="H1926">
        <v>104.99768361192601</v>
      </c>
      <c r="I1926">
        <v>104.67183403260699</v>
      </c>
      <c r="J1926">
        <v>64.562163831756607</v>
      </c>
      <c r="K1926">
        <v>28.445210064823598</v>
      </c>
      <c r="L1926">
        <v>40.4</v>
      </c>
      <c r="M1926">
        <v>8.5624292958975907</v>
      </c>
      <c r="N1926">
        <v>4.6148164116361396</v>
      </c>
      <c r="O1926">
        <v>7.3178879692283596</v>
      </c>
      <c r="P1926">
        <v>-46.818752288818402</v>
      </c>
      <c r="Q1926" t="b">
        <v>0</v>
      </c>
      <c r="R1926">
        <v>0.22897601127624501</v>
      </c>
      <c r="S1926">
        <v>6</v>
      </c>
      <c r="T1926">
        <v>0.70703125</v>
      </c>
      <c r="U1926">
        <v>21</v>
      </c>
    </row>
    <row r="1927" spans="1:21" x14ac:dyDescent="0.25">
      <c r="A1927">
        <v>1926</v>
      </c>
      <c r="B1927">
        <v>79</v>
      </c>
      <c r="C1927" t="s">
        <v>85</v>
      </c>
      <c r="D1927">
        <v>1.8417896188218601</v>
      </c>
      <c r="E1927">
        <v>1.8432959610436901</v>
      </c>
      <c r="F1927">
        <v>1.8421587879441801</v>
      </c>
      <c r="G1927">
        <v>101.39357097636599</v>
      </c>
      <c r="H1927">
        <v>103.804922886214</v>
      </c>
      <c r="I1927">
        <v>104.57814778222701</v>
      </c>
      <c r="J1927">
        <v>64.855134061181602</v>
      </c>
      <c r="K1927">
        <v>28.569048465829699</v>
      </c>
      <c r="L1927">
        <v>40.700000000000003</v>
      </c>
      <c r="M1927">
        <v>8.5730085252907404</v>
      </c>
      <c r="N1927">
        <v>4.3021877896957399</v>
      </c>
      <c r="O1927">
        <v>7.2749684214866299</v>
      </c>
      <c r="P1927">
        <v>-46.7182006835938</v>
      </c>
      <c r="Q1927" t="b">
        <v>1</v>
      </c>
      <c r="R1927">
        <v>3.8510870188474697E-2</v>
      </c>
      <c r="S1927">
        <v>5</v>
      </c>
      <c r="T1927">
        <v>0.80758285522460904</v>
      </c>
      <c r="U1927">
        <v>22</v>
      </c>
    </row>
    <row r="1928" spans="1:21" x14ac:dyDescent="0.25">
      <c r="A1928">
        <v>1927</v>
      </c>
      <c r="B1928">
        <v>79</v>
      </c>
      <c r="C1928" t="s">
        <v>85</v>
      </c>
      <c r="D1928">
        <v>1.8421235029172101</v>
      </c>
      <c r="E1928">
        <v>1.8433803188707401</v>
      </c>
      <c r="F1928">
        <v>1.8410716987667799</v>
      </c>
      <c r="G1928">
        <v>105.08278530573099</v>
      </c>
      <c r="H1928">
        <v>104.879996583712</v>
      </c>
      <c r="I1928">
        <v>99.058714892174606</v>
      </c>
      <c r="J1928">
        <v>64.617690679797903</v>
      </c>
      <c r="K1928">
        <v>28.464554019045799</v>
      </c>
      <c r="L1928">
        <v>40.5</v>
      </c>
      <c r="M1928">
        <v>8.5934798250605091</v>
      </c>
      <c r="N1928">
        <v>4.6285819302827003</v>
      </c>
      <c r="O1928">
        <v>7.3083838176392604</v>
      </c>
      <c r="P1928">
        <v>-46.712192535400398</v>
      </c>
      <c r="Q1928" t="b">
        <v>1</v>
      </c>
      <c r="R1928">
        <v>4.5650914311408997E-2</v>
      </c>
      <c r="S1928">
        <v>2</v>
      </c>
      <c r="T1928">
        <v>0.81359100341796897</v>
      </c>
      <c r="U1928">
        <v>23</v>
      </c>
    </row>
    <row r="1929" spans="1:21" x14ac:dyDescent="0.25">
      <c r="A1929">
        <v>1928</v>
      </c>
      <c r="B1929">
        <v>79</v>
      </c>
      <c r="C1929" t="s">
        <v>85</v>
      </c>
      <c r="D1929">
        <v>1.84320101996499</v>
      </c>
      <c r="E1929">
        <v>1.84072675864724</v>
      </c>
      <c r="F1929">
        <v>1.84322163615773</v>
      </c>
      <c r="G1929">
        <v>101.53065282841899</v>
      </c>
      <c r="H1929">
        <v>104.404675945798</v>
      </c>
      <c r="I1929">
        <v>103.883036070537</v>
      </c>
      <c r="J1929">
        <v>64.868362328989207</v>
      </c>
      <c r="K1929">
        <v>28.5746157445415</v>
      </c>
      <c r="L1929">
        <v>40.700000000000003</v>
      </c>
      <c r="M1929">
        <v>8.5214915229948698</v>
      </c>
      <c r="N1929">
        <v>4.2782729406003703</v>
      </c>
      <c r="O1929">
        <v>7.2636222240204402</v>
      </c>
      <c r="P1929">
        <v>-46.6881713867188</v>
      </c>
      <c r="Q1929" t="b">
        <v>1</v>
      </c>
      <c r="R1929">
        <v>3.66493128240108E-2</v>
      </c>
      <c r="S1929">
        <v>3</v>
      </c>
      <c r="T1929">
        <v>0.83761215209960904</v>
      </c>
      <c r="U1929">
        <v>24</v>
      </c>
    </row>
    <row r="1930" spans="1:21" x14ac:dyDescent="0.25">
      <c r="A1930">
        <v>1929</v>
      </c>
      <c r="B1930">
        <v>79</v>
      </c>
      <c r="C1930" t="s">
        <v>85</v>
      </c>
      <c r="D1930">
        <v>1.84309169603685</v>
      </c>
      <c r="E1930">
        <v>1.84295659200101</v>
      </c>
      <c r="F1930">
        <v>1.84226463897019</v>
      </c>
      <c r="G1930">
        <v>104.923081220087</v>
      </c>
      <c r="H1930">
        <v>99.390668339807306</v>
      </c>
      <c r="I1930">
        <v>104.97712664068899</v>
      </c>
      <c r="J1930">
        <v>64.696701816525106</v>
      </c>
      <c r="K1930">
        <v>28.503766956267398</v>
      </c>
      <c r="L1930">
        <v>40.5</v>
      </c>
      <c r="M1930">
        <v>8.60631305478028</v>
      </c>
      <c r="N1930">
        <v>4.7436694104866604</v>
      </c>
      <c r="O1930">
        <v>7.2621709321757804</v>
      </c>
      <c r="P1930">
        <v>-46.663173675537102</v>
      </c>
      <c r="Q1930" t="b">
        <v>1</v>
      </c>
      <c r="R1930">
        <v>3.1548578292131403E-2</v>
      </c>
      <c r="S1930">
        <v>1</v>
      </c>
      <c r="T1930">
        <v>0.86260986328125</v>
      </c>
      <c r="U1930">
        <v>25</v>
      </c>
    </row>
    <row r="1931" spans="1:21" x14ac:dyDescent="0.25">
      <c r="A1931">
        <v>1930</v>
      </c>
      <c r="B1931">
        <v>79</v>
      </c>
      <c r="C1931" t="s">
        <v>85</v>
      </c>
      <c r="D1931">
        <v>1.8420602596006399</v>
      </c>
      <c r="E1931">
        <v>1.8429807378266301</v>
      </c>
      <c r="F1931">
        <v>1.84246465366367</v>
      </c>
      <c r="G1931">
        <v>105.200975673191</v>
      </c>
      <c r="H1931">
        <v>105.171140744301</v>
      </c>
      <c r="I1931">
        <v>98.522379727730197</v>
      </c>
      <c r="J1931">
        <v>64.572945686627193</v>
      </c>
      <c r="K1931">
        <v>28.447675382104901</v>
      </c>
      <c r="L1931">
        <v>40.4</v>
      </c>
      <c r="M1931">
        <v>8.6587716600425093</v>
      </c>
      <c r="N1931">
        <v>4.4613769967916896</v>
      </c>
      <c r="O1931">
        <v>7.2859243026824201</v>
      </c>
      <c r="P1931">
        <v>-46.602870941162102</v>
      </c>
      <c r="Q1931" t="b">
        <v>1</v>
      </c>
      <c r="R1931">
        <v>3.7666939198970802E-2</v>
      </c>
      <c r="S1931">
        <v>2</v>
      </c>
      <c r="T1931">
        <v>0.92291259765625</v>
      </c>
      <c r="U1931">
        <v>26</v>
      </c>
    </row>
    <row r="1932" spans="1:21" x14ac:dyDescent="0.25">
      <c r="A1932">
        <v>1931</v>
      </c>
      <c r="B1932">
        <v>79</v>
      </c>
      <c r="C1932" t="s">
        <v>85</v>
      </c>
      <c r="D1932">
        <v>1.84190363483</v>
      </c>
      <c r="E1932">
        <v>1.8437204234915801</v>
      </c>
      <c r="F1932">
        <v>1.8418300681658899</v>
      </c>
      <c r="G1932">
        <v>105.20568666092601</v>
      </c>
      <c r="H1932">
        <v>105.18880730098</v>
      </c>
      <c r="I1932">
        <v>98.511347438856703</v>
      </c>
      <c r="J1932">
        <v>64.576217192130201</v>
      </c>
      <c r="K1932">
        <v>28.4491823586465</v>
      </c>
      <c r="L1932">
        <v>40.4</v>
      </c>
      <c r="M1932">
        <v>8.6075580577923194</v>
      </c>
      <c r="N1932">
        <v>4.5350100558680602</v>
      </c>
      <c r="O1932">
        <v>7.2879842890058804</v>
      </c>
      <c r="P1932">
        <v>-46.524337768554702</v>
      </c>
      <c r="Q1932" t="b">
        <v>1</v>
      </c>
      <c r="R1932">
        <v>4.0103942155837999E-2</v>
      </c>
      <c r="S1932">
        <v>2</v>
      </c>
      <c r="T1932">
        <v>1.0014457702636701</v>
      </c>
      <c r="U1932">
        <v>27</v>
      </c>
    </row>
    <row r="1933" spans="1:21" x14ac:dyDescent="0.25">
      <c r="A1933">
        <v>1932</v>
      </c>
      <c r="B1933">
        <v>79</v>
      </c>
      <c r="C1933" t="s">
        <v>85</v>
      </c>
      <c r="D1933">
        <v>1.84182572465475</v>
      </c>
      <c r="E1933">
        <v>1.8426787565932301</v>
      </c>
      <c r="F1933">
        <v>1.8426497225463101</v>
      </c>
      <c r="G1933">
        <v>104.57290093614699</v>
      </c>
      <c r="H1933">
        <v>103.30082322854599</v>
      </c>
      <c r="I1933">
        <v>101.88823464873199</v>
      </c>
      <c r="J1933">
        <v>64.853969706566005</v>
      </c>
      <c r="K1933">
        <v>28.568530707938098</v>
      </c>
      <c r="L1933">
        <v>40.700000000000003</v>
      </c>
      <c r="M1933">
        <v>7.5938815424591004</v>
      </c>
      <c r="N1933">
        <v>4.3995219911194203</v>
      </c>
      <c r="O1933">
        <v>7.31155613693665</v>
      </c>
      <c r="P1933">
        <v>-46.480297088622997</v>
      </c>
      <c r="Q1933" t="b">
        <v>1</v>
      </c>
      <c r="R1933">
        <v>4.6341389417648302E-2</v>
      </c>
      <c r="S1933">
        <v>4</v>
      </c>
      <c r="T1933">
        <v>1.0454864501953101</v>
      </c>
      <c r="U1933">
        <v>28</v>
      </c>
    </row>
    <row r="1934" spans="1:21" x14ac:dyDescent="0.25">
      <c r="A1934">
        <v>1933</v>
      </c>
      <c r="B1934">
        <v>79</v>
      </c>
      <c r="C1934" t="s">
        <v>85</v>
      </c>
      <c r="D1934">
        <v>1.8409288416448899</v>
      </c>
      <c r="E1934">
        <v>1.84331169366442</v>
      </c>
      <c r="F1934">
        <v>1.84246845291852</v>
      </c>
      <c r="G1934">
        <v>104.894481111258</v>
      </c>
      <c r="H1934">
        <v>104.561720628768</v>
      </c>
      <c r="I1934">
        <v>99.804360109256507</v>
      </c>
      <c r="J1934">
        <v>64.694910095441401</v>
      </c>
      <c r="K1934">
        <v>28.498432156784101</v>
      </c>
      <c r="L1934">
        <v>40.5</v>
      </c>
      <c r="M1934">
        <v>7.6273982068502502</v>
      </c>
      <c r="N1934">
        <v>4.4262160994749804</v>
      </c>
      <c r="O1934">
        <v>7.3045307638806403</v>
      </c>
      <c r="P1934">
        <v>-46.476192474365199</v>
      </c>
      <c r="Q1934" t="b">
        <v>1</v>
      </c>
      <c r="R1934">
        <v>4.2597405612468699E-2</v>
      </c>
      <c r="S1934">
        <v>7</v>
      </c>
      <c r="T1934">
        <v>1.0495910644531199</v>
      </c>
      <c r="U1934">
        <v>29</v>
      </c>
    </row>
    <row r="1935" spans="1:21" x14ac:dyDescent="0.25">
      <c r="A1935">
        <v>1934</v>
      </c>
      <c r="B1935">
        <v>79</v>
      </c>
      <c r="C1935" t="s">
        <v>85</v>
      </c>
      <c r="D1935">
        <v>1.84143558127891</v>
      </c>
      <c r="E1935">
        <v>1.84236098525777</v>
      </c>
      <c r="F1935">
        <v>1.8425734720764799</v>
      </c>
      <c r="G1935">
        <v>101.46404293164299</v>
      </c>
      <c r="H1935">
        <v>103.67321311706399</v>
      </c>
      <c r="I1935">
        <v>104.670555214679</v>
      </c>
      <c r="J1935">
        <v>64.864233360271498</v>
      </c>
      <c r="K1935">
        <v>28.570226372790501</v>
      </c>
      <c r="L1935">
        <v>40.700000000000003</v>
      </c>
      <c r="M1935">
        <v>7.49093364798994</v>
      </c>
      <c r="N1935">
        <v>4.4046037457465701</v>
      </c>
      <c r="O1935">
        <v>7.2939983719556203</v>
      </c>
      <c r="P1935">
        <v>-46.472206115722699</v>
      </c>
      <c r="Q1935" t="b">
        <v>1</v>
      </c>
      <c r="R1935">
        <v>3.6388184875249897E-2</v>
      </c>
      <c r="S1935">
        <v>2</v>
      </c>
      <c r="T1935">
        <v>1.0535774230957</v>
      </c>
      <c r="U1935">
        <v>30</v>
      </c>
    </row>
    <row r="1936" spans="1:21" x14ac:dyDescent="0.25">
      <c r="A1936">
        <v>1935</v>
      </c>
      <c r="B1936">
        <v>79</v>
      </c>
      <c r="C1936" t="s">
        <v>85</v>
      </c>
      <c r="D1936">
        <v>1.8432669367186001</v>
      </c>
      <c r="E1936">
        <v>1.84153957329186</v>
      </c>
      <c r="F1936">
        <v>1.8425658739920201</v>
      </c>
      <c r="G1936">
        <v>104.890635430253</v>
      </c>
      <c r="H1936">
        <v>99.892413559999099</v>
      </c>
      <c r="I1936">
        <v>104.504342116563</v>
      </c>
      <c r="J1936">
        <v>64.703419720484803</v>
      </c>
      <c r="K1936">
        <v>28.504195783620599</v>
      </c>
      <c r="L1936">
        <v>40.5</v>
      </c>
      <c r="M1936">
        <v>7.6282704352203803</v>
      </c>
      <c r="N1936">
        <v>4.4346084055299002</v>
      </c>
      <c r="O1936">
        <v>7.3170511366520499</v>
      </c>
      <c r="P1936">
        <v>-46.416660308837898</v>
      </c>
      <c r="Q1936" t="b">
        <v>1</v>
      </c>
      <c r="R1936">
        <v>2.68235262483358E-2</v>
      </c>
      <c r="S1936">
        <v>2</v>
      </c>
      <c r="T1936">
        <v>1.1091232299804701</v>
      </c>
      <c r="U1936">
        <v>31</v>
      </c>
    </row>
    <row r="1937" spans="1:21" x14ac:dyDescent="0.25">
      <c r="A1937">
        <v>1936</v>
      </c>
      <c r="B1937">
        <v>79</v>
      </c>
      <c r="C1937" t="s">
        <v>85</v>
      </c>
      <c r="D1937">
        <v>1.8408253583651</v>
      </c>
      <c r="E1937">
        <v>1.8428898502080899</v>
      </c>
      <c r="F1937">
        <v>1.8439471250553701</v>
      </c>
      <c r="G1937">
        <v>99.429972436790493</v>
      </c>
      <c r="H1937">
        <v>104.706953858028</v>
      </c>
      <c r="I1937">
        <v>104.89268848245599</v>
      </c>
      <c r="J1937">
        <v>64.626054797621507</v>
      </c>
      <c r="K1937">
        <v>28.4720260583819</v>
      </c>
      <c r="L1937">
        <v>40.4</v>
      </c>
      <c r="M1937">
        <v>7.64932716643359</v>
      </c>
      <c r="N1937">
        <v>4.8095152440634799</v>
      </c>
      <c r="O1937">
        <v>7.2804369559421298</v>
      </c>
      <c r="P1937">
        <v>-46.347503662109403</v>
      </c>
      <c r="Q1937" t="b">
        <v>1</v>
      </c>
      <c r="R1937">
        <v>4.4574733823537799E-2</v>
      </c>
      <c r="S1937">
        <v>17</v>
      </c>
      <c r="T1937">
        <v>1.1782798767089799</v>
      </c>
      <c r="U1937">
        <v>32</v>
      </c>
    </row>
    <row r="1938" spans="1:21" x14ac:dyDescent="0.25">
      <c r="A1938">
        <v>1937</v>
      </c>
      <c r="B1938">
        <v>79</v>
      </c>
      <c r="C1938" t="s">
        <v>85</v>
      </c>
      <c r="D1938">
        <v>1.84339930563076</v>
      </c>
      <c r="E1938">
        <v>1.84306809423851</v>
      </c>
      <c r="F1938">
        <v>1.8408481740762801</v>
      </c>
      <c r="G1938">
        <v>104.680312421789</v>
      </c>
      <c r="H1938">
        <v>99.224117957401006</v>
      </c>
      <c r="I1938">
        <v>104.985976778457</v>
      </c>
      <c r="J1938">
        <v>64.584391992724804</v>
      </c>
      <c r="K1938">
        <v>28.4528617879932</v>
      </c>
      <c r="L1938">
        <v>40.4</v>
      </c>
      <c r="M1938">
        <v>7.6562676403872603</v>
      </c>
      <c r="N1938">
        <v>4.6711679329291798</v>
      </c>
      <c r="O1938">
        <v>7.3141670351522796</v>
      </c>
      <c r="P1938">
        <v>-46.319427490234403</v>
      </c>
      <c r="Q1938" t="b">
        <v>1</v>
      </c>
      <c r="R1938">
        <v>4.92228493094444E-2</v>
      </c>
      <c r="S1938">
        <v>15</v>
      </c>
      <c r="T1938">
        <v>1.2063560485839799</v>
      </c>
      <c r="U1938">
        <v>33</v>
      </c>
    </row>
    <row r="1939" spans="1:21" x14ac:dyDescent="0.25">
      <c r="A1939">
        <v>1938</v>
      </c>
      <c r="B1939">
        <v>79</v>
      </c>
      <c r="C1939" t="s">
        <v>85</v>
      </c>
      <c r="D1939">
        <v>1.8427959735141499</v>
      </c>
      <c r="E1939">
        <v>1.84175785596261</v>
      </c>
      <c r="F1939">
        <v>1.84216475918957</v>
      </c>
      <c r="G1939">
        <v>103.08913437204301</v>
      </c>
      <c r="H1939">
        <v>103.12484032044701</v>
      </c>
      <c r="I1939">
        <v>103.79693095342</v>
      </c>
      <c r="J1939">
        <v>64.929140255778506</v>
      </c>
      <c r="K1939">
        <v>28.599454697864999</v>
      </c>
      <c r="L1939">
        <v>40.799999999999997</v>
      </c>
      <c r="M1939">
        <v>7.1995120686327203</v>
      </c>
      <c r="N1939">
        <v>4.8075385062648603</v>
      </c>
      <c r="O1939">
        <v>7.3025437097793997</v>
      </c>
      <c r="P1939">
        <v>-46.1851806640625</v>
      </c>
      <c r="Q1939" t="b">
        <v>1</v>
      </c>
      <c r="R1939">
        <v>4.1811443865299197E-2</v>
      </c>
      <c r="S1939">
        <v>3</v>
      </c>
      <c r="T1939">
        <v>1.34060287475586</v>
      </c>
      <c r="U1939">
        <v>34</v>
      </c>
    </row>
    <row r="1940" spans="1:21" x14ac:dyDescent="0.25">
      <c r="A1940">
        <v>1939</v>
      </c>
      <c r="B1940">
        <v>79</v>
      </c>
      <c r="C1940" t="s">
        <v>85</v>
      </c>
      <c r="D1940">
        <v>1.8439224495623401</v>
      </c>
      <c r="E1940">
        <v>1.84218158714063</v>
      </c>
      <c r="F1940">
        <v>1.8419611830872</v>
      </c>
      <c r="G1940">
        <v>105.129647371213</v>
      </c>
      <c r="H1940">
        <v>98.430402250217298</v>
      </c>
      <c r="I1940">
        <v>105.16521352852401</v>
      </c>
      <c r="J1940">
        <v>64.525459040867602</v>
      </c>
      <c r="K1940">
        <v>28.429508503487501</v>
      </c>
      <c r="L1940">
        <v>40.4</v>
      </c>
      <c r="M1940">
        <v>7.6034692882891504</v>
      </c>
      <c r="N1940">
        <v>4.4511892186140498</v>
      </c>
      <c r="O1940">
        <v>7.3082881614681297</v>
      </c>
      <c r="P1940">
        <v>-46.101200103759801</v>
      </c>
      <c r="Q1940" t="b">
        <v>1</v>
      </c>
      <c r="R1940">
        <v>4.2256619781255701E-2</v>
      </c>
      <c r="S1940">
        <v>1</v>
      </c>
      <c r="T1940">
        <v>1.42458343505859</v>
      </c>
      <c r="U1940">
        <v>35</v>
      </c>
    </row>
    <row r="1941" spans="1:21" x14ac:dyDescent="0.25">
      <c r="A1941">
        <v>1940</v>
      </c>
      <c r="B1941">
        <v>79</v>
      </c>
      <c r="C1941" t="s">
        <v>85</v>
      </c>
      <c r="D1941">
        <v>1.8414917865686999</v>
      </c>
      <c r="E1941">
        <v>1.8421221457872901</v>
      </c>
      <c r="F1941">
        <v>1.84288089685687</v>
      </c>
      <c r="G1941">
        <v>98.566423113547799</v>
      </c>
      <c r="H1941">
        <v>105.06958943481401</v>
      </c>
      <c r="I1941">
        <v>105.087249991462</v>
      </c>
      <c r="J1941">
        <v>64.527229728261602</v>
      </c>
      <c r="K1941">
        <v>28.425161393668599</v>
      </c>
      <c r="L1941">
        <v>40.4</v>
      </c>
      <c r="M1941">
        <v>7.6448506651689696</v>
      </c>
      <c r="N1941">
        <v>4.6775269791305396</v>
      </c>
      <c r="O1941">
        <v>7.29984931840246</v>
      </c>
      <c r="P1941">
        <v>-46.085376739502003</v>
      </c>
      <c r="Q1941" t="b">
        <v>1</v>
      </c>
      <c r="R1941">
        <v>4.6279627829790101E-2</v>
      </c>
      <c r="S1941">
        <v>2</v>
      </c>
      <c r="T1941">
        <v>1.44040679931641</v>
      </c>
      <c r="U1941">
        <v>36</v>
      </c>
    </row>
    <row r="1942" spans="1:21" x14ac:dyDescent="0.25">
      <c r="A1942">
        <v>1941</v>
      </c>
      <c r="B1942">
        <v>79</v>
      </c>
      <c r="C1942" t="s">
        <v>85</v>
      </c>
      <c r="D1942">
        <v>1.84313293063739</v>
      </c>
      <c r="E1942">
        <v>1.8415278982410199</v>
      </c>
      <c r="F1942">
        <v>1.84152138190138</v>
      </c>
      <c r="G1942">
        <v>105.221928864329</v>
      </c>
      <c r="H1942">
        <v>98.424087255123297</v>
      </c>
      <c r="I1942">
        <v>105.09966342982</v>
      </c>
      <c r="J1942">
        <v>64.530801766533799</v>
      </c>
      <c r="K1942">
        <v>28.4256357753518</v>
      </c>
      <c r="L1942">
        <v>40.4</v>
      </c>
      <c r="M1942">
        <v>7.5937719889178803</v>
      </c>
      <c r="N1942">
        <v>4.4579632452587097</v>
      </c>
      <c r="O1942">
        <v>7.3075848567194699</v>
      </c>
      <c r="P1942">
        <v>-46.067726135253899</v>
      </c>
      <c r="Q1942" t="b">
        <v>1</v>
      </c>
      <c r="R1942">
        <v>2.0970452576875701E-2</v>
      </c>
      <c r="S1942">
        <v>4</v>
      </c>
      <c r="T1942">
        <v>1.45805740356445</v>
      </c>
      <c r="U1942">
        <v>37</v>
      </c>
    </row>
    <row r="1943" spans="1:21" x14ac:dyDescent="0.25">
      <c r="A1943">
        <v>1942</v>
      </c>
      <c r="B1943">
        <v>80</v>
      </c>
      <c r="C1943" t="s">
        <v>86</v>
      </c>
      <c r="D1943">
        <v>1.8423110486559999</v>
      </c>
      <c r="E1943">
        <v>1.84322027983635</v>
      </c>
      <c r="F1943">
        <v>1.84060913830177</v>
      </c>
      <c r="G1943">
        <v>104.426577199896</v>
      </c>
      <c r="H1943">
        <v>99.722750666746094</v>
      </c>
      <c r="I1943">
        <v>104.453943880488</v>
      </c>
      <c r="J1943">
        <v>64.513040002539896</v>
      </c>
      <c r="K1943">
        <v>28.419042716203599</v>
      </c>
      <c r="L1943">
        <v>40.4</v>
      </c>
      <c r="M1943">
        <v>7.6513017417654501</v>
      </c>
      <c r="N1943">
        <v>4.8200710149278096</v>
      </c>
      <c r="O1943">
        <v>7.5056924572313299</v>
      </c>
      <c r="P1943">
        <v>-49.935222625732401</v>
      </c>
      <c r="Q1943" t="b">
        <v>0</v>
      </c>
      <c r="R1943">
        <v>0.26116070151329002</v>
      </c>
      <c r="S1943">
        <v>62</v>
      </c>
      <c r="T1943">
        <v>0</v>
      </c>
      <c r="U1943">
        <v>1</v>
      </c>
    </row>
    <row r="1944" spans="1:21" x14ac:dyDescent="0.25">
      <c r="A1944">
        <v>1943</v>
      </c>
      <c r="B1944">
        <v>80</v>
      </c>
      <c r="C1944" t="s">
        <v>86</v>
      </c>
      <c r="D1944">
        <v>1.84209961728458</v>
      </c>
      <c r="E1944">
        <v>1.8426909670370599</v>
      </c>
      <c r="F1944">
        <v>1.8402679152775501</v>
      </c>
      <c r="G1944">
        <v>104.20685363912</v>
      </c>
      <c r="H1944">
        <v>104.620960799812</v>
      </c>
      <c r="I1944">
        <v>99.649631354912003</v>
      </c>
      <c r="J1944">
        <v>64.477649538905496</v>
      </c>
      <c r="K1944">
        <v>28.400640050325102</v>
      </c>
      <c r="L1944">
        <v>40.4</v>
      </c>
      <c r="M1944">
        <v>7.6419880093206096</v>
      </c>
      <c r="N1944">
        <v>4.7307612093454701</v>
      </c>
      <c r="O1944">
        <v>7.4998654418435198</v>
      </c>
      <c r="P1944">
        <v>-49.914058685302699</v>
      </c>
      <c r="Q1944" t="b">
        <v>0</v>
      </c>
      <c r="R1944">
        <v>0.18125952780246701</v>
      </c>
      <c r="S1944">
        <v>84</v>
      </c>
      <c r="T1944">
        <v>2.11639404296875E-2</v>
      </c>
      <c r="U1944">
        <v>2</v>
      </c>
    </row>
    <row r="1945" spans="1:21" x14ac:dyDescent="0.25">
      <c r="A1945">
        <v>1944</v>
      </c>
      <c r="B1945">
        <v>80</v>
      </c>
      <c r="C1945" t="s">
        <v>86</v>
      </c>
      <c r="D1945">
        <v>1.84275581670496</v>
      </c>
      <c r="E1945">
        <v>1.8426206880418901</v>
      </c>
      <c r="F1945">
        <v>1.8410741429937001</v>
      </c>
      <c r="G1945">
        <v>104.55232337221</v>
      </c>
      <c r="H1945">
        <v>99.457950216706806</v>
      </c>
      <c r="I1945">
        <v>104.504731825384</v>
      </c>
      <c r="J1945">
        <v>64.485218623203494</v>
      </c>
      <c r="K1945">
        <v>28.4080900662292</v>
      </c>
      <c r="L1945">
        <v>40.4</v>
      </c>
      <c r="M1945">
        <v>7.6660043052099001</v>
      </c>
      <c r="N1945">
        <v>4.7904920992620097</v>
      </c>
      <c r="O1945">
        <v>7.5140747895421498</v>
      </c>
      <c r="P1945">
        <v>-49.870399475097699</v>
      </c>
      <c r="Q1945" t="b">
        <v>0</v>
      </c>
      <c r="R1945">
        <v>0.249727502465248</v>
      </c>
      <c r="S1945">
        <v>17</v>
      </c>
      <c r="T1945">
        <v>6.4823150634765597E-2</v>
      </c>
      <c r="U1945">
        <v>3</v>
      </c>
    </row>
    <row r="1946" spans="1:21" x14ac:dyDescent="0.25">
      <c r="A1946">
        <v>1945</v>
      </c>
      <c r="B1946">
        <v>80</v>
      </c>
      <c r="C1946" t="s">
        <v>86</v>
      </c>
      <c r="D1946">
        <v>1.8427604293559099</v>
      </c>
      <c r="E1946">
        <v>1.84313699979138</v>
      </c>
      <c r="F1946">
        <v>1.8407243139590399</v>
      </c>
      <c r="G1946">
        <v>104.28215249422</v>
      </c>
      <c r="H1946">
        <v>104.99529328802601</v>
      </c>
      <c r="I1946">
        <v>99.759959998385</v>
      </c>
      <c r="J1946">
        <v>64.632491230275093</v>
      </c>
      <c r="K1946">
        <v>28.471505027878099</v>
      </c>
      <c r="L1946">
        <v>40.5</v>
      </c>
      <c r="M1946">
        <v>7.6337261328035497</v>
      </c>
      <c r="N1946">
        <v>4.8323467303476502</v>
      </c>
      <c r="O1946">
        <v>7.5082507919154198</v>
      </c>
      <c r="P1946">
        <v>-49.8526802062988</v>
      </c>
      <c r="Q1946" t="b">
        <v>0</v>
      </c>
      <c r="R1946">
        <v>0.12950494885444599</v>
      </c>
      <c r="S1946">
        <v>2</v>
      </c>
      <c r="T1946">
        <v>8.2542419433593806E-2</v>
      </c>
      <c r="U1946">
        <v>4</v>
      </c>
    </row>
    <row r="1947" spans="1:21" x14ac:dyDescent="0.25">
      <c r="A1947">
        <v>1946</v>
      </c>
      <c r="B1947">
        <v>80</v>
      </c>
      <c r="C1947" t="s">
        <v>86</v>
      </c>
      <c r="D1947">
        <v>1.84276965462317</v>
      </c>
      <c r="E1947">
        <v>1.8415778560788501</v>
      </c>
      <c r="F1947">
        <v>1.8410499721626199</v>
      </c>
      <c r="G1947">
        <v>104.30420279165401</v>
      </c>
      <c r="H1947">
        <v>99.640589787887194</v>
      </c>
      <c r="I1947">
        <v>104.709758942501</v>
      </c>
      <c r="J1947">
        <v>64.526065785760395</v>
      </c>
      <c r="K1947">
        <v>28.4223070590022</v>
      </c>
      <c r="L1947">
        <v>40.4</v>
      </c>
      <c r="M1947">
        <v>7.6464213037829403</v>
      </c>
      <c r="N1947">
        <v>4.8072010991941099</v>
      </c>
      <c r="O1947">
        <v>7.5063061244013403</v>
      </c>
      <c r="P1947">
        <v>-49.851726531982401</v>
      </c>
      <c r="Q1947" t="b">
        <v>0</v>
      </c>
      <c r="R1947">
        <v>0.332293450832367</v>
      </c>
      <c r="S1947">
        <v>8</v>
      </c>
      <c r="T1947">
        <v>8.349609375E-2</v>
      </c>
      <c r="U1947">
        <v>5</v>
      </c>
    </row>
    <row r="1948" spans="1:21" x14ac:dyDescent="0.25">
      <c r="A1948">
        <v>1947</v>
      </c>
      <c r="B1948">
        <v>80</v>
      </c>
      <c r="C1948" t="s">
        <v>86</v>
      </c>
      <c r="D1948">
        <v>1.84219271521738</v>
      </c>
      <c r="E1948">
        <v>1.8424139057225899</v>
      </c>
      <c r="F1948">
        <v>1.8414605616194899</v>
      </c>
      <c r="G1948">
        <v>104.70120178912499</v>
      </c>
      <c r="H1948">
        <v>104.92536185018</v>
      </c>
      <c r="I1948">
        <v>99.227240266740097</v>
      </c>
      <c r="J1948">
        <v>64.574230986662798</v>
      </c>
      <c r="K1948">
        <v>28.4443586295363</v>
      </c>
      <c r="L1948">
        <v>40.4</v>
      </c>
      <c r="M1948">
        <v>7.66564466764987</v>
      </c>
      <c r="N1948">
        <v>4.8439970101280796</v>
      </c>
      <c r="O1948">
        <v>7.53241097478098</v>
      </c>
      <c r="P1948">
        <v>-49.831626892089801</v>
      </c>
      <c r="Q1948" t="b">
        <v>1</v>
      </c>
      <c r="R1948">
        <v>4.67177592217922E-2</v>
      </c>
      <c r="S1948">
        <v>39</v>
      </c>
      <c r="T1948">
        <v>0.103595733642578</v>
      </c>
      <c r="U1948">
        <v>6</v>
      </c>
    </row>
    <row r="1949" spans="1:21" x14ac:dyDescent="0.25">
      <c r="A1949">
        <v>1948</v>
      </c>
      <c r="B1949">
        <v>80</v>
      </c>
      <c r="C1949" t="s">
        <v>86</v>
      </c>
      <c r="D1949">
        <v>1.8415167661468601</v>
      </c>
      <c r="E1949">
        <v>1.8419397384279399</v>
      </c>
      <c r="F1949">
        <v>1.8404852620980101</v>
      </c>
      <c r="G1949">
        <v>103.659003110375</v>
      </c>
      <c r="H1949">
        <v>102.78623282897399</v>
      </c>
      <c r="I1949">
        <v>103.44366518365401</v>
      </c>
      <c r="J1949">
        <v>64.894644422297304</v>
      </c>
      <c r="K1949">
        <v>28.575747204543301</v>
      </c>
      <c r="L1949">
        <v>40.9</v>
      </c>
      <c r="M1949">
        <v>7.3775083272123698</v>
      </c>
      <c r="N1949">
        <v>4.8128474403308097</v>
      </c>
      <c r="O1949">
        <v>7.5026707475206598</v>
      </c>
      <c r="P1949">
        <v>-49.808536529541001</v>
      </c>
      <c r="Q1949" t="b">
        <v>1</v>
      </c>
      <c r="R1949">
        <v>3.1909741461277001E-2</v>
      </c>
      <c r="S1949">
        <v>15</v>
      </c>
      <c r="T1949">
        <v>0.126686096191406</v>
      </c>
      <c r="U1949">
        <v>7</v>
      </c>
    </row>
    <row r="1950" spans="1:21" x14ac:dyDescent="0.25">
      <c r="A1950">
        <v>1949</v>
      </c>
      <c r="B1950">
        <v>80</v>
      </c>
      <c r="C1950" t="s">
        <v>86</v>
      </c>
      <c r="D1950">
        <v>1.8422212136439999</v>
      </c>
      <c r="E1950">
        <v>1.84147712448458</v>
      </c>
      <c r="F1950">
        <v>1.8411887464353001</v>
      </c>
      <c r="G1950">
        <v>103.68137075030199</v>
      </c>
      <c r="H1950">
        <v>103.30890413859601</v>
      </c>
      <c r="I1950">
        <v>102.96487376257301</v>
      </c>
      <c r="J1950">
        <v>64.913518500258604</v>
      </c>
      <c r="K1950">
        <v>28.586853195912099</v>
      </c>
      <c r="L1950">
        <v>40.799999999999997</v>
      </c>
      <c r="M1950">
        <v>7.3200907342972004</v>
      </c>
      <c r="N1950">
        <v>4.8080471346512201</v>
      </c>
      <c r="O1950">
        <v>7.5092616280627897</v>
      </c>
      <c r="P1950">
        <v>-49.788623809814503</v>
      </c>
      <c r="Q1950" t="b">
        <v>1</v>
      </c>
      <c r="R1950">
        <v>2.5226959958672499E-2</v>
      </c>
      <c r="S1950">
        <v>11</v>
      </c>
      <c r="T1950">
        <v>0.146598815917969</v>
      </c>
      <c r="U1950">
        <v>8</v>
      </c>
    </row>
    <row r="1951" spans="1:21" x14ac:dyDescent="0.25">
      <c r="A1951">
        <v>1950</v>
      </c>
      <c r="B1951">
        <v>80</v>
      </c>
      <c r="C1951" t="s">
        <v>86</v>
      </c>
      <c r="D1951">
        <v>1.8415857297448801</v>
      </c>
      <c r="E1951">
        <v>1.8415607511021701</v>
      </c>
      <c r="F1951">
        <v>1.84084926053167</v>
      </c>
      <c r="G1951">
        <v>103.12563107738499</v>
      </c>
      <c r="H1951">
        <v>104.023152733214</v>
      </c>
      <c r="I1951">
        <v>102.700925140294</v>
      </c>
      <c r="J1951">
        <v>64.882800316686001</v>
      </c>
      <c r="K1951">
        <v>28.570809344424202</v>
      </c>
      <c r="L1951">
        <v>40.799999999999997</v>
      </c>
      <c r="M1951">
        <v>7.3328439368107698</v>
      </c>
      <c r="N1951">
        <v>4.7607677505803903</v>
      </c>
      <c r="O1951">
        <v>7.4760007160339699</v>
      </c>
      <c r="P1951">
        <v>-49.782234191894503</v>
      </c>
      <c r="Q1951" t="b">
        <v>1</v>
      </c>
      <c r="R1951">
        <v>4.9520287662744501E-2</v>
      </c>
      <c r="S1951">
        <v>3</v>
      </c>
      <c r="T1951">
        <v>0.15298843383789101</v>
      </c>
      <c r="U1951">
        <v>9</v>
      </c>
    </row>
    <row r="1952" spans="1:21" x14ac:dyDescent="0.25">
      <c r="A1952">
        <v>1951</v>
      </c>
      <c r="B1952">
        <v>80</v>
      </c>
      <c r="C1952" t="s">
        <v>86</v>
      </c>
      <c r="D1952">
        <v>1.8417258210710901</v>
      </c>
      <c r="E1952">
        <v>1.8433540083228701</v>
      </c>
      <c r="F1952">
        <v>1.84049015210622</v>
      </c>
      <c r="G1952">
        <v>104.923146863128</v>
      </c>
      <c r="H1952">
        <v>105.048805086369</v>
      </c>
      <c r="I1952">
        <v>99.093410159756701</v>
      </c>
      <c r="J1952">
        <v>64.630439347782797</v>
      </c>
      <c r="K1952">
        <v>28.466851636564702</v>
      </c>
      <c r="L1952">
        <v>40.4</v>
      </c>
      <c r="M1952">
        <v>7.6519017493677701</v>
      </c>
      <c r="N1952">
        <v>4.8783444079713298</v>
      </c>
      <c r="O1952">
        <v>7.5219485849213701</v>
      </c>
      <c r="P1952">
        <v>-49.7481079101562</v>
      </c>
      <c r="Q1952" t="b">
        <v>0</v>
      </c>
      <c r="R1952">
        <v>0.28347343206405601</v>
      </c>
      <c r="S1952">
        <v>4</v>
      </c>
      <c r="T1952">
        <v>0.18711471557617201</v>
      </c>
      <c r="U1952">
        <v>10</v>
      </c>
    </row>
    <row r="1953" spans="1:21" x14ac:dyDescent="0.25">
      <c r="A1953">
        <v>1952</v>
      </c>
      <c r="B1953">
        <v>80</v>
      </c>
      <c r="C1953" t="s">
        <v>86</v>
      </c>
      <c r="D1953">
        <v>1.8417915191465</v>
      </c>
      <c r="E1953">
        <v>1.8410396519358201</v>
      </c>
      <c r="F1953">
        <v>1.84202578700733</v>
      </c>
      <c r="G1953">
        <v>103.165139771702</v>
      </c>
      <c r="H1953">
        <v>103.44637120769799</v>
      </c>
      <c r="I1953">
        <v>103.23373398983</v>
      </c>
      <c r="J1953">
        <v>64.882906459959798</v>
      </c>
      <c r="K1953">
        <v>28.5737386725603</v>
      </c>
      <c r="L1953">
        <v>40.799999999999997</v>
      </c>
      <c r="M1953">
        <v>7.3498344933809898</v>
      </c>
      <c r="N1953">
        <v>4.7807667969737899</v>
      </c>
      <c r="O1953">
        <v>7.5070411953805003</v>
      </c>
      <c r="P1953">
        <v>-49.746860504150398</v>
      </c>
      <c r="Q1953" t="b">
        <v>1</v>
      </c>
      <c r="R1953">
        <v>3.9550345391035101E-2</v>
      </c>
      <c r="S1953">
        <v>2</v>
      </c>
      <c r="T1953">
        <v>0.188362121582031</v>
      </c>
      <c r="U1953">
        <v>11</v>
      </c>
    </row>
    <row r="1954" spans="1:21" x14ac:dyDescent="0.25">
      <c r="A1954">
        <v>1953</v>
      </c>
      <c r="B1954">
        <v>80</v>
      </c>
      <c r="C1954" t="s">
        <v>86</v>
      </c>
      <c r="D1954">
        <v>1.8413351134435001</v>
      </c>
      <c r="E1954">
        <v>1.8416932426438399</v>
      </c>
      <c r="F1954">
        <v>1.8417822889798801</v>
      </c>
      <c r="G1954">
        <v>103.57142548364401</v>
      </c>
      <c r="H1954">
        <v>103.46522134723701</v>
      </c>
      <c r="I1954">
        <v>102.848308782126</v>
      </c>
      <c r="J1954">
        <v>64.8936793870309</v>
      </c>
      <c r="K1954">
        <v>28.578152746780599</v>
      </c>
      <c r="L1954">
        <v>40.799999999999997</v>
      </c>
      <c r="M1954">
        <v>7.3615786945607704</v>
      </c>
      <c r="N1954">
        <v>4.8105979825256</v>
      </c>
      <c r="O1954">
        <v>7.5056500177742</v>
      </c>
      <c r="P1954">
        <v>-49.743095397949197</v>
      </c>
      <c r="Q1954" t="b">
        <v>1</v>
      </c>
      <c r="R1954">
        <v>2.3780817165970799E-2</v>
      </c>
      <c r="S1954">
        <v>2</v>
      </c>
      <c r="T1954">
        <v>0.19212722778320299</v>
      </c>
      <c r="U1954">
        <v>12</v>
      </c>
    </row>
    <row r="1955" spans="1:21" x14ac:dyDescent="0.25">
      <c r="A1955">
        <v>1954</v>
      </c>
      <c r="B1955">
        <v>80</v>
      </c>
      <c r="C1955" t="s">
        <v>86</v>
      </c>
      <c r="D1955">
        <v>1.8437000840700699</v>
      </c>
      <c r="E1955">
        <v>1.84182545318496</v>
      </c>
      <c r="F1955">
        <v>1.8408848415911201</v>
      </c>
      <c r="G1955">
        <v>104.88167176655401</v>
      </c>
      <c r="H1955">
        <v>98.798973571034793</v>
      </c>
      <c r="I1955">
        <v>104.836600424506</v>
      </c>
      <c r="J1955">
        <v>64.475677598002505</v>
      </c>
      <c r="K1955">
        <v>28.403573406447599</v>
      </c>
      <c r="L1955">
        <v>40.4</v>
      </c>
      <c r="M1955">
        <v>7.6712776029463399</v>
      </c>
      <c r="N1955">
        <v>4.8776520139742097</v>
      </c>
      <c r="O1955">
        <v>7.52605116632063</v>
      </c>
      <c r="P1955">
        <v>-49.714595794677699</v>
      </c>
      <c r="Q1955" t="b">
        <v>0</v>
      </c>
      <c r="R1955">
        <v>0.208730638027191</v>
      </c>
      <c r="S1955">
        <v>1</v>
      </c>
      <c r="T1955">
        <v>0.220626831054688</v>
      </c>
      <c r="U1955">
        <v>13</v>
      </c>
    </row>
    <row r="1956" spans="1:21" x14ac:dyDescent="0.25">
      <c r="A1956">
        <v>1955</v>
      </c>
      <c r="B1956">
        <v>81</v>
      </c>
      <c r="C1956" t="s">
        <v>87</v>
      </c>
      <c r="D1956">
        <v>1.84267984196929</v>
      </c>
      <c r="E1956">
        <v>1.8415091637024199</v>
      </c>
      <c r="F1956">
        <v>1.84287655582244</v>
      </c>
      <c r="G1956">
        <v>104.440929688133</v>
      </c>
      <c r="H1956">
        <v>102.154342519518</v>
      </c>
      <c r="I1956">
        <v>103.14359520023</v>
      </c>
      <c r="J1956">
        <v>64.848941999227506</v>
      </c>
      <c r="K1956">
        <v>28.566169004895901</v>
      </c>
      <c r="L1956">
        <v>40.799999999999997</v>
      </c>
      <c r="M1956">
        <v>8.5111091720031808</v>
      </c>
      <c r="N1956">
        <v>5.0389113093186602</v>
      </c>
      <c r="O1956">
        <v>7.2822215938938397</v>
      </c>
      <c r="P1956">
        <v>-42.622123718261697</v>
      </c>
      <c r="Q1956" t="b">
        <v>1</v>
      </c>
      <c r="R1956">
        <v>4.5063711702823597E-2</v>
      </c>
      <c r="S1956">
        <v>93</v>
      </c>
      <c r="T1956">
        <v>0</v>
      </c>
      <c r="U1956">
        <v>1</v>
      </c>
    </row>
    <row r="1957" spans="1:21" x14ac:dyDescent="0.25">
      <c r="A1957">
        <v>1956</v>
      </c>
      <c r="B1957">
        <v>81</v>
      </c>
      <c r="C1957" t="s">
        <v>87</v>
      </c>
      <c r="D1957">
        <v>1.84168211154911</v>
      </c>
      <c r="E1957">
        <v>1.8422429264350499</v>
      </c>
      <c r="F1957">
        <v>1.84290857071098</v>
      </c>
      <c r="G1957">
        <v>104.550437653705</v>
      </c>
      <c r="H1957">
        <v>103.563757185928</v>
      </c>
      <c r="I1957">
        <v>101.58588859641399</v>
      </c>
      <c r="J1957">
        <v>64.835098264819095</v>
      </c>
      <c r="K1957">
        <v>28.559317106989699</v>
      </c>
      <c r="L1957">
        <v>40.700000000000003</v>
      </c>
      <c r="M1957">
        <v>8.5690490097624501</v>
      </c>
      <c r="N1957">
        <v>5.0146874303219802</v>
      </c>
      <c r="O1957">
        <v>7.2402700878830002</v>
      </c>
      <c r="P1957">
        <v>-42.606693267822301</v>
      </c>
      <c r="Q1957" t="b">
        <v>1</v>
      </c>
      <c r="R1957">
        <v>4.6178702265024199E-2</v>
      </c>
      <c r="S1957">
        <v>35</v>
      </c>
      <c r="T1957">
        <v>1.5430450439453101E-2</v>
      </c>
      <c r="U1957">
        <v>2</v>
      </c>
    </row>
    <row r="1958" spans="1:21" x14ac:dyDescent="0.25">
      <c r="A1958">
        <v>1957</v>
      </c>
      <c r="B1958">
        <v>81</v>
      </c>
      <c r="C1958" t="s">
        <v>87</v>
      </c>
      <c r="D1958">
        <v>1.8420086861901599</v>
      </c>
      <c r="E1958">
        <v>1.84132669561922</v>
      </c>
      <c r="F1958">
        <v>1.84303282662029</v>
      </c>
      <c r="G1958">
        <v>102.791289165774</v>
      </c>
      <c r="H1958">
        <v>103.848557810689</v>
      </c>
      <c r="I1958">
        <v>102.940346703898</v>
      </c>
      <c r="J1958">
        <v>64.807465358906299</v>
      </c>
      <c r="K1958">
        <v>28.5464713559873</v>
      </c>
      <c r="L1958">
        <v>40.700000000000003</v>
      </c>
      <c r="M1958">
        <v>8.4229060069200496</v>
      </c>
      <c r="N1958">
        <v>5.1980857438416699</v>
      </c>
      <c r="O1958">
        <v>7.2975244961233399</v>
      </c>
      <c r="P1958">
        <v>-42.584072113037102</v>
      </c>
      <c r="Q1958" t="b">
        <v>1</v>
      </c>
      <c r="R1958">
        <v>4.3766703456640202E-2</v>
      </c>
      <c r="S1958">
        <v>14</v>
      </c>
      <c r="T1958">
        <v>3.8051605224609403E-2</v>
      </c>
      <c r="U1958">
        <v>3</v>
      </c>
    </row>
    <row r="1959" spans="1:21" x14ac:dyDescent="0.25">
      <c r="A1959">
        <v>1958</v>
      </c>
      <c r="B1959">
        <v>81</v>
      </c>
      <c r="C1959" t="s">
        <v>87</v>
      </c>
      <c r="D1959">
        <v>1.8428768271373901</v>
      </c>
      <c r="E1959">
        <v>1.8428654318750399</v>
      </c>
      <c r="F1959">
        <v>1.84146137619011</v>
      </c>
      <c r="G1959">
        <v>103.55556009056799</v>
      </c>
      <c r="H1959">
        <v>103.1693825015</v>
      </c>
      <c r="I1959">
        <v>103.282657272527</v>
      </c>
      <c r="J1959">
        <v>64.928583050392902</v>
      </c>
      <c r="K1959">
        <v>28.600811885620601</v>
      </c>
      <c r="L1959">
        <v>40.799999999999997</v>
      </c>
      <c r="M1959">
        <v>8.3826375016090093</v>
      </c>
      <c r="N1959">
        <v>5.2438833080670602</v>
      </c>
      <c r="O1959">
        <v>7.2863142198167896</v>
      </c>
      <c r="P1959">
        <v>-42.563320159912102</v>
      </c>
      <c r="Q1959" t="b">
        <v>1</v>
      </c>
      <c r="R1959">
        <v>4.9246191978454597E-2</v>
      </c>
      <c r="S1959">
        <v>2</v>
      </c>
      <c r="T1959">
        <v>5.8803558349609403E-2</v>
      </c>
      <c r="U1959">
        <v>4</v>
      </c>
    </row>
    <row r="1960" spans="1:21" x14ac:dyDescent="0.25">
      <c r="A1960">
        <v>1959</v>
      </c>
      <c r="B1960">
        <v>81</v>
      </c>
      <c r="C1960" t="s">
        <v>87</v>
      </c>
      <c r="D1960">
        <v>1.8427275978830899</v>
      </c>
      <c r="E1960">
        <v>1.84224998303704</v>
      </c>
      <c r="F1960">
        <v>1.84285973421744</v>
      </c>
      <c r="G1960">
        <v>103.075708168181</v>
      </c>
      <c r="H1960">
        <v>103.164447803462</v>
      </c>
      <c r="I1960">
        <v>103.404821094563</v>
      </c>
      <c r="J1960">
        <v>64.826580981980896</v>
      </c>
      <c r="K1960">
        <v>28.559422920943099</v>
      </c>
      <c r="L1960">
        <v>40.799999999999997</v>
      </c>
      <c r="M1960">
        <v>8.3825868625085995</v>
      </c>
      <c r="N1960">
        <v>5.2092843573454504</v>
      </c>
      <c r="O1960">
        <v>7.2912604547375297</v>
      </c>
      <c r="P1960">
        <v>-42.540065765380902</v>
      </c>
      <c r="Q1960" t="b">
        <v>1</v>
      </c>
      <c r="R1960">
        <v>4.8543751239776597E-2</v>
      </c>
      <c r="S1960">
        <v>3</v>
      </c>
      <c r="T1960">
        <v>8.2057952880859403E-2</v>
      </c>
      <c r="U1960">
        <v>5</v>
      </c>
    </row>
    <row r="1961" spans="1:21" x14ac:dyDescent="0.25">
      <c r="A1961">
        <v>1960</v>
      </c>
      <c r="B1961">
        <v>81</v>
      </c>
      <c r="C1961" t="s">
        <v>87</v>
      </c>
      <c r="D1961">
        <v>1.8428676024066399</v>
      </c>
      <c r="E1961">
        <v>1.8436434036982301</v>
      </c>
      <c r="F1961">
        <v>1.84176545738049</v>
      </c>
      <c r="G1961">
        <v>104.722428089986</v>
      </c>
      <c r="H1961">
        <v>105.05878650352901</v>
      </c>
      <c r="I1961">
        <v>99.666352464705</v>
      </c>
      <c r="J1961">
        <v>64.744245218279801</v>
      </c>
      <c r="K1961">
        <v>28.524281047934199</v>
      </c>
      <c r="L1961">
        <v>40.5</v>
      </c>
      <c r="M1961">
        <v>8.6708579057498305</v>
      </c>
      <c r="N1961">
        <v>5.20392389262752</v>
      </c>
      <c r="O1961">
        <v>7.0995204692368397</v>
      </c>
      <c r="P1961">
        <v>-42.498092651367202</v>
      </c>
      <c r="Q1961" t="b">
        <v>1</v>
      </c>
      <c r="R1961">
        <v>3.7235431373119403E-2</v>
      </c>
      <c r="S1961">
        <v>6</v>
      </c>
      <c r="T1961">
        <v>0.124031066894531</v>
      </c>
      <c r="U1961">
        <v>6</v>
      </c>
    </row>
    <row r="1962" spans="1:21" x14ac:dyDescent="0.25">
      <c r="A1962">
        <v>1961</v>
      </c>
      <c r="B1962">
        <v>81</v>
      </c>
      <c r="C1962" t="s">
        <v>87</v>
      </c>
      <c r="D1962">
        <v>1.8418604724571199</v>
      </c>
      <c r="E1962">
        <v>1.84272434183737</v>
      </c>
      <c r="F1962">
        <v>1.84217398743984</v>
      </c>
      <c r="G1962">
        <v>103.381312228664</v>
      </c>
      <c r="H1962">
        <v>103.431115397184</v>
      </c>
      <c r="I1962">
        <v>102.818613773919</v>
      </c>
      <c r="J1962">
        <v>64.822412133582603</v>
      </c>
      <c r="K1962">
        <v>28.554147585819202</v>
      </c>
      <c r="L1962">
        <v>40.700000000000003</v>
      </c>
      <c r="M1962">
        <v>8.3115967790621905</v>
      </c>
      <c r="N1962">
        <v>5.5004881818528499</v>
      </c>
      <c r="O1962">
        <v>7.28029682748741</v>
      </c>
      <c r="P1962">
        <v>-42.470539093017599</v>
      </c>
      <c r="Q1962" t="b">
        <v>1</v>
      </c>
      <c r="R1962">
        <v>4.83819358050823E-2</v>
      </c>
      <c r="S1962">
        <v>1</v>
      </c>
      <c r="T1962">
        <v>0.15158462524414101</v>
      </c>
      <c r="U1962">
        <v>7</v>
      </c>
    </row>
    <row r="1963" spans="1:21" x14ac:dyDescent="0.25">
      <c r="A1963">
        <v>1962</v>
      </c>
      <c r="B1963">
        <v>81</v>
      </c>
      <c r="C1963" t="s">
        <v>87</v>
      </c>
      <c r="D1963">
        <v>1.84423452955419</v>
      </c>
      <c r="E1963">
        <v>1.8423107772577301</v>
      </c>
      <c r="F1963">
        <v>1.84142662085677</v>
      </c>
      <c r="G1963">
        <v>104.774395180178</v>
      </c>
      <c r="H1963">
        <v>99.506289323977896</v>
      </c>
      <c r="I1963">
        <v>105.198629943396</v>
      </c>
      <c r="J1963">
        <v>64.750709087312202</v>
      </c>
      <c r="K1963">
        <v>28.526103776302499</v>
      </c>
      <c r="L1963">
        <v>40.5</v>
      </c>
      <c r="M1963">
        <v>8.6690504241443396</v>
      </c>
      <c r="N1963">
        <v>5.1323595052365896</v>
      </c>
      <c r="O1963">
        <v>7.3062727757932402</v>
      </c>
      <c r="P1963">
        <v>-42.378005981445298</v>
      </c>
      <c r="Q1963" t="b">
        <v>1</v>
      </c>
      <c r="R1963">
        <v>4.7531321644782999E-2</v>
      </c>
      <c r="S1963">
        <v>2</v>
      </c>
      <c r="T1963">
        <v>0.244117736816406</v>
      </c>
      <c r="U1963">
        <v>8</v>
      </c>
    </row>
    <row r="1964" spans="1:21" x14ac:dyDescent="0.25">
      <c r="A1964">
        <v>1963</v>
      </c>
      <c r="B1964">
        <v>81</v>
      </c>
      <c r="C1964" t="s">
        <v>87</v>
      </c>
      <c r="D1964">
        <v>1.84108935144386</v>
      </c>
      <c r="E1964">
        <v>1.8427362806435399</v>
      </c>
      <c r="F1964">
        <v>1.8423989795915501</v>
      </c>
      <c r="G1964">
        <v>105.211497126308</v>
      </c>
      <c r="H1964">
        <v>105.33790693994</v>
      </c>
      <c r="I1964">
        <v>98.6449996072961</v>
      </c>
      <c r="J1964">
        <v>64.657231806420796</v>
      </c>
      <c r="K1964">
        <v>28.479530686676899</v>
      </c>
      <c r="L1964">
        <v>40.5</v>
      </c>
      <c r="M1964">
        <v>8.6565453405415091</v>
      </c>
      <c r="N1964">
        <v>5.1651757958959896</v>
      </c>
      <c r="O1964">
        <v>7.2979253745483001</v>
      </c>
      <c r="P1964">
        <v>-42.105136871337898</v>
      </c>
      <c r="Q1964" t="b">
        <v>1</v>
      </c>
      <c r="R1964">
        <v>3.3815603703260401E-2</v>
      </c>
      <c r="S1964">
        <v>3</v>
      </c>
      <c r="T1964">
        <v>0.51698684692382801</v>
      </c>
      <c r="U1964">
        <v>9</v>
      </c>
    </row>
    <row r="1965" spans="1:21" x14ac:dyDescent="0.25">
      <c r="A1965">
        <v>1964</v>
      </c>
      <c r="B1965">
        <v>81</v>
      </c>
      <c r="C1965" t="s">
        <v>87</v>
      </c>
      <c r="D1965">
        <v>1.8420705741094701</v>
      </c>
      <c r="E1965">
        <v>1.84273736598572</v>
      </c>
      <c r="F1965">
        <v>1.84282663319152</v>
      </c>
      <c r="G1965">
        <v>98.596883034142294</v>
      </c>
      <c r="H1965">
        <v>105.459308692568</v>
      </c>
      <c r="I1965">
        <v>105.08487929414601</v>
      </c>
      <c r="J1965">
        <v>64.641441923470296</v>
      </c>
      <c r="K1965">
        <v>28.4771732047809</v>
      </c>
      <c r="L1965">
        <v>40.5</v>
      </c>
      <c r="M1965">
        <v>8.6255456218529698</v>
      </c>
      <c r="N1965">
        <v>5.0836866184686098</v>
      </c>
      <c r="O1965">
        <v>7.3034734735516897</v>
      </c>
      <c r="P1965">
        <v>-42.076251983642599</v>
      </c>
      <c r="Q1965" t="b">
        <v>1</v>
      </c>
      <c r="R1965">
        <v>4.9872711300849901E-2</v>
      </c>
      <c r="S1965">
        <v>1</v>
      </c>
      <c r="T1965">
        <v>0.54587173461914096</v>
      </c>
      <c r="U1965">
        <v>10</v>
      </c>
    </row>
    <row r="1966" spans="1:21" x14ac:dyDescent="0.25">
      <c r="A1966">
        <v>1965</v>
      </c>
      <c r="B1966">
        <v>82</v>
      </c>
      <c r="C1966" t="s">
        <v>88</v>
      </c>
      <c r="D1966">
        <v>1.8459363477649999</v>
      </c>
      <c r="E1966">
        <v>1.8470814816894201</v>
      </c>
      <c r="F1966">
        <v>1.8469220340880601</v>
      </c>
      <c r="G1966">
        <v>104.513549905311</v>
      </c>
      <c r="H1966">
        <v>104.42889855064099</v>
      </c>
      <c r="I1966">
        <v>104.658303757205</v>
      </c>
      <c r="J1966">
        <v>65.953695551504694</v>
      </c>
      <c r="K1966">
        <v>29.078941958102501</v>
      </c>
      <c r="L1966">
        <v>53.9</v>
      </c>
      <c r="M1966">
        <v>7.1982572818983099</v>
      </c>
      <c r="N1966">
        <v>4.7632253605975103</v>
      </c>
      <c r="O1966">
        <v>7.5001069268373302</v>
      </c>
      <c r="P1966">
        <v>-38.015926361083999</v>
      </c>
      <c r="Q1966" t="b">
        <v>1</v>
      </c>
      <c r="R1966">
        <v>3.09033114463091E-2</v>
      </c>
      <c r="S1966">
        <v>61</v>
      </c>
      <c r="T1966">
        <v>0</v>
      </c>
      <c r="U1966">
        <v>1</v>
      </c>
    </row>
    <row r="1967" spans="1:21" x14ac:dyDescent="0.25">
      <c r="A1967">
        <v>1966</v>
      </c>
      <c r="B1967">
        <v>82</v>
      </c>
      <c r="C1967" t="s">
        <v>88</v>
      </c>
      <c r="D1967">
        <v>1.8466039098842999</v>
      </c>
      <c r="E1967">
        <v>1.84640650995386</v>
      </c>
      <c r="F1967">
        <v>1.84723414866659</v>
      </c>
      <c r="G1967">
        <v>104.620526206515</v>
      </c>
      <c r="H1967">
        <v>104.644628957732</v>
      </c>
      <c r="I1967">
        <v>104.420247075305</v>
      </c>
      <c r="J1967">
        <v>65.978169051764993</v>
      </c>
      <c r="K1967">
        <v>29.090372242301601</v>
      </c>
      <c r="L1967">
        <v>53.9</v>
      </c>
      <c r="M1967">
        <v>7.3754204660512901</v>
      </c>
      <c r="N1967">
        <v>4.74459483349266</v>
      </c>
      <c r="O1967">
        <v>7.4885750878963098</v>
      </c>
      <c r="P1967">
        <v>-38.005039215087898</v>
      </c>
      <c r="Q1967" t="b">
        <v>1</v>
      </c>
      <c r="R1967">
        <v>3.2363247126340901E-2</v>
      </c>
      <c r="S1967">
        <v>54</v>
      </c>
      <c r="T1967">
        <v>1.08871459960938E-2</v>
      </c>
      <c r="U1967">
        <v>2</v>
      </c>
    </row>
    <row r="1968" spans="1:21" x14ac:dyDescent="0.25">
      <c r="A1968">
        <v>1967</v>
      </c>
      <c r="B1968">
        <v>82</v>
      </c>
      <c r="C1968" t="s">
        <v>88</v>
      </c>
      <c r="D1968">
        <v>1.84719517106341</v>
      </c>
      <c r="E1968">
        <v>1.8470498098318799</v>
      </c>
      <c r="F1968">
        <v>1.8453663592902001</v>
      </c>
      <c r="G1968">
        <v>107.09343142660499</v>
      </c>
      <c r="H1968">
        <v>107.74447638120201</v>
      </c>
      <c r="I1968">
        <v>108.37225793344</v>
      </c>
      <c r="J1968">
        <v>68.843849449207198</v>
      </c>
      <c r="K1968">
        <v>30.304488812472901</v>
      </c>
      <c r="L1968">
        <v>50.6</v>
      </c>
      <c r="M1968">
        <v>7.7144030336228804</v>
      </c>
      <c r="N1968">
        <v>4.7808554841117799</v>
      </c>
      <c r="O1968">
        <v>7.6560037338599898</v>
      </c>
      <c r="P1968">
        <v>-28.863374710083001</v>
      </c>
      <c r="Q1968" t="b">
        <v>1</v>
      </c>
      <c r="R1968">
        <v>4.7827977687120403E-2</v>
      </c>
      <c r="S1968">
        <v>50</v>
      </c>
      <c r="T1968">
        <v>9.1525516510009801</v>
      </c>
      <c r="U1968">
        <v>3</v>
      </c>
    </row>
    <row r="1969" spans="1:21" x14ac:dyDescent="0.25">
      <c r="A1969">
        <v>1968</v>
      </c>
      <c r="B1969">
        <v>82</v>
      </c>
      <c r="C1969" t="s">
        <v>88</v>
      </c>
      <c r="D1969">
        <v>1.84702409296684</v>
      </c>
      <c r="E1969">
        <v>1.84629737583088</v>
      </c>
      <c r="F1969">
        <v>1.84614436055255</v>
      </c>
      <c r="G1969">
        <v>108.085258511242</v>
      </c>
      <c r="H1969">
        <v>107.822474512444</v>
      </c>
      <c r="I1969">
        <v>107.221074714916</v>
      </c>
      <c r="J1969">
        <v>68.8191667438618</v>
      </c>
      <c r="K1969">
        <v>30.2936751627166</v>
      </c>
      <c r="L1969">
        <v>50.5</v>
      </c>
      <c r="M1969">
        <v>7.7357109690923496</v>
      </c>
      <c r="N1969">
        <v>4.8254833162160899</v>
      </c>
      <c r="O1969">
        <v>7.6596890526192496</v>
      </c>
      <c r="P1969">
        <v>-28.850120544433601</v>
      </c>
      <c r="Q1969" t="b">
        <v>1</v>
      </c>
      <c r="R1969">
        <v>4.6419478952884702E-2</v>
      </c>
      <c r="S1969">
        <v>44</v>
      </c>
      <c r="T1969">
        <v>9.1658058166503906</v>
      </c>
      <c r="U1969">
        <v>4</v>
      </c>
    </row>
    <row r="1970" spans="1:21" x14ac:dyDescent="0.25">
      <c r="A1970">
        <v>1969</v>
      </c>
      <c r="B1970">
        <v>82</v>
      </c>
      <c r="C1970" t="s">
        <v>88</v>
      </c>
      <c r="D1970">
        <v>1.84459046945385</v>
      </c>
      <c r="E1970">
        <v>1.8437920164704</v>
      </c>
      <c r="F1970">
        <v>1.8502459295996301</v>
      </c>
      <c r="G1970">
        <v>103.894959101559</v>
      </c>
      <c r="H1970">
        <v>103.499541494425</v>
      </c>
      <c r="I1970">
        <v>115.173049581672</v>
      </c>
      <c r="J1970">
        <v>68.472663675738801</v>
      </c>
      <c r="K1970">
        <v>30.134754545693099</v>
      </c>
      <c r="L1970">
        <v>52.1</v>
      </c>
      <c r="M1970">
        <v>7.6822271443045498</v>
      </c>
      <c r="N1970">
        <v>4.7419049599445797</v>
      </c>
      <c r="O1970">
        <v>7.63529253126356</v>
      </c>
      <c r="P1970">
        <v>-26.332633972168001</v>
      </c>
      <c r="Q1970" t="b">
        <v>1</v>
      </c>
      <c r="R1970">
        <v>4.27371859550476E-2</v>
      </c>
      <c r="S1970">
        <v>1</v>
      </c>
      <c r="T1970">
        <v>11.683292388916</v>
      </c>
      <c r="U1970">
        <v>5</v>
      </c>
    </row>
    <row r="1971" spans="1:21" x14ac:dyDescent="0.25">
      <c r="A1971">
        <v>1970</v>
      </c>
      <c r="B1971">
        <v>83</v>
      </c>
      <c r="C1971" t="s">
        <v>89</v>
      </c>
      <c r="D1971">
        <v>1.84422476938143</v>
      </c>
      <c r="E1971">
        <v>1.84463112843733</v>
      </c>
      <c r="F1971">
        <v>1.8438660471954</v>
      </c>
      <c r="G1971">
        <v>120.020087465556</v>
      </c>
      <c r="H1971">
        <v>119.96669773836101</v>
      </c>
      <c r="I1971">
        <v>120.01313901536</v>
      </c>
      <c r="J1971">
        <v>89.968837650845103</v>
      </c>
      <c r="K1971">
        <v>38.7437734986542</v>
      </c>
      <c r="L1971">
        <v>70.2</v>
      </c>
      <c r="M1971">
        <v>7.0676666666666597</v>
      </c>
      <c r="N1971">
        <v>4.9416928864411798</v>
      </c>
      <c r="O1971">
        <v>7.8610309382620498</v>
      </c>
      <c r="P1971">
        <v>4.5818748474121103</v>
      </c>
      <c r="Q1971" t="b">
        <v>1</v>
      </c>
      <c r="R1971">
        <v>4.9963504076004001E-2</v>
      </c>
      <c r="S1971">
        <v>153</v>
      </c>
      <c r="T1971">
        <v>0</v>
      </c>
      <c r="U1971">
        <v>1</v>
      </c>
    </row>
    <row r="1972" spans="1:21" x14ac:dyDescent="0.25">
      <c r="A1972">
        <v>1971</v>
      </c>
      <c r="B1972">
        <v>83</v>
      </c>
      <c r="C1972" t="s">
        <v>89</v>
      </c>
      <c r="D1972">
        <v>1.8443700821689699</v>
      </c>
      <c r="E1972">
        <v>1.84441291472381</v>
      </c>
      <c r="F1972">
        <v>1.8441317740335099</v>
      </c>
      <c r="G1972">
        <v>119.996207626794</v>
      </c>
      <c r="H1972">
        <v>120.09659733572001</v>
      </c>
      <c r="I1972">
        <v>119.905943553855</v>
      </c>
      <c r="J1972">
        <v>89.861369536391095</v>
      </c>
      <c r="K1972">
        <v>38.8157083889134</v>
      </c>
      <c r="L1972">
        <v>69.8</v>
      </c>
      <c r="M1972">
        <v>7.2508926678600201</v>
      </c>
      <c r="N1972">
        <v>4.98992438650669</v>
      </c>
      <c r="O1972">
        <v>7.8590114680410101</v>
      </c>
      <c r="P1972">
        <v>4.5980715751647896</v>
      </c>
      <c r="Q1972" t="b">
        <v>1</v>
      </c>
      <c r="R1972">
        <v>2.8276227414608002E-2</v>
      </c>
      <c r="S1972">
        <v>147</v>
      </c>
      <c r="T1972">
        <v>1.6196727752685498E-2</v>
      </c>
      <c r="U1972">
        <v>2</v>
      </c>
    </row>
    <row r="1973" spans="1:21" x14ac:dyDescent="0.25">
      <c r="A1973">
        <v>1972</v>
      </c>
      <c r="B1973">
        <v>84</v>
      </c>
      <c r="C1973" t="s">
        <v>90</v>
      </c>
      <c r="D1973">
        <v>1.84397288483317</v>
      </c>
      <c r="E1973">
        <v>1.8417700725117601</v>
      </c>
      <c r="F1973">
        <v>1.8439105184362901</v>
      </c>
      <c r="G1973">
        <v>104.269122770195</v>
      </c>
      <c r="H1973">
        <v>98.351098186653005</v>
      </c>
      <c r="I1973">
        <v>104.87156826584901</v>
      </c>
      <c r="J1973">
        <v>64.1886311985307</v>
      </c>
      <c r="K1973">
        <v>28.2912777458418</v>
      </c>
      <c r="L1973">
        <v>40.4</v>
      </c>
      <c r="M1973">
        <v>10.014773141704101</v>
      </c>
      <c r="N1973">
        <v>6.4047670668768601</v>
      </c>
      <c r="O1973">
        <v>8.3243505677844496</v>
      </c>
      <c r="P1973">
        <v>-21.775180816650401</v>
      </c>
      <c r="Q1973" t="b">
        <v>1</v>
      </c>
      <c r="R1973">
        <v>3.8131035864353201E-2</v>
      </c>
      <c r="S1973">
        <v>8</v>
      </c>
      <c r="T1973">
        <v>0</v>
      </c>
      <c r="U1973">
        <v>1</v>
      </c>
    </row>
    <row r="1974" spans="1:21" x14ac:dyDescent="0.25">
      <c r="A1974">
        <v>1973</v>
      </c>
      <c r="B1974">
        <v>84</v>
      </c>
      <c r="C1974" t="s">
        <v>90</v>
      </c>
      <c r="D1974">
        <v>1.8435555321172099</v>
      </c>
      <c r="E1974">
        <v>1.84436466025566</v>
      </c>
      <c r="F1974">
        <v>1.8415064485360799</v>
      </c>
      <c r="G1974">
        <v>104.1312582939</v>
      </c>
      <c r="H1974">
        <v>105.04430458908099</v>
      </c>
      <c r="I1974">
        <v>98.319944132383597</v>
      </c>
      <c r="J1974">
        <v>64.188799254785096</v>
      </c>
      <c r="K1974">
        <v>28.290646544832999</v>
      </c>
      <c r="L1974">
        <v>40.5</v>
      </c>
      <c r="M1974">
        <v>9.9935521901255804</v>
      </c>
      <c r="N1974">
        <v>6.3863785761065399</v>
      </c>
      <c r="O1974">
        <v>8.3163635482676703</v>
      </c>
      <c r="P1974">
        <v>-21.7404270172119</v>
      </c>
      <c r="Q1974" t="b">
        <v>1</v>
      </c>
      <c r="R1974">
        <v>3.66859026253223E-2</v>
      </c>
      <c r="S1974">
        <v>2</v>
      </c>
      <c r="T1974">
        <v>3.4753799438476597E-2</v>
      </c>
      <c r="U1974">
        <v>2</v>
      </c>
    </row>
    <row r="1975" spans="1:21" x14ac:dyDescent="0.25">
      <c r="A1975">
        <v>1974</v>
      </c>
      <c r="B1975">
        <v>84</v>
      </c>
      <c r="C1975" t="s">
        <v>90</v>
      </c>
      <c r="D1975">
        <v>1.84417515437118</v>
      </c>
      <c r="E1975">
        <v>1.84386794538003</v>
      </c>
      <c r="F1975">
        <v>1.84165441926546</v>
      </c>
      <c r="G1975">
        <v>104.261674697383</v>
      </c>
      <c r="H1975">
        <v>104.900450548525</v>
      </c>
      <c r="I1975">
        <v>98.534115538648393</v>
      </c>
      <c r="J1975">
        <v>64.2470176337401</v>
      </c>
      <c r="K1975">
        <v>28.316305330831302</v>
      </c>
      <c r="L1975">
        <v>40.5</v>
      </c>
      <c r="M1975">
        <v>9.9923091378007403</v>
      </c>
      <c r="N1975">
        <v>6.3841107068736802</v>
      </c>
      <c r="O1975">
        <v>8.31917632779688</v>
      </c>
      <c r="P1975">
        <v>-21.738050460815401</v>
      </c>
      <c r="Q1975" t="b">
        <v>1</v>
      </c>
      <c r="R1975">
        <v>1.9769141450524299E-2</v>
      </c>
      <c r="S1975">
        <v>5</v>
      </c>
      <c r="T1975">
        <v>3.7130355834960903E-2</v>
      </c>
      <c r="U1975">
        <v>3</v>
      </c>
    </row>
    <row r="1976" spans="1:21" x14ac:dyDescent="0.25">
      <c r="A1976">
        <v>1975</v>
      </c>
      <c r="B1976">
        <v>84</v>
      </c>
      <c r="C1976" t="s">
        <v>90</v>
      </c>
      <c r="D1976">
        <v>1.84142580627078</v>
      </c>
      <c r="E1976">
        <v>1.8435926882042</v>
      </c>
      <c r="F1976">
        <v>1.8438343201057901</v>
      </c>
      <c r="G1976">
        <v>104.955955408824</v>
      </c>
      <c r="H1976">
        <v>104.16165971327599</v>
      </c>
      <c r="I1976">
        <v>98.602953047919897</v>
      </c>
      <c r="J1976">
        <v>64.254599817000994</v>
      </c>
      <c r="K1976">
        <v>28.316879553081201</v>
      </c>
      <c r="L1976">
        <v>40.5</v>
      </c>
      <c r="M1976">
        <v>9.9895822955395399</v>
      </c>
      <c r="N1976">
        <v>6.3929403462488299</v>
      </c>
      <c r="O1976">
        <v>8.3150350513628108</v>
      </c>
      <c r="P1976">
        <v>-21.728494644165</v>
      </c>
      <c r="Q1976" t="b">
        <v>1</v>
      </c>
      <c r="R1976">
        <v>4.8816315829753897E-2</v>
      </c>
      <c r="S1976">
        <v>8</v>
      </c>
      <c r="T1976">
        <v>4.6686172485351597E-2</v>
      </c>
      <c r="U1976">
        <v>4</v>
      </c>
    </row>
    <row r="1977" spans="1:21" x14ac:dyDescent="0.25">
      <c r="A1977">
        <v>1976</v>
      </c>
      <c r="B1977">
        <v>84</v>
      </c>
      <c r="C1977" t="s">
        <v>90</v>
      </c>
      <c r="D1977">
        <v>1.84441752323057</v>
      </c>
      <c r="E1977">
        <v>1.8447034992106399</v>
      </c>
      <c r="F1977">
        <v>1.84185857220363</v>
      </c>
      <c r="G1977">
        <v>105.05292149596001</v>
      </c>
      <c r="H1977">
        <v>98.198110615762303</v>
      </c>
      <c r="I1977">
        <v>104.07808558300501</v>
      </c>
      <c r="J1977">
        <v>64.141473553694695</v>
      </c>
      <c r="K1977">
        <v>28.2753151950118</v>
      </c>
      <c r="L1977">
        <v>40.299999999999997</v>
      </c>
      <c r="M1977">
        <v>10.024743948133001</v>
      </c>
      <c r="N1977">
        <v>6.4008489610523904</v>
      </c>
      <c r="O1977">
        <v>8.3256619909060507</v>
      </c>
      <c r="P1977">
        <v>-21.701007843017599</v>
      </c>
      <c r="Q1977" t="b">
        <v>1</v>
      </c>
      <c r="R1977">
        <v>3.4148521721363102E-2</v>
      </c>
      <c r="S1977">
        <v>2</v>
      </c>
      <c r="T1977">
        <v>7.41729736328125E-2</v>
      </c>
      <c r="U1977">
        <v>5</v>
      </c>
    </row>
    <row r="1978" spans="1:21" x14ac:dyDescent="0.25">
      <c r="A1978">
        <v>1977</v>
      </c>
      <c r="B1978">
        <v>84</v>
      </c>
      <c r="C1978" t="s">
        <v>90</v>
      </c>
      <c r="D1978">
        <v>1.8436032653475001</v>
      </c>
      <c r="E1978">
        <v>1.84385303101955</v>
      </c>
      <c r="F1978">
        <v>1.8414407402900499</v>
      </c>
      <c r="G1978">
        <v>104.749722459048</v>
      </c>
      <c r="H1978">
        <v>104.785814744403</v>
      </c>
      <c r="I1978">
        <v>97.981988824753699</v>
      </c>
      <c r="J1978">
        <v>64.189125350009903</v>
      </c>
      <c r="K1978">
        <v>28.288665686194001</v>
      </c>
      <c r="L1978">
        <v>40.4</v>
      </c>
      <c r="M1978">
        <v>10.004946786463901</v>
      </c>
      <c r="N1978">
        <v>6.3857742269977003</v>
      </c>
      <c r="O1978">
        <v>8.3221829338992901</v>
      </c>
      <c r="P1978">
        <v>-21.561346054077099</v>
      </c>
      <c r="Q1978" t="b">
        <v>1</v>
      </c>
      <c r="R1978">
        <v>4.8238363116979599E-2</v>
      </c>
      <c r="S1978">
        <v>1</v>
      </c>
      <c r="T1978">
        <v>0.21383476257324199</v>
      </c>
      <c r="U1978">
        <v>6</v>
      </c>
    </row>
    <row r="1979" spans="1:21" x14ac:dyDescent="0.25">
      <c r="A1979">
        <v>1978</v>
      </c>
      <c r="B1979">
        <v>84</v>
      </c>
      <c r="C1979" t="s">
        <v>90</v>
      </c>
      <c r="D1979">
        <v>1.84392136491771</v>
      </c>
      <c r="E1979">
        <v>1.8429641884746399</v>
      </c>
      <c r="F1979">
        <v>1.84188191803926</v>
      </c>
      <c r="G1979">
        <v>103.32064071233</v>
      </c>
      <c r="H1979">
        <v>104.658140747251</v>
      </c>
      <c r="I1979">
        <v>98.811240365805801</v>
      </c>
      <c r="J1979">
        <v>64.004546859323696</v>
      </c>
      <c r="K1979">
        <v>28.2102411813581</v>
      </c>
      <c r="L1979">
        <v>40.4</v>
      </c>
      <c r="M1979">
        <v>9.98283408839497</v>
      </c>
      <c r="N1979">
        <v>6.5343038788919099</v>
      </c>
      <c r="O1979">
        <v>8.4247537795374097</v>
      </c>
      <c r="P1979">
        <v>-21.5256156921387</v>
      </c>
      <c r="Q1979" t="b">
        <v>1</v>
      </c>
      <c r="R1979">
        <v>4.8344306647777599E-2</v>
      </c>
      <c r="S1979">
        <v>7</v>
      </c>
      <c r="T1979">
        <v>0.249565124511719</v>
      </c>
      <c r="U1979">
        <v>7</v>
      </c>
    </row>
    <row r="1980" spans="1:21" x14ac:dyDescent="0.25">
      <c r="A1980">
        <v>1979</v>
      </c>
      <c r="B1980">
        <v>84</v>
      </c>
      <c r="C1980" t="s">
        <v>90</v>
      </c>
      <c r="D1980">
        <v>1.84451104632094</v>
      </c>
      <c r="E1980">
        <v>1.84324849111561</v>
      </c>
      <c r="F1980">
        <v>1.84153577212065</v>
      </c>
      <c r="G1980">
        <v>104.018960427038</v>
      </c>
      <c r="H1980">
        <v>98.800062315520506</v>
      </c>
      <c r="I1980">
        <v>105.02014950736699</v>
      </c>
      <c r="J1980">
        <v>64.290130740420494</v>
      </c>
      <c r="K1980">
        <v>28.3338523015329</v>
      </c>
      <c r="L1980">
        <v>40.299999999999997</v>
      </c>
      <c r="M1980">
        <v>9.9788366603039993</v>
      </c>
      <c r="N1980">
        <v>6.3204326662902997</v>
      </c>
      <c r="O1980">
        <v>8.5829894759216305</v>
      </c>
      <c r="P1980">
        <v>-21.524501800537099</v>
      </c>
      <c r="Q1980" t="b">
        <v>1</v>
      </c>
      <c r="R1980">
        <v>4.2993068695068401E-2</v>
      </c>
      <c r="S1980">
        <v>4</v>
      </c>
      <c r="T1980">
        <v>0.25067901611328097</v>
      </c>
      <c r="U1980">
        <v>8</v>
      </c>
    </row>
    <row r="1981" spans="1:21" x14ac:dyDescent="0.25">
      <c r="A1981">
        <v>1980</v>
      </c>
      <c r="B1981">
        <v>84</v>
      </c>
      <c r="C1981" t="s">
        <v>90</v>
      </c>
      <c r="D1981">
        <v>1.8435210874844901</v>
      </c>
      <c r="E1981">
        <v>1.84147848208986</v>
      </c>
      <c r="F1981">
        <v>1.84413258742423</v>
      </c>
      <c r="G1981">
        <v>97.753056880237693</v>
      </c>
      <c r="H1981">
        <v>104.07991470681699</v>
      </c>
      <c r="I1981">
        <v>104.718814676598</v>
      </c>
      <c r="J1981">
        <v>63.924437532768998</v>
      </c>
      <c r="K1981">
        <v>28.176761276918601</v>
      </c>
      <c r="L1981">
        <v>40.200000000000003</v>
      </c>
      <c r="M1981">
        <v>10.0138242375532</v>
      </c>
      <c r="N1981">
        <v>6.5121393040314004</v>
      </c>
      <c r="O1981">
        <v>8.3204387088035308</v>
      </c>
      <c r="P1981">
        <v>-21.522300720214801</v>
      </c>
      <c r="Q1981" t="b">
        <v>1</v>
      </c>
      <c r="R1981">
        <v>4.9425885081291199E-2</v>
      </c>
      <c r="S1981">
        <v>9</v>
      </c>
      <c r="T1981">
        <v>0.25288009643554699</v>
      </c>
      <c r="U1981">
        <v>9</v>
      </c>
    </row>
    <row r="1982" spans="1:21" x14ac:dyDescent="0.25">
      <c r="A1982">
        <v>1981</v>
      </c>
      <c r="B1982">
        <v>84</v>
      </c>
      <c r="C1982" t="s">
        <v>90</v>
      </c>
      <c r="D1982">
        <v>1.8442272094294601</v>
      </c>
      <c r="E1982">
        <v>1.8450159890905999</v>
      </c>
      <c r="F1982">
        <v>1.8421848441456601</v>
      </c>
      <c r="G1982">
        <v>104.46869217201601</v>
      </c>
      <c r="H1982">
        <v>98.293141650001203</v>
      </c>
      <c r="I1982">
        <v>104.23567990698299</v>
      </c>
      <c r="J1982">
        <v>64.054074215246402</v>
      </c>
      <c r="K1982">
        <v>28.2395520063811</v>
      </c>
      <c r="L1982">
        <v>40.4</v>
      </c>
      <c r="M1982">
        <v>9.9733743517008406</v>
      </c>
      <c r="N1982">
        <v>6.4470182665485298</v>
      </c>
      <c r="O1982">
        <v>8.3152564511807991</v>
      </c>
      <c r="P1982">
        <v>-21.487419128418001</v>
      </c>
      <c r="Q1982" t="b">
        <v>1</v>
      </c>
      <c r="R1982">
        <v>4.3968189507722903E-2</v>
      </c>
      <c r="S1982">
        <v>3</v>
      </c>
      <c r="T1982">
        <v>0.28776168823242199</v>
      </c>
      <c r="U1982">
        <v>10</v>
      </c>
    </row>
    <row r="1983" spans="1:21" x14ac:dyDescent="0.25">
      <c r="A1983">
        <v>1982</v>
      </c>
      <c r="B1983">
        <v>84</v>
      </c>
      <c r="C1983" t="s">
        <v>90</v>
      </c>
      <c r="D1983">
        <v>1.8445557730792499</v>
      </c>
      <c r="E1983">
        <v>1.8435080688730301</v>
      </c>
      <c r="F1983">
        <v>1.8419799130283601</v>
      </c>
      <c r="G1983">
        <v>104.41464119628399</v>
      </c>
      <c r="H1983">
        <v>98.674121978521299</v>
      </c>
      <c r="I1983">
        <v>104.567370341819</v>
      </c>
      <c r="J1983">
        <v>64.239128105265607</v>
      </c>
      <c r="K1983">
        <v>28.314464748586602</v>
      </c>
      <c r="L1983">
        <v>40.4</v>
      </c>
      <c r="M1983">
        <v>9.9973876416192198</v>
      </c>
      <c r="N1983">
        <v>6.3905443688826802</v>
      </c>
      <c r="O1983">
        <v>8.5767294323493797</v>
      </c>
      <c r="P1983">
        <v>-21.484941482543899</v>
      </c>
      <c r="Q1983" t="b">
        <v>1</v>
      </c>
      <c r="R1983">
        <v>2.7969805523753201E-2</v>
      </c>
      <c r="S1983">
        <v>6</v>
      </c>
      <c r="T1983">
        <v>0.29023933410644498</v>
      </c>
      <c r="U1983">
        <v>11</v>
      </c>
    </row>
    <row r="1984" spans="1:21" x14ac:dyDescent="0.25">
      <c r="A1984">
        <v>1983</v>
      </c>
      <c r="B1984">
        <v>84</v>
      </c>
      <c r="C1984" t="s">
        <v>90</v>
      </c>
      <c r="D1984">
        <v>1.84445168003935</v>
      </c>
      <c r="E1984">
        <v>1.84471515416337</v>
      </c>
      <c r="F1984">
        <v>1.8418395695608201</v>
      </c>
      <c r="G1984">
        <v>104.376768024106</v>
      </c>
      <c r="H1984">
        <v>104.43325583265499</v>
      </c>
      <c r="I1984">
        <v>98.928310917901698</v>
      </c>
      <c r="J1984">
        <v>64.265498391590498</v>
      </c>
      <c r="K1984">
        <v>28.328952995316399</v>
      </c>
      <c r="L1984">
        <v>40.4</v>
      </c>
      <c r="M1984">
        <v>9.9955654370706792</v>
      </c>
      <c r="N1984">
        <v>6.4096160318526296</v>
      </c>
      <c r="O1984">
        <v>8.5801050670029895</v>
      </c>
      <c r="P1984">
        <v>-21.471586227416999</v>
      </c>
      <c r="Q1984" t="b">
        <v>0</v>
      </c>
      <c r="R1984">
        <v>0.20466838777065299</v>
      </c>
      <c r="S1984">
        <v>2</v>
      </c>
      <c r="T1984">
        <v>0.30359458923339799</v>
      </c>
      <c r="U1984">
        <v>12</v>
      </c>
    </row>
    <row r="1985" spans="1:21" x14ac:dyDescent="0.25">
      <c r="A1985">
        <v>1984</v>
      </c>
      <c r="B1985">
        <v>84</v>
      </c>
      <c r="C1985" t="s">
        <v>90</v>
      </c>
      <c r="D1985">
        <v>1.8423189191885301</v>
      </c>
      <c r="E1985">
        <v>1.84429552946375</v>
      </c>
      <c r="F1985">
        <v>1.8437703219218999</v>
      </c>
      <c r="G1985">
        <v>98.360864111676094</v>
      </c>
      <c r="H1985">
        <v>103.94684951234299</v>
      </c>
      <c r="I1985">
        <v>104.556402997238</v>
      </c>
      <c r="J1985">
        <v>64.018819178491697</v>
      </c>
      <c r="K1985">
        <v>28.221205523550999</v>
      </c>
      <c r="L1985">
        <v>40.4</v>
      </c>
      <c r="M1985">
        <v>9.9792515185201101</v>
      </c>
      <c r="N1985">
        <v>6.5155239444956896</v>
      </c>
      <c r="O1985">
        <v>8.3157002635509603</v>
      </c>
      <c r="P1985">
        <v>-21.470260620117202</v>
      </c>
      <c r="Q1985" t="b">
        <v>1</v>
      </c>
      <c r="R1985">
        <v>4.6089332550764098E-2</v>
      </c>
      <c r="S1985">
        <v>7</v>
      </c>
      <c r="T1985">
        <v>0.30492019653320301</v>
      </c>
      <c r="U1985">
        <v>13</v>
      </c>
    </row>
    <row r="1986" spans="1:21" x14ac:dyDescent="0.25">
      <c r="A1986">
        <v>1985</v>
      </c>
      <c r="B1986">
        <v>84</v>
      </c>
      <c r="C1986" t="s">
        <v>90</v>
      </c>
      <c r="D1986">
        <v>1.8419663406262301</v>
      </c>
      <c r="E1986">
        <v>1.8433594332088299</v>
      </c>
      <c r="F1986">
        <v>1.8441033051323299</v>
      </c>
      <c r="G1986">
        <v>104.51450587935599</v>
      </c>
      <c r="H1986">
        <v>103.827327316855</v>
      </c>
      <c r="I1986">
        <v>98.200399295545196</v>
      </c>
      <c r="J1986">
        <v>63.929201283907801</v>
      </c>
      <c r="K1986">
        <v>28.179832831084902</v>
      </c>
      <c r="L1986">
        <v>40.299999999999997</v>
      </c>
      <c r="M1986">
        <v>10.0048243651056</v>
      </c>
      <c r="N1986">
        <v>6.5332258894533499</v>
      </c>
      <c r="O1986">
        <v>8.33037588760231</v>
      </c>
      <c r="P1986">
        <v>-21.466789245605501</v>
      </c>
      <c r="Q1986" t="b">
        <v>1</v>
      </c>
      <c r="R1986">
        <v>4.2386759072542197E-2</v>
      </c>
      <c r="S1986">
        <v>4</v>
      </c>
      <c r="T1986">
        <v>0.30839157104492199</v>
      </c>
      <c r="U1986">
        <v>14</v>
      </c>
    </row>
    <row r="1987" spans="1:21" x14ac:dyDescent="0.25">
      <c r="A1987">
        <v>1986</v>
      </c>
      <c r="B1987">
        <v>84</v>
      </c>
      <c r="C1987" t="s">
        <v>90</v>
      </c>
      <c r="D1987">
        <v>1.8435601427672399</v>
      </c>
      <c r="E1987">
        <v>1.84186644466964</v>
      </c>
      <c r="F1987">
        <v>1.8432965035500899</v>
      </c>
      <c r="G1987">
        <v>98.592475045506106</v>
      </c>
      <c r="H1987">
        <v>104.502952024078</v>
      </c>
      <c r="I1987">
        <v>103.89267639354701</v>
      </c>
      <c r="J1987">
        <v>64.056135043529196</v>
      </c>
      <c r="K1987">
        <v>28.232044921762199</v>
      </c>
      <c r="L1987">
        <v>40.4</v>
      </c>
      <c r="M1987">
        <v>9.9934004090561697</v>
      </c>
      <c r="N1987">
        <v>6.4959168904414799</v>
      </c>
      <c r="O1987">
        <v>8.5783214732674509</v>
      </c>
      <c r="P1987">
        <v>-21.456405639648398</v>
      </c>
      <c r="Q1987" t="b">
        <v>1</v>
      </c>
      <c r="R1987">
        <v>4.4295378029346501E-2</v>
      </c>
      <c r="S1987">
        <v>8</v>
      </c>
      <c r="T1987">
        <v>0.31877517700195301</v>
      </c>
      <c r="U1987">
        <v>15</v>
      </c>
    </row>
    <row r="1988" spans="1:21" x14ac:dyDescent="0.25">
      <c r="A1988">
        <v>1987</v>
      </c>
      <c r="B1988">
        <v>84</v>
      </c>
      <c r="C1988" t="s">
        <v>90</v>
      </c>
      <c r="D1988">
        <v>1.8421403312451501</v>
      </c>
      <c r="E1988">
        <v>1.84371906753713</v>
      </c>
      <c r="F1988">
        <v>1.84376381350757</v>
      </c>
      <c r="G1988">
        <v>99.809934312959896</v>
      </c>
      <c r="H1988">
        <v>104.54998067835101</v>
      </c>
      <c r="I1988">
        <v>104.62506117074</v>
      </c>
      <c r="J1988">
        <v>64.619118185276605</v>
      </c>
      <c r="K1988">
        <v>28.4755120391026</v>
      </c>
      <c r="L1988">
        <v>40.700000000000003</v>
      </c>
      <c r="M1988">
        <v>9.8648954320140998</v>
      </c>
      <c r="N1988">
        <v>6.4025283631592202</v>
      </c>
      <c r="O1988">
        <v>8.3156257094263406</v>
      </c>
      <c r="P1988">
        <v>-21.4381313323975</v>
      </c>
      <c r="Q1988" t="b">
        <v>0</v>
      </c>
      <c r="R1988">
        <v>6.5949298441410106E-2</v>
      </c>
      <c r="S1988">
        <v>9</v>
      </c>
      <c r="T1988">
        <v>0.33704948425293002</v>
      </c>
      <c r="U1988">
        <v>16</v>
      </c>
    </row>
    <row r="1989" spans="1:21" x14ac:dyDescent="0.25">
      <c r="A1989">
        <v>1988</v>
      </c>
      <c r="B1989">
        <v>84</v>
      </c>
      <c r="C1989" t="s">
        <v>90</v>
      </c>
      <c r="D1989">
        <v>1.84444896920462</v>
      </c>
      <c r="E1989">
        <v>1.84367242209672</v>
      </c>
      <c r="F1989">
        <v>1.8419484249022799</v>
      </c>
      <c r="G1989">
        <v>104.456771882955</v>
      </c>
      <c r="H1989">
        <v>99.128453970428396</v>
      </c>
      <c r="I1989">
        <v>104.113446324593</v>
      </c>
      <c r="J1989">
        <v>64.257697661516204</v>
      </c>
      <c r="K1989">
        <v>28.3228515542019</v>
      </c>
      <c r="L1989">
        <v>40.4</v>
      </c>
      <c r="M1989">
        <v>9.9997650188414404</v>
      </c>
      <c r="N1989">
        <v>6.4115228444763002</v>
      </c>
      <c r="O1989">
        <v>8.5798106774646108</v>
      </c>
      <c r="P1989">
        <v>-21.427680969238299</v>
      </c>
      <c r="Q1989" t="b">
        <v>1</v>
      </c>
      <c r="R1989">
        <v>4.0715713053941699E-2</v>
      </c>
      <c r="S1989">
        <v>1</v>
      </c>
      <c r="T1989">
        <v>0.34749984741210899</v>
      </c>
      <c r="U1989">
        <v>17</v>
      </c>
    </row>
    <row r="1990" spans="1:21" x14ac:dyDescent="0.25">
      <c r="A1990">
        <v>1989</v>
      </c>
      <c r="B1990">
        <v>84</v>
      </c>
      <c r="C1990" t="s">
        <v>90</v>
      </c>
      <c r="D1990">
        <v>1.8451176114275201</v>
      </c>
      <c r="E1990">
        <v>1.8429470963649499</v>
      </c>
      <c r="F1990">
        <v>1.84433456834707</v>
      </c>
      <c r="G1990">
        <v>98.860578703858707</v>
      </c>
      <c r="H1990">
        <v>103.93694257935501</v>
      </c>
      <c r="I1990">
        <v>103.93348741385201</v>
      </c>
      <c r="J1990">
        <v>63.990921656395798</v>
      </c>
      <c r="K1990">
        <v>28.2162712811208</v>
      </c>
      <c r="L1990">
        <v>40.200000000000003</v>
      </c>
      <c r="M1990">
        <v>9.9930254665507601</v>
      </c>
      <c r="N1990">
        <v>6.2802464238810396</v>
      </c>
      <c r="O1990">
        <v>8.5873411237119797</v>
      </c>
      <c r="P1990">
        <v>-21.426723480224599</v>
      </c>
      <c r="Q1990" t="b">
        <v>1</v>
      </c>
      <c r="R1990">
        <v>4.1654817759990699E-2</v>
      </c>
      <c r="S1990">
        <v>5</v>
      </c>
      <c r="T1990">
        <v>0.34845733642578097</v>
      </c>
      <c r="U1990">
        <v>18</v>
      </c>
    </row>
    <row r="1991" spans="1:21" x14ac:dyDescent="0.25">
      <c r="A1991">
        <v>1990</v>
      </c>
      <c r="B1991">
        <v>84</v>
      </c>
      <c r="C1991" t="s">
        <v>90</v>
      </c>
      <c r="D1991">
        <v>1.8444606257656999</v>
      </c>
      <c r="E1991">
        <v>1.8419275230040899</v>
      </c>
      <c r="F1991">
        <v>1.8448644936688401</v>
      </c>
      <c r="G1991">
        <v>104.179278707431</v>
      </c>
      <c r="H1991">
        <v>98.433855561895896</v>
      </c>
      <c r="I1991">
        <v>104.138765688457</v>
      </c>
      <c r="J1991">
        <v>63.990246366027797</v>
      </c>
      <c r="K1991">
        <v>28.212070225044599</v>
      </c>
      <c r="L1991">
        <v>40.1</v>
      </c>
      <c r="M1991">
        <v>9.9963489477423</v>
      </c>
      <c r="N1991">
        <v>6.3299874047977198</v>
      </c>
      <c r="O1991">
        <v>8.5874244905889405</v>
      </c>
      <c r="P1991">
        <v>-21.4136657714844</v>
      </c>
      <c r="Q1991" t="b">
        <v>1</v>
      </c>
      <c r="R1991">
        <v>4.2123392224311801E-2</v>
      </c>
      <c r="S1991">
        <v>6</v>
      </c>
      <c r="T1991">
        <v>0.36151504516601601</v>
      </c>
      <c r="U1991">
        <v>19</v>
      </c>
    </row>
    <row r="1992" spans="1:21" x14ac:dyDescent="0.25">
      <c r="A1992">
        <v>1991</v>
      </c>
      <c r="B1992">
        <v>84</v>
      </c>
      <c r="C1992" t="s">
        <v>90</v>
      </c>
      <c r="D1992">
        <v>1.8420415304764399</v>
      </c>
      <c r="E1992">
        <v>1.8434874558835399</v>
      </c>
      <c r="F1992">
        <v>1.84321241315264</v>
      </c>
      <c r="G1992">
        <v>104.834666726606</v>
      </c>
      <c r="H1992">
        <v>103.312042917496</v>
      </c>
      <c r="I1992">
        <v>99.079561586106706</v>
      </c>
      <c r="J1992">
        <v>64.126482790263594</v>
      </c>
      <c r="K1992">
        <v>28.262431172632098</v>
      </c>
      <c r="L1992">
        <v>40.5</v>
      </c>
      <c r="M1992">
        <v>9.9733488005044695</v>
      </c>
      <c r="N1992">
        <v>6.4392239642218598</v>
      </c>
      <c r="O1992">
        <v>8.5795336142146592</v>
      </c>
      <c r="P1992">
        <v>-21.4130554199219</v>
      </c>
      <c r="Q1992" t="b">
        <v>1</v>
      </c>
      <c r="R1992">
        <v>4.5574877411127097E-2</v>
      </c>
      <c r="S1992">
        <v>4</v>
      </c>
      <c r="T1992">
        <v>0.36212539672851601</v>
      </c>
      <c r="U1992">
        <v>20</v>
      </c>
    </row>
    <row r="1993" spans="1:21" x14ac:dyDescent="0.25">
      <c r="A1993">
        <v>1992</v>
      </c>
      <c r="B1993">
        <v>84</v>
      </c>
      <c r="C1993" t="s">
        <v>90</v>
      </c>
      <c r="D1993">
        <v>1.8440707687071001</v>
      </c>
      <c r="E1993">
        <v>1.8450325200386</v>
      </c>
      <c r="F1993">
        <v>1.84125419212014</v>
      </c>
      <c r="G1993">
        <v>104.496285560495</v>
      </c>
      <c r="H1993">
        <v>99.1847909514984</v>
      </c>
      <c r="I1993">
        <v>104.59971988940499</v>
      </c>
      <c r="J1993">
        <v>64.417075339960405</v>
      </c>
      <c r="K1993">
        <v>28.391412784427001</v>
      </c>
      <c r="L1993">
        <v>40.4</v>
      </c>
      <c r="M1993">
        <v>9.9779555075428004</v>
      </c>
      <c r="N1993">
        <v>6.3017633888467701</v>
      </c>
      <c r="O1993">
        <v>8.5839152112818393</v>
      </c>
      <c r="P1993">
        <v>-21.410163879394499</v>
      </c>
      <c r="Q1993" t="b">
        <v>0</v>
      </c>
      <c r="R1993">
        <v>0.27906614542007402</v>
      </c>
      <c r="S1993">
        <v>1</v>
      </c>
      <c r="T1993">
        <v>0.36501693725585899</v>
      </c>
      <c r="U1993">
        <v>21</v>
      </c>
    </row>
    <row r="1994" spans="1:21" x14ac:dyDescent="0.25">
      <c r="A1994">
        <v>1993</v>
      </c>
      <c r="B1994">
        <v>84</v>
      </c>
      <c r="C1994" t="s">
        <v>90</v>
      </c>
      <c r="D1994">
        <v>1.8425495922769599</v>
      </c>
      <c r="E1994">
        <v>1.84367486287577</v>
      </c>
      <c r="F1994">
        <v>1.8414160312107599</v>
      </c>
      <c r="G1994">
        <v>103.808353410113</v>
      </c>
      <c r="H1994">
        <v>98.599959528393796</v>
      </c>
      <c r="I1994">
        <v>104.924501624096</v>
      </c>
      <c r="J1994">
        <v>64.148613142888607</v>
      </c>
      <c r="K1994">
        <v>28.267691042558699</v>
      </c>
      <c r="L1994">
        <v>40.5</v>
      </c>
      <c r="M1994">
        <v>9.9756012264762397</v>
      </c>
      <c r="N1994">
        <v>6.4209244460474402</v>
      </c>
      <c r="O1994">
        <v>8.3924494512107106</v>
      </c>
      <c r="P1994">
        <v>-21.408901214599599</v>
      </c>
      <c r="Q1994" t="b">
        <v>1</v>
      </c>
      <c r="R1994">
        <v>4.8906877636909499E-2</v>
      </c>
      <c r="S1994">
        <v>8</v>
      </c>
      <c r="T1994">
        <v>0.36627960205078097</v>
      </c>
      <c r="U1994">
        <v>22</v>
      </c>
    </row>
    <row r="1995" spans="1:21" x14ac:dyDescent="0.25">
      <c r="A1995">
        <v>1994</v>
      </c>
      <c r="B1995">
        <v>84</v>
      </c>
      <c r="C1995" t="s">
        <v>90</v>
      </c>
      <c r="D1995">
        <v>1.8435715337355301</v>
      </c>
      <c r="E1995">
        <v>1.84444924028827</v>
      </c>
      <c r="F1995">
        <v>1.8408332352497301</v>
      </c>
      <c r="G1995">
        <v>104.085994448165</v>
      </c>
      <c r="H1995">
        <v>98.877645565663201</v>
      </c>
      <c r="I1995">
        <v>104.748208701907</v>
      </c>
      <c r="J1995">
        <v>64.256881517461593</v>
      </c>
      <c r="K1995">
        <v>28.318115131452601</v>
      </c>
      <c r="L1995">
        <v>40.299999999999997</v>
      </c>
      <c r="M1995">
        <v>9.9874232611756195</v>
      </c>
      <c r="N1995">
        <v>6.3037999505185498</v>
      </c>
      <c r="O1995">
        <v>8.5849255343136601</v>
      </c>
      <c r="P1995">
        <v>-21.393964767456101</v>
      </c>
      <c r="Q1995" t="b">
        <v>1</v>
      </c>
      <c r="R1995">
        <v>3.3532820641994497E-2</v>
      </c>
      <c r="S1995">
        <v>3</v>
      </c>
      <c r="T1995">
        <v>0.38121604919433599</v>
      </c>
      <c r="U1995">
        <v>23</v>
      </c>
    </row>
    <row r="1996" spans="1:21" x14ac:dyDescent="0.25">
      <c r="A1996">
        <v>1995</v>
      </c>
      <c r="B1996">
        <v>84</v>
      </c>
      <c r="C1996" t="s">
        <v>90</v>
      </c>
      <c r="D1996">
        <v>1.84429092065216</v>
      </c>
      <c r="E1996">
        <v>1.84102634418956</v>
      </c>
      <c r="F1996">
        <v>1.8437250337292701</v>
      </c>
      <c r="G1996">
        <v>99.563229789656404</v>
      </c>
      <c r="H1996">
        <v>104.766143038908</v>
      </c>
      <c r="I1996">
        <v>104.364853753467</v>
      </c>
      <c r="J1996">
        <v>64.535700977993599</v>
      </c>
      <c r="K1996">
        <v>28.437957090939701</v>
      </c>
      <c r="L1996">
        <v>40.700000000000003</v>
      </c>
      <c r="M1996">
        <v>9.8554586569782394</v>
      </c>
      <c r="N1996">
        <v>6.4067476808610104</v>
      </c>
      <c r="O1996">
        <v>8.3138519342461805</v>
      </c>
      <c r="P1996">
        <v>-21.3845920562744</v>
      </c>
      <c r="Q1996" t="b">
        <v>0</v>
      </c>
      <c r="R1996">
        <v>5.9272304177284199E-2</v>
      </c>
      <c r="S1996">
        <v>3</v>
      </c>
      <c r="T1996">
        <v>0.39058876037597701</v>
      </c>
      <c r="U1996">
        <v>24</v>
      </c>
    </row>
    <row r="1997" spans="1:21" x14ac:dyDescent="0.25">
      <c r="A1997">
        <v>1996</v>
      </c>
      <c r="B1997">
        <v>84</v>
      </c>
      <c r="C1997" t="s">
        <v>90</v>
      </c>
      <c r="D1997">
        <v>1.8431966796845001</v>
      </c>
      <c r="E1997">
        <v>1.84366889652128</v>
      </c>
      <c r="F1997">
        <v>1.84175188339797</v>
      </c>
      <c r="G1997">
        <v>104.167402316284</v>
      </c>
      <c r="H1997">
        <v>104.621485852608</v>
      </c>
      <c r="I1997">
        <v>98.514263062443106</v>
      </c>
      <c r="J1997">
        <v>64.140440738018398</v>
      </c>
      <c r="K1997">
        <v>28.2676244713209</v>
      </c>
      <c r="L1997">
        <v>40.4</v>
      </c>
      <c r="M1997">
        <v>9.9991244918800106</v>
      </c>
      <c r="N1997">
        <v>6.38986805379567</v>
      </c>
      <c r="O1997">
        <v>8.5726657004857891</v>
      </c>
      <c r="P1997">
        <v>-21.3796901702881</v>
      </c>
      <c r="Q1997" t="b">
        <v>1</v>
      </c>
      <c r="R1997">
        <v>4.9975950270891203E-2</v>
      </c>
      <c r="S1997">
        <v>2</v>
      </c>
      <c r="T1997">
        <v>0.39549064636230502</v>
      </c>
      <c r="U1997">
        <v>25</v>
      </c>
    </row>
    <row r="1998" spans="1:21" x14ac:dyDescent="0.25">
      <c r="A1998">
        <v>1997</v>
      </c>
      <c r="B1998">
        <v>84</v>
      </c>
      <c r="C1998" t="s">
        <v>90</v>
      </c>
      <c r="D1998">
        <v>1.84192670863962</v>
      </c>
      <c r="E1998">
        <v>1.84414587275518</v>
      </c>
      <c r="F1998">
        <v>1.8431483933747701</v>
      </c>
      <c r="G1998">
        <v>98.332807176123197</v>
      </c>
      <c r="H1998">
        <v>104.11355984021399</v>
      </c>
      <c r="I1998">
        <v>104.53210943983299</v>
      </c>
      <c r="J1998">
        <v>64.049293020941604</v>
      </c>
      <c r="K1998">
        <v>28.230352271368201</v>
      </c>
      <c r="L1998">
        <v>40.299999999999997</v>
      </c>
      <c r="M1998">
        <v>9.97130974667831</v>
      </c>
      <c r="N1998">
        <v>6.5057755212454298</v>
      </c>
      <c r="O1998">
        <v>8.5784891851299605</v>
      </c>
      <c r="P1998">
        <v>-21.376514434814499</v>
      </c>
      <c r="Q1998" t="b">
        <v>1</v>
      </c>
      <c r="R1998">
        <v>4.4857773929834401E-2</v>
      </c>
      <c r="S1998">
        <v>4</v>
      </c>
      <c r="T1998">
        <v>0.398666381835938</v>
      </c>
      <c r="U1998">
        <v>26</v>
      </c>
    </row>
    <row r="1999" spans="1:21" x14ac:dyDescent="0.25">
      <c r="A1999">
        <v>1998</v>
      </c>
      <c r="B1999">
        <v>84</v>
      </c>
      <c r="C1999" t="s">
        <v>90</v>
      </c>
      <c r="D1999">
        <v>1.8437383219969099</v>
      </c>
      <c r="E1999">
        <v>1.8412283943063601</v>
      </c>
      <c r="F1999">
        <v>1.8436539805505801</v>
      </c>
      <c r="G1999">
        <v>104.766017665257</v>
      </c>
      <c r="H1999">
        <v>98.062569052224603</v>
      </c>
      <c r="I1999">
        <v>104.658113043547</v>
      </c>
      <c r="J1999">
        <v>64.182296750175297</v>
      </c>
      <c r="K1999">
        <v>28.284960553696799</v>
      </c>
      <c r="L1999">
        <v>40.200000000000003</v>
      </c>
      <c r="M1999">
        <v>10.0037884626436</v>
      </c>
      <c r="N1999">
        <v>6.3690037645658597</v>
      </c>
      <c r="O1999">
        <v>8.5821794924311998</v>
      </c>
      <c r="P1999">
        <v>-21.371057510376001</v>
      </c>
      <c r="Q1999" t="b">
        <v>1</v>
      </c>
      <c r="R1999">
        <v>4.6399388462305097E-2</v>
      </c>
      <c r="S1999">
        <v>4</v>
      </c>
      <c r="T1999">
        <v>0.40412330627441401</v>
      </c>
      <c r="U1999">
        <v>27</v>
      </c>
    </row>
    <row r="2000" spans="1:21" x14ac:dyDescent="0.25">
      <c r="A2000">
        <v>1999</v>
      </c>
      <c r="B2000">
        <v>84</v>
      </c>
      <c r="C2000" t="s">
        <v>90</v>
      </c>
      <c r="D2000">
        <v>1.8446663654980999</v>
      </c>
      <c r="E2000">
        <v>1.84185341436282</v>
      </c>
      <c r="F2000">
        <v>1.8423381882814001</v>
      </c>
      <c r="G2000">
        <v>99.432732907178007</v>
      </c>
      <c r="H2000">
        <v>104.764124265123</v>
      </c>
      <c r="I2000">
        <v>103.559773938582</v>
      </c>
      <c r="J2000">
        <v>64.2759476923205</v>
      </c>
      <c r="K2000">
        <v>28.3263306865814</v>
      </c>
      <c r="L2000">
        <v>40.4</v>
      </c>
      <c r="M2000">
        <v>9.9544673447461491</v>
      </c>
      <c r="N2000">
        <v>6.2614292333823203</v>
      </c>
      <c r="O2000">
        <v>8.5753789278524906</v>
      </c>
      <c r="P2000">
        <v>-21.3392219543457</v>
      </c>
      <c r="Q2000" t="b">
        <v>1</v>
      </c>
      <c r="R2000">
        <v>3.6782193928956999E-2</v>
      </c>
      <c r="S2000">
        <v>8</v>
      </c>
      <c r="T2000">
        <v>0.435958862304688</v>
      </c>
      <c r="U2000">
        <v>28</v>
      </c>
    </row>
    <row r="2001" spans="1:21" x14ac:dyDescent="0.25">
      <c r="A2001">
        <v>2000</v>
      </c>
      <c r="B2001">
        <v>84</v>
      </c>
      <c r="C2001" t="s">
        <v>90</v>
      </c>
      <c r="D2001">
        <v>1.8443627625822401</v>
      </c>
      <c r="E2001">
        <v>1.8434242593608201</v>
      </c>
      <c r="F2001">
        <v>1.84187431710201</v>
      </c>
      <c r="G2001">
        <v>104.30682462755099</v>
      </c>
      <c r="H2001">
        <v>104.07119537695</v>
      </c>
      <c r="I2001">
        <v>98.563392269956196</v>
      </c>
      <c r="J2001">
        <v>64.043289409345107</v>
      </c>
      <c r="K2001">
        <v>28.229542861993799</v>
      </c>
      <c r="L2001">
        <v>40.299999999999997</v>
      </c>
      <c r="M2001">
        <v>10.0022377738277</v>
      </c>
      <c r="N2001">
        <v>6.5541580758416798</v>
      </c>
      <c r="O2001">
        <v>8.57787391849301</v>
      </c>
      <c r="P2001">
        <v>-21.3317565917969</v>
      </c>
      <c r="Q2001" t="b">
        <v>1</v>
      </c>
      <c r="R2001">
        <v>4.8046264797449098E-2</v>
      </c>
      <c r="S2001">
        <v>2</v>
      </c>
      <c r="T2001">
        <v>0.44342422485351601</v>
      </c>
      <c r="U2001">
        <v>29</v>
      </c>
    </row>
    <row r="2002" spans="1:21" x14ac:dyDescent="0.25">
      <c r="A2002">
        <v>2001</v>
      </c>
      <c r="B2002">
        <v>84</v>
      </c>
      <c r="C2002" t="s">
        <v>90</v>
      </c>
      <c r="D2002">
        <v>1.84387580926699</v>
      </c>
      <c r="E2002">
        <v>1.8430748763954199</v>
      </c>
      <c r="F2002">
        <v>1.84184744210805</v>
      </c>
      <c r="G2002">
        <v>104.108508556839</v>
      </c>
      <c r="H2002">
        <v>104.570012266771</v>
      </c>
      <c r="I2002">
        <v>99.062299989809901</v>
      </c>
      <c r="J2002">
        <v>64.267664364495403</v>
      </c>
      <c r="K2002">
        <v>28.3226156812946</v>
      </c>
      <c r="L2002">
        <v>40.5</v>
      </c>
      <c r="M2002">
        <v>9.9790152252533808</v>
      </c>
      <c r="N2002">
        <v>6.4040977065664402</v>
      </c>
      <c r="O2002">
        <v>8.57575437724811</v>
      </c>
      <c r="P2002">
        <v>-21.312929153442401</v>
      </c>
      <c r="Q2002" t="b">
        <v>1</v>
      </c>
      <c r="R2002">
        <v>4.4519960880279499E-2</v>
      </c>
      <c r="S2002">
        <v>1</v>
      </c>
      <c r="T2002">
        <v>0.46225166320800798</v>
      </c>
      <c r="U2002">
        <v>30</v>
      </c>
    </row>
    <row r="2003" spans="1:21" x14ac:dyDescent="0.25">
      <c r="A2003">
        <v>2002</v>
      </c>
      <c r="B2003">
        <v>84</v>
      </c>
      <c r="C2003" t="s">
        <v>90</v>
      </c>
      <c r="D2003">
        <v>1.84336485807883</v>
      </c>
      <c r="E2003">
        <v>1.84289717564491</v>
      </c>
      <c r="F2003">
        <v>1.84251160104895</v>
      </c>
      <c r="G2003">
        <v>104.189291332609</v>
      </c>
      <c r="H2003">
        <v>104.557885727241</v>
      </c>
      <c r="I2003">
        <v>99.007714598682597</v>
      </c>
      <c r="J2003">
        <v>64.270671695223697</v>
      </c>
      <c r="K2003">
        <v>28.323733342765902</v>
      </c>
      <c r="L2003">
        <v>40.6</v>
      </c>
      <c r="M2003">
        <v>9.9670813165345695</v>
      </c>
      <c r="N2003">
        <v>6.4439683000244399</v>
      </c>
      <c r="O2003">
        <v>8.3553593762766507</v>
      </c>
      <c r="P2003">
        <v>-21.298311233520501</v>
      </c>
      <c r="Q2003" t="b">
        <v>1</v>
      </c>
      <c r="R2003">
        <v>4.7193020582199097E-2</v>
      </c>
      <c r="S2003">
        <v>2</v>
      </c>
      <c r="T2003">
        <v>0.47686958312988298</v>
      </c>
      <c r="U2003">
        <v>31</v>
      </c>
    </row>
    <row r="2004" spans="1:21" x14ac:dyDescent="0.25">
      <c r="A2004">
        <v>2003</v>
      </c>
      <c r="B2004">
        <v>84</v>
      </c>
      <c r="C2004" t="s">
        <v>90</v>
      </c>
      <c r="D2004">
        <v>1.84257048711847</v>
      </c>
      <c r="E2004">
        <v>1.8424749659086199</v>
      </c>
      <c r="F2004">
        <v>1.8437922876506401</v>
      </c>
      <c r="G2004">
        <v>104.770252340469</v>
      </c>
      <c r="H2004">
        <v>99.273510897689306</v>
      </c>
      <c r="I2004">
        <v>103.538490604236</v>
      </c>
      <c r="J2004">
        <v>64.226315562615895</v>
      </c>
      <c r="K2004">
        <v>28.3051375471697</v>
      </c>
      <c r="L2004">
        <v>40.4</v>
      </c>
      <c r="M2004">
        <v>9.9641512468306797</v>
      </c>
      <c r="N2004">
        <v>6.2612320223145597</v>
      </c>
      <c r="O2004">
        <v>8.5809680859248196</v>
      </c>
      <c r="P2004">
        <v>-21.2893390655518</v>
      </c>
      <c r="Q2004" t="b">
        <v>1</v>
      </c>
      <c r="R2004">
        <v>4.4651858508586897E-2</v>
      </c>
      <c r="S2004">
        <v>3</v>
      </c>
      <c r="T2004">
        <v>0.48584175109863298</v>
      </c>
      <c r="U2004">
        <v>32</v>
      </c>
    </row>
    <row r="2005" spans="1:21" x14ac:dyDescent="0.25">
      <c r="A2005">
        <v>2004</v>
      </c>
      <c r="B2005">
        <v>84</v>
      </c>
      <c r="C2005" t="s">
        <v>90</v>
      </c>
      <c r="D2005">
        <v>1.84469509675718</v>
      </c>
      <c r="E2005">
        <v>1.8428073692060101</v>
      </c>
      <c r="F2005">
        <v>1.84284589697565</v>
      </c>
      <c r="G2005">
        <v>103.47732353577101</v>
      </c>
      <c r="H2005">
        <v>104.77903695089699</v>
      </c>
      <c r="I2005">
        <v>98.832650926301895</v>
      </c>
      <c r="J2005">
        <v>64.085629439096493</v>
      </c>
      <c r="K2005">
        <v>28.24959374422</v>
      </c>
      <c r="L2005">
        <v>40.5</v>
      </c>
      <c r="M2005">
        <v>9.9787465519469301</v>
      </c>
      <c r="N2005">
        <v>6.4864443397251099</v>
      </c>
      <c r="O2005">
        <v>8.5811123405045393</v>
      </c>
      <c r="P2005">
        <v>-21.284543991088899</v>
      </c>
      <c r="Q2005" t="b">
        <v>1</v>
      </c>
      <c r="R2005">
        <v>4.9890041351318401E-2</v>
      </c>
      <c r="S2005">
        <v>3</v>
      </c>
      <c r="T2005">
        <v>0.49063682556152299</v>
      </c>
      <c r="U2005">
        <v>33</v>
      </c>
    </row>
    <row r="2006" spans="1:21" x14ac:dyDescent="0.25">
      <c r="A2006">
        <v>2005</v>
      </c>
      <c r="B2006">
        <v>84</v>
      </c>
      <c r="C2006" t="s">
        <v>90</v>
      </c>
      <c r="D2006">
        <v>1.84379744006764</v>
      </c>
      <c r="E2006">
        <v>1.84365560775324</v>
      </c>
      <c r="F2006">
        <v>1.84124876103149</v>
      </c>
      <c r="G2006">
        <v>104.638333962856</v>
      </c>
      <c r="H2006">
        <v>98.335502577334793</v>
      </c>
      <c r="I2006">
        <v>103.828715044424</v>
      </c>
      <c r="J2006">
        <v>64.001924910147807</v>
      </c>
      <c r="K2006">
        <v>28.208900773397598</v>
      </c>
      <c r="L2006">
        <v>40.299999999999997</v>
      </c>
      <c r="M2006">
        <v>10.0063612473615</v>
      </c>
      <c r="N2006">
        <v>6.4984735843769501</v>
      </c>
      <c r="O2006">
        <v>8.5800526571781202</v>
      </c>
      <c r="P2006">
        <v>-21.2840881347656</v>
      </c>
      <c r="Q2006" t="b">
        <v>1</v>
      </c>
      <c r="R2006">
        <v>3.9323173463344602E-2</v>
      </c>
      <c r="S2006">
        <v>1</v>
      </c>
      <c r="T2006">
        <v>0.49109268188476601</v>
      </c>
      <c r="U2006">
        <v>34</v>
      </c>
    </row>
    <row r="2007" spans="1:21" x14ac:dyDescent="0.25">
      <c r="A2007">
        <v>2006</v>
      </c>
      <c r="B2007">
        <v>84</v>
      </c>
      <c r="C2007" t="s">
        <v>90</v>
      </c>
      <c r="D2007">
        <v>1.84488753044731</v>
      </c>
      <c r="E2007">
        <v>1.8440770048997399</v>
      </c>
      <c r="F2007">
        <v>1.84280085739072</v>
      </c>
      <c r="G2007">
        <v>104.59309344554001</v>
      </c>
      <c r="H2007">
        <v>104.22007234311199</v>
      </c>
      <c r="I2007">
        <v>97.441329695304006</v>
      </c>
      <c r="J2007">
        <v>63.838498409333397</v>
      </c>
      <c r="K2007">
        <v>28.1478576234068</v>
      </c>
      <c r="L2007">
        <v>40.200000000000003</v>
      </c>
      <c r="M2007">
        <v>9.9916197472128694</v>
      </c>
      <c r="N2007">
        <v>6.4662781599732</v>
      </c>
      <c r="O2007">
        <v>8.3131158662461893</v>
      </c>
      <c r="P2007">
        <v>-21.264472961425799</v>
      </c>
      <c r="Q2007" t="b">
        <v>1</v>
      </c>
      <c r="R2007">
        <v>3.8644600659608799E-2</v>
      </c>
      <c r="S2007">
        <v>7</v>
      </c>
      <c r="T2007">
        <v>0.51070785522460904</v>
      </c>
      <c r="U2007">
        <v>35</v>
      </c>
    </row>
    <row r="2008" spans="1:21" x14ac:dyDescent="0.25">
      <c r="A2008">
        <v>2007</v>
      </c>
      <c r="B2008">
        <v>84</v>
      </c>
      <c r="C2008" t="s">
        <v>90</v>
      </c>
      <c r="D2008">
        <v>1.84443161976799</v>
      </c>
      <c r="E2008">
        <v>1.8445259553608799</v>
      </c>
      <c r="F2008">
        <v>1.8416856409278901</v>
      </c>
      <c r="G2008">
        <v>104.946780051343</v>
      </c>
      <c r="H2008">
        <v>104.311613786923</v>
      </c>
      <c r="I2008">
        <v>97.383144031086204</v>
      </c>
      <c r="J2008">
        <v>63.9413497796088</v>
      </c>
      <c r="K2008">
        <v>28.1882825584192</v>
      </c>
      <c r="L2008">
        <v>40.200000000000003</v>
      </c>
      <c r="M2008">
        <v>10.0174555786702</v>
      </c>
      <c r="N2008">
        <v>6.4308620431434003</v>
      </c>
      <c r="O2008">
        <v>8.3114620786418296</v>
      </c>
      <c r="P2008">
        <v>-21.260026931762699</v>
      </c>
      <c r="Q2008" t="b">
        <v>1</v>
      </c>
      <c r="R2008">
        <v>2.7911953628063198E-2</v>
      </c>
      <c r="S2008">
        <v>2</v>
      </c>
      <c r="T2008">
        <v>0.51515388488769498</v>
      </c>
      <c r="U2008">
        <v>36</v>
      </c>
    </row>
    <row r="2009" spans="1:21" x14ac:dyDescent="0.25">
      <c r="A2009">
        <v>2008</v>
      </c>
      <c r="B2009">
        <v>84</v>
      </c>
      <c r="C2009" t="s">
        <v>90</v>
      </c>
      <c r="D2009">
        <v>1.84394305768914</v>
      </c>
      <c r="E2009">
        <v>1.84078678830547</v>
      </c>
      <c r="F2009">
        <v>1.8434627742376499</v>
      </c>
      <c r="G2009">
        <v>104.977859031693</v>
      </c>
      <c r="H2009">
        <v>98.219581393429607</v>
      </c>
      <c r="I2009">
        <v>104.371275922659</v>
      </c>
      <c r="J2009">
        <v>64.207204362307493</v>
      </c>
      <c r="K2009">
        <v>28.294427773649801</v>
      </c>
      <c r="L2009">
        <v>40.4</v>
      </c>
      <c r="M2009">
        <v>9.8625803790448892</v>
      </c>
      <c r="N2009">
        <v>6.3805994159715098</v>
      </c>
      <c r="O2009">
        <v>8.3167448923773293</v>
      </c>
      <c r="P2009">
        <v>-21.258344650268601</v>
      </c>
      <c r="Q2009" t="b">
        <v>0</v>
      </c>
      <c r="R2009">
        <v>0.38589471578598</v>
      </c>
      <c r="S2009">
        <v>3</v>
      </c>
      <c r="T2009">
        <v>0.51683616638183605</v>
      </c>
      <c r="U2009">
        <v>37</v>
      </c>
    </row>
    <row r="2010" spans="1:21" x14ac:dyDescent="0.25">
      <c r="A2010">
        <v>2009</v>
      </c>
      <c r="B2010">
        <v>84</v>
      </c>
      <c r="C2010" t="s">
        <v>90</v>
      </c>
      <c r="D2010">
        <v>1.84290341580886</v>
      </c>
      <c r="E2010">
        <v>1.84318447259084</v>
      </c>
      <c r="F2010">
        <v>1.8436130288105399</v>
      </c>
      <c r="G2010">
        <v>105.07069362881499</v>
      </c>
      <c r="H2010">
        <v>103.873921712098</v>
      </c>
      <c r="I2010">
        <v>97.889075216225393</v>
      </c>
      <c r="J2010">
        <v>64.0012663189557</v>
      </c>
      <c r="K2010">
        <v>28.210855192572499</v>
      </c>
      <c r="L2010">
        <v>40.4</v>
      </c>
      <c r="M2010">
        <v>9.9358099536574507</v>
      </c>
      <c r="N2010">
        <v>6.3333344603358404</v>
      </c>
      <c r="O2010">
        <v>8.3553629983164495</v>
      </c>
      <c r="P2010">
        <v>-21.236478805541999</v>
      </c>
      <c r="Q2010" t="b">
        <v>1</v>
      </c>
      <c r="R2010">
        <v>4.08633463084698E-2</v>
      </c>
      <c r="S2010">
        <v>4</v>
      </c>
      <c r="T2010">
        <v>0.53870201110839799</v>
      </c>
      <c r="U2010">
        <v>38</v>
      </c>
    </row>
    <row r="2011" spans="1:21" x14ac:dyDescent="0.25">
      <c r="A2011">
        <v>2010</v>
      </c>
      <c r="B2011">
        <v>84</v>
      </c>
      <c r="C2011" t="s">
        <v>90</v>
      </c>
      <c r="D2011">
        <v>1.84281822218036</v>
      </c>
      <c r="E2011">
        <v>1.84411415047984</v>
      </c>
      <c r="F2011">
        <v>1.8438603526297701</v>
      </c>
      <c r="G2011">
        <v>103.933104975627</v>
      </c>
      <c r="H2011">
        <v>104.933867941752</v>
      </c>
      <c r="I2011">
        <v>97.626999605258803</v>
      </c>
      <c r="J2011">
        <v>63.905747896133903</v>
      </c>
      <c r="K2011">
        <v>28.1737037583964</v>
      </c>
      <c r="L2011">
        <v>40.200000000000003</v>
      </c>
      <c r="M2011">
        <v>10.0095131502879</v>
      </c>
      <c r="N2011">
        <v>6.3991154872798104</v>
      </c>
      <c r="O2011">
        <v>8.3211296524013694</v>
      </c>
      <c r="P2011">
        <v>-21.231828689575199</v>
      </c>
      <c r="Q2011" t="b">
        <v>1</v>
      </c>
      <c r="R2011">
        <v>4.4272433966398198E-2</v>
      </c>
      <c r="S2011">
        <v>3</v>
      </c>
      <c r="T2011">
        <v>0.54335212707519498</v>
      </c>
      <c r="U2011">
        <v>39</v>
      </c>
    </row>
    <row r="2012" spans="1:21" x14ac:dyDescent="0.25">
      <c r="A2012">
        <v>2011</v>
      </c>
      <c r="B2012">
        <v>84</v>
      </c>
      <c r="C2012" t="s">
        <v>90</v>
      </c>
      <c r="D2012">
        <v>1.84350101708678</v>
      </c>
      <c r="E2012">
        <v>1.84407863172913</v>
      </c>
      <c r="F2012">
        <v>1.8409674087283501</v>
      </c>
      <c r="G2012">
        <v>104.17362175607499</v>
      </c>
      <c r="H2012">
        <v>98.297795899297697</v>
      </c>
      <c r="I2012">
        <v>104.515799380358</v>
      </c>
      <c r="J2012">
        <v>64.051366894461395</v>
      </c>
      <c r="K2012">
        <v>28.229238509813399</v>
      </c>
      <c r="L2012">
        <v>40.299999999999997</v>
      </c>
      <c r="M2012">
        <v>9.9688631448363694</v>
      </c>
      <c r="N2012">
        <v>6.4533609614065002</v>
      </c>
      <c r="O2012">
        <v>8.5807049850808408</v>
      </c>
      <c r="P2012">
        <v>-21.217521667480501</v>
      </c>
      <c r="Q2012" t="b">
        <v>1</v>
      </c>
      <c r="R2012">
        <v>4.4432129710912698E-2</v>
      </c>
      <c r="S2012">
        <v>1</v>
      </c>
      <c r="T2012">
        <v>0.55765914916992199</v>
      </c>
      <c r="U2012">
        <v>40</v>
      </c>
    </row>
    <row r="2013" spans="1:21" x14ac:dyDescent="0.25">
      <c r="A2013">
        <v>2012</v>
      </c>
      <c r="B2013">
        <v>84</v>
      </c>
      <c r="C2013" t="s">
        <v>90</v>
      </c>
      <c r="D2013">
        <v>1.8420526593992901</v>
      </c>
      <c r="E2013">
        <v>1.8448460640389399</v>
      </c>
      <c r="F2013">
        <v>1.84329568979043</v>
      </c>
      <c r="G2013">
        <v>99.157186624038602</v>
      </c>
      <c r="H2013">
        <v>103.774963997721</v>
      </c>
      <c r="I2013">
        <v>103.88095280089</v>
      </c>
      <c r="J2013">
        <v>64.017155614012694</v>
      </c>
      <c r="K2013">
        <v>28.220574360369401</v>
      </c>
      <c r="L2013">
        <v>40.200000000000003</v>
      </c>
      <c r="M2013">
        <v>9.9955737142313197</v>
      </c>
      <c r="N2013">
        <v>6.2303186372712904</v>
      </c>
      <c r="O2013">
        <v>8.5844541615398704</v>
      </c>
      <c r="P2013">
        <v>-21.217267990112301</v>
      </c>
      <c r="Q2013" t="b">
        <v>1</v>
      </c>
      <c r="R2013">
        <v>4.8725333064794499E-2</v>
      </c>
      <c r="S2013">
        <v>8</v>
      </c>
      <c r="T2013">
        <v>0.55791282653808605</v>
      </c>
      <c r="U2013">
        <v>41</v>
      </c>
    </row>
    <row r="2014" spans="1:21" x14ac:dyDescent="0.25">
      <c r="A2014">
        <v>2013</v>
      </c>
      <c r="B2014">
        <v>84</v>
      </c>
      <c r="C2014" t="s">
        <v>90</v>
      </c>
      <c r="D2014">
        <v>1.84065151508915</v>
      </c>
      <c r="E2014">
        <v>1.8448899696187799</v>
      </c>
      <c r="F2014">
        <v>1.8439644790505001</v>
      </c>
      <c r="G2014">
        <v>104.59998247444599</v>
      </c>
      <c r="H2014">
        <v>104.115252074651</v>
      </c>
      <c r="I2014">
        <v>98.915397096986098</v>
      </c>
      <c r="J2014">
        <v>64.2360606204075</v>
      </c>
      <c r="K2014">
        <v>28.311766088496501</v>
      </c>
      <c r="L2014">
        <v>40.299999999999997</v>
      </c>
      <c r="M2014">
        <v>9.9750241640932806</v>
      </c>
      <c r="N2014">
        <v>6.2886733361139697</v>
      </c>
      <c r="O2014">
        <v>8.5808300740370491</v>
      </c>
      <c r="P2014">
        <v>-21.2091369628906</v>
      </c>
      <c r="Q2014" t="b">
        <v>1</v>
      </c>
      <c r="R2014">
        <v>4.1599053889513002E-2</v>
      </c>
      <c r="S2014">
        <v>10</v>
      </c>
      <c r="T2014">
        <v>0.56604385375976596</v>
      </c>
      <c r="U2014">
        <v>42</v>
      </c>
    </row>
    <row r="2015" spans="1:21" x14ac:dyDescent="0.25">
      <c r="A2015">
        <v>2014</v>
      </c>
      <c r="B2015">
        <v>84</v>
      </c>
      <c r="C2015" t="s">
        <v>90</v>
      </c>
      <c r="D2015">
        <v>1.8429571346073099</v>
      </c>
      <c r="E2015">
        <v>1.84352000260371</v>
      </c>
      <c r="F2015">
        <v>1.8411347044689499</v>
      </c>
      <c r="G2015">
        <v>104.384766979072</v>
      </c>
      <c r="H2015">
        <v>98.867056494805695</v>
      </c>
      <c r="I2015">
        <v>104.674735830611</v>
      </c>
      <c r="J2015">
        <v>64.315354657550898</v>
      </c>
      <c r="K2015">
        <v>28.3389808054092</v>
      </c>
      <c r="L2015">
        <v>40.6</v>
      </c>
      <c r="M2015">
        <v>9.9530749955222806</v>
      </c>
      <c r="N2015">
        <v>6.3679406358255397</v>
      </c>
      <c r="O2015">
        <v>8.3445592351064999</v>
      </c>
      <c r="P2015">
        <v>-21.209081649780298</v>
      </c>
      <c r="Q2015" t="b">
        <v>0</v>
      </c>
      <c r="R2015">
        <v>0.114903949201107</v>
      </c>
      <c r="S2015">
        <v>1</v>
      </c>
      <c r="T2015">
        <v>0.56609916687011697</v>
      </c>
      <c r="U2015">
        <v>43</v>
      </c>
    </row>
    <row r="2016" spans="1:21" x14ac:dyDescent="0.25">
      <c r="A2016">
        <v>2015</v>
      </c>
      <c r="B2016">
        <v>84</v>
      </c>
      <c r="C2016" t="s">
        <v>90</v>
      </c>
      <c r="D2016">
        <v>1.84368625313527</v>
      </c>
      <c r="E2016">
        <v>1.8440238610169799</v>
      </c>
      <c r="F2016">
        <v>1.8412699421866401</v>
      </c>
      <c r="G2016">
        <v>104.12337793751701</v>
      </c>
      <c r="H2016">
        <v>104.697907416082</v>
      </c>
      <c r="I2016">
        <v>98.067511208702001</v>
      </c>
      <c r="J2016">
        <v>64.020786479715198</v>
      </c>
      <c r="K2016">
        <v>28.217491843660198</v>
      </c>
      <c r="L2016">
        <v>40.299999999999997</v>
      </c>
      <c r="M2016">
        <v>9.96298809448807</v>
      </c>
      <c r="N2016">
        <v>6.4916854292632102</v>
      </c>
      <c r="O2016">
        <v>8.5776106881986305</v>
      </c>
      <c r="P2016">
        <v>-21.2035236358643</v>
      </c>
      <c r="Q2016" t="b">
        <v>1</v>
      </c>
      <c r="R2016">
        <v>4.8633750528097201E-2</v>
      </c>
      <c r="S2016">
        <v>1</v>
      </c>
      <c r="T2016">
        <v>0.57165718078613303</v>
      </c>
      <c r="U2016">
        <v>44</v>
      </c>
    </row>
    <row r="2017" spans="1:21" x14ac:dyDescent="0.25">
      <c r="A2017">
        <v>2016</v>
      </c>
      <c r="B2017">
        <v>84</v>
      </c>
      <c r="C2017" t="s">
        <v>90</v>
      </c>
      <c r="D2017">
        <v>1.8426698022163299</v>
      </c>
      <c r="E2017">
        <v>1.84303798116045</v>
      </c>
      <c r="F2017">
        <v>1.8444844808238401</v>
      </c>
      <c r="G2017">
        <v>104.667978943295</v>
      </c>
      <c r="H2017">
        <v>104.053757423264</v>
      </c>
      <c r="I2017">
        <v>99.958179841700996</v>
      </c>
      <c r="J2017">
        <v>64.536653280236393</v>
      </c>
      <c r="K2017">
        <v>28.4421249956346</v>
      </c>
      <c r="L2017">
        <v>40.700000000000003</v>
      </c>
      <c r="M2017">
        <v>9.8679048701832404</v>
      </c>
      <c r="N2017">
        <v>6.3982528700458996</v>
      </c>
      <c r="O2017">
        <v>8.5863397011042402</v>
      </c>
      <c r="P2017">
        <v>-21.1934204101562</v>
      </c>
      <c r="Q2017" t="b">
        <v>0</v>
      </c>
      <c r="R2017">
        <v>5.2535682916641201E-2</v>
      </c>
      <c r="S2017">
        <v>6</v>
      </c>
      <c r="T2017">
        <v>0.58176040649414096</v>
      </c>
      <c r="U2017">
        <v>45</v>
      </c>
    </row>
    <row r="2018" spans="1:21" x14ac:dyDescent="0.25">
      <c r="A2018">
        <v>2017</v>
      </c>
      <c r="B2018">
        <v>84</v>
      </c>
      <c r="C2018" t="s">
        <v>90</v>
      </c>
      <c r="D2018">
        <v>1.8442917339726901</v>
      </c>
      <c r="E2018">
        <v>1.84316277089138</v>
      </c>
      <c r="F2018">
        <v>1.84157568402713</v>
      </c>
      <c r="G2018">
        <v>104.31003445213101</v>
      </c>
      <c r="H2018">
        <v>104.938973817969</v>
      </c>
      <c r="I2018">
        <v>98.154098383998502</v>
      </c>
      <c r="J2018">
        <v>64.160674226088204</v>
      </c>
      <c r="K2018">
        <v>28.276861581553302</v>
      </c>
      <c r="L2018">
        <v>40.5</v>
      </c>
      <c r="M2018">
        <v>9.9578862922227298</v>
      </c>
      <c r="N2018">
        <v>6.34574950464373</v>
      </c>
      <c r="O2018">
        <v>8.3261145643368302</v>
      </c>
      <c r="P2018">
        <v>-21.186687469482401</v>
      </c>
      <c r="Q2018" t="b">
        <v>1</v>
      </c>
      <c r="R2018">
        <v>4.86496388912201E-2</v>
      </c>
      <c r="S2018">
        <v>4</v>
      </c>
      <c r="T2018">
        <v>0.58849334716796897</v>
      </c>
      <c r="U2018">
        <v>46</v>
      </c>
    </row>
    <row r="2019" spans="1:21" x14ac:dyDescent="0.25">
      <c r="A2019">
        <v>2018</v>
      </c>
      <c r="B2019">
        <v>84</v>
      </c>
      <c r="C2019" t="s">
        <v>90</v>
      </c>
      <c r="D2019">
        <v>1.8432400820294601</v>
      </c>
      <c r="E2019">
        <v>1.84444924028827</v>
      </c>
      <c r="F2019">
        <v>1.8421533595224899</v>
      </c>
      <c r="G2019">
        <v>104.578179464195</v>
      </c>
      <c r="H2019">
        <v>104.38067347146</v>
      </c>
      <c r="I2019">
        <v>97.301925634174694</v>
      </c>
      <c r="J2019">
        <v>63.838052431317799</v>
      </c>
      <c r="K2019">
        <v>28.141785952596098</v>
      </c>
      <c r="L2019">
        <v>40.1</v>
      </c>
      <c r="M2019">
        <v>10.001715845592299</v>
      </c>
      <c r="N2019">
        <v>6.4516829581524</v>
      </c>
      <c r="O2019">
        <v>8.5777684155221507</v>
      </c>
      <c r="P2019">
        <v>-21.1846103668213</v>
      </c>
      <c r="Q2019" t="b">
        <v>1</v>
      </c>
      <c r="R2019">
        <v>3.2511562108993503E-2</v>
      </c>
      <c r="S2019">
        <v>5</v>
      </c>
      <c r="T2019">
        <v>0.59057044982910201</v>
      </c>
      <c r="U2019">
        <v>47</v>
      </c>
    </row>
    <row r="2020" spans="1:21" x14ac:dyDescent="0.25">
      <c r="A2020">
        <v>2019</v>
      </c>
      <c r="B2020">
        <v>84</v>
      </c>
      <c r="C2020" t="s">
        <v>90</v>
      </c>
      <c r="D2020">
        <v>1.8427351953007201</v>
      </c>
      <c r="E2020">
        <v>1.8439978308013201</v>
      </c>
      <c r="F2020">
        <v>1.8434543661289799</v>
      </c>
      <c r="G2020">
        <v>99.477336205068994</v>
      </c>
      <c r="H2020">
        <v>103.493744933548</v>
      </c>
      <c r="I2020">
        <v>104.555852849158</v>
      </c>
      <c r="J2020">
        <v>64.214519744638693</v>
      </c>
      <c r="K2020">
        <v>28.304772622765402</v>
      </c>
      <c r="L2020">
        <v>40.299999999999997</v>
      </c>
      <c r="M2020">
        <v>9.9676113177683394</v>
      </c>
      <c r="N2020">
        <v>6.2165588595298997</v>
      </c>
      <c r="O2020">
        <v>8.5825631420144699</v>
      </c>
      <c r="P2020">
        <v>-21.184221267700199</v>
      </c>
      <c r="Q2020" t="b">
        <v>1</v>
      </c>
      <c r="R2020">
        <v>4.4058591127395602E-2</v>
      </c>
      <c r="S2020">
        <v>6</v>
      </c>
      <c r="T2020">
        <v>0.59095954895019498</v>
      </c>
      <c r="U2020">
        <v>48</v>
      </c>
    </row>
    <row r="2021" spans="1:21" x14ac:dyDescent="0.25">
      <c r="A2021">
        <v>2020</v>
      </c>
      <c r="B2021">
        <v>84</v>
      </c>
      <c r="C2021" t="s">
        <v>90</v>
      </c>
      <c r="D2021">
        <v>1.8418213811333599</v>
      </c>
      <c r="E2021">
        <v>1.84318257370234</v>
      </c>
      <c r="F2021">
        <v>1.8442329028623199</v>
      </c>
      <c r="G2021">
        <v>104.58762879523999</v>
      </c>
      <c r="H2021">
        <v>104.098709351444</v>
      </c>
      <c r="I2021">
        <v>99.188277396417206</v>
      </c>
      <c r="J2021">
        <v>64.305940031787998</v>
      </c>
      <c r="K2021">
        <v>28.340394354691099</v>
      </c>
      <c r="L2021">
        <v>40.5</v>
      </c>
      <c r="M2021">
        <v>9.9634520981210795</v>
      </c>
      <c r="N2021">
        <v>6.4045074284626304</v>
      </c>
      <c r="O2021">
        <v>8.3142114431435807</v>
      </c>
      <c r="P2021">
        <v>-21.179784774780298</v>
      </c>
      <c r="Q2021" t="b">
        <v>1</v>
      </c>
      <c r="R2021">
        <v>4.7723509371280698E-2</v>
      </c>
      <c r="S2021">
        <v>5</v>
      </c>
      <c r="T2021">
        <v>0.59539604187011697</v>
      </c>
      <c r="U2021">
        <v>49</v>
      </c>
    </row>
    <row r="2022" spans="1:21" x14ac:dyDescent="0.25">
      <c r="A2022">
        <v>2021</v>
      </c>
      <c r="B2022">
        <v>84</v>
      </c>
      <c r="C2022" t="s">
        <v>90</v>
      </c>
      <c r="D2022">
        <v>1.8419158504122799</v>
      </c>
      <c r="E2022">
        <v>1.8440978824346601</v>
      </c>
      <c r="F2022">
        <v>1.84428495629064</v>
      </c>
      <c r="G2022">
        <v>99.155896297928194</v>
      </c>
      <c r="H2022">
        <v>104.02751175906</v>
      </c>
      <c r="I2022">
        <v>104.482939804343</v>
      </c>
      <c r="J2022">
        <v>64.2490774037866</v>
      </c>
      <c r="K2022">
        <v>28.319820013150199</v>
      </c>
      <c r="L2022">
        <v>40.299999999999997</v>
      </c>
      <c r="M2022">
        <v>9.9792278027122201</v>
      </c>
      <c r="N2022">
        <v>6.2613195179265499</v>
      </c>
      <c r="O2022">
        <v>8.5839105887770497</v>
      </c>
      <c r="P2022">
        <v>-21.168399810791001</v>
      </c>
      <c r="Q2022" t="b">
        <v>1</v>
      </c>
      <c r="R2022">
        <v>4.2122233659029E-2</v>
      </c>
      <c r="S2022">
        <v>6</v>
      </c>
      <c r="T2022">
        <v>0.606781005859375</v>
      </c>
      <c r="U2022">
        <v>50</v>
      </c>
    </row>
    <row r="2023" spans="1:21" x14ac:dyDescent="0.25">
      <c r="A2023">
        <v>2022</v>
      </c>
      <c r="B2023">
        <v>84</v>
      </c>
      <c r="C2023" t="s">
        <v>90</v>
      </c>
      <c r="D2023">
        <v>1.8443364660495101</v>
      </c>
      <c r="E2023">
        <v>1.8438969602447901</v>
      </c>
      <c r="F2023">
        <v>1.8423542004728599</v>
      </c>
      <c r="G2023">
        <v>104.307129595809</v>
      </c>
      <c r="H2023">
        <v>104.081301143435</v>
      </c>
      <c r="I2023">
        <v>98.914479061263194</v>
      </c>
      <c r="J2023">
        <v>64.146719318917107</v>
      </c>
      <c r="K2023">
        <v>28.276889755908901</v>
      </c>
      <c r="L2023">
        <v>40.299999999999997</v>
      </c>
      <c r="M2023">
        <v>9.9828923351180396</v>
      </c>
      <c r="N2023">
        <v>6.3348976209959602</v>
      </c>
      <c r="O2023">
        <v>8.5865376787151604</v>
      </c>
      <c r="P2023">
        <v>-21.154941558837901</v>
      </c>
      <c r="Q2023" t="b">
        <v>1</v>
      </c>
      <c r="R2023">
        <v>4.4919751584529898E-2</v>
      </c>
      <c r="S2023">
        <v>2</v>
      </c>
      <c r="T2023">
        <v>0.6202392578125</v>
      </c>
      <c r="U2023">
        <v>51</v>
      </c>
    </row>
    <row r="2024" spans="1:21" x14ac:dyDescent="0.25">
      <c r="A2024">
        <v>2023</v>
      </c>
      <c r="B2024">
        <v>84</v>
      </c>
      <c r="C2024" t="s">
        <v>90</v>
      </c>
      <c r="D2024">
        <v>1.8436122151906</v>
      </c>
      <c r="E2024">
        <v>1.8443307729363501</v>
      </c>
      <c r="F2024">
        <v>1.84128895070817</v>
      </c>
      <c r="G2024">
        <v>104.798143511181</v>
      </c>
      <c r="H2024">
        <v>104.19904968218</v>
      </c>
      <c r="I2024">
        <v>97.755296875361907</v>
      </c>
      <c r="J2024">
        <v>63.978561474908801</v>
      </c>
      <c r="K2024">
        <v>28.2001561751994</v>
      </c>
      <c r="L2024">
        <v>40.200000000000003</v>
      </c>
      <c r="M2024">
        <v>9.9859470514491999</v>
      </c>
      <c r="N2024">
        <v>6.5156323383972996</v>
      </c>
      <c r="O2024">
        <v>8.5777772411478601</v>
      </c>
      <c r="P2024">
        <v>-21.1541862487793</v>
      </c>
      <c r="Q2024" t="b">
        <v>1</v>
      </c>
      <c r="R2024">
        <v>4.4836133718490601E-2</v>
      </c>
      <c r="S2024">
        <v>2</v>
      </c>
      <c r="T2024">
        <v>0.62099456787109397</v>
      </c>
      <c r="U2024">
        <v>52</v>
      </c>
    </row>
    <row r="2025" spans="1:21" x14ac:dyDescent="0.25">
      <c r="A2025">
        <v>2024</v>
      </c>
      <c r="B2025">
        <v>84</v>
      </c>
      <c r="C2025" t="s">
        <v>90</v>
      </c>
      <c r="D2025">
        <v>1.8414084283504299</v>
      </c>
      <c r="E2025">
        <v>1.8437141860928401</v>
      </c>
      <c r="F2025">
        <v>1.8438863847862199</v>
      </c>
      <c r="G2025">
        <v>99.757966234990405</v>
      </c>
      <c r="H2025">
        <v>104.0441482807</v>
      </c>
      <c r="I2025">
        <v>104.20383080237001</v>
      </c>
      <c r="J2025">
        <v>64.350117126077606</v>
      </c>
      <c r="K2025">
        <v>28.359188158123199</v>
      </c>
      <c r="L2025">
        <v>40.5</v>
      </c>
      <c r="M2025">
        <v>9.9293930088066507</v>
      </c>
      <c r="N2025">
        <v>6.4192125943433904</v>
      </c>
      <c r="O2025">
        <v>8.3108076584354205</v>
      </c>
      <c r="P2025">
        <v>-21.148185729980501</v>
      </c>
      <c r="Q2025" t="b">
        <v>1</v>
      </c>
      <c r="R2025">
        <v>2.2479925304651299E-2</v>
      </c>
      <c r="S2025">
        <v>3</v>
      </c>
      <c r="T2025">
        <v>0.62699508666992199</v>
      </c>
      <c r="U2025">
        <v>53</v>
      </c>
    </row>
    <row r="2026" spans="1:21" x14ac:dyDescent="0.25">
      <c r="A2026">
        <v>2025</v>
      </c>
      <c r="B2026">
        <v>84</v>
      </c>
      <c r="C2026" t="s">
        <v>90</v>
      </c>
      <c r="D2026">
        <v>1.8437716778386599</v>
      </c>
      <c r="E2026">
        <v>1.8437065927093701</v>
      </c>
      <c r="F2026">
        <v>1.8410760440568401</v>
      </c>
      <c r="G2026">
        <v>104.200251244838</v>
      </c>
      <c r="H2026">
        <v>104.755116349063</v>
      </c>
      <c r="I2026">
        <v>98.829804464683605</v>
      </c>
      <c r="J2026">
        <v>64.276282051925705</v>
      </c>
      <c r="K2026">
        <v>28.3254690133179</v>
      </c>
      <c r="L2026">
        <v>40.5</v>
      </c>
      <c r="M2026">
        <v>9.9889724389878598</v>
      </c>
      <c r="N2026">
        <v>6.4006109465410503</v>
      </c>
      <c r="O2026">
        <v>8.3165565821968404</v>
      </c>
      <c r="P2026">
        <v>-21.145183563232401</v>
      </c>
      <c r="Q2026" t="b">
        <v>1</v>
      </c>
      <c r="R2026">
        <v>4.63304445147514E-2</v>
      </c>
      <c r="S2026">
        <v>1</v>
      </c>
      <c r="T2026">
        <v>0.62999725341796897</v>
      </c>
      <c r="U2026">
        <v>54</v>
      </c>
    </row>
    <row r="2027" spans="1:21" x14ac:dyDescent="0.25">
      <c r="A2027">
        <v>2026</v>
      </c>
      <c r="B2027">
        <v>84</v>
      </c>
      <c r="C2027" t="s">
        <v>90</v>
      </c>
      <c r="D2027">
        <v>1.84318447259084</v>
      </c>
      <c r="E2027">
        <v>1.8437510677963</v>
      </c>
      <c r="F2027">
        <v>1.8415292558088701</v>
      </c>
      <c r="G2027">
        <v>104.15403846578199</v>
      </c>
      <c r="H2027">
        <v>104.781595866449</v>
      </c>
      <c r="I2027">
        <v>98.839092719726594</v>
      </c>
      <c r="J2027">
        <v>64.273567250459493</v>
      </c>
      <c r="K2027">
        <v>28.324076752837701</v>
      </c>
      <c r="L2027">
        <v>40.299999999999997</v>
      </c>
      <c r="M2027">
        <v>9.9889058660231793</v>
      </c>
      <c r="N2027">
        <v>6.3347551689830803</v>
      </c>
      <c r="O2027">
        <v>8.58050571475626</v>
      </c>
      <c r="P2027">
        <v>-21.130130767822301</v>
      </c>
      <c r="Q2027" t="b">
        <v>1</v>
      </c>
      <c r="R2027">
        <v>4.5417271554470097E-2</v>
      </c>
      <c r="S2027">
        <v>5</v>
      </c>
      <c r="T2027">
        <v>0.645050048828125</v>
      </c>
      <c r="U2027">
        <v>55</v>
      </c>
    </row>
    <row r="2028" spans="1:21" x14ac:dyDescent="0.25">
      <c r="A2028">
        <v>2027</v>
      </c>
      <c r="B2028">
        <v>84</v>
      </c>
      <c r="C2028" t="s">
        <v>90</v>
      </c>
      <c r="D2028">
        <v>1.8421731731843201</v>
      </c>
      <c r="E2028">
        <v>1.84430040936936</v>
      </c>
      <c r="F2028">
        <v>1.8426247583270901</v>
      </c>
      <c r="G2028">
        <v>103.391638876823</v>
      </c>
      <c r="H2028">
        <v>99.8214891758916</v>
      </c>
      <c r="I2028">
        <v>104.12151101019001</v>
      </c>
      <c r="J2028">
        <v>64.166548397891901</v>
      </c>
      <c r="K2028">
        <v>28.280961743389099</v>
      </c>
      <c r="L2028">
        <v>40.299999999999997</v>
      </c>
      <c r="M2028">
        <v>9.9748845088321403</v>
      </c>
      <c r="N2028">
        <v>6.1615379354175799</v>
      </c>
      <c r="O2028">
        <v>8.5838690058548099</v>
      </c>
      <c r="P2028">
        <v>-21.122852325439499</v>
      </c>
      <c r="Q2028" t="b">
        <v>1</v>
      </c>
      <c r="R2028">
        <v>2.9899712651967999E-2</v>
      </c>
      <c r="S2028">
        <v>4</v>
      </c>
      <c r="T2028">
        <v>0.65232849121093806</v>
      </c>
      <c r="U2028">
        <v>56</v>
      </c>
    </row>
    <row r="2029" spans="1:21" x14ac:dyDescent="0.25">
      <c r="A2029">
        <v>2028</v>
      </c>
      <c r="B2029">
        <v>84</v>
      </c>
      <c r="C2029" t="s">
        <v>90</v>
      </c>
      <c r="D2029">
        <v>1.84272434183737</v>
      </c>
      <c r="E2029">
        <v>1.8434188346656299</v>
      </c>
      <c r="F2029">
        <v>1.84402657247665</v>
      </c>
      <c r="G2029">
        <v>104.541275908773</v>
      </c>
      <c r="H2029">
        <v>103.319985349628</v>
      </c>
      <c r="I2029">
        <v>98.858172256847894</v>
      </c>
      <c r="J2029">
        <v>63.986414465570498</v>
      </c>
      <c r="K2029">
        <v>28.2070878800785</v>
      </c>
      <c r="L2029">
        <v>40.200000000000003</v>
      </c>
      <c r="M2029">
        <v>9.9833141137042904</v>
      </c>
      <c r="N2029">
        <v>6.2536587927490803</v>
      </c>
      <c r="O2029">
        <v>8.5831020259898594</v>
      </c>
      <c r="P2029">
        <v>-21.1220798492432</v>
      </c>
      <c r="Q2029" t="b">
        <v>1</v>
      </c>
      <c r="R2029">
        <v>3.1349513679742799E-2</v>
      </c>
      <c r="S2029">
        <v>2</v>
      </c>
      <c r="T2029">
        <v>0.65310096740722701</v>
      </c>
      <c r="U2029">
        <v>57</v>
      </c>
    </row>
    <row r="2030" spans="1:21" x14ac:dyDescent="0.25">
      <c r="A2030">
        <v>2029</v>
      </c>
      <c r="B2030">
        <v>84</v>
      </c>
      <c r="C2030" t="s">
        <v>90</v>
      </c>
      <c r="D2030">
        <v>1.8436173681108501</v>
      </c>
      <c r="E2030">
        <v>1.84373045752355</v>
      </c>
      <c r="F2030">
        <v>1.84200380021323</v>
      </c>
      <c r="G2030">
        <v>104.80140815401801</v>
      </c>
      <c r="H2030">
        <v>104.460356655582</v>
      </c>
      <c r="I2030">
        <v>98.024365870562903</v>
      </c>
      <c r="J2030">
        <v>64.127223715491098</v>
      </c>
      <c r="K2030">
        <v>28.263779944226599</v>
      </c>
      <c r="L2030">
        <v>40.299999999999997</v>
      </c>
      <c r="M2030">
        <v>9.9542533510657307</v>
      </c>
      <c r="N2030">
        <v>6.4859842483110404</v>
      </c>
      <c r="O2030">
        <v>8.5799034809634698</v>
      </c>
      <c r="P2030">
        <v>-21.121974945068398</v>
      </c>
      <c r="Q2030" t="b">
        <v>1</v>
      </c>
      <c r="R2030">
        <v>4.8891257494687999E-2</v>
      </c>
      <c r="S2030">
        <v>1</v>
      </c>
      <c r="T2030">
        <v>0.65320587158203103</v>
      </c>
      <c r="U2030">
        <v>58</v>
      </c>
    </row>
    <row r="2031" spans="1:21" x14ac:dyDescent="0.25">
      <c r="A2031">
        <v>2030</v>
      </c>
      <c r="B2031">
        <v>84</v>
      </c>
      <c r="C2031" t="s">
        <v>90</v>
      </c>
      <c r="D2031">
        <v>1.8441870837851499</v>
      </c>
      <c r="E2031">
        <v>1.8416014769759399</v>
      </c>
      <c r="F2031">
        <v>1.8439978308013201</v>
      </c>
      <c r="G2031">
        <v>98.691761699178898</v>
      </c>
      <c r="H2031">
        <v>103.832978170008</v>
      </c>
      <c r="I2031">
        <v>104.295099382917</v>
      </c>
      <c r="J2031">
        <v>64.012531337994901</v>
      </c>
      <c r="K2031">
        <v>28.217163698957599</v>
      </c>
      <c r="L2031">
        <v>40.1</v>
      </c>
      <c r="M2031">
        <v>10.0048445095864</v>
      </c>
      <c r="N2031">
        <v>6.2762891897485202</v>
      </c>
      <c r="O2031">
        <v>8.5861473460477402</v>
      </c>
      <c r="P2031">
        <v>-21.115432739257798</v>
      </c>
      <c r="Q2031" t="b">
        <v>1</v>
      </c>
      <c r="R2031">
        <v>4.5258216559886898E-2</v>
      </c>
      <c r="S2031">
        <v>3</v>
      </c>
      <c r="T2031">
        <v>0.65974807739257801</v>
      </c>
      <c r="U2031">
        <v>59</v>
      </c>
    </row>
    <row r="2032" spans="1:21" x14ac:dyDescent="0.25">
      <c r="A2032">
        <v>2031</v>
      </c>
      <c r="B2032">
        <v>84</v>
      </c>
      <c r="C2032" t="s">
        <v>90</v>
      </c>
      <c r="D2032">
        <v>1.84309549399915</v>
      </c>
      <c r="E2032">
        <v>1.8432593414926699</v>
      </c>
      <c r="F2032">
        <v>1.8421047744360199</v>
      </c>
      <c r="G2032">
        <v>104.675719865951</v>
      </c>
      <c r="H2032">
        <v>99.686360203396802</v>
      </c>
      <c r="I2032">
        <v>104.828748924453</v>
      </c>
      <c r="J2032">
        <v>64.673784134346803</v>
      </c>
      <c r="K2032">
        <v>28.494787139834301</v>
      </c>
      <c r="L2032">
        <v>40.799999999999997</v>
      </c>
      <c r="M2032">
        <v>9.8546734793937194</v>
      </c>
      <c r="N2032">
        <v>6.4059162664903599</v>
      </c>
      <c r="O2032">
        <v>8.3176402712562307</v>
      </c>
      <c r="P2032">
        <v>-21.101253509521499</v>
      </c>
      <c r="Q2032" t="b">
        <v>0</v>
      </c>
      <c r="R2032">
        <v>7.7780291438102694E-2</v>
      </c>
      <c r="S2032">
        <v>1</v>
      </c>
      <c r="T2032">
        <v>0.67392730712890603</v>
      </c>
      <c r="U2032">
        <v>60</v>
      </c>
    </row>
    <row r="2033" spans="1:21" x14ac:dyDescent="0.25">
      <c r="A2033">
        <v>2032</v>
      </c>
      <c r="B2033">
        <v>84</v>
      </c>
      <c r="C2033" t="s">
        <v>90</v>
      </c>
      <c r="D2033">
        <v>1.8435319362571401</v>
      </c>
      <c r="E2033">
        <v>1.84306402493239</v>
      </c>
      <c r="F2033">
        <v>1.8419011917038299</v>
      </c>
      <c r="G2033">
        <v>103.771760163439</v>
      </c>
      <c r="H2033">
        <v>104.96125082519301</v>
      </c>
      <c r="I2033">
        <v>100.360657146124</v>
      </c>
      <c r="J2033">
        <v>64.654820773857395</v>
      </c>
      <c r="K2033">
        <v>28.4872991326557</v>
      </c>
      <c r="L2033">
        <v>40.799999999999997</v>
      </c>
      <c r="M2033">
        <v>9.8800483708039195</v>
      </c>
      <c r="N2033">
        <v>6.3771657660741097</v>
      </c>
      <c r="O2033">
        <v>8.5869523245457806</v>
      </c>
      <c r="P2033">
        <v>-21.0850944519043</v>
      </c>
      <c r="Q2033" t="b">
        <v>0</v>
      </c>
      <c r="R2033">
        <v>7.1052171289920807E-2</v>
      </c>
      <c r="S2033">
        <v>5</v>
      </c>
      <c r="T2033">
        <v>0.69008636474609397</v>
      </c>
      <c r="U2033">
        <v>61</v>
      </c>
    </row>
    <row r="2034" spans="1:21" x14ac:dyDescent="0.25">
      <c r="A2034">
        <v>2033</v>
      </c>
      <c r="B2034">
        <v>84</v>
      </c>
      <c r="C2034" t="s">
        <v>90</v>
      </c>
      <c r="D2034">
        <v>1.8414176603910299</v>
      </c>
      <c r="E2034">
        <v>1.84385059047635</v>
      </c>
      <c r="F2034">
        <v>1.84417054525876</v>
      </c>
      <c r="G2034">
        <v>104.62274310206401</v>
      </c>
      <c r="H2034">
        <v>104.29293589486799</v>
      </c>
      <c r="I2034">
        <v>98.434100809560405</v>
      </c>
      <c r="J2034">
        <v>64.151743636137596</v>
      </c>
      <c r="K2034">
        <v>28.274929567205401</v>
      </c>
      <c r="L2034">
        <v>40.4</v>
      </c>
      <c r="M2034">
        <v>9.8681395325853796</v>
      </c>
      <c r="N2034">
        <v>6.3928008231005302</v>
      </c>
      <c r="O2034">
        <v>8.3178028097208294</v>
      </c>
      <c r="P2034">
        <v>-21.083583831787099</v>
      </c>
      <c r="Q2034" t="b">
        <v>0</v>
      </c>
      <c r="R2034">
        <v>0.24998210370540599</v>
      </c>
      <c r="S2034">
        <v>4</v>
      </c>
      <c r="T2034">
        <v>0.69159698486328103</v>
      </c>
      <c r="U2034">
        <v>62</v>
      </c>
    </row>
    <row r="2035" spans="1:21" x14ac:dyDescent="0.25">
      <c r="A2035">
        <v>2034</v>
      </c>
      <c r="B2035">
        <v>84</v>
      </c>
      <c r="C2035" t="s">
        <v>90</v>
      </c>
      <c r="D2035">
        <v>1.84338628615925</v>
      </c>
      <c r="E2035">
        <v>1.841880832193</v>
      </c>
      <c r="F2035">
        <v>1.84250400270935</v>
      </c>
      <c r="G2035">
        <v>98.028184325045999</v>
      </c>
      <c r="H2035">
        <v>105.108829897774</v>
      </c>
      <c r="I2035">
        <v>104.21006776439199</v>
      </c>
      <c r="J2035">
        <v>64.142746523929503</v>
      </c>
      <c r="K2035">
        <v>28.2649683919363</v>
      </c>
      <c r="L2035">
        <v>40.4</v>
      </c>
      <c r="M2035">
        <v>9.9545435422638597</v>
      </c>
      <c r="N2035">
        <v>6.3070923130658603</v>
      </c>
      <c r="O2035">
        <v>8.5785297606813895</v>
      </c>
      <c r="P2035">
        <v>-21.0714626312256</v>
      </c>
      <c r="Q2035" t="b">
        <v>1</v>
      </c>
      <c r="R2035">
        <v>4.82879616320133E-2</v>
      </c>
      <c r="S2035">
        <v>3</v>
      </c>
      <c r="T2035">
        <v>0.70371818542480502</v>
      </c>
      <c r="U2035">
        <v>63</v>
      </c>
    </row>
    <row r="2036" spans="1:21" x14ac:dyDescent="0.25">
      <c r="A2036">
        <v>2035</v>
      </c>
      <c r="B2036">
        <v>84</v>
      </c>
      <c r="C2036" t="s">
        <v>90</v>
      </c>
      <c r="D2036">
        <v>1.8434795903399599</v>
      </c>
      <c r="E2036">
        <v>1.8442120268559099</v>
      </c>
      <c r="F2036">
        <v>1.8407957518421201</v>
      </c>
      <c r="G2036">
        <v>103.853816257905</v>
      </c>
      <c r="H2036">
        <v>99.467051744743898</v>
      </c>
      <c r="I2036">
        <v>104.57256279833101</v>
      </c>
      <c r="J2036">
        <v>64.314990269179205</v>
      </c>
      <c r="K2036">
        <v>28.3421912407245</v>
      </c>
      <c r="L2036">
        <v>40.299999999999997</v>
      </c>
      <c r="M2036">
        <v>9.9741496877632692</v>
      </c>
      <c r="N2036">
        <v>6.2722261485839104</v>
      </c>
      <c r="O2036">
        <v>8.5824541550246902</v>
      </c>
      <c r="P2036">
        <v>-21.0414142608643</v>
      </c>
      <c r="Q2036" t="b">
        <v>0</v>
      </c>
      <c r="R2036">
        <v>5.47835379838943E-2</v>
      </c>
      <c r="S2036">
        <v>5</v>
      </c>
      <c r="T2036">
        <v>0.73376655578613303</v>
      </c>
      <c r="U2036">
        <v>64</v>
      </c>
    </row>
    <row r="2037" spans="1:21" x14ac:dyDescent="0.25">
      <c r="A2037">
        <v>2036</v>
      </c>
      <c r="B2037">
        <v>84</v>
      </c>
      <c r="C2037" t="s">
        <v>90</v>
      </c>
      <c r="D2037">
        <v>1.8439343806111901</v>
      </c>
      <c r="E2037">
        <v>1.84394522695225</v>
      </c>
      <c r="F2037">
        <v>1.8418754029521101</v>
      </c>
      <c r="G2037">
        <v>104.562989928961</v>
      </c>
      <c r="H2037">
        <v>99.451613806434196</v>
      </c>
      <c r="I2037">
        <v>104.04253659364601</v>
      </c>
      <c r="J2037">
        <v>64.359807720331801</v>
      </c>
      <c r="K2037">
        <v>28.365436472350801</v>
      </c>
      <c r="L2037">
        <v>40.299999999999997</v>
      </c>
      <c r="M2037">
        <v>9.9908139470712296</v>
      </c>
      <c r="N2037">
        <v>6.2462647751579201</v>
      </c>
      <c r="O2037">
        <v>8.5864012646205996</v>
      </c>
      <c r="P2037">
        <v>-21.033218383789102</v>
      </c>
      <c r="Q2037" t="b">
        <v>0</v>
      </c>
      <c r="R2037">
        <v>0.60398852825164795</v>
      </c>
      <c r="S2037">
        <v>1</v>
      </c>
      <c r="T2037">
        <v>0.74196243286132801</v>
      </c>
      <c r="U2037">
        <v>65</v>
      </c>
    </row>
    <row r="2038" spans="1:21" x14ac:dyDescent="0.25">
      <c r="A2038">
        <v>2037</v>
      </c>
      <c r="B2038">
        <v>84</v>
      </c>
      <c r="C2038" t="s">
        <v>90</v>
      </c>
      <c r="D2038">
        <v>1.84370876225069</v>
      </c>
      <c r="E2038">
        <v>1.8415412023628399</v>
      </c>
      <c r="F2038">
        <v>1.84404257000753</v>
      </c>
      <c r="G2038">
        <v>104.90680797431099</v>
      </c>
      <c r="H2038">
        <v>97.970402706418</v>
      </c>
      <c r="I2038">
        <v>103.574715518399</v>
      </c>
      <c r="J2038">
        <v>63.8999815276579</v>
      </c>
      <c r="K2038">
        <v>28.1667478980394</v>
      </c>
      <c r="L2038">
        <v>40.1</v>
      </c>
      <c r="M2038">
        <v>9.9943770833683292</v>
      </c>
      <c r="N2038">
        <v>6.3468700736352304</v>
      </c>
      <c r="O2038">
        <v>8.5835758153303203</v>
      </c>
      <c r="P2038">
        <v>-21.017257690429702</v>
      </c>
      <c r="Q2038" t="b">
        <v>1</v>
      </c>
      <c r="R2038">
        <v>4.9047142267227201E-2</v>
      </c>
      <c r="S2038">
        <v>2</v>
      </c>
      <c r="T2038">
        <v>0.75792312622070301</v>
      </c>
      <c r="U2038">
        <v>66</v>
      </c>
    </row>
    <row r="2039" spans="1:21" x14ac:dyDescent="0.25">
      <c r="A2039">
        <v>2038</v>
      </c>
      <c r="B2039">
        <v>84</v>
      </c>
      <c r="C2039" t="s">
        <v>90</v>
      </c>
      <c r="D2039">
        <v>1.84403633369844</v>
      </c>
      <c r="E2039">
        <v>1.84392543233179</v>
      </c>
      <c r="F2039">
        <v>1.8417630140710199</v>
      </c>
      <c r="G2039">
        <v>104.628737267777</v>
      </c>
      <c r="H2039">
        <v>97.4113590797065</v>
      </c>
      <c r="I2039">
        <v>104.41532830206199</v>
      </c>
      <c r="J2039">
        <v>63.892160285609897</v>
      </c>
      <c r="K2039">
        <v>28.164395366575299</v>
      </c>
      <c r="L2039">
        <v>40.1</v>
      </c>
      <c r="M2039">
        <v>10.0050068651998</v>
      </c>
      <c r="N2039">
        <v>6.3876115090979804</v>
      </c>
      <c r="O2039">
        <v>8.5818690668973705</v>
      </c>
      <c r="P2039">
        <v>-20.994510650634801</v>
      </c>
      <c r="Q2039" t="b">
        <v>0</v>
      </c>
      <c r="R2039">
        <v>7.6353281736373901E-2</v>
      </c>
      <c r="S2039">
        <v>2</v>
      </c>
      <c r="T2039">
        <v>0.780670166015625</v>
      </c>
      <c r="U2039">
        <v>67</v>
      </c>
    </row>
    <row r="2040" spans="1:21" x14ac:dyDescent="0.25">
      <c r="A2040">
        <v>2039</v>
      </c>
      <c r="B2040">
        <v>84</v>
      </c>
      <c r="C2040" t="s">
        <v>90</v>
      </c>
      <c r="D2040">
        <v>1.8433797763890101</v>
      </c>
      <c r="E2040">
        <v>1.84186780198797</v>
      </c>
      <c r="F2040">
        <v>1.84420036872352</v>
      </c>
      <c r="G2040">
        <v>104.79376474591599</v>
      </c>
      <c r="H2040">
        <v>99.015995391474803</v>
      </c>
      <c r="I2040">
        <v>103.208346525129</v>
      </c>
      <c r="J2040">
        <v>64.068742386863207</v>
      </c>
      <c r="K2040">
        <v>28.239903230375599</v>
      </c>
      <c r="L2040">
        <v>40.5</v>
      </c>
      <c r="M2040">
        <v>9.9738259668285103</v>
      </c>
      <c r="N2040">
        <v>6.4845909766676</v>
      </c>
      <c r="O2040">
        <v>8.4006863428781493</v>
      </c>
      <c r="P2040">
        <v>-20.993516921997099</v>
      </c>
      <c r="Q2040" t="b">
        <v>1</v>
      </c>
      <c r="R2040">
        <v>4.8582240939140299E-2</v>
      </c>
      <c r="S2040">
        <v>7</v>
      </c>
      <c r="T2040">
        <v>0.78166389465331998</v>
      </c>
      <c r="U2040">
        <v>68</v>
      </c>
    </row>
    <row r="2041" spans="1:21" x14ac:dyDescent="0.25">
      <c r="A2041">
        <v>2040</v>
      </c>
      <c r="B2041">
        <v>84</v>
      </c>
      <c r="C2041" t="s">
        <v>90</v>
      </c>
      <c r="D2041">
        <v>1.84280953980599</v>
      </c>
      <c r="E2041">
        <v>1.8445533334658499</v>
      </c>
      <c r="F2041">
        <v>1.8416579486973099</v>
      </c>
      <c r="G2041">
        <v>104.88303574928401</v>
      </c>
      <c r="H2041">
        <v>98.428654931988802</v>
      </c>
      <c r="I2041">
        <v>104.273321540339</v>
      </c>
      <c r="J2041">
        <v>64.2148051992598</v>
      </c>
      <c r="K2041">
        <v>28.3001261168234</v>
      </c>
      <c r="L2041">
        <v>40.4</v>
      </c>
      <c r="M2041">
        <v>9.8521925635211502</v>
      </c>
      <c r="N2041">
        <v>6.4904789751693501</v>
      </c>
      <c r="O2041">
        <v>8.3109215836653707</v>
      </c>
      <c r="P2041">
        <v>-20.9888610839844</v>
      </c>
      <c r="Q2041" t="b">
        <v>1</v>
      </c>
      <c r="R2041">
        <v>4.1303679347038297E-2</v>
      </c>
      <c r="S2041">
        <v>5</v>
      </c>
      <c r="T2041">
        <v>0.78631973266601596</v>
      </c>
      <c r="U2041">
        <v>69</v>
      </c>
    </row>
    <row r="2042" spans="1:21" x14ac:dyDescent="0.25">
      <c r="A2042">
        <v>2041</v>
      </c>
      <c r="B2042">
        <v>84</v>
      </c>
      <c r="C2042" t="s">
        <v>90</v>
      </c>
      <c r="D2042">
        <v>1.8443779439149599</v>
      </c>
      <c r="E2042">
        <v>1.84359485787957</v>
      </c>
      <c r="F2042">
        <v>1.8421077601486799</v>
      </c>
      <c r="G2042">
        <v>104.849858991258</v>
      </c>
      <c r="H2042">
        <v>104.47904381614499</v>
      </c>
      <c r="I2042">
        <v>98.193799476128902</v>
      </c>
      <c r="J2042">
        <v>64.1940857236292</v>
      </c>
      <c r="K2042">
        <v>28.294584534767601</v>
      </c>
      <c r="L2042">
        <v>40.4</v>
      </c>
      <c r="M2042">
        <v>9.8748768641511404</v>
      </c>
      <c r="N2042">
        <v>6.5192507828469601</v>
      </c>
      <c r="O2042">
        <v>8.3099382794679801</v>
      </c>
      <c r="P2042">
        <v>-20.969791412353501</v>
      </c>
      <c r="Q2042" t="b">
        <v>1</v>
      </c>
      <c r="R2042">
        <v>3.85004654526711E-2</v>
      </c>
      <c r="S2042">
        <v>8</v>
      </c>
      <c r="T2042">
        <v>0.805389404296875</v>
      </c>
      <c r="U2042">
        <v>70</v>
      </c>
    </row>
    <row r="2043" spans="1:21" x14ac:dyDescent="0.25">
      <c r="A2043">
        <v>2042</v>
      </c>
      <c r="B2043">
        <v>84</v>
      </c>
      <c r="C2043" t="s">
        <v>90</v>
      </c>
      <c r="D2043">
        <v>1.8443595094232501</v>
      </c>
      <c r="E2043">
        <v>1.8415526058193299</v>
      </c>
      <c r="F2043">
        <v>1.8437594745519199</v>
      </c>
      <c r="G2043">
        <v>98.856128860098295</v>
      </c>
      <c r="H2043">
        <v>103.874177863508</v>
      </c>
      <c r="I2043">
        <v>104.81571231923699</v>
      </c>
      <c r="J2043">
        <v>64.2112710316121</v>
      </c>
      <c r="K2043">
        <v>28.3014253492893</v>
      </c>
      <c r="L2043">
        <v>40.4</v>
      </c>
      <c r="M2043">
        <v>9.8747665156841808</v>
      </c>
      <c r="N2043">
        <v>6.5013994507590098</v>
      </c>
      <c r="O2043">
        <v>8.5803572956803293</v>
      </c>
      <c r="P2043">
        <v>-20.9679470062256</v>
      </c>
      <c r="Q2043" t="b">
        <v>1</v>
      </c>
      <c r="R2043">
        <v>4.4593386352062198E-2</v>
      </c>
      <c r="S2043">
        <v>4</v>
      </c>
      <c r="T2043">
        <v>0.80723381042480502</v>
      </c>
      <c r="U2043">
        <v>71</v>
      </c>
    </row>
    <row r="2044" spans="1:21" x14ac:dyDescent="0.25">
      <c r="A2044">
        <v>2043</v>
      </c>
      <c r="B2044">
        <v>84</v>
      </c>
      <c r="C2044" t="s">
        <v>90</v>
      </c>
      <c r="D2044">
        <v>1.8417060025965</v>
      </c>
      <c r="E2044">
        <v>1.8448333258048</v>
      </c>
      <c r="F2044">
        <v>1.8436119439838701</v>
      </c>
      <c r="G2044">
        <v>98.390920747576402</v>
      </c>
      <c r="H2044">
        <v>104.09753630852499</v>
      </c>
      <c r="I2044">
        <v>104.717472687708</v>
      </c>
      <c r="J2044">
        <v>64.111607366310395</v>
      </c>
      <c r="K2044">
        <v>28.2598871327511</v>
      </c>
      <c r="L2044">
        <v>40.299999999999997</v>
      </c>
      <c r="M2044">
        <v>9.9238600151881897</v>
      </c>
      <c r="N2044">
        <v>6.3836880466213897</v>
      </c>
      <c r="O2044">
        <v>8.5891284743317406</v>
      </c>
      <c r="P2044">
        <v>-20.961427688598601</v>
      </c>
      <c r="Q2044" t="b">
        <v>1</v>
      </c>
      <c r="R2044">
        <v>4.4345609843730899E-2</v>
      </c>
      <c r="S2044">
        <v>2</v>
      </c>
      <c r="T2044">
        <v>0.81375312805175803</v>
      </c>
      <c r="U2044">
        <v>72</v>
      </c>
    </row>
    <row r="2045" spans="1:21" x14ac:dyDescent="0.25">
      <c r="A2045">
        <v>2044</v>
      </c>
      <c r="B2045">
        <v>84</v>
      </c>
      <c r="C2045" t="s">
        <v>90</v>
      </c>
      <c r="D2045">
        <v>1.8441092700813499</v>
      </c>
      <c r="E2045">
        <v>1.8431096006477701</v>
      </c>
      <c r="F2045">
        <v>1.8411352476121801</v>
      </c>
      <c r="G2045">
        <v>104.22658558242</v>
      </c>
      <c r="H2045">
        <v>99.158163851276001</v>
      </c>
      <c r="I2045">
        <v>104.55608340700699</v>
      </c>
      <c r="J2045">
        <v>64.324143791747701</v>
      </c>
      <c r="K2045">
        <v>28.345664924590601</v>
      </c>
      <c r="L2045">
        <v>40.299999999999997</v>
      </c>
      <c r="M2045">
        <v>9.9844623430479302</v>
      </c>
      <c r="N2045">
        <v>6.2966579265690301</v>
      </c>
      <c r="O2045">
        <v>8.5817446392471304</v>
      </c>
      <c r="P2045">
        <v>-20.9548645019531</v>
      </c>
      <c r="Q2045" t="b">
        <v>1</v>
      </c>
      <c r="R2045">
        <v>3.8140654563903802E-2</v>
      </c>
      <c r="S2045">
        <v>1</v>
      </c>
      <c r="T2045">
        <v>0.82031631469726596</v>
      </c>
      <c r="U2045">
        <v>73</v>
      </c>
    </row>
    <row r="2046" spans="1:21" x14ac:dyDescent="0.25">
      <c r="A2046">
        <v>2045</v>
      </c>
      <c r="B2046">
        <v>84</v>
      </c>
      <c r="C2046" t="s">
        <v>90</v>
      </c>
      <c r="D2046">
        <v>1.84333447860121</v>
      </c>
      <c r="E2046">
        <v>1.8441881682735</v>
      </c>
      <c r="F2046">
        <v>1.8419541253788001</v>
      </c>
      <c r="G2046">
        <v>104.059488185265</v>
      </c>
      <c r="H2046">
        <v>98.019136806947003</v>
      </c>
      <c r="I2046">
        <v>105.069437168855</v>
      </c>
      <c r="J2046">
        <v>64.088792334154306</v>
      </c>
      <c r="K2046">
        <v>28.247552269184201</v>
      </c>
      <c r="L2046">
        <v>40.4</v>
      </c>
      <c r="M2046">
        <v>9.9453327537894101</v>
      </c>
      <c r="N2046">
        <v>6.3642429916355896</v>
      </c>
      <c r="O2046">
        <v>8.36546446976282</v>
      </c>
      <c r="P2046">
        <v>-20.954067230224599</v>
      </c>
      <c r="Q2046" t="b">
        <v>0</v>
      </c>
      <c r="R2046">
        <v>0.370555460453033</v>
      </c>
      <c r="S2046">
        <v>1</v>
      </c>
      <c r="T2046">
        <v>0.82111358642578103</v>
      </c>
      <c r="U2046">
        <v>74</v>
      </c>
    </row>
    <row r="2047" spans="1:21" x14ac:dyDescent="0.25">
      <c r="A2047">
        <v>2046</v>
      </c>
      <c r="B2047">
        <v>84</v>
      </c>
      <c r="C2047" t="s">
        <v>90</v>
      </c>
      <c r="D2047">
        <v>1.8404724936819801</v>
      </c>
      <c r="E2047">
        <v>1.8445454724674</v>
      </c>
      <c r="F2047">
        <v>1.8428480675302501</v>
      </c>
      <c r="G2047">
        <v>104.78390131757401</v>
      </c>
      <c r="H2047">
        <v>104.583549941264</v>
      </c>
      <c r="I2047">
        <v>98.332991745770698</v>
      </c>
      <c r="J2047">
        <v>64.245588152981298</v>
      </c>
      <c r="K2047">
        <v>28.310122631140398</v>
      </c>
      <c r="L2047">
        <v>40.299999999999997</v>
      </c>
      <c r="M2047">
        <v>9.9996025184362498</v>
      </c>
      <c r="N2047">
        <v>6.3527757744493396</v>
      </c>
      <c r="O2047">
        <v>8.5817981689567606</v>
      </c>
      <c r="P2047">
        <v>-20.953800201416001</v>
      </c>
      <c r="Q2047" t="b">
        <v>1</v>
      </c>
      <c r="R2047">
        <v>4.8555910587310798E-2</v>
      </c>
      <c r="S2047">
        <v>2</v>
      </c>
      <c r="T2047">
        <v>0.821380615234375</v>
      </c>
      <c r="U2047">
        <v>75</v>
      </c>
    </row>
    <row r="2048" spans="1:21" x14ac:dyDescent="0.25">
      <c r="A2048">
        <v>2047</v>
      </c>
      <c r="B2048">
        <v>84</v>
      </c>
      <c r="C2048" t="s">
        <v>90</v>
      </c>
      <c r="D2048">
        <v>1.84135303513476</v>
      </c>
      <c r="E2048">
        <v>1.84358400947719</v>
      </c>
      <c r="F2048">
        <v>1.8437605592917901</v>
      </c>
      <c r="G2048">
        <v>104.917957410814</v>
      </c>
      <c r="H2048">
        <v>104.48404283657401</v>
      </c>
      <c r="I2048">
        <v>98.852993992533499</v>
      </c>
      <c r="J2048">
        <v>64.404535059764697</v>
      </c>
      <c r="K2048">
        <v>28.3804179697037</v>
      </c>
      <c r="L2048">
        <v>40.299999999999997</v>
      </c>
      <c r="M2048">
        <v>9.8617014394392708</v>
      </c>
      <c r="N2048">
        <v>6.2981870781503799</v>
      </c>
      <c r="O2048">
        <v>8.5818814580470697</v>
      </c>
      <c r="P2048">
        <v>-20.9488620758057</v>
      </c>
      <c r="Q2048" t="b">
        <v>1</v>
      </c>
      <c r="R2048">
        <v>4.3076727539300898E-2</v>
      </c>
      <c r="S2048">
        <v>9</v>
      </c>
      <c r="T2048">
        <v>0.82631874084472701</v>
      </c>
      <c r="U2048">
        <v>76</v>
      </c>
    </row>
    <row r="2049" spans="1:21" x14ac:dyDescent="0.25">
      <c r="A2049">
        <v>2048</v>
      </c>
      <c r="B2049">
        <v>84</v>
      </c>
      <c r="C2049" t="s">
        <v>90</v>
      </c>
      <c r="D2049">
        <v>1.8432731756307801</v>
      </c>
      <c r="E2049">
        <v>1.8414551311395</v>
      </c>
      <c r="F2049">
        <v>1.84427600971221</v>
      </c>
      <c r="G2049">
        <v>98.724158241353706</v>
      </c>
      <c r="H2049">
        <v>104.46803577210601</v>
      </c>
      <c r="I2049">
        <v>104.565885066653</v>
      </c>
      <c r="J2049">
        <v>64.267690014979294</v>
      </c>
      <c r="K2049">
        <v>28.323359393215799</v>
      </c>
      <c r="L2049">
        <v>40.4</v>
      </c>
      <c r="M2049">
        <v>9.8763524376374594</v>
      </c>
      <c r="N2049">
        <v>6.383138404346</v>
      </c>
      <c r="O2049">
        <v>8.5780677937665306</v>
      </c>
      <c r="P2049">
        <v>-20.947618484497099</v>
      </c>
      <c r="Q2049" t="b">
        <v>1</v>
      </c>
      <c r="R2049">
        <v>4.3382164090871797E-2</v>
      </c>
      <c r="S2049">
        <v>3</v>
      </c>
      <c r="T2049">
        <v>0.82756233215331998</v>
      </c>
      <c r="U2049">
        <v>77</v>
      </c>
    </row>
    <row r="2050" spans="1:21" x14ac:dyDescent="0.25">
      <c r="A2050">
        <v>2049</v>
      </c>
      <c r="B2050">
        <v>84</v>
      </c>
      <c r="C2050" t="s">
        <v>90</v>
      </c>
      <c r="D2050">
        <v>1.8440805296949401</v>
      </c>
      <c r="E2050">
        <v>1.84398834052713</v>
      </c>
      <c r="F2050">
        <v>1.8417562270832599</v>
      </c>
      <c r="G2050">
        <v>104.51107013300501</v>
      </c>
      <c r="H2050">
        <v>103.794582660793</v>
      </c>
      <c r="I2050">
        <v>98.1935178069931</v>
      </c>
      <c r="J2050">
        <v>63.9177934529285</v>
      </c>
      <c r="K2050">
        <v>28.176490858656599</v>
      </c>
      <c r="L2050">
        <v>40.1</v>
      </c>
      <c r="M2050">
        <v>9.9766493697778902</v>
      </c>
      <c r="N2050">
        <v>6.4366219821789299</v>
      </c>
      <c r="O2050">
        <v>8.5910110901664893</v>
      </c>
      <c r="P2050">
        <v>-20.945196151733398</v>
      </c>
      <c r="Q2050" t="b">
        <v>1</v>
      </c>
      <c r="R2050">
        <v>4.6155344694852801E-2</v>
      </c>
      <c r="S2050">
        <v>4</v>
      </c>
      <c r="T2050">
        <v>0.82998466491699197</v>
      </c>
      <c r="U2050">
        <v>78</v>
      </c>
    </row>
    <row r="2051" spans="1:21" x14ac:dyDescent="0.25">
      <c r="A2051">
        <v>2050</v>
      </c>
      <c r="B2051">
        <v>84</v>
      </c>
      <c r="C2051" t="s">
        <v>90</v>
      </c>
      <c r="D2051">
        <v>1.84384082827124</v>
      </c>
      <c r="E2051">
        <v>1.84322163615773</v>
      </c>
      <c r="F2051">
        <v>1.8423436161585001</v>
      </c>
      <c r="G2051">
        <v>104.21722584488499</v>
      </c>
      <c r="H2051">
        <v>104.95865778444301</v>
      </c>
      <c r="I2051">
        <v>98.074874392119497</v>
      </c>
      <c r="J2051">
        <v>64.117924102701394</v>
      </c>
      <c r="K2051">
        <v>28.259795591766501</v>
      </c>
      <c r="L2051">
        <v>40.4</v>
      </c>
      <c r="M2051">
        <v>9.96258038448223</v>
      </c>
      <c r="N2051">
        <v>6.3463159320086397</v>
      </c>
      <c r="O2051">
        <v>8.5799915383842507</v>
      </c>
      <c r="P2051">
        <v>-20.943069458007798</v>
      </c>
      <c r="Q2051" t="b">
        <v>1</v>
      </c>
      <c r="R2051">
        <v>1.8071986734867099E-2</v>
      </c>
      <c r="S2051">
        <v>7</v>
      </c>
      <c r="T2051">
        <v>0.83211135864257801</v>
      </c>
      <c r="U2051">
        <v>79</v>
      </c>
    </row>
    <row r="2052" spans="1:21" x14ac:dyDescent="0.25">
      <c r="A2052">
        <v>2051</v>
      </c>
      <c r="B2052">
        <v>84</v>
      </c>
      <c r="C2052" t="s">
        <v>90</v>
      </c>
      <c r="D2052">
        <v>1.8439018412052199</v>
      </c>
      <c r="E2052">
        <v>1.8444711979318</v>
      </c>
      <c r="F2052">
        <v>1.84131746312253</v>
      </c>
      <c r="G2052">
        <v>104.278920789335</v>
      </c>
      <c r="H2052">
        <v>104.074045735076</v>
      </c>
      <c r="I2052">
        <v>99.7372111881878</v>
      </c>
      <c r="J2052">
        <v>64.373037214275598</v>
      </c>
      <c r="K2052">
        <v>28.371223804690999</v>
      </c>
      <c r="L2052">
        <v>40.4</v>
      </c>
      <c r="M2052">
        <v>9.86324871529626</v>
      </c>
      <c r="N2052">
        <v>6.2195365992110903</v>
      </c>
      <c r="O2052">
        <v>8.5816778366727409</v>
      </c>
      <c r="P2052">
        <v>-20.936944961547901</v>
      </c>
      <c r="Q2052" t="b">
        <v>1</v>
      </c>
      <c r="R2052">
        <v>4.8405963927507401E-2</v>
      </c>
      <c r="S2052">
        <v>5</v>
      </c>
      <c r="T2052">
        <v>0.83823585510253895</v>
      </c>
      <c r="U2052">
        <v>80</v>
      </c>
    </row>
    <row r="2053" spans="1:21" x14ac:dyDescent="0.25">
      <c r="A2053">
        <v>2052</v>
      </c>
      <c r="B2053">
        <v>84</v>
      </c>
      <c r="C2053" t="s">
        <v>90</v>
      </c>
      <c r="D2053">
        <v>1.84334315850305</v>
      </c>
      <c r="E2053">
        <v>1.8436946601864399</v>
      </c>
      <c r="F2053">
        <v>1.8418580292736999</v>
      </c>
      <c r="G2053">
        <v>103.649438287002</v>
      </c>
      <c r="H2053">
        <v>104.99518114494001</v>
      </c>
      <c r="I2053">
        <v>98.825088166557606</v>
      </c>
      <c r="J2053">
        <v>64.189209843918704</v>
      </c>
      <c r="K2053">
        <v>28.289427080671299</v>
      </c>
      <c r="L2053">
        <v>40.5</v>
      </c>
      <c r="M2053">
        <v>9.9745289805285307</v>
      </c>
      <c r="N2053">
        <v>6.4808580624062602</v>
      </c>
      <c r="O2053">
        <v>8.5778061923368298</v>
      </c>
      <c r="P2053">
        <v>-20.933671951293899</v>
      </c>
      <c r="Q2053" t="b">
        <v>1</v>
      </c>
      <c r="R2053">
        <v>4.6130195260047899E-2</v>
      </c>
      <c r="S2053">
        <v>5</v>
      </c>
      <c r="T2053">
        <v>0.84150886535644498</v>
      </c>
      <c r="U2053">
        <v>81</v>
      </c>
    </row>
    <row r="2054" spans="1:21" x14ac:dyDescent="0.25">
      <c r="A2054">
        <v>2053</v>
      </c>
      <c r="B2054">
        <v>84</v>
      </c>
      <c r="C2054" t="s">
        <v>90</v>
      </c>
      <c r="D2054">
        <v>1.8432040039019</v>
      </c>
      <c r="E2054">
        <v>1.84264483826916</v>
      </c>
      <c r="F2054">
        <v>1.84137693045177</v>
      </c>
      <c r="G2054">
        <v>104.619474969603</v>
      </c>
      <c r="H2054">
        <v>98.344523505762893</v>
      </c>
      <c r="I2054">
        <v>104.812145648585</v>
      </c>
      <c r="J2054">
        <v>64.265766316488694</v>
      </c>
      <c r="K2054">
        <v>28.316256669862501</v>
      </c>
      <c r="L2054">
        <v>40.5</v>
      </c>
      <c r="M2054">
        <v>9.9711099162617796</v>
      </c>
      <c r="N2054">
        <v>6.2814613315315704</v>
      </c>
      <c r="O2054">
        <v>8.5782629083436692</v>
      </c>
      <c r="P2054">
        <v>-20.9331455230713</v>
      </c>
      <c r="Q2054" t="b">
        <v>1</v>
      </c>
      <c r="R2054">
        <v>2.6654040440917001E-2</v>
      </c>
      <c r="S2054">
        <v>1</v>
      </c>
      <c r="T2054">
        <v>0.84203529357910201</v>
      </c>
      <c r="U2054">
        <v>82</v>
      </c>
    </row>
    <row r="2055" spans="1:21" x14ac:dyDescent="0.25">
      <c r="A2055">
        <v>2054</v>
      </c>
      <c r="B2055">
        <v>84</v>
      </c>
      <c r="C2055" t="s">
        <v>90</v>
      </c>
      <c r="D2055">
        <v>1.8425666880739999</v>
      </c>
      <c r="E2055">
        <v>1.8433233574172401</v>
      </c>
      <c r="F2055">
        <v>1.8415770415597601</v>
      </c>
      <c r="G2055">
        <v>104.699072007993</v>
      </c>
      <c r="H2055">
        <v>104.55547290624401</v>
      </c>
      <c r="I2055">
        <v>98.287414144398895</v>
      </c>
      <c r="J2055">
        <v>64.201358163185702</v>
      </c>
      <c r="K2055">
        <v>28.289631578346501</v>
      </c>
      <c r="L2055">
        <v>40.4</v>
      </c>
      <c r="M2055">
        <v>9.9718908994314006</v>
      </c>
      <c r="N2055">
        <v>6.3548648220701196</v>
      </c>
      <c r="O2055">
        <v>8.5782971226828195</v>
      </c>
      <c r="P2055">
        <v>-20.930168151855501</v>
      </c>
      <c r="Q2055" t="b">
        <v>1</v>
      </c>
      <c r="R2055">
        <v>2.7459247037768399E-2</v>
      </c>
      <c r="S2055">
        <v>1</v>
      </c>
      <c r="T2055">
        <v>0.84501266479492199</v>
      </c>
      <c r="U2055">
        <v>83</v>
      </c>
    </row>
    <row r="2056" spans="1:21" x14ac:dyDescent="0.25">
      <c r="A2056">
        <v>2055</v>
      </c>
      <c r="B2056">
        <v>84</v>
      </c>
      <c r="C2056" t="s">
        <v>90</v>
      </c>
      <c r="D2056">
        <v>1.84222094223249</v>
      </c>
      <c r="E2056">
        <v>1.84184798504111</v>
      </c>
      <c r="F2056">
        <v>1.84477261471434</v>
      </c>
      <c r="G2056">
        <v>104.515626087716</v>
      </c>
      <c r="H2056">
        <v>99.217683863694901</v>
      </c>
      <c r="I2056">
        <v>103.919680396278</v>
      </c>
      <c r="J2056">
        <v>64.245591335113303</v>
      </c>
      <c r="K2056">
        <v>28.313225887214202</v>
      </c>
      <c r="L2056">
        <v>40.6</v>
      </c>
      <c r="M2056">
        <v>9.8533544887807896</v>
      </c>
      <c r="N2056">
        <v>6.4583968143473403</v>
      </c>
      <c r="O2056">
        <v>8.3759334459929704</v>
      </c>
      <c r="P2056">
        <v>-20.9298496246338</v>
      </c>
      <c r="Q2056" t="b">
        <v>1</v>
      </c>
      <c r="R2056">
        <v>4.8873700201511397E-2</v>
      </c>
      <c r="S2056">
        <v>6</v>
      </c>
      <c r="T2056">
        <v>0.84533119201660201</v>
      </c>
      <c r="U2056">
        <v>84</v>
      </c>
    </row>
    <row r="2057" spans="1:21" x14ac:dyDescent="0.25">
      <c r="A2057">
        <v>2056</v>
      </c>
      <c r="B2057">
        <v>84</v>
      </c>
      <c r="C2057" t="s">
        <v>90</v>
      </c>
      <c r="D2057">
        <v>1.8419003773277201</v>
      </c>
      <c r="E2057">
        <v>1.8443267064161899</v>
      </c>
      <c r="F2057">
        <v>1.8441133370809899</v>
      </c>
      <c r="G2057">
        <v>98.878329665013794</v>
      </c>
      <c r="H2057">
        <v>104.00678775784</v>
      </c>
      <c r="I2057">
        <v>104.728483761896</v>
      </c>
      <c r="J2057">
        <v>64.230168017395002</v>
      </c>
      <c r="K2057">
        <v>28.311559445728999</v>
      </c>
      <c r="L2057">
        <v>40.4</v>
      </c>
      <c r="M2057">
        <v>9.9671064943468792</v>
      </c>
      <c r="N2057">
        <v>6.3420455060390202</v>
      </c>
      <c r="O2057">
        <v>8.5811925333098404</v>
      </c>
      <c r="P2057">
        <v>-20.928236007690401</v>
      </c>
      <c r="Q2057" t="b">
        <v>1</v>
      </c>
      <c r="R2057">
        <v>4.1821379214525202E-2</v>
      </c>
      <c r="S2057">
        <v>6</v>
      </c>
      <c r="T2057">
        <v>0.84694480895996105</v>
      </c>
      <c r="U2057">
        <v>85</v>
      </c>
    </row>
    <row r="2058" spans="1:21" x14ac:dyDescent="0.25">
      <c r="A2058">
        <v>2057</v>
      </c>
      <c r="B2058">
        <v>84</v>
      </c>
      <c r="C2058" t="s">
        <v>90</v>
      </c>
      <c r="D2058">
        <v>1.84327154809051</v>
      </c>
      <c r="E2058">
        <v>1.8422537827346099</v>
      </c>
      <c r="F2058">
        <v>1.84448204111615</v>
      </c>
      <c r="G2058">
        <v>98.165982170280998</v>
      </c>
      <c r="H2058">
        <v>104.22529988659799</v>
      </c>
      <c r="I2058">
        <v>105.413647540499</v>
      </c>
      <c r="J2058">
        <v>64.269333186483493</v>
      </c>
      <c r="K2058">
        <v>28.326595063617201</v>
      </c>
      <c r="L2058">
        <v>40.5</v>
      </c>
      <c r="M2058">
        <v>9.9214970450016509</v>
      </c>
      <c r="N2058">
        <v>6.4018977962822996</v>
      </c>
      <c r="O2058">
        <v>8.31465507632252</v>
      </c>
      <c r="P2058">
        <v>-20.9268093109131</v>
      </c>
      <c r="Q2058" t="b">
        <v>1</v>
      </c>
      <c r="R2058">
        <v>3.4770622849464403E-2</v>
      </c>
      <c r="S2058">
        <v>4</v>
      </c>
      <c r="T2058">
        <v>0.84837150573730502</v>
      </c>
      <c r="U2058">
        <v>86</v>
      </c>
    </row>
    <row r="2059" spans="1:21" x14ac:dyDescent="0.25">
      <c r="A2059">
        <v>2058</v>
      </c>
      <c r="B2059">
        <v>84</v>
      </c>
      <c r="C2059" t="s">
        <v>90</v>
      </c>
      <c r="D2059">
        <v>1.84163107054588</v>
      </c>
      <c r="E2059">
        <v>1.8432137694798101</v>
      </c>
      <c r="F2059">
        <v>1.8435558033322399</v>
      </c>
      <c r="G2059">
        <v>99.130553809542107</v>
      </c>
      <c r="H2059">
        <v>103.89603813062</v>
      </c>
      <c r="I2059">
        <v>105.414550770475</v>
      </c>
      <c r="J2059">
        <v>64.458050363499595</v>
      </c>
      <c r="K2059">
        <v>28.402377019044199</v>
      </c>
      <c r="L2059">
        <v>40.799999999999997</v>
      </c>
      <c r="M2059">
        <v>9.9564002809929608</v>
      </c>
      <c r="N2059">
        <v>6.4023676609227698</v>
      </c>
      <c r="O2059">
        <v>8.51866570763646</v>
      </c>
      <c r="P2059">
        <v>-20.924873352050799</v>
      </c>
      <c r="Q2059" t="b">
        <v>1</v>
      </c>
      <c r="R2059">
        <v>2.64620967209339E-2</v>
      </c>
      <c r="S2059">
        <v>10</v>
      </c>
      <c r="T2059">
        <v>0.85030746459960904</v>
      </c>
      <c r="U2059">
        <v>87</v>
      </c>
    </row>
    <row r="2060" spans="1:21" x14ac:dyDescent="0.25">
      <c r="A2060">
        <v>2059</v>
      </c>
      <c r="B2060">
        <v>84</v>
      </c>
      <c r="C2060" t="s">
        <v>90</v>
      </c>
      <c r="D2060">
        <v>1.8442391385067101</v>
      </c>
      <c r="E2060">
        <v>1.8428222920292601</v>
      </c>
      <c r="F2060">
        <v>1.8420219868394601</v>
      </c>
      <c r="G2060">
        <v>103.909791387138</v>
      </c>
      <c r="H2060">
        <v>104.224592022808</v>
      </c>
      <c r="I2060">
        <v>98.786830987031294</v>
      </c>
      <c r="J2060">
        <v>64.041043202779804</v>
      </c>
      <c r="K2060">
        <v>28.226803318029599</v>
      </c>
      <c r="L2060">
        <v>40.200000000000003</v>
      </c>
      <c r="M2060">
        <v>9.9920523511115604</v>
      </c>
      <c r="N2060">
        <v>6.2690913196161304</v>
      </c>
      <c r="O2060">
        <v>8.5863364917619496</v>
      </c>
      <c r="P2060">
        <v>-20.916631698608398</v>
      </c>
      <c r="Q2060" t="b">
        <v>1</v>
      </c>
      <c r="R2060">
        <v>4.8370767384767498E-2</v>
      </c>
      <c r="S2060">
        <v>2</v>
      </c>
      <c r="T2060">
        <v>0.85854911804199197</v>
      </c>
      <c r="U2060">
        <v>88</v>
      </c>
    </row>
    <row r="2061" spans="1:21" x14ac:dyDescent="0.25">
      <c r="A2061">
        <v>2060</v>
      </c>
      <c r="B2061">
        <v>84</v>
      </c>
      <c r="C2061" t="s">
        <v>90</v>
      </c>
      <c r="D2061">
        <v>1.84296934320677</v>
      </c>
      <c r="E2061">
        <v>1.8412913946467</v>
      </c>
      <c r="F2061">
        <v>1.84357424586046</v>
      </c>
      <c r="G2061">
        <v>104.081167979581</v>
      </c>
      <c r="H2061">
        <v>98.570002825811898</v>
      </c>
      <c r="I2061">
        <v>105.012312942012</v>
      </c>
      <c r="J2061">
        <v>64.238375290295295</v>
      </c>
      <c r="K2061">
        <v>28.306693954457302</v>
      </c>
      <c r="L2061">
        <v>40.4</v>
      </c>
      <c r="M2061">
        <v>9.8432457505934998</v>
      </c>
      <c r="N2061">
        <v>6.5366430292260604</v>
      </c>
      <c r="O2061">
        <v>8.5801632518623006</v>
      </c>
      <c r="P2061">
        <v>-20.915187835693398</v>
      </c>
      <c r="Q2061" t="b">
        <v>1</v>
      </c>
      <c r="R2061">
        <v>2.6525957509875301E-2</v>
      </c>
      <c r="S2061">
        <v>3</v>
      </c>
      <c r="T2061">
        <v>0.85999298095703103</v>
      </c>
      <c r="U2061">
        <v>89</v>
      </c>
    </row>
    <row r="2062" spans="1:21" x14ac:dyDescent="0.25">
      <c r="A2062">
        <v>2061</v>
      </c>
      <c r="B2062">
        <v>84</v>
      </c>
      <c r="C2062" t="s">
        <v>90</v>
      </c>
      <c r="D2062">
        <v>1.84457393454423</v>
      </c>
      <c r="E2062">
        <v>1.84438851655501</v>
      </c>
      <c r="F2062">
        <v>1.84202442980542</v>
      </c>
      <c r="G2062">
        <v>104.01652188686199</v>
      </c>
      <c r="H2062">
        <v>98.996707770582304</v>
      </c>
      <c r="I2062">
        <v>103.99803302103</v>
      </c>
      <c r="J2062">
        <v>64.069058669155794</v>
      </c>
      <c r="K2062">
        <v>28.245348042352202</v>
      </c>
      <c r="L2062">
        <v>40.200000000000003</v>
      </c>
      <c r="M2062">
        <v>9.9941362853704803</v>
      </c>
      <c r="N2062">
        <v>6.2565117259992498</v>
      </c>
      <c r="O2062">
        <v>8.5856585724519991</v>
      </c>
      <c r="P2062">
        <v>-20.913877487182599</v>
      </c>
      <c r="Q2062" t="b">
        <v>1</v>
      </c>
      <c r="R2062">
        <v>4.0530696511268602E-2</v>
      </c>
      <c r="S2062">
        <v>1</v>
      </c>
      <c r="T2062">
        <v>0.86130332946777299</v>
      </c>
      <c r="U2062">
        <v>90</v>
      </c>
    </row>
    <row r="2063" spans="1:21" x14ac:dyDescent="0.25">
      <c r="A2063">
        <v>2062</v>
      </c>
      <c r="B2063">
        <v>84</v>
      </c>
      <c r="C2063" t="s">
        <v>90</v>
      </c>
      <c r="D2063">
        <v>1.8438554715595199</v>
      </c>
      <c r="E2063">
        <v>1.84401979382001</v>
      </c>
      <c r="F2063">
        <v>1.8413171915778099</v>
      </c>
      <c r="G2063">
        <v>104.12311187208699</v>
      </c>
      <c r="H2063">
        <v>104.49300017634501</v>
      </c>
      <c r="I2063">
        <v>99.457844096171996</v>
      </c>
      <c r="J2063">
        <v>64.364626038717503</v>
      </c>
      <c r="K2063">
        <v>28.365706330926798</v>
      </c>
      <c r="L2063">
        <v>40.6</v>
      </c>
      <c r="M2063">
        <v>9.8800792054827706</v>
      </c>
      <c r="N2063">
        <v>6.3945257133826399</v>
      </c>
      <c r="O2063">
        <v>8.5827890385408097</v>
      </c>
      <c r="P2063">
        <v>-20.909235000610401</v>
      </c>
      <c r="Q2063" t="b">
        <v>1</v>
      </c>
      <c r="R2063">
        <v>4.3537940829992301E-2</v>
      </c>
      <c r="S2063">
        <v>2</v>
      </c>
      <c r="T2063">
        <v>0.86594581604003895</v>
      </c>
      <c r="U2063">
        <v>91</v>
      </c>
    </row>
    <row r="2064" spans="1:21" x14ac:dyDescent="0.25">
      <c r="A2064">
        <v>2063</v>
      </c>
      <c r="B2064">
        <v>84</v>
      </c>
      <c r="C2064" t="s">
        <v>90</v>
      </c>
      <c r="D2064">
        <v>1.84510379111853</v>
      </c>
      <c r="E2064">
        <v>1.84156183713716</v>
      </c>
      <c r="F2064">
        <v>1.8443841790689901</v>
      </c>
      <c r="G2064">
        <v>98.1488435092907</v>
      </c>
      <c r="H2064">
        <v>104.070417331618</v>
      </c>
      <c r="I2064">
        <v>104.307793428473</v>
      </c>
      <c r="J2064">
        <v>63.9248959324662</v>
      </c>
      <c r="K2064">
        <v>28.1833474002852</v>
      </c>
      <c r="L2064">
        <v>40.200000000000003</v>
      </c>
      <c r="M2064">
        <v>9.9727360594513996</v>
      </c>
      <c r="N2064">
        <v>6.4336504395816503</v>
      </c>
      <c r="O2064">
        <v>8.5896807561678195</v>
      </c>
      <c r="P2064">
        <v>-20.8983154296875</v>
      </c>
      <c r="Q2064" t="b">
        <v>1</v>
      </c>
      <c r="R2064">
        <v>4.4833146035671199E-2</v>
      </c>
      <c r="S2064">
        <v>4</v>
      </c>
      <c r="T2064">
        <v>0.87686538696289096</v>
      </c>
      <c r="U2064">
        <v>92</v>
      </c>
    </row>
    <row r="2065" spans="1:21" x14ac:dyDescent="0.25">
      <c r="A2065">
        <v>2064</v>
      </c>
      <c r="B2065">
        <v>84</v>
      </c>
      <c r="C2065" t="s">
        <v>90</v>
      </c>
      <c r="D2065">
        <v>1.84258893950875</v>
      </c>
      <c r="E2065">
        <v>1.84296988580931</v>
      </c>
      <c r="F2065">
        <v>1.8430425931052099</v>
      </c>
      <c r="G2065">
        <v>98.319200298097101</v>
      </c>
      <c r="H2065">
        <v>104.58814839921</v>
      </c>
      <c r="I2065">
        <v>104.991289695779</v>
      </c>
      <c r="J2065">
        <v>64.298098950082505</v>
      </c>
      <c r="K2065">
        <v>28.3341366769845</v>
      </c>
      <c r="L2065">
        <v>40.5</v>
      </c>
      <c r="M2065">
        <v>9.8773208285874396</v>
      </c>
      <c r="N2065">
        <v>6.3264396545153998</v>
      </c>
      <c r="O2065">
        <v>8.3170403857253792</v>
      </c>
      <c r="P2065">
        <v>-20.8946437835693</v>
      </c>
      <c r="Q2065" t="b">
        <v>1</v>
      </c>
      <c r="R2065">
        <v>4.8838693648576702E-2</v>
      </c>
      <c r="S2065">
        <v>2</v>
      </c>
      <c r="T2065">
        <v>0.88053703308105502</v>
      </c>
      <c r="U2065">
        <v>93</v>
      </c>
    </row>
    <row r="2066" spans="1:21" x14ac:dyDescent="0.25">
      <c r="A2066">
        <v>2065</v>
      </c>
      <c r="B2066">
        <v>84</v>
      </c>
      <c r="C2066" t="s">
        <v>90</v>
      </c>
      <c r="D2066">
        <v>1.8443342972465699</v>
      </c>
      <c r="E2066">
        <v>1.8440482640104601</v>
      </c>
      <c r="F2066">
        <v>1.8413522205162101</v>
      </c>
      <c r="G2066">
        <v>104.32241269101399</v>
      </c>
      <c r="H2066">
        <v>103.751102805557</v>
      </c>
      <c r="I2066">
        <v>99.084132041413596</v>
      </c>
      <c r="J2066">
        <v>64.109767926652793</v>
      </c>
      <c r="K2066">
        <v>28.258743668564598</v>
      </c>
      <c r="L2066">
        <v>40.4</v>
      </c>
      <c r="M2066">
        <v>9.8806309646241903</v>
      </c>
      <c r="N2066">
        <v>6.3985395707513399</v>
      </c>
      <c r="O2066">
        <v>8.5780640358468201</v>
      </c>
      <c r="P2066">
        <v>-20.891056060791001</v>
      </c>
      <c r="Q2066" t="b">
        <v>1</v>
      </c>
      <c r="R2066">
        <v>4.6090714633464799E-2</v>
      </c>
      <c r="S2066">
        <v>1</v>
      </c>
      <c r="T2066">
        <v>0.884124755859375</v>
      </c>
      <c r="U2066">
        <v>94</v>
      </c>
    </row>
    <row r="2067" spans="1:21" x14ac:dyDescent="0.25">
      <c r="A2067">
        <v>2066</v>
      </c>
      <c r="B2067">
        <v>84</v>
      </c>
      <c r="C2067" t="s">
        <v>90</v>
      </c>
      <c r="D2067">
        <v>1.84396475020538</v>
      </c>
      <c r="E2067">
        <v>1.8438749957629901</v>
      </c>
      <c r="F2067">
        <v>1.84145947552478</v>
      </c>
      <c r="G2067">
        <v>104.654929559498</v>
      </c>
      <c r="H2067">
        <v>104.815099316006</v>
      </c>
      <c r="I2067">
        <v>99.340239333906993</v>
      </c>
      <c r="J2067">
        <v>64.564291613741403</v>
      </c>
      <c r="K2067">
        <v>28.450783863115799</v>
      </c>
      <c r="L2067">
        <v>40.5</v>
      </c>
      <c r="M2067">
        <v>9.8494646984586591</v>
      </c>
      <c r="N2067">
        <v>6.2581720030312402</v>
      </c>
      <c r="O2067">
        <v>8.5793587607864303</v>
      </c>
      <c r="P2067">
        <v>-20.889299392700199</v>
      </c>
      <c r="Q2067" t="b">
        <v>1</v>
      </c>
      <c r="R2067">
        <v>4.1444431990385097E-2</v>
      </c>
      <c r="S2067">
        <v>5</v>
      </c>
      <c r="T2067">
        <v>0.88588142395019498</v>
      </c>
      <c r="U2067">
        <v>95</v>
      </c>
    </row>
    <row r="2068" spans="1:21" x14ac:dyDescent="0.25">
      <c r="A2068">
        <v>2067</v>
      </c>
      <c r="B2068">
        <v>84</v>
      </c>
      <c r="C2068" t="s">
        <v>90</v>
      </c>
      <c r="D2068">
        <v>1.8441165906742401</v>
      </c>
      <c r="E2068">
        <v>1.84370198242557</v>
      </c>
      <c r="F2068">
        <v>1.8419723124954901</v>
      </c>
      <c r="G2068">
        <v>103.63808530908901</v>
      </c>
      <c r="H2068">
        <v>104.55537903042401</v>
      </c>
      <c r="I2068">
        <v>99.914369851575799</v>
      </c>
      <c r="J2068">
        <v>64.379071752799902</v>
      </c>
      <c r="K2068">
        <v>28.373940209326701</v>
      </c>
      <c r="L2068">
        <v>40.6</v>
      </c>
      <c r="M2068">
        <v>9.9442644024348805</v>
      </c>
      <c r="N2068">
        <v>6.4068736259980499</v>
      </c>
      <c r="O2068">
        <v>8.5806480086328598</v>
      </c>
      <c r="P2068">
        <v>-20.888624191284201</v>
      </c>
      <c r="Q2068" t="b">
        <v>1</v>
      </c>
      <c r="R2068">
        <v>4.8009015619754798E-2</v>
      </c>
      <c r="S2068">
        <v>6</v>
      </c>
      <c r="T2068">
        <v>0.88655662536621105</v>
      </c>
      <c r="U2068">
        <v>96</v>
      </c>
    </row>
    <row r="2069" spans="1:21" x14ac:dyDescent="0.25">
      <c r="A2069">
        <v>2068</v>
      </c>
      <c r="B2069">
        <v>84</v>
      </c>
      <c r="C2069" t="s">
        <v>90</v>
      </c>
      <c r="D2069">
        <v>1.84383648949683</v>
      </c>
      <c r="E2069">
        <v>1.84325744268129</v>
      </c>
      <c r="F2069">
        <v>1.8408837551567401</v>
      </c>
      <c r="G2069">
        <v>104.84703843457601</v>
      </c>
      <c r="H2069">
        <v>99.387328842796506</v>
      </c>
      <c r="I2069">
        <v>104.858485459107</v>
      </c>
      <c r="J2069">
        <v>64.642682348989496</v>
      </c>
      <c r="K2069">
        <v>28.4800099332559</v>
      </c>
      <c r="L2069">
        <v>40.799999999999997</v>
      </c>
      <c r="M2069">
        <v>9.8568209381642795</v>
      </c>
      <c r="N2069">
        <v>6.4041732499875801</v>
      </c>
      <c r="O2069">
        <v>8.3184722952437191</v>
      </c>
      <c r="P2069">
        <v>-20.8876056671143</v>
      </c>
      <c r="Q2069" t="b">
        <v>1</v>
      </c>
      <c r="R2069">
        <v>4.2637199163436897E-2</v>
      </c>
      <c r="S2069">
        <v>1</v>
      </c>
      <c r="T2069">
        <v>0.88757514953613303</v>
      </c>
      <c r="U2069">
        <v>97</v>
      </c>
    </row>
    <row r="2070" spans="1:21" x14ac:dyDescent="0.25">
      <c r="A2070">
        <v>2069</v>
      </c>
      <c r="B2070">
        <v>84</v>
      </c>
      <c r="C2070" t="s">
        <v>90</v>
      </c>
      <c r="D2070">
        <v>1.8431239784669899</v>
      </c>
      <c r="E2070">
        <v>1.84295360766352</v>
      </c>
      <c r="F2070">
        <v>1.84190417774649</v>
      </c>
      <c r="G2070">
        <v>103.687362570152</v>
      </c>
      <c r="H2070">
        <v>99.418286802703605</v>
      </c>
      <c r="I2070">
        <v>105.605247441589</v>
      </c>
      <c r="J2070">
        <v>64.535041918851903</v>
      </c>
      <c r="K2070">
        <v>28.433879483895598</v>
      </c>
      <c r="L2070">
        <v>40.9</v>
      </c>
      <c r="M2070">
        <v>9.9443076380602893</v>
      </c>
      <c r="N2070">
        <v>6.4116444573479896</v>
      </c>
      <c r="O2070">
        <v>8.5176406595474496</v>
      </c>
      <c r="P2070">
        <v>-20.887161254882798</v>
      </c>
      <c r="Q2070" t="b">
        <v>1</v>
      </c>
      <c r="R2070">
        <v>3.5963427275419201E-2</v>
      </c>
      <c r="S2070">
        <v>10</v>
      </c>
      <c r="T2070">
        <v>0.88801956176757801</v>
      </c>
      <c r="U2070">
        <v>98</v>
      </c>
    </row>
    <row r="2071" spans="1:21" x14ac:dyDescent="0.25">
      <c r="A2071">
        <v>2070</v>
      </c>
      <c r="B2071">
        <v>84</v>
      </c>
      <c r="C2071" t="s">
        <v>90</v>
      </c>
      <c r="D2071">
        <v>1.84246845291852</v>
      </c>
      <c r="E2071">
        <v>1.8448509424882999</v>
      </c>
      <c r="F2071">
        <v>1.8440572116938201</v>
      </c>
      <c r="G2071">
        <v>103.395571255538</v>
      </c>
      <c r="H2071">
        <v>104.78188085659301</v>
      </c>
      <c r="I2071">
        <v>98.575136593385295</v>
      </c>
      <c r="J2071">
        <v>63.991324934805199</v>
      </c>
      <c r="K2071">
        <v>28.213160029973</v>
      </c>
      <c r="L2071">
        <v>40.200000000000003</v>
      </c>
      <c r="M2071">
        <v>9.9691223154335091</v>
      </c>
      <c r="N2071">
        <v>6.4311530989790597</v>
      </c>
      <c r="O2071">
        <v>8.5835969274488502</v>
      </c>
      <c r="P2071">
        <v>-20.8773193359375</v>
      </c>
      <c r="Q2071" t="b">
        <v>1</v>
      </c>
      <c r="R2071">
        <v>2.41058263927698E-2</v>
      </c>
      <c r="S2071">
        <v>1</v>
      </c>
      <c r="T2071">
        <v>0.89786148071289096</v>
      </c>
      <c r="U2071">
        <v>99</v>
      </c>
    </row>
    <row r="2072" spans="1:21" x14ac:dyDescent="0.25">
      <c r="A2072">
        <v>2071</v>
      </c>
      <c r="B2072">
        <v>84</v>
      </c>
      <c r="C2072" t="s">
        <v>90</v>
      </c>
      <c r="D2072">
        <v>1.8439059086623699</v>
      </c>
      <c r="E2072">
        <v>1.8423471442700401</v>
      </c>
      <c r="F2072">
        <v>1.8425699443983099</v>
      </c>
      <c r="G2072">
        <v>103.848728531316</v>
      </c>
      <c r="H2072">
        <v>104.46085903921499</v>
      </c>
      <c r="I2072">
        <v>99.7177081472298</v>
      </c>
      <c r="J2072">
        <v>64.354641096839401</v>
      </c>
      <c r="K2072">
        <v>28.360075195193001</v>
      </c>
      <c r="L2072">
        <v>40.6</v>
      </c>
      <c r="M2072">
        <v>9.8536532549326097</v>
      </c>
      <c r="N2072">
        <v>6.3931982786152597</v>
      </c>
      <c r="O2072">
        <v>8.5827557804470391</v>
      </c>
      <c r="P2072">
        <v>-20.8765163421631</v>
      </c>
      <c r="Q2072" t="b">
        <v>1</v>
      </c>
      <c r="R2072">
        <v>4.20097447931767E-2</v>
      </c>
      <c r="S2072">
        <v>5</v>
      </c>
      <c r="T2072">
        <v>0.89866447448730502</v>
      </c>
      <c r="U2072">
        <v>100</v>
      </c>
    </row>
    <row r="2073" spans="1:21" x14ac:dyDescent="0.25">
      <c r="A2073">
        <v>2072</v>
      </c>
      <c r="B2073">
        <v>84</v>
      </c>
      <c r="C2073" t="s">
        <v>90</v>
      </c>
      <c r="D2073">
        <v>1.84211780296483</v>
      </c>
      <c r="E2073">
        <v>1.84384326882736</v>
      </c>
      <c r="F2073">
        <v>1.8440534157122399</v>
      </c>
      <c r="G2073">
        <v>104.309817578441</v>
      </c>
      <c r="H2073">
        <v>104.029722864912</v>
      </c>
      <c r="I2073">
        <v>99.805058356501902</v>
      </c>
      <c r="J2073">
        <v>64.3884749443922</v>
      </c>
      <c r="K2073">
        <v>28.378668137885001</v>
      </c>
      <c r="L2073">
        <v>40.700000000000003</v>
      </c>
      <c r="M2073">
        <v>9.8465996247030407</v>
      </c>
      <c r="N2073">
        <v>6.4008691075848603</v>
      </c>
      <c r="O2073">
        <v>8.3694908169452091</v>
      </c>
      <c r="P2073">
        <v>-20.862585067748999</v>
      </c>
      <c r="Q2073" t="b">
        <v>1</v>
      </c>
      <c r="R2073">
        <v>4.1288178414106397E-2</v>
      </c>
      <c r="S2073">
        <v>2</v>
      </c>
      <c r="T2073">
        <v>0.91259574890136697</v>
      </c>
      <c r="U2073">
        <v>101</v>
      </c>
    </row>
    <row r="2074" spans="1:21" x14ac:dyDescent="0.25">
      <c r="A2074">
        <v>2073</v>
      </c>
      <c r="B2074">
        <v>84</v>
      </c>
      <c r="C2074" t="s">
        <v>90</v>
      </c>
      <c r="D2074">
        <v>1.8430094953634899</v>
      </c>
      <c r="E2074">
        <v>1.8445712238891701</v>
      </c>
      <c r="F2074">
        <v>1.8412205191122499</v>
      </c>
      <c r="G2074">
        <v>104.905564485944</v>
      </c>
      <c r="H2074">
        <v>105.40841252724201</v>
      </c>
      <c r="I2074">
        <v>98.806524514975706</v>
      </c>
      <c r="J2074">
        <v>64.640304170993502</v>
      </c>
      <c r="K2074">
        <v>28.4811856476374</v>
      </c>
      <c r="L2074">
        <v>40.799999999999997</v>
      </c>
      <c r="M2074">
        <v>9.9483039666355495</v>
      </c>
      <c r="N2074">
        <v>6.4063544193453197</v>
      </c>
      <c r="O2074">
        <v>8.3200872794154197</v>
      </c>
      <c r="P2074">
        <v>-20.8603610992432</v>
      </c>
      <c r="Q2074" t="b">
        <v>1</v>
      </c>
      <c r="R2074">
        <v>2.8294889256358102E-2</v>
      </c>
      <c r="S2074">
        <v>4</v>
      </c>
      <c r="T2074">
        <v>0.91481971740722701</v>
      </c>
      <c r="U2074">
        <v>102</v>
      </c>
    </row>
    <row r="2075" spans="1:21" x14ac:dyDescent="0.25">
      <c r="A2075">
        <v>2074</v>
      </c>
      <c r="B2075">
        <v>84</v>
      </c>
      <c r="C2075" t="s">
        <v>90</v>
      </c>
      <c r="D2075">
        <v>1.8444202341115199</v>
      </c>
      <c r="E2075">
        <v>1.8409801737118101</v>
      </c>
      <c r="F2075">
        <v>1.8445240578533999</v>
      </c>
      <c r="G2075">
        <v>99.360561340036597</v>
      </c>
      <c r="H2075">
        <v>104.317961494435</v>
      </c>
      <c r="I2075">
        <v>104.146226584673</v>
      </c>
      <c r="J2075">
        <v>64.295458959698294</v>
      </c>
      <c r="K2075">
        <v>28.3386367950935</v>
      </c>
      <c r="L2075">
        <v>40.5</v>
      </c>
      <c r="M2075">
        <v>9.9595837748777392</v>
      </c>
      <c r="N2075">
        <v>6.4125534116703697</v>
      </c>
      <c r="O2075">
        <v>8.5774262029114698</v>
      </c>
      <c r="P2075">
        <v>-20.8594570159912</v>
      </c>
      <c r="Q2075" t="b">
        <v>1</v>
      </c>
      <c r="R2075">
        <v>4.1514430195093197E-2</v>
      </c>
      <c r="S2075">
        <v>6</v>
      </c>
      <c r="T2075">
        <v>0.91572380065918002</v>
      </c>
      <c r="U2075">
        <v>103</v>
      </c>
    </row>
    <row r="2076" spans="1:21" x14ac:dyDescent="0.25">
      <c r="A2076">
        <v>2075</v>
      </c>
      <c r="B2076">
        <v>84</v>
      </c>
      <c r="C2076" t="s">
        <v>90</v>
      </c>
      <c r="D2076">
        <v>1.8437651694291199</v>
      </c>
      <c r="E2076">
        <v>1.8447655677619299</v>
      </c>
      <c r="F2076">
        <v>1.8406775926272301</v>
      </c>
      <c r="G2076">
        <v>104.839844314787</v>
      </c>
      <c r="H2076">
        <v>104.757867256986</v>
      </c>
      <c r="I2076">
        <v>98.122281822000701</v>
      </c>
      <c r="J2076">
        <v>64.246959859889003</v>
      </c>
      <c r="K2076">
        <v>28.3147132768845</v>
      </c>
      <c r="L2076">
        <v>40.5</v>
      </c>
      <c r="M2076">
        <v>10.0044849921679</v>
      </c>
      <c r="N2076">
        <v>6.3830506731208896</v>
      </c>
      <c r="O2076">
        <v>8.3259818937013996</v>
      </c>
      <c r="P2076">
        <v>-20.8588256835938</v>
      </c>
      <c r="Q2076" t="b">
        <v>1</v>
      </c>
      <c r="R2076">
        <v>4.9850631505250903E-2</v>
      </c>
      <c r="S2076">
        <v>1</v>
      </c>
      <c r="T2076">
        <v>0.91635513305664096</v>
      </c>
      <c r="U2076">
        <v>104</v>
      </c>
    </row>
    <row r="2077" spans="1:21" x14ac:dyDescent="0.25">
      <c r="A2077">
        <v>2076</v>
      </c>
      <c r="B2077">
        <v>84</v>
      </c>
      <c r="C2077" t="s">
        <v>90</v>
      </c>
      <c r="D2077">
        <v>1.84337109665959</v>
      </c>
      <c r="E2077">
        <v>1.8428157802667</v>
      </c>
      <c r="F2077">
        <v>1.84180373547237</v>
      </c>
      <c r="G2077">
        <v>104.590903201938</v>
      </c>
      <c r="H2077">
        <v>104.74321413340699</v>
      </c>
      <c r="I2077">
        <v>98.887675374159301</v>
      </c>
      <c r="J2077">
        <v>64.396001675438299</v>
      </c>
      <c r="K2077">
        <v>28.3744111102326</v>
      </c>
      <c r="L2077">
        <v>40.5</v>
      </c>
      <c r="M2077">
        <v>9.9057932724812208</v>
      </c>
      <c r="N2077">
        <v>6.3452671286439397</v>
      </c>
      <c r="O2077">
        <v>8.5821428853841901</v>
      </c>
      <c r="P2077">
        <v>-20.854640960693398</v>
      </c>
      <c r="Q2077" t="b">
        <v>1</v>
      </c>
      <c r="R2077">
        <v>4.0255054831504801E-2</v>
      </c>
      <c r="S2077">
        <v>1</v>
      </c>
      <c r="T2077">
        <v>0.92053985595703103</v>
      </c>
      <c r="U2077">
        <v>105</v>
      </c>
    </row>
    <row r="2078" spans="1:21" x14ac:dyDescent="0.25">
      <c r="A2078">
        <v>2077</v>
      </c>
      <c r="B2078">
        <v>84</v>
      </c>
      <c r="C2078" t="s">
        <v>90</v>
      </c>
      <c r="D2078">
        <v>1.8438440823453499</v>
      </c>
      <c r="E2078">
        <v>1.84415834461143</v>
      </c>
      <c r="F2078">
        <v>1.8412479463668101</v>
      </c>
      <c r="G2078">
        <v>104.696909612276</v>
      </c>
      <c r="H2078">
        <v>98.2534992429716</v>
      </c>
      <c r="I2078">
        <v>104.800563127015</v>
      </c>
      <c r="J2078">
        <v>64.257291722093896</v>
      </c>
      <c r="K2078">
        <v>28.319019002709201</v>
      </c>
      <c r="L2078">
        <v>40.5</v>
      </c>
      <c r="M2078">
        <v>9.9754889471035604</v>
      </c>
      <c r="N2078">
        <v>6.2749826749046802</v>
      </c>
      <c r="O2078">
        <v>8.3097757089005597</v>
      </c>
      <c r="P2078">
        <v>-20.851819992065401</v>
      </c>
      <c r="Q2078" t="b">
        <v>1</v>
      </c>
      <c r="R2078">
        <v>4.0731482207775102E-2</v>
      </c>
      <c r="S2078">
        <v>1</v>
      </c>
      <c r="T2078">
        <v>0.92336082458496105</v>
      </c>
      <c r="U2078">
        <v>106</v>
      </c>
    </row>
    <row r="2079" spans="1:21" x14ac:dyDescent="0.25">
      <c r="A2079">
        <v>2078</v>
      </c>
      <c r="B2079">
        <v>84</v>
      </c>
      <c r="C2079" t="s">
        <v>90</v>
      </c>
      <c r="D2079">
        <v>1.84164002997328</v>
      </c>
      <c r="E2079">
        <v>1.8429419415705901</v>
      </c>
      <c r="F2079">
        <v>1.8442941739321299</v>
      </c>
      <c r="G2079">
        <v>99.882152901016198</v>
      </c>
      <c r="H2079">
        <v>103.616374431862</v>
      </c>
      <c r="I2079">
        <v>104.808512025997</v>
      </c>
      <c r="J2079">
        <v>64.433080233012703</v>
      </c>
      <c r="K2079">
        <v>28.394159696569901</v>
      </c>
      <c r="L2079">
        <v>40.4</v>
      </c>
      <c r="M2079">
        <v>9.9436824725170094</v>
      </c>
      <c r="N2079">
        <v>6.2421976720417298</v>
      </c>
      <c r="O2079">
        <v>8.5815083092043096</v>
      </c>
      <c r="P2079">
        <v>-20.8512783050537</v>
      </c>
      <c r="Q2079" t="b">
        <v>1</v>
      </c>
      <c r="R2079">
        <v>4.9630992114543901E-2</v>
      </c>
      <c r="S2079">
        <v>9</v>
      </c>
      <c r="T2079">
        <v>0.92390251159668002</v>
      </c>
      <c r="U2079">
        <v>107</v>
      </c>
    </row>
    <row r="2080" spans="1:21" x14ac:dyDescent="0.25">
      <c r="A2080">
        <v>2079</v>
      </c>
      <c r="B2080">
        <v>84</v>
      </c>
      <c r="C2080" t="s">
        <v>90</v>
      </c>
      <c r="D2080">
        <v>1.8412824335228899</v>
      </c>
      <c r="E2080">
        <v>1.84481354071353</v>
      </c>
      <c r="F2080">
        <v>1.84373452535878</v>
      </c>
      <c r="G2080">
        <v>104.46056792568299</v>
      </c>
      <c r="H2080">
        <v>104.72754059825</v>
      </c>
      <c r="I2080">
        <v>99.172980325453807</v>
      </c>
      <c r="J2080">
        <v>64.439175335078204</v>
      </c>
      <c r="K2080">
        <v>28.399426900663201</v>
      </c>
      <c r="L2080">
        <v>40.4</v>
      </c>
      <c r="M2080">
        <v>9.8983339389777001</v>
      </c>
      <c r="N2080">
        <v>6.3466864823501998</v>
      </c>
      <c r="O2080">
        <v>8.5814290838180192</v>
      </c>
      <c r="P2080">
        <v>-20.844703674316399</v>
      </c>
      <c r="Q2080" t="b">
        <v>1</v>
      </c>
      <c r="R2080">
        <v>3.8739133626222597E-2</v>
      </c>
      <c r="S2080">
        <v>5</v>
      </c>
      <c r="T2080">
        <v>0.93047714233398404</v>
      </c>
      <c r="U2080">
        <v>108</v>
      </c>
    </row>
    <row r="2081" spans="1:21" x14ac:dyDescent="0.25">
      <c r="A2081">
        <v>2080</v>
      </c>
      <c r="B2081">
        <v>84</v>
      </c>
      <c r="C2081" t="s">
        <v>90</v>
      </c>
      <c r="D2081">
        <v>1.8416875413598199</v>
      </c>
      <c r="E2081">
        <v>1.8445414064205701</v>
      </c>
      <c r="F2081">
        <v>1.84323764067469</v>
      </c>
      <c r="G2081">
        <v>104.636674025575</v>
      </c>
      <c r="H2081">
        <v>103.744171484563</v>
      </c>
      <c r="I2081">
        <v>99.599940185150899</v>
      </c>
      <c r="J2081">
        <v>64.340700199393297</v>
      </c>
      <c r="K2081">
        <v>28.356600316260099</v>
      </c>
      <c r="L2081">
        <v>40.4</v>
      </c>
      <c r="M2081">
        <v>9.9446190847422304</v>
      </c>
      <c r="N2081">
        <v>6.2621839439659297</v>
      </c>
      <c r="O2081">
        <v>8.5798215059970602</v>
      </c>
      <c r="P2081">
        <v>-20.838922500610401</v>
      </c>
      <c r="Q2081" t="b">
        <v>1</v>
      </c>
      <c r="R2081">
        <v>3.6687646061182001E-2</v>
      </c>
      <c r="S2081">
        <v>9</v>
      </c>
      <c r="T2081">
        <v>0.93625831604003895</v>
      </c>
      <c r="U2081">
        <v>109</v>
      </c>
    </row>
    <row r="2082" spans="1:21" x14ac:dyDescent="0.25">
      <c r="A2082">
        <v>2081</v>
      </c>
      <c r="B2082">
        <v>84</v>
      </c>
      <c r="C2082" t="s">
        <v>90</v>
      </c>
      <c r="D2082">
        <v>1.84189494814443</v>
      </c>
      <c r="E2082">
        <v>1.8429310893248201</v>
      </c>
      <c r="F2082">
        <v>1.84465606550381</v>
      </c>
      <c r="G2082">
        <v>98.271070691959906</v>
      </c>
      <c r="H2082">
        <v>104.69486144014699</v>
      </c>
      <c r="I2082">
        <v>104.965403986654</v>
      </c>
      <c r="J2082">
        <v>64.306801930931798</v>
      </c>
      <c r="K2082">
        <v>28.341102039566099</v>
      </c>
      <c r="L2082">
        <v>40.5</v>
      </c>
      <c r="M2082">
        <v>9.92374148009268</v>
      </c>
      <c r="N2082">
        <v>6.3835614347391196</v>
      </c>
      <c r="O2082">
        <v>8.3180657214550706</v>
      </c>
      <c r="P2082">
        <v>-20.838333129882798</v>
      </c>
      <c r="Q2082" t="b">
        <v>1</v>
      </c>
      <c r="R2082">
        <v>4.5990556478500401E-2</v>
      </c>
      <c r="S2082">
        <v>2</v>
      </c>
      <c r="T2082">
        <v>0.93684768676757801</v>
      </c>
      <c r="U2082">
        <v>110</v>
      </c>
    </row>
    <row r="2083" spans="1:21" x14ac:dyDescent="0.25">
      <c r="A2083">
        <v>2082</v>
      </c>
      <c r="B2083">
        <v>84</v>
      </c>
      <c r="C2083" t="s">
        <v>90</v>
      </c>
      <c r="D2083">
        <v>1.8435004746405601</v>
      </c>
      <c r="E2083">
        <v>1.8437800845003101</v>
      </c>
      <c r="F2083">
        <v>1.84142852155602</v>
      </c>
      <c r="G2083">
        <v>104.78260840179099</v>
      </c>
      <c r="H2083">
        <v>98.7520031073159</v>
      </c>
      <c r="I2083">
        <v>104.64871231314601</v>
      </c>
      <c r="J2083">
        <v>64.383463974445107</v>
      </c>
      <c r="K2083">
        <v>28.371411046134799</v>
      </c>
      <c r="L2083">
        <v>40.5</v>
      </c>
      <c r="M2083">
        <v>9.9750211104478996</v>
      </c>
      <c r="N2083">
        <v>6.3030251393209298</v>
      </c>
      <c r="O2083">
        <v>8.5799875369011804</v>
      </c>
      <c r="P2083">
        <v>-20.830192565918001</v>
      </c>
      <c r="Q2083" t="b">
        <v>1</v>
      </c>
      <c r="R2083">
        <v>3.6841109395027202E-2</v>
      </c>
      <c r="S2083">
        <v>1</v>
      </c>
      <c r="T2083">
        <v>0.94498825073242199</v>
      </c>
      <c r="U2083">
        <v>111</v>
      </c>
    </row>
    <row r="2084" spans="1:21" x14ac:dyDescent="0.25">
      <c r="A2084">
        <v>2083</v>
      </c>
      <c r="B2084">
        <v>84</v>
      </c>
      <c r="C2084" t="s">
        <v>90</v>
      </c>
      <c r="D2084">
        <v>1.84399701735116</v>
      </c>
      <c r="E2084">
        <v>1.8420024429951201</v>
      </c>
      <c r="F2084">
        <v>1.84367269329455</v>
      </c>
      <c r="G2084">
        <v>100.020802208302</v>
      </c>
      <c r="H2084">
        <v>104.849695869489</v>
      </c>
      <c r="I2084">
        <v>103.251839695691</v>
      </c>
      <c r="J2084">
        <v>64.382884948324701</v>
      </c>
      <c r="K2084">
        <v>28.375148982523601</v>
      </c>
      <c r="L2084">
        <v>40.700000000000003</v>
      </c>
      <c r="M2084">
        <v>9.8540837164698605</v>
      </c>
      <c r="N2084">
        <v>6.3826745864762904</v>
      </c>
      <c r="O2084">
        <v>8.3768812698961295</v>
      </c>
      <c r="P2084">
        <v>-20.829086303710898</v>
      </c>
      <c r="Q2084" t="b">
        <v>1</v>
      </c>
      <c r="R2084">
        <v>4.7527857124805499E-2</v>
      </c>
      <c r="S2084">
        <v>2</v>
      </c>
      <c r="T2084">
        <v>0.94609451293945301</v>
      </c>
      <c r="U2084">
        <v>112</v>
      </c>
    </row>
    <row r="2085" spans="1:21" x14ac:dyDescent="0.25">
      <c r="A2085">
        <v>2084</v>
      </c>
      <c r="B2085">
        <v>84</v>
      </c>
      <c r="C2085" t="s">
        <v>90</v>
      </c>
      <c r="D2085">
        <v>1.8443009515802999</v>
      </c>
      <c r="E2085">
        <v>1.8422828230214801</v>
      </c>
      <c r="F2085">
        <v>1.8427376373211599</v>
      </c>
      <c r="G2085">
        <v>100.226437389834</v>
      </c>
      <c r="H2085">
        <v>104.491248528059</v>
      </c>
      <c r="I2085">
        <v>103.606483137578</v>
      </c>
      <c r="J2085">
        <v>64.441868229892904</v>
      </c>
      <c r="K2085">
        <v>28.399196100759902</v>
      </c>
      <c r="L2085">
        <v>40.700000000000003</v>
      </c>
      <c r="M2085">
        <v>9.8433685993653306</v>
      </c>
      <c r="N2085">
        <v>6.3328018415146099</v>
      </c>
      <c r="O2085">
        <v>8.5878258354672106</v>
      </c>
      <c r="P2085">
        <v>-20.828290939331101</v>
      </c>
      <c r="Q2085" t="b">
        <v>0</v>
      </c>
      <c r="R2085">
        <v>5.57081438601017E-2</v>
      </c>
      <c r="S2085">
        <v>5</v>
      </c>
      <c r="T2085">
        <v>0.94688987731933605</v>
      </c>
      <c r="U2085">
        <v>113</v>
      </c>
    </row>
    <row r="2086" spans="1:21" x14ac:dyDescent="0.25">
      <c r="A2086">
        <v>2085</v>
      </c>
      <c r="B2086">
        <v>84</v>
      </c>
      <c r="C2086" t="s">
        <v>90</v>
      </c>
      <c r="D2086">
        <v>1.8445858613791799</v>
      </c>
      <c r="E2086">
        <v>1.84265270737597</v>
      </c>
      <c r="F2086">
        <v>1.84235582882352</v>
      </c>
      <c r="G2086">
        <v>104.27671433000801</v>
      </c>
      <c r="H2086">
        <v>104.56920921954</v>
      </c>
      <c r="I2086">
        <v>99.346937737387904</v>
      </c>
      <c r="J2086">
        <v>64.394985561835995</v>
      </c>
      <c r="K2086">
        <v>28.3793745716968</v>
      </c>
      <c r="L2086">
        <v>40.700000000000003</v>
      </c>
      <c r="M2086">
        <v>9.8345602341628897</v>
      </c>
      <c r="N2086">
        <v>6.4422291393176199</v>
      </c>
      <c r="O2086">
        <v>8.3589939123446104</v>
      </c>
      <c r="P2086">
        <v>-20.825502395629901</v>
      </c>
      <c r="Q2086" t="b">
        <v>1</v>
      </c>
      <c r="R2086">
        <v>4.83961589634418E-2</v>
      </c>
      <c r="S2086">
        <v>1</v>
      </c>
      <c r="T2086">
        <v>0.94967842102050803</v>
      </c>
      <c r="U2086">
        <v>114</v>
      </c>
    </row>
    <row r="2087" spans="1:21" x14ac:dyDescent="0.25">
      <c r="A2087">
        <v>2086</v>
      </c>
      <c r="B2087">
        <v>84</v>
      </c>
      <c r="C2087" t="s">
        <v>90</v>
      </c>
      <c r="D2087">
        <v>1.8408288893865099</v>
      </c>
      <c r="E2087">
        <v>1.84281686556206</v>
      </c>
      <c r="F2087">
        <v>1.84385357336204</v>
      </c>
      <c r="G2087">
        <v>104.91097129017599</v>
      </c>
      <c r="H2087">
        <v>103.598443267115</v>
      </c>
      <c r="I2087">
        <v>98.669974243498501</v>
      </c>
      <c r="J2087">
        <v>64.107887711225501</v>
      </c>
      <c r="K2087">
        <v>28.2500406967849</v>
      </c>
      <c r="L2087">
        <v>40.299999999999997</v>
      </c>
      <c r="M2087">
        <v>9.9790760029338195</v>
      </c>
      <c r="N2087">
        <v>6.28839380990099</v>
      </c>
      <c r="O2087">
        <v>8.5790184106726901</v>
      </c>
      <c r="P2087">
        <v>-20.823818206787099</v>
      </c>
      <c r="Q2087" t="b">
        <v>1</v>
      </c>
      <c r="R2087">
        <v>4.7227114439010599E-2</v>
      </c>
      <c r="S2087">
        <v>4</v>
      </c>
      <c r="T2087">
        <v>0.95136260986328103</v>
      </c>
      <c r="U2087">
        <v>115</v>
      </c>
    </row>
    <row r="2088" spans="1:21" x14ac:dyDescent="0.25">
      <c r="A2088">
        <v>2087</v>
      </c>
      <c r="B2088">
        <v>84</v>
      </c>
      <c r="C2088" t="s">
        <v>90</v>
      </c>
      <c r="D2088">
        <v>1.84324740607439</v>
      </c>
      <c r="E2088">
        <v>1.8434128674824799</v>
      </c>
      <c r="F2088">
        <v>1.8412954678703699</v>
      </c>
      <c r="G2088">
        <v>104.105004427414</v>
      </c>
      <c r="H2088">
        <v>104.90006027315199</v>
      </c>
      <c r="I2088">
        <v>98.294905487603103</v>
      </c>
      <c r="J2088">
        <v>64.135422386884898</v>
      </c>
      <c r="K2088">
        <v>28.2630814578505</v>
      </c>
      <c r="L2088">
        <v>40.5</v>
      </c>
      <c r="M2088">
        <v>9.9891633260649595</v>
      </c>
      <c r="N2088">
        <v>6.4900780335888104</v>
      </c>
      <c r="O2088">
        <v>8.4085289726547305</v>
      </c>
      <c r="P2088">
        <v>-20.819328308105501</v>
      </c>
      <c r="Q2088" t="b">
        <v>0</v>
      </c>
      <c r="R2088">
        <v>0.38261255621910101</v>
      </c>
      <c r="S2088">
        <v>1</v>
      </c>
      <c r="T2088">
        <v>0.95585250854492199</v>
      </c>
      <c r="U2088">
        <v>116</v>
      </c>
    </row>
    <row r="2089" spans="1:21" x14ac:dyDescent="0.25">
      <c r="A2089">
        <v>2088</v>
      </c>
      <c r="B2089">
        <v>84</v>
      </c>
      <c r="C2089" t="s">
        <v>90</v>
      </c>
      <c r="D2089">
        <v>1.84272352782505</v>
      </c>
      <c r="E2089">
        <v>1.8438381165384301</v>
      </c>
      <c r="F2089">
        <v>1.8415270836998201</v>
      </c>
      <c r="G2089">
        <v>104.48066507255101</v>
      </c>
      <c r="H2089">
        <v>104.8785115276</v>
      </c>
      <c r="I2089">
        <v>98.961117040215498</v>
      </c>
      <c r="J2089">
        <v>64.424371662227301</v>
      </c>
      <c r="K2089">
        <v>28.387177307926301</v>
      </c>
      <c r="L2089">
        <v>40.6</v>
      </c>
      <c r="M2089">
        <v>9.8935757565216793</v>
      </c>
      <c r="N2089">
        <v>6.3760033867123003</v>
      </c>
      <c r="O2089">
        <v>8.5810774204169</v>
      </c>
      <c r="P2089">
        <v>-20.8013916015625</v>
      </c>
      <c r="Q2089" t="b">
        <v>1</v>
      </c>
      <c r="R2089">
        <v>4.8417612910270698E-2</v>
      </c>
      <c r="S2089">
        <v>4</v>
      </c>
      <c r="T2089">
        <v>0.97378921508789096</v>
      </c>
      <c r="U2089">
        <v>117</v>
      </c>
    </row>
    <row r="2090" spans="1:21" x14ac:dyDescent="0.25">
      <c r="A2090">
        <v>2089</v>
      </c>
      <c r="B2090">
        <v>84</v>
      </c>
      <c r="C2090" t="s">
        <v>90</v>
      </c>
      <c r="D2090">
        <v>1.8443898720173</v>
      </c>
      <c r="E2090">
        <v>1.8408267164510601</v>
      </c>
      <c r="F2090">
        <v>1.8438286254421801</v>
      </c>
      <c r="G2090">
        <v>104.05253476991</v>
      </c>
      <c r="H2090">
        <v>97.570359202519896</v>
      </c>
      <c r="I2090">
        <v>105.228513492771</v>
      </c>
      <c r="J2090">
        <v>64.000879776717696</v>
      </c>
      <c r="K2090">
        <v>28.208886432135699</v>
      </c>
      <c r="L2090">
        <v>40.200000000000003</v>
      </c>
      <c r="M2090">
        <v>9.9588784143982707</v>
      </c>
      <c r="N2090">
        <v>6.5113256777943702</v>
      </c>
      <c r="O2090">
        <v>8.3217459377480996</v>
      </c>
      <c r="P2090">
        <v>-20.789659500122099</v>
      </c>
      <c r="Q2090" t="b">
        <v>1</v>
      </c>
      <c r="R2090">
        <v>1.70487891882658E-2</v>
      </c>
      <c r="S2090">
        <v>4</v>
      </c>
      <c r="T2090">
        <v>0.98552131652831998</v>
      </c>
      <c r="U2090">
        <v>118</v>
      </c>
    </row>
    <row r="2091" spans="1:21" x14ac:dyDescent="0.25">
      <c r="A2091">
        <v>2090</v>
      </c>
      <c r="B2091">
        <v>84</v>
      </c>
      <c r="C2091" t="s">
        <v>90</v>
      </c>
      <c r="D2091">
        <v>1.8440469082970701</v>
      </c>
      <c r="E2091">
        <v>1.8437432033773</v>
      </c>
      <c r="F2091">
        <v>1.8414684357870399</v>
      </c>
      <c r="G2091">
        <v>104.127166303682</v>
      </c>
      <c r="H2091">
        <v>104.509815199477</v>
      </c>
      <c r="I2091">
        <v>98.038395906214504</v>
      </c>
      <c r="J2091">
        <v>63.9627609723318</v>
      </c>
      <c r="K2091">
        <v>28.193562211528</v>
      </c>
      <c r="L2091">
        <v>40.299999999999997</v>
      </c>
      <c r="M2091">
        <v>9.9390091077160001</v>
      </c>
      <c r="N2091">
        <v>6.4709676541528802</v>
      </c>
      <c r="O2091">
        <v>8.5788671475624501</v>
      </c>
      <c r="P2091">
        <v>-20.784828186035199</v>
      </c>
      <c r="Q2091" t="b">
        <v>1</v>
      </c>
      <c r="R2091">
        <v>4.9020890146493898E-2</v>
      </c>
      <c r="S2091">
        <v>2</v>
      </c>
      <c r="T2091">
        <v>0.99035263061523404</v>
      </c>
      <c r="U2091">
        <v>119</v>
      </c>
    </row>
    <row r="2092" spans="1:21" x14ac:dyDescent="0.25">
      <c r="A2092">
        <v>2091</v>
      </c>
      <c r="B2092">
        <v>84</v>
      </c>
      <c r="C2092" t="s">
        <v>90</v>
      </c>
      <c r="D2092">
        <v>1.8417529693202599</v>
      </c>
      <c r="E2092">
        <v>1.8436781172428101</v>
      </c>
      <c r="F2092">
        <v>1.84473954801213</v>
      </c>
      <c r="G2092">
        <v>99.560660811038105</v>
      </c>
      <c r="H2092">
        <v>104.14776317168101</v>
      </c>
      <c r="I2092">
        <v>103.94878943929901</v>
      </c>
      <c r="J2092">
        <v>64.252518823333901</v>
      </c>
      <c r="K2092">
        <v>28.3213833143712</v>
      </c>
      <c r="L2092">
        <v>40.299999999999997</v>
      </c>
      <c r="M2092">
        <v>9.8585267113297093</v>
      </c>
      <c r="N2092">
        <v>6.2268183662738403</v>
      </c>
      <c r="O2092">
        <v>8.5842243719363402</v>
      </c>
      <c r="P2092">
        <v>-20.783592224121101</v>
      </c>
      <c r="Q2092" t="b">
        <v>1</v>
      </c>
      <c r="R2092">
        <v>2.9464194551110299E-2</v>
      </c>
      <c r="S2092">
        <v>5</v>
      </c>
      <c r="T2092">
        <v>0.99158859252929699</v>
      </c>
      <c r="U2092">
        <v>120</v>
      </c>
    </row>
    <row r="2093" spans="1:21" x14ac:dyDescent="0.25">
      <c r="A2093">
        <v>2092</v>
      </c>
      <c r="B2093">
        <v>84</v>
      </c>
      <c r="C2093" t="s">
        <v>90</v>
      </c>
      <c r="D2093">
        <v>1.8420708455431301</v>
      </c>
      <c r="E2093">
        <v>1.8444557462839799</v>
      </c>
      <c r="F2093">
        <v>1.84463898907076</v>
      </c>
      <c r="G2093">
        <v>104.15565004869001</v>
      </c>
      <c r="H2093">
        <v>104.166827567653</v>
      </c>
      <c r="I2093">
        <v>99.852171380988693</v>
      </c>
      <c r="J2093">
        <v>64.397459478128596</v>
      </c>
      <c r="K2093">
        <v>28.386296916392801</v>
      </c>
      <c r="L2093">
        <v>40.4</v>
      </c>
      <c r="M2093">
        <v>9.9722385917292709</v>
      </c>
      <c r="N2093">
        <v>6.2255721101010897</v>
      </c>
      <c r="O2093">
        <v>8.5828751140335804</v>
      </c>
      <c r="P2093">
        <v>-20.774551391601602</v>
      </c>
      <c r="Q2093" t="b">
        <v>1</v>
      </c>
      <c r="R2093">
        <v>2.89066955447197E-2</v>
      </c>
      <c r="S2093">
        <v>1</v>
      </c>
      <c r="T2093">
        <v>1.0006294250488299</v>
      </c>
      <c r="U2093">
        <v>121</v>
      </c>
    </row>
    <row r="2094" spans="1:21" x14ac:dyDescent="0.25">
      <c r="A2094">
        <v>2093</v>
      </c>
      <c r="B2094">
        <v>84</v>
      </c>
      <c r="C2094" t="s">
        <v>90</v>
      </c>
      <c r="D2094">
        <v>1.84393302481407</v>
      </c>
      <c r="E2094">
        <v>1.8445698685601399</v>
      </c>
      <c r="F2094">
        <v>1.84070475633655</v>
      </c>
      <c r="G2094">
        <v>104.904474171958</v>
      </c>
      <c r="H2094">
        <v>104.744570199702</v>
      </c>
      <c r="I2094">
        <v>98.586575307276505</v>
      </c>
      <c r="J2094">
        <v>64.395234840309001</v>
      </c>
      <c r="K2094">
        <v>28.378153796543099</v>
      </c>
      <c r="L2094">
        <v>40.5</v>
      </c>
      <c r="M2094">
        <v>9.9259219605368294</v>
      </c>
      <c r="N2094">
        <v>6.3680830529011301</v>
      </c>
      <c r="O2094">
        <v>8.5783085496563896</v>
      </c>
      <c r="P2094">
        <v>-20.770830154418899</v>
      </c>
      <c r="Q2094" t="b">
        <v>1</v>
      </c>
      <c r="R2094">
        <v>4.0315236896276502E-2</v>
      </c>
      <c r="S2094">
        <v>2</v>
      </c>
      <c r="T2094">
        <v>1.00435066223145</v>
      </c>
      <c r="U2094">
        <v>122</v>
      </c>
    </row>
    <row r="2095" spans="1:21" x14ac:dyDescent="0.25">
      <c r="A2095">
        <v>2094</v>
      </c>
      <c r="B2095">
        <v>84</v>
      </c>
      <c r="C2095" t="s">
        <v>90</v>
      </c>
      <c r="D2095">
        <v>1.8451325155662901</v>
      </c>
      <c r="E2095">
        <v>1.8438798767815601</v>
      </c>
      <c r="F2095">
        <v>1.84137828813093</v>
      </c>
      <c r="G2095">
        <v>105.20918419752699</v>
      </c>
      <c r="H2095">
        <v>97.494910516334102</v>
      </c>
      <c r="I2095">
        <v>104.22720466215701</v>
      </c>
      <c r="J2095">
        <v>64.021323386174899</v>
      </c>
      <c r="K2095">
        <v>28.2218876879754</v>
      </c>
      <c r="L2095">
        <v>40.299999999999997</v>
      </c>
      <c r="M2095">
        <v>9.9458067190943904</v>
      </c>
      <c r="N2095">
        <v>6.4069789971685998</v>
      </c>
      <c r="O2095">
        <v>8.3184074846809999</v>
      </c>
      <c r="P2095">
        <v>-20.766721725463899</v>
      </c>
      <c r="Q2095" t="b">
        <v>1</v>
      </c>
      <c r="R2095">
        <v>2.3182133212685599E-2</v>
      </c>
      <c r="S2095">
        <v>4</v>
      </c>
      <c r="T2095">
        <v>1.0084590911865201</v>
      </c>
      <c r="U2095">
        <v>123</v>
      </c>
    </row>
    <row r="2096" spans="1:21" x14ac:dyDescent="0.25">
      <c r="A2096">
        <v>2095</v>
      </c>
      <c r="B2096">
        <v>84</v>
      </c>
      <c r="C2096" t="s">
        <v>90</v>
      </c>
      <c r="D2096">
        <v>1.84329107847892</v>
      </c>
      <c r="E2096">
        <v>1.84431396459496</v>
      </c>
      <c r="F2096">
        <v>1.8412848774700701</v>
      </c>
      <c r="G2096">
        <v>104.729127754397</v>
      </c>
      <c r="H2096">
        <v>100.352825347063</v>
      </c>
      <c r="I2096">
        <v>104.053632358204</v>
      </c>
      <c r="J2096">
        <v>64.667261080128597</v>
      </c>
      <c r="K2096">
        <v>28.494025023122799</v>
      </c>
      <c r="L2096">
        <v>40.799999999999997</v>
      </c>
      <c r="M2096">
        <v>9.8606458558155392</v>
      </c>
      <c r="N2096">
        <v>6.3599442854962902</v>
      </c>
      <c r="O2096">
        <v>8.5823501844502808</v>
      </c>
      <c r="P2096">
        <v>-20.764379501342798</v>
      </c>
      <c r="Q2096" t="b">
        <v>1</v>
      </c>
      <c r="R2096">
        <v>3.1439751386642498E-2</v>
      </c>
      <c r="S2096">
        <v>1</v>
      </c>
      <c r="T2096">
        <v>1.0108013153076201</v>
      </c>
      <c r="U2096">
        <v>124</v>
      </c>
    </row>
    <row r="2097" spans="1:21" x14ac:dyDescent="0.25">
      <c r="A2097">
        <v>2096</v>
      </c>
      <c r="B2097">
        <v>84</v>
      </c>
      <c r="C2097" t="s">
        <v>90</v>
      </c>
      <c r="D2097">
        <v>1.8417456393324201</v>
      </c>
      <c r="E2097">
        <v>1.8429622893591699</v>
      </c>
      <c r="F2097">
        <v>1.84411875973322</v>
      </c>
      <c r="G2097">
        <v>104.05543867100801</v>
      </c>
      <c r="H2097">
        <v>103.699359498661</v>
      </c>
      <c r="I2097">
        <v>100.58177503507601</v>
      </c>
      <c r="J2097">
        <v>64.449688756832302</v>
      </c>
      <c r="K2097">
        <v>28.401316067781199</v>
      </c>
      <c r="L2097">
        <v>40.6</v>
      </c>
      <c r="M2097">
        <v>9.8789405761470697</v>
      </c>
      <c r="N2097">
        <v>6.3220695199261696</v>
      </c>
      <c r="O2097">
        <v>8.5814650790581695</v>
      </c>
      <c r="P2097">
        <v>-20.763422012329102</v>
      </c>
      <c r="Q2097" t="b">
        <v>1</v>
      </c>
      <c r="R2097">
        <v>4.79404181241989E-2</v>
      </c>
      <c r="S2097">
        <v>1</v>
      </c>
      <c r="T2097">
        <v>1.01175880432129</v>
      </c>
      <c r="U2097">
        <v>125</v>
      </c>
    </row>
    <row r="2098" spans="1:21" x14ac:dyDescent="0.25">
      <c r="A2098">
        <v>2097</v>
      </c>
      <c r="B2098">
        <v>84</v>
      </c>
      <c r="C2098" t="s">
        <v>90</v>
      </c>
      <c r="D2098">
        <v>1.84259952241391</v>
      </c>
      <c r="E2098">
        <v>1.8434470429062999</v>
      </c>
      <c r="F2098">
        <v>1.8421764302042201</v>
      </c>
      <c r="G2098">
        <v>103.515318868596</v>
      </c>
      <c r="H2098">
        <v>99.181673632099304</v>
      </c>
      <c r="I2098">
        <v>105.05825797377</v>
      </c>
      <c r="J2098">
        <v>64.271440904768994</v>
      </c>
      <c r="K2098">
        <v>28.322282988933999</v>
      </c>
      <c r="L2098">
        <v>40.6</v>
      </c>
      <c r="M2098">
        <v>9.9614504907206403</v>
      </c>
      <c r="N2098">
        <v>6.3938585033297599</v>
      </c>
      <c r="O2098">
        <v>8.5811462716783709</v>
      </c>
      <c r="P2098">
        <v>-20.7401008605957</v>
      </c>
      <c r="Q2098" t="b">
        <v>0</v>
      </c>
      <c r="R2098">
        <v>0.208006411790848</v>
      </c>
      <c r="S2098">
        <v>3</v>
      </c>
      <c r="T2098">
        <v>1.0350799560546899</v>
      </c>
      <c r="U2098">
        <v>126</v>
      </c>
    </row>
    <row r="2099" spans="1:21" x14ac:dyDescent="0.25">
      <c r="A2099">
        <v>2098</v>
      </c>
      <c r="B2099">
        <v>84</v>
      </c>
      <c r="C2099" t="s">
        <v>90</v>
      </c>
      <c r="D2099">
        <v>1.84414017905364</v>
      </c>
      <c r="E2099">
        <v>1.84336485807883</v>
      </c>
      <c r="F2099">
        <v>1.8418520570338901</v>
      </c>
      <c r="G2099">
        <v>104.055437745128</v>
      </c>
      <c r="H2099">
        <v>104.438416609764</v>
      </c>
      <c r="I2099">
        <v>98.374193825821706</v>
      </c>
      <c r="J2099">
        <v>64.020273280172802</v>
      </c>
      <c r="K2099">
        <v>28.2185561089637</v>
      </c>
      <c r="L2099">
        <v>40.1</v>
      </c>
      <c r="M2099">
        <v>9.9758948738660607</v>
      </c>
      <c r="N2099">
        <v>6.3601390979929597</v>
      </c>
      <c r="O2099">
        <v>8.58652324389789</v>
      </c>
      <c r="P2099">
        <v>-20.737806320190401</v>
      </c>
      <c r="Q2099" t="b">
        <v>1</v>
      </c>
      <c r="R2099">
        <v>3.2907284796237897E-2</v>
      </c>
      <c r="S2099">
        <v>1</v>
      </c>
      <c r="T2099">
        <v>1.03737449645996</v>
      </c>
      <c r="U2099">
        <v>127</v>
      </c>
    </row>
    <row r="2100" spans="1:21" x14ac:dyDescent="0.25">
      <c r="A2100">
        <v>2099</v>
      </c>
      <c r="B2100">
        <v>84</v>
      </c>
      <c r="C2100" t="s">
        <v>90</v>
      </c>
      <c r="D2100">
        <v>1.84313889872684</v>
      </c>
      <c r="E2100">
        <v>1.84188246096215</v>
      </c>
      <c r="F2100">
        <v>1.8439764098274101</v>
      </c>
      <c r="G2100">
        <v>104.63942849370601</v>
      </c>
      <c r="H2100">
        <v>99.110129099321796</v>
      </c>
      <c r="I2100">
        <v>104.11707872524001</v>
      </c>
      <c r="J2100">
        <v>64.302579782977105</v>
      </c>
      <c r="K2100">
        <v>28.3381365072824</v>
      </c>
      <c r="L2100">
        <v>40.5</v>
      </c>
      <c r="M2100">
        <v>9.8558717444322994</v>
      </c>
      <c r="N2100">
        <v>6.4790083330031498</v>
      </c>
      <c r="O2100">
        <v>8.5840373193203696</v>
      </c>
      <c r="P2100">
        <v>-20.731752395629901</v>
      </c>
      <c r="Q2100" t="b">
        <v>1</v>
      </c>
      <c r="R2100">
        <v>4.52045425772667E-2</v>
      </c>
      <c r="S2100">
        <v>8</v>
      </c>
      <c r="T2100">
        <v>1.04342842102051</v>
      </c>
      <c r="U2100">
        <v>128</v>
      </c>
    </row>
    <row r="2101" spans="1:21" x14ac:dyDescent="0.25">
      <c r="A2101">
        <v>2100</v>
      </c>
      <c r="B2101">
        <v>84</v>
      </c>
      <c r="C2101" t="s">
        <v>90</v>
      </c>
      <c r="D2101">
        <v>1.84354793808026</v>
      </c>
      <c r="E2101">
        <v>1.84424103630734</v>
      </c>
      <c r="F2101">
        <v>1.8415702538866101</v>
      </c>
      <c r="G2101">
        <v>104.88973244818099</v>
      </c>
      <c r="H2101">
        <v>104.208660403697</v>
      </c>
      <c r="I2101">
        <v>97.213128647300394</v>
      </c>
      <c r="J2101">
        <v>63.849514641069902</v>
      </c>
      <c r="K2101">
        <v>28.1450000526584</v>
      </c>
      <c r="L2101">
        <v>40</v>
      </c>
      <c r="M2101">
        <v>10.0078275037763</v>
      </c>
      <c r="N2101">
        <v>6.4293297139199801</v>
      </c>
      <c r="O2101">
        <v>8.5883293896779893</v>
      </c>
      <c r="P2101">
        <v>-20.730909347534201</v>
      </c>
      <c r="Q2101" t="b">
        <v>1</v>
      </c>
      <c r="R2101">
        <v>4.9735993146896397E-2</v>
      </c>
      <c r="S2101">
        <v>2</v>
      </c>
      <c r="T2101">
        <v>1.04427146911621</v>
      </c>
      <c r="U2101">
        <v>129</v>
      </c>
    </row>
    <row r="2102" spans="1:21" x14ac:dyDescent="0.25">
      <c r="A2102">
        <v>2101</v>
      </c>
      <c r="B2102">
        <v>84</v>
      </c>
      <c r="C2102" t="s">
        <v>90</v>
      </c>
      <c r="D2102">
        <v>1.8429622893591699</v>
      </c>
      <c r="E2102">
        <v>1.8436824563899199</v>
      </c>
      <c r="F2102">
        <v>1.8420849600384801</v>
      </c>
      <c r="G2102">
        <v>103.524342727422</v>
      </c>
      <c r="H2102">
        <v>104.208078540454</v>
      </c>
      <c r="I2102">
        <v>100.576097239332</v>
      </c>
      <c r="J2102">
        <v>64.441834985539401</v>
      </c>
      <c r="K2102">
        <v>28.397801198007301</v>
      </c>
      <c r="L2102">
        <v>40.700000000000003</v>
      </c>
      <c r="M2102">
        <v>9.8048721087488495</v>
      </c>
      <c r="N2102">
        <v>6.2700468529361997</v>
      </c>
      <c r="O2102">
        <v>8.5201015520586303</v>
      </c>
      <c r="P2102">
        <v>-20.728124618530298</v>
      </c>
      <c r="Q2102" t="b">
        <v>1</v>
      </c>
      <c r="R2102">
        <v>4.2464010417461402E-2</v>
      </c>
      <c r="S2102">
        <v>10</v>
      </c>
      <c r="T2102">
        <v>1.0470561981201201</v>
      </c>
      <c r="U2102">
        <v>130</v>
      </c>
    </row>
    <row r="2103" spans="1:21" x14ac:dyDescent="0.25">
      <c r="A2103">
        <v>2102</v>
      </c>
      <c r="B2103">
        <v>84</v>
      </c>
      <c r="C2103" t="s">
        <v>90</v>
      </c>
      <c r="D2103">
        <v>1.8412226915829599</v>
      </c>
      <c r="E2103">
        <v>1.8434210045456201</v>
      </c>
      <c r="F2103">
        <v>1.8447354823930699</v>
      </c>
      <c r="G2103">
        <v>104.357488972623</v>
      </c>
      <c r="H2103">
        <v>103.868199533237</v>
      </c>
      <c r="I2103">
        <v>98.440515786002507</v>
      </c>
      <c r="J2103">
        <v>63.966791942648499</v>
      </c>
      <c r="K2103">
        <v>28.1959327849573</v>
      </c>
      <c r="L2103">
        <v>40.299999999999997</v>
      </c>
      <c r="M2103">
        <v>9.9890021152261408</v>
      </c>
      <c r="N2103">
        <v>6.5293273847760398</v>
      </c>
      <c r="O2103">
        <v>8.3269540481427899</v>
      </c>
      <c r="P2103">
        <v>-20.723493576049801</v>
      </c>
      <c r="Q2103" t="b">
        <v>1</v>
      </c>
      <c r="R2103">
        <v>3.8164429366588599E-2</v>
      </c>
      <c r="S2103">
        <v>1</v>
      </c>
      <c r="T2103">
        <v>1.0516872406005899</v>
      </c>
      <c r="U2103">
        <v>131</v>
      </c>
    </row>
    <row r="2104" spans="1:21" x14ac:dyDescent="0.25">
      <c r="A2104">
        <v>2103</v>
      </c>
      <c r="B2104">
        <v>84</v>
      </c>
      <c r="C2104" t="s">
        <v>90</v>
      </c>
      <c r="D2104">
        <v>1.8445321900145799</v>
      </c>
      <c r="E2104">
        <v>1.8442350717845</v>
      </c>
      <c r="F2104">
        <v>1.84330626863796</v>
      </c>
      <c r="G2104">
        <v>103.99234427454</v>
      </c>
      <c r="H2104">
        <v>104.15647067082401</v>
      </c>
      <c r="I2104">
        <v>99.255586659779794</v>
      </c>
      <c r="J2104">
        <v>64.179162137041303</v>
      </c>
      <c r="K2104">
        <v>28.295696259786101</v>
      </c>
      <c r="L2104">
        <v>40.299999999999997</v>
      </c>
      <c r="M2104">
        <v>9.9757728186984806</v>
      </c>
      <c r="N2104">
        <v>6.2959308344981197</v>
      </c>
      <c r="O2104">
        <v>8.5853793166451506</v>
      </c>
      <c r="P2104">
        <v>-20.720964431762699</v>
      </c>
      <c r="Q2104" t="b">
        <v>1</v>
      </c>
      <c r="R2104">
        <v>1.41822043806314E-2</v>
      </c>
      <c r="S2104">
        <v>7</v>
      </c>
      <c r="T2104">
        <v>1.0542163848877</v>
      </c>
      <c r="U2104">
        <v>132</v>
      </c>
    </row>
    <row r="2105" spans="1:21" x14ac:dyDescent="0.25">
      <c r="A2105">
        <v>2104</v>
      </c>
      <c r="B2105">
        <v>84</v>
      </c>
      <c r="C2105" t="s">
        <v>90</v>
      </c>
      <c r="D2105">
        <v>1.84274387802537</v>
      </c>
      <c r="E2105">
        <v>1.8427048054422599</v>
      </c>
      <c r="F2105">
        <v>1.84449613716049</v>
      </c>
      <c r="G2105">
        <v>104.732678351936</v>
      </c>
      <c r="H2105">
        <v>102.73923083088199</v>
      </c>
      <c r="I2105">
        <v>99.553347851556197</v>
      </c>
      <c r="J2105">
        <v>64.076340504780504</v>
      </c>
      <c r="K2105">
        <v>28.244905124701699</v>
      </c>
      <c r="L2105">
        <v>40.5</v>
      </c>
      <c r="M2105">
        <v>9.9113672628146094</v>
      </c>
      <c r="N2105">
        <v>6.4253373221608703</v>
      </c>
      <c r="O2105">
        <v>8.5707517652941103</v>
      </c>
      <c r="P2105">
        <v>-20.718523025512699</v>
      </c>
      <c r="Q2105" t="b">
        <v>0</v>
      </c>
      <c r="R2105">
        <v>0.92985081672668501</v>
      </c>
      <c r="S2105">
        <v>1</v>
      </c>
      <c r="T2105">
        <v>1.0566577911377</v>
      </c>
      <c r="U2105">
        <v>133</v>
      </c>
    </row>
    <row r="2106" spans="1:21" x14ac:dyDescent="0.25">
      <c r="A2106">
        <v>2105</v>
      </c>
      <c r="B2106">
        <v>84</v>
      </c>
      <c r="C2106" t="s">
        <v>90</v>
      </c>
      <c r="D2106">
        <v>1.84351213719899</v>
      </c>
      <c r="E2106">
        <v>1.8444012578611999</v>
      </c>
      <c r="F2106">
        <v>1.84161260855805</v>
      </c>
      <c r="G2106">
        <v>104.62796360167999</v>
      </c>
      <c r="H2106">
        <v>98.472060983772096</v>
      </c>
      <c r="I2106">
        <v>104.62139329853299</v>
      </c>
      <c r="J2106">
        <v>64.253029945282407</v>
      </c>
      <c r="K2106">
        <v>28.3181980897964</v>
      </c>
      <c r="L2106">
        <v>40.299999999999997</v>
      </c>
      <c r="M2106">
        <v>9.8735144981328808</v>
      </c>
      <c r="N2106">
        <v>6.3267826648374896</v>
      </c>
      <c r="O2106">
        <v>8.5870676694996302</v>
      </c>
      <c r="P2106">
        <v>-20.708948135376001</v>
      </c>
      <c r="Q2106" t="b">
        <v>1</v>
      </c>
      <c r="R2106">
        <v>2.8808040544390699E-2</v>
      </c>
      <c r="S2106">
        <v>6</v>
      </c>
      <c r="T2106">
        <v>1.0662326812744101</v>
      </c>
      <c r="U2106">
        <v>134</v>
      </c>
    </row>
    <row r="2107" spans="1:21" x14ac:dyDescent="0.25">
      <c r="A2107">
        <v>2106</v>
      </c>
      <c r="B2107">
        <v>84</v>
      </c>
      <c r="C2107" t="s">
        <v>90</v>
      </c>
      <c r="D2107">
        <v>1.8432219074218901</v>
      </c>
      <c r="E2107">
        <v>1.8426353410265399</v>
      </c>
      <c r="F2107">
        <v>1.84255936132326</v>
      </c>
      <c r="G2107">
        <v>103.558689731131</v>
      </c>
      <c r="H2107">
        <v>104.51514056057501</v>
      </c>
      <c r="I2107">
        <v>100.673999599002</v>
      </c>
      <c r="J2107">
        <v>64.563216926034002</v>
      </c>
      <c r="K2107">
        <v>28.448287209108098</v>
      </c>
      <c r="L2107">
        <v>40.9</v>
      </c>
      <c r="M2107">
        <v>9.8974104165704695</v>
      </c>
      <c r="N2107">
        <v>6.3041695292734801</v>
      </c>
      <c r="O2107">
        <v>8.4813996288299194</v>
      </c>
      <c r="P2107">
        <v>-20.705436706543001</v>
      </c>
      <c r="Q2107" t="b">
        <v>1</v>
      </c>
      <c r="R2107">
        <v>3.10849640518427E-2</v>
      </c>
      <c r="S2107">
        <v>3</v>
      </c>
      <c r="T2107">
        <v>1.0697441101074201</v>
      </c>
      <c r="U2107">
        <v>135</v>
      </c>
    </row>
    <row r="2108" spans="1:21" x14ac:dyDescent="0.25">
      <c r="A2108">
        <v>2107</v>
      </c>
      <c r="B2108">
        <v>84</v>
      </c>
      <c r="C2108" t="s">
        <v>90</v>
      </c>
      <c r="D2108">
        <v>1.84122350625881</v>
      </c>
      <c r="E2108">
        <v>1.8432875521740999</v>
      </c>
      <c r="F2108">
        <v>1.84277182526757</v>
      </c>
      <c r="G2108">
        <v>104.776559960092</v>
      </c>
      <c r="H2108">
        <v>104.388515950128</v>
      </c>
      <c r="I2108">
        <v>98.208231641811693</v>
      </c>
      <c r="J2108">
        <v>64.154192425404403</v>
      </c>
      <c r="K2108">
        <v>28.2688945828403</v>
      </c>
      <c r="L2108">
        <v>40.299999999999997</v>
      </c>
      <c r="M2108">
        <v>9.9564578656995195</v>
      </c>
      <c r="N2108">
        <v>6.30949460805956</v>
      </c>
      <c r="O2108">
        <v>8.5842694219829099</v>
      </c>
      <c r="P2108">
        <v>-20.704725265502901</v>
      </c>
      <c r="Q2108" t="b">
        <v>1</v>
      </c>
      <c r="R2108">
        <v>4.0212489664554603E-2</v>
      </c>
      <c r="S2108">
        <v>1</v>
      </c>
      <c r="T2108">
        <v>1.07045555114746</v>
      </c>
      <c r="U2108">
        <v>136</v>
      </c>
    </row>
    <row r="2109" spans="1:21" x14ac:dyDescent="0.25">
      <c r="A2109">
        <v>2108</v>
      </c>
      <c r="B2109">
        <v>84</v>
      </c>
      <c r="C2109" t="s">
        <v>90</v>
      </c>
      <c r="D2109">
        <v>1.84341693601854</v>
      </c>
      <c r="E2109">
        <v>1.8431500210237901</v>
      </c>
      <c r="F2109">
        <v>1.8419606401875099</v>
      </c>
      <c r="G2109">
        <v>103.45316468912399</v>
      </c>
      <c r="H2109">
        <v>100.71769125374</v>
      </c>
      <c r="I2109">
        <v>104.60307123605899</v>
      </c>
      <c r="J2109">
        <v>64.570682232746705</v>
      </c>
      <c r="K2109">
        <v>28.451952086853201</v>
      </c>
      <c r="L2109">
        <v>40.9</v>
      </c>
      <c r="M2109">
        <v>9.8459923034794699</v>
      </c>
      <c r="N2109">
        <v>6.2920572135603496</v>
      </c>
      <c r="O2109">
        <v>8.5124638209366097</v>
      </c>
      <c r="P2109">
        <v>-20.7024250030518</v>
      </c>
      <c r="Q2109" t="b">
        <v>1</v>
      </c>
      <c r="R2109">
        <v>4.5900285243988002E-2</v>
      </c>
      <c r="S2109">
        <v>6</v>
      </c>
      <c r="T2109">
        <v>1.0727558135986299</v>
      </c>
      <c r="U2109">
        <v>137</v>
      </c>
    </row>
    <row r="2110" spans="1:21" x14ac:dyDescent="0.25">
      <c r="A2110">
        <v>2109</v>
      </c>
      <c r="B2110">
        <v>84</v>
      </c>
      <c r="C2110" t="s">
        <v>90</v>
      </c>
      <c r="D2110">
        <v>1.84398834052713</v>
      </c>
      <c r="E2110">
        <v>1.84345029767553</v>
      </c>
      <c r="F2110">
        <v>1.84131176067498</v>
      </c>
      <c r="G2110">
        <v>104.29112995843199</v>
      </c>
      <c r="H2110">
        <v>99.457779720996896</v>
      </c>
      <c r="I2110">
        <v>104.295647681934</v>
      </c>
      <c r="J2110">
        <v>64.356785116435006</v>
      </c>
      <c r="K2110">
        <v>28.361020405218301</v>
      </c>
      <c r="L2110">
        <v>40.4</v>
      </c>
      <c r="M2110">
        <v>9.8801039373375694</v>
      </c>
      <c r="N2110">
        <v>6.2569155122628199</v>
      </c>
      <c r="O2110">
        <v>8.5778683478503197</v>
      </c>
      <c r="P2110">
        <v>-20.7001953125</v>
      </c>
      <c r="Q2110" t="b">
        <v>0</v>
      </c>
      <c r="R2110">
        <v>0.266365677118301</v>
      </c>
      <c r="S2110">
        <v>3</v>
      </c>
      <c r="T2110">
        <v>1.07498550415039</v>
      </c>
      <c r="U2110">
        <v>138</v>
      </c>
    </row>
    <row r="2111" spans="1:21" x14ac:dyDescent="0.25">
      <c r="A2111">
        <v>2110</v>
      </c>
      <c r="B2111">
        <v>84</v>
      </c>
      <c r="C2111" t="s">
        <v>90</v>
      </c>
      <c r="D2111">
        <v>1.84370442316549</v>
      </c>
      <c r="E2111">
        <v>1.8436623877489</v>
      </c>
      <c r="F2111">
        <v>1.8423224473473601</v>
      </c>
      <c r="G2111">
        <v>104.703519922385</v>
      </c>
      <c r="H2111">
        <v>104.590936319287</v>
      </c>
      <c r="I2111">
        <v>97.703938568035099</v>
      </c>
      <c r="J2111">
        <v>64.043547877444794</v>
      </c>
      <c r="K2111">
        <v>28.2288333170867</v>
      </c>
      <c r="L2111">
        <v>40.200000000000003</v>
      </c>
      <c r="M2111">
        <v>9.9074296447651005</v>
      </c>
      <c r="N2111">
        <v>6.4488733436164596</v>
      </c>
      <c r="O2111">
        <v>8.5794773026076303</v>
      </c>
      <c r="P2111">
        <v>-20.698980331420898</v>
      </c>
      <c r="Q2111" t="b">
        <v>1</v>
      </c>
      <c r="R2111">
        <v>4.7745078802108799E-2</v>
      </c>
      <c r="S2111">
        <v>2</v>
      </c>
      <c r="T2111">
        <v>1.07620048522949</v>
      </c>
      <c r="U2111">
        <v>139</v>
      </c>
    </row>
    <row r="2112" spans="1:21" x14ac:dyDescent="0.25">
      <c r="A2112">
        <v>2111</v>
      </c>
      <c r="B2112">
        <v>84</v>
      </c>
      <c r="C2112" t="s">
        <v>90</v>
      </c>
      <c r="D2112">
        <v>1.8430108518399899</v>
      </c>
      <c r="E2112">
        <v>1.8440159977613999</v>
      </c>
      <c r="F2112">
        <v>1.8416365005070801</v>
      </c>
      <c r="G2112">
        <v>104.100126435748</v>
      </c>
      <c r="H2112">
        <v>99.513379761292697</v>
      </c>
      <c r="I2112">
        <v>104.60722649091799</v>
      </c>
      <c r="J2112">
        <v>64.405092501060807</v>
      </c>
      <c r="K2112">
        <v>28.381012988032499</v>
      </c>
      <c r="L2112">
        <v>40.6</v>
      </c>
      <c r="M2112">
        <v>9.8383423036402</v>
      </c>
      <c r="N2112">
        <v>6.3818195773371</v>
      </c>
      <c r="O2112">
        <v>8.5834919900896995</v>
      </c>
      <c r="P2112">
        <v>-20.6899318695068</v>
      </c>
      <c r="Q2112" t="b">
        <v>1</v>
      </c>
      <c r="R2112">
        <v>4.7039475291967399E-2</v>
      </c>
      <c r="S2112">
        <v>2</v>
      </c>
      <c r="T2112">
        <v>1.08524894714355</v>
      </c>
      <c r="U2112">
        <v>140</v>
      </c>
    </row>
    <row r="2113" spans="1:21" x14ac:dyDescent="0.25">
      <c r="A2113">
        <v>2112</v>
      </c>
      <c r="B2113">
        <v>84</v>
      </c>
      <c r="C2113" t="s">
        <v>90</v>
      </c>
      <c r="D2113">
        <v>1.84311746777029</v>
      </c>
      <c r="E2113">
        <v>1.8437272032488901</v>
      </c>
      <c r="F2113">
        <v>1.8406993236267499</v>
      </c>
      <c r="G2113">
        <v>104.065843180882</v>
      </c>
      <c r="H2113">
        <v>100.096512469221</v>
      </c>
      <c r="I2113">
        <v>104.230157287043</v>
      </c>
      <c r="J2113">
        <v>64.460086772753002</v>
      </c>
      <c r="K2113">
        <v>28.4014226526483</v>
      </c>
      <c r="L2113">
        <v>40.5</v>
      </c>
      <c r="M2113">
        <v>9.8500941357977592</v>
      </c>
      <c r="N2113">
        <v>6.1509372420343302</v>
      </c>
      <c r="O2113">
        <v>8.5822156951908593</v>
      </c>
      <c r="P2113">
        <v>-20.6847534179688</v>
      </c>
      <c r="Q2113" t="b">
        <v>1</v>
      </c>
      <c r="R2113">
        <v>2.79059447348118E-2</v>
      </c>
      <c r="S2113">
        <v>7</v>
      </c>
      <c r="T2113">
        <v>1.09042739868164</v>
      </c>
      <c r="U2113">
        <v>141</v>
      </c>
    </row>
    <row r="2114" spans="1:21" x14ac:dyDescent="0.25">
      <c r="A2114">
        <v>2113</v>
      </c>
      <c r="B2114">
        <v>84</v>
      </c>
      <c r="C2114" t="s">
        <v>90</v>
      </c>
      <c r="D2114">
        <v>1.84174401044227</v>
      </c>
      <c r="E2114">
        <v>1.8440306396586701</v>
      </c>
      <c r="F2114">
        <v>1.8438779786092101</v>
      </c>
      <c r="G2114">
        <v>103.989985793976</v>
      </c>
      <c r="H2114">
        <v>104.074046968972</v>
      </c>
      <c r="I2114">
        <v>99.892689696877397</v>
      </c>
      <c r="J2114">
        <v>64.338320785626294</v>
      </c>
      <c r="K2114">
        <v>28.356333820373301</v>
      </c>
      <c r="L2114">
        <v>40.4</v>
      </c>
      <c r="M2114">
        <v>9.8646281589928204</v>
      </c>
      <c r="N2114">
        <v>6.1896139093085196</v>
      </c>
      <c r="O2114">
        <v>8.5841505345837792</v>
      </c>
      <c r="P2114">
        <v>-20.675630569458001</v>
      </c>
      <c r="Q2114" t="b">
        <v>1</v>
      </c>
      <c r="R2114">
        <v>4.9798224121332203E-2</v>
      </c>
      <c r="S2114">
        <v>3</v>
      </c>
      <c r="T2114">
        <v>1.0995502471923799</v>
      </c>
      <c r="U2114">
        <v>142</v>
      </c>
    </row>
    <row r="2115" spans="1:21" x14ac:dyDescent="0.25">
      <c r="A2115">
        <v>2114</v>
      </c>
      <c r="B2115">
        <v>84</v>
      </c>
      <c r="C2115" t="s">
        <v>90</v>
      </c>
      <c r="D2115">
        <v>1.8440311819489299</v>
      </c>
      <c r="E2115">
        <v>1.84357967009836</v>
      </c>
      <c r="F2115">
        <v>1.8433282398965101</v>
      </c>
      <c r="G2115">
        <v>98.728080872508599</v>
      </c>
      <c r="H2115">
        <v>104.05382701177101</v>
      </c>
      <c r="I2115">
        <v>105.07443958919001</v>
      </c>
      <c r="J2115">
        <v>64.292889367184301</v>
      </c>
      <c r="K2115">
        <v>28.339700687528101</v>
      </c>
      <c r="L2115">
        <v>40.4</v>
      </c>
      <c r="M2115">
        <v>9.8936073776343196</v>
      </c>
      <c r="N2115">
        <v>6.34786179124937</v>
      </c>
      <c r="O2115">
        <v>8.5865431980285205</v>
      </c>
      <c r="P2115">
        <v>-20.675209045410199</v>
      </c>
      <c r="Q2115" t="b">
        <v>1</v>
      </c>
      <c r="R2115">
        <v>1.8427282571792599E-2</v>
      </c>
      <c r="S2115">
        <v>1</v>
      </c>
      <c r="T2115">
        <v>1.0999717712402299</v>
      </c>
      <c r="U2115">
        <v>143</v>
      </c>
    </row>
    <row r="2116" spans="1:21" x14ac:dyDescent="0.25">
      <c r="A2116">
        <v>2115</v>
      </c>
      <c r="B2116">
        <v>84</v>
      </c>
      <c r="C2116" t="s">
        <v>90</v>
      </c>
      <c r="D2116">
        <v>1.84197611276585</v>
      </c>
      <c r="E2116">
        <v>1.84395146356947</v>
      </c>
      <c r="F2116">
        <v>1.84181785201468</v>
      </c>
      <c r="G2116">
        <v>104.135833600471</v>
      </c>
      <c r="H2116">
        <v>105.667768742926</v>
      </c>
      <c r="I2116">
        <v>99.131085714769895</v>
      </c>
      <c r="J2116">
        <v>64.593270086573298</v>
      </c>
      <c r="K2116">
        <v>28.457975055566301</v>
      </c>
      <c r="L2116">
        <v>40.6</v>
      </c>
      <c r="M2116">
        <v>9.9645807104361399</v>
      </c>
      <c r="N2116">
        <v>6.3076995941406402</v>
      </c>
      <c r="O2116">
        <v>8.5742843418371102</v>
      </c>
      <c r="P2116">
        <v>-20.6737976074219</v>
      </c>
      <c r="Q2116" t="b">
        <v>1</v>
      </c>
      <c r="R2116">
        <v>4.17116321623325E-2</v>
      </c>
      <c r="S2116">
        <v>1</v>
      </c>
      <c r="T2116">
        <v>1.1013832092285201</v>
      </c>
      <c r="U2116">
        <v>144</v>
      </c>
    </row>
    <row r="2117" spans="1:21" x14ac:dyDescent="0.25">
      <c r="A2117">
        <v>2116</v>
      </c>
      <c r="B2117">
        <v>84</v>
      </c>
      <c r="C2117" t="s">
        <v>90</v>
      </c>
      <c r="D2117">
        <v>1.8423835105644999</v>
      </c>
      <c r="E2117">
        <v>1.84504444390914</v>
      </c>
      <c r="F2117">
        <v>1.84207301701099</v>
      </c>
      <c r="G2117">
        <v>105.49380948046201</v>
      </c>
      <c r="H2117">
        <v>104.797660375069</v>
      </c>
      <c r="I2117">
        <v>97.049146026600496</v>
      </c>
      <c r="J2117">
        <v>64.122252660225996</v>
      </c>
      <c r="K2117">
        <v>28.261406579039601</v>
      </c>
      <c r="L2117">
        <v>40.299999999999997</v>
      </c>
      <c r="M2117">
        <v>10.012146546783001</v>
      </c>
      <c r="N2117">
        <v>6.44644532638039</v>
      </c>
      <c r="O2117">
        <v>8.3093962606082901</v>
      </c>
      <c r="P2117">
        <v>-20.667007446289102</v>
      </c>
      <c r="Q2117" t="b">
        <v>1</v>
      </c>
      <c r="R2117">
        <v>4.7933287918567699E-2</v>
      </c>
      <c r="S2117">
        <v>1</v>
      </c>
      <c r="T2117">
        <v>1.1081733703613299</v>
      </c>
      <c r="U2117">
        <v>145</v>
      </c>
    </row>
    <row r="2118" spans="1:21" x14ac:dyDescent="0.25">
      <c r="A2118">
        <v>2117</v>
      </c>
      <c r="B2118">
        <v>84</v>
      </c>
      <c r="C2118" t="s">
        <v>90</v>
      </c>
      <c r="D2118">
        <v>1.84238920969484</v>
      </c>
      <c r="E2118">
        <v>1.84248175024883</v>
      </c>
      <c r="F2118">
        <v>1.84262557238306</v>
      </c>
      <c r="G2118">
        <v>99.221790415601504</v>
      </c>
      <c r="H2118">
        <v>104.677664129284</v>
      </c>
      <c r="I2118">
        <v>104.89800882134899</v>
      </c>
      <c r="J2118">
        <v>64.558618354564302</v>
      </c>
      <c r="K2118">
        <v>28.442249889524302</v>
      </c>
      <c r="L2118">
        <v>40.700000000000003</v>
      </c>
      <c r="M2118">
        <v>9.8386161469578894</v>
      </c>
      <c r="N2118">
        <v>6.3216180914296203</v>
      </c>
      <c r="O2118">
        <v>8.5803280260440999</v>
      </c>
      <c r="P2118">
        <v>-20.661615371704102</v>
      </c>
      <c r="Q2118" t="b">
        <v>1</v>
      </c>
      <c r="R2118">
        <v>4.1350979357957798E-2</v>
      </c>
      <c r="S2118">
        <v>2</v>
      </c>
      <c r="T2118">
        <v>1.11356544494629</v>
      </c>
      <c r="U2118">
        <v>146</v>
      </c>
    </row>
    <row r="2119" spans="1:21" x14ac:dyDescent="0.25">
      <c r="A2119">
        <v>2118</v>
      </c>
      <c r="B2119">
        <v>84</v>
      </c>
      <c r="C2119" t="s">
        <v>90</v>
      </c>
      <c r="D2119">
        <v>1.8434736233534701</v>
      </c>
      <c r="E2119">
        <v>1.84177523058596</v>
      </c>
      <c r="F2119">
        <v>1.84433456834707</v>
      </c>
      <c r="G2119">
        <v>104.88711786777399</v>
      </c>
      <c r="H2119">
        <v>99.858167477721594</v>
      </c>
      <c r="I2119">
        <v>104.338502155844</v>
      </c>
      <c r="J2119">
        <v>64.646562137064294</v>
      </c>
      <c r="K2119">
        <v>28.486955253999199</v>
      </c>
      <c r="L2119">
        <v>40.5</v>
      </c>
      <c r="M2119">
        <v>9.8668082565391693</v>
      </c>
      <c r="N2119">
        <v>6.2144293165108904</v>
      </c>
      <c r="O2119">
        <v>8.5746931435122296</v>
      </c>
      <c r="P2119">
        <v>-20.661483764648398</v>
      </c>
      <c r="Q2119" t="b">
        <v>1</v>
      </c>
      <c r="R2119">
        <v>4.0522694587707499E-2</v>
      </c>
      <c r="S2119">
        <v>1</v>
      </c>
      <c r="T2119">
        <v>1.11369705200195</v>
      </c>
      <c r="U2119">
        <v>147</v>
      </c>
    </row>
    <row r="2120" spans="1:21" x14ac:dyDescent="0.25">
      <c r="A2120">
        <v>2119</v>
      </c>
      <c r="B2120">
        <v>84</v>
      </c>
      <c r="C2120" t="s">
        <v>90</v>
      </c>
      <c r="D2120">
        <v>1.84085251989397</v>
      </c>
      <c r="E2120">
        <v>1.8440439257241099</v>
      </c>
      <c r="F2120">
        <v>1.8447476792233599</v>
      </c>
      <c r="G2120">
        <v>98.205541864523994</v>
      </c>
      <c r="H2120">
        <v>104.94193360630599</v>
      </c>
      <c r="I2120">
        <v>104.39470320904999</v>
      </c>
      <c r="J2120">
        <v>64.200110591572098</v>
      </c>
      <c r="K2120">
        <v>28.296258461035301</v>
      </c>
      <c r="L2120">
        <v>40.200000000000003</v>
      </c>
      <c r="M2120">
        <v>9.9098817558563006</v>
      </c>
      <c r="N2120">
        <v>6.3826364512937701</v>
      </c>
      <c r="O2120">
        <v>8.5836495993002693</v>
      </c>
      <c r="P2120">
        <v>-20.660829544067401</v>
      </c>
      <c r="Q2120" t="b">
        <v>1</v>
      </c>
      <c r="R2120">
        <v>3.8914952427148798E-2</v>
      </c>
      <c r="S2120">
        <v>1</v>
      </c>
      <c r="T2120">
        <v>1.11435127258301</v>
      </c>
      <c r="U2120">
        <v>148</v>
      </c>
    </row>
    <row r="2121" spans="1:21" x14ac:dyDescent="0.25">
      <c r="A2121">
        <v>2120</v>
      </c>
      <c r="B2121">
        <v>84</v>
      </c>
      <c r="C2121" t="s">
        <v>90</v>
      </c>
      <c r="D2121">
        <v>1.8421001601433</v>
      </c>
      <c r="E2121">
        <v>1.84391594168497</v>
      </c>
      <c r="F2121">
        <v>1.8430246878433201</v>
      </c>
      <c r="G2121">
        <v>105.16456858193099</v>
      </c>
      <c r="H2121">
        <v>104.323469649175</v>
      </c>
      <c r="I2121">
        <v>98.559347572102197</v>
      </c>
      <c r="J2121">
        <v>64.342671985055603</v>
      </c>
      <c r="K2121">
        <v>28.354985766681398</v>
      </c>
      <c r="L2121">
        <v>40.5</v>
      </c>
      <c r="M2121">
        <v>9.8937818127858392</v>
      </c>
      <c r="N2121">
        <v>6.3786532480982601</v>
      </c>
      <c r="O2121">
        <v>8.5814722342559495</v>
      </c>
      <c r="P2121">
        <v>-20.6587734222412</v>
      </c>
      <c r="Q2121" t="b">
        <v>1</v>
      </c>
      <c r="R2121">
        <v>4.9268011003732702E-2</v>
      </c>
      <c r="S2121">
        <v>1</v>
      </c>
      <c r="T2121">
        <v>1.1164073944091799</v>
      </c>
      <c r="U2121">
        <v>149</v>
      </c>
    </row>
    <row r="2122" spans="1:21" x14ac:dyDescent="0.25">
      <c r="A2122">
        <v>2121</v>
      </c>
      <c r="B2122">
        <v>84</v>
      </c>
      <c r="C2122" t="s">
        <v>90</v>
      </c>
      <c r="D2122">
        <v>1.8435579730510201</v>
      </c>
      <c r="E2122">
        <v>1.8443708954545901</v>
      </c>
      <c r="F2122">
        <v>1.84216041646757</v>
      </c>
      <c r="G2122">
        <v>104.094459444862</v>
      </c>
      <c r="H2122">
        <v>104.174761109218</v>
      </c>
      <c r="I2122">
        <v>98.220858166992898</v>
      </c>
      <c r="J2122">
        <v>63.916282963846101</v>
      </c>
      <c r="K2122">
        <v>28.176794085895899</v>
      </c>
      <c r="L2122">
        <v>40.299999999999997</v>
      </c>
      <c r="M2122">
        <v>10.0016318957701</v>
      </c>
      <c r="N2122">
        <v>6.5618235679114196</v>
      </c>
      <c r="O2122">
        <v>8.3229380880834398</v>
      </c>
      <c r="P2122">
        <v>-20.6578178405762</v>
      </c>
      <c r="Q2122" t="b">
        <v>1</v>
      </c>
      <c r="R2122">
        <v>4.4905897229909897E-2</v>
      </c>
      <c r="S2122">
        <v>2</v>
      </c>
      <c r="T2122">
        <v>1.1173629760742201</v>
      </c>
      <c r="U2122">
        <v>150</v>
      </c>
    </row>
    <row r="2123" spans="1:21" x14ac:dyDescent="0.25">
      <c r="A2123">
        <v>2122</v>
      </c>
      <c r="B2123">
        <v>84</v>
      </c>
      <c r="C2123" t="s">
        <v>90</v>
      </c>
      <c r="D2123">
        <v>1.8428863231355299</v>
      </c>
      <c r="E2123">
        <v>1.84273492396492</v>
      </c>
      <c r="F2123">
        <v>1.84217561594979</v>
      </c>
      <c r="G2123">
        <v>103.343282855146</v>
      </c>
      <c r="H2123">
        <v>104.497797913819</v>
      </c>
      <c r="I2123">
        <v>101.121727488142</v>
      </c>
      <c r="J2123">
        <v>64.626466184662107</v>
      </c>
      <c r="K2123">
        <v>28.473487610251698</v>
      </c>
      <c r="L2123">
        <v>40.9</v>
      </c>
      <c r="M2123">
        <v>9.8049234194803603</v>
      </c>
      <c r="N2123">
        <v>6.2125999068696398</v>
      </c>
      <c r="O2123">
        <v>8.5115172260211995</v>
      </c>
      <c r="P2123">
        <v>-20.655086517333999</v>
      </c>
      <c r="Q2123" t="b">
        <v>1</v>
      </c>
      <c r="R2123">
        <v>4.7209911048412302E-2</v>
      </c>
      <c r="S2123">
        <v>1</v>
      </c>
      <c r="T2123">
        <v>1.12009429931641</v>
      </c>
      <c r="U2123">
        <v>151</v>
      </c>
    </row>
    <row r="2124" spans="1:21" x14ac:dyDescent="0.25">
      <c r="A2124">
        <v>2123</v>
      </c>
      <c r="B2124">
        <v>84</v>
      </c>
      <c r="C2124" t="s">
        <v>90</v>
      </c>
      <c r="D2124">
        <v>1.8436249618618199</v>
      </c>
      <c r="E2124">
        <v>1.8434774205289299</v>
      </c>
      <c r="F2124">
        <v>1.8417586704017399</v>
      </c>
      <c r="G2124">
        <v>103.94402067593199</v>
      </c>
      <c r="H2124">
        <v>104.59035502437899</v>
      </c>
      <c r="I2124">
        <v>100.496190879659</v>
      </c>
      <c r="J2124">
        <v>64.639908489651006</v>
      </c>
      <c r="K2124">
        <v>28.4823648455396</v>
      </c>
      <c r="L2124">
        <v>40.9</v>
      </c>
      <c r="M2124">
        <v>9.8894595882917997</v>
      </c>
      <c r="N2124">
        <v>6.35373023617257</v>
      </c>
      <c r="O2124">
        <v>8.4868644554621007</v>
      </c>
      <c r="P2124">
        <v>-20.654912948608398</v>
      </c>
      <c r="Q2124" t="b">
        <v>1</v>
      </c>
      <c r="R2124">
        <v>4.1123978793621098E-2</v>
      </c>
      <c r="S2124">
        <v>7</v>
      </c>
      <c r="T2124">
        <v>1.12026786804199</v>
      </c>
      <c r="U2124">
        <v>152</v>
      </c>
    </row>
    <row r="2125" spans="1:21" x14ac:dyDescent="0.25">
      <c r="A2125">
        <v>2124</v>
      </c>
      <c r="B2125">
        <v>84</v>
      </c>
      <c r="C2125" t="s">
        <v>90</v>
      </c>
      <c r="D2125">
        <v>1.8428377573731201</v>
      </c>
      <c r="E2125">
        <v>1.84216258782985</v>
      </c>
      <c r="F2125">
        <v>1.84391811097998</v>
      </c>
      <c r="G2125">
        <v>104.563102781599</v>
      </c>
      <c r="H2125">
        <v>98.722315264828893</v>
      </c>
      <c r="I2125">
        <v>104.456920988736</v>
      </c>
      <c r="J2125">
        <v>64.2627474723501</v>
      </c>
      <c r="K2125">
        <v>28.320495951803199</v>
      </c>
      <c r="L2125">
        <v>40.5</v>
      </c>
      <c r="M2125">
        <v>9.8623057959989602</v>
      </c>
      <c r="N2125">
        <v>6.5030438804836903</v>
      </c>
      <c r="O2125">
        <v>8.3063726800520392</v>
      </c>
      <c r="P2125">
        <v>-20.641443252563501</v>
      </c>
      <c r="Q2125" t="b">
        <v>1</v>
      </c>
      <c r="R2125">
        <v>4.2512770742177998E-2</v>
      </c>
      <c r="S2125">
        <v>1</v>
      </c>
      <c r="T2125">
        <v>1.1337375640869101</v>
      </c>
      <c r="U2125">
        <v>153</v>
      </c>
    </row>
    <row r="2126" spans="1:21" x14ac:dyDescent="0.25">
      <c r="A2126">
        <v>2125</v>
      </c>
      <c r="B2126">
        <v>84</v>
      </c>
      <c r="C2126" t="s">
        <v>90</v>
      </c>
      <c r="D2126">
        <v>1.84203311588038</v>
      </c>
      <c r="E2126">
        <v>1.8441030339978199</v>
      </c>
      <c r="F2126">
        <v>1.8437987959644599</v>
      </c>
      <c r="G2126">
        <v>103.74272540368899</v>
      </c>
      <c r="H2126">
        <v>103.389766381895</v>
      </c>
      <c r="I2126">
        <v>101.173713373301</v>
      </c>
      <c r="J2126">
        <v>64.446463142586396</v>
      </c>
      <c r="K2126">
        <v>28.403939858333999</v>
      </c>
      <c r="L2126">
        <v>40.4</v>
      </c>
      <c r="M2126">
        <v>9.7969911872561699</v>
      </c>
      <c r="N2126">
        <v>6.08715953750092</v>
      </c>
      <c r="O2126">
        <v>8.5816515554966006</v>
      </c>
      <c r="P2126">
        <v>-20.638797760009801</v>
      </c>
      <c r="Q2126" t="b">
        <v>1</v>
      </c>
      <c r="R2126">
        <v>4.8008307814598097E-2</v>
      </c>
      <c r="S2126">
        <v>1</v>
      </c>
      <c r="T2126">
        <v>1.1363830566406199</v>
      </c>
      <c r="U2126">
        <v>154</v>
      </c>
    </row>
    <row r="2127" spans="1:21" x14ac:dyDescent="0.25">
      <c r="A2127">
        <v>2126</v>
      </c>
      <c r="B2127">
        <v>84</v>
      </c>
      <c r="C2127" t="s">
        <v>90</v>
      </c>
      <c r="D2127">
        <v>1.84443948125168</v>
      </c>
      <c r="E2127">
        <v>1.8422345127588899</v>
      </c>
      <c r="F2127">
        <v>1.8429598476364</v>
      </c>
      <c r="G2127">
        <v>103.780198495565</v>
      </c>
      <c r="H2127">
        <v>100.830129438886</v>
      </c>
      <c r="I2127">
        <v>103.914484367977</v>
      </c>
      <c r="J2127">
        <v>64.504267289188405</v>
      </c>
      <c r="K2127">
        <v>28.4275336620213</v>
      </c>
      <c r="L2127">
        <v>40.700000000000003</v>
      </c>
      <c r="M2127">
        <v>9.8232684310005194</v>
      </c>
      <c r="N2127">
        <v>6.2248265287321702</v>
      </c>
      <c r="O2127">
        <v>8.5171632043586403</v>
      </c>
      <c r="P2127">
        <v>-20.6360893249512</v>
      </c>
      <c r="Q2127" t="b">
        <v>1</v>
      </c>
      <c r="R2127">
        <v>2.9085380956530599E-2</v>
      </c>
      <c r="S2127">
        <v>1</v>
      </c>
      <c r="T2127">
        <v>1.1390914916992201</v>
      </c>
      <c r="U2127">
        <v>155</v>
      </c>
    </row>
    <row r="2128" spans="1:21" x14ac:dyDescent="0.25">
      <c r="A2128">
        <v>2127</v>
      </c>
      <c r="B2128">
        <v>84</v>
      </c>
      <c r="C2128" t="s">
        <v>90</v>
      </c>
      <c r="D2128">
        <v>1.84464468123267</v>
      </c>
      <c r="E2128">
        <v>1.84178907587161</v>
      </c>
      <c r="F2128">
        <v>1.8439069933160901</v>
      </c>
      <c r="G2128">
        <v>99.088701180072405</v>
      </c>
      <c r="H2128">
        <v>104.329542047597</v>
      </c>
      <c r="I2128">
        <v>103.76328993434601</v>
      </c>
      <c r="J2128">
        <v>64.116068841659299</v>
      </c>
      <c r="K2128">
        <v>28.2631734685563</v>
      </c>
      <c r="L2128">
        <v>40.4</v>
      </c>
      <c r="M2128">
        <v>9.9864227942960007</v>
      </c>
      <c r="N2128">
        <v>6.4800772140103202</v>
      </c>
      <c r="O2128">
        <v>8.5788195646661194</v>
      </c>
      <c r="P2128">
        <v>-20.635297775268601</v>
      </c>
      <c r="Q2128" t="b">
        <v>1</v>
      </c>
      <c r="R2128">
        <v>2.6502966880798302E-2</v>
      </c>
      <c r="S2128">
        <v>4</v>
      </c>
      <c r="T2128">
        <v>1.1398830413818399</v>
      </c>
      <c r="U2128">
        <v>156</v>
      </c>
    </row>
    <row r="2129" spans="1:21" x14ac:dyDescent="0.25">
      <c r="A2129">
        <v>2128</v>
      </c>
      <c r="B2129">
        <v>84</v>
      </c>
      <c r="C2129" t="s">
        <v>90</v>
      </c>
      <c r="D2129">
        <v>1.84431938665731</v>
      </c>
      <c r="E2129">
        <v>1.84311285601289</v>
      </c>
      <c r="F2129">
        <v>1.84290260187563</v>
      </c>
      <c r="G2129">
        <v>104.01877240074199</v>
      </c>
      <c r="H2129">
        <v>98.604702904323105</v>
      </c>
      <c r="I2129">
        <v>105.447652754568</v>
      </c>
      <c r="J2129">
        <v>64.348801540232301</v>
      </c>
      <c r="K2129">
        <v>28.3617376991741</v>
      </c>
      <c r="L2129">
        <v>40.5</v>
      </c>
      <c r="M2129">
        <v>9.9145381778946202</v>
      </c>
      <c r="N2129">
        <v>6.2553489106487197</v>
      </c>
      <c r="O2129">
        <v>8.5839502226526605</v>
      </c>
      <c r="P2129">
        <v>-20.6313591003418</v>
      </c>
      <c r="Q2129" t="b">
        <v>1</v>
      </c>
      <c r="R2129">
        <v>4.6879474073648501E-2</v>
      </c>
      <c r="S2129">
        <v>2</v>
      </c>
      <c r="T2129">
        <v>1.14382171630859</v>
      </c>
      <c r="U2129">
        <v>157</v>
      </c>
    </row>
    <row r="2130" spans="1:21" x14ac:dyDescent="0.25">
      <c r="A2130">
        <v>2129</v>
      </c>
      <c r="B2130">
        <v>84</v>
      </c>
      <c r="C2130" t="s">
        <v>90</v>
      </c>
      <c r="D2130">
        <v>1.84340039058257</v>
      </c>
      <c r="E2130">
        <v>1.8450159890905999</v>
      </c>
      <c r="F2130">
        <v>1.84202551556703</v>
      </c>
      <c r="G2130">
        <v>104.64551192417299</v>
      </c>
      <c r="H2130">
        <v>104.67059425944601</v>
      </c>
      <c r="I2130">
        <v>97.808762351786001</v>
      </c>
      <c r="J2130">
        <v>64.080210606653395</v>
      </c>
      <c r="K2130">
        <v>28.247376669074001</v>
      </c>
      <c r="L2130">
        <v>40.200000000000003</v>
      </c>
      <c r="M2130">
        <v>9.9054182293596593</v>
      </c>
      <c r="N2130">
        <v>6.4014226521854498</v>
      </c>
      <c r="O2130">
        <v>8.5812039997565606</v>
      </c>
      <c r="P2130">
        <v>-20.6312370300293</v>
      </c>
      <c r="Q2130" t="b">
        <v>1</v>
      </c>
      <c r="R2130">
        <v>4.8660878092050601E-2</v>
      </c>
      <c r="S2130">
        <v>1</v>
      </c>
      <c r="T2130">
        <v>1.14394378662109</v>
      </c>
      <c r="U2130">
        <v>158</v>
      </c>
    </row>
    <row r="2131" spans="1:21" x14ac:dyDescent="0.25">
      <c r="A2131">
        <v>2130</v>
      </c>
      <c r="B2131">
        <v>84</v>
      </c>
      <c r="C2131" t="s">
        <v>90</v>
      </c>
      <c r="D2131">
        <v>1.8413924079348201</v>
      </c>
      <c r="E2131">
        <v>1.84464359701271</v>
      </c>
      <c r="F2131">
        <v>1.8447625863508801</v>
      </c>
      <c r="G2131">
        <v>103.949031477622</v>
      </c>
      <c r="H2131">
        <v>103.966977632474</v>
      </c>
      <c r="I2131">
        <v>99.979687521196894</v>
      </c>
      <c r="J2131">
        <v>64.322718030743403</v>
      </c>
      <c r="K2131">
        <v>28.3534701899626</v>
      </c>
      <c r="L2131">
        <v>40.299999999999997</v>
      </c>
      <c r="M2131">
        <v>9.9638777543620307</v>
      </c>
      <c r="N2131">
        <v>6.1994663526588303</v>
      </c>
      <c r="O2131">
        <v>8.5850933364847393</v>
      </c>
      <c r="P2131">
        <v>-20.622625350952099</v>
      </c>
      <c r="Q2131" t="b">
        <v>1</v>
      </c>
      <c r="R2131">
        <v>2.9519109055399902E-2</v>
      </c>
      <c r="S2131">
        <v>1</v>
      </c>
      <c r="T2131">
        <v>1.15255546569824</v>
      </c>
      <c r="U2131">
        <v>159</v>
      </c>
    </row>
    <row r="2132" spans="1:21" x14ac:dyDescent="0.25">
      <c r="A2132">
        <v>2131</v>
      </c>
      <c r="B2132">
        <v>84</v>
      </c>
      <c r="C2132" t="s">
        <v>90</v>
      </c>
      <c r="D2132">
        <v>1.84250128900904</v>
      </c>
      <c r="E2132">
        <v>1.8445156545825201</v>
      </c>
      <c r="F2132">
        <v>1.8438389300586899</v>
      </c>
      <c r="G2132">
        <v>99.374830378574202</v>
      </c>
      <c r="H2132">
        <v>103.615896064193</v>
      </c>
      <c r="I2132">
        <v>104.038844822895</v>
      </c>
      <c r="J2132">
        <v>64.078710906437195</v>
      </c>
      <c r="K2132">
        <v>28.249131641534699</v>
      </c>
      <c r="L2132">
        <v>40.200000000000003</v>
      </c>
      <c r="M2132">
        <v>9.9823617669489</v>
      </c>
      <c r="N2132">
        <v>6.2129427177390699</v>
      </c>
      <c r="O2132">
        <v>8.5831206130019702</v>
      </c>
      <c r="P2132">
        <v>-20.617118835449201</v>
      </c>
      <c r="Q2132" t="b">
        <v>1</v>
      </c>
      <c r="R2132">
        <v>2.9546931385993999E-2</v>
      </c>
      <c r="S2132">
        <v>8</v>
      </c>
      <c r="T2132">
        <v>1.1580619812011701</v>
      </c>
      <c r="U2132">
        <v>160</v>
      </c>
    </row>
    <row r="2133" spans="1:21" x14ac:dyDescent="0.25">
      <c r="A2133">
        <v>2132</v>
      </c>
      <c r="B2133">
        <v>84</v>
      </c>
      <c r="C2133" t="s">
        <v>90</v>
      </c>
      <c r="D2133">
        <v>1.84310878680559</v>
      </c>
      <c r="E2133">
        <v>1.84253873772032</v>
      </c>
      <c r="F2133">
        <v>1.8446650102389801</v>
      </c>
      <c r="G2133">
        <v>104.623409302987</v>
      </c>
      <c r="H2133">
        <v>99.679051817025297</v>
      </c>
      <c r="I2133">
        <v>103.003559349705</v>
      </c>
      <c r="J2133">
        <v>64.155461320169707</v>
      </c>
      <c r="K2133">
        <v>28.279980257322599</v>
      </c>
      <c r="L2133">
        <v>40.299999999999997</v>
      </c>
      <c r="M2133">
        <v>9.9604397083486802</v>
      </c>
      <c r="N2133">
        <v>6.2075314365707497</v>
      </c>
      <c r="O2133">
        <v>8.5854385182414692</v>
      </c>
      <c r="P2133">
        <v>-20.613609313964801</v>
      </c>
      <c r="Q2133" t="b">
        <v>1</v>
      </c>
      <c r="R2133">
        <v>3.3561728894710499E-2</v>
      </c>
      <c r="S2133">
        <v>7</v>
      </c>
      <c r="T2133">
        <v>1.16157150268555</v>
      </c>
      <c r="U2133">
        <v>161</v>
      </c>
    </row>
    <row r="2134" spans="1:21" x14ac:dyDescent="0.25">
      <c r="A2134">
        <v>2133</v>
      </c>
      <c r="B2134">
        <v>84</v>
      </c>
      <c r="C2134" t="s">
        <v>90</v>
      </c>
      <c r="D2134">
        <v>1.8437139149011099</v>
      </c>
      <c r="E2134">
        <v>1.84283097434355</v>
      </c>
      <c r="F2134">
        <v>1.84539806004016</v>
      </c>
      <c r="G2134">
        <v>98.657032727241202</v>
      </c>
      <c r="H2134">
        <v>104.51683770975001</v>
      </c>
      <c r="I2134">
        <v>104.420916269239</v>
      </c>
      <c r="J2134">
        <v>64.222308243138997</v>
      </c>
      <c r="K2134">
        <v>28.313453074222899</v>
      </c>
      <c r="L2134">
        <v>40.4</v>
      </c>
      <c r="M2134">
        <v>9.8744762616163708</v>
      </c>
      <c r="N2134">
        <v>6.4230191456994898</v>
      </c>
      <c r="O2134">
        <v>8.5835055599951904</v>
      </c>
      <c r="P2134">
        <v>-20.606004714965799</v>
      </c>
      <c r="Q2134" t="b">
        <v>1</v>
      </c>
      <c r="R2134">
        <v>4.28672507405281E-2</v>
      </c>
      <c r="S2134">
        <v>3</v>
      </c>
      <c r="T2134">
        <v>1.1691761016845701</v>
      </c>
      <c r="U2134">
        <v>162</v>
      </c>
    </row>
    <row r="2135" spans="1:21" x14ac:dyDescent="0.25">
      <c r="A2135">
        <v>2134</v>
      </c>
      <c r="B2135">
        <v>84</v>
      </c>
      <c r="C2135" t="s">
        <v>90</v>
      </c>
      <c r="D2135">
        <v>1.8419158504122799</v>
      </c>
      <c r="E2135">
        <v>1.8438969602447901</v>
      </c>
      <c r="F2135">
        <v>1.8432113280901801</v>
      </c>
      <c r="G2135">
        <v>98.514097316839297</v>
      </c>
      <c r="H2135">
        <v>103.994753821667</v>
      </c>
      <c r="I2135">
        <v>104.26176537309701</v>
      </c>
      <c r="J2135">
        <v>63.996293715402103</v>
      </c>
      <c r="K2135">
        <v>28.207445269909702</v>
      </c>
      <c r="L2135">
        <v>40.299999999999997</v>
      </c>
      <c r="M2135">
        <v>10.0037659086474</v>
      </c>
      <c r="N2135">
        <v>6.5542956679313704</v>
      </c>
      <c r="O2135">
        <v>8.5780778245522509</v>
      </c>
      <c r="P2135">
        <v>-20.603845596313501</v>
      </c>
      <c r="Q2135" t="b">
        <v>1</v>
      </c>
      <c r="R2135">
        <v>4.5467618852853803E-2</v>
      </c>
      <c r="S2135">
        <v>2</v>
      </c>
      <c r="T2135">
        <v>1.1713352203369101</v>
      </c>
      <c r="U2135">
        <v>163</v>
      </c>
    </row>
    <row r="2136" spans="1:21" x14ac:dyDescent="0.25">
      <c r="A2136">
        <v>2135</v>
      </c>
      <c r="B2136">
        <v>84</v>
      </c>
      <c r="C2136" t="s">
        <v>90</v>
      </c>
      <c r="D2136">
        <v>1.8433675705078401</v>
      </c>
      <c r="E2136">
        <v>1.8440246744552999</v>
      </c>
      <c r="F2136">
        <v>1.8421004315726099</v>
      </c>
      <c r="G2136">
        <v>103.200419532566</v>
      </c>
      <c r="H2136">
        <v>99.885338808797002</v>
      </c>
      <c r="I2136">
        <v>104.68761877893</v>
      </c>
      <c r="J2136">
        <v>64.285991869488299</v>
      </c>
      <c r="K2136">
        <v>28.3332194530199</v>
      </c>
      <c r="L2136">
        <v>40.4</v>
      </c>
      <c r="M2136">
        <v>9.9589433569808801</v>
      </c>
      <c r="N2136">
        <v>6.1850536630537798</v>
      </c>
      <c r="O2136">
        <v>8.5855151993823906</v>
      </c>
      <c r="P2136">
        <v>-20.594303131103501</v>
      </c>
      <c r="Q2136" t="b">
        <v>1</v>
      </c>
      <c r="R2136">
        <v>4.4085443019866902E-2</v>
      </c>
      <c r="S2136">
        <v>2</v>
      </c>
      <c r="T2136">
        <v>1.1808776855468801</v>
      </c>
      <c r="U2136">
        <v>164</v>
      </c>
    </row>
    <row r="2137" spans="1:21" x14ac:dyDescent="0.25">
      <c r="A2137">
        <v>2136</v>
      </c>
      <c r="B2137">
        <v>84</v>
      </c>
      <c r="C2137" t="s">
        <v>90</v>
      </c>
      <c r="D2137">
        <v>1.8428537652239201</v>
      </c>
      <c r="E2137">
        <v>1.8435772291932799</v>
      </c>
      <c r="F2137">
        <v>1.84208088856054</v>
      </c>
      <c r="G2137">
        <v>104.221642944941</v>
      </c>
      <c r="H2137">
        <v>98.850593984752294</v>
      </c>
      <c r="I2137">
        <v>105.00686174032801</v>
      </c>
      <c r="J2137">
        <v>64.3559444111321</v>
      </c>
      <c r="K2137">
        <v>28.358928000318699</v>
      </c>
      <c r="L2137">
        <v>40.4</v>
      </c>
      <c r="M2137">
        <v>9.8657667202584705</v>
      </c>
      <c r="N2137">
        <v>6.26701758617412</v>
      </c>
      <c r="O2137">
        <v>8.58159546288603</v>
      </c>
      <c r="P2137">
        <v>-20.591203689575199</v>
      </c>
      <c r="Q2137" t="b">
        <v>1</v>
      </c>
      <c r="R2137">
        <v>3.1360328197479199E-2</v>
      </c>
      <c r="S2137">
        <v>3</v>
      </c>
      <c r="T2137">
        <v>1.1839771270752</v>
      </c>
      <c r="U2137">
        <v>165</v>
      </c>
    </row>
    <row r="2138" spans="1:21" x14ac:dyDescent="0.25">
      <c r="A2138">
        <v>2137</v>
      </c>
      <c r="B2138">
        <v>84</v>
      </c>
      <c r="C2138" t="s">
        <v>90</v>
      </c>
      <c r="D2138">
        <v>1.8413543928315299</v>
      </c>
      <c r="E2138">
        <v>1.8429074854696299</v>
      </c>
      <c r="F2138">
        <v>1.8441035762667899</v>
      </c>
      <c r="G2138">
        <v>100.134379410614</v>
      </c>
      <c r="H2138">
        <v>104.27176146732</v>
      </c>
      <c r="I2138">
        <v>104.58668135046</v>
      </c>
      <c r="J2138">
        <v>64.625754452888899</v>
      </c>
      <c r="K2138">
        <v>28.4747168595323</v>
      </c>
      <c r="L2138">
        <v>40.5</v>
      </c>
      <c r="M2138">
        <v>9.8536528563826398</v>
      </c>
      <c r="N2138">
        <v>6.1894183777441096</v>
      </c>
      <c r="O2138">
        <v>8.5868012287892395</v>
      </c>
      <c r="P2138">
        <v>-20.586462020873999</v>
      </c>
      <c r="Q2138" t="b">
        <v>1</v>
      </c>
      <c r="R2138">
        <v>4.9730226397514302E-2</v>
      </c>
      <c r="S2138">
        <v>2</v>
      </c>
      <c r="T2138">
        <v>1.1887187957763701</v>
      </c>
      <c r="U2138">
        <v>166</v>
      </c>
    </row>
    <row r="2139" spans="1:21" x14ac:dyDescent="0.25">
      <c r="A2139">
        <v>2138</v>
      </c>
      <c r="B2139">
        <v>84</v>
      </c>
      <c r="C2139" t="s">
        <v>90</v>
      </c>
      <c r="D2139">
        <v>1.8419158504122799</v>
      </c>
      <c r="E2139">
        <v>1.8449468827042099</v>
      </c>
      <c r="F2139">
        <v>1.84267902793731</v>
      </c>
      <c r="G2139">
        <v>99.054111530965898</v>
      </c>
      <c r="H2139">
        <v>104.448232883911</v>
      </c>
      <c r="I2139">
        <v>104.32703205203801</v>
      </c>
      <c r="J2139">
        <v>64.2915930612415</v>
      </c>
      <c r="K2139">
        <v>28.334998749366999</v>
      </c>
      <c r="L2139">
        <v>40.299999999999997</v>
      </c>
      <c r="M2139">
        <v>9.8519834937105593</v>
      </c>
      <c r="N2139">
        <v>6.2478581392700097</v>
      </c>
      <c r="O2139">
        <v>8.5837426110960298</v>
      </c>
      <c r="P2139">
        <v>-20.5804233551025</v>
      </c>
      <c r="Q2139" t="b">
        <v>1</v>
      </c>
      <c r="R2139">
        <v>4.8312585800886203E-2</v>
      </c>
      <c r="S2139">
        <v>3</v>
      </c>
      <c r="T2139">
        <v>1.19475746154785</v>
      </c>
      <c r="U2139">
        <v>167</v>
      </c>
    </row>
    <row r="2140" spans="1:21" x14ac:dyDescent="0.25">
      <c r="A2140">
        <v>2139</v>
      </c>
      <c r="B2140">
        <v>84</v>
      </c>
      <c r="C2140" t="s">
        <v>90</v>
      </c>
      <c r="D2140">
        <v>1.84142472015556</v>
      </c>
      <c r="E2140">
        <v>1.84307270610792</v>
      </c>
      <c r="F2140">
        <v>1.84388502895381</v>
      </c>
      <c r="G2140">
        <v>104.79269850755099</v>
      </c>
      <c r="H2140">
        <v>104.108575195941</v>
      </c>
      <c r="I2140">
        <v>100.144192706699</v>
      </c>
      <c r="J2140">
        <v>64.6396838090605</v>
      </c>
      <c r="K2140">
        <v>28.4803841411767</v>
      </c>
      <c r="L2140">
        <v>40.5</v>
      </c>
      <c r="M2140">
        <v>9.8681660526960293</v>
      </c>
      <c r="N2140">
        <v>6.1921474111664301</v>
      </c>
      <c r="O2140">
        <v>8.5851820046420304</v>
      </c>
      <c r="P2140">
        <v>-20.575881958007798</v>
      </c>
      <c r="Q2140" t="b">
        <v>1</v>
      </c>
      <c r="R2140">
        <v>2.9891433194279698E-2</v>
      </c>
      <c r="S2140">
        <v>7</v>
      </c>
      <c r="T2140">
        <v>1.1992988586425799</v>
      </c>
      <c r="U2140">
        <v>168</v>
      </c>
    </row>
    <row r="2141" spans="1:21" x14ac:dyDescent="0.25">
      <c r="A2141">
        <v>2140</v>
      </c>
      <c r="B2141">
        <v>84</v>
      </c>
      <c r="C2141" t="s">
        <v>90</v>
      </c>
      <c r="D2141">
        <v>1.84209500297894</v>
      </c>
      <c r="E2141">
        <v>1.8447574366295401</v>
      </c>
      <c r="F2141">
        <v>1.8443925829388901</v>
      </c>
      <c r="G2141">
        <v>104.336740563725</v>
      </c>
      <c r="H2141">
        <v>103.452695344232</v>
      </c>
      <c r="I2141">
        <v>98.817057100489393</v>
      </c>
      <c r="J2141">
        <v>63.956215702509397</v>
      </c>
      <c r="K2141">
        <v>28.197925230049599</v>
      </c>
      <c r="L2141">
        <v>40.200000000000003</v>
      </c>
      <c r="M2141">
        <v>9.9760292035477196</v>
      </c>
      <c r="N2141">
        <v>6.2561907410302497</v>
      </c>
      <c r="O2141">
        <v>8.5869338518904801</v>
      </c>
      <c r="P2141">
        <v>-20.5709552764893</v>
      </c>
      <c r="Q2141" t="b">
        <v>1</v>
      </c>
      <c r="R2141">
        <v>4.5450139790773399E-2</v>
      </c>
      <c r="S2141">
        <v>3</v>
      </c>
      <c r="T2141">
        <v>1.2042255401611299</v>
      </c>
      <c r="U2141">
        <v>169</v>
      </c>
    </row>
    <row r="2142" spans="1:21" x14ac:dyDescent="0.25">
      <c r="A2142">
        <v>2141</v>
      </c>
      <c r="B2142">
        <v>84</v>
      </c>
      <c r="C2142" t="s">
        <v>90</v>
      </c>
      <c r="D2142">
        <v>1.8415270836998201</v>
      </c>
      <c r="E2142">
        <v>1.84494173349729</v>
      </c>
      <c r="F2142">
        <v>1.8431890841690599</v>
      </c>
      <c r="G2142">
        <v>104.352291491239</v>
      </c>
      <c r="H2142">
        <v>103.612884762988</v>
      </c>
      <c r="I2142">
        <v>100.21979893904999</v>
      </c>
      <c r="J2142">
        <v>64.404402542119101</v>
      </c>
      <c r="K2142">
        <v>28.3848183033368</v>
      </c>
      <c r="L2142">
        <v>40.4</v>
      </c>
      <c r="M2142">
        <v>9.8904878040259092</v>
      </c>
      <c r="N2142">
        <v>6.1771532709453298</v>
      </c>
      <c r="O2142">
        <v>8.5846282984063809</v>
      </c>
      <c r="P2142">
        <v>-20.563915252685501</v>
      </c>
      <c r="Q2142" t="b">
        <v>1</v>
      </c>
      <c r="R2142">
        <v>4.7371521592140198E-2</v>
      </c>
      <c r="S2142">
        <v>1</v>
      </c>
      <c r="T2142">
        <v>1.21126556396484</v>
      </c>
      <c r="U2142">
        <v>170</v>
      </c>
    </row>
    <row r="2143" spans="1:21" x14ac:dyDescent="0.25">
      <c r="A2143">
        <v>2142</v>
      </c>
      <c r="B2143">
        <v>84</v>
      </c>
      <c r="C2143" t="s">
        <v>90</v>
      </c>
      <c r="D2143">
        <v>1.84397207137201</v>
      </c>
      <c r="E2143">
        <v>1.84501734409191</v>
      </c>
      <c r="F2143">
        <v>1.8427807791487201</v>
      </c>
      <c r="G2143">
        <v>104.75561324634501</v>
      </c>
      <c r="H2143">
        <v>104.09829888390701</v>
      </c>
      <c r="I2143">
        <v>98.939537552499104</v>
      </c>
      <c r="J2143">
        <v>64.280356781526706</v>
      </c>
      <c r="K2143">
        <v>28.337759680671301</v>
      </c>
      <c r="L2143">
        <v>40.4</v>
      </c>
      <c r="M2143">
        <v>9.9076067596195401</v>
      </c>
      <c r="N2143">
        <v>6.45296078412282</v>
      </c>
      <c r="O2143">
        <v>8.5837169581585897</v>
      </c>
      <c r="P2143">
        <v>-20.562828063964801</v>
      </c>
      <c r="Q2143" t="b">
        <v>1</v>
      </c>
      <c r="R2143">
        <v>2.5532471016049399E-2</v>
      </c>
      <c r="S2143">
        <v>3</v>
      </c>
      <c r="T2143">
        <v>1.21235275268555</v>
      </c>
      <c r="U2143">
        <v>171</v>
      </c>
    </row>
    <row r="2144" spans="1:21" x14ac:dyDescent="0.25">
      <c r="A2144">
        <v>2143</v>
      </c>
      <c r="B2144">
        <v>84</v>
      </c>
      <c r="C2144" t="s">
        <v>90</v>
      </c>
      <c r="D2144">
        <v>1.8416435594327101</v>
      </c>
      <c r="E2144">
        <v>1.84374862711813</v>
      </c>
      <c r="F2144">
        <v>1.84339767820185</v>
      </c>
      <c r="G2144">
        <v>104.650093179637</v>
      </c>
      <c r="H2144">
        <v>103.744710816394</v>
      </c>
      <c r="I2144">
        <v>100.17203774724599</v>
      </c>
      <c r="J2144">
        <v>64.508235858329996</v>
      </c>
      <c r="K2144">
        <v>28.425952901560301</v>
      </c>
      <c r="L2144">
        <v>40.799999999999997</v>
      </c>
      <c r="M2144">
        <v>9.9104674525529699</v>
      </c>
      <c r="N2144">
        <v>6.3425769988949199</v>
      </c>
      <c r="O2144">
        <v>8.4992514850499408</v>
      </c>
      <c r="P2144">
        <v>-20.555971145629901</v>
      </c>
      <c r="Q2144" t="b">
        <v>0</v>
      </c>
      <c r="R2144">
        <v>0.16507531702518499</v>
      </c>
      <c r="S2144">
        <v>4</v>
      </c>
      <c r="T2144">
        <v>1.21920967102051</v>
      </c>
      <c r="U2144">
        <v>172</v>
      </c>
    </row>
    <row r="2145" spans="1:21" x14ac:dyDescent="0.25">
      <c r="A2145">
        <v>2144</v>
      </c>
      <c r="B2145">
        <v>84</v>
      </c>
      <c r="C2145" t="s">
        <v>90</v>
      </c>
      <c r="D2145">
        <v>1.84286895898758</v>
      </c>
      <c r="E2145">
        <v>1.8415116073486999</v>
      </c>
      <c r="F2145">
        <v>1.8436325555815001</v>
      </c>
      <c r="G2145">
        <v>105.496804117175</v>
      </c>
      <c r="H2145">
        <v>99.150870212655803</v>
      </c>
      <c r="I2145">
        <v>103.994519265489</v>
      </c>
      <c r="J2145">
        <v>64.513069208811601</v>
      </c>
      <c r="K2145">
        <v>28.424317514683</v>
      </c>
      <c r="L2145">
        <v>40.5</v>
      </c>
      <c r="M2145">
        <v>9.95936345787341</v>
      </c>
      <c r="N2145">
        <v>6.2953439611827298</v>
      </c>
      <c r="O2145">
        <v>8.5783146746503096</v>
      </c>
      <c r="P2145">
        <v>-20.537395477294901</v>
      </c>
      <c r="Q2145" t="b">
        <v>1</v>
      </c>
      <c r="R2145">
        <v>4.7899916768074001E-2</v>
      </c>
      <c r="S2145">
        <v>6</v>
      </c>
      <c r="T2145">
        <v>1.2377853393554701</v>
      </c>
      <c r="U2145">
        <v>173</v>
      </c>
    </row>
    <row r="2146" spans="1:21" x14ac:dyDescent="0.25">
      <c r="A2146">
        <v>2145</v>
      </c>
      <c r="B2146">
        <v>84</v>
      </c>
      <c r="C2146" t="s">
        <v>90</v>
      </c>
      <c r="D2146">
        <v>1.84188218950072</v>
      </c>
      <c r="E2146">
        <v>1.8438798767815601</v>
      </c>
      <c r="F2146">
        <v>1.8423767258625401</v>
      </c>
      <c r="G2146">
        <v>98.883899559280096</v>
      </c>
      <c r="H2146">
        <v>104.27115044873101</v>
      </c>
      <c r="I2146">
        <v>105.00239252748</v>
      </c>
      <c r="J2146">
        <v>64.377728346313603</v>
      </c>
      <c r="K2146">
        <v>28.366892606340901</v>
      </c>
      <c r="L2146">
        <v>40.4</v>
      </c>
      <c r="M2146">
        <v>9.8689271817114896</v>
      </c>
      <c r="N2146">
        <v>6.2689623699597403</v>
      </c>
      <c r="O2146">
        <v>8.5798401401321396</v>
      </c>
      <c r="P2146">
        <v>-20.531517028808601</v>
      </c>
      <c r="Q2146" t="b">
        <v>1</v>
      </c>
      <c r="R2146">
        <v>4.16212901473045E-2</v>
      </c>
      <c r="S2146">
        <v>2</v>
      </c>
      <c r="T2146">
        <v>1.2436637878418</v>
      </c>
      <c r="U2146">
        <v>174</v>
      </c>
    </row>
    <row r="2147" spans="1:21" x14ac:dyDescent="0.25">
      <c r="A2147">
        <v>2146</v>
      </c>
      <c r="B2147">
        <v>84</v>
      </c>
      <c r="C2147" t="s">
        <v>90</v>
      </c>
      <c r="D2147">
        <v>1.8415778560788501</v>
      </c>
      <c r="E2147">
        <v>1.84425730308978</v>
      </c>
      <c r="F2147">
        <v>1.84415861573781</v>
      </c>
      <c r="G2147">
        <v>98.103340323234704</v>
      </c>
      <c r="H2147">
        <v>103.54087774294101</v>
      </c>
      <c r="I2147">
        <v>104.976277052694</v>
      </c>
      <c r="J2147">
        <v>63.947505625780998</v>
      </c>
      <c r="K2147">
        <v>28.189382847442499</v>
      </c>
      <c r="L2147">
        <v>40.200000000000003</v>
      </c>
      <c r="M2147">
        <v>9.9846328392289703</v>
      </c>
      <c r="N2147">
        <v>6.2942062472454401</v>
      </c>
      <c r="O2147">
        <v>8.5862293801208605</v>
      </c>
      <c r="P2147">
        <v>-20.526073455810501</v>
      </c>
      <c r="Q2147" t="b">
        <v>1</v>
      </c>
      <c r="R2147">
        <v>4.7525826841592803E-2</v>
      </c>
      <c r="S2147">
        <v>1</v>
      </c>
      <c r="T2147">
        <v>1.24910736083984</v>
      </c>
      <c r="U2147">
        <v>175</v>
      </c>
    </row>
    <row r="2148" spans="1:21" x14ac:dyDescent="0.25">
      <c r="A2148">
        <v>2147</v>
      </c>
      <c r="B2148">
        <v>84</v>
      </c>
      <c r="C2148" t="s">
        <v>90</v>
      </c>
      <c r="D2148">
        <v>1.84179206209604</v>
      </c>
      <c r="E2148">
        <v>1.84279651616775</v>
      </c>
      <c r="F2148">
        <v>1.8429362441495301</v>
      </c>
      <c r="G2148">
        <v>99.894660021919293</v>
      </c>
      <c r="H2148">
        <v>103.79136702671499</v>
      </c>
      <c r="I2148">
        <v>105.501687803181</v>
      </c>
      <c r="J2148">
        <v>64.6735106717598</v>
      </c>
      <c r="K2148">
        <v>28.491707439643701</v>
      </c>
      <c r="L2148">
        <v>40.9</v>
      </c>
      <c r="M2148">
        <v>9.9395979515596693</v>
      </c>
      <c r="N2148">
        <v>6.40206136376176</v>
      </c>
      <c r="O2148">
        <v>8.5775622248599692</v>
      </c>
      <c r="P2148">
        <v>-20.524335861206101</v>
      </c>
      <c r="Q2148" t="b">
        <v>1</v>
      </c>
      <c r="R2148">
        <v>3.2201681286096601E-2</v>
      </c>
      <c r="S2148">
        <v>3</v>
      </c>
      <c r="T2148">
        <v>1.2508449554443399</v>
      </c>
      <c r="U2148">
        <v>176</v>
      </c>
    </row>
    <row r="2149" spans="1:21" x14ac:dyDescent="0.25">
      <c r="A2149">
        <v>2148</v>
      </c>
      <c r="B2149">
        <v>84</v>
      </c>
      <c r="C2149" t="s">
        <v>90</v>
      </c>
      <c r="D2149">
        <v>1.84299674443554</v>
      </c>
      <c r="E2149">
        <v>1.8449558260294401</v>
      </c>
      <c r="F2149">
        <v>1.8431958658807801</v>
      </c>
      <c r="G2149">
        <v>100.522949518524</v>
      </c>
      <c r="H2149">
        <v>102.826693652934</v>
      </c>
      <c r="I2149">
        <v>104.253119920209</v>
      </c>
      <c r="J2149">
        <v>64.245876046555694</v>
      </c>
      <c r="K2149">
        <v>28.321739082431598</v>
      </c>
      <c r="L2149">
        <v>40.5</v>
      </c>
      <c r="M2149">
        <v>9.9368441618011705</v>
      </c>
      <c r="N2149">
        <v>6.0838872941322402</v>
      </c>
      <c r="O2149">
        <v>8.5791132816632203</v>
      </c>
      <c r="P2149">
        <v>-20.518753051757798</v>
      </c>
      <c r="Q2149" t="b">
        <v>1</v>
      </c>
      <c r="R2149">
        <v>4.82763350009918E-2</v>
      </c>
      <c r="S2149">
        <v>1</v>
      </c>
      <c r="T2149">
        <v>1.2564277648925799</v>
      </c>
      <c r="U2149">
        <v>177</v>
      </c>
    </row>
    <row r="2150" spans="1:21" x14ac:dyDescent="0.25">
      <c r="A2150">
        <v>2149</v>
      </c>
      <c r="B2150">
        <v>84</v>
      </c>
      <c r="C2150" t="s">
        <v>90</v>
      </c>
      <c r="D2150">
        <v>1.84274713403657</v>
      </c>
      <c r="E2150">
        <v>1.8427856630655599</v>
      </c>
      <c r="F2150">
        <v>1.8422068287790001</v>
      </c>
      <c r="G2150">
        <v>103.018579643644</v>
      </c>
      <c r="H2150">
        <v>105.526855223691</v>
      </c>
      <c r="I2150">
        <v>100.69863577263</v>
      </c>
      <c r="J2150">
        <v>64.696184627148895</v>
      </c>
      <c r="K2150">
        <v>28.502462275029199</v>
      </c>
      <c r="L2150">
        <v>41</v>
      </c>
      <c r="M2150">
        <v>9.8898983670000096</v>
      </c>
      <c r="N2150">
        <v>6.3043565083339903</v>
      </c>
      <c r="O2150">
        <v>8.4950308270940198</v>
      </c>
      <c r="P2150">
        <v>-20.515241622924801</v>
      </c>
      <c r="Q2150" t="b">
        <v>1</v>
      </c>
      <c r="R2150">
        <v>4.0234614163637203E-2</v>
      </c>
      <c r="S2150">
        <v>5</v>
      </c>
      <c r="T2150">
        <v>1.2599391937255899</v>
      </c>
      <c r="U2150">
        <v>178</v>
      </c>
    </row>
    <row r="2151" spans="1:21" x14ac:dyDescent="0.25">
      <c r="A2151">
        <v>2150</v>
      </c>
      <c r="B2151">
        <v>84</v>
      </c>
      <c r="C2151" t="s">
        <v>90</v>
      </c>
      <c r="D2151">
        <v>1.8426497225463101</v>
      </c>
      <c r="E2151">
        <v>1.84297965262777</v>
      </c>
      <c r="F2151">
        <v>1.8412903084522001</v>
      </c>
      <c r="G2151">
        <v>103.438801619401</v>
      </c>
      <c r="H2151">
        <v>105.694458881553</v>
      </c>
      <c r="I2151">
        <v>100.181203453229</v>
      </c>
      <c r="J2151">
        <v>64.710533271443694</v>
      </c>
      <c r="K2151">
        <v>28.505645049610401</v>
      </c>
      <c r="L2151">
        <v>41</v>
      </c>
      <c r="M2151">
        <v>9.9225186481462906</v>
      </c>
      <c r="N2151">
        <v>6.39999657396028</v>
      </c>
      <c r="O2151">
        <v>8.5810097592564691</v>
      </c>
      <c r="P2151">
        <v>-20.5057678222656</v>
      </c>
      <c r="Q2151" t="b">
        <v>1</v>
      </c>
      <c r="R2151">
        <v>3.1050706282257999E-2</v>
      </c>
      <c r="S2151">
        <v>2</v>
      </c>
      <c r="T2151">
        <v>1.2694129943847701</v>
      </c>
      <c r="U2151">
        <v>179</v>
      </c>
    </row>
    <row r="2152" spans="1:21" x14ac:dyDescent="0.25">
      <c r="A2152">
        <v>2151</v>
      </c>
      <c r="B2152">
        <v>84</v>
      </c>
      <c r="C2152" t="s">
        <v>90</v>
      </c>
      <c r="D2152">
        <v>1.8440753780689101</v>
      </c>
      <c r="E2152">
        <v>1.84377574558296</v>
      </c>
      <c r="F2152">
        <v>1.8418458133079401</v>
      </c>
      <c r="G2152">
        <v>104.03381115376401</v>
      </c>
      <c r="H2152">
        <v>104.508850689792</v>
      </c>
      <c r="I2152">
        <v>98.511546734635601</v>
      </c>
      <c r="J2152">
        <v>64.072896690396107</v>
      </c>
      <c r="K2152">
        <v>28.242252814399599</v>
      </c>
      <c r="L2152">
        <v>40.200000000000003</v>
      </c>
      <c r="M2152">
        <v>9.9143185708712398</v>
      </c>
      <c r="N2152">
        <v>6.3213029479728702</v>
      </c>
      <c r="O2152">
        <v>8.5851237238536608</v>
      </c>
      <c r="P2152">
        <v>-20.505029678344702</v>
      </c>
      <c r="Q2152" t="b">
        <v>1</v>
      </c>
      <c r="R2152">
        <v>4.83343750238419E-2</v>
      </c>
      <c r="S2152">
        <v>1</v>
      </c>
      <c r="T2152">
        <v>1.2701511383056601</v>
      </c>
      <c r="U2152">
        <v>180</v>
      </c>
    </row>
    <row r="2153" spans="1:21" x14ac:dyDescent="0.25">
      <c r="A2153">
        <v>2152</v>
      </c>
      <c r="B2153">
        <v>84</v>
      </c>
      <c r="C2153" t="s">
        <v>90</v>
      </c>
      <c r="D2153">
        <v>1.8433724528700099</v>
      </c>
      <c r="E2153">
        <v>1.84407944514329</v>
      </c>
      <c r="F2153">
        <v>1.8412870498648399</v>
      </c>
      <c r="G2153">
        <v>103.904631752586</v>
      </c>
      <c r="H2153">
        <v>104.267785087768</v>
      </c>
      <c r="I2153">
        <v>100.521739346608</v>
      </c>
      <c r="J2153">
        <v>64.547851274921001</v>
      </c>
      <c r="K2153">
        <v>28.4429925762506</v>
      </c>
      <c r="L2153">
        <v>40.6</v>
      </c>
      <c r="M2153">
        <v>9.8288509465466198</v>
      </c>
      <c r="N2153">
        <v>6.1069023551993196</v>
      </c>
      <c r="O2153">
        <v>8.5807802399364004</v>
      </c>
      <c r="P2153">
        <v>-20.497795104980501</v>
      </c>
      <c r="Q2153" t="b">
        <v>1</v>
      </c>
      <c r="R2153">
        <v>4.6060089021921199E-2</v>
      </c>
      <c r="S2153">
        <v>1</v>
      </c>
      <c r="T2153">
        <v>1.2773857116699201</v>
      </c>
      <c r="U2153">
        <v>181</v>
      </c>
    </row>
    <row r="2154" spans="1:21" x14ac:dyDescent="0.25">
      <c r="A2154">
        <v>2153</v>
      </c>
      <c r="B2154">
        <v>84</v>
      </c>
      <c r="C2154" t="s">
        <v>90</v>
      </c>
      <c r="D2154">
        <v>1.84299023328936</v>
      </c>
      <c r="E2154">
        <v>1.8417907047219</v>
      </c>
      <c r="F2154">
        <v>1.8430596843292899</v>
      </c>
      <c r="G2154">
        <v>99.604173450517493</v>
      </c>
      <c r="H2154">
        <v>105.07307133937501</v>
      </c>
      <c r="I2154">
        <v>104.197361300111</v>
      </c>
      <c r="J2154">
        <v>64.585152367245001</v>
      </c>
      <c r="K2154">
        <v>28.455048985480602</v>
      </c>
      <c r="L2154">
        <v>40.799999999999997</v>
      </c>
      <c r="M2154">
        <v>9.9594376836788996</v>
      </c>
      <c r="N2154">
        <v>6.40147383550309</v>
      </c>
      <c r="O2154">
        <v>8.5780967572892504</v>
      </c>
      <c r="P2154">
        <v>-20.482233047485401</v>
      </c>
      <c r="Q2154" t="b">
        <v>1</v>
      </c>
      <c r="R2154">
        <v>3.0220953747630099E-2</v>
      </c>
      <c r="S2154">
        <v>4</v>
      </c>
      <c r="T2154">
        <v>1.29294776916504</v>
      </c>
      <c r="U2154">
        <v>182</v>
      </c>
    </row>
    <row r="2155" spans="1:21" x14ac:dyDescent="0.25">
      <c r="A2155">
        <v>2154</v>
      </c>
      <c r="B2155">
        <v>84</v>
      </c>
      <c r="C2155" t="s">
        <v>90</v>
      </c>
      <c r="D2155">
        <v>1.8428754705622401</v>
      </c>
      <c r="E2155">
        <v>1.8453232779109401</v>
      </c>
      <c r="F2155">
        <v>1.84191856497511</v>
      </c>
      <c r="G2155">
        <v>105.139321169398</v>
      </c>
      <c r="H2155">
        <v>104.43841665132901</v>
      </c>
      <c r="I2155">
        <v>98.270720621703703</v>
      </c>
      <c r="J2155">
        <v>64.284241236185096</v>
      </c>
      <c r="K2155">
        <v>28.3337293018335</v>
      </c>
      <c r="L2155">
        <v>40.4</v>
      </c>
      <c r="M2155">
        <v>9.9878344657257205</v>
      </c>
      <c r="N2155">
        <v>6.3823303898060502</v>
      </c>
      <c r="O2155">
        <v>8.5854968197098405</v>
      </c>
      <c r="P2155">
        <v>-20.478212356567401</v>
      </c>
      <c r="Q2155" t="b">
        <v>1</v>
      </c>
      <c r="R2155">
        <v>3.3366080373525599E-2</v>
      </c>
      <c r="S2155">
        <v>2</v>
      </c>
      <c r="T2155">
        <v>1.29696846008301</v>
      </c>
      <c r="U2155">
        <v>183</v>
      </c>
    </row>
    <row r="2156" spans="1:21" x14ac:dyDescent="0.25">
      <c r="A2156">
        <v>2155</v>
      </c>
      <c r="B2156">
        <v>84</v>
      </c>
      <c r="C2156" t="s">
        <v>90</v>
      </c>
      <c r="D2156">
        <v>1.8437844234074601</v>
      </c>
      <c r="E2156">
        <v>1.8416965005124999</v>
      </c>
      <c r="F2156">
        <v>1.8440620922300801</v>
      </c>
      <c r="G2156">
        <v>105.092941378285</v>
      </c>
      <c r="H2156">
        <v>97.874034589558903</v>
      </c>
      <c r="I2156">
        <v>104.629950750627</v>
      </c>
      <c r="J2156">
        <v>64.208108034472005</v>
      </c>
      <c r="K2156">
        <v>28.298509544676801</v>
      </c>
      <c r="L2156">
        <v>40.200000000000003</v>
      </c>
      <c r="M2156">
        <v>9.8898233001976301</v>
      </c>
      <c r="N2156">
        <v>6.3960612461868198</v>
      </c>
      <c r="O2156">
        <v>8.5847201402587103</v>
      </c>
      <c r="P2156">
        <v>-20.466432571411101</v>
      </c>
      <c r="Q2156" t="b">
        <v>1</v>
      </c>
      <c r="R2156">
        <v>4.8240981996059397E-2</v>
      </c>
      <c r="S2156">
        <v>1</v>
      </c>
      <c r="T2156">
        <v>1.30874824523926</v>
      </c>
      <c r="U2156">
        <v>184</v>
      </c>
    </row>
    <row r="2157" spans="1:21" x14ac:dyDescent="0.25">
      <c r="A2157">
        <v>2156</v>
      </c>
      <c r="B2157">
        <v>84</v>
      </c>
      <c r="C2157" t="s">
        <v>90</v>
      </c>
      <c r="D2157">
        <v>1.8433830312770001</v>
      </c>
      <c r="E2157">
        <v>1.84182572465475</v>
      </c>
      <c r="F2157">
        <v>1.8429489954960701</v>
      </c>
      <c r="G2157">
        <v>99.371098095540205</v>
      </c>
      <c r="H2157">
        <v>105.32978200210199</v>
      </c>
      <c r="I2157">
        <v>104.21668084601799</v>
      </c>
      <c r="J2157">
        <v>64.592868261027107</v>
      </c>
      <c r="K2157">
        <v>28.4590102534053</v>
      </c>
      <c r="L2157">
        <v>40.6</v>
      </c>
      <c r="M2157">
        <v>9.9660347158705491</v>
      </c>
      <c r="N2157">
        <v>6.2752703771687797</v>
      </c>
      <c r="O2157">
        <v>8.5781760241982603</v>
      </c>
      <c r="P2157">
        <v>-20.458782196044901</v>
      </c>
      <c r="Q2157" t="b">
        <v>1</v>
      </c>
      <c r="R2157">
        <v>3.7160493433475501E-2</v>
      </c>
      <c r="S2157">
        <v>6</v>
      </c>
      <c r="T2157">
        <v>1.3163986206054701</v>
      </c>
      <c r="U2157">
        <v>185</v>
      </c>
    </row>
    <row r="2158" spans="1:21" x14ac:dyDescent="0.25">
      <c r="A2158">
        <v>2157</v>
      </c>
      <c r="B2158">
        <v>84</v>
      </c>
      <c r="C2158" t="s">
        <v>90</v>
      </c>
      <c r="D2158">
        <v>1.8421210600826401</v>
      </c>
      <c r="E2158">
        <v>1.8440046095386999</v>
      </c>
      <c r="F2158">
        <v>1.8437204234915801</v>
      </c>
      <c r="G2158">
        <v>98.014694838976197</v>
      </c>
      <c r="H2158">
        <v>104.213713469</v>
      </c>
      <c r="I2158">
        <v>104.115526933932</v>
      </c>
      <c r="J2158">
        <v>63.873221001284797</v>
      </c>
      <c r="K2158">
        <v>28.157297214047901</v>
      </c>
      <c r="L2158">
        <v>40</v>
      </c>
      <c r="M2158">
        <v>9.9620152039661107</v>
      </c>
      <c r="N2158">
        <v>6.3968887846513001</v>
      </c>
      <c r="O2158">
        <v>8.5889459002702502</v>
      </c>
      <c r="P2158">
        <v>-20.4449768066406</v>
      </c>
      <c r="Q2158" t="b">
        <v>1</v>
      </c>
      <c r="R2158">
        <v>2.63536442071199E-2</v>
      </c>
      <c r="S2158">
        <v>5</v>
      </c>
      <c r="T2158">
        <v>1.3302040100097701</v>
      </c>
      <c r="U2158">
        <v>186</v>
      </c>
    </row>
    <row r="2159" spans="1:21" x14ac:dyDescent="0.25">
      <c r="A2159">
        <v>2158</v>
      </c>
      <c r="B2159">
        <v>84</v>
      </c>
      <c r="C2159" t="s">
        <v>90</v>
      </c>
      <c r="D2159">
        <v>1.84393627872548</v>
      </c>
      <c r="E2159">
        <v>1.8439490231565501</v>
      </c>
      <c r="F2159">
        <v>1.84266790279746</v>
      </c>
      <c r="G2159">
        <v>102.43318336983199</v>
      </c>
      <c r="H2159">
        <v>101.036384641794</v>
      </c>
      <c r="I2159">
        <v>103.76404249167599</v>
      </c>
      <c r="J2159">
        <v>64.148899306521301</v>
      </c>
      <c r="K2159">
        <v>28.278953559242701</v>
      </c>
      <c r="L2159">
        <v>40.5</v>
      </c>
      <c r="M2159">
        <v>9.7988207446497793</v>
      </c>
      <c r="N2159">
        <v>6.1208288274490199</v>
      </c>
      <c r="O2159">
        <v>8.4493870222688603</v>
      </c>
      <c r="P2159">
        <v>-20.4440002441406</v>
      </c>
      <c r="Q2159" t="b">
        <v>1</v>
      </c>
      <c r="R2159">
        <v>3.53894233703613E-2</v>
      </c>
      <c r="S2159">
        <v>1</v>
      </c>
      <c r="T2159">
        <v>1.3311805725097701</v>
      </c>
      <c r="U2159">
        <v>187</v>
      </c>
    </row>
    <row r="2160" spans="1:21" x14ac:dyDescent="0.25">
      <c r="A2160">
        <v>2159</v>
      </c>
      <c r="B2160">
        <v>84</v>
      </c>
      <c r="C2160" t="s">
        <v>90</v>
      </c>
      <c r="D2160">
        <v>1.84478752164036</v>
      </c>
      <c r="E2160">
        <v>1.8442098579066299</v>
      </c>
      <c r="F2160">
        <v>1.8419625403357101</v>
      </c>
      <c r="G2160">
        <v>104.79565828686199</v>
      </c>
      <c r="H2160">
        <v>103.588553332448</v>
      </c>
      <c r="I2160">
        <v>97.890184239571894</v>
      </c>
      <c r="J2160">
        <v>63.851345657561602</v>
      </c>
      <c r="K2160">
        <v>28.151460458213201</v>
      </c>
      <c r="L2160">
        <v>40</v>
      </c>
      <c r="M2160">
        <v>9.9580756140652298</v>
      </c>
      <c r="N2160">
        <v>6.3895071907677696</v>
      </c>
      <c r="O2160">
        <v>8.5910359525792401</v>
      </c>
      <c r="P2160">
        <v>-20.4365634918213</v>
      </c>
      <c r="Q2160" t="b">
        <v>1</v>
      </c>
      <c r="R2160">
        <v>4.00216244161129E-2</v>
      </c>
      <c r="S2160">
        <v>3</v>
      </c>
      <c r="T2160">
        <v>1.3386173248291</v>
      </c>
      <c r="U2160">
        <v>188</v>
      </c>
    </row>
    <row r="2161" spans="1:21" x14ac:dyDescent="0.25">
      <c r="A2161">
        <v>2160</v>
      </c>
      <c r="B2161">
        <v>84</v>
      </c>
      <c r="C2161" t="s">
        <v>90</v>
      </c>
      <c r="D2161">
        <v>1.8447942974760001</v>
      </c>
      <c r="E2161">
        <v>1.8444083062055401</v>
      </c>
      <c r="F2161">
        <v>1.8423601710849</v>
      </c>
      <c r="G2161">
        <v>104.19905145961199</v>
      </c>
      <c r="H2161">
        <v>98.160610800068199</v>
      </c>
      <c r="I2161">
        <v>104.161421377477</v>
      </c>
      <c r="J2161">
        <v>63.923608403692498</v>
      </c>
      <c r="K2161">
        <v>28.184519257881799</v>
      </c>
      <c r="L2161">
        <v>40.1</v>
      </c>
      <c r="M2161">
        <v>9.9628624051848291</v>
      </c>
      <c r="N2161">
        <v>6.3851812996439099</v>
      </c>
      <c r="O2161">
        <v>8.5897111558281996</v>
      </c>
      <c r="P2161">
        <v>-20.4320373535156</v>
      </c>
      <c r="Q2161" t="b">
        <v>1</v>
      </c>
      <c r="R2161">
        <v>4.5944370329380001E-2</v>
      </c>
      <c r="S2161">
        <v>2</v>
      </c>
      <c r="T2161">
        <v>1.3431434631347701</v>
      </c>
      <c r="U2161">
        <v>189</v>
      </c>
    </row>
    <row r="2162" spans="1:21" x14ac:dyDescent="0.25">
      <c r="A2162">
        <v>2161</v>
      </c>
      <c r="B2162">
        <v>84</v>
      </c>
      <c r="C2162" t="s">
        <v>90</v>
      </c>
      <c r="D2162">
        <v>1.84315951561442</v>
      </c>
      <c r="E2162">
        <v>1.84213408849627</v>
      </c>
      <c r="F2162">
        <v>1.8441523798211401</v>
      </c>
      <c r="G2162">
        <v>97.913443303914605</v>
      </c>
      <c r="H2162">
        <v>104.517300521308</v>
      </c>
      <c r="I2162">
        <v>105.310080612902</v>
      </c>
      <c r="J2162">
        <v>64.247692367712602</v>
      </c>
      <c r="K2162">
        <v>28.3152657864064</v>
      </c>
      <c r="L2162">
        <v>40.4</v>
      </c>
      <c r="M2162">
        <v>9.9633964094272596</v>
      </c>
      <c r="N2162">
        <v>6.3310791650438896</v>
      </c>
      <c r="O2162">
        <v>8.5813825848483098</v>
      </c>
      <c r="P2162">
        <v>-20.417991638183601</v>
      </c>
      <c r="Q2162" t="b">
        <v>1</v>
      </c>
      <c r="R2162">
        <v>3.6704141646623598E-2</v>
      </c>
      <c r="S2162">
        <v>1</v>
      </c>
      <c r="T2162">
        <v>1.3571891784668</v>
      </c>
      <c r="U2162">
        <v>190</v>
      </c>
    </row>
    <row r="2163" spans="1:21" x14ac:dyDescent="0.25">
      <c r="A2163">
        <v>2162</v>
      </c>
      <c r="B2163">
        <v>84</v>
      </c>
      <c r="C2163" t="s">
        <v>90</v>
      </c>
      <c r="D2163">
        <v>1.8417955912641299</v>
      </c>
      <c r="E2163">
        <v>1.8434115113017999</v>
      </c>
      <c r="F2163">
        <v>1.84465850498134</v>
      </c>
      <c r="G2163">
        <v>103.653282715635</v>
      </c>
      <c r="H2163">
        <v>104.439384572356</v>
      </c>
      <c r="I2163">
        <v>99.585921684937304</v>
      </c>
      <c r="J2163">
        <v>64.257857549690598</v>
      </c>
      <c r="K2163">
        <v>28.322403127599799</v>
      </c>
      <c r="L2163">
        <v>40.299999999999997</v>
      </c>
      <c r="M2163">
        <v>9.84055603359662</v>
      </c>
      <c r="N2163">
        <v>6.1643042061205602</v>
      </c>
      <c r="O2163">
        <v>8.5851726281807501</v>
      </c>
      <c r="P2163">
        <v>-20.402814865112301</v>
      </c>
      <c r="Q2163" t="b">
        <v>1</v>
      </c>
      <c r="R2163">
        <v>3.6868471652269398E-2</v>
      </c>
      <c r="S2163">
        <v>3</v>
      </c>
      <c r="T2163">
        <v>1.3723659515380899</v>
      </c>
      <c r="U2163">
        <v>191</v>
      </c>
    </row>
    <row r="2164" spans="1:21" x14ac:dyDescent="0.25">
      <c r="A2164">
        <v>2163</v>
      </c>
      <c r="B2164">
        <v>84</v>
      </c>
      <c r="C2164" t="s">
        <v>90</v>
      </c>
      <c r="D2164">
        <v>1.8426584056737101</v>
      </c>
      <c r="E2164">
        <v>1.8424738804118701</v>
      </c>
      <c r="F2164">
        <v>1.84293760067995</v>
      </c>
      <c r="G2164">
        <v>103.536386137194</v>
      </c>
      <c r="H2164">
        <v>104.494258547358</v>
      </c>
      <c r="I2164">
        <v>100.730529313045</v>
      </c>
      <c r="J2164">
        <v>64.567478424786003</v>
      </c>
      <c r="K2164">
        <v>28.449036541467098</v>
      </c>
      <c r="L2164">
        <v>40.9</v>
      </c>
      <c r="M2164">
        <v>9.8794526855485998</v>
      </c>
      <c r="N2164">
        <v>6.3100911674838196</v>
      </c>
      <c r="O2164">
        <v>8.5847045250963507</v>
      </c>
      <c r="P2164">
        <v>-20.4009704589844</v>
      </c>
      <c r="Q2164" t="b">
        <v>1</v>
      </c>
      <c r="R2164">
        <v>4.4525675475597402E-2</v>
      </c>
      <c r="S2164">
        <v>5</v>
      </c>
      <c r="T2164">
        <v>1.3742103576660201</v>
      </c>
      <c r="U2164">
        <v>192</v>
      </c>
    </row>
    <row r="2165" spans="1:21" x14ac:dyDescent="0.25">
      <c r="A2165">
        <v>2164</v>
      </c>
      <c r="B2165">
        <v>84</v>
      </c>
      <c r="C2165" t="s">
        <v>90</v>
      </c>
      <c r="D2165">
        <v>1.84283178830841</v>
      </c>
      <c r="E2165">
        <v>1.84457827158405</v>
      </c>
      <c r="F2165">
        <v>1.8431662974349301</v>
      </c>
      <c r="G2165">
        <v>99.331558638472302</v>
      </c>
      <c r="H2165">
        <v>103.100540972464</v>
      </c>
      <c r="I2165">
        <v>104.298136142689</v>
      </c>
      <c r="J2165">
        <v>63.995643274237899</v>
      </c>
      <c r="K2165">
        <v>28.212609657061702</v>
      </c>
      <c r="L2165">
        <v>40.4</v>
      </c>
      <c r="M2165">
        <v>9.8774693149728705</v>
      </c>
      <c r="N2165">
        <v>6.3894808808540597</v>
      </c>
      <c r="O2165">
        <v>8.3213671691014106</v>
      </c>
      <c r="P2165">
        <v>-20.399730682373001</v>
      </c>
      <c r="Q2165" t="b">
        <v>1</v>
      </c>
      <c r="R2165">
        <v>4.6221628785133403E-2</v>
      </c>
      <c r="S2165">
        <v>1</v>
      </c>
      <c r="T2165">
        <v>1.37545013427734</v>
      </c>
      <c r="U2165">
        <v>193</v>
      </c>
    </row>
    <row r="2166" spans="1:21" x14ac:dyDescent="0.25">
      <c r="A2166">
        <v>2165</v>
      </c>
      <c r="B2166">
        <v>84</v>
      </c>
      <c r="C2166" t="s">
        <v>90</v>
      </c>
      <c r="D2166">
        <v>1.84265270737597</v>
      </c>
      <c r="E2166">
        <v>1.8433594332088299</v>
      </c>
      <c r="F2166">
        <v>1.8413370142372001</v>
      </c>
      <c r="G2166">
        <v>103.81760062775599</v>
      </c>
      <c r="H2166">
        <v>99.820541430464004</v>
      </c>
      <c r="I2166">
        <v>105.51205667258699</v>
      </c>
      <c r="J2166">
        <v>64.662042564240807</v>
      </c>
      <c r="K2166">
        <v>28.486085513899098</v>
      </c>
      <c r="L2166">
        <v>40.700000000000003</v>
      </c>
      <c r="M2166">
        <v>9.9398317137921399</v>
      </c>
      <c r="N2166">
        <v>6.2409002595722702</v>
      </c>
      <c r="O2166">
        <v>8.5761584576105108</v>
      </c>
      <c r="P2166">
        <v>-20.395381927490199</v>
      </c>
      <c r="Q2166" t="b">
        <v>1</v>
      </c>
      <c r="R2166">
        <v>3.6257244646549197E-2</v>
      </c>
      <c r="S2166">
        <v>2</v>
      </c>
      <c r="T2166">
        <v>1.37979888916016</v>
      </c>
      <c r="U2166">
        <v>194</v>
      </c>
    </row>
    <row r="2167" spans="1:21" x14ac:dyDescent="0.25">
      <c r="A2167">
        <v>2166</v>
      </c>
      <c r="B2167">
        <v>84</v>
      </c>
      <c r="C2167" t="s">
        <v>90</v>
      </c>
      <c r="D2167">
        <v>1.8413826326975</v>
      </c>
      <c r="E2167">
        <v>1.84347335212636</v>
      </c>
      <c r="F2167">
        <v>1.84253113949262</v>
      </c>
      <c r="G2167">
        <v>104.84009085119099</v>
      </c>
      <c r="H2167">
        <v>103.477642724096</v>
      </c>
      <c r="I2167">
        <v>100.58117005762401</v>
      </c>
      <c r="J2167">
        <v>64.603450980969498</v>
      </c>
      <c r="K2167">
        <v>28.4621878207241</v>
      </c>
      <c r="L2167">
        <v>40.6</v>
      </c>
      <c r="M2167">
        <v>9.87871527270873</v>
      </c>
      <c r="N2167">
        <v>6.1672769541394503</v>
      </c>
      <c r="O2167">
        <v>8.5799118454520809</v>
      </c>
      <c r="P2167">
        <v>-20.387580871581999</v>
      </c>
      <c r="Q2167" t="b">
        <v>1</v>
      </c>
      <c r="R2167">
        <v>3.8321971893310498E-2</v>
      </c>
      <c r="S2167">
        <v>4</v>
      </c>
      <c r="T2167">
        <v>1.38759994506836</v>
      </c>
      <c r="U2167">
        <v>195</v>
      </c>
    </row>
    <row r="2168" spans="1:21" x14ac:dyDescent="0.25">
      <c r="A2168">
        <v>2167</v>
      </c>
      <c r="B2168">
        <v>84</v>
      </c>
      <c r="C2168" t="s">
        <v>90</v>
      </c>
      <c r="D2168">
        <v>1.84342208948466</v>
      </c>
      <c r="E2168">
        <v>1.8420613453411301</v>
      </c>
      <c r="F2168">
        <v>1.8432550013495099</v>
      </c>
      <c r="G2168">
        <v>104.35665544690301</v>
      </c>
      <c r="H2168">
        <v>100.57666413059</v>
      </c>
      <c r="I2168">
        <v>103.86357382075199</v>
      </c>
      <c r="J2168">
        <v>64.576479056534694</v>
      </c>
      <c r="K2168">
        <v>28.455072124766001</v>
      </c>
      <c r="L2168">
        <v>40.799999999999997</v>
      </c>
      <c r="M2168">
        <v>9.8570825422864292</v>
      </c>
      <c r="N2168">
        <v>6.3412773801541498</v>
      </c>
      <c r="O2168">
        <v>8.5775029671623404</v>
      </c>
      <c r="P2168">
        <v>-20.376771926879901</v>
      </c>
      <c r="Q2168" t="b">
        <v>1</v>
      </c>
      <c r="R2168">
        <v>2.32590828090906E-2</v>
      </c>
      <c r="S2168">
        <v>5</v>
      </c>
      <c r="T2168">
        <v>1.39840888977051</v>
      </c>
      <c r="U2168">
        <v>196</v>
      </c>
    </row>
    <row r="2169" spans="1:21" x14ac:dyDescent="0.25">
      <c r="A2169">
        <v>2168</v>
      </c>
      <c r="B2169">
        <v>84</v>
      </c>
      <c r="C2169" t="s">
        <v>90</v>
      </c>
      <c r="D2169">
        <v>1.8439010277127099</v>
      </c>
      <c r="E2169">
        <v>1.84233113201726</v>
      </c>
      <c r="F2169">
        <v>1.8440027114947499</v>
      </c>
      <c r="G2169">
        <v>103.63276962022699</v>
      </c>
      <c r="H2169">
        <v>101.197226970221</v>
      </c>
      <c r="I2169">
        <v>102.239624523408</v>
      </c>
      <c r="J2169">
        <v>64.1046373494882</v>
      </c>
      <c r="K2169">
        <v>28.2591007371215</v>
      </c>
      <c r="L2169">
        <v>40.5</v>
      </c>
      <c r="M2169">
        <v>9.80496075885649</v>
      </c>
      <c r="N2169">
        <v>6.1525451618571703</v>
      </c>
      <c r="O2169">
        <v>8.4571421551774897</v>
      </c>
      <c r="P2169">
        <v>-20.3735752105713</v>
      </c>
      <c r="Q2169" t="b">
        <v>1</v>
      </c>
      <c r="R2169">
        <v>4.3200220912694903E-2</v>
      </c>
      <c r="S2169">
        <v>1</v>
      </c>
      <c r="T2169">
        <v>1.4016056060791</v>
      </c>
      <c r="U2169">
        <v>197</v>
      </c>
    </row>
    <row r="2170" spans="1:21" x14ac:dyDescent="0.25">
      <c r="A2170">
        <v>2169</v>
      </c>
      <c r="B2170">
        <v>84</v>
      </c>
      <c r="C2170" t="s">
        <v>90</v>
      </c>
      <c r="D2170">
        <v>1.8442402229644499</v>
      </c>
      <c r="E2170">
        <v>1.8427853917371899</v>
      </c>
      <c r="F2170">
        <v>1.84122350625881</v>
      </c>
      <c r="G2170">
        <v>104.054547083622</v>
      </c>
      <c r="H2170">
        <v>104.633083657874</v>
      </c>
      <c r="I2170">
        <v>98.999384769133798</v>
      </c>
      <c r="J2170">
        <v>64.251898026142101</v>
      </c>
      <c r="K2170">
        <v>28.314022896470799</v>
      </c>
      <c r="L2170">
        <v>40.299999999999997</v>
      </c>
      <c r="M2170">
        <v>9.8679436325081404</v>
      </c>
      <c r="N2170">
        <v>6.2360846554941904</v>
      </c>
      <c r="O2170">
        <v>8.5838731848843892</v>
      </c>
      <c r="P2170">
        <v>-20.3725681304932</v>
      </c>
      <c r="Q2170" t="b">
        <v>1</v>
      </c>
      <c r="R2170">
        <v>4.3180067092180301E-2</v>
      </c>
      <c r="S2170">
        <v>4</v>
      </c>
      <c r="T2170">
        <v>1.4026126861572299</v>
      </c>
      <c r="U2170">
        <v>198</v>
      </c>
    </row>
    <row r="2171" spans="1:21" x14ac:dyDescent="0.25">
      <c r="A2171">
        <v>2170</v>
      </c>
      <c r="B2171">
        <v>84</v>
      </c>
      <c r="C2171" t="s">
        <v>90</v>
      </c>
      <c r="D2171">
        <v>1.8416071785264001</v>
      </c>
      <c r="E2171">
        <v>1.8443061025762499</v>
      </c>
      <c r="F2171">
        <v>1.8422450977000799</v>
      </c>
      <c r="G2171">
        <v>104.345214053416</v>
      </c>
      <c r="H2171">
        <v>104.10540876026</v>
      </c>
      <c r="I2171">
        <v>100.457923096451</v>
      </c>
      <c r="J2171">
        <v>64.606468772705796</v>
      </c>
      <c r="K2171">
        <v>28.466132834531901</v>
      </c>
      <c r="L2171">
        <v>40.799999999999997</v>
      </c>
      <c r="M2171">
        <v>9.8836446365785395</v>
      </c>
      <c r="N2171">
        <v>6.3546874665938198</v>
      </c>
      <c r="O2171">
        <v>8.5802720138826505</v>
      </c>
      <c r="P2171">
        <v>-20.3719577789307</v>
      </c>
      <c r="Q2171" t="b">
        <v>1</v>
      </c>
      <c r="R2171">
        <v>2.7113521471619599E-2</v>
      </c>
      <c r="S2171">
        <v>1</v>
      </c>
      <c r="T2171">
        <v>1.4032230377197299</v>
      </c>
      <c r="U2171">
        <v>199</v>
      </c>
    </row>
    <row r="2172" spans="1:21" x14ac:dyDescent="0.25">
      <c r="A2172">
        <v>2171</v>
      </c>
      <c r="B2172">
        <v>84</v>
      </c>
      <c r="C2172" t="s">
        <v>90</v>
      </c>
      <c r="D2172">
        <v>1.8431652123453199</v>
      </c>
      <c r="E2172">
        <v>1.84374862711813</v>
      </c>
      <c r="F2172">
        <v>1.8411792416818</v>
      </c>
      <c r="G2172">
        <v>103.798694463026</v>
      </c>
      <c r="H2172">
        <v>104.869954333934</v>
      </c>
      <c r="I2172">
        <v>100.320699871888</v>
      </c>
      <c r="J2172">
        <v>64.626054790290496</v>
      </c>
      <c r="K2172">
        <v>28.4739333079639</v>
      </c>
      <c r="L2172">
        <v>40.700000000000003</v>
      </c>
      <c r="M2172">
        <v>9.8839558787033504</v>
      </c>
      <c r="N2172">
        <v>6.1440677835113799</v>
      </c>
      <c r="O2172">
        <v>8.5758817450587994</v>
      </c>
      <c r="P2172">
        <v>-20.369312286376999</v>
      </c>
      <c r="Q2172" t="b">
        <v>1</v>
      </c>
      <c r="R2172">
        <v>4.5843053609132801E-2</v>
      </c>
      <c r="S2172">
        <v>4</v>
      </c>
      <c r="T2172">
        <v>1.4058685302734399</v>
      </c>
      <c r="U2172">
        <v>200</v>
      </c>
    </row>
    <row r="2173" spans="1:21" x14ac:dyDescent="0.25">
      <c r="A2173">
        <v>2172</v>
      </c>
      <c r="B2173">
        <v>84</v>
      </c>
      <c r="C2173" t="s">
        <v>90</v>
      </c>
      <c r="D2173">
        <v>1.8425552908936</v>
      </c>
      <c r="E2173">
        <v>1.8434950501696501</v>
      </c>
      <c r="F2173">
        <v>1.84469509675718</v>
      </c>
      <c r="G2173">
        <v>104.376346910092</v>
      </c>
      <c r="H2173">
        <v>104.096000586689</v>
      </c>
      <c r="I2173">
        <v>98.936322600376698</v>
      </c>
      <c r="J2173">
        <v>64.175511371798905</v>
      </c>
      <c r="K2173">
        <v>28.2894882792977</v>
      </c>
      <c r="L2173">
        <v>40.299999999999997</v>
      </c>
      <c r="M2173">
        <v>9.9221462499414894</v>
      </c>
      <c r="N2173">
        <v>6.2947324167848802</v>
      </c>
      <c r="O2173">
        <v>8.5847855932949297</v>
      </c>
      <c r="P2173">
        <v>-20.364448547363299</v>
      </c>
      <c r="Q2173" t="b">
        <v>1</v>
      </c>
      <c r="R2173">
        <v>4.8820286989212001E-2</v>
      </c>
      <c r="S2173">
        <v>4</v>
      </c>
      <c r="T2173">
        <v>1.41073226928711</v>
      </c>
      <c r="U2173">
        <v>201</v>
      </c>
    </row>
    <row r="2174" spans="1:21" x14ac:dyDescent="0.25">
      <c r="A2174">
        <v>2173</v>
      </c>
      <c r="B2174">
        <v>84</v>
      </c>
      <c r="C2174" t="s">
        <v>90</v>
      </c>
      <c r="D2174">
        <v>1.8447430715413999</v>
      </c>
      <c r="E2174">
        <v>1.8440037960915301</v>
      </c>
      <c r="F2174">
        <v>1.84236451333605</v>
      </c>
      <c r="G2174">
        <v>103.14969285353401</v>
      </c>
      <c r="H2174">
        <v>104.229898843255</v>
      </c>
      <c r="I2174">
        <v>99.298596539355302</v>
      </c>
      <c r="J2174">
        <v>63.9815282049872</v>
      </c>
      <c r="K2174">
        <v>28.208442440721701</v>
      </c>
      <c r="L2174">
        <v>40.200000000000003</v>
      </c>
      <c r="M2174">
        <v>9.8500448302469703</v>
      </c>
      <c r="N2174">
        <v>6.1888354162776604</v>
      </c>
      <c r="O2174">
        <v>8.5873518943682292</v>
      </c>
      <c r="P2174">
        <v>-20.3637809753418</v>
      </c>
      <c r="Q2174" t="b">
        <v>1</v>
      </c>
      <c r="R2174">
        <v>4.8739936202764497E-2</v>
      </c>
      <c r="S2174">
        <v>1</v>
      </c>
      <c r="T2174">
        <v>1.41139984130859</v>
      </c>
      <c r="U2174">
        <v>202</v>
      </c>
    </row>
    <row r="2175" spans="1:21" x14ac:dyDescent="0.25">
      <c r="A2175">
        <v>2174</v>
      </c>
      <c r="B2175">
        <v>84</v>
      </c>
      <c r="C2175" t="s">
        <v>90</v>
      </c>
      <c r="D2175">
        <v>1.8439614963442099</v>
      </c>
      <c r="E2175">
        <v>1.8429620180568</v>
      </c>
      <c r="F2175">
        <v>1.8408946194717299</v>
      </c>
      <c r="G2175">
        <v>103.665466252431</v>
      </c>
      <c r="H2175">
        <v>100.327119955814</v>
      </c>
      <c r="I2175">
        <v>104.832726882419</v>
      </c>
      <c r="J2175">
        <v>64.580842316309798</v>
      </c>
      <c r="K2175">
        <v>28.453874613275602</v>
      </c>
      <c r="L2175">
        <v>40.6</v>
      </c>
      <c r="M2175">
        <v>9.8810763010937404</v>
      </c>
      <c r="N2175">
        <v>6.1405462148126304</v>
      </c>
      <c r="O2175">
        <v>8.5773672056745305</v>
      </c>
      <c r="P2175">
        <v>-20.356929779052699</v>
      </c>
      <c r="Q2175" t="b">
        <v>0</v>
      </c>
      <c r="R2175">
        <v>5.4204858839511899E-2</v>
      </c>
      <c r="S2175">
        <v>1</v>
      </c>
      <c r="T2175">
        <v>1.41825103759766</v>
      </c>
      <c r="U2175">
        <v>203</v>
      </c>
    </row>
    <row r="2176" spans="1:21" x14ac:dyDescent="0.25">
      <c r="A2176">
        <v>2175</v>
      </c>
      <c r="B2176">
        <v>84</v>
      </c>
      <c r="C2176" t="s">
        <v>90</v>
      </c>
      <c r="D2176">
        <v>1.8421490167736101</v>
      </c>
      <c r="E2176">
        <v>1.84433999034885</v>
      </c>
      <c r="F2176">
        <v>1.84351267964177</v>
      </c>
      <c r="G2176">
        <v>104.34510855180299</v>
      </c>
      <c r="H2176">
        <v>102.95987937302399</v>
      </c>
      <c r="I2176">
        <v>99.781257435323596</v>
      </c>
      <c r="J2176">
        <v>64.097799519031398</v>
      </c>
      <c r="K2176">
        <v>28.2549032953203</v>
      </c>
      <c r="L2176">
        <v>40.299999999999997</v>
      </c>
      <c r="M2176">
        <v>9.8174954638624303</v>
      </c>
      <c r="N2176">
        <v>6.1451830420998697</v>
      </c>
      <c r="O2176">
        <v>8.5845536466039505</v>
      </c>
      <c r="P2176">
        <v>-20.340482711791999</v>
      </c>
      <c r="Q2176" t="b">
        <v>1</v>
      </c>
      <c r="R2176">
        <v>3.9475958794355399E-2</v>
      </c>
      <c r="S2176">
        <v>3</v>
      </c>
      <c r="T2176">
        <v>1.4346981048584</v>
      </c>
      <c r="U2176">
        <v>204</v>
      </c>
    </row>
    <row r="2177" spans="1:21" x14ac:dyDescent="0.25">
      <c r="A2177">
        <v>2176</v>
      </c>
      <c r="B2177">
        <v>84</v>
      </c>
      <c r="C2177" t="s">
        <v>90</v>
      </c>
      <c r="D2177">
        <v>1.84376354232314</v>
      </c>
      <c r="E2177">
        <v>1.8416970434900499</v>
      </c>
      <c r="F2177">
        <v>1.84370171123205</v>
      </c>
      <c r="G2177">
        <v>104.32390638480901</v>
      </c>
      <c r="H2177">
        <v>99.240361158671902</v>
      </c>
      <c r="I2177">
        <v>103.064438122783</v>
      </c>
      <c r="J2177">
        <v>63.967176909127502</v>
      </c>
      <c r="K2177">
        <v>28.1961664223955</v>
      </c>
      <c r="L2177">
        <v>40.200000000000003</v>
      </c>
      <c r="M2177">
        <v>9.8533759990438305</v>
      </c>
      <c r="N2177">
        <v>6.19653670861228</v>
      </c>
      <c r="O2177">
        <v>8.5868525744513509</v>
      </c>
      <c r="P2177">
        <v>-20.329122543335</v>
      </c>
      <c r="Q2177" t="b">
        <v>1</v>
      </c>
      <c r="R2177">
        <v>4.4617172330617898E-2</v>
      </c>
      <c r="S2177">
        <v>2</v>
      </c>
      <c r="T2177">
        <v>1.4460582733154299</v>
      </c>
      <c r="U2177">
        <v>205</v>
      </c>
    </row>
    <row r="2178" spans="1:21" x14ac:dyDescent="0.25">
      <c r="A2178">
        <v>2177</v>
      </c>
      <c r="B2178">
        <v>84</v>
      </c>
      <c r="C2178" t="s">
        <v>90</v>
      </c>
      <c r="D2178">
        <v>1.8433274261508701</v>
      </c>
      <c r="E2178">
        <v>1.84171686206104</v>
      </c>
      <c r="F2178">
        <v>1.84522166690075</v>
      </c>
      <c r="G2178">
        <v>104.854233922836</v>
      </c>
      <c r="H2178">
        <v>99.768505577425799</v>
      </c>
      <c r="I2178">
        <v>103.42162575454201</v>
      </c>
      <c r="J2178">
        <v>64.3586090909684</v>
      </c>
      <c r="K2178">
        <v>28.3663576449026</v>
      </c>
      <c r="L2178">
        <v>40.4</v>
      </c>
      <c r="M2178">
        <v>9.8692362805970095</v>
      </c>
      <c r="N2178">
        <v>6.15810856177721</v>
      </c>
      <c r="O2178">
        <v>8.5877045081812895</v>
      </c>
      <c r="P2178">
        <v>-20.327384948730501</v>
      </c>
      <c r="Q2178" t="b">
        <v>1</v>
      </c>
      <c r="R2178">
        <v>4.3301425874233197E-2</v>
      </c>
      <c r="S2178">
        <v>1</v>
      </c>
      <c r="T2178">
        <v>1.4477958679199201</v>
      </c>
      <c r="U2178">
        <v>206</v>
      </c>
    </row>
    <row r="2179" spans="1:21" x14ac:dyDescent="0.25">
      <c r="A2179">
        <v>2178</v>
      </c>
      <c r="B2179">
        <v>84</v>
      </c>
      <c r="C2179" t="s">
        <v>90</v>
      </c>
      <c r="D2179">
        <v>1.84334749843864</v>
      </c>
      <c r="E2179">
        <v>1.8412050401842801</v>
      </c>
      <c r="F2179">
        <v>1.84287655582244</v>
      </c>
      <c r="G2179">
        <v>105.41936134527</v>
      </c>
      <c r="H2179">
        <v>99.388745835111607</v>
      </c>
      <c r="I2179">
        <v>104.210536882092</v>
      </c>
      <c r="J2179">
        <v>64.620919834189493</v>
      </c>
      <c r="K2179">
        <v>28.468776838708202</v>
      </c>
      <c r="L2179">
        <v>40.6</v>
      </c>
      <c r="M2179">
        <v>9.9449045139074101</v>
      </c>
      <c r="N2179">
        <v>6.2683598069344502</v>
      </c>
      <c r="O2179">
        <v>8.5784518232430198</v>
      </c>
      <c r="P2179">
        <v>-20.324581146240199</v>
      </c>
      <c r="Q2179" t="b">
        <v>1</v>
      </c>
      <c r="R2179">
        <v>4.2877804487943601E-2</v>
      </c>
      <c r="S2179">
        <v>2</v>
      </c>
      <c r="T2179">
        <v>1.45059967041016</v>
      </c>
      <c r="U2179">
        <v>207</v>
      </c>
    </row>
    <row r="2180" spans="1:21" x14ac:dyDescent="0.25">
      <c r="A2180">
        <v>2179</v>
      </c>
      <c r="B2180">
        <v>84</v>
      </c>
      <c r="C2180" t="s">
        <v>90</v>
      </c>
      <c r="D2180">
        <v>1.8444500535389901</v>
      </c>
      <c r="E2180">
        <v>1.84454520139789</v>
      </c>
      <c r="F2180">
        <v>1.84186481588633</v>
      </c>
      <c r="G2180">
        <v>103.407338579414</v>
      </c>
      <c r="H2180">
        <v>103.659096538342</v>
      </c>
      <c r="I2180">
        <v>99.709363094813597</v>
      </c>
      <c r="J2180">
        <v>64.014014567586401</v>
      </c>
      <c r="K2180">
        <v>28.2220112624248</v>
      </c>
      <c r="L2180">
        <v>40.200000000000003</v>
      </c>
      <c r="M2180">
        <v>9.9512235919091392</v>
      </c>
      <c r="N2180">
        <v>6.1452922989282701</v>
      </c>
      <c r="O2180">
        <v>8.5869888538773704</v>
      </c>
      <c r="P2180">
        <v>-20.322799682617202</v>
      </c>
      <c r="Q2180" t="b">
        <v>1</v>
      </c>
      <c r="R2180">
        <v>3.8639076054096201E-2</v>
      </c>
      <c r="S2180">
        <v>1</v>
      </c>
      <c r="T2180">
        <v>1.4523811340332</v>
      </c>
      <c r="U2180">
        <v>208</v>
      </c>
    </row>
    <row r="2181" spans="1:21" x14ac:dyDescent="0.25">
      <c r="A2181">
        <v>2180</v>
      </c>
      <c r="B2181">
        <v>84</v>
      </c>
      <c r="C2181" t="s">
        <v>90</v>
      </c>
      <c r="D2181">
        <v>1.8424098349715701</v>
      </c>
      <c r="E2181">
        <v>1.8417953197899</v>
      </c>
      <c r="F2181">
        <v>1.8432997585851301</v>
      </c>
      <c r="G2181">
        <v>105.348837257357</v>
      </c>
      <c r="H2181">
        <v>104.106206899518</v>
      </c>
      <c r="I2181">
        <v>100.67733848981</v>
      </c>
      <c r="J2181">
        <v>64.945668848013497</v>
      </c>
      <c r="K2181">
        <v>28.607709566754</v>
      </c>
      <c r="L2181">
        <v>41.1</v>
      </c>
      <c r="M2181">
        <v>9.8897070327796399</v>
      </c>
      <c r="N2181">
        <v>6.3555110489493103</v>
      </c>
      <c r="O2181">
        <v>8.4670774682506398</v>
      </c>
      <c r="P2181">
        <v>-20.322288513183601</v>
      </c>
      <c r="Q2181" t="b">
        <v>1</v>
      </c>
      <c r="R2181">
        <v>3.5915251821279498E-2</v>
      </c>
      <c r="S2181">
        <v>6</v>
      </c>
      <c r="T2181">
        <v>1.4528923034668</v>
      </c>
      <c r="U2181">
        <v>209</v>
      </c>
    </row>
    <row r="2182" spans="1:21" x14ac:dyDescent="0.25">
      <c r="A2182">
        <v>2181</v>
      </c>
      <c r="B2182">
        <v>84</v>
      </c>
      <c r="C2182" t="s">
        <v>90</v>
      </c>
      <c r="D2182">
        <v>1.8440482640104601</v>
      </c>
      <c r="E2182">
        <v>1.8445384246472001</v>
      </c>
      <c r="F2182">
        <v>1.8420461449160199</v>
      </c>
      <c r="G2182">
        <v>104.005911949017</v>
      </c>
      <c r="H2182">
        <v>104.118712627433</v>
      </c>
      <c r="I2182">
        <v>99.046436767064506</v>
      </c>
      <c r="J2182">
        <v>64.113128152008898</v>
      </c>
      <c r="K2182">
        <v>28.2630305560746</v>
      </c>
      <c r="L2182">
        <v>40.200000000000003</v>
      </c>
      <c r="M2182">
        <v>9.9887926996341108</v>
      </c>
      <c r="N2182">
        <v>6.2629417959460199</v>
      </c>
      <c r="O2182">
        <v>8.5857173220011695</v>
      </c>
      <c r="P2182">
        <v>-20.302755355835</v>
      </c>
      <c r="Q2182" t="b">
        <v>1</v>
      </c>
      <c r="R2182">
        <v>3.8492567837238298E-2</v>
      </c>
      <c r="S2182">
        <v>1</v>
      </c>
      <c r="T2182">
        <v>1.4724254608154299</v>
      </c>
      <c r="U2182">
        <v>210</v>
      </c>
    </row>
    <row r="2183" spans="1:21" x14ac:dyDescent="0.25">
      <c r="A2183">
        <v>2182</v>
      </c>
      <c r="B2183">
        <v>84</v>
      </c>
      <c r="C2183" t="s">
        <v>90</v>
      </c>
      <c r="D2183">
        <v>1.8423604424758999</v>
      </c>
      <c r="E2183">
        <v>1.84228146600892</v>
      </c>
      <c r="F2183">
        <v>1.8434603331777899</v>
      </c>
      <c r="G2183">
        <v>100.829634992408</v>
      </c>
      <c r="H2183">
        <v>104.22961610069299</v>
      </c>
      <c r="I2183">
        <v>103.747169633157</v>
      </c>
      <c r="J2183">
        <v>64.581699388897107</v>
      </c>
      <c r="K2183">
        <v>28.455456572302602</v>
      </c>
      <c r="L2183">
        <v>40.9</v>
      </c>
      <c r="M2183">
        <v>9.9103551612251408</v>
      </c>
      <c r="N2183">
        <v>6.2651525619356701</v>
      </c>
      <c r="O2183">
        <v>8.5844667298041593</v>
      </c>
      <c r="P2183">
        <v>-20.281934738159201</v>
      </c>
      <c r="Q2183" t="b">
        <v>1</v>
      </c>
      <c r="R2183">
        <v>4.9754798412322998E-2</v>
      </c>
      <c r="S2183">
        <v>4</v>
      </c>
      <c r="T2183">
        <v>1.49324607849121</v>
      </c>
      <c r="U2183">
        <v>211</v>
      </c>
    </row>
    <row r="2184" spans="1:21" x14ac:dyDescent="0.25">
      <c r="A2184">
        <v>2183</v>
      </c>
      <c r="B2184">
        <v>84</v>
      </c>
      <c r="C2184" t="s">
        <v>90</v>
      </c>
      <c r="D2184">
        <v>1.8421840298949499</v>
      </c>
      <c r="E2184">
        <v>1.8431020047734701</v>
      </c>
      <c r="F2184">
        <v>1.8428285324467899</v>
      </c>
      <c r="G2184">
        <v>105.1550189069</v>
      </c>
      <c r="H2184">
        <v>103.42492711388</v>
      </c>
      <c r="I2184">
        <v>100.160501760911</v>
      </c>
      <c r="J2184">
        <v>64.553926784823204</v>
      </c>
      <c r="K2184">
        <v>28.443014529238699</v>
      </c>
      <c r="L2184">
        <v>40.700000000000003</v>
      </c>
      <c r="M2184">
        <v>9.8884600068536592</v>
      </c>
      <c r="N2184">
        <v>6.1589357680779999</v>
      </c>
      <c r="O2184">
        <v>8.5757511392201202</v>
      </c>
      <c r="P2184">
        <v>-20.273321151733398</v>
      </c>
      <c r="Q2184" t="b">
        <v>1</v>
      </c>
      <c r="R2184">
        <v>4.7765396535396597E-2</v>
      </c>
      <c r="S2184">
        <v>3</v>
      </c>
      <c r="T2184">
        <v>1.50185966491699</v>
      </c>
      <c r="U2184">
        <v>212</v>
      </c>
    </row>
    <row r="2185" spans="1:21" x14ac:dyDescent="0.25">
      <c r="A2185">
        <v>2184</v>
      </c>
      <c r="B2185">
        <v>84</v>
      </c>
      <c r="C2185" t="s">
        <v>90</v>
      </c>
      <c r="D2185">
        <v>1.84140435537662</v>
      </c>
      <c r="E2185">
        <v>1.84348148892252</v>
      </c>
      <c r="F2185">
        <v>1.84349450772168</v>
      </c>
      <c r="G2185">
        <v>105.343539722507</v>
      </c>
      <c r="H2185">
        <v>103.84910850528</v>
      </c>
      <c r="I2185">
        <v>99.828188154967094</v>
      </c>
      <c r="J2185">
        <v>64.627311740057607</v>
      </c>
      <c r="K2185">
        <v>28.4748422031114</v>
      </c>
      <c r="L2185">
        <v>40.6</v>
      </c>
      <c r="M2185">
        <v>9.9420179263877397</v>
      </c>
      <c r="N2185">
        <v>6.2523976238508503</v>
      </c>
      <c r="O2185">
        <v>8.5799383005955807</v>
      </c>
      <c r="P2185">
        <v>-20.272008895873999</v>
      </c>
      <c r="Q2185" t="b">
        <v>1</v>
      </c>
      <c r="R2185">
        <v>3.7423543632030501E-2</v>
      </c>
      <c r="S2185">
        <v>3</v>
      </c>
      <c r="T2185">
        <v>1.5031719207763701</v>
      </c>
      <c r="U2185">
        <v>213</v>
      </c>
    </row>
    <row r="2186" spans="1:21" x14ac:dyDescent="0.25">
      <c r="A2186">
        <v>2185</v>
      </c>
      <c r="B2186">
        <v>84</v>
      </c>
      <c r="C2186" t="s">
        <v>90</v>
      </c>
      <c r="D2186">
        <v>1.8430244165501399</v>
      </c>
      <c r="E2186">
        <v>1.8439286862566</v>
      </c>
      <c r="F2186">
        <v>1.84103123276059</v>
      </c>
      <c r="G2186">
        <v>104.39366234486801</v>
      </c>
      <c r="H2186">
        <v>105.067582265005</v>
      </c>
      <c r="I2186">
        <v>99.640980081534593</v>
      </c>
      <c r="J2186">
        <v>64.648750360054393</v>
      </c>
      <c r="K2186">
        <v>28.4828124845993</v>
      </c>
      <c r="L2186">
        <v>40.9</v>
      </c>
      <c r="M2186">
        <v>9.8775595621417196</v>
      </c>
      <c r="N2186">
        <v>6.3647268679432996</v>
      </c>
      <c r="O2186">
        <v>8.4777955624236103</v>
      </c>
      <c r="P2186">
        <v>-20.267808914184599</v>
      </c>
      <c r="Q2186" t="b">
        <v>1</v>
      </c>
      <c r="R2186">
        <v>4.1351646184921299E-2</v>
      </c>
      <c r="S2186">
        <v>1</v>
      </c>
      <c r="T2186">
        <v>1.5073719024658201</v>
      </c>
      <c r="U2186">
        <v>214</v>
      </c>
    </row>
    <row r="2187" spans="1:21" x14ac:dyDescent="0.25">
      <c r="A2187">
        <v>2186</v>
      </c>
      <c r="B2187">
        <v>84</v>
      </c>
      <c r="C2187" t="s">
        <v>90</v>
      </c>
      <c r="D2187">
        <v>1.84310308990029</v>
      </c>
      <c r="E2187">
        <v>1.84183169697993</v>
      </c>
      <c r="F2187">
        <v>1.84434622563118</v>
      </c>
      <c r="G2187">
        <v>104.31525822309</v>
      </c>
      <c r="H2187">
        <v>99.109616201917603</v>
      </c>
      <c r="I2187">
        <v>104.53273574895</v>
      </c>
      <c r="J2187">
        <v>64.327545228841998</v>
      </c>
      <c r="K2187">
        <v>28.349670299771599</v>
      </c>
      <c r="L2187">
        <v>40.299999999999997</v>
      </c>
      <c r="M2187">
        <v>9.8521608534545493</v>
      </c>
      <c r="N2187">
        <v>6.2443340118367496</v>
      </c>
      <c r="O2187">
        <v>8.5866144764056997</v>
      </c>
      <c r="P2187">
        <v>-20.2677822113037</v>
      </c>
      <c r="Q2187" t="b">
        <v>1</v>
      </c>
      <c r="R2187">
        <v>4.4105269014835399E-2</v>
      </c>
      <c r="S2187">
        <v>1</v>
      </c>
      <c r="T2187">
        <v>1.5073986053466799</v>
      </c>
      <c r="U2187">
        <v>215</v>
      </c>
    </row>
    <row r="2188" spans="1:21" x14ac:dyDescent="0.25">
      <c r="A2188">
        <v>2187</v>
      </c>
      <c r="B2188">
        <v>84</v>
      </c>
      <c r="C2188" t="s">
        <v>90</v>
      </c>
      <c r="D2188">
        <v>1.8423067062788401</v>
      </c>
      <c r="E2188">
        <v>1.8419687836659899</v>
      </c>
      <c r="F2188">
        <v>1.8412837912717299</v>
      </c>
      <c r="G2188">
        <v>103.908749043084</v>
      </c>
      <c r="H2188">
        <v>105.603121390873</v>
      </c>
      <c r="I2188">
        <v>99.242924654759904</v>
      </c>
      <c r="J2188">
        <v>64.5448468322232</v>
      </c>
      <c r="K2188">
        <v>28.4299925692534</v>
      </c>
      <c r="L2188">
        <v>40.6</v>
      </c>
      <c r="M2188">
        <v>9.9558730437316996</v>
      </c>
      <c r="N2188">
        <v>6.3098433770776099</v>
      </c>
      <c r="O2188">
        <v>8.5750800414994099</v>
      </c>
      <c r="P2188">
        <v>-20.252418518066399</v>
      </c>
      <c r="Q2188" t="b">
        <v>1</v>
      </c>
      <c r="R2188">
        <v>4.7469947487115902E-2</v>
      </c>
      <c r="S2188">
        <v>2</v>
      </c>
      <c r="T2188">
        <v>1.5227622985839799</v>
      </c>
      <c r="U2188">
        <v>216</v>
      </c>
    </row>
    <row r="2189" spans="1:21" x14ac:dyDescent="0.25">
      <c r="A2189">
        <v>2188</v>
      </c>
      <c r="B2189">
        <v>84</v>
      </c>
      <c r="C2189" t="s">
        <v>90</v>
      </c>
      <c r="D2189">
        <v>1.8433898122751999</v>
      </c>
      <c r="E2189">
        <v>1.84209934585515</v>
      </c>
      <c r="F2189">
        <v>1.84130958830936</v>
      </c>
      <c r="G2189">
        <v>104.128546298594</v>
      </c>
      <c r="H2189">
        <v>105.159044133324</v>
      </c>
      <c r="I2189">
        <v>99.860152703264006</v>
      </c>
      <c r="J2189">
        <v>64.663352320389706</v>
      </c>
      <c r="K2189">
        <v>28.484916332225499</v>
      </c>
      <c r="L2189">
        <v>40.6</v>
      </c>
      <c r="M2189">
        <v>9.9509363012527103</v>
      </c>
      <c r="N2189">
        <v>6.2509470495435497</v>
      </c>
      <c r="O2189">
        <v>8.5807937373198993</v>
      </c>
      <c r="P2189">
        <v>-20.241273880004901</v>
      </c>
      <c r="Q2189" t="b">
        <v>1</v>
      </c>
      <c r="R2189">
        <v>4.2421083897352198E-2</v>
      </c>
      <c r="S2189">
        <v>1</v>
      </c>
      <c r="T2189">
        <v>1.53390693664551</v>
      </c>
      <c r="U2189">
        <v>217</v>
      </c>
    </row>
    <row r="2190" spans="1:21" x14ac:dyDescent="0.25">
      <c r="A2190">
        <v>2189</v>
      </c>
      <c r="B2190">
        <v>84</v>
      </c>
      <c r="C2190" t="s">
        <v>90</v>
      </c>
      <c r="D2190">
        <v>1.84439827586126</v>
      </c>
      <c r="E2190">
        <v>1.8447186777392299</v>
      </c>
      <c r="F2190">
        <v>1.84190363483</v>
      </c>
      <c r="G2190">
        <v>105.139379373124</v>
      </c>
      <c r="H2190">
        <v>98.317490742723805</v>
      </c>
      <c r="I2190">
        <v>103.05689155740799</v>
      </c>
      <c r="J2190">
        <v>63.9207864627882</v>
      </c>
      <c r="K2190">
        <v>28.181644865425898</v>
      </c>
      <c r="L2190">
        <v>40</v>
      </c>
      <c r="M2190">
        <v>9.9747186983372593</v>
      </c>
      <c r="N2190">
        <v>6.3561967212603498</v>
      </c>
      <c r="O2190">
        <v>8.59441637043175</v>
      </c>
      <c r="P2190">
        <v>-20.237928390502901</v>
      </c>
      <c r="Q2190" t="b">
        <v>1</v>
      </c>
      <c r="R2190">
        <v>4.9320533871650703E-2</v>
      </c>
      <c r="S2190">
        <v>1</v>
      </c>
      <c r="T2190">
        <v>1.53725242614746</v>
      </c>
      <c r="U2190">
        <v>218</v>
      </c>
    </row>
    <row r="2191" spans="1:21" x14ac:dyDescent="0.25">
      <c r="A2191">
        <v>2190</v>
      </c>
      <c r="B2191">
        <v>84</v>
      </c>
      <c r="C2191" t="s">
        <v>90</v>
      </c>
      <c r="D2191">
        <v>1.84125853697953</v>
      </c>
      <c r="E2191">
        <v>1.8428320596299499</v>
      </c>
      <c r="F2191">
        <v>1.8429207796321501</v>
      </c>
      <c r="G2191">
        <v>100.88843639197999</v>
      </c>
      <c r="H2191">
        <v>103.174446418393</v>
      </c>
      <c r="I2191">
        <v>105.234036970316</v>
      </c>
      <c r="J2191">
        <v>64.714473726618195</v>
      </c>
      <c r="K2191">
        <v>28.508118314895601</v>
      </c>
      <c r="L2191">
        <v>40.799999999999997</v>
      </c>
      <c r="M2191">
        <v>9.8661138702834403</v>
      </c>
      <c r="N2191">
        <v>6.1527422342999598</v>
      </c>
      <c r="O2191">
        <v>8.5829266344588007</v>
      </c>
      <c r="P2191">
        <v>-20.224794387817401</v>
      </c>
      <c r="Q2191" t="b">
        <v>1</v>
      </c>
      <c r="R2191">
        <v>4.0109433233737897E-2</v>
      </c>
      <c r="S2191">
        <v>2</v>
      </c>
      <c r="T2191">
        <v>1.55038642883301</v>
      </c>
      <c r="U2191">
        <v>219</v>
      </c>
    </row>
    <row r="2192" spans="1:21" x14ac:dyDescent="0.25">
      <c r="A2192">
        <v>2191</v>
      </c>
      <c r="B2192">
        <v>84</v>
      </c>
      <c r="C2192" t="s">
        <v>90</v>
      </c>
      <c r="D2192">
        <v>1.84306917938529</v>
      </c>
      <c r="E2192">
        <v>1.84165279029463</v>
      </c>
      <c r="F2192">
        <v>1.8430453060084999</v>
      </c>
      <c r="G2192">
        <v>100.46376394280399</v>
      </c>
      <c r="H2192">
        <v>104.811617093308</v>
      </c>
      <c r="I2192">
        <v>103.527804371256</v>
      </c>
      <c r="J2192">
        <v>64.575801132576203</v>
      </c>
      <c r="K2192">
        <v>28.451465923268898</v>
      </c>
      <c r="L2192">
        <v>40.6</v>
      </c>
      <c r="M2192">
        <v>9.8834966884688296</v>
      </c>
      <c r="N2192">
        <v>6.1302037411752499</v>
      </c>
      <c r="O2192">
        <v>8.5834302212508202</v>
      </c>
      <c r="P2192">
        <v>-20.2200736999512</v>
      </c>
      <c r="Q2192" t="b">
        <v>1</v>
      </c>
      <c r="R2192">
        <v>4.8127010464668302E-2</v>
      </c>
      <c r="S2192">
        <v>6</v>
      </c>
      <c r="T2192">
        <v>1.5551071166992201</v>
      </c>
      <c r="U2192">
        <v>220</v>
      </c>
    </row>
    <row r="2193" spans="1:21" x14ac:dyDescent="0.25">
      <c r="A2193">
        <v>2192</v>
      </c>
      <c r="B2193">
        <v>84</v>
      </c>
      <c r="C2193" t="s">
        <v>90</v>
      </c>
      <c r="D2193">
        <v>1.84235284351288</v>
      </c>
      <c r="E2193">
        <v>1.8444844808238401</v>
      </c>
      <c r="F2193">
        <v>1.8430737912519899</v>
      </c>
      <c r="G2193">
        <v>103.800168355262</v>
      </c>
      <c r="H2193">
        <v>105.288031498728</v>
      </c>
      <c r="I2193">
        <v>98.985553187932993</v>
      </c>
      <c r="J2193">
        <v>64.355938589705005</v>
      </c>
      <c r="K2193">
        <v>28.3639349414447</v>
      </c>
      <c r="L2193">
        <v>40.299999999999997</v>
      </c>
      <c r="M2193">
        <v>9.8954481285148894</v>
      </c>
      <c r="N2193">
        <v>6.3545618948049896</v>
      </c>
      <c r="O2193">
        <v>8.5843621904562699</v>
      </c>
      <c r="P2193">
        <v>-20.215621948242202</v>
      </c>
      <c r="Q2193" t="b">
        <v>1</v>
      </c>
      <c r="R2193">
        <v>3.9261084049940102E-2</v>
      </c>
      <c r="S2193">
        <v>2</v>
      </c>
      <c r="T2193">
        <v>1.5595588684082</v>
      </c>
      <c r="U2193">
        <v>221</v>
      </c>
    </row>
    <row r="2194" spans="1:21" x14ac:dyDescent="0.25">
      <c r="A2194">
        <v>2193</v>
      </c>
      <c r="B2194">
        <v>84</v>
      </c>
      <c r="C2194" t="s">
        <v>90</v>
      </c>
      <c r="D2194">
        <v>1.84307596153821</v>
      </c>
      <c r="E2194">
        <v>1.84300434074366</v>
      </c>
      <c r="F2194">
        <v>1.84494823775627</v>
      </c>
      <c r="G2194">
        <v>103.809036679385</v>
      </c>
      <c r="H2194">
        <v>99.572417632289998</v>
      </c>
      <c r="I2194">
        <v>104.40048613002899</v>
      </c>
      <c r="J2194">
        <v>64.285809745921</v>
      </c>
      <c r="K2194">
        <v>28.337801232931401</v>
      </c>
      <c r="L2194">
        <v>40.299999999999997</v>
      </c>
      <c r="M2194">
        <v>9.8508666301374692</v>
      </c>
      <c r="N2194">
        <v>6.1742732241947502</v>
      </c>
      <c r="O2194">
        <v>8.5864211875105507</v>
      </c>
      <c r="P2194">
        <v>-20.204349517822301</v>
      </c>
      <c r="Q2194" t="b">
        <v>1</v>
      </c>
      <c r="R2194">
        <v>4.7501672059297603E-2</v>
      </c>
      <c r="S2194">
        <v>2</v>
      </c>
      <c r="T2194">
        <v>1.5708312988281199</v>
      </c>
      <c r="U2194">
        <v>222</v>
      </c>
    </row>
    <row r="2195" spans="1:21" x14ac:dyDescent="0.25">
      <c r="A2195">
        <v>2194</v>
      </c>
      <c r="B2195">
        <v>84</v>
      </c>
      <c r="C2195" t="s">
        <v>90</v>
      </c>
      <c r="D2195">
        <v>1.8424869063306799</v>
      </c>
      <c r="E2195">
        <v>1.8407199678386701</v>
      </c>
      <c r="F2195">
        <v>1.84331386367053</v>
      </c>
      <c r="G2195">
        <v>105.03798399300899</v>
      </c>
      <c r="H2195">
        <v>100.395726694213</v>
      </c>
      <c r="I2195">
        <v>103.63638536355</v>
      </c>
      <c r="J2195">
        <v>64.648245701177302</v>
      </c>
      <c r="K2195">
        <v>28.478086697815002</v>
      </c>
      <c r="L2195">
        <v>40.700000000000003</v>
      </c>
      <c r="M2195">
        <v>9.8819948724761399</v>
      </c>
      <c r="N2195">
        <v>6.1564300482137302</v>
      </c>
      <c r="O2195">
        <v>8.5838825092737991</v>
      </c>
      <c r="P2195">
        <v>-20.1946506500244</v>
      </c>
      <c r="Q2195" t="b">
        <v>0</v>
      </c>
      <c r="R2195">
        <v>5.7197712361812598E-2</v>
      </c>
      <c r="S2195">
        <v>2</v>
      </c>
      <c r="T2195">
        <v>1.5805301666259799</v>
      </c>
      <c r="U2195">
        <v>223</v>
      </c>
    </row>
    <row r="2196" spans="1:21" x14ac:dyDescent="0.25">
      <c r="A2196">
        <v>2195</v>
      </c>
      <c r="B2196">
        <v>84</v>
      </c>
      <c r="C2196" t="s">
        <v>90</v>
      </c>
      <c r="D2196">
        <v>1.84338845607755</v>
      </c>
      <c r="E2196">
        <v>1.8417831034082099</v>
      </c>
      <c r="F2196">
        <v>1.8433898122751999</v>
      </c>
      <c r="G2196">
        <v>99.136305094850002</v>
      </c>
      <c r="H2196">
        <v>104.561432089657</v>
      </c>
      <c r="I2196">
        <v>104.35712789636899</v>
      </c>
      <c r="J2196">
        <v>64.354638763417597</v>
      </c>
      <c r="K2196">
        <v>28.359047629404898</v>
      </c>
      <c r="L2196">
        <v>40.299999999999997</v>
      </c>
      <c r="M2196">
        <v>9.8596684503109007</v>
      </c>
      <c r="N2196">
        <v>6.2387287350200902</v>
      </c>
      <c r="O2196">
        <v>8.5870858609822101</v>
      </c>
      <c r="P2196">
        <v>-20.1908149719238</v>
      </c>
      <c r="Q2196" t="b">
        <v>1</v>
      </c>
      <c r="R2196">
        <v>2.43411436676979E-2</v>
      </c>
      <c r="S2196">
        <v>2</v>
      </c>
      <c r="T2196">
        <v>1.5843658447265601</v>
      </c>
      <c r="U2196">
        <v>224</v>
      </c>
    </row>
    <row r="2197" spans="1:21" x14ac:dyDescent="0.25">
      <c r="A2197">
        <v>2196</v>
      </c>
      <c r="B2197">
        <v>84</v>
      </c>
      <c r="C2197" t="s">
        <v>90</v>
      </c>
      <c r="D2197">
        <v>1.8429688006040601</v>
      </c>
      <c r="E2197">
        <v>1.8437947282710101</v>
      </c>
      <c r="F2197">
        <v>1.8408666437306</v>
      </c>
      <c r="G2197">
        <v>104.885698839019</v>
      </c>
      <c r="H2197">
        <v>98.732507933182703</v>
      </c>
      <c r="I2197">
        <v>105.47248858317801</v>
      </c>
      <c r="J2197">
        <v>64.630087704021193</v>
      </c>
      <c r="K2197">
        <v>28.4724908254422</v>
      </c>
      <c r="L2197">
        <v>40.6</v>
      </c>
      <c r="M2197">
        <v>9.9819192290021093</v>
      </c>
      <c r="N2197">
        <v>6.3421111028943704</v>
      </c>
      <c r="O2197">
        <v>8.57972535082326</v>
      </c>
      <c r="P2197">
        <v>-20.182592391967798</v>
      </c>
      <c r="Q2197" t="b">
        <v>1</v>
      </c>
      <c r="R2197">
        <v>4.73790243268013E-2</v>
      </c>
      <c r="S2197">
        <v>1</v>
      </c>
      <c r="T2197">
        <v>1.5925884246826201</v>
      </c>
      <c r="U2197">
        <v>225</v>
      </c>
    </row>
    <row r="2198" spans="1:21" x14ac:dyDescent="0.25">
      <c r="A2198">
        <v>2197</v>
      </c>
      <c r="B2198">
        <v>84</v>
      </c>
      <c r="C2198" t="s">
        <v>90</v>
      </c>
      <c r="D2198">
        <v>1.8428537652239201</v>
      </c>
      <c r="E2198">
        <v>1.8423604424758999</v>
      </c>
      <c r="F2198">
        <v>1.8424464714069699</v>
      </c>
      <c r="G2198">
        <v>100.683385246317</v>
      </c>
      <c r="H2198">
        <v>104.991709538922</v>
      </c>
      <c r="I2198">
        <v>102.564024653261</v>
      </c>
      <c r="J2198">
        <v>64.419159443663403</v>
      </c>
      <c r="K2198">
        <v>28.384346844475001</v>
      </c>
      <c r="L2198">
        <v>40.799999999999997</v>
      </c>
      <c r="M2198">
        <v>9.9070813646561806</v>
      </c>
      <c r="N2198">
        <v>6.2129333411814898</v>
      </c>
      <c r="O2198">
        <v>8.5160678451368508</v>
      </c>
      <c r="P2198">
        <v>-20.142684936523398</v>
      </c>
      <c r="Q2198" t="b">
        <v>1</v>
      </c>
      <c r="R2198">
        <v>4.8947639763355297E-2</v>
      </c>
      <c r="S2198">
        <v>1</v>
      </c>
      <c r="T2198">
        <v>1.63249588012695</v>
      </c>
      <c r="U2198">
        <v>226</v>
      </c>
    </row>
    <row r="2199" spans="1:21" x14ac:dyDescent="0.25">
      <c r="A2199">
        <v>2198</v>
      </c>
      <c r="B2199">
        <v>84</v>
      </c>
      <c r="C2199" t="s">
        <v>90</v>
      </c>
      <c r="D2199">
        <v>1.8422936790859299</v>
      </c>
      <c r="E2199">
        <v>1.84334532847212</v>
      </c>
      <c r="F2199">
        <v>1.84244538589343</v>
      </c>
      <c r="G2199">
        <v>103.81023866396499</v>
      </c>
      <c r="H2199">
        <v>100.942594911916</v>
      </c>
      <c r="I2199">
        <v>105.05222124023101</v>
      </c>
      <c r="J2199">
        <v>64.857923614354902</v>
      </c>
      <c r="K2199">
        <v>28.572596219801699</v>
      </c>
      <c r="L2199">
        <v>41</v>
      </c>
      <c r="M2199">
        <v>9.8909545889477801</v>
      </c>
      <c r="N2199">
        <v>6.2812701290977797</v>
      </c>
      <c r="O2199">
        <v>8.5859038421349094</v>
      </c>
      <c r="P2199">
        <v>-20.139875411987301</v>
      </c>
      <c r="Q2199" t="b">
        <v>1</v>
      </c>
      <c r="R2199">
        <v>3.0026065185666102E-2</v>
      </c>
      <c r="S2199">
        <v>4</v>
      </c>
      <c r="T2199">
        <v>1.6353054046630899</v>
      </c>
      <c r="U2199">
        <v>227</v>
      </c>
    </row>
    <row r="2200" spans="1:21" x14ac:dyDescent="0.25">
      <c r="A2200">
        <v>2199</v>
      </c>
      <c r="B2200">
        <v>84</v>
      </c>
      <c r="C2200" t="s">
        <v>90</v>
      </c>
      <c r="D2200">
        <v>1.84197448407951</v>
      </c>
      <c r="E2200">
        <v>1.84338682863906</v>
      </c>
      <c r="F2200">
        <v>1.84401979382001</v>
      </c>
      <c r="G2200">
        <v>102.275500951419</v>
      </c>
      <c r="H2200">
        <v>102.78976897683199</v>
      </c>
      <c r="I2200">
        <v>103.25666125458299</v>
      </c>
      <c r="J2200">
        <v>64.455838431642903</v>
      </c>
      <c r="K2200">
        <v>28.406400016264499</v>
      </c>
      <c r="L2200">
        <v>40.5</v>
      </c>
      <c r="M2200">
        <v>9.7996627934853002</v>
      </c>
      <c r="N2200">
        <v>6.1759365589833504</v>
      </c>
      <c r="O2200">
        <v>8.5876665063202697</v>
      </c>
      <c r="P2200">
        <v>-20.136415481567401</v>
      </c>
      <c r="Q2200" t="b">
        <v>1</v>
      </c>
      <c r="R2200">
        <v>4.9606021493673297E-2</v>
      </c>
      <c r="S2200">
        <v>2</v>
      </c>
      <c r="T2200">
        <v>1.63876533508301</v>
      </c>
      <c r="U2200">
        <v>228</v>
      </c>
    </row>
    <row r="2201" spans="1:21" x14ac:dyDescent="0.25">
      <c r="A2201">
        <v>2200</v>
      </c>
      <c r="B2201">
        <v>84</v>
      </c>
      <c r="C2201" t="s">
        <v>90</v>
      </c>
      <c r="D2201">
        <v>1.8431695526999099</v>
      </c>
      <c r="E2201">
        <v>1.8418265390638699</v>
      </c>
      <c r="F2201">
        <v>1.8427267838721999</v>
      </c>
      <c r="G2201">
        <v>103.806551219863</v>
      </c>
      <c r="H2201">
        <v>105.120408097321</v>
      </c>
      <c r="I2201">
        <v>100.83727308258401</v>
      </c>
      <c r="J2201">
        <v>64.8452354263231</v>
      </c>
      <c r="K2201">
        <v>28.565885674085099</v>
      </c>
      <c r="L2201">
        <v>41</v>
      </c>
      <c r="M2201">
        <v>9.8871256083182395</v>
      </c>
      <c r="N2201">
        <v>6.3042870873469097</v>
      </c>
      <c r="O2201">
        <v>8.5838713069289998</v>
      </c>
      <c r="P2201">
        <v>-20.133033752441399</v>
      </c>
      <c r="Q2201" t="b">
        <v>1</v>
      </c>
      <c r="R2201">
        <v>2.72564478218555E-2</v>
      </c>
      <c r="S2201">
        <v>2</v>
      </c>
      <c r="T2201">
        <v>1.6421470642089799</v>
      </c>
      <c r="U2201">
        <v>229</v>
      </c>
    </row>
    <row r="2202" spans="1:21" x14ac:dyDescent="0.25">
      <c r="A2202">
        <v>2201</v>
      </c>
      <c r="B2202">
        <v>84</v>
      </c>
      <c r="C2202" t="s">
        <v>90</v>
      </c>
      <c r="D2202">
        <v>1.84417162975684</v>
      </c>
      <c r="E2202">
        <v>1.8426714302881</v>
      </c>
      <c r="F2202">
        <v>1.84188056073134</v>
      </c>
      <c r="G2202">
        <v>104.432631618301</v>
      </c>
      <c r="H2202">
        <v>99.970884542797805</v>
      </c>
      <c r="I2202">
        <v>104.543025540991</v>
      </c>
      <c r="J2202">
        <v>64.610985540176401</v>
      </c>
      <c r="K2202">
        <v>28.469478559834599</v>
      </c>
      <c r="L2202">
        <v>40.799999999999997</v>
      </c>
      <c r="M2202">
        <v>9.9417603841074893</v>
      </c>
      <c r="N2202">
        <v>6.4046404479114303</v>
      </c>
      <c r="O2202">
        <v>8.5785641234131607</v>
      </c>
      <c r="P2202">
        <v>-20.124851226806602</v>
      </c>
      <c r="Q2202" t="b">
        <v>0</v>
      </c>
      <c r="R2202">
        <v>5.5883590131998097E-2</v>
      </c>
      <c r="S2202">
        <v>2</v>
      </c>
      <c r="T2202">
        <v>1.65032958984375</v>
      </c>
      <c r="U2202">
        <v>230</v>
      </c>
    </row>
    <row r="2203" spans="1:21" x14ac:dyDescent="0.25">
      <c r="A2203">
        <v>2202</v>
      </c>
      <c r="B2203">
        <v>84</v>
      </c>
      <c r="C2203" t="s">
        <v>90</v>
      </c>
      <c r="D2203">
        <v>1.8441355698538</v>
      </c>
      <c r="E2203">
        <v>1.8424106491225001</v>
      </c>
      <c r="F2203">
        <v>1.8437472711844201</v>
      </c>
      <c r="G2203">
        <v>103.99361932977401</v>
      </c>
      <c r="H2203">
        <v>100.16222779144999</v>
      </c>
      <c r="I2203">
        <v>102.95157079657</v>
      </c>
      <c r="J2203">
        <v>64.108118322668602</v>
      </c>
      <c r="K2203">
        <v>28.2604439964561</v>
      </c>
      <c r="L2203">
        <v>40.299999999999997</v>
      </c>
      <c r="M2203">
        <v>9.8169230268579692</v>
      </c>
      <c r="N2203">
        <v>6.1604356609501103</v>
      </c>
      <c r="O2203">
        <v>8.5838040386321808</v>
      </c>
      <c r="P2203">
        <v>-20.091762542724599</v>
      </c>
      <c r="Q2203" t="b">
        <v>1</v>
      </c>
      <c r="R2203">
        <v>3.9802417159080498E-2</v>
      </c>
      <c r="S2203">
        <v>5</v>
      </c>
      <c r="T2203">
        <v>1.6834182739257799</v>
      </c>
      <c r="U2203">
        <v>231</v>
      </c>
    </row>
    <row r="2204" spans="1:21" x14ac:dyDescent="0.25">
      <c r="A2204">
        <v>2203</v>
      </c>
      <c r="B2204">
        <v>84</v>
      </c>
      <c r="C2204" t="s">
        <v>90</v>
      </c>
      <c r="D2204">
        <v>1.8432908072249401</v>
      </c>
      <c r="E2204">
        <v>1.8438237442879399</v>
      </c>
      <c r="F2204">
        <v>1.8425615322154101</v>
      </c>
      <c r="G2204">
        <v>104.256383022855</v>
      </c>
      <c r="H2204">
        <v>100.06016306361801</v>
      </c>
      <c r="I2204">
        <v>103.935994987651</v>
      </c>
      <c r="J2204">
        <v>64.4210521433358</v>
      </c>
      <c r="K2204">
        <v>28.391555855175</v>
      </c>
      <c r="L2204">
        <v>40.4</v>
      </c>
      <c r="M2204">
        <v>9.8268844312265493</v>
      </c>
      <c r="N2204">
        <v>6.1159070723642897</v>
      </c>
      <c r="O2204">
        <v>8.5851471918953806</v>
      </c>
      <c r="P2204">
        <v>-20.087682723998999</v>
      </c>
      <c r="Q2204" t="b">
        <v>1</v>
      </c>
      <c r="R2204">
        <v>2.59309634566307E-2</v>
      </c>
      <c r="S2204">
        <v>1</v>
      </c>
      <c r="T2204">
        <v>1.6874980926513701</v>
      </c>
      <c r="U2204">
        <v>232</v>
      </c>
    </row>
    <row r="2205" spans="1:21" x14ac:dyDescent="0.25">
      <c r="A2205">
        <v>2204</v>
      </c>
      <c r="B2205">
        <v>84</v>
      </c>
      <c r="C2205" t="s">
        <v>90</v>
      </c>
      <c r="D2205">
        <v>1.84299538794865</v>
      </c>
      <c r="E2205">
        <v>1.8431090580863601</v>
      </c>
      <c r="F2205">
        <v>1.8430214323224701</v>
      </c>
      <c r="G2205">
        <v>101.944771482303</v>
      </c>
      <c r="H2205">
        <v>100.66750769155399</v>
      </c>
      <c r="I2205">
        <v>104.80021814036699</v>
      </c>
      <c r="J2205">
        <v>64.190312749114099</v>
      </c>
      <c r="K2205">
        <v>28.291567032351999</v>
      </c>
      <c r="L2205">
        <v>40.700000000000003</v>
      </c>
      <c r="M2205">
        <v>9.8994536782232405</v>
      </c>
      <c r="N2205">
        <v>6.1651351325384596</v>
      </c>
      <c r="O2205">
        <v>8.3179851633464192</v>
      </c>
      <c r="P2205">
        <v>-20.0857238769531</v>
      </c>
      <c r="Q2205" t="b">
        <v>1</v>
      </c>
      <c r="R2205">
        <v>4.5554913580417598E-2</v>
      </c>
      <c r="S2205">
        <v>1</v>
      </c>
      <c r="T2205">
        <v>1.6894569396972701</v>
      </c>
      <c r="U2205">
        <v>233</v>
      </c>
    </row>
    <row r="2206" spans="1:21" x14ac:dyDescent="0.25">
      <c r="A2206">
        <v>2205</v>
      </c>
      <c r="B2206">
        <v>84</v>
      </c>
      <c r="C2206" t="s">
        <v>90</v>
      </c>
      <c r="D2206">
        <v>1.843694931381</v>
      </c>
      <c r="E2206">
        <v>1.8430401514888299</v>
      </c>
      <c r="F2206">
        <v>1.84356529583304</v>
      </c>
      <c r="G2206">
        <v>101.42509057757999</v>
      </c>
      <c r="H2206">
        <v>103.399984687204</v>
      </c>
      <c r="I2206">
        <v>102.235528629816</v>
      </c>
      <c r="J2206">
        <v>64.103678599796297</v>
      </c>
      <c r="K2206">
        <v>28.2590031849202</v>
      </c>
      <c r="L2206">
        <v>40.5</v>
      </c>
      <c r="M2206">
        <v>9.8183481487488393</v>
      </c>
      <c r="N2206">
        <v>6.2551049421500498</v>
      </c>
      <c r="O2206">
        <v>8.4422680938409904</v>
      </c>
      <c r="P2206">
        <v>-20.0812873840332</v>
      </c>
      <c r="Q2206" t="b">
        <v>1</v>
      </c>
      <c r="R2206">
        <v>3.9246488362550701E-2</v>
      </c>
      <c r="S2206">
        <v>1</v>
      </c>
      <c r="T2206">
        <v>1.6938934326171899</v>
      </c>
      <c r="U2206">
        <v>234</v>
      </c>
    </row>
    <row r="2207" spans="1:21" x14ac:dyDescent="0.25">
      <c r="A2207">
        <v>2206</v>
      </c>
      <c r="B2207">
        <v>84</v>
      </c>
      <c r="C2207" t="s">
        <v>90</v>
      </c>
      <c r="D2207">
        <v>1.8433971357252299</v>
      </c>
      <c r="E2207">
        <v>1.84289147808545</v>
      </c>
      <c r="F2207">
        <v>1.8435273255365601</v>
      </c>
      <c r="G2207">
        <v>100.722433058684</v>
      </c>
      <c r="H2207">
        <v>103.642640353617</v>
      </c>
      <c r="I2207">
        <v>102.691116741573</v>
      </c>
      <c r="J2207">
        <v>64.098876116564597</v>
      </c>
      <c r="K2207">
        <v>28.255217359388102</v>
      </c>
      <c r="L2207">
        <v>40.5</v>
      </c>
      <c r="M2207">
        <v>9.8210926228403306</v>
      </c>
      <c r="N2207">
        <v>6.2342044498723599</v>
      </c>
      <c r="O2207">
        <v>8.3171324313686608</v>
      </c>
      <c r="P2207">
        <v>-20.055374145507798</v>
      </c>
      <c r="Q2207" t="b">
        <v>1</v>
      </c>
      <c r="R2207">
        <v>4.1581124067306498E-2</v>
      </c>
      <c r="S2207">
        <v>1</v>
      </c>
      <c r="T2207">
        <v>1.7198066711425799</v>
      </c>
      <c r="U2207">
        <v>235</v>
      </c>
    </row>
    <row r="2208" spans="1:21" x14ac:dyDescent="0.25">
      <c r="A2208">
        <v>2207</v>
      </c>
      <c r="B2208">
        <v>84</v>
      </c>
      <c r="C2208" t="s">
        <v>90</v>
      </c>
      <c r="D2208">
        <v>1.84393194017566</v>
      </c>
      <c r="E2208">
        <v>1.84357750040512</v>
      </c>
      <c r="F2208">
        <v>1.84312723380671</v>
      </c>
      <c r="G2208">
        <v>102.600742757855</v>
      </c>
      <c r="H2208">
        <v>103.502771394672</v>
      </c>
      <c r="I2208">
        <v>101.00167146195101</v>
      </c>
      <c r="J2208">
        <v>64.114171149231694</v>
      </c>
      <c r="K2208">
        <v>28.264434948942</v>
      </c>
      <c r="L2208">
        <v>40.5</v>
      </c>
      <c r="M2208">
        <v>9.8122221354363592</v>
      </c>
      <c r="N2208">
        <v>6.2283272410127903</v>
      </c>
      <c r="O2208">
        <v>8.3238008684791005</v>
      </c>
      <c r="P2208">
        <v>-20.0507698059082</v>
      </c>
      <c r="Q2208" t="b">
        <v>1</v>
      </c>
      <c r="R2208">
        <v>4.1352484375238398E-2</v>
      </c>
      <c r="S2208">
        <v>1</v>
      </c>
      <c r="T2208">
        <v>1.7244110107421899</v>
      </c>
      <c r="U2208">
        <v>236</v>
      </c>
    </row>
    <row r="2209" spans="1:21" x14ac:dyDescent="0.25">
      <c r="A2209">
        <v>2208</v>
      </c>
      <c r="B2209">
        <v>84</v>
      </c>
      <c r="C2209" t="s">
        <v>90</v>
      </c>
      <c r="D2209">
        <v>1.8434462292131</v>
      </c>
      <c r="E2209">
        <v>1.84264293882455</v>
      </c>
      <c r="F2209">
        <v>1.8426128187983399</v>
      </c>
      <c r="G2209">
        <v>105.305325769227</v>
      </c>
      <c r="H2209">
        <v>103.606932280205</v>
      </c>
      <c r="I2209">
        <v>101.207892409626</v>
      </c>
      <c r="J2209">
        <v>64.947268668333294</v>
      </c>
      <c r="K2209">
        <v>28.6127941181621</v>
      </c>
      <c r="L2209">
        <v>41.1</v>
      </c>
      <c r="M2209">
        <v>9.8939602375100204</v>
      </c>
      <c r="N2209">
        <v>6.2611544864159896</v>
      </c>
      <c r="O2209">
        <v>8.5854210407891696</v>
      </c>
      <c r="P2209">
        <v>-20.012504577636701</v>
      </c>
      <c r="Q2209" t="b">
        <v>1</v>
      </c>
      <c r="R2209">
        <v>2.73960698395967E-2</v>
      </c>
      <c r="S2209">
        <v>1</v>
      </c>
      <c r="T2209">
        <v>1.7626762390136701</v>
      </c>
      <c r="U2209">
        <v>237</v>
      </c>
    </row>
    <row r="2210" spans="1:21" x14ac:dyDescent="0.25">
      <c r="A2210">
        <v>2209</v>
      </c>
      <c r="B2210">
        <v>84</v>
      </c>
      <c r="C2210" t="s">
        <v>90</v>
      </c>
      <c r="D2210">
        <v>1.84291291167</v>
      </c>
      <c r="E2210">
        <v>1.84304747632826</v>
      </c>
      <c r="F2210">
        <v>1.8437537796571399</v>
      </c>
      <c r="G2210">
        <v>103.248604158417</v>
      </c>
      <c r="H2210">
        <v>101.74358874345801</v>
      </c>
      <c r="I2210">
        <v>101.715663455881</v>
      </c>
      <c r="J2210">
        <v>64.006932455634896</v>
      </c>
      <c r="K2210">
        <v>28.215862241273602</v>
      </c>
      <c r="L2210">
        <v>40.299999999999997</v>
      </c>
      <c r="M2210">
        <v>9.8163048663820494</v>
      </c>
      <c r="N2210">
        <v>6.0789886421224901</v>
      </c>
      <c r="O2210">
        <v>8.59177848396215</v>
      </c>
      <c r="P2210">
        <v>-19.9870090484619</v>
      </c>
      <c r="Q2210" t="b">
        <v>1</v>
      </c>
      <c r="R2210">
        <v>4.7371946275234202E-2</v>
      </c>
      <c r="S2210">
        <v>2</v>
      </c>
      <c r="T2210">
        <v>1.7881717681884799</v>
      </c>
      <c r="U2210">
        <v>238</v>
      </c>
    </row>
    <row r="2211" spans="1:21" x14ac:dyDescent="0.25">
      <c r="A2211">
        <v>2210</v>
      </c>
      <c r="B2211">
        <v>84</v>
      </c>
      <c r="C2211" t="s">
        <v>90</v>
      </c>
      <c r="D2211">
        <v>1.84366509974018</v>
      </c>
      <c r="E2211">
        <v>1.84287112951502</v>
      </c>
      <c r="F2211">
        <v>1.84370306719927</v>
      </c>
      <c r="G2211">
        <v>101.509088034942</v>
      </c>
      <c r="H2211">
        <v>104.160349795603</v>
      </c>
      <c r="I2211">
        <v>101.467462490429</v>
      </c>
      <c r="J2211">
        <v>64.120435377475701</v>
      </c>
      <c r="K2211">
        <v>28.265676870798199</v>
      </c>
      <c r="L2211">
        <v>40.700000000000003</v>
      </c>
      <c r="M2211">
        <v>9.8581561896661505</v>
      </c>
      <c r="N2211">
        <v>6.15340032620594</v>
      </c>
      <c r="O2211">
        <v>8.5857599857611699</v>
      </c>
      <c r="P2211">
        <v>-19.965662002563501</v>
      </c>
      <c r="Q2211" t="b">
        <v>0</v>
      </c>
      <c r="R2211">
        <v>8.6756393313407898E-2</v>
      </c>
      <c r="S2211">
        <v>2</v>
      </c>
      <c r="T2211">
        <v>1.8095188140869101</v>
      </c>
      <c r="U2211">
        <v>239</v>
      </c>
    </row>
    <row r="2212" spans="1:21" x14ac:dyDescent="0.25">
      <c r="A2212">
        <v>2211</v>
      </c>
      <c r="B2212">
        <v>84</v>
      </c>
      <c r="C2212" t="s">
        <v>90</v>
      </c>
      <c r="D2212">
        <v>1.84387662277062</v>
      </c>
      <c r="E2212">
        <v>1.8435503790241199</v>
      </c>
      <c r="F2212">
        <v>1.8424421293489699</v>
      </c>
      <c r="G2212">
        <v>101.889205889526</v>
      </c>
      <c r="H2212">
        <v>101.29305897404601</v>
      </c>
      <c r="I2212">
        <v>104.443810030614</v>
      </c>
      <c r="J2212">
        <v>64.254564600310701</v>
      </c>
      <c r="K2212">
        <v>28.3216444260975</v>
      </c>
      <c r="L2212">
        <v>40.799999999999997</v>
      </c>
      <c r="M2212">
        <v>9.8547506818949007</v>
      </c>
      <c r="N2212">
        <v>6.1289959302529002</v>
      </c>
      <c r="O2212">
        <v>8.5840326232328792</v>
      </c>
      <c r="P2212">
        <v>-19.960664749145501</v>
      </c>
      <c r="Q2212" t="b">
        <v>1</v>
      </c>
      <c r="R2212">
        <v>4.0850989520549802E-2</v>
      </c>
      <c r="S2212">
        <v>1</v>
      </c>
      <c r="T2212">
        <v>1.8145160675048799</v>
      </c>
      <c r="U2212">
        <v>240</v>
      </c>
    </row>
    <row r="2213" spans="1:21" x14ac:dyDescent="0.25">
      <c r="A2213">
        <v>2212</v>
      </c>
      <c r="B2213">
        <v>84</v>
      </c>
      <c r="C2213" t="s">
        <v>90</v>
      </c>
      <c r="D2213">
        <v>1.8421172601113101</v>
      </c>
      <c r="E2213">
        <v>1.84411415047984</v>
      </c>
      <c r="F2213">
        <v>1.84349721995993</v>
      </c>
      <c r="G2213">
        <v>104.99962319068401</v>
      </c>
      <c r="H2213">
        <v>103.565623468098</v>
      </c>
      <c r="I2213">
        <v>99.371358759646299</v>
      </c>
      <c r="J2213">
        <v>64.3242626216541</v>
      </c>
      <c r="K2213">
        <v>28.350053579052101</v>
      </c>
      <c r="L2213">
        <v>40.4</v>
      </c>
      <c r="M2213">
        <v>9.8810427543362103</v>
      </c>
      <c r="N2213">
        <v>6.3247695187078099</v>
      </c>
      <c r="O2213">
        <v>8.5850651277824799</v>
      </c>
      <c r="P2213">
        <v>-19.956012725830099</v>
      </c>
      <c r="Q2213" t="b">
        <v>1</v>
      </c>
      <c r="R2213">
        <v>2.9029637575149501E-2</v>
      </c>
      <c r="S2213">
        <v>2</v>
      </c>
      <c r="T2213">
        <v>1.8191680908203101</v>
      </c>
      <c r="U2213">
        <v>241</v>
      </c>
    </row>
    <row r="2214" spans="1:21" x14ac:dyDescent="0.25">
      <c r="A2214">
        <v>2213</v>
      </c>
      <c r="B2214">
        <v>84</v>
      </c>
      <c r="C2214" t="s">
        <v>90</v>
      </c>
      <c r="D2214">
        <v>1.8422000434263299</v>
      </c>
      <c r="E2214">
        <v>1.8444278245569801</v>
      </c>
      <c r="F2214">
        <v>1.8438508616479801</v>
      </c>
      <c r="G2214">
        <v>104.47092475095501</v>
      </c>
      <c r="H2214">
        <v>104.32153293257799</v>
      </c>
      <c r="I2214">
        <v>98.609365841485896</v>
      </c>
      <c r="J2214">
        <v>64.168970778202606</v>
      </c>
      <c r="K2214">
        <v>28.285869767531999</v>
      </c>
      <c r="L2214">
        <v>40.200000000000003</v>
      </c>
      <c r="M2214">
        <v>9.9187009376573698</v>
      </c>
      <c r="N2214">
        <v>6.4037787686264398</v>
      </c>
      <c r="O2214">
        <v>8.5880336564747193</v>
      </c>
      <c r="P2214">
        <v>-19.932588577270501</v>
      </c>
      <c r="Q2214" t="b">
        <v>1</v>
      </c>
      <c r="R2214">
        <v>3.7853036075830501E-2</v>
      </c>
      <c r="S2214">
        <v>1</v>
      </c>
      <c r="T2214">
        <v>1.8425922393798799</v>
      </c>
      <c r="U2214">
        <v>242</v>
      </c>
    </row>
    <row r="2215" spans="1:21" x14ac:dyDescent="0.25">
      <c r="A2215">
        <v>2214</v>
      </c>
      <c r="B2215">
        <v>84</v>
      </c>
      <c r="C2215" t="s">
        <v>90</v>
      </c>
      <c r="D2215">
        <v>1.84181703760172</v>
      </c>
      <c r="E2215">
        <v>1.84417650999029</v>
      </c>
      <c r="F2215">
        <v>1.84348284505172</v>
      </c>
      <c r="G2215">
        <v>104.139876407746</v>
      </c>
      <c r="H2215">
        <v>104.982620810973</v>
      </c>
      <c r="I2215">
        <v>98.511553243622302</v>
      </c>
      <c r="J2215">
        <v>64.229798562217994</v>
      </c>
      <c r="K2215">
        <v>28.308464913784199</v>
      </c>
      <c r="L2215">
        <v>40.200000000000003</v>
      </c>
      <c r="M2215">
        <v>9.8945795884547607</v>
      </c>
      <c r="N2215">
        <v>6.4221187622835796</v>
      </c>
      <c r="O2215">
        <v>8.5842830921687092</v>
      </c>
      <c r="P2215">
        <v>-19.905933380126999</v>
      </c>
      <c r="Q2215" t="b">
        <v>1</v>
      </c>
      <c r="R2215">
        <v>4.9455568194389302E-2</v>
      </c>
      <c r="S2215">
        <v>1</v>
      </c>
      <c r="T2215">
        <v>1.8692474365234399</v>
      </c>
      <c r="U2215">
        <v>243</v>
      </c>
    </row>
    <row r="2216" spans="1:21" x14ac:dyDescent="0.25">
      <c r="A2216">
        <v>2215</v>
      </c>
      <c r="B2216">
        <v>84</v>
      </c>
      <c r="C2216" t="s">
        <v>90</v>
      </c>
      <c r="D2216">
        <v>1.84323058785383</v>
      </c>
      <c r="E2216">
        <v>1.8433352923437401</v>
      </c>
      <c r="F2216">
        <v>1.84342317442306</v>
      </c>
      <c r="G2216">
        <v>101.284495263146</v>
      </c>
      <c r="H2216">
        <v>101.842495011784</v>
      </c>
      <c r="I2216">
        <v>103.956830906836</v>
      </c>
      <c r="J2216">
        <v>64.107045300509796</v>
      </c>
      <c r="K2216">
        <v>28.259279439991399</v>
      </c>
      <c r="L2216">
        <v>40.5</v>
      </c>
      <c r="M2216">
        <v>9.8478415290844108</v>
      </c>
      <c r="N2216">
        <v>6.16372328777764</v>
      </c>
      <c r="O2216">
        <v>8.5839830898776999</v>
      </c>
      <c r="P2216">
        <v>-19.9049186706543</v>
      </c>
      <c r="Q2216" t="b">
        <v>0</v>
      </c>
      <c r="R2216">
        <v>5.1326200366020203E-2</v>
      </c>
      <c r="S2216">
        <v>2</v>
      </c>
      <c r="T2216">
        <v>1.87026214599609</v>
      </c>
      <c r="U2216">
        <v>244</v>
      </c>
    </row>
    <row r="2217" spans="1:21" x14ac:dyDescent="0.25">
      <c r="A2217">
        <v>2216</v>
      </c>
      <c r="B2217">
        <v>84</v>
      </c>
      <c r="C2217" t="s">
        <v>90</v>
      </c>
      <c r="D2217">
        <v>1.84317606321262</v>
      </c>
      <c r="E2217">
        <v>1.8432639528835799</v>
      </c>
      <c r="F2217">
        <v>1.84277399590942</v>
      </c>
      <c r="G2217">
        <v>101.92865468357699</v>
      </c>
      <c r="H2217">
        <v>103.589697588037</v>
      </c>
      <c r="I2217">
        <v>101.925510964119</v>
      </c>
      <c r="J2217">
        <v>64.209856527308503</v>
      </c>
      <c r="K2217">
        <v>28.3008333464952</v>
      </c>
      <c r="L2217">
        <v>40.799999999999997</v>
      </c>
      <c r="M2217">
        <v>9.7870175705872402</v>
      </c>
      <c r="N2217">
        <v>6.3524562979393897</v>
      </c>
      <c r="O2217">
        <v>8.3033433491268607</v>
      </c>
      <c r="P2217">
        <v>-19.904447555541999</v>
      </c>
      <c r="Q2217" t="b">
        <v>1</v>
      </c>
      <c r="R2217">
        <v>4.5968979597091703E-2</v>
      </c>
      <c r="S2217">
        <v>1</v>
      </c>
      <c r="T2217">
        <v>1.8707332611084</v>
      </c>
      <c r="U2217">
        <v>245</v>
      </c>
    </row>
    <row r="2218" spans="1:21" x14ac:dyDescent="0.25">
      <c r="A2218">
        <v>2217</v>
      </c>
      <c r="B2218">
        <v>84</v>
      </c>
      <c r="C2218" t="s">
        <v>90</v>
      </c>
      <c r="D2218">
        <v>1.84295659200101</v>
      </c>
      <c r="E2218">
        <v>1.8434603331777899</v>
      </c>
      <c r="F2218">
        <v>1.8437391355612101</v>
      </c>
      <c r="G2218">
        <v>103.473702563505</v>
      </c>
      <c r="H2218">
        <v>101.900634844984</v>
      </c>
      <c r="I2218">
        <v>101.572839372497</v>
      </c>
      <c r="J2218">
        <v>64.072171133770894</v>
      </c>
      <c r="K2218">
        <v>28.2450729096991</v>
      </c>
      <c r="L2218">
        <v>40.5</v>
      </c>
      <c r="M2218">
        <v>9.8046687126866292</v>
      </c>
      <c r="N2218">
        <v>6.3503519612919499</v>
      </c>
      <c r="O2218">
        <v>8.5844023646934104</v>
      </c>
      <c r="P2218">
        <v>-19.853223800659201</v>
      </c>
      <c r="Q2218" t="b">
        <v>1</v>
      </c>
      <c r="R2218">
        <v>3.8713715970516198E-2</v>
      </c>
      <c r="S2218">
        <v>2</v>
      </c>
      <c r="T2218">
        <v>1.92195701599121</v>
      </c>
      <c r="U2218">
        <v>246</v>
      </c>
    </row>
    <row r="2219" spans="1:21" x14ac:dyDescent="0.25">
      <c r="A2219">
        <v>2218</v>
      </c>
      <c r="B2219">
        <v>84</v>
      </c>
      <c r="C2219" t="s">
        <v>90</v>
      </c>
      <c r="D2219">
        <v>1.84292539187021</v>
      </c>
      <c r="E2219">
        <v>1.8431193667258701</v>
      </c>
      <c r="F2219">
        <v>1.84378686403824</v>
      </c>
      <c r="G2219">
        <v>101.833411977718</v>
      </c>
      <c r="H2219">
        <v>104.122276814572</v>
      </c>
      <c r="I2219">
        <v>101.638852282676</v>
      </c>
      <c r="J2219">
        <v>64.248647307952893</v>
      </c>
      <c r="K2219">
        <v>28.319228418098</v>
      </c>
      <c r="L2219">
        <v>40.9</v>
      </c>
      <c r="M2219">
        <v>9.8441968268015696</v>
      </c>
      <c r="N2219">
        <v>6.2184459307346396</v>
      </c>
      <c r="O2219">
        <v>8.5852003199027607</v>
      </c>
      <c r="P2219">
        <v>-19.853141784668001</v>
      </c>
      <c r="Q2219" t="b">
        <v>1</v>
      </c>
      <c r="R2219">
        <v>3.9486192166805302E-2</v>
      </c>
      <c r="S2219">
        <v>2</v>
      </c>
      <c r="T2219">
        <v>1.9220390319824201</v>
      </c>
      <c r="U2219">
        <v>247</v>
      </c>
    </row>
    <row r="2220" spans="1:21" x14ac:dyDescent="0.25">
      <c r="A2220">
        <v>2219</v>
      </c>
      <c r="B2220">
        <v>84</v>
      </c>
      <c r="C2220" t="s">
        <v>90</v>
      </c>
      <c r="D2220">
        <v>1.84143938265694</v>
      </c>
      <c r="E2220">
        <v>1.8429004313852599</v>
      </c>
      <c r="F2220">
        <v>1.8418580292736999</v>
      </c>
      <c r="G2220">
        <v>100.30389007807101</v>
      </c>
      <c r="H2220">
        <v>104.255152847923</v>
      </c>
      <c r="I2220">
        <v>105.539318735769</v>
      </c>
      <c r="J2220">
        <v>64.931415442924504</v>
      </c>
      <c r="K2220">
        <v>28.597179620823201</v>
      </c>
      <c r="L2220">
        <v>40.799999999999997</v>
      </c>
      <c r="M2220">
        <v>9.8879719660902996</v>
      </c>
      <c r="N2220">
        <v>6.1786452930075004</v>
      </c>
      <c r="O2220">
        <v>8.5676219670765903</v>
      </c>
      <c r="P2220">
        <v>-19.839887619018601</v>
      </c>
      <c r="Q2220" t="b">
        <v>1</v>
      </c>
      <c r="R2220">
        <v>3.6282304674386999E-2</v>
      </c>
      <c r="S2220">
        <v>6</v>
      </c>
      <c r="T2220">
        <v>1.9352931976318399</v>
      </c>
      <c r="U2220">
        <v>248</v>
      </c>
    </row>
    <row r="2221" spans="1:21" x14ac:dyDescent="0.25">
      <c r="A2221">
        <v>2220</v>
      </c>
      <c r="B2221">
        <v>84</v>
      </c>
      <c r="C2221" t="s">
        <v>90</v>
      </c>
      <c r="D2221">
        <v>1.8418998344101101</v>
      </c>
      <c r="E2221">
        <v>1.8430737912519899</v>
      </c>
      <c r="F2221">
        <v>1.84287601319242</v>
      </c>
      <c r="G2221">
        <v>105.193955148035</v>
      </c>
      <c r="H2221">
        <v>104.394196251121</v>
      </c>
      <c r="I2221">
        <v>100.33916973877299</v>
      </c>
      <c r="J2221">
        <v>64.885650049873504</v>
      </c>
      <c r="K2221">
        <v>28.583402530717599</v>
      </c>
      <c r="L2221">
        <v>40.799999999999997</v>
      </c>
      <c r="M2221">
        <v>9.8765887847952296</v>
      </c>
      <c r="N2221">
        <v>6.1623067083948104</v>
      </c>
      <c r="O2221">
        <v>8.5725440468334302</v>
      </c>
      <c r="P2221">
        <v>-19.816013336181602</v>
      </c>
      <c r="Q2221" t="b">
        <v>1</v>
      </c>
      <c r="R2221">
        <v>3.0759058892726902E-2</v>
      </c>
      <c r="S2221">
        <v>6</v>
      </c>
      <c r="T2221">
        <v>1.95916748046875</v>
      </c>
      <c r="U2221">
        <v>249</v>
      </c>
    </row>
    <row r="2222" spans="1:21" x14ac:dyDescent="0.25">
      <c r="A2222">
        <v>2221</v>
      </c>
      <c r="B2222">
        <v>84</v>
      </c>
      <c r="C2222" t="s">
        <v>90</v>
      </c>
      <c r="D2222">
        <v>1.84347009739783</v>
      </c>
      <c r="E2222">
        <v>1.84246383953661</v>
      </c>
      <c r="F2222">
        <v>1.8431410689363901</v>
      </c>
      <c r="G2222">
        <v>103.86482943514</v>
      </c>
      <c r="H2222">
        <v>101.08666934225</v>
      </c>
      <c r="I2222">
        <v>102.356003935649</v>
      </c>
      <c r="J2222">
        <v>64.169125961385802</v>
      </c>
      <c r="K2222">
        <v>28.2828653334699</v>
      </c>
      <c r="L2222">
        <v>40.6</v>
      </c>
      <c r="M2222">
        <v>9.7880067833096902</v>
      </c>
      <c r="N2222">
        <v>6.22011980632535</v>
      </c>
      <c r="O2222">
        <v>8.5862127234785497</v>
      </c>
      <c r="P2222">
        <v>-19.805315017700199</v>
      </c>
      <c r="Q2222" t="b">
        <v>1</v>
      </c>
      <c r="R2222">
        <v>4.31465432047844E-2</v>
      </c>
      <c r="S2222">
        <v>3</v>
      </c>
      <c r="T2222">
        <v>1.9698657989502</v>
      </c>
      <c r="U2222">
        <v>250</v>
      </c>
    </row>
    <row r="2223" spans="1:21" x14ac:dyDescent="0.25">
      <c r="A2223">
        <v>2222</v>
      </c>
      <c r="B2223">
        <v>84</v>
      </c>
      <c r="C2223" t="s">
        <v>90</v>
      </c>
      <c r="D2223">
        <v>1.84275174670925</v>
      </c>
      <c r="E2223">
        <v>1.8428233773207801</v>
      </c>
      <c r="F2223">
        <v>1.84449478177629</v>
      </c>
      <c r="G2223">
        <v>102.03751535159</v>
      </c>
      <c r="H2223">
        <v>102.81255592945899</v>
      </c>
      <c r="I2223">
        <v>101.944899620135</v>
      </c>
      <c r="J2223">
        <v>64.032680234415693</v>
      </c>
      <c r="K2223">
        <v>28.228143913784901</v>
      </c>
      <c r="L2223">
        <v>40.299999999999997</v>
      </c>
      <c r="M2223">
        <v>9.7915972288004802</v>
      </c>
      <c r="N2223">
        <v>6.2264763594246002</v>
      </c>
      <c r="O2223">
        <v>8.5867150599943507</v>
      </c>
      <c r="P2223">
        <v>-19.7920017242432</v>
      </c>
      <c r="Q2223" t="b">
        <v>1</v>
      </c>
      <c r="R2223">
        <v>4.4348098337650299E-2</v>
      </c>
      <c r="S2223">
        <v>1</v>
      </c>
      <c r="T2223">
        <v>1.9831790924072299</v>
      </c>
      <c r="U2223">
        <v>251</v>
      </c>
    </row>
    <row r="2224" spans="1:21" x14ac:dyDescent="0.25">
      <c r="A2224">
        <v>2223</v>
      </c>
      <c r="B2224">
        <v>84</v>
      </c>
      <c r="C2224" t="s">
        <v>90</v>
      </c>
      <c r="D2224">
        <v>1.84295496418116</v>
      </c>
      <c r="E2224">
        <v>1.84265976240867</v>
      </c>
      <c r="F2224">
        <v>1.84331521992306</v>
      </c>
      <c r="G2224">
        <v>101.50905077917901</v>
      </c>
      <c r="H2224">
        <v>102.614261395678</v>
      </c>
      <c r="I2224">
        <v>103.21558375804101</v>
      </c>
      <c r="J2224">
        <v>64.181409237675496</v>
      </c>
      <c r="K2224">
        <v>28.287865912162101</v>
      </c>
      <c r="L2224">
        <v>40.700000000000003</v>
      </c>
      <c r="M2224">
        <v>9.8091616383299804</v>
      </c>
      <c r="N2224">
        <v>6.3167246160767396</v>
      </c>
      <c r="O2224">
        <v>8.5852813504286996</v>
      </c>
      <c r="P2224">
        <v>-19.742965698242202</v>
      </c>
      <c r="Q2224" t="b">
        <v>1</v>
      </c>
      <c r="R2224">
        <v>4.3745532631874098E-2</v>
      </c>
      <c r="S2224">
        <v>2</v>
      </c>
      <c r="T2224">
        <v>2.0322151184082</v>
      </c>
      <c r="U2224">
        <v>252</v>
      </c>
    </row>
    <row r="2225" spans="1:21" x14ac:dyDescent="0.25">
      <c r="A2225">
        <v>2224</v>
      </c>
      <c r="B2225">
        <v>84</v>
      </c>
      <c r="C2225" t="s">
        <v>90</v>
      </c>
      <c r="D2225">
        <v>1.8427796938321099</v>
      </c>
      <c r="E2225">
        <v>1.84331115116249</v>
      </c>
      <c r="F2225">
        <v>1.8423381882814001</v>
      </c>
      <c r="G2225">
        <v>100.59888531887501</v>
      </c>
      <c r="H2225">
        <v>102.59299852041001</v>
      </c>
      <c r="I2225">
        <v>104.405558490581</v>
      </c>
      <c r="J2225">
        <v>64.244169163675195</v>
      </c>
      <c r="K2225">
        <v>28.312357797596899</v>
      </c>
      <c r="L2225">
        <v>40.700000000000003</v>
      </c>
      <c r="M2225">
        <v>9.8729796984082405</v>
      </c>
      <c r="N2225">
        <v>6.1515875238489697</v>
      </c>
      <c r="O2225">
        <v>8.3173296379316497</v>
      </c>
      <c r="P2225">
        <v>-19.7076740264893</v>
      </c>
      <c r="Q2225" t="b">
        <v>1</v>
      </c>
      <c r="R2225">
        <v>4.4508762657642399E-2</v>
      </c>
      <c r="S2225">
        <v>2</v>
      </c>
      <c r="T2225">
        <v>2.0675067901611301</v>
      </c>
      <c r="U2225">
        <v>253</v>
      </c>
    </row>
    <row r="2226" spans="1:21" x14ac:dyDescent="0.25">
      <c r="A2226">
        <v>2225</v>
      </c>
      <c r="B2226">
        <v>84</v>
      </c>
      <c r="C2226" t="s">
        <v>90</v>
      </c>
      <c r="D2226">
        <v>1.8427256985237901</v>
      </c>
      <c r="E2226">
        <v>1.84357967009836</v>
      </c>
      <c r="F2226">
        <v>1.8435970275523801</v>
      </c>
      <c r="G2226">
        <v>102.380308731738</v>
      </c>
      <c r="H2226">
        <v>103.435650028144</v>
      </c>
      <c r="I2226">
        <v>101.424894056372</v>
      </c>
      <c r="J2226">
        <v>64.153508143549004</v>
      </c>
      <c r="K2226">
        <v>28.279044572149701</v>
      </c>
      <c r="L2226">
        <v>40.6</v>
      </c>
      <c r="M2226">
        <v>9.8151639615739992</v>
      </c>
      <c r="N2226">
        <v>6.1429600931814701</v>
      </c>
      <c r="O2226">
        <v>8.5916012711220802</v>
      </c>
      <c r="P2226">
        <v>-19.6964321136475</v>
      </c>
      <c r="Q2226" t="b">
        <v>1</v>
      </c>
      <c r="R2226">
        <v>4.0131170302629499E-2</v>
      </c>
      <c r="S2226">
        <v>1</v>
      </c>
      <c r="T2226">
        <v>2.0787487030029301</v>
      </c>
      <c r="U2226">
        <v>254</v>
      </c>
    </row>
    <row r="2227" spans="1:21" x14ac:dyDescent="0.25">
      <c r="A2227">
        <v>2226</v>
      </c>
      <c r="B2227">
        <v>84</v>
      </c>
      <c r="C2227" t="s">
        <v>90</v>
      </c>
      <c r="D2227">
        <v>1.8421894582262699</v>
      </c>
      <c r="E2227">
        <v>1.8424939619982399</v>
      </c>
      <c r="F2227">
        <v>1.84515094233507</v>
      </c>
      <c r="G2227">
        <v>98.2215850616209</v>
      </c>
      <c r="H2227">
        <v>105.12611874944299</v>
      </c>
      <c r="I2227">
        <v>104.45769473836</v>
      </c>
      <c r="J2227">
        <v>64.271647583643002</v>
      </c>
      <c r="K2227">
        <v>28.327377925608001</v>
      </c>
      <c r="L2227">
        <v>40.200000000000003</v>
      </c>
      <c r="M2227">
        <v>9.9694774648658004</v>
      </c>
      <c r="N2227">
        <v>6.3532739852596301</v>
      </c>
      <c r="O2227">
        <v>8.5837984475662701</v>
      </c>
      <c r="P2227">
        <v>-19.69411277771</v>
      </c>
      <c r="Q2227" t="b">
        <v>1</v>
      </c>
      <c r="R2227">
        <v>4.5373037457466098E-2</v>
      </c>
      <c r="S2227">
        <v>1</v>
      </c>
      <c r="T2227">
        <v>2.0810680389404301</v>
      </c>
      <c r="U2227">
        <v>255</v>
      </c>
    </row>
    <row r="2228" spans="1:21" x14ac:dyDescent="0.25">
      <c r="A2228">
        <v>2227</v>
      </c>
      <c r="B2228">
        <v>84</v>
      </c>
      <c r="C2228" t="s">
        <v>90</v>
      </c>
      <c r="D2228">
        <v>1.84304991793494</v>
      </c>
      <c r="E2228">
        <v>1.84133674269537</v>
      </c>
      <c r="F2228">
        <v>1.84282202070628</v>
      </c>
      <c r="G2228">
        <v>105.432219095276</v>
      </c>
      <c r="H2228">
        <v>100.309890974341</v>
      </c>
      <c r="I2228">
        <v>103.995885396242</v>
      </c>
      <c r="J2228">
        <v>64.831705682657102</v>
      </c>
      <c r="K2228">
        <v>28.5583263009399</v>
      </c>
      <c r="L2228">
        <v>40.700000000000003</v>
      </c>
      <c r="M2228">
        <v>9.8902054264840995</v>
      </c>
      <c r="N2228">
        <v>6.1700730052210497</v>
      </c>
      <c r="O2228">
        <v>8.5802096575153097</v>
      </c>
      <c r="P2228">
        <v>-19.672294616699201</v>
      </c>
      <c r="Q2228" t="b">
        <v>1</v>
      </c>
      <c r="R2228">
        <v>3.5099882632494001E-2</v>
      </c>
      <c r="S2228">
        <v>4</v>
      </c>
      <c r="T2228">
        <v>2.1028861999511701</v>
      </c>
      <c r="U2228">
        <v>256</v>
      </c>
    </row>
    <row r="2229" spans="1:21" x14ac:dyDescent="0.25">
      <c r="A2229">
        <v>2228</v>
      </c>
      <c r="B2229">
        <v>84</v>
      </c>
      <c r="C2229" t="s">
        <v>90</v>
      </c>
      <c r="D2229">
        <v>1.84272922590379</v>
      </c>
      <c r="E2229">
        <v>1.843598926014</v>
      </c>
      <c r="F2229">
        <v>1.84282066409078</v>
      </c>
      <c r="G2229">
        <v>102.027869085156</v>
      </c>
      <c r="H2229">
        <v>102.08981098360201</v>
      </c>
      <c r="I2229">
        <v>102.76130250948</v>
      </c>
      <c r="J2229">
        <v>64.055980730081004</v>
      </c>
      <c r="K2229">
        <v>28.2351156651177</v>
      </c>
      <c r="L2229">
        <v>40.6</v>
      </c>
      <c r="M2229">
        <v>9.7297321111879995</v>
      </c>
      <c r="N2229">
        <v>6.4487626245706302</v>
      </c>
      <c r="O2229">
        <v>8.5686003057627609</v>
      </c>
      <c r="P2229">
        <v>-19.665805816650401</v>
      </c>
      <c r="Q2229" t="b">
        <v>1</v>
      </c>
      <c r="R2229">
        <v>3.6917716264724697E-2</v>
      </c>
      <c r="S2229">
        <v>2</v>
      </c>
      <c r="T2229">
        <v>2.109375</v>
      </c>
      <c r="U2229">
        <v>257</v>
      </c>
    </row>
    <row r="2230" spans="1:21" x14ac:dyDescent="0.25">
      <c r="A2230">
        <v>2229</v>
      </c>
      <c r="B2230">
        <v>84</v>
      </c>
      <c r="C2230" t="s">
        <v>90</v>
      </c>
      <c r="D2230">
        <v>1.8428960903968501</v>
      </c>
      <c r="E2230">
        <v>1.84359919722265</v>
      </c>
      <c r="F2230">
        <v>1.8427449633630799</v>
      </c>
      <c r="G2230">
        <v>102.544414108639</v>
      </c>
      <c r="H2230">
        <v>102.15631140408099</v>
      </c>
      <c r="I2230">
        <v>102.467716829574</v>
      </c>
      <c r="J2230">
        <v>64.136330447421003</v>
      </c>
      <c r="K2230">
        <v>28.269724886314702</v>
      </c>
      <c r="L2230">
        <v>40.6</v>
      </c>
      <c r="M2230">
        <v>9.7002733131694097</v>
      </c>
      <c r="N2230">
        <v>6.1785532148859996</v>
      </c>
      <c r="O2230">
        <v>8.2973432008490295</v>
      </c>
      <c r="P2230">
        <v>-19.650375366210898</v>
      </c>
      <c r="Q2230" t="b">
        <v>1</v>
      </c>
      <c r="R2230">
        <v>2.3942608386278201E-2</v>
      </c>
      <c r="S2230">
        <v>1</v>
      </c>
      <c r="T2230">
        <v>2.12480545043945</v>
      </c>
      <c r="U2230">
        <v>258</v>
      </c>
    </row>
    <row r="2231" spans="1:21" x14ac:dyDescent="0.25">
      <c r="A2231">
        <v>2230</v>
      </c>
      <c r="B2231">
        <v>84</v>
      </c>
      <c r="C2231" t="s">
        <v>90</v>
      </c>
      <c r="D2231">
        <v>1.8433255274096301</v>
      </c>
      <c r="E2231">
        <v>1.84287112951502</v>
      </c>
      <c r="F2231">
        <v>1.8431706377869601</v>
      </c>
      <c r="G2231">
        <v>100.66195435181599</v>
      </c>
      <c r="H2231">
        <v>105.386592150032</v>
      </c>
      <c r="I2231">
        <v>103.79455497530201</v>
      </c>
      <c r="J2231">
        <v>64.864658386310694</v>
      </c>
      <c r="K2231">
        <v>28.5794739048842</v>
      </c>
      <c r="L2231">
        <v>40.799999999999997</v>
      </c>
      <c r="M2231">
        <v>9.8942282459970308</v>
      </c>
      <c r="N2231">
        <v>6.1222293991398704</v>
      </c>
      <c r="O2231">
        <v>8.5824716031821904</v>
      </c>
      <c r="P2231">
        <v>-19.648078918456999</v>
      </c>
      <c r="Q2231" t="b">
        <v>1</v>
      </c>
      <c r="R2231">
        <v>3.2073542475700399E-2</v>
      </c>
      <c r="S2231">
        <v>4</v>
      </c>
      <c r="T2231">
        <v>2.1271018981933598</v>
      </c>
      <c r="U2231">
        <v>259</v>
      </c>
    </row>
    <row r="2232" spans="1:21" x14ac:dyDescent="0.25">
      <c r="A2232">
        <v>2231</v>
      </c>
      <c r="B2232">
        <v>84</v>
      </c>
      <c r="C2232" t="s">
        <v>90</v>
      </c>
      <c r="D2232">
        <v>1.8428893075819801</v>
      </c>
      <c r="E2232">
        <v>1.8431804035416599</v>
      </c>
      <c r="F2232">
        <v>1.84384733641372</v>
      </c>
      <c r="G2232">
        <v>101.95884487094099</v>
      </c>
      <c r="H2232">
        <v>103.271088911416</v>
      </c>
      <c r="I2232">
        <v>101.95212861173199</v>
      </c>
      <c r="J2232">
        <v>64.138521138283593</v>
      </c>
      <c r="K2232">
        <v>28.272758541383599</v>
      </c>
      <c r="L2232">
        <v>40.6</v>
      </c>
      <c r="M2232">
        <v>9.7993893973754602</v>
      </c>
      <c r="N2232">
        <v>6.2829894841027896</v>
      </c>
      <c r="O2232">
        <v>8.58469828224219</v>
      </c>
      <c r="P2232">
        <v>-19.6465854644775</v>
      </c>
      <c r="Q2232" t="b">
        <v>1</v>
      </c>
      <c r="R2232">
        <v>4.7267381101846702E-2</v>
      </c>
      <c r="S2232">
        <v>1</v>
      </c>
      <c r="T2232">
        <v>2.1285953521728498</v>
      </c>
      <c r="U2232">
        <v>260</v>
      </c>
    </row>
    <row r="2233" spans="1:21" x14ac:dyDescent="0.25">
      <c r="A2233">
        <v>2232</v>
      </c>
      <c r="B2233">
        <v>84</v>
      </c>
      <c r="C2233" t="s">
        <v>90</v>
      </c>
      <c r="D2233">
        <v>1.8420624310809799</v>
      </c>
      <c r="E2233">
        <v>1.8441434325995301</v>
      </c>
      <c r="F2233">
        <v>1.84327995703311</v>
      </c>
      <c r="G2233">
        <v>103.80573707135601</v>
      </c>
      <c r="H2233">
        <v>103.057092852205</v>
      </c>
      <c r="I2233">
        <v>99.665643180715193</v>
      </c>
      <c r="J2233">
        <v>63.945928667918302</v>
      </c>
      <c r="K2233">
        <v>28.188596043468099</v>
      </c>
      <c r="L2233">
        <v>40.200000000000003</v>
      </c>
      <c r="M2233">
        <v>9.9271399158584099</v>
      </c>
      <c r="N2233">
        <v>6.3815416508503597</v>
      </c>
      <c r="O2233">
        <v>8.5252845327487794</v>
      </c>
      <c r="P2233">
        <v>-19.632736206054702</v>
      </c>
      <c r="Q2233" t="b">
        <v>1</v>
      </c>
      <c r="R2233">
        <v>4.61740642786026E-2</v>
      </c>
      <c r="S2233">
        <v>1</v>
      </c>
      <c r="T2233">
        <v>2.1424446105957</v>
      </c>
      <c r="U2233">
        <v>261</v>
      </c>
    </row>
    <row r="2234" spans="1:21" x14ac:dyDescent="0.25">
      <c r="A2234">
        <v>2233</v>
      </c>
      <c r="B2234">
        <v>84</v>
      </c>
      <c r="C2234" t="s">
        <v>90</v>
      </c>
      <c r="D2234">
        <v>1.8437673389015199</v>
      </c>
      <c r="E2234">
        <v>1.8427444206943</v>
      </c>
      <c r="F2234">
        <v>1.8433211874223101</v>
      </c>
      <c r="G2234">
        <v>99.738527145997395</v>
      </c>
      <c r="H2234">
        <v>104.063356484476</v>
      </c>
      <c r="I2234">
        <v>103.280169770575</v>
      </c>
      <c r="J2234">
        <v>64.096977893673994</v>
      </c>
      <c r="K2234">
        <v>28.253861873188601</v>
      </c>
      <c r="L2234">
        <v>40.299999999999997</v>
      </c>
      <c r="M2234">
        <v>9.9333408667934098</v>
      </c>
      <c r="N2234">
        <v>6.2772593128872796</v>
      </c>
      <c r="O2234">
        <v>8.3282579866638393</v>
      </c>
      <c r="P2234">
        <v>-19.626674652099599</v>
      </c>
      <c r="Q2234" t="b">
        <v>1</v>
      </c>
      <c r="R2234">
        <v>4.8648744821548497E-2</v>
      </c>
      <c r="S2234">
        <v>1</v>
      </c>
      <c r="T2234">
        <v>2.1485061645507799</v>
      </c>
      <c r="U2234">
        <v>262</v>
      </c>
    </row>
    <row r="2235" spans="1:21" x14ac:dyDescent="0.25">
      <c r="A2235">
        <v>2234</v>
      </c>
      <c r="B2235">
        <v>84</v>
      </c>
      <c r="C2235" t="s">
        <v>90</v>
      </c>
      <c r="D2235">
        <v>1.8433607894278301</v>
      </c>
      <c r="E2235">
        <v>1.8428179508567799</v>
      </c>
      <c r="F2235">
        <v>1.8429978296243299</v>
      </c>
      <c r="G2235">
        <v>102.157246220158</v>
      </c>
      <c r="H2235">
        <v>103.168634724185</v>
      </c>
      <c r="I2235">
        <v>101.79322096134899</v>
      </c>
      <c r="J2235">
        <v>64.121259802173498</v>
      </c>
      <c r="K2235">
        <v>28.262988769269398</v>
      </c>
      <c r="L2235">
        <v>40.6</v>
      </c>
      <c r="M2235">
        <v>9.8041257644920208</v>
      </c>
      <c r="N2235">
        <v>6.2564128591589299</v>
      </c>
      <c r="O2235">
        <v>8.5867090264254795</v>
      </c>
      <c r="P2235">
        <v>-19.623119354248001</v>
      </c>
      <c r="Q2235" t="b">
        <v>1</v>
      </c>
      <c r="R2235">
        <v>2.2902345284819599E-2</v>
      </c>
      <c r="S2235">
        <v>1</v>
      </c>
      <c r="T2235">
        <v>2.1520614624023402</v>
      </c>
      <c r="U2235">
        <v>263</v>
      </c>
    </row>
    <row r="2236" spans="1:21" x14ac:dyDescent="0.25">
      <c r="A2236">
        <v>2235</v>
      </c>
      <c r="B2236">
        <v>84</v>
      </c>
      <c r="C2236" t="s">
        <v>90</v>
      </c>
      <c r="D2236">
        <v>1.8429934888653201</v>
      </c>
      <c r="E2236">
        <v>1.84370171123205</v>
      </c>
      <c r="F2236">
        <v>1.8428773697671801</v>
      </c>
      <c r="G2236">
        <v>101.93795785250499</v>
      </c>
      <c r="H2236">
        <v>103.610927695513</v>
      </c>
      <c r="I2236">
        <v>101.86158916724401</v>
      </c>
      <c r="J2236">
        <v>64.200481667752896</v>
      </c>
      <c r="K2236">
        <v>28.298002988260698</v>
      </c>
      <c r="L2236">
        <v>40.6</v>
      </c>
      <c r="M2236">
        <v>9.7952786298961101</v>
      </c>
      <c r="N2236">
        <v>6.2596988925963801</v>
      </c>
      <c r="O2236">
        <v>8.5860790660888799</v>
      </c>
      <c r="P2236">
        <v>-19.618824005126999</v>
      </c>
      <c r="Q2236" t="b">
        <v>1</v>
      </c>
      <c r="R2236">
        <v>3.3629026263952297E-2</v>
      </c>
      <c r="S2236">
        <v>2</v>
      </c>
      <c r="T2236">
        <v>2.1563568115234402</v>
      </c>
      <c r="U2236">
        <v>264</v>
      </c>
    </row>
    <row r="2237" spans="1:21" x14ac:dyDescent="0.25">
      <c r="A2237">
        <v>2236</v>
      </c>
      <c r="B2237">
        <v>84</v>
      </c>
      <c r="C2237" t="s">
        <v>90</v>
      </c>
      <c r="D2237">
        <v>1.8425577331524701</v>
      </c>
      <c r="E2237">
        <v>1.84255936132326</v>
      </c>
      <c r="F2237">
        <v>1.8429416702652299</v>
      </c>
      <c r="G2237">
        <v>102.820162456468</v>
      </c>
      <c r="H2237">
        <v>102.550705679125</v>
      </c>
      <c r="I2237">
        <v>102.57803023799499</v>
      </c>
      <c r="J2237">
        <v>64.352696879006999</v>
      </c>
      <c r="K2237">
        <v>28.358206380732</v>
      </c>
      <c r="L2237">
        <v>41</v>
      </c>
      <c r="M2237">
        <v>9.7247667338367503</v>
      </c>
      <c r="N2237">
        <v>6.1245717443246503</v>
      </c>
      <c r="O2237">
        <v>8.2859088594114301</v>
      </c>
      <c r="P2237">
        <v>-19.5894985198975</v>
      </c>
      <c r="Q2237" t="b">
        <v>1</v>
      </c>
      <c r="R2237">
        <v>3.5822823643684401E-2</v>
      </c>
      <c r="S2237">
        <v>1</v>
      </c>
      <c r="T2237">
        <v>2.1856822967529301</v>
      </c>
      <c r="U2237">
        <v>265</v>
      </c>
    </row>
    <row r="2238" spans="1:21" x14ac:dyDescent="0.25">
      <c r="A2238">
        <v>2237</v>
      </c>
      <c r="B2238">
        <v>84</v>
      </c>
      <c r="C2238" t="s">
        <v>90</v>
      </c>
      <c r="D2238">
        <v>1.8423096916642401</v>
      </c>
      <c r="E2238">
        <v>1.84288388131211</v>
      </c>
      <c r="F2238">
        <v>1.8437570338848801</v>
      </c>
      <c r="G2238">
        <v>103.584795013716</v>
      </c>
      <c r="H2238">
        <v>102.93899569457</v>
      </c>
      <c r="I2238">
        <v>100.355032568132</v>
      </c>
      <c r="J2238">
        <v>64.047803270436006</v>
      </c>
      <c r="K2238">
        <v>28.230472922708</v>
      </c>
      <c r="L2238">
        <v>40.200000000000003</v>
      </c>
      <c r="M2238">
        <v>9.9162932192536992</v>
      </c>
      <c r="N2238">
        <v>6.1419625141592702</v>
      </c>
      <c r="O2238">
        <v>8.3208991818110007</v>
      </c>
      <c r="P2238">
        <v>-19.5833415985107</v>
      </c>
      <c r="Q2238" t="b">
        <v>1</v>
      </c>
      <c r="R2238">
        <v>3.7580858916044201E-2</v>
      </c>
      <c r="S2238">
        <v>1</v>
      </c>
      <c r="T2238">
        <v>2.1918392181396502</v>
      </c>
      <c r="U2238">
        <v>266</v>
      </c>
    </row>
    <row r="2239" spans="1:21" x14ac:dyDescent="0.25">
      <c r="A2239">
        <v>2238</v>
      </c>
      <c r="B2239">
        <v>84</v>
      </c>
      <c r="C2239" t="s">
        <v>90</v>
      </c>
      <c r="D2239">
        <v>1.8442207026275299</v>
      </c>
      <c r="E2239">
        <v>1.84318691401604</v>
      </c>
      <c r="F2239">
        <v>1.8436466581208</v>
      </c>
      <c r="G2239">
        <v>102.63046877394</v>
      </c>
      <c r="H2239">
        <v>101.47067881282899</v>
      </c>
      <c r="I2239">
        <v>102.60141685687999</v>
      </c>
      <c r="J2239">
        <v>64.006597533573</v>
      </c>
      <c r="K2239">
        <v>28.220129113015101</v>
      </c>
      <c r="L2239">
        <v>40.4</v>
      </c>
      <c r="M2239">
        <v>9.7946114468005305</v>
      </c>
      <c r="N2239">
        <v>6.4595304829683</v>
      </c>
      <c r="O2239">
        <v>8.5864575468954598</v>
      </c>
      <c r="P2239">
        <v>-19.575704574585</v>
      </c>
      <c r="Q2239" t="b">
        <v>1</v>
      </c>
      <c r="R2239">
        <v>4.1171055287122699E-2</v>
      </c>
      <c r="S2239">
        <v>2</v>
      </c>
      <c r="T2239">
        <v>2.1994762420654301</v>
      </c>
      <c r="U2239">
        <v>267</v>
      </c>
    </row>
    <row r="2240" spans="1:21" x14ac:dyDescent="0.25">
      <c r="A2240">
        <v>2239</v>
      </c>
      <c r="B2240">
        <v>84</v>
      </c>
      <c r="C2240" t="s">
        <v>90</v>
      </c>
      <c r="D2240">
        <v>1.84205917385951</v>
      </c>
      <c r="E2240">
        <v>1.84332661240486</v>
      </c>
      <c r="F2240">
        <v>1.8419321377292901</v>
      </c>
      <c r="G2240">
        <v>103.113335290355</v>
      </c>
      <c r="H2240">
        <v>103.15846101509899</v>
      </c>
      <c r="I2240">
        <v>100.660713493939</v>
      </c>
      <c r="J2240">
        <v>64.065425080569398</v>
      </c>
      <c r="K2240">
        <v>28.233107482518999</v>
      </c>
      <c r="L2240">
        <v>40.200000000000003</v>
      </c>
      <c r="M2240">
        <v>9.8630284590095005</v>
      </c>
      <c r="N2240">
        <v>6.2927904403948203</v>
      </c>
      <c r="O2240">
        <v>8.5650244510926807</v>
      </c>
      <c r="P2240">
        <v>-19.574937820434599</v>
      </c>
      <c r="Q2240" t="b">
        <v>1</v>
      </c>
      <c r="R2240">
        <v>3.9573926478624302E-2</v>
      </c>
      <c r="S2240">
        <v>1</v>
      </c>
      <c r="T2240">
        <v>2.2002429962158199</v>
      </c>
      <c r="U2240">
        <v>268</v>
      </c>
    </row>
    <row r="2241" spans="1:21" x14ac:dyDescent="0.25">
      <c r="A2241">
        <v>2240</v>
      </c>
      <c r="B2241">
        <v>84</v>
      </c>
      <c r="C2241" t="s">
        <v>90</v>
      </c>
      <c r="D2241">
        <v>1.84292322140668</v>
      </c>
      <c r="E2241">
        <v>1.8425053595580101</v>
      </c>
      <c r="F2241">
        <v>1.8428705868834001</v>
      </c>
      <c r="G2241">
        <v>102.098154627141</v>
      </c>
      <c r="H2241">
        <v>101.856372969492</v>
      </c>
      <c r="I2241">
        <v>103.411754577949</v>
      </c>
      <c r="J2241">
        <v>64.189094945023299</v>
      </c>
      <c r="K2241">
        <v>28.289124518034701</v>
      </c>
      <c r="L2241">
        <v>40.6</v>
      </c>
      <c r="M2241">
        <v>9.7923370953200894</v>
      </c>
      <c r="N2241">
        <v>6.2444285280415297</v>
      </c>
      <c r="O2241">
        <v>8.5845764084510794</v>
      </c>
      <c r="P2241">
        <v>-19.564899444580099</v>
      </c>
      <c r="Q2241" t="b">
        <v>1</v>
      </c>
      <c r="R2241">
        <v>2.62393672019243E-2</v>
      </c>
      <c r="S2241">
        <v>1</v>
      </c>
      <c r="T2241">
        <v>2.2102813720703098</v>
      </c>
      <c r="U2241">
        <v>269</v>
      </c>
    </row>
    <row r="2242" spans="1:21" x14ac:dyDescent="0.25">
      <c r="A2242">
        <v>2241</v>
      </c>
      <c r="B2242">
        <v>84</v>
      </c>
      <c r="C2242" t="s">
        <v>90</v>
      </c>
      <c r="D2242">
        <v>1.8425178425187601</v>
      </c>
      <c r="E2242">
        <v>1.84321105682447</v>
      </c>
      <c r="F2242">
        <v>1.8434275141702701</v>
      </c>
      <c r="G2242">
        <v>104.03194498105</v>
      </c>
      <c r="H2242">
        <v>102.162671090744</v>
      </c>
      <c r="I2242">
        <v>101.335533530688</v>
      </c>
      <c r="J2242">
        <v>64.230731926143307</v>
      </c>
      <c r="K2242">
        <v>28.3093479201954</v>
      </c>
      <c r="L2242">
        <v>40.6</v>
      </c>
      <c r="M2242">
        <v>9.8952966070598993</v>
      </c>
      <c r="N2242">
        <v>6.1147030493194601</v>
      </c>
      <c r="O2242">
        <v>8.5826937656480098</v>
      </c>
      <c r="P2242">
        <v>-19.537469863891602</v>
      </c>
      <c r="Q2242" t="b">
        <v>1</v>
      </c>
      <c r="R2242">
        <v>3.74005697667599E-2</v>
      </c>
      <c r="S2242">
        <v>1</v>
      </c>
      <c r="T2242">
        <v>2.23771095275879</v>
      </c>
      <c r="U2242">
        <v>270</v>
      </c>
    </row>
    <row r="2243" spans="1:21" x14ac:dyDescent="0.25">
      <c r="A2243">
        <v>2242</v>
      </c>
      <c r="B2243">
        <v>84</v>
      </c>
      <c r="C2243" t="s">
        <v>90</v>
      </c>
      <c r="D2243">
        <v>1.84359946843125</v>
      </c>
      <c r="E2243">
        <v>1.84303255532831</v>
      </c>
      <c r="F2243">
        <v>1.8430653813687601</v>
      </c>
      <c r="G2243">
        <v>101.678845998451</v>
      </c>
      <c r="H2243">
        <v>102.08337917109399</v>
      </c>
      <c r="I2243">
        <v>103.058649001432</v>
      </c>
      <c r="J2243">
        <v>64.038972076622798</v>
      </c>
      <c r="K2243">
        <v>28.229578897941401</v>
      </c>
      <c r="L2243">
        <v>40.5</v>
      </c>
      <c r="M2243">
        <v>9.7872223993932703</v>
      </c>
      <c r="N2243">
        <v>6.4068679011292202</v>
      </c>
      <c r="O2243">
        <v>8.5597182433429904</v>
      </c>
      <c r="P2243">
        <v>-19.494503021240199</v>
      </c>
      <c r="Q2243" t="b">
        <v>1</v>
      </c>
      <c r="R2243">
        <v>4.3196365237236002E-2</v>
      </c>
      <c r="S2243">
        <v>1</v>
      </c>
      <c r="T2243">
        <v>2.2806777954101598</v>
      </c>
      <c r="U2243">
        <v>271</v>
      </c>
    </row>
    <row r="2244" spans="1:21" x14ac:dyDescent="0.25">
      <c r="A2244">
        <v>2243</v>
      </c>
      <c r="B2244">
        <v>84</v>
      </c>
      <c r="C2244" t="s">
        <v>90</v>
      </c>
      <c r="D2244">
        <v>1.84297205621789</v>
      </c>
      <c r="E2244">
        <v>1.84294411201208</v>
      </c>
      <c r="F2244">
        <v>1.8430355395379601</v>
      </c>
      <c r="G2244">
        <v>102.943064335765</v>
      </c>
      <c r="H2244">
        <v>103.226247441184</v>
      </c>
      <c r="I2244">
        <v>101.03516301353901</v>
      </c>
      <c r="J2244">
        <v>64.142202416802903</v>
      </c>
      <c r="K2244">
        <v>28.271055167358899</v>
      </c>
      <c r="L2244">
        <v>40.299999999999997</v>
      </c>
      <c r="M2244">
        <v>9.8393147937540597</v>
      </c>
      <c r="N2244">
        <v>6.2197330598312197</v>
      </c>
      <c r="O2244">
        <v>8.5721531634293608</v>
      </c>
      <c r="P2244">
        <v>-19.483575820922901</v>
      </c>
      <c r="Q2244" t="b">
        <v>1</v>
      </c>
      <c r="R2244">
        <v>3.5772241652011899E-2</v>
      </c>
      <c r="S2244">
        <v>1</v>
      </c>
      <c r="T2244">
        <v>2.29160499572754</v>
      </c>
      <c r="U2244">
        <v>272</v>
      </c>
    </row>
    <row r="2245" spans="1:21" x14ac:dyDescent="0.25">
      <c r="A2245">
        <v>2244</v>
      </c>
      <c r="B2245">
        <v>84</v>
      </c>
      <c r="C2245" t="s">
        <v>90</v>
      </c>
      <c r="D2245">
        <v>1.84249314788413</v>
      </c>
      <c r="E2245">
        <v>1.84336729926512</v>
      </c>
      <c r="F2245">
        <v>1.84294763897404</v>
      </c>
      <c r="G2245">
        <v>103.388977217687</v>
      </c>
      <c r="H2245">
        <v>104.046376095025</v>
      </c>
      <c r="I2245">
        <v>99.427970826000404</v>
      </c>
      <c r="J2245">
        <v>64.034118822632195</v>
      </c>
      <c r="K2245">
        <v>28.223738907464298</v>
      </c>
      <c r="L2245">
        <v>40.200000000000003</v>
      </c>
      <c r="M2245">
        <v>9.9414586017351407</v>
      </c>
      <c r="N2245">
        <v>6.4671916972678698</v>
      </c>
      <c r="O2245">
        <v>8.5699601558264291</v>
      </c>
      <c r="P2245">
        <v>-19.466892242431602</v>
      </c>
      <c r="Q2245" t="b">
        <v>1</v>
      </c>
      <c r="R2245">
        <v>4.5453783124685301E-2</v>
      </c>
      <c r="S2245">
        <v>1</v>
      </c>
      <c r="T2245">
        <v>2.30828857421875</v>
      </c>
      <c r="U2245">
        <v>273</v>
      </c>
    </row>
    <row r="2246" spans="1:21" x14ac:dyDescent="0.25">
      <c r="A2246">
        <v>2245</v>
      </c>
      <c r="B2246">
        <v>84</v>
      </c>
      <c r="C2246" t="s">
        <v>90</v>
      </c>
      <c r="D2246">
        <v>1.8431877278237201</v>
      </c>
      <c r="E2246">
        <v>1.8432086154312499</v>
      </c>
      <c r="F2246">
        <v>1.84273193926843</v>
      </c>
      <c r="G2246">
        <v>102.691079941307</v>
      </c>
      <c r="H2246">
        <v>103.26200744498399</v>
      </c>
      <c r="I2246">
        <v>101.148016896721</v>
      </c>
      <c r="J2246">
        <v>64.114302193052595</v>
      </c>
      <c r="K2246">
        <v>28.259774461831601</v>
      </c>
      <c r="L2246">
        <v>40.4</v>
      </c>
      <c r="M2246">
        <v>9.8339471296748702</v>
      </c>
      <c r="N2246">
        <v>6.1575149316111002</v>
      </c>
      <c r="O2246">
        <v>8.5854847239595795</v>
      </c>
      <c r="P2246">
        <v>-19.4502658843994</v>
      </c>
      <c r="Q2246" t="b">
        <v>1</v>
      </c>
      <c r="R2246">
        <v>4.3771866708993898E-2</v>
      </c>
      <c r="S2246">
        <v>2</v>
      </c>
      <c r="T2246">
        <v>2.3249149322509801</v>
      </c>
      <c r="U2246">
        <v>274</v>
      </c>
    </row>
    <row r="2247" spans="1:21" x14ac:dyDescent="0.25">
      <c r="A2247">
        <v>2246</v>
      </c>
      <c r="B2247">
        <v>84</v>
      </c>
      <c r="C2247" t="s">
        <v>90</v>
      </c>
      <c r="D2247">
        <v>1.84315327631751</v>
      </c>
      <c r="E2247">
        <v>1.8436434036982301</v>
      </c>
      <c r="F2247">
        <v>1.8427088755416501</v>
      </c>
      <c r="G2247">
        <v>102.472520538776</v>
      </c>
      <c r="H2247">
        <v>102.12189351748199</v>
      </c>
      <c r="I2247">
        <v>102.080583987034</v>
      </c>
      <c r="J2247">
        <v>64.000124541952403</v>
      </c>
      <c r="K2247">
        <v>28.212477283516399</v>
      </c>
      <c r="L2247">
        <v>40.4</v>
      </c>
      <c r="M2247">
        <v>9.7231213415826403</v>
      </c>
      <c r="N2247">
        <v>6.1645130278376099</v>
      </c>
      <c r="O2247">
        <v>8.5633286979670693</v>
      </c>
      <c r="P2247">
        <v>-19.418285369873001</v>
      </c>
      <c r="Q2247" t="b">
        <v>1</v>
      </c>
      <c r="R2247">
        <v>3.4649915993213702E-2</v>
      </c>
      <c r="S2247">
        <v>1</v>
      </c>
      <c r="T2247">
        <v>2.3568954467773402</v>
      </c>
      <c r="U2247">
        <v>275</v>
      </c>
    </row>
    <row r="2248" spans="1:21" x14ac:dyDescent="0.25">
      <c r="A2248">
        <v>2247</v>
      </c>
      <c r="B2248">
        <v>84</v>
      </c>
      <c r="C2248" t="s">
        <v>90</v>
      </c>
      <c r="D2248">
        <v>1.84334993964792</v>
      </c>
      <c r="E2248">
        <v>1.84361465604936</v>
      </c>
      <c r="F2248">
        <v>1.84148581314111</v>
      </c>
      <c r="G2248">
        <v>102.895845282498</v>
      </c>
      <c r="H2248">
        <v>104.08718316296201</v>
      </c>
      <c r="I2248">
        <v>100.62683473582101</v>
      </c>
      <c r="J2248">
        <v>64.249525626877201</v>
      </c>
      <c r="K2248">
        <v>28.314978155168198</v>
      </c>
      <c r="L2248">
        <v>40.4</v>
      </c>
      <c r="M2248">
        <v>9.8979793375942098</v>
      </c>
      <c r="N2248">
        <v>6.1628054367846596</v>
      </c>
      <c r="O2248">
        <v>8.5863747454442105</v>
      </c>
      <c r="P2248">
        <v>-19.411088943481399</v>
      </c>
      <c r="Q2248" t="b">
        <v>1</v>
      </c>
      <c r="R2248">
        <v>2.7722274884581601E-2</v>
      </c>
      <c r="S2248">
        <v>1</v>
      </c>
      <c r="T2248">
        <v>2.3640918731689502</v>
      </c>
      <c r="U2248">
        <v>276</v>
      </c>
    </row>
    <row r="2249" spans="1:21" x14ac:dyDescent="0.25">
      <c r="A2249">
        <v>2248</v>
      </c>
      <c r="B2249">
        <v>84</v>
      </c>
      <c r="C2249" t="s">
        <v>90</v>
      </c>
      <c r="D2249">
        <v>1.8417953197899</v>
      </c>
      <c r="E2249">
        <v>1.8430794882478601</v>
      </c>
      <c r="F2249">
        <v>1.8436328267852</v>
      </c>
      <c r="G2249">
        <v>104.45088101383701</v>
      </c>
      <c r="H2249">
        <v>102.87492936246301</v>
      </c>
      <c r="I2249">
        <v>100.170171006576</v>
      </c>
      <c r="J2249">
        <v>64.213082264514199</v>
      </c>
      <c r="K2249">
        <v>28.299229802381799</v>
      </c>
      <c r="L2249">
        <v>40.5</v>
      </c>
      <c r="M2249">
        <v>9.9134497309680398</v>
      </c>
      <c r="N2249">
        <v>6.1531772391329804</v>
      </c>
      <c r="O2249">
        <v>8.5896047927170098</v>
      </c>
      <c r="P2249">
        <v>-19.399229049682599</v>
      </c>
      <c r="Q2249" t="b">
        <v>1</v>
      </c>
      <c r="R2249">
        <v>2.7723174542188599E-2</v>
      </c>
      <c r="S2249">
        <v>1</v>
      </c>
      <c r="T2249">
        <v>2.3759517669677699</v>
      </c>
      <c r="U2249">
        <v>277</v>
      </c>
    </row>
    <row r="2250" spans="1:21" x14ac:dyDescent="0.25">
      <c r="A2250">
        <v>2249</v>
      </c>
      <c r="B2250">
        <v>84</v>
      </c>
      <c r="C2250" t="s">
        <v>90</v>
      </c>
      <c r="D2250">
        <v>1.84273953666816</v>
      </c>
      <c r="E2250">
        <v>1.84306348235756</v>
      </c>
      <c r="F2250">
        <v>1.84190852107264</v>
      </c>
      <c r="G2250">
        <v>103.42377484193401</v>
      </c>
      <c r="H2250">
        <v>104.181523659389</v>
      </c>
      <c r="I2250">
        <v>100.31770831557201</v>
      </c>
      <c r="J2250">
        <v>64.333212828162502</v>
      </c>
      <c r="K2250">
        <v>28.348098369387898</v>
      </c>
      <c r="L2250">
        <v>40.5</v>
      </c>
      <c r="M2250">
        <v>9.9141855180197602</v>
      </c>
      <c r="N2250">
        <v>6.1692436383064404</v>
      </c>
      <c r="O2250">
        <v>8.5867851844841301</v>
      </c>
      <c r="P2250">
        <v>-19.387577056884801</v>
      </c>
      <c r="Q2250" t="b">
        <v>1</v>
      </c>
      <c r="R2250">
        <v>3.1153541058301901E-2</v>
      </c>
      <c r="S2250">
        <v>1</v>
      </c>
      <c r="T2250">
        <v>2.3876037597656201</v>
      </c>
      <c r="U2250">
        <v>278</v>
      </c>
    </row>
    <row r="2251" spans="1:21" x14ac:dyDescent="0.25">
      <c r="A2251">
        <v>2250</v>
      </c>
      <c r="B2251">
        <v>84</v>
      </c>
      <c r="C2251" t="s">
        <v>90</v>
      </c>
      <c r="D2251">
        <v>1.84416430938243</v>
      </c>
      <c r="E2251">
        <v>1.8437993383229001</v>
      </c>
      <c r="F2251">
        <v>1.84179287652004</v>
      </c>
      <c r="G2251">
        <v>103.641153026851</v>
      </c>
      <c r="H2251">
        <v>103.628534776061</v>
      </c>
      <c r="I2251">
        <v>100.933145289888</v>
      </c>
      <c r="J2251">
        <v>64.416224406537694</v>
      </c>
      <c r="K2251">
        <v>28.390375365478999</v>
      </c>
      <c r="L2251">
        <v>40.4</v>
      </c>
      <c r="M2251">
        <v>9.8900946481291498</v>
      </c>
      <c r="N2251">
        <v>6.2824418672072397</v>
      </c>
      <c r="O2251">
        <v>8.5777687325261596</v>
      </c>
      <c r="P2251">
        <v>-19.385404586791999</v>
      </c>
      <c r="Q2251" t="b">
        <v>1</v>
      </c>
      <c r="R2251">
        <v>3.7833482027053798E-2</v>
      </c>
      <c r="S2251">
        <v>1</v>
      </c>
      <c r="T2251">
        <v>2.3897762298584002</v>
      </c>
      <c r="U2251">
        <v>279</v>
      </c>
    </row>
    <row r="2252" spans="1:21" x14ac:dyDescent="0.25">
      <c r="A2252">
        <v>2251</v>
      </c>
      <c r="B2252">
        <v>84</v>
      </c>
      <c r="C2252" t="s">
        <v>90</v>
      </c>
      <c r="D2252">
        <v>1.8440355202652601</v>
      </c>
      <c r="E2252">
        <v>1.84306917938529</v>
      </c>
      <c r="F2252">
        <v>1.84156618127071</v>
      </c>
      <c r="G2252">
        <v>103.586645416962</v>
      </c>
      <c r="H2252">
        <v>99.966796348906001</v>
      </c>
      <c r="I2252">
        <v>103.309102136066</v>
      </c>
      <c r="J2252">
        <v>64.040403627755595</v>
      </c>
      <c r="K2252">
        <v>28.226498511456299</v>
      </c>
      <c r="L2252">
        <v>40.1</v>
      </c>
      <c r="M2252">
        <v>9.9381124896612398</v>
      </c>
      <c r="N2252">
        <v>6.2589973772385896</v>
      </c>
      <c r="O2252">
        <v>8.5885940886104706</v>
      </c>
      <c r="P2252">
        <v>-19.366785049438501</v>
      </c>
      <c r="Q2252" t="b">
        <v>1</v>
      </c>
      <c r="R2252">
        <v>1.9967395812273001E-2</v>
      </c>
      <c r="S2252">
        <v>2</v>
      </c>
      <c r="T2252">
        <v>2.4083957672119101</v>
      </c>
      <c r="U2252">
        <v>280</v>
      </c>
    </row>
    <row r="2253" spans="1:21" x14ac:dyDescent="0.25">
      <c r="A2253">
        <v>2252</v>
      </c>
      <c r="B2253">
        <v>84</v>
      </c>
      <c r="C2253" t="s">
        <v>90</v>
      </c>
      <c r="D2253">
        <v>1.84336051818411</v>
      </c>
      <c r="E2253">
        <v>1.84233140341253</v>
      </c>
      <c r="F2253">
        <v>1.8438603526297701</v>
      </c>
      <c r="G2253">
        <v>101.47729804069699</v>
      </c>
      <c r="H2253">
        <v>102.650488198673</v>
      </c>
      <c r="I2253">
        <v>102.981454516431</v>
      </c>
      <c r="J2253">
        <v>64.118316225021204</v>
      </c>
      <c r="K2253">
        <v>28.262993981090499</v>
      </c>
      <c r="L2253">
        <v>40.5</v>
      </c>
      <c r="M2253">
        <v>9.8149586101073396</v>
      </c>
      <c r="N2253">
        <v>6.3992441945709002</v>
      </c>
      <c r="O2253">
        <v>8.5872647513486804</v>
      </c>
      <c r="P2253">
        <v>-19.353977203369102</v>
      </c>
      <c r="Q2253" t="b">
        <v>1</v>
      </c>
      <c r="R2253">
        <v>2.9791701585054401E-2</v>
      </c>
      <c r="S2253">
        <v>1</v>
      </c>
      <c r="T2253">
        <v>2.42120361328125</v>
      </c>
      <c r="U2253">
        <v>281</v>
      </c>
    </row>
    <row r="2254" spans="1:21" x14ac:dyDescent="0.25">
      <c r="A2254">
        <v>2253</v>
      </c>
      <c r="B2254">
        <v>84</v>
      </c>
      <c r="C2254" t="s">
        <v>90</v>
      </c>
      <c r="D2254">
        <v>1.84395580207335</v>
      </c>
      <c r="E2254">
        <v>1.84361411363658</v>
      </c>
      <c r="F2254">
        <v>1.8419272515493099</v>
      </c>
      <c r="G2254">
        <v>103.22363825782701</v>
      </c>
      <c r="H2254">
        <v>100.81511517491801</v>
      </c>
      <c r="I2254">
        <v>103.343783694553</v>
      </c>
      <c r="J2254">
        <v>64.189799799906197</v>
      </c>
      <c r="K2254">
        <v>28.2930924399571</v>
      </c>
      <c r="L2254">
        <v>40.200000000000003</v>
      </c>
      <c r="M2254">
        <v>9.8660503935853505</v>
      </c>
      <c r="N2254">
        <v>6.2509472942434696</v>
      </c>
      <c r="O2254">
        <v>8.5893387541273096</v>
      </c>
      <c r="P2254">
        <v>-19.336074829101602</v>
      </c>
      <c r="Q2254" t="b">
        <v>1</v>
      </c>
      <c r="R2254">
        <v>4.2957980185747098E-2</v>
      </c>
      <c r="S2254">
        <v>1</v>
      </c>
      <c r="T2254">
        <v>2.4391059875488299</v>
      </c>
      <c r="U2254">
        <v>282</v>
      </c>
    </row>
    <row r="2255" spans="1:21" x14ac:dyDescent="0.25">
      <c r="A2255">
        <v>2254</v>
      </c>
      <c r="B2255">
        <v>84</v>
      </c>
      <c r="C2255" t="s">
        <v>90</v>
      </c>
      <c r="D2255">
        <v>1.84192969464092</v>
      </c>
      <c r="E2255">
        <v>1.8436781172428101</v>
      </c>
      <c r="F2255">
        <v>1.8432259763794501</v>
      </c>
      <c r="G2255">
        <v>103.34846564983199</v>
      </c>
      <c r="H2255">
        <v>103.52401635296501</v>
      </c>
      <c r="I2255">
        <v>100.515473334432</v>
      </c>
      <c r="J2255">
        <v>64.188930733929894</v>
      </c>
      <c r="K2255">
        <v>28.290475486232602</v>
      </c>
      <c r="L2255">
        <v>40.299999999999997</v>
      </c>
      <c r="M2255">
        <v>9.8928904192879905</v>
      </c>
      <c r="N2255">
        <v>6.2085155044335201</v>
      </c>
      <c r="O2255">
        <v>8.5891173666898393</v>
      </c>
      <c r="P2255">
        <v>-19.322311401367202</v>
      </c>
      <c r="Q2255" t="b">
        <v>1</v>
      </c>
      <c r="R2255">
        <v>4.8827081918716403E-2</v>
      </c>
      <c r="S2255">
        <v>2</v>
      </c>
      <c r="T2255">
        <v>2.4528694152832</v>
      </c>
      <c r="U2255">
        <v>283</v>
      </c>
    </row>
    <row r="2256" spans="1:21" x14ac:dyDescent="0.25">
      <c r="A2256">
        <v>2255</v>
      </c>
      <c r="B2256">
        <v>84</v>
      </c>
      <c r="C2256" t="s">
        <v>90</v>
      </c>
      <c r="D2256">
        <v>1.8431478508247701</v>
      </c>
      <c r="E2256">
        <v>1.8424768655264001</v>
      </c>
      <c r="F2256">
        <v>1.8434115113017999</v>
      </c>
      <c r="G2256">
        <v>103.09883668252</v>
      </c>
      <c r="H2256">
        <v>100.359577457466</v>
      </c>
      <c r="I2256">
        <v>102.963404215992</v>
      </c>
      <c r="J2256">
        <v>63.923573674805901</v>
      </c>
      <c r="K2256">
        <v>28.177907617049598</v>
      </c>
      <c r="L2256">
        <v>40.1</v>
      </c>
      <c r="M2256">
        <v>9.8691088334113708</v>
      </c>
      <c r="N2256">
        <v>6.3412481415776902</v>
      </c>
      <c r="O2256">
        <v>8.5889056748434598</v>
      </c>
      <c r="P2256">
        <v>-19.2943115234375</v>
      </c>
      <c r="Q2256" t="b">
        <v>1</v>
      </c>
      <c r="R2256">
        <v>4.3057646602392197E-2</v>
      </c>
      <c r="S2256">
        <v>1</v>
      </c>
      <c r="T2256">
        <v>2.4808692932128902</v>
      </c>
      <c r="U2256">
        <v>284</v>
      </c>
    </row>
    <row r="2257" spans="1:21" x14ac:dyDescent="0.25">
      <c r="A2257">
        <v>2256</v>
      </c>
      <c r="B2257">
        <v>84</v>
      </c>
      <c r="C2257" t="s">
        <v>90</v>
      </c>
      <c r="D2257">
        <v>1.8434104263565301</v>
      </c>
      <c r="E2257">
        <v>1.8410706124426599</v>
      </c>
      <c r="F2257">
        <v>1.8430510030924201</v>
      </c>
      <c r="G2257">
        <v>104.171456781882</v>
      </c>
      <c r="H2257">
        <v>99.995837901678996</v>
      </c>
      <c r="I2257">
        <v>103.21540035934601</v>
      </c>
      <c r="J2257">
        <v>64.181775773220494</v>
      </c>
      <c r="K2257">
        <v>28.2829093669611</v>
      </c>
      <c r="L2257">
        <v>40.299999999999997</v>
      </c>
      <c r="M2257">
        <v>9.9342283588546092</v>
      </c>
      <c r="N2257">
        <v>6.1640508352623202</v>
      </c>
      <c r="O2257">
        <v>8.5864951790919104</v>
      </c>
      <c r="P2257">
        <v>-19.265378952026399</v>
      </c>
      <c r="Q2257" t="b">
        <v>1</v>
      </c>
      <c r="R2257">
        <v>4.5517913997173302E-2</v>
      </c>
      <c r="S2257">
        <v>1</v>
      </c>
      <c r="T2257">
        <v>2.5098018646240199</v>
      </c>
      <c r="U2257">
        <v>285</v>
      </c>
    </row>
    <row r="2258" spans="1:21" x14ac:dyDescent="0.25">
      <c r="A2258">
        <v>2257</v>
      </c>
      <c r="B2258">
        <v>84</v>
      </c>
      <c r="C2258" t="s">
        <v>90</v>
      </c>
      <c r="D2258">
        <v>1.8442312761690101</v>
      </c>
      <c r="E2258">
        <v>1.8427495760411901</v>
      </c>
      <c r="F2258">
        <v>1.84226463897019</v>
      </c>
      <c r="G2258">
        <v>103.355425794461</v>
      </c>
      <c r="H2258">
        <v>104.66287823930401</v>
      </c>
      <c r="I2258">
        <v>99.098789976787501</v>
      </c>
      <c r="J2258">
        <v>64.097255528091296</v>
      </c>
      <c r="K2258">
        <v>28.251368462410198</v>
      </c>
      <c r="L2258">
        <v>40.200000000000003</v>
      </c>
      <c r="M2258">
        <v>9.9618535672971902</v>
      </c>
      <c r="N2258">
        <v>6.3832280900442697</v>
      </c>
      <c r="O2258">
        <v>8.5909739640792502</v>
      </c>
      <c r="P2258">
        <v>-19.2619724273682</v>
      </c>
      <c r="Q2258" t="b">
        <v>1</v>
      </c>
      <c r="R2258">
        <v>4.7747060656547498E-2</v>
      </c>
      <c r="S2258">
        <v>1</v>
      </c>
      <c r="T2258">
        <v>2.5132083892822301</v>
      </c>
      <c r="U2258">
        <v>286</v>
      </c>
    </row>
    <row r="2259" spans="1:21" x14ac:dyDescent="0.25">
      <c r="A2259">
        <v>2258</v>
      </c>
      <c r="B2259">
        <v>84</v>
      </c>
      <c r="C2259" t="s">
        <v>90</v>
      </c>
      <c r="D2259">
        <v>1.8439791213568499</v>
      </c>
      <c r="E2259">
        <v>1.8430637536450001</v>
      </c>
      <c r="F2259">
        <v>1.84179939189912</v>
      </c>
      <c r="G2259">
        <v>102.48502185707299</v>
      </c>
      <c r="H2259">
        <v>102.32530801932801</v>
      </c>
      <c r="I2259">
        <v>102.80400009314801</v>
      </c>
      <c r="J2259">
        <v>64.259741373015203</v>
      </c>
      <c r="K2259">
        <v>28.3210842006328</v>
      </c>
      <c r="L2259">
        <v>40.799999999999997</v>
      </c>
      <c r="M2259">
        <v>9.7355400495821591</v>
      </c>
      <c r="N2259">
        <v>6.4050239644569604</v>
      </c>
      <c r="O2259">
        <v>8.5849666203170791</v>
      </c>
      <c r="P2259">
        <v>-19.256444931030298</v>
      </c>
      <c r="Q2259" t="b">
        <v>1</v>
      </c>
      <c r="R2259">
        <v>1.5715602785348899E-2</v>
      </c>
      <c r="S2259">
        <v>1</v>
      </c>
      <c r="T2259">
        <v>2.5187358856201199</v>
      </c>
      <c r="U2259">
        <v>287</v>
      </c>
    </row>
    <row r="2260" spans="1:21" x14ac:dyDescent="0.25">
      <c r="A2260">
        <v>2259</v>
      </c>
      <c r="B2260">
        <v>84</v>
      </c>
      <c r="C2260" t="s">
        <v>90</v>
      </c>
      <c r="D2260">
        <v>1.8425932812207899</v>
      </c>
      <c r="E2260">
        <v>1.8432842971175101</v>
      </c>
      <c r="F2260">
        <v>1.8422643675650801</v>
      </c>
      <c r="G2260">
        <v>105.842116469602</v>
      </c>
      <c r="H2260">
        <v>104.865015628161</v>
      </c>
      <c r="I2260">
        <v>99.138232461783701</v>
      </c>
      <c r="J2260">
        <v>64.843954578005807</v>
      </c>
      <c r="K2260">
        <v>28.565486110762699</v>
      </c>
      <c r="L2260">
        <v>40.799999999999997</v>
      </c>
      <c r="M2260">
        <v>9.9621736901386999</v>
      </c>
      <c r="N2260">
        <v>6.3740397147852503</v>
      </c>
      <c r="O2260">
        <v>8.5753419698584104</v>
      </c>
      <c r="P2260">
        <v>-19.2467651367188</v>
      </c>
      <c r="Q2260" t="b">
        <v>1</v>
      </c>
      <c r="R2260">
        <v>4.3888363987207399E-2</v>
      </c>
      <c r="S2260">
        <v>1</v>
      </c>
      <c r="T2260">
        <v>2.5284156799316402</v>
      </c>
      <c r="U2260">
        <v>288</v>
      </c>
    </row>
    <row r="2261" spans="1:21" x14ac:dyDescent="0.25">
      <c r="A2261">
        <v>2260</v>
      </c>
      <c r="B2261">
        <v>84</v>
      </c>
      <c r="C2261" t="s">
        <v>90</v>
      </c>
      <c r="D2261">
        <v>1.84345165382767</v>
      </c>
      <c r="E2261">
        <v>1.8440981535699199</v>
      </c>
      <c r="F2261">
        <v>1.8427821357935901</v>
      </c>
      <c r="G2261">
        <v>103.82664387761901</v>
      </c>
      <c r="H2261">
        <v>103.295471625243</v>
      </c>
      <c r="I2261">
        <v>100.155309938888</v>
      </c>
      <c r="J2261">
        <v>64.155175550051993</v>
      </c>
      <c r="K2261">
        <v>28.280682572550202</v>
      </c>
      <c r="L2261">
        <v>40.1</v>
      </c>
      <c r="M2261">
        <v>9.9291412069812903</v>
      </c>
      <c r="N2261">
        <v>6.1954852215351597</v>
      </c>
      <c r="O2261">
        <v>8.5898766055481399</v>
      </c>
      <c r="P2261">
        <v>-19.182266235351602</v>
      </c>
      <c r="Q2261" t="b">
        <v>1</v>
      </c>
      <c r="R2261">
        <v>3.2306145876646E-2</v>
      </c>
      <c r="S2261">
        <v>1</v>
      </c>
      <c r="T2261">
        <v>2.5929145812988299</v>
      </c>
      <c r="U2261">
        <v>289</v>
      </c>
    </row>
    <row r="2262" spans="1:21" x14ac:dyDescent="0.25">
      <c r="A2262">
        <v>2261</v>
      </c>
      <c r="B2262">
        <v>84</v>
      </c>
      <c r="C2262" t="s">
        <v>90</v>
      </c>
      <c r="D2262">
        <v>1.8428621760728601</v>
      </c>
      <c r="E2262">
        <v>1.8432170246609501</v>
      </c>
      <c r="F2262">
        <v>1.84445818602645</v>
      </c>
      <c r="G2262">
        <v>101.57555888389599</v>
      </c>
      <c r="H2262">
        <v>101.947799425301</v>
      </c>
      <c r="I2262">
        <v>102.76279398181001</v>
      </c>
      <c r="J2262">
        <v>63.892156445803899</v>
      </c>
      <c r="K2262">
        <v>28.1696516797664</v>
      </c>
      <c r="L2262">
        <v>40</v>
      </c>
      <c r="M2262">
        <v>9.6993271226366105</v>
      </c>
      <c r="N2262">
        <v>6.24182752663447</v>
      </c>
      <c r="O2262">
        <v>8.5776048513805403</v>
      </c>
      <c r="P2262">
        <v>-19.145503997802699</v>
      </c>
      <c r="Q2262" t="b">
        <v>1</v>
      </c>
      <c r="R2262">
        <v>4.60918396711349E-2</v>
      </c>
      <c r="S2262">
        <v>1</v>
      </c>
      <c r="T2262">
        <v>2.6296768188476598</v>
      </c>
      <c r="U2262">
        <v>290</v>
      </c>
    </row>
    <row r="2263" spans="1:21" x14ac:dyDescent="0.25">
      <c r="A2263">
        <v>2262</v>
      </c>
      <c r="B2263">
        <v>84</v>
      </c>
      <c r="C2263" t="s">
        <v>90</v>
      </c>
      <c r="D2263">
        <v>1.8419321377292901</v>
      </c>
      <c r="E2263">
        <v>1.8437074062876599</v>
      </c>
      <c r="F2263">
        <v>1.84401247284284</v>
      </c>
      <c r="G2263">
        <v>104.076609795853</v>
      </c>
      <c r="H2263">
        <v>103.754613001937</v>
      </c>
      <c r="I2263">
        <v>99.705221359785298</v>
      </c>
      <c r="J2263">
        <v>64.221001990659303</v>
      </c>
      <c r="K2263">
        <v>28.306170189923801</v>
      </c>
      <c r="L2263">
        <v>40.200000000000003</v>
      </c>
      <c r="M2263">
        <v>9.94221340214132</v>
      </c>
      <c r="N2263">
        <v>6.2266943994629296</v>
      </c>
      <c r="O2263">
        <v>8.5927471386723298</v>
      </c>
      <c r="P2263">
        <v>-19.127927780151399</v>
      </c>
      <c r="Q2263" t="b">
        <v>1</v>
      </c>
      <c r="R2263">
        <v>2.7305588126182601E-2</v>
      </c>
      <c r="S2263">
        <v>1</v>
      </c>
      <c r="T2263">
        <v>2.6472530364990199</v>
      </c>
      <c r="U2263">
        <v>291</v>
      </c>
    </row>
    <row r="2264" spans="1:21" x14ac:dyDescent="0.25">
      <c r="A2264">
        <v>2263</v>
      </c>
      <c r="B2264">
        <v>84</v>
      </c>
      <c r="C2264" t="s">
        <v>90</v>
      </c>
      <c r="D2264">
        <v>1.84320888669732</v>
      </c>
      <c r="E2264">
        <v>1.8438128972322501</v>
      </c>
      <c r="F2264">
        <v>1.8429826369230899</v>
      </c>
      <c r="G2264">
        <v>102.864879910282</v>
      </c>
      <c r="H2264">
        <v>100.535202089263</v>
      </c>
      <c r="I2264">
        <v>103.263357013453</v>
      </c>
      <c r="J2264">
        <v>63.990643165906498</v>
      </c>
      <c r="K2264">
        <v>28.209600878995001</v>
      </c>
      <c r="L2264">
        <v>40.4</v>
      </c>
      <c r="M2264">
        <v>9.8218298751391107</v>
      </c>
      <c r="N2264">
        <v>6.2469994290573299</v>
      </c>
      <c r="O2264">
        <v>8.5739670926287594</v>
      </c>
      <c r="P2264">
        <v>-19.086942672729499</v>
      </c>
      <c r="Q2264" t="b">
        <v>1</v>
      </c>
      <c r="R2264">
        <v>4.82120625674725E-2</v>
      </c>
      <c r="S2264">
        <v>1</v>
      </c>
      <c r="T2264">
        <v>2.6882381439209002</v>
      </c>
      <c r="U2264">
        <v>292</v>
      </c>
    </row>
    <row r="2265" spans="1:21" x14ac:dyDescent="0.25">
      <c r="A2265">
        <v>2264</v>
      </c>
      <c r="B2265">
        <v>84</v>
      </c>
      <c r="C2265" t="s">
        <v>90</v>
      </c>
      <c r="D2265">
        <v>1.84272352782505</v>
      </c>
      <c r="E2265">
        <v>1.8426830980936399</v>
      </c>
      <c r="F2265">
        <v>1.8436260466808301</v>
      </c>
      <c r="G2265">
        <v>103.341466695332</v>
      </c>
      <c r="H2265">
        <v>100.987322985538</v>
      </c>
      <c r="I2265">
        <v>103.60423945112601</v>
      </c>
      <c r="J2265">
        <v>64.342115249878006</v>
      </c>
      <c r="K2265">
        <v>28.356407762194198</v>
      </c>
      <c r="L2265">
        <v>40.200000000000003</v>
      </c>
      <c r="M2265">
        <v>9.8835110655314597</v>
      </c>
      <c r="N2265">
        <v>6.22277130784164</v>
      </c>
      <c r="O2265">
        <v>8.5899815212875303</v>
      </c>
      <c r="P2265">
        <v>-19.051700592041001</v>
      </c>
      <c r="Q2265" t="b">
        <v>1</v>
      </c>
      <c r="R2265">
        <v>4.1493337601423298E-2</v>
      </c>
      <c r="S2265">
        <v>1</v>
      </c>
      <c r="T2265">
        <v>2.7234802246093799</v>
      </c>
      <c r="U2265">
        <v>293</v>
      </c>
    </row>
    <row r="2266" spans="1:21" x14ac:dyDescent="0.25">
      <c r="A2266">
        <v>2265</v>
      </c>
      <c r="B2266">
        <v>84</v>
      </c>
      <c r="C2266" t="s">
        <v>90</v>
      </c>
      <c r="D2266">
        <v>1.8439200091110199</v>
      </c>
      <c r="E2266">
        <v>1.8443624914858701</v>
      </c>
      <c r="F2266">
        <v>1.8419842561759301</v>
      </c>
      <c r="G2266">
        <v>104.740491642102</v>
      </c>
      <c r="H2266">
        <v>104.075273534056</v>
      </c>
      <c r="I2266">
        <v>97.548996650827206</v>
      </c>
      <c r="J2266">
        <v>63.870295091450899</v>
      </c>
      <c r="K2266">
        <v>28.157057840475801</v>
      </c>
      <c r="L2266">
        <v>40.1</v>
      </c>
      <c r="M2266">
        <v>10.0087522396088</v>
      </c>
      <c r="N2266">
        <v>6.4436519219420898</v>
      </c>
      <c r="O2266">
        <v>8.4880340851502201</v>
      </c>
      <c r="P2266">
        <v>-19.037919998168899</v>
      </c>
      <c r="Q2266" t="b">
        <v>1</v>
      </c>
      <c r="R2266">
        <v>3.7552926689386402E-2</v>
      </c>
      <c r="S2266">
        <v>1</v>
      </c>
      <c r="T2266">
        <v>2.7372608184814502</v>
      </c>
      <c r="U2266">
        <v>294</v>
      </c>
    </row>
    <row r="2267" spans="1:21" x14ac:dyDescent="0.25">
      <c r="A2267">
        <v>2266</v>
      </c>
      <c r="B2267">
        <v>84</v>
      </c>
      <c r="C2267" t="s">
        <v>90</v>
      </c>
      <c r="D2267">
        <v>1.8430984781069</v>
      </c>
      <c r="E2267">
        <v>1.8430371672866499</v>
      </c>
      <c r="F2267">
        <v>1.84262204480463</v>
      </c>
      <c r="G2267">
        <v>103.345106747491</v>
      </c>
      <c r="H2267">
        <v>102.007892099744</v>
      </c>
      <c r="I2267">
        <v>102.384075363905</v>
      </c>
      <c r="J2267">
        <v>64.292535674196401</v>
      </c>
      <c r="K2267">
        <v>28.334740068644798</v>
      </c>
      <c r="L2267">
        <v>40.9</v>
      </c>
      <c r="M2267">
        <v>9.7558095771656195</v>
      </c>
      <c r="N2267">
        <v>6.3710322067478602</v>
      </c>
      <c r="O2267">
        <v>8.5876851943591408</v>
      </c>
      <c r="P2267">
        <v>-19.037824630737301</v>
      </c>
      <c r="Q2267" t="b">
        <v>1</v>
      </c>
      <c r="R2267">
        <v>1.9747057929634999E-2</v>
      </c>
      <c r="S2267">
        <v>1</v>
      </c>
      <c r="T2267">
        <v>2.7373561859130899</v>
      </c>
      <c r="U2267">
        <v>295</v>
      </c>
    </row>
    <row r="2268" spans="1:21" x14ac:dyDescent="0.25">
      <c r="A2268">
        <v>2267</v>
      </c>
      <c r="B2268">
        <v>85</v>
      </c>
      <c r="C2268" t="s">
        <v>91</v>
      </c>
      <c r="D2268">
        <v>1.8421881011449399</v>
      </c>
      <c r="E2268">
        <v>1.8415526058193299</v>
      </c>
      <c r="F2268">
        <v>1.84206650259972</v>
      </c>
      <c r="G2268">
        <v>103.969633377641</v>
      </c>
      <c r="H2268">
        <v>102.424098486529</v>
      </c>
      <c r="I2268">
        <v>103.206098113237</v>
      </c>
      <c r="J2268">
        <v>64.812139471753696</v>
      </c>
      <c r="K2268">
        <v>28.546588224640502</v>
      </c>
      <c r="L2268">
        <v>40.700000000000003</v>
      </c>
      <c r="M2268">
        <v>8.2981566261590505</v>
      </c>
      <c r="N2268">
        <v>5.6574833458807801</v>
      </c>
      <c r="O2268">
        <v>8.5611047705980106</v>
      </c>
      <c r="P2268">
        <v>-20.926774978637699</v>
      </c>
      <c r="Q2268" t="b">
        <v>1</v>
      </c>
      <c r="R2268">
        <v>4.1149709373712498E-2</v>
      </c>
      <c r="S2268">
        <v>26</v>
      </c>
      <c r="T2268">
        <v>0</v>
      </c>
      <c r="U2268">
        <v>1</v>
      </c>
    </row>
    <row r="2269" spans="1:21" x14ac:dyDescent="0.25">
      <c r="A2269">
        <v>2268</v>
      </c>
      <c r="B2269">
        <v>85</v>
      </c>
      <c r="C2269" t="s">
        <v>91</v>
      </c>
      <c r="D2269">
        <v>1.84179966337275</v>
      </c>
      <c r="E2269">
        <v>1.84211047442871</v>
      </c>
      <c r="F2269">
        <v>1.8417301648178499</v>
      </c>
      <c r="G2269">
        <v>102.79093601663401</v>
      </c>
      <c r="H2269">
        <v>103.659158220912</v>
      </c>
      <c r="I2269">
        <v>103.419732891767</v>
      </c>
      <c r="J2269">
        <v>64.889262610568494</v>
      </c>
      <c r="K2269">
        <v>28.578948172352501</v>
      </c>
      <c r="L2269">
        <v>40.799999999999997</v>
      </c>
      <c r="M2269">
        <v>8.2391347943492796</v>
      </c>
      <c r="N2269">
        <v>5.7168307799908504</v>
      </c>
      <c r="O2269">
        <v>8.5439990281114202</v>
      </c>
      <c r="P2269">
        <v>-20.917478561401399</v>
      </c>
      <c r="Q2269" t="b">
        <v>1</v>
      </c>
      <c r="R2269">
        <v>3.4086965024471297E-2</v>
      </c>
      <c r="S2269">
        <v>46</v>
      </c>
      <c r="T2269">
        <v>9.2964172363281007E-3</v>
      </c>
      <c r="U2269">
        <v>2</v>
      </c>
    </row>
    <row r="2270" spans="1:21" x14ac:dyDescent="0.25">
      <c r="A2270">
        <v>2269</v>
      </c>
      <c r="B2270">
        <v>85</v>
      </c>
      <c r="C2270" t="s">
        <v>91</v>
      </c>
      <c r="D2270">
        <v>1.8419321377292901</v>
      </c>
      <c r="E2270">
        <v>1.84171387571468</v>
      </c>
      <c r="F2270">
        <v>1.841656862719</v>
      </c>
      <c r="G2270">
        <v>103.047410774949</v>
      </c>
      <c r="H2270">
        <v>103.30531422919699</v>
      </c>
      <c r="I2270">
        <v>103.408528013043</v>
      </c>
      <c r="J2270">
        <v>64.859238337643305</v>
      </c>
      <c r="K2270">
        <v>28.565107433147102</v>
      </c>
      <c r="L2270">
        <v>40.799999999999997</v>
      </c>
      <c r="M2270">
        <v>8.1988488509933894</v>
      </c>
      <c r="N2270">
        <v>5.7622629689982503</v>
      </c>
      <c r="O2270">
        <v>8.5154996589744396</v>
      </c>
      <c r="P2270">
        <v>-20.9077262878418</v>
      </c>
      <c r="Q2270" t="b">
        <v>0</v>
      </c>
      <c r="R2270">
        <v>0.109073631465435</v>
      </c>
      <c r="S2270">
        <v>6</v>
      </c>
      <c r="T2270">
        <v>1.9048690795898399E-2</v>
      </c>
      <c r="U2270">
        <v>3</v>
      </c>
    </row>
    <row r="2271" spans="1:21" x14ac:dyDescent="0.25">
      <c r="A2271">
        <v>2270</v>
      </c>
      <c r="B2271">
        <v>85</v>
      </c>
      <c r="C2271" t="s">
        <v>91</v>
      </c>
      <c r="D2271">
        <v>1.84159414638513</v>
      </c>
      <c r="E2271">
        <v>1.8425628890217001</v>
      </c>
      <c r="F2271">
        <v>1.8420374589024999</v>
      </c>
      <c r="G2271">
        <v>103.50355658022001</v>
      </c>
      <c r="H2271">
        <v>103.26479146315999</v>
      </c>
      <c r="I2271">
        <v>102.927879355369</v>
      </c>
      <c r="J2271">
        <v>64.840820582540701</v>
      </c>
      <c r="K2271">
        <v>28.5601571803174</v>
      </c>
      <c r="L2271">
        <v>40.700000000000003</v>
      </c>
      <c r="M2271">
        <v>8.2027649052516001</v>
      </c>
      <c r="N2271">
        <v>5.7407613023760904</v>
      </c>
      <c r="O2271">
        <v>8.5248349404422594</v>
      </c>
      <c r="P2271">
        <v>-20.890682220458999</v>
      </c>
      <c r="Q2271" t="b">
        <v>1</v>
      </c>
      <c r="R2271">
        <v>4.9119729548692703E-2</v>
      </c>
      <c r="S2271">
        <v>5</v>
      </c>
      <c r="T2271">
        <v>3.6092758178710903E-2</v>
      </c>
      <c r="U2271">
        <v>4</v>
      </c>
    </row>
    <row r="2272" spans="1:21" x14ac:dyDescent="0.25">
      <c r="A2272">
        <v>2271</v>
      </c>
      <c r="B2272">
        <v>85</v>
      </c>
      <c r="C2272" t="s">
        <v>91</v>
      </c>
      <c r="D2272">
        <v>1.8414499721686699</v>
      </c>
      <c r="E2272">
        <v>1.84308138724257</v>
      </c>
      <c r="F2272">
        <v>1.8410719703477001</v>
      </c>
      <c r="G2272">
        <v>103.581229720651</v>
      </c>
      <c r="H2272">
        <v>103.976223278676</v>
      </c>
      <c r="I2272">
        <v>102.540152233724</v>
      </c>
      <c r="J2272">
        <v>64.952449375774407</v>
      </c>
      <c r="K2272">
        <v>28.605742035304502</v>
      </c>
      <c r="L2272">
        <v>40.799999999999997</v>
      </c>
      <c r="M2272">
        <v>8.2674289208465694</v>
      </c>
      <c r="N2272">
        <v>5.6811355816094098</v>
      </c>
      <c r="O2272">
        <v>8.5613758474575405</v>
      </c>
      <c r="P2272">
        <v>-20.886795043945298</v>
      </c>
      <c r="Q2272" t="b">
        <v>1</v>
      </c>
      <c r="R2272">
        <v>4.9091320484876598E-2</v>
      </c>
      <c r="S2272">
        <v>1</v>
      </c>
      <c r="T2272">
        <v>3.9979934692382799E-2</v>
      </c>
      <c r="U2272">
        <v>5</v>
      </c>
    </row>
    <row r="2273" spans="1:21" x14ac:dyDescent="0.25">
      <c r="A2273">
        <v>2272</v>
      </c>
      <c r="B2273">
        <v>85</v>
      </c>
      <c r="C2273" t="s">
        <v>91</v>
      </c>
      <c r="D2273">
        <v>1.8422632819442499</v>
      </c>
      <c r="E2273">
        <v>1.84136824128146</v>
      </c>
      <c r="F2273">
        <v>1.8422347841683999</v>
      </c>
      <c r="G2273">
        <v>103.524002506172</v>
      </c>
      <c r="H2273">
        <v>102.84715068545</v>
      </c>
      <c r="I2273">
        <v>103.3336814176</v>
      </c>
      <c r="J2273">
        <v>64.843116528898094</v>
      </c>
      <c r="K2273">
        <v>28.5600590670198</v>
      </c>
      <c r="L2273">
        <v>40.700000000000003</v>
      </c>
      <c r="M2273">
        <v>8.2096346422563293</v>
      </c>
      <c r="N2273">
        <v>5.7426278642394601</v>
      </c>
      <c r="O2273">
        <v>8.5293929568221696</v>
      </c>
      <c r="P2273">
        <v>-20.8782653808594</v>
      </c>
      <c r="Q2273" t="b">
        <v>0</v>
      </c>
      <c r="R2273">
        <v>0.20565274357795699</v>
      </c>
      <c r="S2273">
        <v>2</v>
      </c>
      <c r="T2273">
        <v>4.8509597778320299E-2</v>
      </c>
      <c r="U2273">
        <v>6</v>
      </c>
    </row>
    <row r="2274" spans="1:21" x14ac:dyDescent="0.25">
      <c r="A2274">
        <v>2273</v>
      </c>
      <c r="B2274">
        <v>85</v>
      </c>
      <c r="C2274" t="s">
        <v>91</v>
      </c>
      <c r="D2274">
        <v>1.8407664164689601</v>
      </c>
      <c r="E2274">
        <v>1.84254606455306</v>
      </c>
      <c r="F2274">
        <v>1.84287899765557</v>
      </c>
      <c r="G2274">
        <v>99.937875943813196</v>
      </c>
      <c r="H2274">
        <v>104.42200793387001</v>
      </c>
      <c r="I2274">
        <v>105.029004209842</v>
      </c>
      <c r="J2274">
        <v>64.7318085390948</v>
      </c>
      <c r="K2274">
        <v>28.512443870709902</v>
      </c>
      <c r="L2274">
        <v>40.5</v>
      </c>
      <c r="M2274">
        <v>8.6449617007646307</v>
      </c>
      <c r="N2274">
        <v>5.4169349421152599</v>
      </c>
      <c r="O2274">
        <v>8.6670840959142499</v>
      </c>
      <c r="P2274">
        <v>-20.8624973297119</v>
      </c>
      <c r="Q2274" t="b">
        <v>1</v>
      </c>
      <c r="R2274">
        <v>4.6466182917356498E-2</v>
      </c>
      <c r="S2274">
        <v>2</v>
      </c>
      <c r="T2274">
        <v>6.4277648925781194E-2</v>
      </c>
      <c r="U2274">
        <v>7</v>
      </c>
    </row>
    <row r="2275" spans="1:21" x14ac:dyDescent="0.25">
      <c r="A2275">
        <v>2274</v>
      </c>
      <c r="B2275">
        <v>85</v>
      </c>
      <c r="C2275" t="s">
        <v>91</v>
      </c>
      <c r="D2275">
        <v>1.8418914191667199</v>
      </c>
      <c r="E2275">
        <v>1.84268743958382</v>
      </c>
      <c r="F2275">
        <v>1.8417190339462699</v>
      </c>
      <c r="G2275">
        <v>103.29199031309599</v>
      </c>
      <c r="H2275">
        <v>102.76051327402701</v>
      </c>
      <c r="I2275">
        <v>103.437992851999</v>
      </c>
      <c r="J2275">
        <v>64.782872106536203</v>
      </c>
      <c r="K2275">
        <v>28.535786119091899</v>
      </c>
      <c r="L2275">
        <v>40.700000000000003</v>
      </c>
      <c r="M2275">
        <v>8.2432962505743497</v>
      </c>
      <c r="N2275">
        <v>5.7307727111645104</v>
      </c>
      <c r="O2275">
        <v>8.5220092166809494</v>
      </c>
      <c r="P2275">
        <v>-20.845685958862301</v>
      </c>
      <c r="Q2275" t="b">
        <v>1</v>
      </c>
      <c r="R2275">
        <v>4.8971671611070598E-2</v>
      </c>
      <c r="S2275">
        <v>1</v>
      </c>
      <c r="T2275">
        <v>8.1089019775390597E-2</v>
      </c>
      <c r="U2275">
        <v>8</v>
      </c>
    </row>
    <row r="2276" spans="1:21" x14ac:dyDescent="0.25">
      <c r="A2276">
        <v>2275</v>
      </c>
      <c r="B2276">
        <v>85</v>
      </c>
      <c r="C2276" t="s">
        <v>91</v>
      </c>
      <c r="D2276">
        <v>1.8421609593083801</v>
      </c>
      <c r="E2276">
        <v>1.8415713399159901</v>
      </c>
      <c r="F2276">
        <v>1.84295686330418</v>
      </c>
      <c r="G2276">
        <v>102.50088094538501</v>
      </c>
      <c r="H2276">
        <v>103.944269203492</v>
      </c>
      <c r="I2276">
        <v>103.208606715283</v>
      </c>
      <c r="J2276">
        <v>64.827561365762406</v>
      </c>
      <c r="K2276">
        <v>28.556052207331</v>
      </c>
      <c r="L2276">
        <v>40.700000000000003</v>
      </c>
      <c r="M2276">
        <v>8.4504185664285192</v>
      </c>
      <c r="N2276">
        <v>5.4057675077849803</v>
      </c>
      <c r="O2276">
        <v>8.5602813983095007</v>
      </c>
      <c r="P2276">
        <v>-20.841091156005898</v>
      </c>
      <c r="Q2276" t="b">
        <v>1</v>
      </c>
      <c r="R2276">
        <v>4.9382813274860403E-2</v>
      </c>
      <c r="S2276">
        <v>29</v>
      </c>
      <c r="T2276">
        <v>8.5683822631835896E-2</v>
      </c>
      <c r="U2276">
        <v>9</v>
      </c>
    </row>
    <row r="2277" spans="1:21" x14ac:dyDescent="0.25">
      <c r="A2277">
        <v>2276</v>
      </c>
      <c r="B2277">
        <v>85</v>
      </c>
      <c r="C2277" t="s">
        <v>91</v>
      </c>
      <c r="D2277">
        <v>1.84235854273808</v>
      </c>
      <c r="E2277">
        <v>1.8421346313448399</v>
      </c>
      <c r="F2277">
        <v>1.8422993784941599</v>
      </c>
      <c r="G2277">
        <v>102.69335508728599</v>
      </c>
      <c r="H2277">
        <v>103.13337094472099</v>
      </c>
      <c r="I2277">
        <v>103.678988530734</v>
      </c>
      <c r="J2277">
        <v>64.786802395981397</v>
      </c>
      <c r="K2277">
        <v>28.539057089870798</v>
      </c>
      <c r="L2277">
        <v>40.700000000000003</v>
      </c>
      <c r="M2277">
        <v>8.3225625151090004</v>
      </c>
      <c r="N2277">
        <v>5.3990439718439198</v>
      </c>
      <c r="O2277">
        <v>8.4913438742158398</v>
      </c>
      <c r="P2277">
        <v>-20.8274021148682</v>
      </c>
      <c r="Q2277" t="b">
        <v>1</v>
      </c>
      <c r="R2277">
        <v>3.7901904433965697E-2</v>
      </c>
      <c r="S2277">
        <v>23</v>
      </c>
      <c r="T2277">
        <v>9.9372863769531194E-2</v>
      </c>
      <c r="U2277">
        <v>10</v>
      </c>
    </row>
    <row r="2278" spans="1:21" x14ac:dyDescent="0.25">
      <c r="A2278">
        <v>2277</v>
      </c>
      <c r="B2278">
        <v>85</v>
      </c>
      <c r="C2278" t="s">
        <v>91</v>
      </c>
      <c r="D2278">
        <v>1.84245759788387</v>
      </c>
      <c r="E2278">
        <v>1.84160093397022</v>
      </c>
      <c r="F2278">
        <v>1.8412696706349101</v>
      </c>
      <c r="G2278">
        <v>103.478087943951</v>
      </c>
      <c r="H2278">
        <v>102.858552566981</v>
      </c>
      <c r="I2278">
        <v>103.51286454290199</v>
      </c>
      <c r="J2278">
        <v>64.883786724891493</v>
      </c>
      <c r="K2278">
        <v>28.575645523865202</v>
      </c>
      <c r="L2278">
        <v>40.799999999999997</v>
      </c>
      <c r="M2278">
        <v>8.3746045738124906</v>
      </c>
      <c r="N2278">
        <v>5.4103398402679401</v>
      </c>
      <c r="O2278">
        <v>8.5290185528400695</v>
      </c>
      <c r="P2278">
        <v>-20.818031311035199</v>
      </c>
      <c r="Q2278" t="b">
        <v>0</v>
      </c>
      <c r="R2278">
        <v>6.9082207977771801E-2</v>
      </c>
      <c r="S2278">
        <v>3</v>
      </c>
      <c r="T2278">
        <v>0.10874366760253899</v>
      </c>
      <c r="U2278">
        <v>11</v>
      </c>
    </row>
    <row r="2279" spans="1:21" x14ac:dyDescent="0.25">
      <c r="A2279">
        <v>2278</v>
      </c>
      <c r="B2279">
        <v>85</v>
      </c>
      <c r="C2279" t="s">
        <v>91</v>
      </c>
      <c r="D2279">
        <v>1.84140924294411</v>
      </c>
      <c r="E2279">
        <v>1.8431749781287701</v>
      </c>
      <c r="F2279">
        <v>1.8420678597706399</v>
      </c>
      <c r="G2279">
        <v>105.164764264187</v>
      </c>
      <c r="H2279">
        <v>104.723719191114</v>
      </c>
      <c r="I2279">
        <v>99.234034582015596</v>
      </c>
      <c r="J2279">
        <v>64.648057052954897</v>
      </c>
      <c r="K2279">
        <v>28.477777668042901</v>
      </c>
      <c r="L2279">
        <v>40.5</v>
      </c>
      <c r="M2279">
        <v>8.6852709896260603</v>
      </c>
      <c r="N2279">
        <v>5.3646253862480098</v>
      </c>
      <c r="O2279">
        <v>8.6830392375841896</v>
      </c>
      <c r="P2279">
        <v>-20.8125305175781</v>
      </c>
      <c r="Q2279" t="b">
        <v>1</v>
      </c>
      <c r="R2279">
        <v>4.12693284451962E-2</v>
      </c>
      <c r="S2279">
        <v>1</v>
      </c>
      <c r="T2279">
        <v>0.11424446105956999</v>
      </c>
      <c r="U2279">
        <v>12</v>
      </c>
    </row>
    <row r="2280" spans="1:21" x14ac:dyDescent="0.25">
      <c r="A2280">
        <v>2279</v>
      </c>
      <c r="B2280">
        <v>85</v>
      </c>
      <c r="C2280" t="s">
        <v>91</v>
      </c>
      <c r="D2280">
        <v>1.8417125182829099</v>
      </c>
      <c r="E2280">
        <v>1.84160473500694</v>
      </c>
      <c r="F2280">
        <v>1.8419484249022799</v>
      </c>
      <c r="G2280">
        <v>103.44465356056701</v>
      </c>
      <c r="H2280">
        <v>103.651945278258</v>
      </c>
      <c r="I2280">
        <v>102.670050444472</v>
      </c>
      <c r="J2280">
        <v>64.860029876247793</v>
      </c>
      <c r="K2280">
        <v>28.565273725297001</v>
      </c>
      <c r="L2280">
        <v>40.799999999999997</v>
      </c>
      <c r="M2280">
        <v>8.4004481128975996</v>
      </c>
      <c r="N2280">
        <v>5.40866948147643</v>
      </c>
      <c r="O2280">
        <v>8.5438426207433906</v>
      </c>
      <c r="P2280">
        <v>-20.812149047851602</v>
      </c>
      <c r="Q2280" t="b">
        <v>1</v>
      </c>
      <c r="R2280">
        <v>3.6061342805624001E-2</v>
      </c>
      <c r="S2280">
        <v>29</v>
      </c>
      <c r="T2280">
        <v>0.11462593078613301</v>
      </c>
      <c r="U2280">
        <v>13</v>
      </c>
    </row>
    <row r="2281" spans="1:21" x14ac:dyDescent="0.25">
      <c r="A2281">
        <v>2280</v>
      </c>
      <c r="B2281">
        <v>85</v>
      </c>
      <c r="C2281" t="s">
        <v>91</v>
      </c>
      <c r="D2281">
        <v>1.84148011121488</v>
      </c>
      <c r="E2281">
        <v>1.8426038641010101</v>
      </c>
      <c r="F2281">
        <v>1.8416362290094099</v>
      </c>
      <c r="G2281">
        <v>102.89230746309001</v>
      </c>
      <c r="H2281">
        <v>104.055948302736</v>
      </c>
      <c r="I2281">
        <v>102.594406069714</v>
      </c>
      <c r="J2281">
        <v>64.796122062186001</v>
      </c>
      <c r="K2281">
        <v>28.539521406623901</v>
      </c>
      <c r="L2281">
        <v>40.700000000000003</v>
      </c>
      <c r="M2281">
        <v>8.4726281512370303</v>
      </c>
      <c r="N2281">
        <v>5.4026790349384903</v>
      </c>
      <c r="O2281">
        <v>8.5533098840375192</v>
      </c>
      <c r="P2281">
        <v>-20.8087768554688</v>
      </c>
      <c r="Q2281" t="b">
        <v>1</v>
      </c>
      <c r="R2281">
        <v>4.6466123312711702E-2</v>
      </c>
      <c r="S2281">
        <v>1</v>
      </c>
      <c r="T2281">
        <v>0.11799812316894499</v>
      </c>
      <c r="U2281">
        <v>14</v>
      </c>
    </row>
    <row r="2282" spans="1:21" x14ac:dyDescent="0.25">
      <c r="A2282">
        <v>2281</v>
      </c>
      <c r="B2282">
        <v>85</v>
      </c>
      <c r="C2282" t="s">
        <v>91</v>
      </c>
      <c r="D2282">
        <v>1.8424947761119901</v>
      </c>
      <c r="E2282">
        <v>1.8420958172690101</v>
      </c>
      <c r="F2282">
        <v>1.8420567309396301</v>
      </c>
      <c r="G2282">
        <v>103.427152793937</v>
      </c>
      <c r="H2282">
        <v>103.856646152333</v>
      </c>
      <c r="I2282">
        <v>102.55335487728701</v>
      </c>
      <c r="J2282">
        <v>64.879316299393906</v>
      </c>
      <c r="K2282">
        <v>28.577924353333099</v>
      </c>
      <c r="L2282">
        <v>40.799999999999997</v>
      </c>
      <c r="M2282">
        <v>8.4868204588671006</v>
      </c>
      <c r="N2282">
        <v>5.2839348086078202</v>
      </c>
      <c r="O2282">
        <v>8.5570234323650904</v>
      </c>
      <c r="P2282">
        <v>-20.804557800293001</v>
      </c>
      <c r="Q2282" t="b">
        <v>1</v>
      </c>
      <c r="R2282">
        <v>3.57806831598282E-2</v>
      </c>
      <c r="S2282">
        <v>25</v>
      </c>
      <c r="T2282">
        <v>0.12221717834472701</v>
      </c>
      <c r="U2282">
        <v>15</v>
      </c>
    </row>
    <row r="2283" spans="1:21" x14ac:dyDescent="0.25">
      <c r="A2283">
        <v>2282</v>
      </c>
      <c r="B2283">
        <v>85</v>
      </c>
      <c r="C2283" t="s">
        <v>91</v>
      </c>
      <c r="D2283">
        <v>1.84253819499081</v>
      </c>
      <c r="E2283">
        <v>1.84093508848085</v>
      </c>
      <c r="F2283">
        <v>1.84201682945623</v>
      </c>
      <c r="G2283">
        <v>102.22232422442001</v>
      </c>
      <c r="H2283">
        <v>104.014171002216</v>
      </c>
      <c r="I2283">
        <v>103.187000095626</v>
      </c>
      <c r="J2283">
        <v>64.761967532436003</v>
      </c>
      <c r="K2283">
        <v>28.524126292756499</v>
      </c>
      <c r="L2283">
        <v>40.6</v>
      </c>
      <c r="M2283">
        <v>8.3027105717391301</v>
      </c>
      <c r="N2283">
        <v>5.4653640838626698</v>
      </c>
      <c r="O2283">
        <v>8.4657313282973004</v>
      </c>
      <c r="P2283">
        <v>-20.8033542633057</v>
      </c>
      <c r="Q2283" t="b">
        <v>1</v>
      </c>
      <c r="R2283">
        <v>3.1872682273387902E-2</v>
      </c>
      <c r="S2283">
        <v>24</v>
      </c>
      <c r="T2283">
        <v>0.123420715332031</v>
      </c>
      <c r="U2283">
        <v>16</v>
      </c>
    </row>
    <row r="2284" spans="1:21" x14ac:dyDescent="0.25">
      <c r="A2284">
        <v>2283</v>
      </c>
      <c r="B2284">
        <v>85</v>
      </c>
      <c r="C2284" t="s">
        <v>91</v>
      </c>
      <c r="D2284">
        <v>1.8427267838721999</v>
      </c>
      <c r="E2284">
        <v>1.8424413152119601</v>
      </c>
      <c r="F2284">
        <v>1.84172392067866</v>
      </c>
      <c r="G2284">
        <v>103.71361911290001</v>
      </c>
      <c r="H2284">
        <v>104.516316050635</v>
      </c>
      <c r="I2284">
        <v>101.467135351278</v>
      </c>
      <c r="J2284">
        <v>64.833654409014201</v>
      </c>
      <c r="K2284">
        <v>28.558889640822201</v>
      </c>
      <c r="L2284">
        <v>40.700000000000003</v>
      </c>
      <c r="M2284">
        <v>8.4454217058406904</v>
      </c>
      <c r="N2284">
        <v>5.4703804270124996</v>
      </c>
      <c r="O2284">
        <v>8.6097497770243692</v>
      </c>
      <c r="P2284">
        <v>-20.797664642333999</v>
      </c>
      <c r="Q2284" t="b">
        <v>0</v>
      </c>
      <c r="R2284">
        <v>0.292495787143707</v>
      </c>
      <c r="S2284">
        <v>1</v>
      </c>
      <c r="T2284">
        <v>0.12911033630371099</v>
      </c>
      <c r="U2284">
        <v>17</v>
      </c>
    </row>
    <row r="2285" spans="1:21" x14ac:dyDescent="0.25">
      <c r="A2285">
        <v>2284</v>
      </c>
      <c r="B2285">
        <v>85</v>
      </c>
      <c r="C2285" t="s">
        <v>91</v>
      </c>
      <c r="D2285">
        <v>1.8424223185795301</v>
      </c>
      <c r="E2285">
        <v>1.8411461104431599</v>
      </c>
      <c r="F2285">
        <v>1.8422689814465201</v>
      </c>
      <c r="G2285">
        <v>102.69211505933001</v>
      </c>
      <c r="H2285">
        <v>103.912160152621</v>
      </c>
      <c r="I2285">
        <v>103.191797617049</v>
      </c>
      <c r="J2285">
        <v>64.867958945485796</v>
      </c>
      <c r="K2285">
        <v>28.570475400419099</v>
      </c>
      <c r="L2285">
        <v>40.799999999999997</v>
      </c>
      <c r="M2285">
        <v>8.4822365153352202</v>
      </c>
      <c r="N2285">
        <v>5.2508831609448796</v>
      </c>
      <c r="O2285">
        <v>8.5525275540727304</v>
      </c>
      <c r="P2285">
        <v>-20.7955436706543</v>
      </c>
      <c r="Q2285" t="b">
        <v>1</v>
      </c>
      <c r="R2285">
        <v>4.5706447213888203E-2</v>
      </c>
      <c r="S2285">
        <v>24</v>
      </c>
      <c r="T2285">
        <v>0.13123130798339799</v>
      </c>
      <c r="U2285">
        <v>18</v>
      </c>
    </row>
    <row r="2286" spans="1:21" x14ac:dyDescent="0.25">
      <c r="A2286">
        <v>2285</v>
      </c>
      <c r="B2286">
        <v>85</v>
      </c>
      <c r="C2286" t="s">
        <v>91</v>
      </c>
      <c r="D2286">
        <v>1.84151269341267</v>
      </c>
      <c r="E2286">
        <v>1.8418471706414701</v>
      </c>
      <c r="F2286">
        <v>1.8419416385977001</v>
      </c>
      <c r="G2286">
        <v>103.137214231152</v>
      </c>
      <c r="H2286">
        <v>103.825641309563</v>
      </c>
      <c r="I2286">
        <v>102.482486417126</v>
      </c>
      <c r="J2286">
        <v>64.769229640359498</v>
      </c>
      <c r="K2286">
        <v>28.526716519762399</v>
      </c>
      <c r="L2286">
        <v>40.700000000000003</v>
      </c>
      <c r="M2286">
        <v>8.2698706918228098</v>
      </c>
      <c r="N2286">
        <v>5.4279739842519099</v>
      </c>
      <c r="O2286">
        <v>8.47858760594392</v>
      </c>
      <c r="P2286">
        <v>-20.7923069000244</v>
      </c>
      <c r="Q2286" t="b">
        <v>1</v>
      </c>
      <c r="R2286">
        <v>4.8002820461988401E-2</v>
      </c>
      <c r="S2286">
        <v>4</v>
      </c>
      <c r="T2286">
        <v>0.134468078613281</v>
      </c>
      <c r="U2286">
        <v>19</v>
      </c>
    </row>
    <row r="2287" spans="1:21" x14ac:dyDescent="0.25">
      <c r="A2287">
        <v>2286</v>
      </c>
      <c r="B2287">
        <v>85</v>
      </c>
      <c r="C2287" t="s">
        <v>91</v>
      </c>
      <c r="D2287">
        <v>1.8420086861901599</v>
      </c>
      <c r="E2287">
        <v>1.8414616477135699</v>
      </c>
      <c r="F2287">
        <v>1.8419907708780701</v>
      </c>
      <c r="G2287">
        <v>103.692624346312</v>
      </c>
      <c r="H2287">
        <v>101.392920041151</v>
      </c>
      <c r="I2287">
        <v>104.514650390863</v>
      </c>
      <c r="J2287">
        <v>64.806133442605798</v>
      </c>
      <c r="K2287">
        <v>28.542558597049901</v>
      </c>
      <c r="L2287">
        <v>40.700000000000003</v>
      </c>
      <c r="M2287">
        <v>8.4743305519635896</v>
      </c>
      <c r="N2287">
        <v>5.4517699619040201</v>
      </c>
      <c r="O2287">
        <v>8.4148072221548702</v>
      </c>
      <c r="P2287">
        <v>-20.7906608581543</v>
      </c>
      <c r="Q2287" t="b">
        <v>0</v>
      </c>
      <c r="R2287">
        <v>0.15975099802017201</v>
      </c>
      <c r="S2287">
        <v>2</v>
      </c>
      <c r="T2287">
        <v>0.13611412048339799</v>
      </c>
      <c r="U2287">
        <v>20</v>
      </c>
    </row>
    <row r="2288" spans="1:21" x14ac:dyDescent="0.25">
      <c r="A2288">
        <v>2287</v>
      </c>
      <c r="B2288">
        <v>85</v>
      </c>
      <c r="C2288" t="s">
        <v>91</v>
      </c>
      <c r="D2288">
        <v>1.84195901148749</v>
      </c>
      <c r="E2288">
        <v>1.84184309863788</v>
      </c>
      <c r="F2288">
        <v>1.84214928819572</v>
      </c>
      <c r="G2288">
        <v>102.95865052461799</v>
      </c>
      <c r="H2288">
        <v>103.316845241327</v>
      </c>
      <c r="I2288">
        <v>103.604401757551</v>
      </c>
      <c r="J2288">
        <v>64.892407446396703</v>
      </c>
      <c r="K2288">
        <v>28.5813253567723</v>
      </c>
      <c r="L2288">
        <v>40.799999999999997</v>
      </c>
      <c r="M2288">
        <v>8.3504153035922606</v>
      </c>
      <c r="N2288">
        <v>5.39032835628523</v>
      </c>
      <c r="O2288">
        <v>8.5007538361837103</v>
      </c>
      <c r="P2288">
        <v>-20.7863883972168</v>
      </c>
      <c r="Q2288" t="b">
        <v>1</v>
      </c>
      <c r="R2288">
        <v>3.5832021385431297E-2</v>
      </c>
      <c r="S2288">
        <v>5</v>
      </c>
      <c r="T2288">
        <v>0.14038658142089799</v>
      </c>
      <c r="U2288">
        <v>21</v>
      </c>
    </row>
    <row r="2289" spans="1:21" x14ac:dyDescent="0.25">
      <c r="A2289">
        <v>2288</v>
      </c>
      <c r="B2289">
        <v>85</v>
      </c>
      <c r="C2289" t="s">
        <v>91</v>
      </c>
      <c r="D2289">
        <v>1.84193946697496</v>
      </c>
      <c r="E2289">
        <v>1.84249016279599</v>
      </c>
      <c r="F2289">
        <v>1.8415088921859699</v>
      </c>
      <c r="G2289">
        <v>103.186231964941</v>
      </c>
      <c r="H2289">
        <v>104.05497063007</v>
      </c>
      <c r="I2289">
        <v>103.083864079712</v>
      </c>
      <c r="J2289">
        <v>65.017315630056501</v>
      </c>
      <c r="K2289">
        <v>28.6344174467507</v>
      </c>
      <c r="L2289">
        <v>41</v>
      </c>
      <c r="M2289">
        <v>8.4205452250578503</v>
      </c>
      <c r="N2289">
        <v>5.2966880905967004</v>
      </c>
      <c r="O2289">
        <v>8.5356176460679407</v>
      </c>
      <c r="P2289">
        <v>-20.782045364379901</v>
      </c>
      <c r="Q2289" t="b">
        <v>1</v>
      </c>
      <c r="R2289">
        <v>2.0174534991383601E-2</v>
      </c>
      <c r="S2289">
        <v>1</v>
      </c>
      <c r="T2289">
        <v>0.144729614257812</v>
      </c>
      <c r="U2289">
        <v>22</v>
      </c>
    </row>
    <row r="2290" spans="1:21" x14ac:dyDescent="0.25">
      <c r="A2290">
        <v>2289</v>
      </c>
      <c r="B2290">
        <v>85</v>
      </c>
      <c r="C2290" t="s">
        <v>91</v>
      </c>
      <c r="D2290">
        <v>1.8419869706379499</v>
      </c>
      <c r="E2290">
        <v>1.8415455465450701</v>
      </c>
      <c r="F2290">
        <v>1.84186373002999</v>
      </c>
      <c r="G2290">
        <v>103.424471199313</v>
      </c>
      <c r="H2290">
        <v>103.581719734443</v>
      </c>
      <c r="I2290">
        <v>102.832471485057</v>
      </c>
      <c r="J2290">
        <v>64.880624820267499</v>
      </c>
      <c r="K2290">
        <v>28.5744817203494</v>
      </c>
      <c r="L2290">
        <v>40.799999999999997</v>
      </c>
      <c r="M2290">
        <v>8.3591043589535499</v>
      </c>
      <c r="N2290">
        <v>5.4164539609339197</v>
      </c>
      <c r="O2290">
        <v>8.5253425776055103</v>
      </c>
      <c r="P2290">
        <v>-20.781730651855501</v>
      </c>
      <c r="Q2290" t="b">
        <v>1</v>
      </c>
      <c r="R2290">
        <v>3.8341030478477499E-2</v>
      </c>
      <c r="S2290">
        <v>2</v>
      </c>
      <c r="T2290">
        <v>0.14504432678222701</v>
      </c>
      <c r="U2290">
        <v>23</v>
      </c>
    </row>
    <row r="2291" spans="1:21" x14ac:dyDescent="0.25">
      <c r="A2291">
        <v>2290</v>
      </c>
      <c r="B2291">
        <v>85</v>
      </c>
      <c r="C2291" t="s">
        <v>91</v>
      </c>
      <c r="D2291">
        <v>1.84226599599514</v>
      </c>
      <c r="E2291">
        <v>1.84161450906534</v>
      </c>
      <c r="F2291">
        <v>1.8420849600384801</v>
      </c>
      <c r="G2291">
        <v>103.20451008211</v>
      </c>
      <c r="H2291">
        <v>103.218356963164</v>
      </c>
      <c r="I2291">
        <v>103.261051734866</v>
      </c>
      <c r="J2291">
        <v>64.837604731200102</v>
      </c>
      <c r="K2291">
        <v>28.558052969028001</v>
      </c>
      <c r="L2291">
        <v>40.700000000000003</v>
      </c>
      <c r="M2291">
        <v>8.3879554722441103</v>
      </c>
      <c r="N2291">
        <v>5.3934161450500797</v>
      </c>
      <c r="O2291">
        <v>8.5118976146612901</v>
      </c>
      <c r="P2291">
        <v>-20.7772006988525</v>
      </c>
      <c r="Q2291" t="b">
        <v>1</v>
      </c>
      <c r="R2291">
        <v>4.8357788473367698E-2</v>
      </c>
      <c r="S2291">
        <v>1</v>
      </c>
      <c r="T2291">
        <v>0.149574279785156</v>
      </c>
      <c r="U2291">
        <v>24</v>
      </c>
    </row>
    <row r="2292" spans="1:21" x14ac:dyDescent="0.25">
      <c r="A2292">
        <v>2291</v>
      </c>
      <c r="B2292">
        <v>85</v>
      </c>
      <c r="C2292" t="s">
        <v>91</v>
      </c>
      <c r="D2292">
        <v>1.8421609593083801</v>
      </c>
      <c r="E2292">
        <v>1.8417483541461299</v>
      </c>
      <c r="F2292">
        <v>1.8419606401875099</v>
      </c>
      <c r="G2292">
        <v>103.06503280930799</v>
      </c>
      <c r="H2292">
        <v>103.490975406104</v>
      </c>
      <c r="I2292">
        <v>103.35162438395599</v>
      </c>
      <c r="J2292">
        <v>64.900382568877106</v>
      </c>
      <c r="K2292">
        <v>28.584459719439899</v>
      </c>
      <c r="L2292">
        <v>40.799999999999997</v>
      </c>
      <c r="M2292">
        <v>8.4024199504066104</v>
      </c>
      <c r="N2292">
        <v>5.3879393922282599</v>
      </c>
      <c r="O2292">
        <v>8.5271020724486597</v>
      </c>
      <c r="P2292">
        <v>-20.776258468627901</v>
      </c>
      <c r="Q2292" t="b">
        <v>1</v>
      </c>
      <c r="R2292">
        <v>3.5730265080928802E-2</v>
      </c>
      <c r="S2292">
        <v>1</v>
      </c>
      <c r="T2292">
        <v>0.15051651000976601</v>
      </c>
      <c r="U2292">
        <v>25</v>
      </c>
    </row>
    <row r="2293" spans="1:21" x14ac:dyDescent="0.25">
      <c r="A2293">
        <v>2292</v>
      </c>
      <c r="B2293">
        <v>85</v>
      </c>
      <c r="C2293" t="s">
        <v>91</v>
      </c>
      <c r="D2293">
        <v>1.8412824335228899</v>
      </c>
      <c r="E2293">
        <v>1.8415216534159999</v>
      </c>
      <c r="F2293">
        <v>1.8422068287790001</v>
      </c>
      <c r="G2293">
        <v>103.04024787785499</v>
      </c>
      <c r="H2293">
        <v>103.64349529459901</v>
      </c>
      <c r="I2293">
        <v>103.18574899996</v>
      </c>
      <c r="J2293">
        <v>64.889507999070503</v>
      </c>
      <c r="K2293">
        <v>28.577049298814298</v>
      </c>
      <c r="L2293">
        <v>40.799999999999997</v>
      </c>
      <c r="M2293">
        <v>8.3201074225670499</v>
      </c>
      <c r="N2293">
        <v>5.4256142065986399</v>
      </c>
      <c r="O2293">
        <v>8.5016699437244192</v>
      </c>
      <c r="P2293">
        <v>-20.771879196166999</v>
      </c>
      <c r="Q2293" t="b">
        <v>1</v>
      </c>
      <c r="R2293">
        <v>3.9736788719892502E-2</v>
      </c>
      <c r="S2293">
        <v>5</v>
      </c>
      <c r="T2293">
        <v>0.15489578247070299</v>
      </c>
      <c r="U2293">
        <v>26</v>
      </c>
    </row>
    <row r="2294" spans="1:21" x14ac:dyDescent="0.25">
      <c r="A2294">
        <v>2293</v>
      </c>
      <c r="B2294">
        <v>85</v>
      </c>
      <c r="C2294" t="s">
        <v>91</v>
      </c>
      <c r="D2294">
        <v>1.84198887075899</v>
      </c>
      <c r="E2294">
        <v>1.8420393589714601</v>
      </c>
      <c r="F2294">
        <v>1.8417247351328001</v>
      </c>
      <c r="G2294">
        <v>103.603128093341</v>
      </c>
      <c r="H2294">
        <v>102.089685930811</v>
      </c>
      <c r="I2294">
        <v>103.987386681251</v>
      </c>
      <c r="J2294">
        <v>64.833475646118103</v>
      </c>
      <c r="K2294">
        <v>28.555415987003698</v>
      </c>
      <c r="L2294">
        <v>40.700000000000003</v>
      </c>
      <c r="M2294">
        <v>8.3246695809439597</v>
      </c>
      <c r="N2294">
        <v>5.4033172378924803</v>
      </c>
      <c r="O2294">
        <v>8.4986633375709992</v>
      </c>
      <c r="P2294">
        <v>-20.765100479126001</v>
      </c>
      <c r="Q2294" t="b">
        <v>1</v>
      </c>
      <c r="R2294">
        <v>2.89854798465967E-2</v>
      </c>
      <c r="S2294">
        <v>2</v>
      </c>
      <c r="T2294">
        <v>0.161674499511719</v>
      </c>
      <c r="U2294">
        <v>27</v>
      </c>
    </row>
    <row r="2295" spans="1:21" x14ac:dyDescent="0.25">
      <c r="A2295">
        <v>2294</v>
      </c>
      <c r="B2295">
        <v>85</v>
      </c>
      <c r="C2295" t="s">
        <v>91</v>
      </c>
      <c r="D2295">
        <v>1.84282771848048</v>
      </c>
      <c r="E2295">
        <v>1.841332126478</v>
      </c>
      <c r="F2295">
        <v>1.84150047515606</v>
      </c>
      <c r="G2295">
        <v>103.272516840276</v>
      </c>
      <c r="H2295">
        <v>102.31344819036001</v>
      </c>
      <c r="I2295">
        <v>104.108562559915</v>
      </c>
      <c r="J2295">
        <v>64.838198103854396</v>
      </c>
      <c r="K2295">
        <v>28.557239399520199</v>
      </c>
      <c r="L2295">
        <v>40.799999999999997</v>
      </c>
      <c r="M2295">
        <v>8.5137445813682202</v>
      </c>
      <c r="N2295">
        <v>5.3014521047426797</v>
      </c>
      <c r="O2295">
        <v>8.5680095368788702</v>
      </c>
      <c r="P2295">
        <v>-20.754224777221701</v>
      </c>
      <c r="Q2295" t="b">
        <v>1</v>
      </c>
      <c r="R2295">
        <v>4.7935042530298198E-2</v>
      </c>
      <c r="S2295">
        <v>26</v>
      </c>
      <c r="T2295">
        <v>0.17255020141601601</v>
      </c>
      <c r="U2295">
        <v>28</v>
      </c>
    </row>
    <row r="2296" spans="1:21" x14ac:dyDescent="0.25">
      <c r="A2296">
        <v>2295</v>
      </c>
      <c r="B2296">
        <v>85</v>
      </c>
      <c r="C2296" t="s">
        <v>91</v>
      </c>
      <c r="D2296">
        <v>1.84278349243745</v>
      </c>
      <c r="E2296">
        <v>1.8425159429432301</v>
      </c>
      <c r="F2296">
        <v>1.8412414290363901</v>
      </c>
      <c r="G2296">
        <v>103.647564175894</v>
      </c>
      <c r="H2296">
        <v>104.638459708431</v>
      </c>
      <c r="I2296">
        <v>101.147002781258</v>
      </c>
      <c r="J2296">
        <v>64.757299933841097</v>
      </c>
      <c r="K2296">
        <v>28.525111470235899</v>
      </c>
      <c r="L2296">
        <v>40.700000000000003</v>
      </c>
      <c r="M2296">
        <v>8.5837748401211797</v>
      </c>
      <c r="N2296">
        <v>5.1889352181703998</v>
      </c>
      <c r="O2296">
        <v>8.6191663304376007</v>
      </c>
      <c r="P2296">
        <v>-20.7508544921875</v>
      </c>
      <c r="Q2296" t="b">
        <v>1</v>
      </c>
      <c r="R2296">
        <v>3.6775693297386197E-2</v>
      </c>
      <c r="S2296">
        <v>4</v>
      </c>
      <c r="T2296">
        <v>0.17592048645019501</v>
      </c>
      <c r="U2296">
        <v>29</v>
      </c>
    </row>
    <row r="2297" spans="1:21" x14ac:dyDescent="0.25">
      <c r="A2297">
        <v>2296</v>
      </c>
      <c r="B2297">
        <v>85</v>
      </c>
      <c r="C2297" t="s">
        <v>91</v>
      </c>
      <c r="D2297">
        <v>1.8433504821384299</v>
      </c>
      <c r="E2297">
        <v>1.84083540817749</v>
      </c>
      <c r="F2297">
        <v>1.84208523147003</v>
      </c>
      <c r="G2297">
        <v>104.559886836003</v>
      </c>
      <c r="H2297">
        <v>101.60002849118401</v>
      </c>
      <c r="I2297">
        <v>103.672809629317</v>
      </c>
      <c r="J2297">
        <v>64.872567505580307</v>
      </c>
      <c r="K2297">
        <v>28.573632780184798</v>
      </c>
      <c r="L2297">
        <v>40.700000000000003</v>
      </c>
      <c r="M2297">
        <v>8.4808239749429699</v>
      </c>
      <c r="N2297">
        <v>5.4945830616729303</v>
      </c>
      <c r="O2297">
        <v>8.4266909259881899</v>
      </c>
      <c r="P2297">
        <v>-20.744012832641602</v>
      </c>
      <c r="Q2297" t="b">
        <v>0</v>
      </c>
      <c r="R2297">
        <v>0.21988841891288799</v>
      </c>
      <c r="S2297">
        <v>12</v>
      </c>
      <c r="T2297">
        <v>0.182762145996094</v>
      </c>
      <c r="U2297">
        <v>30</v>
      </c>
    </row>
    <row r="2298" spans="1:21" x14ac:dyDescent="0.25">
      <c r="A2298">
        <v>2297</v>
      </c>
      <c r="B2298">
        <v>85</v>
      </c>
      <c r="C2298" t="s">
        <v>91</v>
      </c>
      <c r="D2298">
        <v>1.8423053492838799</v>
      </c>
      <c r="E2298">
        <v>1.84198642774587</v>
      </c>
      <c r="F2298">
        <v>1.84212268863938</v>
      </c>
      <c r="G2298">
        <v>104.106686762431</v>
      </c>
      <c r="H2298">
        <v>102.232620436894</v>
      </c>
      <c r="I2298">
        <v>103.188514836641</v>
      </c>
      <c r="J2298">
        <v>64.791056903818202</v>
      </c>
      <c r="K2298">
        <v>28.539528890330999</v>
      </c>
      <c r="L2298">
        <v>40.700000000000003</v>
      </c>
      <c r="M2298">
        <v>8.5175442745740604</v>
      </c>
      <c r="N2298">
        <v>5.2959441750466798</v>
      </c>
      <c r="O2298">
        <v>8.5711034408389395</v>
      </c>
      <c r="P2298">
        <v>-20.7338981628418</v>
      </c>
      <c r="Q2298" t="b">
        <v>1</v>
      </c>
      <c r="R2298">
        <v>4.5306287705898299E-2</v>
      </c>
      <c r="S2298">
        <v>33</v>
      </c>
      <c r="T2298">
        <v>0.19287681579589799</v>
      </c>
      <c r="U2298">
        <v>31</v>
      </c>
    </row>
    <row r="2299" spans="1:21" x14ac:dyDescent="0.25">
      <c r="A2299">
        <v>2298</v>
      </c>
      <c r="B2299">
        <v>85</v>
      </c>
      <c r="C2299" t="s">
        <v>91</v>
      </c>
      <c r="D2299">
        <v>1.8415015612265899</v>
      </c>
      <c r="E2299">
        <v>1.84198751352988</v>
      </c>
      <c r="F2299">
        <v>1.8423533862969901</v>
      </c>
      <c r="G2299">
        <v>103.461230126697</v>
      </c>
      <c r="H2299">
        <v>103.599211756797</v>
      </c>
      <c r="I2299">
        <v>102.919025265641</v>
      </c>
      <c r="J2299">
        <v>64.920362687890105</v>
      </c>
      <c r="K2299">
        <v>28.592866177714999</v>
      </c>
      <c r="L2299">
        <v>40.799999999999997</v>
      </c>
      <c r="M2299">
        <v>8.4451138728563304</v>
      </c>
      <c r="N2299">
        <v>5.4119399237675099</v>
      </c>
      <c r="O2299">
        <v>8.5294595572054899</v>
      </c>
      <c r="P2299">
        <v>-20.7216892242432</v>
      </c>
      <c r="Q2299" t="b">
        <v>0</v>
      </c>
      <c r="R2299">
        <v>5.4561093449592597E-2</v>
      </c>
      <c r="S2299">
        <v>3</v>
      </c>
      <c r="T2299">
        <v>0.205085754394531</v>
      </c>
      <c r="U2299">
        <v>32</v>
      </c>
    </row>
    <row r="2300" spans="1:21" x14ac:dyDescent="0.25">
      <c r="A2300">
        <v>2299</v>
      </c>
      <c r="B2300">
        <v>85</v>
      </c>
      <c r="C2300" t="s">
        <v>91</v>
      </c>
      <c r="D2300">
        <v>1.84295659200101</v>
      </c>
      <c r="E2300">
        <v>1.84119689332781</v>
      </c>
      <c r="F2300">
        <v>1.84247360903758</v>
      </c>
      <c r="G2300">
        <v>104.806788899168</v>
      </c>
      <c r="H2300">
        <v>100.55985319563401</v>
      </c>
      <c r="I2300">
        <v>104.399283949158</v>
      </c>
      <c r="J2300">
        <v>64.844245350472804</v>
      </c>
      <c r="K2300">
        <v>28.562124340726999</v>
      </c>
      <c r="L2300">
        <v>40.6</v>
      </c>
      <c r="M2300">
        <v>8.5883497571490004</v>
      </c>
      <c r="N2300">
        <v>5.2372781099815899</v>
      </c>
      <c r="O2300">
        <v>8.0929854609066698</v>
      </c>
      <c r="P2300">
        <v>-20.717281341552699</v>
      </c>
      <c r="Q2300" t="b">
        <v>1</v>
      </c>
      <c r="R2300">
        <v>4.81023676693439E-2</v>
      </c>
      <c r="S2300">
        <v>2</v>
      </c>
      <c r="T2300">
        <v>0.20949363708496099</v>
      </c>
      <c r="U2300">
        <v>33</v>
      </c>
    </row>
    <row r="2301" spans="1:21" x14ac:dyDescent="0.25">
      <c r="A2301">
        <v>2300</v>
      </c>
      <c r="B2301">
        <v>85</v>
      </c>
      <c r="C2301" t="s">
        <v>91</v>
      </c>
      <c r="D2301">
        <v>1.84204315910349</v>
      </c>
      <c r="E2301">
        <v>1.8415333285064299</v>
      </c>
      <c r="F2301">
        <v>1.84186427295824</v>
      </c>
      <c r="G2301">
        <v>104.050094955863</v>
      </c>
      <c r="H2301">
        <v>102.064419806141</v>
      </c>
      <c r="I2301">
        <v>103.248168039928</v>
      </c>
      <c r="J2301">
        <v>64.744367601805806</v>
      </c>
      <c r="K2301">
        <v>28.516476702227401</v>
      </c>
      <c r="L2301">
        <v>40.700000000000003</v>
      </c>
      <c r="M2301">
        <v>8.4448958144949007</v>
      </c>
      <c r="N2301">
        <v>5.44465205959205</v>
      </c>
      <c r="O2301">
        <v>8.4506374339092005</v>
      </c>
      <c r="P2301">
        <v>-20.716388702392599</v>
      </c>
      <c r="Q2301" t="b">
        <v>1</v>
      </c>
      <c r="R2301">
        <v>4.89474311470985E-2</v>
      </c>
      <c r="S2301">
        <v>19</v>
      </c>
      <c r="T2301">
        <v>0.21038627624511699</v>
      </c>
      <c r="U2301">
        <v>34</v>
      </c>
    </row>
    <row r="2302" spans="1:21" x14ac:dyDescent="0.25">
      <c r="A2302">
        <v>2301</v>
      </c>
      <c r="B2302">
        <v>85</v>
      </c>
      <c r="C2302" t="s">
        <v>91</v>
      </c>
      <c r="D2302">
        <v>1.8426535214195801</v>
      </c>
      <c r="E2302">
        <v>1.8417456393324201</v>
      </c>
      <c r="F2302">
        <v>1.8422836372285301</v>
      </c>
      <c r="G2302">
        <v>103.11247504893799</v>
      </c>
      <c r="H2302">
        <v>103.474485407155</v>
      </c>
      <c r="I2302">
        <v>103.37504463296401</v>
      </c>
      <c r="J2302">
        <v>64.915728827940498</v>
      </c>
      <c r="K2302">
        <v>28.593632000316401</v>
      </c>
      <c r="L2302">
        <v>40.799999999999997</v>
      </c>
      <c r="M2302">
        <v>8.4158299608933298</v>
      </c>
      <c r="N2302">
        <v>5.4028390732950102</v>
      </c>
      <c r="O2302">
        <v>8.5200393896829691</v>
      </c>
      <c r="P2302">
        <v>-20.710304260253899</v>
      </c>
      <c r="Q2302" t="b">
        <v>1</v>
      </c>
      <c r="R2302">
        <v>4.4798217713832897E-2</v>
      </c>
      <c r="S2302">
        <v>2</v>
      </c>
      <c r="T2302">
        <v>0.21647071838378901</v>
      </c>
      <c r="U2302">
        <v>35</v>
      </c>
    </row>
    <row r="2303" spans="1:21" x14ac:dyDescent="0.25">
      <c r="A2303">
        <v>2302</v>
      </c>
      <c r="B2303">
        <v>85</v>
      </c>
      <c r="C2303" t="s">
        <v>91</v>
      </c>
      <c r="D2303">
        <v>1.8407704908542999</v>
      </c>
      <c r="E2303">
        <v>1.8422361412153401</v>
      </c>
      <c r="F2303">
        <v>1.8422003148409201</v>
      </c>
      <c r="G2303">
        <v>101.958747996635</v>
      </c>
      <c r="H2303">
        <v>103.361099573682</v>
      </c>
      <c r="I2303">
        <v>104.025640946244</v>
      </c>
      <c r="J2303">
        <v>64.739209915194905</v>
      </c>
      <c r="K2303">
        <v>28.513503750108701</v>
      </c>
      <c r="L2303">
        <v>40.700000000000003</v>
      </c>
      <c r="M2303">
        <v>8.5399706015304506</v>
      </c>
      <c r="N2303">
        <v>5.2859507778800401</v>
      </c>
      <c r="O2303">
        <v>7.9895053405967698</v>
      </c>
      <c r="P2303">
        <v>-20.707540512085</v>
      </c>
      <c r="Q2303" t="b">
        <v>1</v>
      </c>
      <c r="R2303">
        <v>3.9223525673151002E-2</v>
      </c>
      <c r="S2303">
        <v>34</v>
      </c>
      <c r="T2303">
        <v>0.21923446655273399</v>
      </c>
      <c r="U2303">
        <v>36</v>
      </c>
    </row>
    <row r="2304" spans="1:21" x14ac:dyDescent="0.25">
      <c r="A2304">
        <v>2303</v>
      </c>
      <c r="B2304">
        <v>85</v>
      </c>
      <c r="C2304" t="s">
        <v>91</v>
      </c>
      <c r="D2304">
        <v>1.8424424007279001</v>
      </c>
      <c r="E2304">
        <v>1.84244538589343</v>
      </c>
      <c r="F2304">
        <v>1.8417212058289301</v>
      </c>
      <c r="G2304">
        <v>103.586589074537</v>
      </c>
      <c r="H2304">
        <v>102.943394675243</v>
      </c>
      <c r="I2304">
        <v>103.140483553957</v>
      </c>
      <c r="J2304">
        <v>64.833508897928397</v>
      </c>
      <c r="K2304">
        <v>28.558387718764401</v>
      </c>
      <c r="L2304">
        <v>40.799999999999997</v>
      </c>
      <c r="M2304">
        <v>8.4615484717556697</v>
      </c>
      <c r="N2304">
        <v>5.3341940618909804</v>
      </c>
      <c r="O2304">
        <v>8.5265552722101905</v>
      </c>
      <c r="P2304">
        <v>-20.705163955688501</v>
      </c>
      <c r="Q2304" t="b">
        <v>1</v>
      </c>
      <c r="R2304">
        <v>4.6178713440895101E-2</v>
      </c>
      <c r="S2304">
        <v>10</v>
      </c>
      <c r="T2304">
        <v>0.221611022949219</v>
      </c>
      <c r="U2304">
        <v>37</v>
      </c>
    </row>
    <row r="2305" spans="1:21" x14ac:dyDescent="0.25">
      <c r="A2305">
        <v>2304</v>
      </c>
      <c r="B2305">
        <v>85</v>
      </c>
      <c r="C2305" t="s">
        <v>91</v>
      </c>
      <c r="D2305">
        <v>1.8423235329333401</v>
      </c>
      <c r="E2305">
        <v>1.8411738103720601</v>
      </c>
      <c r="F2305">
        <v>1.8415783990913801</v>
      </c>
      <c r="G2305">
        <v>103.66888211096</v>
      </c>
      <c r="H2305">
        <v>102.45989231073899</v>
      </c>
      <c r="I2305">
        <v>103.424090186321</v>
      </c>
      <c r="J2305">
        <v>64.799581532280499</v>
      </c>
      <c r="K2305">
        <v>28.538939254436499</v>
      </c>
      <c r="L2305">
        <v>40.700000000000003</v>
      </c>
      <c r="M2305">
        <v>8.4975373578153608</v>
      </c>
      <c r="N2305">
        <v>5.3703146658386203</v>
      </c>
      <c r="O2305">
        <v>8.5473981770341201</v>
      </c>
      <c r="P2305">
        <v>-20.699609756469702</v>
      </c>
      <c r="Q2305" t="b">
        <v>1</v>
      </c>
      <c r="R2305">
        <v>4.3428186327219002E-2</v>
      </c>
      <c r="S2305">
        <v>5</v>
      </c>
      <c r="T2305">
        <v>0.227165222167969</v>
      </c>
      <c r="U2305">
        <v>38</v>
      </c>
    </row>
    <row r="2306" spans="1:21" x14ac:dyDescent="0.25">
      <c r="A2306">
        <v>2305</v>
      </c>
      <c r="B2306">
        <v>85</v>
      </c>
      <c r="C2306" t="s">
        <v>91</v>
      </c>
      <c r="D2306">
        <v>1.84180373547237</v>
      </c>
      <c r="E2306">
        <v>1.8429145395269899</v>
      </c>
      <c r="F2306">
        <v>1.8420776313717</v>
      </c>
      <c r="G2306">
        <v>103.570672565968</v>
      </c>
      <c r="H2306">
        <v>103.507231578914</v>
      </c>
      <c r="I2306">
        <v>102.561855238329</v>
      </c>
      <c r="J2306">
        <v>64.824262606370397</v>
      </c>
      <c r="K2306">
        <v>28.5550362556843</v>
      </c>
      <c r="L2306">
        <v>40.799999999999997</v>
      </c>
      <c r="M2306">
        <v>8.4771031883214896</v>
      </c>
      <c r="N2306">
        <v>5.4130697091867397</v>
      </c>
      <c r="O2306">
        <v>8.5410265050532903</v>
      </c>
      <c r="P2306">
        <v>-20.695093154907202</v>
      </c>
      <c r="Q2306" t="b">
        <v>1</v>
      </c>
      <c r="R2306">
        <v>4.58612553775311E-2</v>
      </c>
      <c r="S2306">
        <v>6</v>
      </c>
      <c r="T2306">
        <v>0.231681823730469</v>
      </c>
      <c r="U2306">
        <v>39</v>
      </c>
    </row>
    <row r="2307" spans="1:21" x14ac:dyDescent="0.25">
      <c r="A2307">
        <v>2306</v>
      </c>
      <c r="B2307">
        <v>85</v>
      </c>
      <c r="C2307" t="s">
        <v>91</v>
      </c>
      <c r="D2307">
        <v>1.8415224679595901</v>
      </c>
      <c r="E2307">
        <v>1.8429913184819899</v>
      </c>
      <c r="F2307">
        <v>1.8420762742079899</v>
      </c>
      <c r="G2307">
        <v>101.920696619458</v>
      </c>
      <c r="H2307">
        <v>103.263066303743</v>
      </c>
      <c r="I2307">
        <v>104.051401706825</v>
      </c>
      <c r="J2307">
        <v>64.708054807817504</v>
      </c>
      <c r="K2307">
        <v>28.504634901315001</v>
      </c>
      <c r="L2307">
        <v>40.6</v>
      </c>
      <c r="M2307">
        <v>8.5388604515252293</v>
      </c>
      <c r="N2307">
        <v>5.1741630519061399</v>
      </c>
      <c r="O2307">
        <v>8.4651760244107201</v>
      </c>
      <c r="P2307">
        <v>-20.694850921630898</v>
      </c>
      <c r="Q2307" t="b">
        <v>1</v>
      </c>
      <c r="R2307">
        <v>2.89173070341349E-2</v>
      </c>
      <c r="S2307">
        <v>22</v>
      </c>
      <c r="T2307">
        <v>0.23192405700683599</v>
      </c>
      <c r="U2307">
        <v>40</v>
      </c>
    </row>
    <row r="2308" spans="1:21" x14ac:dyDescent="0.25">
      <c r="A2308">
        <v>2307</v>
      </c>
      <c r="B2308">
        <v>85</v>
      </c>
      <c r="C2308" t="s">
        <v>91</v>
      </c>
      <c r="D2308">
        <v>1.84202524412669</v>
      </c>
      <c r="E2308">
        <v>1.8419451674792</v>
      </c>
      <c r="F2308">
        <v>1.8416571342136401</v>
      </c>
      <c r="G2308">
        <v>102.597209363103</v>
      </c>
      <c r="H2308">
        <v>103.302447951396</v>
      </c>
      <c r="I2308">
        <v>104.06645514067699</v>
      </c>
      <c r="J2308">
        <v>64.915301037829295</v>
      </c>
      <c r="K2308">
        <v>28.5899180683294</v>
      </c>
      <c r="L2308">
        <v>40.799999999999997</v>
      </c>
      <c r="M2308">
        <v>8.4552082097340495</v>
      </c>
      <c r="N2308">
        <v>5.4645673054542998</v>
      </c>
      <c r="O2308">
        <v>8.4898341253323597</v>
      </c>
      <c r="P2308">
        <v>-20.6843967437744</v>
      </c>
      <c r="Q2308" t="b">
        <v>1</v>
      </c>
      <c r="R2308">
        <v>2.4339657276868799E-2</v>
      </c>
      <c r="S2308">
        <v>1</v>
      </c>
      <c r="T2308">
        <v>0.242378234863281</v>
      </c>
      <c r="U2308">
        <v>41</v>
      </c>
    </row>
    <row r="2309" spans="1:21" x14ac:dyDescent="0.25">
      <c r="A2309">
        <v>2308</v>
      </c>
      <c r="B2309">
        <v>85</v>
      </c>
      <c r="C2309" t="s">
        <v>91</v>
      </c>
      <c r="D2309">
        <v>1.8419584685871699</v>
      </c>
      <c r="E2309">
        <v>1.8413082305795501</v>
      </c>
      <c r="F2309">
        <v>1.8425604467696499</v>
      </c>
      <c r="G2309">
        <v>102.624555494304</v>
      </c>
      <c r="H2309">
        <v>103.83315359052099</v>
      </c>
      <c r="I2309">
        <v>102.986021094243</v>
      </c>
      <c r="J2309">
        <v>64.768977420546193</v>
      </c>
      <c r="K2309">
        <v>28.528320108409801</v>
      </c>
      <c r="L2309">
        <v>40.700000000000003</v>
      </c>
      <c r="M2309">
        <v>8.4615848703015004</v>
      </c>
      <c r="N2309">
        <v>5.4632304357393604</v>
      </c>
      <c r="O2309">
        <v>8.4851550050067193</v>
      </c>
      <c r="P2309">
        <v>-20.684108734130898</v>
      </c>
      <c r="Q2309" t="b">
        <v>1</v>
      </c>
      <c r="R2309">
        <v>4.1733317077159902E-2</v>
      </c>
      <c r="S2309">
        <v>1</v>
      </c>
      <c r="T2309">
        <v>0.24266624450683599</v>
      </c>
      <c r="U2309">
        <v>42</v>
      </c>
    </row>
    <row r="2310" spans="1:21" x14ac:dyDescent="0.25">
      <c r="A2310">
        <v>2309</v>
      </c>
      <c r="B2310">
        <v>85</v>
      </c>
      <c r="C2310" t="s">
        <v>91</v>
      </c>
      <c r="D2310">
        <v>1.84074876069495</v>
      </c>
      <c r="E2310">
        <v>1.8425647885488301</v>
      </c>
      <c r="F2310">
        <v>1.8424793078892301</v>
      </c>
      <c r="G2310">
        <v>99.570440802256101</v>
      </c>
      <c r="H2310">
        <v>104.610392664752</v>
      </c>
      <c r="I2310">
        <v>105.066969140285</v>
      </c>
      <c r="J2310">
        <v>64.687614457909504</v>
      </c>
      <c r="K2310">
        <v>28.49198327006</v>
      </c>
      <c r="L2310">
        <v>40.5</v>
      </c>
      <c r="M2310">
        <v>8.6738116843759308</v>
      </c>
      <c r="N2310">
        <v>5.3826462394398096</v>
      </c>
      <c r="O2310">
        <v>8.6786002126729507</v>
      </c>
      <c r="P2310">
        <v>-20.682743072509801</v>
      </c>
      <c r="Q2310" t="b">
        <v>1</v>
      </c>
      <c r="R2310">
        <v>4.0638852864503902E-2</v>
      </c>
      <c r="S2310">
        <v>1</v>
      </c>
      <c r="T2310">
        <v>0.24403190612792999</v>
      </c>
      <c r="U2310">
        <v>43</v>
      </c>
    </row>
    <row r="2311" spans="1:21" x14ac:dyDescent="0.25">
      <c r="A2311">
        <v>2310</v>
      </c>
      <c r="B2311">
        <v>85</v>
      </c>
      <c r="C2311" t="s">
        <v>91</v>
      </c>
      <c r="D2311">
        <v>1.84155314883931</v>
      </c>
      <c r="E2311">
        <v>1.84179830600421</v>
      </c>
      <c r="F2311">
        <v>1.8423832391768999</v>
      </c>
      <c r="G2311">
        <v>102.39903614704301</v>
      </c>
      <c r="H2311">
        <v>103.919597040992</v>
      </c>
      <c r="I2311">
        <v>103.06187344643099</v>
      </c>
      <c r="J2311">
        <v>64.750667830589094</v>
      </c>
      <c r="K2311">
        <v>28.520212441834499</v>
      </c>
      <c r="L2311">
        <v>40.700000000000003</v>
      </c>
      <c r="M2311">
        <v>8.4926168300038505</v>
      </c>
      <c r="N2311">
        <v>5.2506679597076999</v>
      </c>
      <c r="O2311">
        <v>8.4761629988100502</v>
      </c>
      <c r="P2311">
        <v>-20.682004928588899</v>
      </c>
      <c r="Q2311" t="b">
        <v>1</v>
      </c>
      <c r="R2311">
        <v>4.5454245060682297E-2</v>
      </c>
      <c r="S2311">
        <v>30</v>
      </c>
      <c r="T2311">
        <v>0.24477005004882799</v>
      </c>
      <c r="U2311">
        <v>44</v>
      </c>
    </row>
    <row r="2312" spans="1:21" x14ac:dyDescent="0.25">
      <c r="A2312">
        <v>2311</v>
      </c>
      <c r="B2312">
        <v>85</v>
      </c>
      <c r="C2312" t="s">
        <v>91</v>
      </c>
      <c r="D2312">
        <v>1.84123083832527</v>
      </c>
      <c r="E2312">
        <v>1.8415553209176201</v>
      </c>
      <c r="F2312">
        <v>1.8414152166200799</v>
      </c>
      <c r="G2312">
        <v>104.206331985774</v>
      </c>
      <c r="H2312">
        <v>103.21245527067801</v>
      </c>
      <c r="I2312">
        <v>102.157047896027</v>
      </c>
      <c r="J2312">
        <v>64.804004779233395</v>
      </c>
      <c r="K2312">
        <v>28.537840066575601</v>
      </c>
      <c r="L2312">
        <v>40.700000000000003</v>
      </c>
      <c r="M2312">
        <v>8.5221729810242994</v>
      </c>
      <c r="N2312">
        <v>5.2770299402496903</v>
      </c>
      <c r="O2312">
        <v>7.9939740651530196</v>
      </c>
      <c r="P2312">
        <v>-20.673181533813501</v>
      </c>
      <c r="Q2312" t="b">
        <v>1</v>
      </c>
      <c r="R2312">
        <v>4.6171132475137697E-2</v>
      </c>
      <c r="S2312">
        <v>23</v>
      </c>
      <c r="T2312">
        <v>0.25359344482421903</v>
      </c>
      <c r="U2312">
        <v>45</v>
      </c>
    </row>
    <row r="2313" spans="1:21" x14ac:dyDescent="0.25">
      <c r="A2313">
        <v>2312</v>
      </c>
      <c r="B2313">
        <v>85</v>
      </c>
      <c r="C2313" t="s">
        <v>91</v>
      </c>
      <c r="D2313">
        <v>1.8411849445397901</v>
      </c>
      <c r="E2313">
        <v>1.84135303513476</v>
      </c>
      <c r="F2313">
        <v>1.8423596283027901</v>
      </c>
      <c r="G2313">
        <v>103.157068020669</v>
      </c>
      <c r="H2313">
        <v>103.31257100640499</v>
      </c>
      <c r="I2313">
        <v>103.37843870687099</v>
      </c>
      <c r="J2313">
        <v>64.883741376389295</v>
      </c>
      <c r="K2313">
        <v>28.574235168268601</v>
      </c>
      <c r="L2313">
        <v>40.799999999999997</v>
      </c>
      <c r="M2313">
        <v>8.4164078607849007</v>
      </c>
      <c r="N2313">
        <v>5.3959623701992596</v>
      </c>
      <c r="O2313">
        <v>8.5155336877317893</v>
      </c>
      <c r="P2313">
        <v>-20.6699123382568</v>
      </c>
      <c r="Q2313" t="b">
        <v>1</v>
      </c>
      <c r="R2313">
        <v>3.80417890846729E-2</v>
      </c>
      <c r="S2313">
        <v>1</v>
      </c>
      <c r="T2313">
        <v>0.25686264038085899</v>
      </c>
      <c r="U2313">
        <v>46</v>
      </c>
    </row>
    <row r="2314" spans="1:21" x14ac:dyDescent="0.25">
      <c r="A2314">
        <v>2313</v>
      </c>
      <c r="B2314">
        <v>85</v>
      </c>
      <c r="C2314" t="s">
        <v>91</v>
      </c>
      <c r="D2314">
        <v>1.8418602009924601</v>
      </c>
      <c r="E2314">
        <v>1.84223994094146</v>
      </c>
      <c r="F2314">
        <v>1.8412544636741499</v>
      </c>
      <c r="G2314">
        <v>102.845044154609</v>
      </c>
      <c r="H2314">
        <v>103.566675597216</v>
      </c>
      <c r="I2314">
        <v>103.168663524153</v>
      </c>
      <c r="J2314">
        <v>64.808097252161204</v>
      </c>
      <c r="K2314">
        <v>28.543471803103401</v>
      </c>
      <c r="L2314">
        <v>40.700000000000003</v>
      </c>
      <c r="M2314">
        <v>8.4462008442274694</v>
      </c>
      <c r="N2314">
        <v>5.3242504477918704</v>
      </c>
      <c r="O2314">
        <v>8.54222902326919</v>
      </c>
      <c r="P2314">
        <v>-20.6678771972656</v>
      </c>
      <c r="Q2314" t="b">
        <v>1</v>
      </c>
      <c r="R2314">
        <v>4.7864463180303601E-2</v>
      </c>
      <c r="S2314">
        <v>1</v>
      </c>
      <c r="T2314">
        <v>0.25889778137206998</v>
      </c>
      <c r="U2314">
        <v>47</v>
      </c>
    </row>
    <row r="2315" spans="1:21" x14ac:dyDescent="0.25">
      <c r="A2315">
        <v>2314</v>
      </c>
      <c r="B2315">
        <v>85</v>
      </c>
      <c r="C2315" t="s">
        <v>91</v>
      </c>
      <c r="D2315">
        <v>1.8410774019578799</v>
      </c>
      <c r="E2315">
        <v>1.8414695218764801</v>
      </c>
      <c r="F2315">
        <v>1.8417798456927399</v>
      </c>
      <c r="G2315">
        <v>102.877684578543</v>
      </c>
      <c r="H2315">
        <v>103.956811344568</v>
      </c>
      <c r="I2315">
        <v>103.01244525930301</v>
      </c>
      <c r="J2315">
        <v>64.8824017870445</v>
      </c>
      <c r="K2315">
        <v>28.5717662252558</v>
      </c>
      <c r="L2315">
        <v>40.799999999999997</v>
      </c>
      <c r="M2315">
        <v>8.4674648606323899</v>
      </c>
      <c r="N2315">
        <v>5.4615270251323</v>
      </c>
      <c r="O2315">
        <v>8.5074045695139198</v>
      </c>
      <c r="P2315">
        <v>-20.663122177123999</v>
      </c>
      <c r="Q2315" t="b">
        <v>1</v>
      </c>
      <c r="R2315">
        <v>4.7435931861400597E-2</v>
      </c>
      <c r="S2315">
        <v>2</v>
      </c>
      <c r="T2315">
        <v>0.26365280151367199</v>
      </c>
      <c r="U2315">
        <v>48</v>
      </c>
    </row>
    <row r="2316" spans="1:21" x14ac:dyDescent="0.25">
      <c r="A2316">
        <v>2315</v>
      </c>
      <c r="B2316">
        <v>85</v>
      </c>
      <c r="C2316" t="s">
        <v>91</v>
      </c>
      <c r="D2316">
        <v>1.8416726093418401</v>
      </c>
      <c r="E2316">
        <v>1.84186997369521</v>
      </c>
      <c r="F2316">
        <v>1.8419894136503601</v>
      </c>
      <c r="G2316">
        <v>103.01951487166799</v>
      </c>
      <c r="H2316">
        <v>104.02743837752099</v>
      </c>
      <c r="I2316">
        <v>102.769515730791</v>
      </c>
      <c r="J2316">
        <v>64.873507798690298</v>
      </c>
      <c r="K2316">
        <v>28.571858652404099</v>
      </c>
      <c r="L2316">
        <v>40.799999999999997</v>
      </c>
      <c r="M2316">
        <v>8.4866444849783207</v>
      </c>
      <c r="N2316">
        <v>5.4424404654487297</v>
      </c>
      <c r="O2316">
        <v>8.5188960152649198</v>
      </c>
      <c r="P2316">
        <v>-20.659349441528299</v>
      </c>
      <c r="Q2316" t="b">
        <v>1</v>
      </c>
      <c r="R2316">
        <v>4.44762371480465E-2</v>
      </c>
      <c r="S2316">
        <v>1</v>
      </c>
      <c r="T2316">
        <v>0.267425537109375</v>
      </c>
      <c r="U2316">
        <v>49</v>
      </c>
    </row>
    <row r="2317" spans="1:21" x14ac:dyDescent="0.25">
      <c r="A2317">
        <v>2316</v>
      </c>
      <c r="B2317">
        <v>85</v>
      </c>
      <c r="C2317" t="s">
        <v>91</v>
      </c>
      <c r="D2317">
        <v>1.8417844607879601</v>
      </c>
      <c r="E2317">
        <v>1.8426407680283201</v>
      </c>
      <c r="F2317">
        <v>1.8414344951694499</v>
      </c>
      <c r="G2317">
        <v>103.559221482802</v>
      </c>
      <c r="H2317">
        <v>103.078137687517</v>
      </c>
      <c r="I2317">
        <v>103.20140926998199</v>
      </c>
      <c r="J2317">
        <v>64.880970509486303</v>
      </c>
      <c r="K2317">
        <v>28.576168811607001</v>
      </c>
      <c r="L2317">
        <v>40.799999999999997</v>
      </c>
      <c r="M2317">
        <v>8.4329241493063307</v>
      </c>
      <c r="N2317">
        <v>5.3709212884688897</v>
      </c>
      <c r="O2317">
        <v>8.5211968230630593</v>
      </c>
      <c r="P2317">
        <v>-20.658351898193398</v>
      </c>
      <c r="Q2317" t="b">
        <v>1</v>
      </c>
      <c r="R2317">
        <v>4.99017424881458E-2</v>
      </c>
      <c r="S2317">
        <v>1</v>
      </c>
      <c r="T2317">
        <v>0.26842308044433599</v>
      </c>
      <c r="U2317">
        <v>50</v>
      </c>
    </row>
    <row r="2318" spans="1:21" x14ac:dyDescent="0.25">
      <c r="A2318">
        <v>2317</v>
      </c>
      <c r="B2318">
        <v>85</v>
      </c>
      <c r="C2318" t="s">
        <v>91</v>
      </c>
      <c r="D2318">
        <v>1.84195901148749</v>
      </c>
      <c r="E2318">
        <v>1.8423086060701099</v>
      </c>
      <c r="F2318">
        <v>1.8418539572941099</v>
      </c>
      <c r="G2318">
        <v>103.953656280738</v>
      </c>
      <c r="H2318">
        <v>102.9780416449</v>
      </c>
      <c r="I2318">
        <v>103.199815890764</v>
      </c>
      <c r="J2318">
        <v>64.962790731668207</v>
      </c>
      <c r="K2318">
        <v>28.611811292090501</v>
      </c>
      <c r="L2318">
        <v>40.9</v>
      </c>
      <c r="M2318">
        <v>8.4330121176450508</v>
      </c>
      <c r="N2318">
        <v>5.32918474816175</v>
      </c>
      <c r="O2318">
        <v>8.4890131672838205</v>
      </c>
      <c r="P2318">
        <v>-20.651729583740199</v>
      </c>
      <c r="Q2318" t="b">
        <v>1</v>
      </c>
      <c r="R2318">
        <v>4.8477914184331901E-2</v>
      </c>
      <c r="S2318">
        <v>1</v>
      </c>
      <c r="T2318">
        <v>0.27504539489746099</v>
      </c>
      <c r="U2318">
        <v>51</v>
      </c>
    </row>
    <row r="2319" spans="1:21" x14ac:dyDescent="0.25">
      <c r="A2319">
        <v>2318</v>
      </c>
      <c r="B2319">
        <v>85</v>
      </c>
      <c r="C2319" t="s">
        <v>91</v>
      </c>
      <c r="D2319">
        <v>1.8409435080957799</v>
      </c>
      <c r="E2319">
        <v>1.84120313925433</v>
      </c>
      <c r="F2319">
        <v>1.8424665532920801</v>
      </c>
      <c r="G2319">
        <v>103.108692416255</v>
      </c>
      <c r="H2319">
        <v>103.246666116124</v>
      </c>
      <c r="I2319">
        <v>103.47083544651299</v>
      </c>
      <c r="J2319">
        <v>64.877526932072698</v>
      </c>
      <c r="K2319">
        <v>28.570666139187502</v>
      </c>
      <c r="L2319">
        <v>40.799999999999997</v>
      </c>
      <c r="M2319">
        <v>8.4028594746650391</v>
      </c>
      <c r="N2319">
        <v>5.4048127571948799</v>
      </c>
      <c r="O2319">
        <v>8.5043496535008405</v>
      </c>
      <c r="P2319">
        <v>-20.646802902221701</v>
      </c>
      <c r="Q2319" t="b">
        <v>1</v>
      </c>
      <c r="R2319">
        <v>4.4601883739233003E-2</v>
      </c>
      <c r="S2319">
        <v>1</v>
      </c>
      <c r="T2319">
        <v>0.27997207641601601</v>
      </c>
      <c r="U2319">
        <v>52</v>
      </c>
    </row>
    <row r="2320" spans="1:21" x14ac:dyDescent="0.25">
      <c r="A2320">
        <v>2319</v>
      </c>
      <c r="B2320">
        <v>85</v>
      </c>
      <c r="C2320" t="s">
        <v>91</v>
      </c>
      <c r="D2320">
        <v>1.84191992225503</v>
      </c>
      <c r="E2320">
        <v>1.8430556150046</v>
      </c>
      <c r="F2320">
        <v>1.8411423084596099</v>
      </c>
      <c r="G2320">
        <v>104.109019532281</v>
      </c>
      <c r="H2320">
        <v>100.365915158109</v>
      </c>
      <c r="I2320">
        <v>105.20006015068201</v>
      </c>
      <c r="J2320">
        <v>64.815484377219803</v>
      </c>
      <c r="K2320">
        <v>28.547790154574901</v>
      </c>
      <c r="L2320">
        <v>40.6</v>
      </c>
      <c r="M2320">
        <v>8.5804089992387897</v>
      </c>
      <c r="N2320">
        <v>5.1138129475446403</v>
      </c>
      <c r="O2320">
        <v>8.6569757505776597</v>
      </c>
      <c r="P2320">
        <v>-20.643733978271499</v>
      </c>
      <c r="Q2320" t="b">
        <v>1</v>
      </c>
      <c r="R2320">
        <v>3.1378637999296202E-2</v>
      </c>
      <c r="S2320">
        <v>1</v>
      </c>
      <c r="T2320">
        <v>0.28304100036621099</v>
      </c>
      <c r="U2320">
        <v>53</v>
      </c>
    </row>
    <row r="2321" spans="1:21" x14ac:dyDescent="0.25">
      <c r="A2321">
        <v>2320</v>
      </c>
      <c r="B2321">
        <v>85</v>
      </c>
      <c r="C2321" t="s">
        <v>91</v>
      </c>
      <c r="D2321">
        <v>1.8422912364770101</v>
      </c>
      <c r="E2321">
        <v>1.8424757800307701</v>
      </c>
      <c r="F2321">
        <v>1.84213300279865</v>
      </c>
      <c r="G2321">
        <v>103.62290800594</v>
      </c>
      <c r="H2321">
        <v>102.988875823203</v>
      </c>
      <c r="I2321">
        <v>103.18436358308099</v>
      </c>
      <c r="J2321">
        <v>64.868838903853202</v>
      </c>
      <c r="K2321">
        <v>28.574365015979001</v>
      </c>
      <c r="L2321">
        <v>40.799999999999997</v>
      </c>
      <c r="M2321">
        <v>8.4156402350631492</v>
      </c>
      <c r="N2321">
        <v>5.3345155311383596</v>
      </c>
      <c r="O2321">
        <v>8.4872562268912404</v>
      </c>
      <c r="P2321">
        <v>-20.623218536376999</v>
      </c>
      <c r="Q2321" t="b">
        <v>1</v>
      </c>
      <c r="R2321">
        <v>3.1581532210111597E-2</v>
      </c>
      <c r="S2321">
        <v>1</v>
      </c>
      <c r="T2321">
        <v>0.30355644226074202</v>
      </c>
      <c r="U2321">
        <v>54</v>
      </c>
    </row>
    <row r="2322" spans="1:21" x14ac:dyDescent="0.25">
      <c r="A2322">
        <v>2321</v>
      </c>
      <c r="B2322">
        <v>85</v>
      </c>
      <c r="C2322" t="s">
        <v>91</v>
      </c>
      <c r="D2322">
        <v>1.84234117361578</v>
      </c>
      <c r="E2322">
        <v>1.84221632823075</v>
      </c>
      <c r="F2322">
        <v>1.8418363119452199</v>
      </c>
      <c r="G2322">
        <v>102.720385354795</v>
      </c>
      <c r="H2322">
        <v>103.307829585272</v>
      </c>
      <c r="I2322">
        <v>103.68544132452</v>
      </c>
      <c r="J2322">
        <v>64.845217978792903</v>
      </c>
      <c r="K2322">
        <v>28.5626243709467</v>
      </c>
      <c r="L2322">
        <v>40.799999999999997</v>
      </c>
      <c r="M2322">
        <v>8.4648301605392007</v>
      </c>
      <c r="N2322">
        <v>5.4032960553010199</v>
      </c>
      <c r="O2322">
        <v>7.9382906106834099</v>
      </c>
      <c r="P2322">
        <v>-20.619112014770501</v>
      </c>
      <c r="Q2322" t="b">
        <v>1</v>
      </c>
      <c r="R2322">
        <v>3.1992815434932702E-2</v>
      </c>
      <c r="S2322">
        <v>4</v>
      </c>
      <c r="T2322">
        <v>0.307662963867188</v>
      </c>
      <c r="U2322">
        <v>55</v>
      </c>
    </row>
    <row r="2323" spans="1:21" x14ac:dyDescent="0.25">
      <c r="A2323">
        <v>2322</v>
      </c>
      <c r="B2323">
        <v>85</v>
      </c>
      <c r="C2323" t="s">
        <v>91</v>
      </c>
      <c r="D2323">
        <v>1.8427460487001399</v>
      </c>
      <c r="E2323">
        <v>1.8426234015663601</v>
      </c>
      <c r="F2323">
        <v>1.8398733652074999</v>
      </c>
      <c r="G2323">
        <v>104.776269428029</v>
      </c>
      <c r="H2323">
        <v>99.295902579024698</v>
      </c>
      <c r="I2323">
        <v>105.09715509289499</v>
      </c>
      <c r="J2323">
        <v>64.661987350872394</v>
      </c>
      <c r="K2323">
        <v>28.479192997646301</v>
      </c>
      <c r="L2323">
        <v>40.5</v>
      </c>
      <c r="M2323">
        <v>8.6840928146458207</v>
      </c>
      <c r="N2323">
        <v>5.3163955494694797</v>
      </c>
      <c r="O2323">
        <v>8.1859194889315692</v>
      </c>
      <c r="P2323">
        <v>-20.589097976684599</v>
      </c>
      <c r="Q2323" t="b">
        <v>1</v>
      </c>
      <c r="R2323">
        <v>3.93365323543549E-2</v>
      </c>
      <c r="S2323">
        <v>1</v>
      </c>
      <c r="T2323">
        <v>0.337677001953125</v>
      </c>
      <c r="U2323">
        <v>56</v>
      </c>
    </row>
    <row r="2324" spans="1:21" x14ac:dyDescent="0.25">
      <c r="A2324">
        <v>2323</v>
      </c>
      <c r="B2324">
        <v>85</v>
      </c>
      <c r="C2324" t="s">
        <v>91</v>
      </c>
      <c r="D2324">
        <v>1.8421834870609299</v>
      </c>
      <c r="E2324">
        <v>1.8413848049769499</v>
      </c>
      <c r="F2324">
        <v>1.84104426888654</v>
      </c>
      <c r="G2324">
        <v>103.315178162435</v>
      </c>
      <c r="H2324">
        <v>103.216428934121</v>
      </c>
      <c r="I2324">
        <v>102.956332575041</v>
      </c>
      <c r="J2324">
        <v>64.782455801419403</v>
      </c>
      <c r="K2324">
        <v>28.5301824186209</v>
      </c>
      <c r="L2324">
        <v>40.700000000000003</v>
      </c>
      <c r="M2324">
        <v>8.4243534302251106</v>
      </c>
      <c r="N2324">
        <v>5.4512811606825897</v>
      </c>
      <c r="O2324">
        <v>7.8913365296617402</v>
      </c>
      <c r="P2324">
        <v>-20.586154937744102</v>
      </c>
      <c r="Q2324" t="b">
        <v>1</v>
      </c>
      <c r="R2324">
        <v>4.8797603696584702E-2</v>
      </c>
      <c r="S2324">
        <v>1</v>
      </c>
      <c r="T2324">
        <v>0.34062004089355502</v>
      </c>
      <c r="U2324">
        <v>57</v>
      </c>
    </row>
    <row r="2325" spans="1:21" x14ac:dyDescent="0.25">
      <c r="A2325">
        <v>2324</v>
      </c>
      <c r="B2325">
        <v>85</v>
      </c>
      <c r="C2325" t="s">
        <v>91</v>
      </c>
      <c r="D2325">
        <v>1.8416218395751001</v>
      </c>
      <c r="E2325">
        <v>1.8425528486314799</v>
      </c>
      <c r="F2325">
        <v>1.8417586704017399</v>
      </c>
      <c r="G2325">
        <v>105.268359266828</v>
      </c>
      <c r="H2325">
        <v>105.29660178246</v>
      </c>
      <c r="I2325">
        <v>98.406646273946507</v>
      </c>
      <c r="J2325">
        <v>64.591760575228903</v>
      </c>
      <c r="K2325">
        <v>28.450475813949101</v>
      </c>
      <c r="L2325">
        <v>40.4</v>
      </c>
      <c r="M2325">
        <v>8.6692385999501305</v>
      </c>
      <c r="N2325">
        <v>5.2593160011607196</v>
      </c>
      <c r="O2325">
        <v>7.9773566988432796</v>
      </c>
      <c r="P2325">
        <v>-20.444755554199201</v>
      </c>
      <c r="Q2325" t="b">
        <v>1</v>
      </c>
      <c r="R2325">
        <v>4.3031174689531299E-2</v>
      </c>
      <c r="S2325">
        <v>3</v>
      </c>
      <c r="T2325">
        <v>0.48201942443847701</v>
      </c>
      <c r="U2325">
        <v>58</v>
      </c>
    </row>
    <row r="2326" spans="1:21" x14ac:dyDescent="0.25">
      <c r="A2326">
        <v>2325</v>
      </c>
      <c r="B2326">
        <v>85</v>
      </c>
      <c r="C2326" t="s">
        <v>91</v>
      </c>
      <c r="D2326">
        <v>1.8421634020900499</v>
      </c>
      <c r="E2326">
        <v>1.84295252244869</v>
      </c>
      <c r="F2326">
        <v>1.8415496192066001</v>
      </c>
      <c r="G2326">
        <v>105.267717866128</v>
      </c>
      <c r="H2326">
        <v>105.256446120793</v>
      </c>
      <c r="I2326">
        <v>98.425844678708799</v>
      </c>
      <c r="J2326">
        <v>64.586335349182704</v>
      </c>
      <c r="K2326">
        <v>28.450624906195699</v>
      </c>
      <c r="L2326">
        <v>40.4</v>
      </c>
      <c r="M2326">
        <v>8.6685243012239894</v>
      </c>
      <c r="N2326">
        <v>5.2609717000566203</v>
      </c>
      <c r="O2326">
        <v>7.9842355177723396</v>
      </c>
      <c r="P2326">
        <v>-20.438430786132798</v>
      </c>
      <c r="Q2326" t="b">
        <v>1</v>
      </c>
      <c r="R2326">
        <v>3.5687856376171098E-2</v>
      </c>
      <c r="S2326">
        <v>2</v>
      </c>
      <c r="T2326">
        <v>0.48834419250488298</v>
      </c>
      <c r="U2326">
        <v>59</v>
      </c>
    </row>
    <row r="2327" spans="1:21" x14ac:dyDescent="0.25">
      <c r="A2327">
        <v>2326</v>
      </c>
      <c r="B2327">
        <v>85</v>
      </c>
      <c r="C2327" t="s">
        <v>91</v>
      </c>
      <c r="D2327">
        <v>1.8418159517172099</v>
      </c>
      <c r="E2327">
        <v>1.8426852688400099</v>
      </c>
      <c r="F2327">
        <v>1.8420105862887901</v>
      </c>
      <c r="G2327">
        <v>105.31420635737</v>
      </c>
      <c r="H2327">
        <v>105.276288395005</v>
      </c>
      <c r="I2327">
        <v>98.435069929432302</v>
      </c>
      <c r="J2327">
        <v>64.606997624271699</v>
      </c>
      <c r="K2327">
        <v>28.4588186007133</v>
      </c>
      <c r="L2327">
        <v>40.4</v>
      </c>
      <c r="M2327">
        <v>8.6704802129642005</v>
      </c>
      <c r="N2327">
        <v>5.2310699611765497</v>
      </c>
      <c r="O2327">
        <v>8.7061333422284193</v>
      </c>
      <c r="P2327">
        <v>-20.337593078613299</v>
      </c>
      <c r="Q2327" t="b">
        <v>1</v>
      </c>
      <c r="R2327">
        <v>4.8239354044198997E-2</v>
      </c>
      <c r="S2327">
        <v>1</v>
      </c>
      <c r="T2327">
        <v>0.58918190002441395</v>
      </c>
      <c r="U2327">
        <v>60</v>
      </c>
    </row>
    <row r="2328" spans="1:21" x14ac:dyDescent="0.25">
      <c r="A2328">
        <v>2327</v>
      </c>
      <c r="B2328">
        <v>85</v>
      </c>
      <c r="C2328" t="s">
        <v>91</v>
      </c>
      <c r="D2328">
        <v>1.8422480831853201</v>
      </c>
      <c r="E2328">
        <v>1.8430274007729699</v>
      </c>
      <c r="F2328">
        <v>1.8416392154816801</v>
      </c>
      <c r="G2328">
        <v>105.20434532894301</v>
      </c>
      <c r="H2328">
        <v>105.270886395614</v>
      </c>
      <c r="I2328">
        <v>98.503119436735403</v>
      </c>
      <c r="J2328">
        <v>64.595559996129694</v>
      </c>
      <c r="K2328">
        <v>28.455436082656799</v>
      </c>
      <c r="L2328">
        <v>40.4</v>
      </c>
      <c r="M2328">
        <v>8.6663126342564993</v>
      </c>
      <c r="N2328">
        <v>5.2642413730848903</v>
      </c>
      <c r="O2328">
        <v>8.3099793276604093</v>
      </c>
      <c r="P2328">
        <v>-20.323743820190401</v>
      </c>
      <c r="Q2328" t="b">
        <v>1</v>
      </c>
      <c r="R2328">
        <v>4.7250304371118497E-2</v>
      </c>
      <c r="S2328">
        <v>1</v>
      </c>
      <c r="T2328">
        <v>0.60303115844726596</v>
      </c>
      <c r="U2328">
        <v>61</v>
      </c>
    </row>
    <row r="2329" spans="1:21" x14ac:dyDescent="0.25">
      <c r="A2329">
        <v>2328</v>
      </c>
      <c r="B2329">
        <v>85</v>
      </c>
      <c r="C2329" t="s">
        <v>91</v>
      </c>
      <c r="D2329">
        <v>1.84176681477324</v>
      </c>
      <c r="E2329">
        <v>1.8430274007729699</v>
      </c>
      <c r="F2329">
        <v>1.8421308314014999</v>
      </c>
      <c r="G2329">
        <v>105.230018042181</v>
      </c>
      <c r="H2329">
        <v>105.2505134875</v>
      </c>
      <c r="I2329">
        <v>98.527079755909895</v>
      </c>
      <c r="J2329">
        <v>64.604007351125205</v>
      </c>
      <c r="K2329">
        <v>28.459084439956499</v>
      </c>
      <c r="L2329">
        <v>40.4</v>
      </c>
      <c r="M2329">
        <v>8.6637156943926996</v>
      </c>
      <c r="N2329">
        <v>5.26447055686649</v>
      </c>
      <c r="O2329">
        <v>8.3092101633331197</v>
      </c>
      <c r="P2329">
        <v>-20.318069458007798</v>
      </c>
      <c r="Q2329" t="b">
        <v>1</v>
      </c>
      <c r="R2329">
        <v>4.9010079354047803E-2</v>
      </c>
      <c r="S2329">
        <v>1</v>
      </c>
      <c r="T2329">
        <v>0.60870552062988303</v>
      </c>
      <c r="U2329">
        <v>62</v>
      </c>
    </row>
    <row r="2330" spans="1:21" x14ac:dyDescent="0.25">
      <c r="A2330">
        <v>2329</v>
      </c>
      <c r="B2330">
        <v>85</v>
      </c>
      <c r="C2330" t="s">
        <v>91</v>
      </c>
      <c r="D2330">
        <v>1.84199972855589</v>
      </c>
      <c r="E2330">
        <v>1.84227305250877</v>
      </c>
      <c r="F2330">
        <v>1.84240359313587</v>
      </c>
      <c r="G2330">
        <v>98.565146240716999</v>
      </c>
      <c r="H2330">
        <v>105.32617089847299</v>
      </c>
      <c r="I2330">
        <v>105.267187443814</v>
      </c>
      <c r="J2330">
        <v>64.6456416125949</v>
      </c>
      <c r="K2330">
        <v>28.4757768521524</v>
      </c>
      <c r="L2330">
        <v>40.4</v>
      </c>
      <c r="M2330">
        <v>8.6629370213643604</v>
      </c>
      <c r="N2330">
        <v>5.2311235784816903</v>
      </c>
      <c r="O2330">
        <v>8.7062667806219398</v>
      </c>
      <c r="P2330">
        <v>-20.306869506835898</v>
      </c>
      <c r="Q2330" t="b">
        <v>1</v>
      </c>
      <c r="R2330">
        <v>3.9227940142154701E-2</v>
      </c>
      <c r="S2330">
        <v>1</v>
      </c>
      <c r="T2330">
        <v>0.61990547180175803</v>
      </c>
      <c r="U2330">
        <v>63</v>
      </c>
    </row>
    <row r="2331" spans="1:21" x14ac:dyDescent="0.25">
      <c r="A2331">
        <v>2330</v>
      </c>
      <c r="B2331">
        <v>85</v>
      </c>
      <c r="C2331" t="s">
        <v>91</v>
      </c>
      <c r="D2331">
        <v>1.84274387802537</v>
      </c>
      <c r="E2331">
        <v>1.8426423961257301</v>
      </c>
      <c r="F2331">
        <v>1.8422448262920901</v>
      </c>
      <c r="G2331">
        <v>105.317482642969</v>
      </c>
      <c r="H2331">
        <v>98.482941344761898</v>
      </c>
      <c r="I2331">
        <v>105.079270165902</v>
      </c>
      <c r="J2331">
        <v>64.567964107639099</v>
      </c>
      <c r="K2331">
        <v>28.445804841347901</v>
      </c>
      <c r="L2331">
        <v>40.4</v>
      </c>
      <c r="M2331">
        <v>8.6586687767039106</v>
      </c>
      <c r="N2331">
        <v>5.2688440767454097</v>
      </c>
      <c r="O2331">
        <v>8.2908246489632997</v>
      </c>
      <c r="P2331">
        <v>-20.293107986450199</v>
      </c>
      <c r="Q2331" t="b">
        <v>1</v>
      </c>
      <c r="R2331">
        <v>4.5899108052253702E-2</v>
      </c>
      <c r="S2331">
        <v>3</v>
      </c>
      <c r="T2331">
        <v>0.6336669921875</v>
      </c>
      <c r="U2331">
        <v>64</v>
      </c>
    </row>
    <row r="2332" spans="1:21" x14ac:dyDescent="0.25">
      <c r="A2332">
        <v>2331</v>
      </c>
      <c r="B2332">
        <v>85</v>
      </c>
      <c r="C2332" t="s">
        <v>91</v>
      </c>
      <c r="D2332">
        <v>1.84221388551926</v>
      </c>
      <c r="E2332">
        <v>1.8418851755741901</v>
      </c>
      <c r="F2332">
        <v>1.84349369404942</v>
      </c>
      <c r="G2332">
        <v>98.573473726793907</v>
      </c>
      <c r="H2332">
        <v>105.35151023569399</v>
      </c>
      <c r="I2332">
        <v>105.234702197979</v>
      </c>
      <c r="J2332">
        <v>64.646520972721405</v>
      </c>
      <c r="K2332">
        <v>28.479432820522199</v>
      </c>
      <c r="L2332">
        <v>40.4</v>
      </c>
      <c r="M2332">
        <v>8.6063348056063909</v>
      </c>
      <c r="N2332">
        <v>5.4278042672174802</v>
      </c>
      <c r="O2332">
        <v>8.7056074412303808</v>
      </c>
      <c r="P2332">
        <v>-20.073186874389599</v>
      </c>
      <c r="Q2332" t="b">
        <v>1</v>
      </c>
      <c r="R2332">
        <v>4.9121111631393398E-2</v>
      </c>
      <c r="S2332">
        <v>2</v>
      </c>
      <c r="T2332">
        <v>0.85358810424804699</v>
      </c>
      <c r="U2332">
        <v>65</v>
      </c>
    </row>
    <row r="2333" spans="1:21" x14ac:dyDescent="0.25">
      <c r="A2333">
        <v>2332</v>
      </c>
      <c r="B2333">
        <v>85</v>
      </c>
      <c r="C2333" t="s">
        <v>91</v>
      </c>
      <c r="D2333">
        <v>1.84225405414128</v>
      </c>
      <c r="E2333">
        <v>1.8423067062788401</v>
      </c>
      <c r="F2333">
        <v>1.8416457314043799</v>
      </c>
      <c r="G2333">
        <v>105.27990293643499</v>
      </c>
      <c r="H2333">
        <v>98.576040127468602</v>
      </c>
      <c r="I2333">
        <v>105.276732581388</v>
      </c>
      <c r="J2333">
        <v>64.638808465518096</v>
      </c>
      <c r="K2333">
        <v>28.471376871151101</v>
      </c>
      <c r="L2333">
        <v>40.4</v>
      </c>
      <c r="M2333">
        <v>8.6007529051754403</v>
      </c>
      <c r="N2333">
        <v>5.4397508808063897</v>
      </c>
      <c r="O2333">
        <v>8.3080939290246807</v>
      </c>
      <c r="P2333">
        <v>-20.039299011230501</v>
      </c>
      <c r="Q2333" t="b">
        <v>1</v>
      </c>
      <c r="R2333">
        <v>3.9098545908927897E-2</v>
      </c>
      <c r="S2333">
        <v>1</v>
      </c>
      <c r="T2333">
        <v>0.88747596740722701</v>
      </c>
      <c r="U2333">
        <v>66</v>
      </c>
    </row>
    <row r="2334" spans="1:21" x14ac:dyDescent="0.25">
      <c r="A2334">
        <v>2333</v>
      </c>
      <c r="B2334">
        <v>86</v>
      </c>
      <c r="C2334" t="s">
        <v>92</v>
      </c>
      <c r="D2334">
        <v>1.8597607372992899</v>
      </c>
      <c r="E2334">
        <v>1.8411423084596099</v>
      </c>
      <c r="F2334">
        <v>1.8382627668535301</v>
      </c>
      <c r="G2334">
        <v>103.78148414392</v>
      </c>
      <c r="H2334">
        <v>106.236524439747</v>
      </c>
      <c r="I2334">
        <v>105.935860782875</v>
      </c>
      <c r="J2334">
        <v>66.632863588070705</v>
      </c>
      <c r="K2334">
        <v>29.362658412578</v>
      </c>
      <c r="L2334">
        <v>67.099999999999994</v>
      </c>
      <c r="M2334">
        <v>8.7410380374902203</v>
      </c>
      <c r="N2334">
        <v>6.2306906928171797</v>
      </c>
      <c r="O2334">
        <v>8.2896235204247493</v>
      </c>
      <c r="P2334">
        <v>446.584228515625</v>
      </c>
      <c r="Q2334" t="b">
        <v>1</v>
      </c>
      <c r="R2334">
        <v>4.99390438199043E-2</v>
      </c>
      <c r="S2334">
        <v>49</v>
      </c>
      <c r="T2334">
        <v>0</v>
      </c>
      <c r="U2334">
        <v>1</v>
      </c>
    </row>
    <row r="2335" spans="1:21" x14ac:dyDescent="0.25">
      <c r="A2335">
        <v>2334</v>
      </c>
      <c r="B2335">
        <v>86</v>
      </c>
      <c r="C2335" t="s">
        <v>92</v>
      </c>
      <c r="D2335">
        <v>1.8593388609933299</v>
      </c>
      <c r="E2335">
        <v>1.8404176156514001</v>
      </c>
      <c r="F2335">
        <v>1.8386786016049601</v>
      </c>
      <c r="G2335">
        <v>103.968163798154</v>
      </c>
      <c r="H2335">
        <v>106.08963495236</v>
      </c>
      <c r="I2335">
        <v>105.85925038755499</v>
      </c>
      <c r="J2335">
        <v>66.623810739088796</v>
      </c>
      <c r="K2335">
        <v>29.356777699483199</v>
      </c>
      <c r="L2335">
        <v>67.900000000000006</v>
      </c>
      <c r="M2335">
        <v>8.7531504725887306</v>
      </c>
      <c r="N2335">
        <v>6.20548382911125</v>
      </c>
      <c r="O2335">
        <v>8.2880528514307894</v>
      </c>
      <c r="P2335">
        <v>446.61221313476602</v>
      </c>
      <c r="Q2335" t="b">
        <v>1</v>
      </c>
      <c r="R2335">
        <v>4.9928188323974602E-2</v>
      </c>
      <c r="S2335">
        <v>32</v>
      </c>
      <c r="T2335">
        <v>2.7984619140625E-2</v>
      </c>
      <c r="U2335">
        <v>2</v>
      </c>
    </row>
    <row r="2336" spans="1:21" x14ac:dyDescent="0.25">
      <c r="A2336">
        <v>2335</v>
      </c>
      <c r="B2336">
        <v>86</v>
      </c>
      <c r="C2336" t="s">
        <v>92</v>
      </c>
      <c r="D2336">
        <v>1.8597360027702801</v>
      </c>
      <c r="E2336">
        <v>1.83854643672657</v>
      </c>
      <c r="F2336">
        <v>1.83997445634443</v>
      </c>
      <c r="G2336">
        <v>105.94645022317501</v>
      </c>
      <c r="H2336">
        <v>106.178130801138</v>
      </c>
      <c r="I2336">
        <v>103.79257402854</v>
      </c>
      <c r="J2336">
        <v>66.622448459572098</v>
      </c>
      <c r="K2336">
        <v>29.3553177190533</v>
      </c>
      <c r="L2336">
        <v>67.099999999999994</v>
      </c>
      <c r="M2336">
        <v>8.7406087607461398</v>
      </c>
      <c r="N2336">
        <v>6.2078684979404199</v>
      </c>
      <c r="O2336">
        <v>8.2889319046735608</v>
      </c>
      <c r="P2336">
        <v>446.62335205078102</v>
      </c>
      <c r="Q2336" t="b">
        <v>1</v>
      </c>
      <c r="R2336">
        <v>4.1962619870901101E-2</v>
      </c>
      <c r="S2336">
        <v>35</v>
      </c>
      <c r="T2336">
        <v>3.912353515625E-2</v>
      </c>
      <c r="U2336">
        <v>3</v>
      </c>
    </row>
    <row r="2337" spans="1:21" x14ac:dyDescent="0.25">
      <c r="A2337">
        <v>2336</v>
      </c>
      <c r="B2337">
        <v>86</v>
      </c>
      <c r="C2337" t="s">
        <v>92</v>
      </c>
      <c r="D2337">
        <v>1.86017929243393</v>
      </c>
      <c r="E2337">
        <v>1.8373758461458001</v>
      </c>
      <c r="F2337">
        <v>1.8403418160765601</v>
      </c>
      <c r="G2337">
        <v>105.95723087696599</v>
      </c>
      <c r="H2337">
        <v>106.237862523234</v>
      </c>
      <c r="I2337">
        <v>103.886268359238</v>
      </c>
      <c r="J2337">
        <v>66.670916635828604</v>
      </c>
      <c r="K2337">
        <v>29.374482715840902</v>
      </c>
      <c r="L2337">
        <v>67.900000000000006</v>
      </c>
      <c r="M2337">
        <v>8.7542082803318895</v>
      </c>
      <c r="N2337">
        <v>6.1927981351193297</v>
      </c>
      <c r="O2337">
        <v>8.2867560103186708</v>
      </c>
      <c r="P2337">
        <v>446.6376953125</v>
      </c>
      <c r="Q2337" t="b">
        <v>1</v>
      </c>
      <c r="R2337">
        <v>4.5973483473062501E-2</v>
      </c>
      <c r="S2337">
        <v>49</v>
      </c>
      <c r="T2337">
        <v>5.3466796875E-2</v>
      </c>
      <c r="U2337">
        <v>4</v>
      </c>
    </row>
    <row r="2338" spans="1:21" x14ac:dyDescent="0.25">
      <c r="A2338">
        <v>2337</v>
      </c>
      <c r="B2338">
        <v>86</v>
      </c>
      <c r="C2338" t="s">
        <v>92</v>
      </c>
      <c r="D2338">
        <v>1.8600932772310099</v>
      </c>
      <c r="E2338">
        <v>1.8397535160993701</v>
      </c>
      <c r="F2338">
        <v>1.8376849566778299</v>
      </c>
      <c r="G2338">
        <v>104.212735102599</v>
      </c>
      <c r="H2338">
        <v>106.319519913988</v>
      </c>
      <c r="I2338">
        <v>105.82142476859001</v>
      </c>
      <c r="J2338">
        <v>66.752806383797605</v>
      </c>
      <c r="K2338">
        <v>29.408252863808102</v>
      </c>
      <c r="L2338">
        <v>68.099999999999994</v>
      </c>
      <c r="M2338">
        <v>8.7805309223507209</v>
      </c>
      <c r="N2338">
        <v>6.2090849985629903</v>
      </c>
      <c r="O2338">
        <v>8.2861871596738901</v>
      </c>
      <c r="P2338">
        <v>446.97607421875</v>
      </c>
      <c r="Q2338" t="b">
        <v>1</v>
      </c>
      <c r="R2338">
        <v>4.7670133411884301E-2</v>
      </c>
      <c r="S2338">
        <v>45</v>
      </c>
      <c r="T2338">
        <v>0.391845703125</v>
      </c>
      <c r="U2338">
        <v>5</v>
      </c>
    </row>
    <row r="2339" spans="1:21" x14ac:dyDescent="0.25">
      <c r="A2339">
        <v>2338</v>
      </c>
      <c r="B2339">
        <v>86</v>
      </c>
      <c r="C2339" t="s">
        <v>92</v>
      </c>
      <c r="D2339">
        <v>1.8601024165351701</v>
      </c>
      <c r="E2339">
        <v>1.8405819731813</v>
      </c>
      <c r="F2339">
        <v>1.83792437276401</v>
      </c>
      <c r="G2339">
        <v>103.895124970636</v>
      </c>
      <c r="H2339">
        <v>106.29584417397599</v>
      </c>
      <c r="I2339">
        <v>105.76682270113101</v>
      </c>
      <c r="J2339">
        <v>66.634603655786094</v>
      </c>
      <c r="K2339">
        <v>29.361430774973002</v>
      </c>
      <c r="L2339">
        <v>67.2</v>
      </c>
      <c r="M2339">
        <v>8.7537132505927104</v>
      </c>
      <c r="N2339">
        <v>6.2405976377224297</v>
      </c>
      <c r="O2339">
        <v>8.2890558322846708</v>
      </c>
      <c r="P2339">
        <v>446.98831176757801</v>
      </c>
      <c r="Q2339" t="b">
        <v>1</v>
      </c>
      <c r="R2339">
        <v>4.9436967819929102E-2</v>
      </c>
      <c r="S2339">
        <v>36</v>
      </c>
      <c r="T2339">
        <v>0.404083251953125</v>
      </c>
      <c r="U2339">
        <v>6</v>
      </c>
    </row>
    <row r="2340" spans="1:21" x14ac:dyDescent="0.25">
      <c r="A2340">
        <v>2339</v>
      </c>
      <c r="B2340">
        <v>86</v>
      </c>
      <c r="C2340" t="s">
        <v>92</v>
      </c>
      <c r="D2340">
        <v>1.8602093968153099</v>
      </c>
      <c r="E2340">
        <v>1.8379124027004099</v>
      </c>
      <c r="F2340">
        <v>1.84049341210448</v>
      </c>
      <c r="G2340">
        <v>105.783812647019</v>
      </c>
      <c r="H2340">
        <v>106.292206349583</v>
      </c>
      <c r="I2340">
        <v>104.072851382276</v>
      </c>
      <c r="J2340">
        <v>66.691812362325706</v>
      </c>
      <c r="K2340">
        <v>29.385900482823299</v>
      </c>
      <c r="L2340">
        <v>68</v>
      </c>
      <c r="M2340">
        <v>8.77499810814294</v>
      </c>
      <c r="N2340">
        <v>6.1965554469279596</v>
      </c>
      <c r="O2340">
        <v>8.2881294686178304</v>
      </c>
      <c r="P2340">
        <v>447.00183105468801</v>
      </c>
      <c r="Q2340" t="b">
        <v>1</v>
      </c>
      <c r="R2340">
        <v>4.6129193156957599E-2</v>
      </c>
      <c r="S2340">
        <v>46</v>
      </c>
      <c r="T2340">
        <v>0.4176025390625</v>
      </c>
      <c r="U2340">
        <v>7</v>
      </c>
    </row>
    <row r="2341" spans="1:21" x14ac:dyDescent="0.25">
      <c r="A2341">
        <v>2340</v>
      </c>
      <c r="B2341">
        <v>86</v>
      </c>
      <c r="C2341" t="s">
        <v>92</v>
      </c>
      <c r="D2341">
        <v>1.8606799832319301</v>
      </c>
      <c r="E2341">
        <v>1.8372046701442899</v>
      </c>
      <c r="F2341">
        <v>1.8407522918632999</v>
      </c>
      <c r="G2341">
        <v>105.876720316986</v>
      </c>
      <c r="H2341">
        <v>106.301985119683</v>
      </c>
      <c r="I2341">
        <v>104.122098883867</v>
      </c>
      <c r="J2341">
        <v>66.736674377494197</v>
      </c>
      <c r="K2341">
        <v>29.4049197435765</v>
      </c>
      <c r="L2341">
        <v>67.3</v>
      </c>
      <c r="M2341">
        <v>8.7796166812379397</v>
      </c>
      <c r="N2341">
        <v>6.1949298733892801</v>
      </c>
      <c r="O2341">
        <v>8.28674532858121</v>
      </c>
      <c r="P2341">
        <v>447.00665283203102</v>
      </c>
      <c r="Q2341" t="b">
        <v>1</v>
      </c>
      <c r="R2341">
        <v>3.92584092915058E-2</v>
      </c>
      <c r="S2341">
        <v>35</v>
      </c>
      <c r="T2341">
        <v>0.42242431640625</v>
      </c>
      <c r="U2341">
        <v>8</v>
      </c>
    </row>
    <row r="2342" spans="1:21" x14ac:dyDescent="0.25">
      <c r="A2342">
        <v>2341</v>
      </c>
      <c r="B2342">
        <v>86</v>
      </c>
      <c r="C2342" t="s">
        <v>92</v>
      </c>
      <c r="D2342">
        <v>1.8603746934421499</v>
      </c>
      <c r="E2342">
        <v>1.83985896198594</v>
      </c>
      <c r="F2342">
        <v>1.8373951670775599</v>
      </c>
      <c r="G2342">
        <v>104.26282991149</v>
      </c>
      <c r="H2342">
        <v>106.451510417848</v>
      </c>
      <c r="I2342">
        <v>105.694564116992</v>
      </c>
      <c r="J2342">
        <v>66.768813900219598</v>
      </c>
      <c r="K2342">
        <v>29.4151512522382</v>
      </c>
      <c r="L2342">
        <v>68</v>
      </c>
      <c r="M2342">
        <v>8.6392495365595305</v>
      </c>
      <c r="N2342">
        <v>6.1621273459478498</v>
      </c>
      <c r="O2342">
        <v>8.2884831632339395</v>
      </c>
      <c r="P2342">
        <v>447.02722167968801</v>
      </c>
      <c r="Q2342" t="b">
        <v>1</v>
      </c>
      <c r="R2342">
        <v>3.4680668264627498E-2</v>
      </c>
      <c r="S2342">
        <v>45</v>
      </c>
      <c r="T2342">
        <v>0.4429931640625</v>
      </c>
      <c r="U2342">
        <v>9</v>
      </c>
    </row>
    <row r="2343" spans="1:21" x14ac:dyDescent="0.25">
      <c r="A2343">
        <v>2342</v>
      </c>
      <c r="B2343">
        <v>86</v>
      </c>
      <c r="C2343" t="s">
        <v>92</v>
      </c>
      <c r="D2343">
        <v>1.8596733584153899</v>
      </c>
      <c r="E2343">
        <v>1.83865222377697</v>
      </c>
      <c r="F2343">
        <v>1.8396437155058001</v>
      </c>
      <c r="G2343">
        <v>105.70581211248</v>
      </c>
      <c r="H2343">
        <v>106.50459397649399</v>
      </c>
      <c r="I2343">
        <v>104.24497192427</v>
      </c>
      <c r="J2343">
        <v>66.782341528775106</v>
      </c>
      <c r="K2343">
        <v>29.4222391078433</v>
      </c>
      <c r="L2343">
        <v>68</v>
      </c>
      <c r="M2343">
        <v>8.6329744836704396</v>
      </c>
      <c r="N2343">
        <v>6.1563185071364099</v>
      </c>
      <c r="O2343">
        <v>8.2881180349331807</v>
      </c>
      <c r="P2343">
        <v>447.06820678710898</v>
      </c>
      <c r="Q2343" t="b">
        <v>1</v>
      </c>
      <c r="R2343">
        <v>4.9704808741807903E-2</v>
      </c>
      <c r="S2343">
        <v>37</v>
      </c>
      <c r="T2343">
        <v>0.483978271484375</v>
      </c>
      <c r="U2343">
        <v>10</v>
      </c>
    </row>
    <row r="2344" spans="1:21" x14ac:dyDescent="0.25">
      <c r="A2344">
        <v>2343</v>
      </c>
      <c r="B2344">
        <v>86</v>
      </c>
      <c r="C2344" t="s">
        <v>92</v>
      </c>
      <c r="D2344">
        <v>1.85986316700987</v>
      </c>
      <c r="E2344">
        <v>1.83872618951272</v>
      </c>
      <c r="F2344">
        <v>1.84081530849784</v>
      </c>
      <c r="G2344">
        <v>105.840151023586</v>
      </c>
      <c r="H2344">
        <v>106.205982346919</v>
      </c>
      <c r="I2344">
        <v>103.670144014702</v>
      </c>
      <c r="J2344">
        <v>66.562703394515097</v>
      </c>
      <c r="K2344">
        <v>29.333614336448701</v>
      </c>
      <c r="L2344">
        <v>66.900000000000006</v>
      </c>
      <c r="M2344">
        <v>8.6144601194150194</v>
      </c>
      <c r="N2344">
        <v>6.2081198628119498</v>
      </c>
      <c r="O2344">
        <v>8.2913792679155698</v>
      </c>
      <c r="P2344">
        <v>447.07907104492199</v>
      </c>
      <c r="Q2344" t="b">
        <v>1</v>
      </c>
      <c r="R2344">
        <v>3.5954266786575297E-2</v>
      </c>
      <c r="S2344">
        <v>39</v>
      </c>
      <c r="T2344">
        <v>0.494842529296875</v>
      </c>
      <c r="U2344">
        <v>11</v>
      </c>
    </row>
    <row r="2345" spans="1:21" x14ac:dyDescent="0.25">
      <c r="A2345">
        <v>2344</v>
      </c>
      <c r="B2345">
        <v>86</v>
      </c>
      <c r="C2345" t="s">
        <v>92</v>
      </c>
      <c r="D2345">
        <v>1.8603771123081401</v>
      </c>
      <c r="E2345">
        <v>1.84019808716344</v>
      </c>
      <c r="F2345">
        <v>1.83892930804857</v>
      </c>
      <c r="G2345">
        <v>103.58889083491999</v>
      </c>
      <c r="H2345">
        <v>106.226161868044</v>
      </c>
      <c r="I2345">
        <v>105.702388145657</v>
      </c>
      <c r="J2345">
        <v>66.504006180388203</v>
      </c>
      <c r="K2345">
        <v>29.3088275774526</v>
      </c>
      <c r="L2345">
        <v>66.900000000000006</v>
      </c>
      <c r="M2345">
        <v>8.6175742934908897</v>
      </c>
      <c r="N2345">
        <v>6.2447904719797904</v>
      </c>
      <c r="O2345">
        <v>8.2935193773718403</v>
      </c>
      <c r="P2345">
        <v>447.09558105468801</v>
      </c>
      <c r="Q2345" t="b">
        <v>1</v>
      </c>
      <c r="R2345">
        <v>4.3496269732713699E-2</v>
      </c>
      <c r="S2345">
        <v>46</v>
      </c>
      <c r="T2345">
        <v>0.5113525390625</v>
      </c>
      <c r="U2345">
        <v>12</v>
      </c>
    </row>
    <row r="2346" spans="1:21" x14ac:dyDescent="0.25">
      <c r="A2346">
        <v>2345</v>
      </c>
      <c r="B2346">
        <v>86</v>
      </c>
      <c r="C2346" t="s">
        <v>92</v>
      </c>
      <c r="D2346">
        <v>1.8599325256578501</v>
      </c>
      <c r="E2346">
        <v>1.83928110956427</v>
      </c>
      <c r="F2346">
        <v>1.8376109490313699</v>
      </c>
      <c r="G2346">
        <v>104.51644109180199</v>
      </c>
      <c r="H2346">
        <v>106.44992475545899</v>
      </c>
      <c r="I2346">
        <v>105.749425964004</v>
      </c>
      <c r="J2346">
        <v>66.860770459498795</v>
      </c>
      <c r="K2346">
        <v>29.451805129280402</v>
      </c>
      <c r="L2346">
        <v>68.2</v>
      </c>
      <c r="M2346">
        <v>8.6461152331876097</v>
      </c>
      <c r="N2346">
        <v>6.1838580953564204</v>
      </c>
      <c r="O2346">
        <v>8.28581893367571</v>
      </c>
      <c r="P2346">
        <v>447.29269409179699</v>
      </c>
      <c r="Q2346" t="b">
        <v>1</v>
      </c>
      <c r="R2346">
        <v>3.9151206612587003E-2</v>
      </c>
      <c r="S2346">
        <v>41</v>
      </c>
      <c r="T2346">
        <v>0.708465576171875</v>
      </c>
      <c r="U2346">
        <v>13</v>
      </c>
    </row>
    <row r="2347" spans="1:21" x14ac:dyDescent="0.25">
      <c r="A2347">
        <v>2346</v>
      </c>
      <c r="B2347">
        <v>86</v>
      </c>
      <c r="C2347" t="s">
        <v>92</v>
      </c>
      <c r="D2347">
        <v>1.86041097610178</v>
      </c>
      <c r="E2347">
        <v>1.83766972005308</v>
      </c>
      <c r="F2347">
        <v>1.84006222720863</v>
      </c>
      <c r="G2347">
        <v>105.73653542771</v>
      </c>
      <c r="H2347">
        <v>106.407031316367</v>
      </c>
      <c r="I2347">
        <v>104.393604435228</v>
      </c>
      <c r="J2347">
        <v>66.807520215872898</v>
      </c>
      <c r="K2347">
        <v>29.433522867905101</v>
      </c>
      <c r="L2347">
        <v>68.2</v>
      </c>
      <c r="M2347">
        <v>8.64243589822558</v>
      </c>
      <c r="N2347">
        <v>6.1670368194669303</v>
      </c>
      <c r="O2347">
        <v>8.2862226389313403</v>
      </c>
      <c r="P2347">
        <v>447.30923461914102</v>
      </c>
      <c r="Q2347" t="b">
        <v>1</v>
      </c>
      <c r="R2347">
        <v>4.56875450909138E-2</v>
      </c>
      <c r="S2347">
        <v>53</v>
      </c>
      <c r="T2347">
        <v>0.725006103515625</v>
      </c>
      <c r="U2347">
        <v>14</v>
      </c>
    </row>
    <row r="2348" spans="1:21" x14ac:dyDescent="0.25">
      <c r="A2348">
        <v>2347</v>
      </c>
      <c r="B2348">
        <v>86</v>
      </c>
      <c r="C2348" t="s">
        <v>92</v>
      </c>
      <c r="D2348">
        <v>1.8591463094657099</v>
      </c>
      <c r="E2348">
        <v>1.8392993231119199</v>
      </c>
      <c r="F2348">
        <v>1.84126261027589</v>
      </c>
      <c r="G2348">
        <v>105.65935668646701</v>
      </c>
      <c r="H2348">
        <v>106.2674081155</v>
      </c>
      <c r="I2348">
        <v>103.972205560587</v>
      </c>
      <c r="J2348">
        <v>66.618025173752699</v>
      </c>
      <c r="K2348">
        <v>29.358467372370601</v>
      </c>
      <c r="L2348">
        <v>67</v>
      </c>
      <c r="M2348">
        <v>8.6164671615986705</v>
      </c>
      <c r="N2348">
        <v>6.2219046471928801</v>
      </c>
      <c r="O2348">
        <v>8.2910079806920898</v>
      </c>
      <c r="P2348">
        <v>447.32406616210898</v>
      </c>
      <c r="Q2348" t="b">
        <v>1</v>
      </c>
      <c r="R2348">
        <v>4.5850858092308003E-2</v>
      </c>
      <c r="S2348">
        <v>49</v>
      </c>
      <c r="T2348">
        <v>0.739837646484375</v>
      </c>
      <c r="U2348">
        <v>15</v>
      </c>
    </row>
    <row r="2349" spans="1:21" x14ac:dyDescent="0.25">
      <c r="A2349">
        <v>2348</v>
      </c>
      <c r="B2349">
        <v>86</v>
      </c>
      <c r="C2349" t="s">
        <v>92</v>
      </c>
      <c r="D2349">
        <v>1.8598873621808301</v>
      </c>
      <c r="E2349">
        <v>1.8403515968422901</v>
      </c>
      <c r="F2349">
        <v>1.83885127185425</v>
      </c>
      <c r="G2349">
        <v>103.926096122179</v>
      </c>
      <c r="H2349">
        <v>106.165588211936</v>
      </c>
      <c r="I2349">
        <v>105.64150690959799</v>
      </c>
      <c r="J2349">
        <v>66.569480158168204</v>
      </c>
      <c r="K2349">
        <v>29.3356574109207</v>
      </c>
      <c r="L2349">
        <v>67</v>
      </c>
      <c r="M2349">
        <v>8.6346827477258294</v>
      </c>
      <c r="N2349">
        <v>6.2421179608397601</v>
      </c>
      <c r="O2349">
        <v>8.2906661456423993</v>
      </c>
      <c r="P2349">
        <v>447.33181762695301</v>
      </c>
      <c r="Q2349" t="b">
        <v>1</v>
      </c>
      <c r="R2349">
        <v>4.4005297124385799E-2</v>
      </c>
      <c r="S2349">
        <v>51</v>
      </c>
      <c r="T2349">
        <v>0.747589111328125</v>
      </c>
      <c r="U2349">
        <v>16</v>
      </c>
    </row>
    <row r="2350" spans="1:21" x14ac:dyDescent="0.25">
      <c r="A2350">
        <v>2349</v>
      </c>
      <c r="B2350">
        <v>87</v>
      </c>
      <c r="C2350" t="s">
        <v>93</v>
      </c>
      <c r="D2350">
        <v>1.8457773430183799</v>
      </c>
      <c r="E2350">
        <v>1.8435294952888599</v>
      </c>
      <c r="F2350">
        <v>1.84070801595473</v>
      </c>
      <c r="G2350">
        <v>105.754275348634</v>
      </c>
      <c r="H2350">
        <v>105.394658490007</v>
      </c>
      <c r="I2350">
        <v>98.8317920177292</v>
      </c>
      <c r="J2350">
        <v>64.875916448403004</v>
      </c>
      <c r="K2350">
        <v>28.584631077898599</v>
      </c>
      <c r="L2350">
        <v>46.7</v>
      </c>
      <c r="M2350">
        <v>7.67063962148569</v>
      </c>
      <c r="N2350">
        <v>4.2499058233646796</v>
      </c>
      <c r="O2350">
        <v>6.4603409823498197</v>
      </c>
      <c r="P2350">
        <v>-36.069972991943402</v>
      </c>
      <c r="Q2350" t="b">
        <v>1</v>
      </c>
      <c r="R2350">
        <v>4.5202143490314498E-2</v>
      </c>
      <c r="S2350">
        <v>92</v>
      </c>
      <c r="T2350">
        <v>0</v>
      </c>
      <c r="U2350">
        <v>1</v>
      </c>
    </row>
    <row r="2351" spans="1:21" x14ac:dyDescent="0.25">
      <c r="A2351">
        <v>2350</v>
      </c>
      <c r="B2351">
        <v>87</v>
      </c>
      <c r="C2351" t="s">
        <v>93</v>
      </c>
      <c r="D2351">
        <v>1.8466699759296401</v>
      </c>
      <c r="E2351">
        <v>1.84021221602292</v>
      </c>
      <c r="F2351">
        <v>1.8424969470802299</v>
      </c>
      <c r="G2351">
        <v>98.736770665622601</v>
      </c>
      <c r="H2351">
        <v>105.54585310403399</v>
      </c>
      <c r="I2351">
        <v>105.73345388035899</v>
      </c>
      <c r="J2351">
        <v>64.883357746668807</v>
      </c>
      <c r="K2351">
        <v>28.585213928365501</v>
      </c>
      <c r="L2351">
        <v>46.7</v>
      </c>
      <c r="M2351">
        <v>7.6652002844237499</v>
      </c>
      <c r="N2351">
        <v>4.2616784392523197</v>
      </c>
      <c r="O2351">
        <v>6.4627993846436604</v>
      </c>
      <c r="P2351">
        <v>-36.042400360107401</v>
      </c>
      <c r="Q2351" t="b">
        <v>1</v>
      </c>
      <c r="R2351">
        <v>2.60409489274025E-2</v>
      </c>
      <c r="S2351">
        <v>95</v>
      </c>
      <c r="T2351">
        <v>2.75726318359375E-2</v>
      </c>
      <c r="U2351">
        <v>2</v>
      </c>
    </row>
    <row r="2352" spans="1:21" x14ac:dyDescent="0.25">
      <c r="A2352">
        <v>2351</v>
      </c>
      <c r="B2352">
        <v>87</v>
      </c>
      <c r="C2352" t="s">
        <v>93</v>
      </c>
      <c r="D2352">
        <v>1.8453433284892999</v>
      </c>
      <c r="E2352">
        <v>1.8415764985468199</v>
      </c>
      <c r="F2352">
        <v>1.84281035378033</v>
      </c>
      <c r="G2352">
        <v>102.939923415634</v>
      </c>
      <c r="H2352">
        <v>104.101210230221</v>
      </c>
      <c r="I2352">
        <v>104.670080369643</v>
      </c>
      <c r="J2352">
        <v>65.408987233859904</v>
      </c>
      <c r="K2352">
        <v>28.813379918832499</v>
      </c>
      <c r="L2352">
        <v>47.6</v>
      </c>
      <c r="M2352">
        <v>7.3889226061430398</v>
      </c>
      <c r="N2352">
        <v>4.1973707233863999</v>
      </c>
      <c r="O2352">
        <v>6.4043232999619004</v>
      </c>
      <c r="P2352">
        <v>-35.149826049804702</v>
      </c>
      <c r="Q2352" t="b">
        <v>1</v>
      </c>
      <c r="R2352">
        <v>3.7112988531589501E-2</v>
      </c>
      <c r="S2352">
        <v>3</v>
      </c>
      <c r="T2352">
        <v>0.92014694213867199</v>
      </c>
      <c r="U2352">
        <v>3</v>
      </c>
    </row>
    <row r="2353" spans="1:21" x14ac:dyDescent="0.25">
      <c r="A2353">
        <v>2352</v>
      </c>
      <c r="B2353">
        <v>87</v>
      </c>
      <c r="C2353" t="s">
        <v>93</v>
      </c>
      <c r="D2353">
        <v>1.8450772341557899</v>
      </c>
      <c r="E2353">
        <v>1.8417277214615599</v>
      </c>
      <c r="F2353">
        <v>1.84279081829707</v>
      </c>
      <c r="G2353">
        <v>101.271777824472</v>
      </c>
      <c r="H2353">
        <v>108.71109503526699</v>
      </c>
      <c r="I2353">
        <v>108.023070563508</v>
      </c>
      <c r="J2353">
        <v>67.192700589314896</v>
      </c>
      <c r="K2353">
        <v>29.566502503171701</v>
      </c>
      <c r="L2353">
        <v>41.6</v>
      </c>
      <c r="M2353">
        <v>8.1221689336836995</v>
      </c>
      <c r="N2353">
        <v>4.4055996954911496</v>
      </c>
      <c r="O2353">
        <v>6.5649351773812903</v>
      </c>
      <c r="P2353">
        <v>-28.8116455078125</v>
      </c>
      <c r="Q2353" t="b">
        <v>1</v>
      </c>
      <c r="R2353">
        <v>4.40921038389206E-2</v>
      </c>
      <c r="S2353">
        <v>63</v>
      </c>
      <c r="T2353">
        <v>7.2583274841308603</v>
      </c>
      <c r="U2353">
        <v>4</v>
      </c>
    </row>
    <row r="2354" spans="1:21" x14ac:dyDescent="0.25">
      <c r="A2354">
        <v>2353</v>
      </c>
      <c r="B2354">
        <v>87</v>
      </c>
      <c r="C2354" t="s">
        <v>93</v>
      </c>
      <c r="D2354">
        <v>1.84476177323794</v>
      </c>
      <c r="E2354">
        <v>1.84259083900903</v>
      </c>
      <c r="F2354">
        <v>1.84193675244292</v>
      </c>
      <c r="G2354">
        <v>108.04556603235</v>
      </c>
      <c r="H2354">
        <v>108.742585446487</v>
      </c>
      <c r="I2354">
        <v>101.307631959142</v>
      </c>
      <c r="J2354">
        <v>67.219621779817103</v>
      </c>
      <c r="K2354">
        <v>29.576846222282398</v>
      </c>
      <c r="L2354">
        <v>41.6</v>
      </c>
      <c r="M2354">
        <v>8.1214740234042804</v>
      </c>
      <c r="N2354">
        <v>4.4146800453521404</v>
      </c>
      <c r="O2354">
        <v>6.5645392856281601</v>
      </c>
      <c r="P2354">
        <v>-28.7740364074707</v>
      </c>
      <c r="Q2354" t="b">
        <v>1</v>
      </c>
      <c r="R2354">
        <v>3.72965969145298E-2</v>
      </c>
      <c r="S2354">
        <v>45</v>
      </c>
      <c r="T2354">
        <v>7.2959365844726598</v>
      </c>
      <c r="U2354">
        <v>5</v>
      </c>
    </row>
    <row r="2355" spans="1:21" x14ac:dyDescent="0.25">
      <c r="A2355">
        <v>2354</v>
      </c>
      <c r="B2355">
        <v>88</v>
      </c>
      <c r="C2355" t="s">
        <v>94</v>
      </c>
      <c r="D2355">
        <v>1.8400364126831801</v>
      </c>
      <c r="E2355">
        <v>1.8414901574540099</v>
      </c>
      <c r="F2355">
        <v>1.84125690765846</v>
      </c>
      <c r="G2355">
        <v>105.398706962665</v>
      </c>
      <c r="H2355">
        <v>105.151895893107</v>
      </c>
      <c r="I2355">
        <v>99.0751952355821</v>
      </c>
      <c r="J2355">
        <v>64.783257997026595</v>
      </c>
      <c r="K2355">
        <v>28.522317593172499</v>
      </c>
      <c r="L2355">
        <v>40.5</v>
      </c>
      <c r="M2355">
        <v>7.64134457009414</v>
      </c>
      <c r="N2355">
        <v>4.4294671539710899</v>
      </c>
      <c r="O2355">
        <v>7.0343939843530796</v>
      </c>
      <c r="P2355">
        <v>-60.900169372558601</v>
      </c>
      <c r="Q2355" t="b">
        <v>1</v>
      </c>
      <c r="R2355">
        <v>2.9252119362354299E-2</v>
      </c>
      <c r="S2355">
        <v>150</v>
      </c>
      <c r="T2355">
        <v>0</v>
      </c>
      <c r="U2355">
        <v>1</v>
      </c>
    </row>
    <row r="2356" spans="1:21" x14ac:dyDescent="0.25">
      <c r="A2356">
        <v>2355</v>
      </c>
      <c r="B2356">
        <v>88</v>
      </c>
      <c r="C2356" t="s">
        <v>94</v>
      </c>
      <c r="D2356">
        <v>1.83979428197828</v>
      </c>
      <c r="E2356">
        <v>1.8412851490195601</v>
      </c>
      <c r="F2356">
        <v>1.84094921168401</v>
      </c>
      <c r="G2356">
        <v>99.315085426183799</v>
      </c>
      <c r="H2356">
        <v>104.933126426283</v>
      </c>
      <c r="I2356">
        <v>105.585725168379</v>
      </c>
      <c r="J2356">
        <v>64.844234932153796</v>
      </c>
      <c r="K2356">
        <v>28.545862340986599</v>
      </c>
      <c r="L2356">
        <v>40.6</v>
      </c>
      <c r="M2356">
        <v>7.6396952728081198</v>
      </c>
      <c r="N2356">
        <v>4.4547691812097296</v>
      </c>
      <c r="O2356">
        <v>7.0349806518924396</v>
      </c>
      <c r="P2356">
        <v>-60.898536682128899</v>
      </c>
      <c r="Q2356" t="b">
        <v>1</v>
      </c>
      <c r="R2356">
        <v>4.9018181860446902E-2</v>
      </c>
      <c r="S2356">
        <v>91</v>
      </c>
      <c r="T2356">
        <v>1.6326904296875E-3</v>
      </c>
      <c r="U2356">
        <v>2</v>
      </c>
    </row>
    <row r="2357" spans="1:21" x14ac:dyDescent="0.25">
      <c r="A2357">
        <v>2356</v>
      </c>
      <c r="B2357">
        <v>88</v>
      </c>
      <c r="C2357" t="s">
        <v>94</v>
      </c>
      <c r="D2357">
        <v>1.840564315638</v>
      </c>
      <c r="E2357">
        <v>1.8395776689229499</v>
      </c>
      <c r="F2357">
        <v>1.84084056887064</v>
      </c>
      <c r="G2357">
        <v>103.53225750584799</v>
      </c>
      <c r="H2357">
        <v>103.62957722607101</v>
      </c>
      <c r="I2357">
        <v>104.400899833495</v>
      </c>
      <c r="J2357">
        <v>65.368427348795194</v>
      </c>
      <c r="K2357">
        <v>28.7676233929818</v>
      </c>
      <c r="L2357">
        <v>41.2</v>
      </c>
      <c r="M2357">
        <v>7.199301688656</v>
      </c>
      <c r="N2357">
        <v>4.35466841293995</v>
      </c>
      <c r="O2357">
        <v>6.9689289022269802</v>
      </c>
      <c r="P2357">
        <v>-60.549732208252003</v>
      </c>
      <c r="Q2357" t="b">
        <v>1</v>
      </c>
      <c r="R2357">
        <v>3.9078261703252799E-2</v>
      </c>
      <c r="S2357">
        <v>4</v>
      </c>
      <c r="T2357">
        <v>0.35043716430664101</v>
      </c>
      <c r="U2357">
        <v>3</v>
      </c>
    </row>
    <row r="2358" spans="1:21" x14ac:dyDescent="0.25">
      <c r="A2358">
        <v>2357</v>
      </c>
      <c r="B2358">
        <v>88</v>
      </c>
      <c r="C2358" t="s">
        <v>94</v>
      </c>
      <c r="D2358">
        <v>1.8402157482208401</v>
      </c>
      <c r="E2358">
        <v>1.83982417638208</v>
      </c>
      <c r="F2358">
        <v>1.8405838747527901</v>
      </c>
      <c r="G2358">
        <v>103.80487257778501</v>
      </c>
      <c r="H2358">
        <v>104.343947770418</v>
      </c>
      <c r="I2358">
        <v>103.405326383833</v>
      </c>
      <c r="J2358">
        <v>65.365937488278703</v>
      </c>
      <c r="K2358">
        <v>28.7653444550429</v>
      </c>
      <c r="L2358">
        <v>41.2</v>
      </c>
      <c r="M2358">
        <v>7.2155907817050302</v>
      </c>
      <c r="N2358">
        <v>4.3893360977789797</v>
      </c>
      <c r="O2358">
        <v>6.9753306078156401</v>
      </c>
      <c r="P2358">
        <v>-60.5313911437988</v>
      </c>
      <c r="Q2358" t="b">
        <v>1</v>
      </c>
      <c r="R2358">
        <v>4.1510216891765601E-2</v>
      </c>
      <c r="S2358">
        <v>2</v>
      </c>
      <c r="T2358">
        <v>0.36877822875976601</v>
      </c>
      <c r="U2358">
        <v>4</v>
      </c>
    </row>
    <row r="2359" spans="1:21" x14ac:dyDescent="0.25">
      <c r="A2359">
        <v>2358</v>
      </c>
      <c r="B2359">
        <v>88</v>
      </c>
      <c r="C2359" t="s">
        <v>94</v>
      </c>
      <c r="D2359">
        <v>1.83973530704827</v>
      </c>
      <c r="E2359">
        <v>1.83996114089401</v>
      </c>
      <c r="F2359">
        <v>1.8406938909009201</v>
      </c>
      <c r="G2359">
        <v>103.663487589469</v>
      </c>
      <c r="H2359">
        <v>103.959356055943</v>
      </c>
      <c r="I2359">
        <v>104.053298757465</v>
      </c>
      <c r="J2359">
        <v>65.401289153995705</v>
      </c>
      <c r="K2359">
        <v>28.779660007904699</v>
      </c>
      <c r="L2359">
        <v>41.3</v>
      </c>
      <c r="M2359">
        <v>7.1695015746748796</v>
      </c>
      <c r="N2359">
        <v>4.41077563445306</v>
      </c>
      <c r="O2359">
        <v>6.9646866275059498</v>
      </c>
      <c r="P2359">
        <v>-60.513328552246101</v>
      </c>
      <c r="Q2359" t="b">
        <v>1</v>
      </c>
      <c r="R2359">
        <v>3.3155128359794603E-2</v>
      </c>
      <c r="S2359">
        <v>2</v>
      </c>
      <c r="T2359">
        <v>0.3868408203125</v>
      </c>
      <c r="U2359">
        <v>5</v>
      </c>
    </row>
    <row r="2360" spans="1:21" x14ac:dyDescent="0.25">
      <c r="A2360">
        <v>2359</v>
      </c>
      <c r="B2360">
        <v>88</v>
      </c>
      <c r="C2360" t="s">
        <v>94</v>
      </c>
      <c r="D2360">
        <v>1.8407601690605899</v>
      </c>
      <c r="E2360">
        <v>1.8401499938863599</v>
      </c>
      <c r="F2360">
        <v>1.84009619313773</v>
      </c>
      <c r="G2360">
        <v>103.895706487765</v>
      </c>
      <c r="H2360">
        <v>103.157766893104</v>
      </c>
      <c r="I2360">
        <v>104.442138698249</v>
      </c>
      <c r="J2360">
        <v>65.348708307801999</v>
      </c>
      <c r="K2360">
        <v>28.759270805002998</v>
      </c>
      <c r="L2360">
        <v>41.2</v>
      </c>
      <c r="M2360">
        <v>7.24690244851109</v>
      </c>
      <c r="N2360">
        <v>4.33879161540733</v>
      </c>
      <c r="O2360">
        <v>6.9777347284566504</v>
      </c>
      <c r="P2360">
        <v>-60.496944427490199</v>
      </c>
      <c r="Q2360" t="b">
        <v>1</v>
      </c>
      <c r="R2360">
        <v>3.7836555391550099E-2</v>
      </c>
      <c r="S2360">
        <v>2</v>
      </c>
      <c r="T2360">
        <v>0.40322494506835899</v>
      </c>
      <c r="U2360">
        <v>6</v>
      </c>
    </row>
    <row r="2361" spans="1:21" x14ac:dyDescent="0.25">
      <c r="A2361">
        <v>2360</v>
      </c>
      <c r="B2361">
        <v>89</v>
      </c>
      <c r="C2361" t="s">
        <v>95</v>
      </c>
      <c r="D2361">
        <v>1.83980270681396</v>
      </c>
      <c r="E2361">
        <v>1.84042766769031</v>
      </c>
      <c r="F2361">
        <v>1.8399635865962101</v>
      </c>
      <c r="G2361">
        <v>105.105863230564</v>
      </c>
      <c r="H2361">
        <v>105.08169432069499</v>
      </c>
      <c r="I2361">
        <v>103.882760517318</v>
      </c>
      <c r="J2361">
        <v>66.088155180790295</v>
      </c>
      <c r="K2361">
        <v>29.070629997844499</v>
      </c>
      <c r="L2361">
        <v>41.5</v>
      </c>
      <c r="M2361">
        <v>8.9384126354144495</v>
      </c>
      <c r="N2361">
        <v>5.6573312499376804</v>
      </c>
      <c r="O2361">
        <v>7.6087912524532104</v>
      </c>
      <c r="P2361">
        <v>562.36212158203102</v>
      </c>
      <c r="Q2361" t="b">
        <v>1</v>
      </c>
      <c r="R2361">
        <v>3.0325856059789699E-2</v>
      </c>
      <c r="S2361">
        <v>16</v>
      </c>
      <c r="T2361">
        <v>0</v>
      </c>
      <c r="U2361">
        <v>1</v>
      </c>
    </row>
    <row r="2362" spans="1:21" x14ac:dyDescent="0.25">
      <c r="A2362">
        <v>2361</v>
      </c>
      <c r="B2362">
        <v>89</v>
      </c>
      <c r="C2362" t="s">
        <v>95</v>
      </c>
      <c r="D2362">
        <v>1.83971247753555</v>
      </c>
      <c r="E2362">
        <v>1.84049286877184</v>
      </c>
      <c r="F2362">
        <v>1.84077320710618</v>
      </c>
      <c r="G2362">
        <v>99.392983866164997</v>
      </c>
      <c r="H2362">
        <v>105.706072025127</v>
      </c>
      <c r="I2362">
        <v>105.918171618644</v>
      </c>
      <c r="J2362">
        <v>65.172572653250995</v>
      </c>
      <c r="K2362">
        <v>28.681770946156998</v>
      </c>
      <c r="L2362">
        <v>40.799999999999997</v>
      </c>
      <c r="M2362">
        <v>9.1003352666372805</v>
      </c>
      <c r="N2362">
        <v>5.7575106851599198</v>
      </c>
      <c r="O2362">
        <v>7.9066991660017703</v>
      </c>
      <c r="P2362">
        <v>562.37469482421898</v>
      </c>
      <c r="Q2362" t="b">
        <v>1</v>
      </c>
      <c r="R2362">
        <v>4.8793978989124298E-2</v>
      </c>
      <c r="S2362">
        <v>18</v>
      </c>
      <c r="T2362">
        <v>1.25732421875E-2</v>
      </c>
      <c r="U2362">
        <v>2</v>
      </c>
    </row>
    <row r="2363" spans="1:21" x14ac:dyDescent="0.25">
      <c r="A2363">
        <v>2362</v>
      </c>
      <c r="B2363">
        <v>89</v>
      </c>
      <c r="C2363" t="s">
        <v>95</v>
      </c>
      <c r="D2363">
        <v>1.83952276419727</v>
      </c>
      <c r="E2363">
        <v>1.84160500650926</v>
      </c>
      <c r="F2363">
        <v>1.83991548718956</v>
      </c>
      <c r="G2363">
        <v>106.103525419774</v>
      </c>
      <c r="H2363">
        <v>105.823958684066</v>
      </c>
      <c r="I2363">
        <v>99.527144384025604</v>
      </c>
      <c r="J2363">
        <v>65.296751149488301</v>
      </c>
      <c r="K2363">
        <v>28.735052213386599</v>
      </c>
      <c r="L2363">
        <v>40.799999999999997</v>
      </c>
      <c r="M2363">
        <v>9.0910323463230807</v>
      </c>
      <c r="N2363">
        <v>5.7513229232359704</v>
      </c>
      <c r="O2363">
        <v>7.9064935302270403</v>
      </c>
      <c r="P2363">
        <v>562.38702392578102</v>
      </c>
      <c r="Q2363" t="b">
        <v>1</v>
      </c>
      <c r="R2363">
        <v>3.6262169480323798E-2</v>
      </c>
      <c r="S2363">
        <v>30</v>
      </c>
      <c r="T2363">
        <v>2.490234375E-2</v>
      </c>
      <c r="U2363">
        <v>3</v>
      </c>
    </row>
    <row r="2364" spans="1:21" x14ac:dyDescent="0.25">
      <c r="A2364">
        <v>2363</v>
      </c>
      <c r="B2364">
        <v>89</v>
      </c>
      <c r="C2364" t="s">
        <v>95</v>
      </c>
      <c r="D2364">
        <v>1.8401176592816</v>
      </c>
      <c r="E2364">
        <v>1.8397638435407899</v>
      </c>
      <c r="F2364">
        <v>1.8406463538659401</v>
      </c>
      <c r="G2364">
        <v>105.31228180537001</v>
      </c>
      <c r="H2364">
        <v>104.665693817559</v>
      </c>
      <c r="I2364">
        <v>103.86304469081099</v>
      </c>
      <c r="J2364">
        <v>66.021487489376895</v>
      </c>
      <c r="K2364">
        <v>29.043367379939099</v>
      </c>
      <c r="L2364">
        <v>41.5</v>
      </c>
      <c r="M2364">
        <v>8.9229176142858702</v>
      </c>
      <c r="N2364">
        <v>5.6299194618625901</v>
      </c>
      <c r="O2364">
        <v>7.6070742831473401</v>
      </c>
      <c r="P2364">
        <v>562.39276123046898</v>
      </c>
      <c r="Q2364" t="b">
        <v>1</v>
      </c>
      <c r="R2364">
        <v>3.7707015872001599E-2</v>
      </c>
      <c r="S2364">
        <v>5</v>
      </c>
      <c r="T2364">
        <v>3.06396484375E-2</v>
      </c>
      <c r="U2364">
        <v>4</v>
      </c>
    </row>
    <row r="2365" spans="1:21" x14ac:dyDescent="0.25">
      <c r="A2365">
        <v>2364</v>
      </c>
      <c r="B2365">
        <v>89</v>
      </c>
      <c r="C2365" t="s">
        <v>95</v>
      </c>
      <c r="D2365">
        <v>1.8392612647473401</v>
      </c>
      <c r="E2365">
        <v>1.84171604760343</v>
      </c>
      <c r="F2365">
        <v>1.84097501341001</v>
      </c>
      <c r="G2365">
        <v>106.233264097602</v>
      </c>
      <c r="H2365">
        <v>105.335031241487</v>
      </c>
      <c r="I2365">
        <v>100.397540391132</v>
      </c>
      <c r="J2365">
        <v>65.453842875905195</v>
      </c>
      <c r="K2365">
        <v>28.805398965806599</v>
      </c>
      <c r="L2365">
        <v>41</v>
      </c>
      <c r="M2365">
        <v>8.9892370698828703</v>
      </c>
      <c r="N2365">
        <v>5.9310519933902697</v>
      </c>
      <c r="O2365">
        <v>7.8794063243178503</v>
      </c>
      <c r="P2365">
        <v>562.39312744140602</v>
      </c>
      <c r="Q2365" t="b">
        <v>0</v>
      </c>
      <c r="R2365">
        <v>0.123119719326496</v>
      </c>
      <c r="S2365">
        <v>28</v>
      </c>
      <c r="T2365">
        <v>3.1005859375E-2</v>
      </c>
      <c r="U2365">
        <v>5</v>
      </c>
    </row>
    <row r="2366" spans="1:21" x14ac:dyDescent="0.25">
      <c r="A2366">
        <v>2365</v>
      </c>
      <c r="B2366">
        <v>89</v>
      </c>
      <c r="C2366" t="s">
        <v>95</v>
      </c>
      <c r="D2366">
        <v>1.8389855899381</v>
      </c>
      <c r="E2366">
        <v>1.8404762970492099</v>
      </c>
      <c r="F2366">
        <v>1.8403896326593401</v>
      </c>
      <c r="G2366">
        <v>105.55784795549199</v>
      </c>
      <c r="H2366">
        <v>105.324323809766</v>
      </c>
      <c r="I2366">
        <v>103.138554743005</v>
      </c>
      <c r="J2366">
        <v>66.069651538830996</v>
      </c>
      <c r="K2366">
        <v>29.061398855046701</v>
      </c>
      <c r="L2366">
        <v>41.5</v>
      </c>
      <c r="M2366">
        <v>8.9859481643637302</v>
      </c>
      <c r="N2366">
        <v>5.6036304573060898</v>
      </c>
      <c r="O2366">
        <v>7.6126155167840004</v>
      </c>
      <c r="P2366">
        <v>562.39343261718795</v>
      </c>
      <c r="Q2366" t="b">
        <v>1</v>
      </c>
      <c r="R2366">
        <v>4.7833189368248E-2</v>
      </c>
      <c r="S2366">
        <v>23</v>
      </c>
      <c r="T2366">
        <v>3.131103515625E-2</v>
      </c>
      <c r="U2366">
        <v>6</v>
      </c>
    </row>
    <row r="2367" spans="1:21" x14ac:dyDescent="0.25">
      <c r="A2367">
        <v>2366</v>
      </c>
      <c r="B2367">
        <v>89</v>
      </c>
      <c r="C2367" t="s">
        <v>95</v>
      </c>
      <c r="D2367">
        <v>1.8411675643460499</v>
      </c>
      <c r="E2367">
        <v>1.8403059528241399</v>
      </c>
      <c r="F2367">
        <v>1.8398111316110599</v>
      </c>
      <c r="G2367">
        <v>105.151929051049</v>
      </c>
      <c r="H2367">
        <v>103.40407736296901</v>
      </c>
      <c r="I2367">
        <v>105.390036016008</v>
      </c>
      <c r="J2367">
        <v>66.049974786034198</v>
      </c>
      <c r="K2367">
        <v>29.0579534868323</v>
      </c>
      <c r="L2367">
        <v>41.5</v>
      </c>
      <c r="M2367">
        <v>8.8561941788146399</v>
      </c>
      <c r="N2367">
        <v>5.9062544950773601</v>
      </c>
      <c r="O2367">
        <v>7.9037139812362804</v>
      </c>
      <c r="P2367">
        <v>562.39709472656205</v>
      </c>
      <c r="Q2367" t="b">
        <v>1</v>
      </c>
      <c r="R2367">
        <v>3.0522303655743599E-2</v>
      </c>
      <c r="S2367">
        <v>38</v>
      </c>
      <c r="T2367">
        <v>3.497314453125E-2</v>
      </c>
      <c r="U2367">
        <v>7</v>
      </c>
    </row>
    <row r="2368" spans="1:21" x14ac:dyDescent="0.25">
      <c r="A2368">
        <v>2367</v>
      </c>
      <c r="B2368">
        <v>89</v>
      </c>
      <c r="C2368" t="s">
        <v>95</v>
      </c>
      <c r="D2368">
        <v>1.84016249282502</v>
      </c>
      <c r="E2368">
        <v>1.83987200641783</v>
      </c>
      <c r="F2368">
        <v>1.8404537484001</v>
      </c>
      <c r="G2368">
        <v>103.529406835446</v>
      </c>
      <c r="H2368">
        <v>105.116488746107</v>
      </c>
      <c r="I2368">
        <v>105.42251637850499</v>
      </c>
      <c r="J2368">
        <v>66.085846897938396</v>
      </c>
      <c r="K2368">
        <v>29.070518742134599</v>
      </c>
      <c r="L2368">
        <v>41.6</v>
      </c>
      <c r="M2368">
        <v>8.9570331090100499</v>
      </c>
      <c r="N2368">
        <v>5.6157895788070897</v>
      </c>
      <c r="O2368">
        <v>7.6073265129037404</v>
      </c>
      <c r="P2368">
        <v>562.40142822265602</v>
      </c>
      <c r="Q2368" t="b">
        <v>0</v>
      </c>
      <c r="R2368">
        <v>5.9230577200651197E-2</v>
      </c>
      <c r="S2368">
        <v>25</v>
      </c>
      <c r="T2368">
        <v>3.9306640625E-2</v>
      </c>
      <c r="U2368">
        <v>8</v>
      </c>
    </row>
    <row r="2369" spans="1:21" x14ac:dyDescent="0.25">
      <c r="A2369">
        <v>2368</v>
      </c>
      <c r="B2369">
        <v>89</v>
      </c>
      <c r="C2369" t="s">
        <v>95</v>
      </c>
      <c r="D2369">
        <v>1.83905437657509</v>
      </c>
      <c r="E2369">
        <v>1.84137828813093</v>
      </c>
      <c r="F2369">
        <v>1.8413446173924</v>
      </c>
      <c r="G2369">
        <v>106.361138295646</v>
      </c>
      <c r="H2369">
        <v>105.09622447936501</v>
      </c>
      <c r="I2369">
        <v>100.39036828378499</v>
      </c>
      <c r="J2369">
        <v>65.419840547556404</v>
      </c>
      <c r="K2369">
        <v>28.790236728749498</v>
      </c>
      <c r="L2369">
        <v>41</v>
      </c>
      <c r="M2369">
        <v>9.0735514512407107</v>
      </c>
      <c r="N2369">
        <v>5.6946306550395001</v>
      </c>
      <c r="O2369">
        <v>7.9107210215050898</v>
      </c>
      <c r="P2369">
        <v>562.40625</v>
      </c>
      <c r="Q2369" t="b">
        <v>1</v>
      </c>
      <c r="R2369">
        <v>3.2158602029085201E-2</v>
      </c>
      <c r="S2369">
        <v>21</v>
      </c>
      <c r="T2369">
        <v>4.412841796875E-2</v>
      </c>
      <c r="U2369">
        <v>9</v>
      </c>
    </row>
    <row r="2370" spans="1:21" x14ac:dyDescent="0.25">
      <c r="A2370">
        <v>2369</v>
      </c>
      <c r="B2370">
        <v>89</v>
      </c>
      <c r="C2370" t="s">
        <v>95</v>
      </c>
      <c r="D2370">
        <v>1.84031002822893</v>
      </c>
      <c r="E2370">
        <v>1.8401676554053401</v>
      </c>
      <c r="F2370">
        <v>1.8403950662833199</v>
      </c>
      <c r="G2370">
        <v>105.544212066033</v>
      </c>
      <c r="H2370">
        <v>103.038944929146</v>
      </c>
      <c r="I2370">
        <v>104.83582716605</v>
      </c>
      <c r="J2370">
        <v>65.895865575240506</v>
      </c>
      <c r="K2370">
        <v>28.9909800042612</v>
      </c>
      <c r="L2370">
        <v>41.5</v>
      </c>
      <c r="M2370">
        <v>8.8681771638893299</v>
      </c>
      <c r="N2370">
        <v>5.8498206477333801</v>
      </c>
      <c r="O2370">
        <v>7.9055459048486396</v>
      </c>
      <c r="P2370">
        <v>562.422119140625</v>
      </c>
      <c r="Q2370" t="b">
        <v>0</v>
      </c>
      <c r="R2370">
        <v>5.2131235599517801E-2</v>
      </c>
      <c r="S2370">
        <v>30</v>
      </c>
      <c r="T2370">
        <v>5.999755859375E-2</v>
      </c>
      <c r="U2370">
        <v>10</v>
      </c>
    </row>
    <row r="2371" spans="1:21" x14ac:dyDescent="0.25">
      <c r="A2371">
        <v>2370</v>
      </c>
      <c r="B2371">
        <v>89</v>
      </c>
      <c r="C2371" t="s">
        <v>95</v>
      </c>
      <c r="D2371">
        <v>1.8413087736715901</v>
      </c>
      <c r="E2371">
        <v>1.84136634051999</v>
      </c>
      <c r="F2371">
        <v>1.8400415756172399</v>
      </c>
      <c r="G2371">
        <v>105.84196583890601</v>
      </c>
      <c r="H2371">
        <v>105.81180368984199</v>
      </c>
      <c r="I2371">
        <v>99.757902367679904</v>
      </c>
      <c r="J2371">
        <v>65.288806243063306</v>
      </c>
      <c r="K2371">
        <v>28.737149614633999</v>
      </c>
      <c r="L2371">
        <v>40.799999999999997</v>
      </c>
      <c r="M2371">
        <v>9.1104285766754103</v>
      </c>
      <c r="N2371">
        <v>5.7347088204447196</v>
      </c>
      <c r="O2371">
        <v>7.9068533073312501</v>
      </c>
      <c r="P2371">
        <v>562.43371582031205</v>
      </c>
      <c r="Q2371" t="b">
        <v>1</v>
      </c>
      <c r="R2371">
        <v>2.2457784041762401E-2</v>
      </c>
      <c r="S2371">
        <v>4</v>
      </c>
      <c r="T2371">
        <v>7.159423828125E-2</v>
      </c>
      <c r="U2371">
        <v>11</v>
      </c>
    </row>
    <row r="2372" spans="1:21" x14ac:dyDescent="0.25">
      <c r="A2372">
        <v>2371</v>
      </c>
      <c r="B2372">
        <v>89</v>
      </c>
      <c r="C2372" t="s">
        <v>95</v>
      </c>
      <c r="D2372">
        <v>1.8402676435779599</v>
      </c>
      <c r="E2372">
        <v>1.8417393952457</v>
      </c>
      <c r="F2372">
        <v>1.83931454623726</v>
      </c>
      <c r="G2372">
        <v>105.333702060736</v>
      </c>
      <c r="H2372">
        <v>106.19096489021599</v>
      </c>
      <c r="I2372">
        <v>101.071429848523</v>
      </c>
      <c r="J2372">
        <v>65.641302160065706</v>
      </c>
      <c r="K2372">
        <v>28.883488315741999</v>
      </c>
      <c r="L2372">
        <v>41.1</v>
      </c>
      <c r="M2372">
        <v>9.0196241565858397</v>
      </c>
      <c r="N2372">
        <v>5.6278288264530403</v>
      </c>
      <c r="O2372">
        <v>7.9111199796475704</v>
      </c>
      <c r="P2372">
        <v>562.43426513671898</v>
      </c>
      <c r="Q2372" t="b">
        <v>1</v>
      </c>
      <c r="R2372">
        <v>4.3322499841451603E-2</v>
      </c>
      <c r="S2372">
        <v>16</v>
      </c>
      <c r="T2372">
        <v>7.21435546875E-2</v>
      </c>
      <c r="U2372">
        <v>12</v>
      </c>
    </row>
    <row r="2373" spans="1:21" x14ac:dyDescent="0.25">
      <c r="A2373">
        <v>2372</v>
      </c>
      <c r="B2373">
        <v>89</v>
      </c>
      <c r="C2373" t="s">
        <v>95</v>
      </c>
      <c r="D2373">
        <v>1.84128895070817</v>
      </c>
      <c r="E2373">
        <v>1.8411664780785</v>
      </c>
      <c r="F2373">
        <v>1.8399937499893799</v>
      </c>
      <c r="G2373">
        <v>105.84248276281799</v>
      </c>
      <c r="H2373">
        <v>100.11620077606101</v>
      </c>
      <c r="I2373">
        <v>105.655076859012</v>
      </c>
      <c r="J2373">
        <v>65.351329635534299</v>
      </c>
      <c r="K2373">
        <v>28.763188600093098</v>
      </c>
      <c r="L2373">
        <v>40.9</v>
      </c>
      <c r="M2373">
        <v>8.99393873010718</v>
      </c>
      <c r="N2373">
        <v>5.9543373370264101</v>
      </c>
      <c r="O2373">
        <v>7.8829357365978003</v>
      </c>
      <c r="P2373">
        <v>562.43835449218795</v>
      </c>
      <c r="Q2373" t="b">
        <v>0</v>
      </c>
      <c r="R2373">
        <v>0.33646371960639998</v>
      </c>
      <c r="S2373">
        <v>2</v>
      </c>
      <c r="T2373">
        <v>7.623291015625E-2</v>
      </c>
      <c r="U2373">
        <v>13</v>
      </c>
    </row>
    <row r="2374" spans="1:21" x14ac:dyDescent="0.25">
      <c r="A2374">
        <v>2373</v>
      </c>
      <c r="B2374">
        <v>89</v>
      </c>
      <c r="C2374" t="s">
        <v>95</v>
      </c>
      <c r="D2374">
        <v>1.8402309637651399</v>
      </c>
      <c r="E2374">
        <v>1.8404268526621701</v>
      </c>
      <c r="F2374">
        <v>1.8414225479232</v>
      </c>
      <c r="G2374">
        <v>105.979208015533</v>
      </c>
      <c r="H2374">
        <v>105.173459191058</v>
      </c>
      <c r="I2374">
        <v>101.613683814591</v>
      </c>
      <c r="J2374">
        <v>65.696156022411202</v>
      </c>
      <c r="K2374">
        <v>28.909283633543701</v>
      </c>
      <c r="L2374">
        <v>41.1</v>
      </c>
      <c r="M2374">
        <v>8.9578591731879893</v>
      </c>
      <c r="N2374">
        <v>5.6158435528732804</v>
      </c>
      <c r="O2374">
        <v>7.91045802071514</v>
      </c>
      <c r="P2374">
        <v>562.43865966796898</v>
      </c>
      <c r="Q2374" t="b">
        <v>1</v>
      </c>
      <c r="R2374">
        <v>3.8879763334989499E-2</v>
      </c>
      <c r="S2374">
        <v>32</v>
      </c>
      <c r="T2374">
        <v>7.65380859375E-2</v>
      </c>
      <c r="U2374">
        <v>14</v>
      </c>
    </row>
    <row r="2375" spans="1:21" x14ac:dyDescent="0.25">
      <c r="A2375">
        <v>2374</v>
      </c>
      <c r="B2375">
        <v>89</v>
      </c>
      <c r="C2375" t="s">
        <v>95</v>
      </c>
      <c r="D2375">
        <v>1.83943768581596</v>
      </c>
      <c r="E2375">
        <v>1.8407275735425901</v>
      </c>
      <c r="F2375">
        <v>1.8403274165213099</v>
      </c>
      <c r="G2375">
        <v>106.176582193632</v>
      </c>
      <c r="H2375">
        <v>104.835951800533</v>
      </c>
      <c r="I2375">
        <v>101.756354049706</v>
      </c>
      <c r="J2375">
        <v>65.697844972322102</v>
      </c>
      <c r="K2375">
        <v>28.905013658593699</v>
      </c>
      <c r="L2375">
        <v>41.2</v>
      </c>
      <c r="M2375">
        <v>9.0352449419257503</v>
      </c>
      <c r="N2375">
        <v>5.7773767985895299</v>
      </c>
      <c r="O2375">
        <v>7.87921462455457</v>
      </c>
      <c r="P2375">
        <v>562.44439697265602</v>
      </c>
      <c r="Q2375" t="b">
        <v>1</v>
      </c>
      <c r="R2375">
        <v>4.3326959013938897E-2</v>
      </c>
      <c r="S2375">
        <v>8</v>
      </c>
      <c r="T2375">
        <v>8.2275390625E-2</v>
      </c>
      <c r="U2375">
        <v>15</v>
      </c>
    </row>
    <row r="2376" spans="1:21" x14ac:dyDescent="0.25">
      <c r="A2376">
        <v>2375</v>
      </c>
      <c r="B2376">
        <v>89</v>
      </c>
      <c r="C2376" t="s">
        <v>95</v>
      </c>
      <c r="D2376">
        <v>1.84190363483</v>
      </c>
      <c r="E2376">
        <v>1.83955674008713</v>
      </c>
      <c r="F2376">
        <v>1.8411393211813101</v>
      </c>
      <c r="G2376">
        <v>106.365036629068</v>
      </c>
      <c r="H2376">
        <v>100.27816961860501</v>
      </c>
      <c r="I2376">
        <v>105.09646152576001</v>
      </c>
      <c r="J2376">
        <v>65.387951867681807</v>
      </c>
      <c r="K2376">
        <v>28.779417731840901</v>
      </c>
      <c r="L2376">
        <v>41</v>
      </c>
      <c r="M2376">
        <v>9.0073053542824209</v>
      </c>
      <c r="N2376">
        <v>5.9446135669166997</v>
      </c>
      <c r="O2376">
        <v>7.8759662912867503</v>
      </c>
      <c r="P2376">
        <v>562.44519042968795</v>
      </c>
      <c r="Q2376" t="b">
        <v>1</v>
      </c>
      <c r="R2376">
        <v>4.7698877751827198E-2</v>
      </c>
      <c r="S2376">
        <v>30</v>
      </c>
      <c r="T2376">
        <v>8.306884765625E-2</v>
      </c>
      <c r="U2376">
        <v>16</v>
      </c>
    </row>
    <row r="2377" spans="1:21" x14ac:dyDescent="0.25">
      <c r="A2377">
        <v>2376</v>
      </c>
      <c r="B2377">
        <v>89</v>
      </c>
      <c r="C2377" t="s">
        <v>95</v>
      </c>
      <c r="D2377">
        <v>1.8415908883354</v>
      </c>
      <c r="E2377">
        <v>1.8405015620748599</v>
      </c>
      <c r="F2377">
        <v>1.84004293428169</v>
      </c>
      <c r="G2377">
        <v>105.89414141253</v>
      </c>
      <c r="H2377">
        <v>99.297654632364797</v>
      </c>
      <c r="I2377">
        <v>105.811254284274</v>
      </c>
      <c r="J2377">
        <v>65.167077403747996</v>
      </c>
      <c r="K2377">
        <v>28.6832782883153</v>
      </c>
      <c r="L2377">
        <v>40.700000000000003</v>
      </c>
      <c r="M2377">
        <v>9.0997471647877894</v>
      </c>
      <c r="N2377">
        <v>5.7612421470216697</v>
      </c>
      <c r="O2377">
        <v>7.9050662629672797</v>
      </c>
      <c r="P2377">
        <v>562.44873046875</v>
      </c>
      <c r="Q2377" t="b">
        <v>1</v>
      </c>
      <c r="R2377">
        <v>3.1353250145912198E-2</v>
      </c>
      <c r="S2377">
        <v>7</v>
      </c>
      <c r="T2377">
        <v>8.660888671875E-2</v>
      </c>
      <c r="U2377">
        <v>17</v>
      </c>
    </row>
    <row r="2378" spans="1:21" x14ac:dyDescent="0.25">
      <c r="A2378">
        <v>2377</v>
      </c>
      <c r="B2378">
        <v>89</v>
      </c>
      <c r="C2378" t="s">
        <v>95</v>
      </c>
      <c r="D2378">
        <v>1.84179287652005</v>
      </c>
      <c r="E2378">
        <v>1.8393944655782699</v>
      </c>
      <c r="F2378">
        <v>1.84035730226497</v>
      </c>
      <c r="G2378">
        <v>106.343209377923</v>
      </c>
      <c r="H2378">
        <v>99.949373111238899</v>
      </c>
      <c r="I2378">
        <v>105.54149531180001</v>
      </c>
      <c r="J2378">
        <v>65.409637317974401</v>
      </c>
      <c r="K2378">
        <v>28.784958260511502</v>
      </c>
      <c r="L2378">
        <v>40.9</v>
      </c>
      <c r="M2378">
        <v>9.0896138058641895</v>
      </c>
      <c r="N2378">
        <v>5.7461641494090303</v>
      </c>
      <c r="O2378">
        <v>7.90901420229532</v>
      </c>
      <c r="P2378">
        <v>562.45330810546898</v>
      </c>
      <c r="Q2378" t="b">
        <v>1</v>
      </c>
      <c r="R2378">
        <v>3.7961475551128401E-2</v>
      </c>
      <c r="S2378">
        <v>18</v>
      </c>
      <c r="T2378">
        <v>9.11865234375E-2</v>
      </c>
      <c r="U2378">
        <v>18</v>
      </c>
    </row>
    <row r="2379" spans="1:21" x14ac:dyDescent="0.25">
      <c r="A2379">
        <v>2378</v>
      </c>
      <c r="B2379">
        <v>89</v>
      </c>
      <c r="C2379" t="s">
        <v>95</v>
      </c>
      <c r="D2379">
        <v>1.84076668809493</v>
      </c>
      <c r="E2379">
        <v>1.84012472403367</v>
      </c>
      <c r="F2379">
        <v>1.8401730896847699</v>
      </c>
      <c r="G2379">
        <v>104.346874219892</v>
      </c>
      <c r="H2379">
        <v>102.87606458034099</v>
      </c>
      <c r="I2379">
        <v>106.107023605515</v>
      </c>
      <c r="J2379">
        <v>65.867117913390103</v>
      </c>
      <c r="K2379">
        <v>28.9792768968601</v>
      </c>
      <c r="L2379">
        <v>41.4</v>
      </c>
      <c r="M2379">
        <v>8.8987588211745798</v>
      </c>
      <c r="N2379">
        <v>5.7969295237920004</v>
      </c>
      <c r="O2379">
        <v>7.9102007197510904</v>
      </c>
      <c r="P2379">
        <v>562.46978759765602</v>
      </c>
      <c r="Q2379" t="b">
        <v>1</v>
      </c>
      <c r="R2379">
        <v>3.97173166275024E-2</v>
      </c>
      <c r="S2379">
        <v>15</v>
      </c>
      <c r="T2379">
        <v>0.107666015625</v>
      </c>
      <c r="U2379">
        <v>19</v>
      </c>
    </row>
    <row r="2380" spans="1:21" x14ac:dyDescent="0.25">
      <c r="A2380">
        <v>2379</v>
      </c>
      <c r="B2380">
        <v>89</v>
      </c>
      <c r="C2380" t="s">
        <v>95</v>
      </c>
      <c r="D2380">
        <v>1.8413497766584099</v>
      </c>
      <c r="E2380">
        <v>1.8398480915553801</v>
      </c>
      <c r="F2380">
        <v>1.83991684594712</v>
      </c>
      <c r="G2380">
        <v>105.202777547078</v>
      </c>
      <c r="H2380">
        <v>104.97934501205501</v>
      </c>
      <c r="I2380">
        <v>103.337217215854</v>
      </c>
      <c r="J2380">
        <v>65.926819164709499</v>
      </c>
      <c r="K2380">
        <v>29.0050053559793</v>
      </c>
      <c r="L2380">
        <v>41.5</v>
      </c>
      <c r="M2380">
        <v>8.8712703564168098</v>
      </c>
      <c r="N2380">
        <v>5.7846566346919799</v>
      </c>
      <c r="O2380">
        <v>7.8990625160893497</v>
      </c>
      <c r="P2380">
        <v>562.47253417968795</v>
      </c>
      <c r="Q2380" t="b">
        <v>0</v>
      </c>
      <c r="R2380">
        <v>8.0028720200061798E-2</v>
      </c>
      <c r="S2380">
        <v>9</v>
      </c>
      <c r="T2380">
        <v>0.11041259765625</v>
      </c>
      <c r="U2380">
        <v>20</v>
      </c>
    </row>
    <row r="2381" spans="1:21" x14ac:dyDescent="0.25">
      <c r="A2381">
        <v>2380</v>
      </c>
      <c r="B2381">
        <v>89</v>
      </c>
      <c r="C2381" t="s">
        <v>95</v>
      </c>
      <c r="D2381">
        <v>1.84072974659508</v>
      </c>
      <c r="E2381">
        <v>1.8396733405689101</v>
      </c>
      <c r="F2381">
        <v>1.84098071690064</v>
      </c>
      <c r="G2381">
        <v>106.182555154883</v>
      </c>
      <c r="H2381">
        <v>101.793625017653</v>
      </c>
      <c r="I2381">
        <v>104.89453730537601</v>
      </c>
      <c r="J2381">
        <v>65.727136744727702</v>
      </c>
      <c r="K2381">
        <v>28.9203169120103</v>
      </c>
      <c r="L2381">
        <v>41.2</v>
      </c>
      <c r="M2381">
        <v>9.0395604006324497</v>
      </c>
      <c r="N2381">
        <v>5.77840529766135</v>
      </c>
      <c r="O2381">
        <v>7.8784099119145701</v>
      </c>
      <c r="P2381">
        <v>562.48059082031205</v>
      </c>
      <c r="Q2381" t="b">
        <v>1</v>
      </c>
      <c r="R2381">
        <v>4.7304838895797702E-2</v>
      </c>
      <c r="S2381">
        <v>8</v>
      </c>
      <c r="T2381">
        <v>0.11846923828125</v>
      </c>
      <c r="U2381">
        <v>21</v>
      </c>
    </row>
    <row r="2382" spans="1:21" x14ac:dyDescent="0.25">
      <c r="A2382">
        <v>2381</v>
      </c>
      <c r="B2382">
        <v>89</v>
      </c>
      <c r="C2382" t="s">
        <v>95</v>
      </c>
      <c r="D2382">
        <v>1.83997255414313</v>
      </c>
      <c r="E2382">
        <v>1.84124631703637</v>
      </c>
      <c r="F2382">
        <v>1.84061565787102</v>
      </c>
      <c r="G2382">
        <v>105.20564861083101</v>
      </c>
      <c r="H2382">
        <v>104.836995295978</v>
      </c>
      <c r="I2382">
        <v>103.269799011486</v>
      </c>
      <c r="J2382">
        <v>65.867183397299698</v>
      </c>
      <c r="K2382">
        <v>28.982173882692798</v>
      </c>
      <c r="L2382">
        <v>41.4</v>
      </c>
      <c r="M2382">
        <v>8.8572443321103904</v>
      </c>
      <c r="N2382">
        <v>5.9196192497312001</v>
      </c>
      <c r="O2382">
        <v>7.9013661860059399</v>
      </c>
      <c r="P2382">
        <v>562.482177734375</v>
      </c>
      <c r="Q2382" t="b">
        <v>1</v>
      </c>
      <c r="R2382">
        <v>4.21103499829769E-2</v>
      </c>
      <c r="S2382">
        <v>1</v>
      </c>
      <c r="T2382">
        <v>0.12005615234375</v>
      </c>
      <c r="U2382">
        <v>22</v>
      </c>
    </row>
    <row r="2383" spans="1:21" x14ac:dyDescent="0.25">
      <c r="A2383">
        <v>2382</v>
      </c>
      <c r="B2383">
        <v>89</v>
      </c>
      <c r="C2383" t="s">
        <v>95</v>
      </c>
      <c r="D2383">
        <v>1.83985461382142</v>
      </c>
      <c r="E2383">
        <v>1.8402396583053999</v>
      </c>
      <c r="F2383">
        <v>1.8403567588921399</v>
      </c>
      <c r="G2383">
        <v>105.941092925935</v>
      </c>
      <c r="H2383">
        <v>102.859258380021</v>
      </c>
      <c r="I2383">
        <v>104.48107357767201</v>
      </c>
      <c r="J2383">
        <v>65.853795737803907</v>
      </c>
      <c r="K2383">
        <v>28.971529261372702</v>
      </c>
      <c r="L2383">
        <v>41.4</v>
      </c>
      <c r="M2383">
        <v>8.8707137036150794</v>
      </c>
      <c r="N2383">
        <v>5.8601950866368098</v>
      </c>
      <c r="O2383">
        <v>7.9089216217900304</v>
      </c>
      <c r="P2383">
        <v>562.48284912109398</v>
      </c>
      <c r="Q2383" t="b">
        <v>1</v>
      </c>
      <c r="R2383">
        <v>3.1954243779182399E-2</v>
      </c>
      <c r="S2383">
        <v>18</v>
      </c>
      <c r="T2383">
        <v>0.1207275390625</v>
      </c>
      <c r="U2383">
        <v>23</v>
      </c>
    </row>
    <row r="2384" spans="1:21" x14ac:dyDescent="0.25">
      <c r="A2384">
        <v>2383</v>
      </c>
      <c r="B2384">
        <v>89</v>
      </c>
      <c r="C2384" t="s">
        <v>95</v>
      </c>
      <c r="D2384">
        <v>1.84124957569581</v>
      </c>
      <c r="E2384">
        <v>1.84031002822893</v>
      </c>
      <c r="F2384">
        <v>1.83950129111126</v>
      </c>
      <c r="G2384">
        <v>106.00965867943501</v>
      </c>
      <c r="H2384">
        <v>99.522397722379495</v>
      </c>
      <c r="I2384">
        <v>105.976904062286</v>
      </c>
      <c r="J2384">
        <v>65.311634535934502</v>
      </c>
      <c r="K2384">
        <v>28.741271892796</v>
      </c>
      <c r="L2384">
        <v>40.799999999999997</v>
      </c>
      <c r="M2384">
        <v>9.1036145258451295</v>
      </c>
      <c r="N2384">
        <v>5.7748890709058296</v>
      </c>
      <c r="O2384">
        <v>7.9057320708904202</v>
      </c>
      <c r="P2384">
        <v>562.48449707031205</v>
      </c>
      <c r="Q2384" t="b">
        <v>0</v>
      </c>
      <c r="R2384">
        <v>5.7362984865903903E-2</v>
      </c>
      <c r="S2384">
        <v>7</v>
      </c>
      <c r="T2384">
        <v>0.12237548828125</v>
      </c>
      <c r="U2384">
        <v>24</v>
      </c>
    </row>
    <row r="2385" spans="1:21" x14ac:dyDescent="0.25">
      <c r="A2385">
        <v>2384</v>
      </c>
      <c r="B2385">
        <v>89</v>
      </c>
      <c r="C2385" t="s">
        <v>95</v>
      </c>
      <c r="D2385">
        <v>1.8401915661147801</v>
      </c>
      <c r="E2385">
        <v>1.8399342379552499</v>
      </c>
      <c r="F2385">
        <v>1.8405827881407499</v>
      </c>
      <c r="G2385">
        <v>105.014739961296</v>
      </c>
      <c r="H2385">
        <v>104.84779272969701</v>
      </c>
      <c r="I2385">
        <v>103.942570621702</v>
      </c>
      <c r="J2385">
        <v>66.011751393252496</v>
      </c>
      <c r="K2385">
        <v>29.039894999424799</v>
      </c>
      <c r="L2385">
        <v>41.5</v>
      </c>
      <c r="M2385">
        <v>8.9011988324831304</v>
      </c>
      <c r="N2385">
        <v>5.6854162987490797</v>
      </c>
      <c r="O2385">
        <v>7.60924187186259</v>
      </c>
      <c r="P2385">
        <v>562.48944091796898</v>
      </c>
      <c r="Q2385" t="b">
        <v>1</v>
      </c>
      <c r="R2385">
        <v>3.3809579908847802E-2</v>
      </c>
      <c r="S2385">
        <v>1</v>
      </c>
      <c r="T2385">
        <v>0.1273193359375</v>
      </c>
      <c r="U2385">
        <v>25</v>
      </c>
    </row>
    <row r="2386" spans="1:21" x14ac:dyDescent="0.25">
      <c r="A2386">
        <v>2385</v>
      </c>
      <c r="B2386">
        <v>89</v>
      </c>
      <c r="C2386" t="s">
        <v>95</v>
      </c>
      <c r="D2386">
        <v>1.8403070395996399</v>
      </c>
      <c r="E2386">
        <v>1.84077510848012</v>
      </c>
      <c r="F2386">
        <v>1.8408707178941099</v>
      </c>
      <c r="G2386">
        <v>104.90009037472301</v>
      </c>
      <c r="H2386">
        <v>105.15856900082299</v>
      </c>
      <c r="I2386">
        <v>103.590451330788</v>
      </c>
      <c r="J2386">
        <v>65.965459609245897</v>
      </c>
      <c r="K2386">
        <v>29.024324585431899</v>
      </c>
      <c r="L2386">
        <v>41.5</v>
      </c>
      <c r="M2386">
        <v>8.8538959626493501</v>
      </c>
      <c r="N2386">
        <v>5.7966972260601999</v>
      </c>
      <c r="O2386">
        <v>7.8977559152422696</v>
      </c>
      <c r="P2386">
        <v>562.49206542968795</v>
      </c>
      <c r="Q2386" t="b">
        <v>1</v>
      </c>
      <c r="R2386">
        <v>4.2170293629169499E-2</v>
      </c>
      <c r="S2386">
        <v>7</v>
      </c>
      <c r="T2386">
        <v>0.12994384765625</v>
      </c>
      <c r="U2386">
        <v>26</v>
      </c>
    </row>
    <row r="2387" spans="1:21" x14ac:dyDescent="0.25">
      <c r="A2387">
        <v>2386</v>
      </c>
      <c r="B2387">
        <v>89</v>
      </c>
      <c r="C2387" t="s">
        <v>95</v>
      </c>
      <c r="D2387">
        <v>1.842047773539</v>
      </c>
      <c r="E2387">
        <v>1.8412042255002501</v>
      </c>
      <c r="F2387">
        <v>1.8390119629844699</v>
      </c>
      <c r="G2387">
        <v>106.04865447175401</v>
      </c>
      <c r="H2387">
        <v>105.338295868316</v>
      </c>
      <c r="I2387">
        <v>100.00914527179999</v>
      </c>
      <c r="J2387">
        <v>65.288542635274894</v>
      </c>
      <c r="K2387">
        <v>28.7358756791009</v>
      </c>
      <c r="L2387">
        <v>40.799999999999997</v>
      </c>
      <c r="M2387">
        <v>9.0292443222772896</v>
      </c>
      <c r="N2387">
        <v>5.9643772770708701</v>
      </c>
      <c r="O2387">
        <v>7.8764033020950404</v>
      </c>
      <c r="P2387">
        <v>562.49481201171898</v>
      </c>
      <c r="Q2387" t="b">
        <v>0</v>
      </c>
      <c r="R2387">
        <v>5.2236896008253098E-2</v>
      </c>
      <c r="S2387">
        <v>1</v>
      </c>
      <c r="T2387">
        <v>0.1326904296875</v>
      </c>
      <c r="U2387">
        <v>27</v>
      </c>
    </row>
    <row r="2388" spans="1:21" x14ac:dyDescent="0.25">
      <c r="A2388">
        <v>2387</v>
      </c>
      <c r="B2388">
        <v>89</v>
      </c>
      <c r="C2388" t="s">
        <v>95</v>
      </c>
      <c r="D2388">
        <v>1.8410141227051999</v>
      </c>
      <c r="E2388">
        <v>1.83998396732145</v>
      </c>
      <c r="F2388">
        <v>1.84028639075552</v>
      </c>
      <c r="G2388">
        <v>105.824012764095</v>
      </c>
      <c r="H2388">
        <v>103.27847852430099</v>
      </c>
      <c r="I2388">
        <v>104.071771430997</v>
      </c>
      <c r="J2388">
        <v>65.825187964615495</v>
      </c>
      <c r="K2388">
        <v>28.9623733150748</v>
      </c>
      <c r="L2388">
        <v>41.4</v>
      </c>
      <c r="M2388">
        <v>8.9868418330267605</v>
      </c>
      <c r="N2388">
        <v>5.5485417977513203</v>
      </c>
      <c r="O2388">
        <v>7.88888705073468</v>
      </c>
      <c r="P2388">
        <v>562.50152587890602</v>
      </c>
      <c r="Q2388" t="b">
        <v>1</v>
      </c>
      <c r="R2388">
        <v>2.5952663272619199E-2</v>
      </c>
      <c r="S2388">
        <v>19</v>
      </c>
      <c r="T2388">
        <v>0.139404296875</v>
      </c>
      <c r="U2388">
        <v>28</v>
      </c>
    </row>
    <row r="2389" spans="1:21" x14ac:dyDescent="0.25">
      <c r="A2389">
        <v>2388</v>
      </c>
      <c r="B2389">
        <v>89</v>
      </c>
      <c r="C2389" t="s">
        <v>95</v>
      </c>
      <c r="D2389">
        <v>1.8410483426569699</v>
      </c>
      <c r="E2389">
        <v>1.8397652024103499</v>
      </c>
      <c r="F2389">
        <v>1.8408981503602999</v>
      </c>
      <c r="G2389">
        <v>102.46192070321401</v>
      </c>
      <c r="H2389">
        <v>105.779953042592</v>
      </c>
      <c r="I2389">
        <v>104.602986361823</v>
      </c>
      <c r="J2389">
        <v>65.726836026631403</v>
      </c>
      <c r="K2389">
        <v>28.921740250972299</v>
      </c>
      <c r="L2389">
        <v>41.2</v>
      </c>
      <c r="M2389">
        <v>9.0329263074312802</v>
      </c>
      <c r="N2389">
        <v>5.6888495817715796</v>
      </c>
      <c r="O2389">
        <v>7.8853885509795401</v>
      </c>
      <c r="P2389">
        <v>562.52056884765602</v>
      </c>
      <c r="Q2389" t="b">
        <v>1</v>
      </c>
      <c r="R2389">
        <v>3.8131810724735302E-2</v>
      </c>
      <c r="S2389">
        <v>28</v>
      </c>
      <c r="T2389">
        <v>0.158447265625</v>
      </c>
      <c r="U2389">
        <v>29</v>
      </c>
    </row>
    <row r="2390" spans="1:21" x14ac:dyDescent="0.25">
      <c r="A2390">
        <v>2389</v>
      </c>
      <c r="B2390">
        <v>89</v>
      </c>
      <c r="C2390" t="s">
        <v>95</v>
      </c>
      <c r="D2390">
        <v>1.8407330061689999</v>
      </c>
      <c r="E2390">
        <v>1.8407134486388601</v>
      </c>
      <c r="F2390">
        <v>1.8401668402620399</v>
      </c>
      <c r="G2390">
        <v>104.237005066329</v>
      </c>
      <c r="H2390">
        <v>103.335894768469</v>
      </c>
      <c r="I2390">
        <v>105.767272534976</v>
      </c>
      <c r="J2390">
        <v>65.873563118218797</v>
      </c>
      <c r="K2390">
        <v>28.983991405317902</v>
      </c>
      <c r="L2390">
        <v>41.3</v>
      </c>
      <c r="M2390">
        <v>8.85278940745253</v>
      </c>
      <c r="N2390">
        <v>5.9276864082398202</v>
      </c>
      <c r="O2390">
        <v>7.9078633188766299</v>
      </c>
      <c r="P2390">
        <v>562.52160644531205</v>
      </c>
      <c r="Q2390" t="b">
        <v>0</v>
      </c>
      <c r="R2390">
        <v>0.10206755995750399</v>
      </c>
      <c r="S2390">
        <v>4</v>
      </c>
      <c r="T2390">
        <v>0.15948486328125</v>
      </c>
      <c r="U2390">
        <v>30</v>
      </c>
    </row>
    <row r="2391" spans="1:21" x14ac:dyDescent="0.25">
      <c r="A2391">
        <v>2390</v>
      </c>
      <c r="B2391">
        <v>89</v>
      </c>
      <c r="C2391" t="s">
        <v>95</v>
      </c>
      <c r="D2391">
        <v>1.84163134204433</v>
      </c>
      <c r="E2391">
        <v>1.84121400168475</v>
      </c>
      <c r="F2391">
        <v>1.83917508682561</v>
      </c>
      <c r="G2391">
        <v>105.987037238458</v>
      </c>
      <c r="H2391">
        <v>99.213745896952602</v>
      </c>
      <c r="I2391">
        <v>105.875104970699</v>
      </c>
      <c r="J2391">
        <v>65.185622776849002</v>
      </c>
      <c r="K2391">
        <v>28.690680754747898</v>
      </c>
      <c r="L2391">
        <v>40.799999999999997</v>
      </c>
      <c r="M2391">
        <v>9.0910813454113004</v>
      </c>
      <c r="N2391">
        <v>5.7499182999432401</v>
      </c>
      <c r="O2391">
        <v>7.9042543740108604</v>
      </c>
      <c r="P2391">
        <v>562.52551269531205</v>
      </c>
      <c r="Q2391" t="b">
        <v>1</v>
      </c>
      <c r="R2391">
        <v>4.9159914255142198E-2</v>
      </c>
      <c r="S2391">
        <v>3</v>
      </c>
      <c r="T2391">
        <v>0.16339111328125</v>
      </c>
      <c r="U2391">
        <v>31</v>
      </c>
    </row>
    <row r="2392" spans="1:21" x14ac:dyDescent="0.25">
      <c r="A2392">
        <v>2391</v>
      </c>
      <c r="B2392">
        <v>89</v>
      </c>
      <c r="C2392" t="s">
        <v>95</v>
      </c>
      <c r="D2392">
        <v>1.84042549428114</v>
      </c>
      <c r="E2392">
        <v>1.8400247280947</v>
      </c>
      <c r="F2392">
        <v>1.8398855942693799</v>
      </c>
      <c r="G2392">
        <v>105.39788034427301</v>
      </c>
      <c r="H2392">
        <v>103.25156443632</v>
      </c>
      <c r="I2392">
        <v>104.906794472225</v>
      </c>
      <c r="J2392">
        <v>65.9368500871023</v>
      </c>
      <c r="K2392">
        <v>29.0067282566866</v>
      </c>
      <c r="L2392">
        <v>41.3</v>
      </c>
      <c r="M2392">
        <v>8.88528141022692</v>
      </c>
      <c r="N2392">
        <v>5.7968479045109396</v>
      </c>
      <c r="O2392">
        <v>7.8991314354913298</v>
      </c>
      <c r="P2392">
        <v>562.53302001953102</v>
      </c>
      <c r="Q2392" t="b">
        <v>1</v>
      </c>
      <c r="R2392">
        <v>2.8402110561728498E-2</v>
      </c>
      <c r="S2392">
        <v>1</v>
      </c>
      <c r="T2392">
        <v>0.1708984375</v>
      </c>
      <c r="U2392">
        <v>32</v>
      </c>
    </row>
    <row r="2393" spans="1:21" x14ac:dyDescent="0.25">
      <c r="A2393">
        <v>2392</v>
      </c>
      <c r="B2393">
        <v>89</v>
      </c>
      <c r="C2393" t="s">
        <v>95</v>
      </c>
      <c r="D2393">
        <v>1.84038528574861</v>
      </c>
      <c r="E2393">
        <v>1.8411792416818</v>
      </c>
      <c r="F2393">
        <v>1.8390611735339299</v>
      </c>
      <c r="G2393">
        <v>106.305244665412</v>
      </c>
      <c r="H2393">
        <v>105.93752833480301</v>
      </c>
      <c r="I2393">
        <v>99.738386541464394</v>
      </c>
      <c r="J2393">
        <v>65.447067910309698</v>
      </c>
      <c r="K2393">
        <v>28.797484626453802</v>
      </c>
      <c r="L2393">
        <v>40.9</v>
      </c>
      <c r="M2393">
        <v>9.1116218837776106</v>
      </c>
      <c r="N2393">
        <v>5.7644175192093003</v>
      </c>
      <c r="O2393">
        <v>7.9066521271291297</v>
      </c>
      <c r="P2393">
        <v>562.53717041015602</v>
      </c>
      <c r="Q2393" t="b">
        <v>1</v>
      </c>
      <c r="R2393">
        <v>2.0101670175790801E-2</v>
      </c>
      <c r="S2393">
        <v>2</v>
      </c>
      <c r="T2393">
        <v>0.175048828125</v>
      </c>
      <c r="U2393">
        <v>33</v>
      </c>
    </row>
    <row r="2394" spans="1:21" x14ac:dyDescent="0.25">
      <c r="A2394">
        <v>2393</v>
      </c>
      <c r="B2394">
        <v>89</v>
      </c>
      <c r="C2394" t="s">
        <v>95</v>
      </c>
      <c r="D2394">
        <v>1.84057246529442</v>
      </c>
      <c r="E2394">
        <v>1.8406034336597299</v>
      </c>
      <c r="F2394">
        <v>1.83969155023335</v>
      </c>
      <c r="G2394">
        <v>104.99938992185</v>
      </c>
      <c r="H2394">
        <v>103.840142251017</v>
      </c>
      <c r="I2394">
        <v>104.516934233811</v>
      </c>
      <c r="J2394">
        <v>65.882142670553904</v>
      </c>
      <c r="K2394">
        <v>28.985446594669099</v>
      </c>
      <c r="L2394">
        <v>41.4</v>
      </c>
      <c r="M2394">
        <v>8.8495281560123793</v>
      </c>
      <c r="N2394">
        <v>5.7610776457033204</v>
      </c>
      <c r="O2394">
        <v>7.8949176372441601</v>
      </c>
      <c r="P2394">
        <v>562.54162597656205</v>
      </c>
      <c r="Q2394" t="b">
        <v>0</v>
      </c>
      <c r="R2394">
        <v>5.7641085237264598E-2</v>
      </c>
      <c r="S2394">
        <v>2</v>
      </c>
      <c r="T2394">
        <v>0.17950439453125</v>
      </c>
      <c r="U2394">
        <v>34</v>
      </c>
    </row>
    <row r="2395" spans="1:21" x14ac:dyDescent="0.25">
      <c r="A2395">
        <v>2394</v>
      </c>
      <c r="B2395">
        <v>89</v>
      </c>
      <c r="C2395" t="s">
        <v>95</v>
      </c>
      <c r="D2395">
        <v>1.84085251989397</v>
      </c>
      <c r="E2395">
        <v>1.8401907509820801</v>
      </c>
      <c r="F2395">
        <v>1.8410464415652299</v>
      </c>
      <c r="G2395">
        <v>102.602919534061</v>
      </c>
      <c r="H2395">
        <v>105.74137672339801</v>
      </c>
      <c r="I2395">
        <v>104.50283560435101</v>
      </c>
      <c r="J2395">
        <v>65.728553401449801</v>
      </c>
      <c r="K2395">
        <v>28.923807718198798</v>
      </c>
      <c r="L2395">
        <v>41.2</v>
      </c>
      <c r="M2395">
        <v>8.9015738949357193</v>
      </c>
      <c r="N2395">
        <v>5.7748502110175499</v>
      </c>
      <c r="O2395">
        <v>7.9084048819959802</v>
      </c>
      <c r="P2395">
        <v>562.54180908203102</v>
      </c>
      <c r="Q2395" t="b">
        <v>0</v>
      </c>
      <c r="R2395">
        <v>5.9627365320920903E-2</v>
      </c>
      <c r="S2395">
        <v>5</v>
      </c>
      <c r="T2395">
        <v>0.1796875</v>
      </c>
      <c r="U2395">
        <v>35</v>
      </c>
    </row>
    <row r="2396" spans="1:21" x14ac:dyDescent="0.25">
      <c r="A2396">
        <v>2395</v>
      </c>
      <c r="B2396">
        <v>89</v>
      </c>
      <c r="C2396" t="s">
        <v>95</v>
      </c>
      <c r="D2396">
        <v>1.83916856214975</v>
      </c>
      <c r="E2396">
        <v>1.8401165723942501</v>
      </c>
      <c r="F2396">
        <v>1.8404469565841799</v>
      </c>
      <c r="G2396">
        <v>102.05514391308699</v>
      </c>
      <c r="H2396">
        <v>104.776342265766</v>
      </c>
      <c r="I2396">
        <v>105.896349422711</v>
      </c>
      <c r="J2396">
        <v>65.689946971946497</v>
      </c>
      <c r="K2396">
        <v>28.899390346661999</v>
      </c>
      <c r="L2396">
        <v>41.2</v>
      </c>
      <c r="M2396">
        <v>9.0338572159998893</v>
      </c>
      <c r="N2396">
        <v>5.7382785170170596</v>
      </c>
      <c r="O2396">
        <v>7.8859338992497703</v>
      </c>
      <c r="P2396">
        <v>562.54364013671898</v>
      </c>
      <c r="Q2396" t="b">
        <v>1</v>
      </c>
      <c r="R2396">
        <v>4.60922159254551E-2</v>
      </c>
      <c r="S2396">
        <v>17</v>
      </c>
      <c r="T2396">
        <v>0.1815185546875</v>
      </c>
      <c r="U2396">
        <v>36</v>
      </c>
    </row>
    <row r="2397" spans="1:21" x14ac:dyDescent="0.25">
      <c r="A2397">
        <v>2396</v>
      </c>
      <c r="B2397">
        <v>89</v>
      </c>
      <c r="C2397" t="s">
        <v>95</v>
      </c>
      <c r="D2397">
        <v>1.8402929114681701</v>
      </c>
      <c r="E2397">
        <v>1.83990978039685</v>
      </c>
      <c r="F2397">
        <v>1.8404939554369599</v>
      </c>
      <c r="G2397">
        <v>106.12402622076399</v>
      </c>
      <c r="H2397">
        <v>102.870885287623</v>
      </c>
      <c r="I2397">
        <v>104.611030352195</v>
      </c>
      <c r="J2397">
        <v>65.946603007256201</v>
      </c>
      <c r="K2397">
        <v>29.011714416918199</v>
      </c>
      <c r="L2397">
        <v>41.4</v>
      </c>
      <c r="M2397">
        <v>9.0023928684656909</v>
      </c>
      <c r="N2397">
        <v>5.6104231937554099</v>
      </c>
      <c r="O2397">
        <v>7.6118815459850904</v>
      </c>
      <c r="P2397">
        <v>562.54913330078102</v>
      </c>
      <c r="Q2397" t="b">
        <v>1</v>
      </c>
      <c r="R2397">
        <v>3.4477494657039601E-2</v>
      </c>
      <c r="S2397">
        <v>2</v>
      </c>
      <c r="T2397">
        <v>0.18701171875</v>
      </c>
      <c r="U2397">
        <v>37</v>
      </c>
    </row>
    <row r="2398" spans="1:21" x14ac:dyDescent="0.25">
      <c r="A2398">
        <v>2397</v>
      </c>
      <c r="B2398">
        <v>89</v>
      </c>
      <c r="C2398" t="s">
        <v>95</v>
      </c>
      <c r="D2398">
        <v>1.8403790370464399</v>
      </c>
      <c r="E2398">
        <v>1.84056350067037</v>
      </c>
      <c r="F2398">
        <v>1.8399269007218699</v>
      </c>
      <c r="G2398">
        <v>103.960250655717</v>
      </c>
      <c r="H2398">
        <v>105.52641903396101</v>
      </c>
      <c r="I2398">
        <v>103.645885052762</v>
      </c>
      <c r="J2398">
        <v>65.815337564855596</v>
      </c>
      <c r="K2398">
        <v>28.9569139196627</v>
      </c>
      <c r="L2398">
        <v>41.5</v>
      </c>
      <c r="M2398">
        <v>8.9423381800410908</v>
      </c>
      <c r="N2398">
        <v>5.5745499836062802</v>
      </c>
      <c r="O2398">
        <v>7.8876603652694497</v>
      </c>
      <c r="P2398">
        <v>562.55828857421898</v>
      </c>
      <c r="Q2398" t="b">
        <v>1</v>
      </c>
      <c r="R2398">
        <v>3.0634226277470599E-2</v>
      </c>
      <c r="S2398">
        <v>11</v>
      </c>
      <c r="T2398">
        <v>0.1961669921875</v>
      </c>
      <c r="U2398">
        <v>38</v>
      </c>
    </row>
    <row r="2399" spans="1:21" x14ac:dyDescent="0.25">
      <c r="A2399">
        <v>2398</v>
      </c>
      <c r="B2399">
        <v>89</v>
      </c>
      <c r="C2399" t="s">
        <v>95</v>
      </c>
      <c r="D2399">
        <v>1.83944638410582</v>
      </c>
      <c r="E2399">
        <v>1.8408066166765</v>
      </c>
      <c r="F2399">
        <v>1.8410176533645699</v>
      </c>
      <c r="G2399">
        <v>99.256038378708197</v>
      </c>
      <c r="H2399">
        <v>106.00205290717599</v>
      </c>
      <c r="I2399">
        <v>105.93722687066401</v>
      </c>
      <c r="J2399">
        <v>65.2193153156596</v>
      </c>
      <c r="K2399">
        <v>28.7024039054387</v>
      </c>
      <c r="L2399">
        <v>40.799999999999997</v>
      </c>
      <c r="M2399">
        <v>9.1294981787116907</v>
      </c>
      <c r="N2399">
        <v>5.7275476004714996</v>
      </c>
      <c r="O2399">
        <v>7.8958588891303298</v>
      </c>
      <c r="P2399">
        <v>562.56463623046898</v>
      </c>
      <c r="Q2399" t="b">
        <v>1</v>
      </c>
      <c r="R2399">
        <v>4.4181950390338898E-2</v>
      </c>
      <c r="S2399">
        <v>7</v>
      </c>
      <c r="T2399">
        <v>0.2025146484375</v>
      </c>
      <c r="U2399">
        <v>39</v>
      </c>
    </row>
    <row r="2400" spans="1:21" x14ac:dyDescent="0.25">
      <c r="A2400">
        <v>2399</v>
      </c>
      <c r="B2400">
        <v>89</v>
      </c>
      <c r="C2400" t="s">
        <v>95</v>
      </c>
      <c r="D2400">
        <v>1.8397491676856299</v>
      </c>
      <c r="E2400">
        <v>1.8398312422610901</v>
      </c>
      <c r="F2400">
        <v>1.84017227454388</v>
      </c>
      <c r="G2400">
        <v>105.058242278946</v>
      </c>
      <c r="H2400">
        <v>103.55005757972</v>
      </c>
      <c r="I2400">
        <v>104.61156789207</v>
      </c>
      <c r="J2400">
        <v>65.841854660381799</v>
      </c>
      <c r="K2400">
        <v>28.964552819354498</v>
      </c>
      <c r="L2400">
        <v>41.4</v>
      </c>
      <c r="M2400">
        <v>8.8719287268215794</v>
      </c>
      <c r="N2400">
        <v>5.7483802794725101</v>
      </c>
      <c r="O2400">
        <v>7.8964901176169704</v>
      </c>
      <c r="P2400">
        <v>562.56982421875</v>
      </c>
      <c r="Q2400" t="b">
        <v>1</v>
      </c>
      <c r="R2400">
        <v>4.7028206288814503E-2</v>
      </c>
      <c r="S2400">
        <v>9</v>
      </c>
      <c r="T2400">
        <v>0.20770263671875</v>
      </c>
      <c r="U2400">
        <v>40</v>
      </c>
    </row>
    <row r="2401" spans="1:21" x14ac:dyDescent="0.25">
      <c r="A2401">
        <v>2400</v>
      </c>
      <c r="B2401">
        <v>89</v>
      </c>
      <c r="C2401" t="s">
        <v>95</v>
      </c>
      <c r="D2401">
        <v>1.8404814587493099</v>
      </c>
      <c r="E2401">
        <v>1.8414806542562401</v>
      </c>
      <c r="F2401">
        <v>1.83933928354721</v>
      </c>
      <c r="G2401">
        <v>106.21025082577501</v>
      </c>
      <c r="H2401">
        <v>106.183443643399</v>
      </c>
      <c r="I2401">
        <v>98.904549998072795</v>
      </c>
      <c r="J2401">
        <v>65.240752144015502</v>
      </c>
      <c r="K2401">
        <v>28.711284819713999</v>
      </c>
      <c r="L2401">
        <v>40.799999999999997</v>
      </c>
      <c r="M2401">
        <v>9.0379188810241207</v>
      </c>
      <c r="N2401">
        <v>5.7055803179309601</v>
      </c>
      <c r="O2401">
        <v>7.8999233113761704</v>
      </c>
      <c r="P2401">
        <v>562.57098388671898</v>
      </c>
      <c r="Q2401" t="b">
        <v>1</v>
      </c>
      <c r="R2401">
        <v>3.0989125370979299E-2</v>
      </c>
      <c r="S2401">
        <v>4</v>
      </c>
      <c r="T2401">
        <v>0.2088623046875</v>
      </c>
      <c r="U2401">
        <v>41</v>
      </c>
    </row>
    <row r="2402" spans="1:21" x14ac:dyDescent="0.25">
      <c r="A2402">
        <v>2401</v>
      </c>
      <c r="B2402">
        <v>89</v>
      </c>
      <c r="C2402" t="s">
        <v>95</v>
      </c>
      <c r="D2402">
        <v>1.8392612647473401</v>
      </c>
      <c r="E2402">
        <v>1.8409923954215499</v>
      </c>
      <c r="F2402">
        <v>1.8405874062374701</v>
      </c>
      <c r="G2402">
        <v>106.07873103340501</v>
      </c>
      <c r="H2402">
        <v>105.39000546509899</v>
      </c>
      <c r="I2402">
        <v>101.16179234597099</v>
      </c>
      <c r="J2402">
        <v>65.652299316759596</v>
      </c>
      <c r="K2402">
        <v>28.886488618522101</v>
      </c>
      <c r="L2402">
        <v>41.1</v>
      </c>
      <c r="M2402">
        <v>9.0013025695374793</v>
      </c>
      <c r="N2402">
        <v>5.6052747269619996</v>
      </c>
      <c r="O2402">
        <v>7.9102911670192304</v>
      </c>
      <c r="P2402">
        <v>562.57629394531205</v>
      </c>
      <c r="Q2402" t="b">
        <v>0</v>
      </c>
      <c r="R2402">
        <v>6.3892401754856096E-2</v>
      </c>
      <c r="S2402">
        <v>3</v>
      </c>
      <c r="T2402">
        <v>0.21417236328125</v>
      </c>
      <c r="U2402">
        <v>42</v>
      </c>
    </row>
    <row r="2403" spans="1:21" x14ac:dyDescent="0.25">
      <c r="A2403">
        <v>2402</v>
      </c>
      <c r="B2403">
        <v>89</v>
      </c>
      <c r="C2403" t="s">
        <v>95</v>
      </c>
      <c r="D2403">
        <v>1.8411697368792399</v>
      </c>
      <c r="E2403">
        <v>1.8401461898447</v>
      </c>
      <c r="F2403">
        <v>1.8410032590954299</v>
      </c>
      <c r="G2403">
        <v>105.900989692249</v>
      </c>
      <c r="H2403">
        <v>101.98885500062001</v>
      </c>
      <c r="I2403">
        <v>104.495339521685</v>
      </c>
      <c r="J2403">
        <v>65.591560983032707</v>
      </c>
      <c r="K2403">
        <v>28.866083845909799</v>
      </c>
      <c r="L2403">
        <v>41.1</v>
      </c>
      <c r="M2403">
        <v>8.9497897255814394</v>
      </c>
      <c r="N2403">
        <v>5.7018010828632102</v>
      </c>
      <c r="O2403">
        <v>7.9098972478754899</v>
      </c>
      <c r="P2403">
        <v>562.576904296875</v>
      </c>
      <c r="Q2403" t="b">
        <v>1</v>
      </c>
      <c r="R2403">
        <v>3.0991282314062101E-2</v>
      </c>
      <c r="S2403">
        <v>7</v>
      </c>
      <c r="T2403">
        <v>0.21478271484375</v>
      </c>
      <c r="U2403">
        <v>43</v>
      </c>
    </row>
    <row r="2404" spans="1:21" x14ac:dyDescent="0.25">
      <c r="A2404">
        <v>2403</v>
      </c>
      <c r="B2404">
        <v>89</v>
      </c>
      <c r="C2404" t="s">
        <v>95</v>
      </c>
      <c r="D2404">
        <v>1.84133972965338</v>
      </c>
      <c r="E2404">
        <v>1.83988532251333</v>
      </c>
      <c r="F2404">
        <v>1.83954396522616</v>
      </c>
      <c r="G2404">
        <v>106.215655069612</v>
      </c>
      <c r="H2404">
        <v>99.021557865701695</v>
      </c>
      <c r="I2404">
        <v>106.086668761287</v>
      </c>
      <c r="J2404">
        <v>65.250334829650001</v>
      </c>
      <c r="K2404">
        <v>28.7137808864417</v>
      </c>
      <c r="L2404">
        <v>40.799999999999997</v>
      </c>
      <c r="M2404">
        <v>9.0296802298784797</v>
      </c>
      <c r="N2404">
        <v>5.6864883131621502</v>
      </c>
      <c r="O2404">
        <v>7.89782929541723</v>
      </c>
      <c r="P2404">
        <v>562.58190917968795</v>
      </c>
      <c r="Q2404" t="b">
        <v>1</v>
      </c>
      <c r="R2404">
        <v>3.4022890031337703E-2</v>
      </c>
      <c r="S2404">
        <v>7</v>
      </c>
      <c r="T2404">
        <v>0.21978759765625</v>
      </c>
      <c r="U2404">
        <v>44</v>
      </c>
    </row>
    <row r="2405" spans="1:21" x14ac:dyDescent="0.25">
      <c r="A2405">
        <v>2404</v>
      </c>
      <c r="B2405">
        <v>89</v>
      </c>
      <c r="C2405" t="s">
        <v>95</v>
      </c>
      <c r="D2405">
        <v>1.8392677890943401</v>
      </c>
      <c r="E2405">
        <v>1.8409617051964899</v>
      </c>
      <c r="F2405">
        <v>1.84089787875373</v>
      </c>
      <c r="G2405">
        <v>106.10557610836</v>
      </c>
      <c r="H2405">
        <v>105.110337969878</v>
      </c>
      <c r="I2405">
        <v>100.305707269794</v>
      </c>
      <c r="J2405">
        <v>65.327908516882303</v>
      </c>
      <c r="K2405">
        <v>28.749075812105399</v>
      </c>
      <c r="L2405">
        <v>40.9</v>
      </c>
      <c r="M2405">
        <v>9.0761408516029807</v>
      </c>
      <c r="N2405">
        <v>5.6690511034788003</v>
      </c>
      <c r="O2405">
        <v>7.9108290386354696</v>
      </c>
      <c r="P2405">
        <v>562.58673095703102</v>
      </c>
      <c r="Q2405" t="b">
        <v>1</v>
      </c>
      <c r="R2405">
        <v>4.2500670999288601E-2</v>
      </c>
      <c r="S2405">
        <v>14</v>
      </c>
      <c r="T2405">
        <v>0.224609375</v>
      </c>
      <c r="U2405">
        <v>45</v>
      </c>
    </row>
    <row r="2406" spans="1:21" x14ac:dyDescent="0.25">
      <c r="A2406">
        <v>2405</v>
      </c>
      <c r="B2406">
        <v>89</v>
      </c>
      <c r="C2406" t="s">
        <v>95</v>
      </c>
      <c r="D2406">
        <v>1.84163052754888</v>
      </c>
      <c r="E2406">
        <v>1.8405667605387199</v>
      </c>
      <c r="F2406">
        <v>1.83896873274126</v>
      </c>
      <c r="G2406">
        <v>104.958103271478</v>
      </c>
      <c r="H2406">
        <v>101.10768150881</v>
      </c>
      <c r="I2406">
        <v>106.04362908674401</v>
      </c>
      <c r="J2406">
        <v>65.504384518721096</v>
      </c>
      <c r="K2406">
        <v>28.824912576114599</v>
      </c>
      <c r="L2406">
        <v>41.1</v>
      </c>
      <c r="M2406">
        <v>8.9993081525451206</v>
      </c>
      <c r="N2406">
        <v>5.8532095519641203</v>
      </c>
      <c r="O2406">
        <v>7.8838948055751796</v>
      </c>
      <c r="P2406">
        <v>562.59143066406205</v>
      </c>
      <c r="Q2406" t="b">
        <v>1</v>
      </c>
      <c r="R2406">
        <v>2.8552027419209501E-2</v>
      </c>
      <c r="S2406">
        <v>1</v>
      </c>
      <c r="T2406">
        <v>0.22930908203125</v>
      </c>
      <c r="U2406">
        <v>46</v>
      </c>
    </row>
    <row r="2407" spans="1:21" x14ac:dyDescent="0.25">
      <c r="A2407">
        <v>2406</v>
      </c>
      <c r="B2407">
        <v>89</v>
      </c>
      <c r="C2407" t="s">
        <v>95</v>
      </c>
      <c r="D2407">
        <v>1.8409481252876101</v>
      </c>
      <c r="E2407">
        <v>1.83995951042407</v>
      </c>
      <c r="F2407">
        <v>1.8404795570720101</v>
      </c>
      <c r="G2407">
        <v>106.143426892085</v>
      </c>
      <c r="H2407">
        <v>98.777650408423597</v>
      </c>
      <c r="I2407">
        <v>106.028200845985</v>
      </c>
      <c r="J2407">
        <v>65.141376806756597</v>
      </c>
      <c r="K2407">
        <v>28.669071866260399</v>
      </c>
      <c r="L2407">
        <v>40.700000000000003</v>
      </c>
      <c r="M2407">
        <v>9.0402187907541602</v>
      </c>
      <c r="N2407">
        <v>5.6952336352579698</v>
      </c>
      <c r="O2407">
        <v>7.8956907224422404</v>
      </c>
      <c r="P2407">
        <v>562.59979248046898</v>
      </c>
      <c r="Q2407" t="b">
        <v>1</v>
      </c>
      <c r="R2407">
        <v>4.94817793369293E-2</v>
      </c>
      <c r="S2407">
        <v>3</v>
      </c>
      <c r="T2407">
        <v>0.2376708984375</v>
      </c>
      <c r="U2407">
        <v>47</v>
      </c>
    </row>
    <row r="2408" spans="1:21" x14ac:dyDescent="0.25">
      <c r="A2408">
        <v>2407</v>
      </c>
      <c r="B2408">
        <v>89</v>
      </c>
      <c r="C2408" t="s">
        <v>95</v>
      </c>
      <c r="D2408">
        <v>1.83916312490219</v>
      </c>
      <c r="E2408">
        <v>1.84153577212065</v>
      </c>
      <c r="F2408">
        <v>1.8408438282483299</v>
      </c>
      <c r="G2408">
        <v>106.25848285385599</v>
      </c>
      <c r="H2408">
        <v>105.096708700476</v>
      </c>
      <c r="I2408">
        <v>100.076782577646</v>
      </c>
      <c r="J2408">
        <v>65.299032237952702</v>
      </c>
      <c r="K2408">
        <v>28.7380749738217</v>
      </c>
      <c r="L2408">
        <v>40.9</v>
      </c>
      <c r="M2408">
        <v>9.0411990539176106</v>
      </c>
      <c r="N2408">
        <v>5.7145641778176302</v>
      </c>
      <c r="O2408">
        <v>7.7707504209310896</v>
      </c>
      <c r="P2408">
        <v>562.60150146484398</v>
      </c>
      <c r="Q2408" t="b">
        <v>1</v>
      </c>
      <c r="R2408">
        <v>4.7870818525552701E-2</v>
      </c>
      <c r="S2408">
        <v>20</v>
      </c>
      <c r="T2408">
        <v>0.2393798828125</v>
      </c>
      <c r="U2408">
        <v>48</v>
      </c>
    </row>
    <row r="2409" spans="1:21" x14ac:dyDescent="0.25">
      <c r="A2409">
        <v>2408</v>
      </c>
      <c r="B2409">
        <v>89</v>
      </c>
      <c r="C2409" t="s">
        <v>95</v>
      </c>
      <c r="D2409">
        <v>1.84047276535133</v>
      </c>
      <c r="E2409">
        <v>1.8398578749457699</v>
      </c>
      <c r="F2409">
        <v>1.8411882033078499</v>
      </c>
      <c r="G2409">
        <v>103.46901701436001</v>
      </c>
      <c r="H2409">
        <v>105.83289021542301</v>
      </c>
      <c r="I2409">
        <v>103.97598401674701</v>
      </c>
      <c r="J2409">
        <v>65.855497156474996</v>
      </c>
      <c r="K2409">
        <v>28.976029475252101</v>
      </c>
      <c r="L2409">
        <v>41.4</v>
      </c>
      <c r="M2409">
        <v>8.9687237025252902</v>
      </c>
      <c r="N2409">
        <v>5.5175853099852796</v>
      </c>
      <c r="O2409">
        <v>7.8883185679395202</v>
      </c>
      <c r="P2409">
        <v>562.60363769531205</v>
      </c>
      <c r="Q2409" t="b">
        <v>1</v>
      </c>
      <c r="R2409">
        <v>4.9606654793024098E-2</v>
      </c>
      <c r="S2409">
        <v>4</v>
      </c>
      <c r="T2409">
        <v>0.24151611328125</v>
      </c>
      <c r="U2409">
        <v>49</v>
      </c>
    </row>
    <row r="2410" spans="1:21" x14ac:dyDescent="0.25">
      <c r="A2410">
        <v>2409</v>
      </c>
      <c r="B2410">
        <v>89</v>
      </c>
      <c r="C2410" t="s">
        <v>95</v>
      </c>
      <c r="D2410">
        <v>1.8417812030748899</v>
      </c>
      <c r="E2410">
        <v>1.8393950092353699</v>
      </c>
      <c r="F2410">
        <v>1.84107278509025</v>
      </c>
      <c r="G2410">
        <v>105.92534304500499</v>
      </c>
      <c r="H2410">
        <v>98.845125345511207</v>
      </c>
      <c r="I2410">
        <v>105.928754156354</v>
      </c>
      <c r="J2410">
        <v>65.074221638702198</v>
      </c>
      <c r="K2410">
        <v>28.643784898180499</v>
      </c>
      <c r="L2410">
        <v>40.700000000000003</v>
      </c>
      <c r="M2410">
        <v>9.1397199865587293</v>
      </c>
      <c r="N2410">
        <v>5.6093397160941203</v>
      </c>
      <c r="O2410">
        <v>7.8984537572367497</v>
      </c>
      <c r="P2410">
        <v>562.60559082031205</v>
      </c>
      <c r="Q2410" t="b">
        <v>1</v>
      </c>
      <c r="R2410">
        <v>4.6545289456844302E-2</v>
      </c>
      <c r="S2410">
        <v>5</v>
      </c>
      <c r="T2410">
        <v>0.24346923828125</v>
      </c>
      <c r="U2410">
        <v>50</v>
      </c>
    </row>
    <row r="2411" spans="1:21" x14ac:dyDescent="0.25">
      <c r="A2411">
        <v>2410</v>
      </c>
      <c r="B2411">
        <v>89</v>
      </c>
      <c r="C2411" t="s">
        <v>95</v>
      </c>
      <c r="D2411">
        <v>1.83955157579231</v>
      </c>
      <c r="E2411">
        <v>1.8412693990831399</v>
      </c>
      <c r="F2411">
        <v>1.8415879017847601</v>
      </c>
      <c r="G2411">
        <v>100.71882958745501</v>
      </c>
      <c r="H2411">
        <v>104.788995705226</v>
      </c>
      <c r="I2411">
        <v>106.152698650209</v>
      </c>
      <c r="J2411">
        <v>65.372301486055406</v>
      </c>
      <c r="K2411">
        <v>28.772487450872202</v>
      </c>
      <c r="L2411">
        <v>41</v>
      </c>
      <c r="M2411">
        <v>9.0332667127951201</v>
      </c>
      <c r="N2411">
        <v>5.7846956025796397</v>
      </c>
      <c r="O2411">
        <v>7.8054303237846598</v>
      </c>
      <c r="P2411">
        <v>562.61322021484398</v>
      </c>
      <c r="Q2411" t="b">
        <v>1</v>
      </c>
      <c r="R2411">
        <v>4.4547148048877702E-2</v>
      </c>
      <c r="S2411">
        <v>20</v>
      </c>
      <c r="T2411">
        <v>0.2510986328125</v>
      </c>
      <c r="U2411">
        <v>51</v>
      </c>
    </row>
    <row r="2412" spans="1:21" x14ac:dyDescent="0.25">
      <c r="A2412">
        <v>2411</v>
      </c>
      <c r="B2412">
        <v>89</v>
      </c>
      <c r="C2412" t="s">
        <v>95</v>
      </c>
      <c r="D2412">
        <v>1.84001249995754</v>
      </c>
      <c r="E2412">
        <v>1.8414477999661001</v>
      </c>
      <c r="F2412">
        <v>1.8413465181763</v>
      </c>
      <c r="G2412">
        <v>106.019009113477</v>
      </c>
      <c r="H2412">
        <v>104.95651496784301</v>
      </c>
      <c r="I2412">
        <v>100.942654282398</v>
      </c>
      <c r="J2412">
        <v>65.448224030128301</v>
      </c>
      <c r="K2412">
        <v>28.8061690595786</v>
      </c>
      <c r="L2412">
        <v>41</v>
      </c>
      <c r="M2412">
        <v>9.0214802847214592</v>
      </c>
      <c r="N2412">
        <v>5.7142584386234399</v>
      </c>
      <c r="O2412">
        <v>7.6279738792614298</v>
      </c>
      <c r="P2412">
        <v>562.61566162109398</v>
      </c>
      <c r="Q2412" t="b">
        <v>1</v>
      </c>
      <c r="R2412">
        <v>4.5886885374784497E-2</v>
      </c>
      <c r="S2412">
        <v>2</v>
      </c>
      <c r="T2412">
        <v>0.2535400390625</v>
      </c>
      <c r="U2412">
        <v>52</v>
      </c>
    </row>
    <row r="2413" spans="1:21" x14ac:dyDescent="0.25">
      <c r="A2413">
        <v>2412</v>
      </c>
      <c r="B2413">
        <v>89</v>
      </c>
      <c r="C2413" t="s">
        <v>95</v>
      </c>
      <c r="D2413">
        <v>1.8401103227795801</v>
      </c>
      <c r="E2413">
        <v>1.8390992360392</v>
      </c>
      <c r="F2413">
        <v>1.8407827139562101</v>
      </c>
      <c r="G2413">
        <v>104.79697735052601</v>
      </c>
      <c r="H2413">
        <v>103.742254184177</v>
      </c>
      <c r="I2413">
        <v>105.01554988357999</v>
      </c>
      <c r="J2413">
        <v>65.938988494621398</v>
      </c>
      <c r="K2413">
        <v>29.006643624309099</v>
      </c>
      <c r="L2413">
        <v>41.5</v>
      </c>
      <c r="M2413">
        <v>8.8596041763899702</v>
      </c>
      <c r="N2413">
        <v>5.7497197572021204</v>
      </c>
      <c r="O2413">
        <v>7.9007815379889603</v>
      </c>
      <c r="P2413">
        <v>562.61639404296898</v>
      </c>
      <c r="Q2413" t="b">
        <v>0</v>
      </c>
      <c r="R2413">
        <v>5.5925488471984898E-2</v>
      </c>
      <c r="S2413">
        <v>4</v>
      </c>
      <c r="T2413">
        <v>0.2542724609375</v>
      </c>
      <c r="U2413">
        <v>53</v>
      </c>
    </row>
    <row r="2414" spans="1:21" x14ac:dyDescent="0.25">
      <c r="A2414">
        <v>2413</v>
      </c>
      <c r="B2414">
        <v>89</v>
      </c>
      <c r="C2414" t="s">
        <v>95</v>
      </c>
      <c r="D2414">
        <v>1.8414912435306301</v>
      </c>
      <c r="E2414">
        <v>1.83986983235227</v>
      </c>
      <c r="F2414">
        <v>1.8405993589045899</v>
      </c>
      <c r="G2414">
        <v>105.99597000042399</v>
      </c>
      <c r="H2414">
        <v>99.744800691299602</v>
      </c>
      <c r="I2414">
        <v>105.47306623332901</v>
      </c>
      <c r="J2414">
        <v>65.233543339639596</v>
      </c>
      <c r="K2414">
        <v>28.7113642277182</v>
      </c>
      <c r="L2414">
        <v>40.799999999999997</v>
      </c>
      <c r="M2414">
        <v>9.1012620189836397</v>
      </c>
      <c r="N2414">
        <v>5.6713757148954098</v>
      </c>
      <c r="O2414">
        <v>7.9091436862906601</v>
      </c>
      <c r="P2414">
        <v>562.62213134765602</v>
      </c>
      <c r="Q2414" t="b">
        <v>1</v>
      </c>
      <c r="R2414">
        <v>4.7494344413280501E-2</v>
      </c>
      <c r="S2414">
        <v>20</v>
      </c>
      <c r="T2414">
        <v>0.260009765625</v>
      </c>
      <c r="U2414">
        <v>54</v>
      </c>
    </row>
    <row r="2415" spans="1:21" x14ac:dyDescent="0.25">
      <c r="A2415">
        <v>2414</v>
      </c>
      <c r="B2415">
        <v>89</v>
      </c>
      <c r="C2415" t="s">
        <v>95</v>
      </c>
      <c r="D2415">
        <v>1.8393001386396901</v>
      </c>
      <c r="E2415">
        <v>1.84033638229536</v>
      </c>
      <c r="F2415">
        <v>1.8411338897538101</v>
      </c>
      <c r="G2415">
        <v>104.880405184597</v>
      </c>
      <c r="H2415">
        <v>105.241619466385</v>
      </c>
      <c r="I2415">
        <v>103.65440916736701</v>
      </c>
      <c r="J2415">
        <v>66.002351372237797</v>
      </c>
      <c r="K2415">
        <v>29.036077751699299</v>
      </c>
      <c r="L2415">
        <v>41.5</v>
      </c>
      <c r="M2415">
        <v>8.8606890167219898</v>
      </c>
      <c r="N2415">
        <v>5.7703704411152099</v>
      </c>
      <c r="O2415">
        <v>7.8994688851451</v>
      </c>
      <c r="P2415">
        <v>562.63287353515602</v>
      </c>
      <c r="Q2415" t="b">
        <v>1</v>
      </c>
      <c r="R2415">
        <v>4.6223409473895999E-2</v>
      </c>
      <c r="S2415">
        <v>1</v>
      </c>
      <c r="T2415">
        <v>0.270751953125</v>
      </c>
      <c r="U2415">
        <v>55</v>
      </c>
    </row>
    <row r="2416" spans="1:21" x14ac:dyDescent="0.25">
      <c r="A2416">
        <v>2415</v>
      </c>
      <c r="B2416">
        <v>89</v>
      </c>
      <c r="C2416" t="s">
        <v>95</v>
      </c>
      <c r="D2416">
        <v>1.84146137619011</v>
      </c>
      <c r="E2416">
        <v>1.83965458714401</v>
      </c>
      <c r="F2416">
        <v>1.8399350532015999</v>
      </c>
      <c r="G2416">
        <v>106.137397320459</v>
      </c>
      <c r="H2416">
        <v>98.919692481573193</v>
      </c>
      <c r="I2416">
        <v>105.79789838382101</v>
      </c>
      <c r="J2416">
        <v>65.118634538008607</v>
      </c>
      <c r="K2416">
        <v>28.658814843518201</v>
      </c>
      <c r="L2416">
        <v>40.700000000000003</v>
      </c>
      <c r="M2416">
        <v>9.1436067191347803</v>
      </c>
      <c r="N2416">
        <v>5.6156158552797901</v>
      </c>
      <c r="O2416">
        <v>7.89994393213777</v>
      </c>
      <c r="P2416">
        <v>562.63470458984398</v>
      </c>
      <c r="Q2416" t="b">
        <v>1</v>
      </c>
      <c r="R2416">
        <v>4.6751815825700802E-2</v>
      </c>
      <c r="S2416">
        <v>6</v>
      </c>
      <c r="T2416">
        <v>0.2725830078125</v>
      </c>
      <c r="U2416">
        <v>56</v>
      </c>
    </row>
    <row r="2417" spans="1:21" x14ac:dyDescent="0.25">
      <c r="A2417">
        <v>2416</v>
      </c>
      <c r="B2417">
        <v>89</v>
      </c>
      <c r="C2417" t="s">
        <v>95</v>
      </c>
      <c r="D2417">
        <v>1.84085876698892</v>
      </c>
      <c r="E2417">
        <v>1.84171821948961</v>
      </c>
      <c r="F2417">
        <v>1.8386084411858801</v>
      </c>
      <c r="G2417">
        <v>105.788365276147</v>
      </c>
      <c r="H2417">
        <v>105.72267675943</v>
      </c>
      <c r="I2417">
        <v>100.312710350334</v>
      </c>
      <c r="J2417">
        <v>65.413609557305307</v>
      </c>
      <c r="K2417">
        <v>28.785922011421999</v>
      </c>
      <c r="L2417">
        <v>40.9</v>
      </c>
      <c r="M2417">
        <v>8.9828445669386898</v>
      </c>
      <c r="N2417">
        <v>5.9521789105700904</v>
      </c>
      <c r="O2417">
        <v>7.8827953867221296</v>
      </c>
      <c r="P2417">
        <v>562.63934326171898</v>
      </c>
      <c r="Q2417" t="b">
        <v>1</v>
      </c>
      <c r="R2417">
        <v>4.8020292073488201E-2</v>
      </c>
      <c r="S2417">
        <v>1</v>
      </c>
      <c r="T2417">
        <v>0.2772216796875</v>
      </c>
      <c r="U2417">
        <v>57</v>
      </c>
    </row>
    <row r="2418" spans="1:21" x14ac:dyDescent="0.25">
      <c r="A2418">
        <v>2417</v>
      </c>
      <c r="B2418">
        <v>89</v>
      </c>
      <c r="C2418" t="s">
        <v>95</v>
      </c>
      <c r="D2418">
        <v>1.8409228663906501</v>
      </c>
      <c r="E2418">
        <v>1.8397991738230499</v>
      </c>
      <c r="F2418">
        <v>1.8425053595580101</v>
      </c>
      <c r="G2418">
        <v>98.939693101886505</v>
      </c>
      <c r="H2418">
        <v>105.871304963138</v>
      </c>
      <c r="I2418">
        <v>105.86627878091301</v>
      </c>
      <c r="J2418">
        <v>65.070330790584407</v>
      </c>
      <c r="K2418">
        <v>28.645619604197201</v>
      </c>
      <c r="L2418">
        <v>40.700000000000003</v>
      </c>
      <c r="M2418">
        <v>9.1231035445795996</v>
      </c>
      <c r="N2418">
        <v>5.6919769282603099</v>
      </c>
      <c r="O2418">
        <v>7.9021537829983099</v>
      </c>
      <c r="P2418">
        <v>562.64373779296898</v>
      </c>
      <c r="Q2418" t="b">
        <v>1</v>
      </c>
      <c r="R2418">
        <v>4.91758771240711E-2</v>
      </c>
      <c r="S2418">
        <v>5</v>
      </c>
      <c r="T2418">
        <v>0.2816162109375</v>
      </c>
      <c r="U2418">
        <v>58</v>
      </c>
    </row>
    <row r="2419" spans="1:21" x14ac:dyDescent="0.25">
      <c r="A2419">
        <v>2418</v>
      </c>
      <c r="B2419">
        <v>89</v>
      </c>
      <c r="C2419" t="s">
        <v>95</v>
      </c>
      <c r="D2419">
        <v>1.8408612114985701</v>
      </c>
      <c r="E2419">
        <v>1.8400698356312399</v>
      </c>
      <c r="F2419">
        <v>1.8413894210622499</v>
      </c>
      <c r="G2419">
        <v>105.93404081004</v>
      </c>
      <c r="H2419">
        <v>100.30113628893599</v>
      </c>
      <c r="I2419">
        <v>105.194399242405</v>
      </c>
      <c r="J2419">
        <v>65.302369520235104</v>
      </c>
      <c r="K2419">
        <v>28.742036589304099</v>
      </c>
      <c r="L2419">
        <v>40.9</v>
      </c>
      <c r="M2419">
        <v>9.0213548734754792</v>
      </c>
      <c r="N2419">
        <v>5.7073171321644303</v>
      </c>
      <c r="O2419">
        <v>7.6303951603037197</v>
      </c>
      <c r="P2419">
        <v>562.65008544921898</v>
      </c>
      <c r="Q2419" t="b">
        <v>1</v>
      </c>
      <c r="R2419">
        <v>4.2915575206279803E-2</v>
      </c>
      <c r="S2419">
        <v>4</v>
      </c>
      <c r="T2419">
        <v>0.2879638671875</v>
      </c>
      <c r="U2419">
        <v>59</v>
      </c>
    </row>
    <row r="2420" spans="1:21" x14ac:dyDescent="0.25">
      <c r="A2420">
        <v>2419</v>
      </c>
      <c r="B2420">
        <v>89</v>
      </c>
      <c r="C2420" t="s">
        <v>95</v>
      </c>
      <c r="D2420">
        <v>1.8414312368372501</v>
      </c>
      <c r="E2420">
        <v>1.8405425830444599</v>
      </c>
      <c r="F2420">
        <v>1.8398991820205799</v>
      </c>
      <c r="G2420">
        <v>105.744382482185</v>
      </c>
      <c r="H2420">
        <v>99.244228593820495</v>
      </c>
      <c r="I2420">
        <v>106.013079791024</v>
      </c>
      <c r="J2420">
        <v>65.165557473542606</v>
      </c>
      <c r="K2420">
        <v>28.681670710898501</v>
      </c>
      <c r="L2420">
        <v>40.799999999999997</v>
      </c>
      <c r="M2420">
        <v>9.1174015932130192</v>
      </c>
      <c r="N2420">
        <v>5.7201073785010799</v>
      </c>
      <c r="O2420">
        <v>7.9043491893111399</v>
      </c>
      <c r="P2420">
        <v>562.650390625</v>
      </c>
      <c r="Q2420" t="b">
        <v>1</v>
      </c>
      <c r="R2420">
        <v>4.25779521465302E-2</v>
      </c>
      <c r="S2420">
        <v>2</v>
      </c>
      <c r="T2420">
        <v>0.28826904296875</v>
      </c>
      <c r="U2420">
        <v>60</v>
      </c>
    </row>
    <row r="2421" spans="1:21" x14ac:dyDescent="0.25">
      <c r="A2421">
        <v>2420</v>
      </c>
      <c r="B2421">
        <v>89</v>
      </c>
      <c r="C2421" t="s">
        <v>95</v>
      </c>
      <c r="D2421">
        <v>1.8396613818852601</v>
      </c>
      <c r="E2421">
        <v>1.8405349765761001</v>
      </c>
      <c r="F2421">
        <v>1.84056893378107</v>
      </c>
      <c r="G2421">
        <v>103.427479095672</v>
      </c>
      <c r="H2421">
        <v>105.42096035705001</v>
      </c>
      <c r="I2421">
        <v>104.098810537427</v>
      </c>
      <c r="J2421">
        <v>65.762057750534694</v>
      </c>
      <c r="K2421">
        <v>28.9340052790328</v>
      </c>
      <c r="L2421">
        <v>41.2</v>
      </c>
      <c r="M2421">
        <v>8.9182862966743706</v>
      </c>
      <c r="N2421">
        <v>5.5627416496570303</v>
      </c>
      <c r="O2421">
        <v>7.8983519254057697</v>
      </c>
      <c r="P2421">
        <v>562.65325927734398</v>
      </c>
      <c r="Q2421" t="b">
        <v>0</v>
      </c>
      <c r="R2421">
        <v>5.6356929242610897E-2</v>
      </c>
      <c r="S2421">
        <v>1</v>
      </c>
      <c r="T2421">
        <v>0.2911376953125</v>
      </c>
      <c r="U2421">
        <v>61</v>
      </c>
    </row>
    <row r="2422" spans="1:21" x14ac:dyDescent="0.25">
      <c r="A2422">
        <v>2421</v>
      </c>
      <c r="B2422">
        <v>89</v>
      </c>
      <c r="C2422" t="s">
        <v>95</v>
      </c>
      <c r="D2422">
        <v>1.83962197203664</v>
      </c>
      <c r="E2422">
        <v>1.8410869072371301</v>
      </c>
      <c r="F2422">
        <v>1.84149341568195</v>
      </c>
      <c r="G2422">
        <v>99.360969498997207</v>
      </c>
      <c r="H2422">
        <v>105.76610267010901</v>
      </c>
      <c r="I2422">
        <v>105.774977634881</v>
      </c>
      <c r="J2422">
        <v>65.140301337843596</v>
      </c>
      <c r="K2422">
        <v>28.6721835591641</v>
      </c>
      <c r="L2422">
        <v>40.700000000000003</v>
      </c>
      <c r="M2422">
        <v>9.0975598398738295</v>
      </c>
      <c r="N2422">
        <v>5.6493098567297304</v>
      </c>
      <c r="O2422">
        <v>7.9056196042820597</v>
      </c>
      <c r="P2422">
        <v>562.659423828125</v>
      </c>
      <c r="Q2422" t="b">
        <v>1</v>
      </c>
      <c r="R2422">
        <v>3.8175217807292897E-2</v>
      </c>
      <c r="S2422">
        <v>11</v>
      </c>
      <c r="T2422">
        <v>0.29730224609375</v>
      </c>
      <c r="U2422">
        <v>62</v>
      </c>
    </row>
    <row r="2423" spans="1:21" x14ac:dyDescent="0.25">
      <c r="A2423">
        <v>2422</v>
      </c>
      <c r="B2423">
        <v>89</v>
      </c>
      <c r="C2423" t="s">
        <v>95</v>
      </c>
      <c r="D2423">
        <v>1.84121047140189</v>
      </c>
      <c r="E2423">
        <v>1.8393373806890301</v>
      </c>
      <c r="F2423">
        <v>1.8409196071528999</v>
      </c>
      <c r="G2423">
        <v>99.306194556395297</v>
      </c>
      <c r="H2423">
        <v>105.819053155758</v>
      </c>
      <c r="I2423">
        <v>105.831317129431</v>
      </c>
      <c r="J2423">
        <v>65.154165604450796</v>
      </c>
      <c r="K2423">
        <v>28.675457132508399</v>
      </c>
      <c r="L2423">
        <v>40.700000000000003</v>
      </c>
      <c r="M2423">
        <v>9.1073560799164905</v>
      </c>
      <c r="N2423">
        <v>5.6485418298183196</v>
      </c>
      <c r="O2423">
        <v>7.90495036291047</v>
      </c>
      <c r="P2423">
        <v>562.67535400390602</v>
      </c>
      <c r="Q2423" t="b">
        <v>1</v>
      </c>
      <c r="R2423">
        <v>3.8536436855792999E-2</v>
      </c>
      <c r="S2423">
        <v>8</v>
      </c>
      <c r="T2423">
        <v>0.313232421875</v>
      </c>
      <c r="U2423">
        <v>63</v>
      </c>
    </row>
    <row r="2424" spans="1:21" x14ac:dyDescent="0.25">
      <c r="A2424">
        <v>2423</v>
      </c>
      <c r="B2424">
        <v>89</v>
      </c>
      <c r="C2424" t="s">
        <v>95</v>
      </c>
      <c r="D2424">
        <v>1.83939201911936</v>
      </c>
      <c r="E2424">
        <v>1.84049178210607</v>
      </c>
      <c r="F2424">
        <v>1.8400415756172399</v>
      </c>
      <c r="G2424">
        <v>103.99733177204</v>
      </c>
      <c r="H2424">
        <v>105.99698435654101</v>
      </c>
      <c r="I2424">
        <v>104.032738939852</v>
      </c>
      <c r="J2424">
        <v>66.0729148981451</v>
      </c>
      <c r="K2424">
        <v>29.063140302537199</v>
      </c>
      <c r="L2424">
        <v>41.6</v>
      </c>
      <c r="M2424">
        <v>8.9483347850163302</v>
      </c>
      <c r="N2424">
        <v>5.5046795678952103</v>
      </c>
      <c r="O2424">
        <v>7.8930711216690597</v>
      </c>
      <c r="P2424">
        <v>562.68829345703102</v>
      </c>
      <c r="Q2424" t="b">
        <v>0</v>
      </c>
      <c r="R2424">
        <v>5.2457079291343703E-2</v>
      </c>
      <c r="S2424">
        <v>1</v>
      </c>
      <c r="T2424">
        <v>0.326171875</v>
      </c>
      <c r="U2424">
        <v>64</v>
      </c>
    </row>
    <row r="2425" spans="1:21" x14ac:dyDescent="0.25">
      <c r="A2425">
        <v>2424</v>
      </c>
      <c r="B2425">
        <v>89</v>
      </c>
      <c r="C2425" t="s">
        <v>95</v>
      </c>
      <c r="D2425">
        <v>1.83925908995986</v>
      </c>
      <c r="E2425">
        <v>1.8413519489766199</v>
      </c>
      <c r="F2425">
        <v>1.84057056371115</v>
      </c>
      <c r="G2425">
        <v>105.81457851244301</v>
      </c>
      <c r="H2425">
        <v>106.37888534854901</v>
      </c>
      <c r="I2425">
        <v>99.266812584680494</v>
      </c>
      <c r="J2425">
        <v>65.292855441935004</v>
      </c>
      <c r="K2425">
        <v>28.733413083695002</v>
      </c>
      <c r="L2425">
        <v>40.799999999999997</v>
      </c>
      <c r="M2425">
        <v>9.1216984327666903</v>
      </c>
      <c r="N2425">
        <v>5.7075347200585096</v>
      </c>
      <c r="O2425">
        <v>7.8967062529936403</v>
      </c>
      <c r="P2425">
        <v>562.68853759765602</v>
      </c>
      <c r="Q2425" t="b">
        <v>1</v>
      </c>
      <c r="R2425">
        <v>4.7728225588798502E-2</v>
      </c>
      <c r="S2425">
        <v>15</v>
      </c>
      <c r="T2425">
        <v>0.326416015625</v>
      </c>
      <c r="U2425">
        <v>65</v>
      </c>
    </row>
    <row r="2426" spans="1:21" x14ac:dyDescent="0.25">
      <c r="A2426">
        <v>2425</v>
      </c>
      <c r="B2426">
        <v>89</v>
      </c>
      <c r="C2426" t="s">
        <v>95</v>
      </c>
      <c r="D2426">
        <v>1.8407971099499201</v>
      </c>
      <c r="E2426">
        <v>1.8410401951071</v>
      </c>
      <c r="F2426">
        <v>1.84025704726269</v>
      </c>
      <c r="G2426">
        <v>105.575228994635</v>
      </c>
      <c r="H2426">
        <v>106.06901453942601</v>
      </c>
      <c r="I2426">
        <v>100.04927558127901</v>
      </c>
      <c r="J2426">
        <v>65.372154046718506</v>
      </c>
      <c r="K2426">
        <v>28.770700908030101</v>
      </c>
      <c r="L2426">
        <v>41</v>
      </c>
      <c r="M2426">
        <v>9.0032764964411296</v>
      </c>
      <c r="N2426">
        <v>5.9418405637561396</v>
      </c>
      <c r="O2426">
        <v>7.8885062429592496</v>
      </c>
      <c r="P2426">
        <v>562.69079589843795</v>
      </c>
      <c r="Q2426" t="b">
        <v>0</v>
      </c>
      <c r="R2426">
        <v>0.20757582783699</v>
      </c>
      <c r="S2426">
        <v>6</v>
      </c>
      <c r="T2426">
        <v>0.32867431640625</v>
      </c>
      <c r="U2426">
        <v>66</v>
      </c>
    </row>
    <row r="2427" spans="1:21" x14ac:dyDescent="0.25">
      <c r="A2427">
        <v>2426</v>
      </c>
      <c r="B2427">
        <v>89</v>
      </c>
      <c r="C2427" t="s">
        <v>95</v>
      </c>
      <c r="D2427">
        <v>1.83970242158888</v>
      </c>
      <c r="E2427">
        <v>1.8413744866267701</v>
      </c>
      <c r="F2427">
        <v>1.8408666437306</v>
      </c>
      <c r="G2427">
        <v>106.048288547236</v>
      </c>
      <c r="H2427">
        <v>104.362687636929</v>
      </c>
      <c r="I2427">
        <v>102.0003378446</v>
      </c>
      <c r="J2427">
        <v>65.5983918996981</v>
      </c>
      <c r="K2427">
        <v>28.8677484038861</v>
      </c>
      <c r="L2427">
        <v>41.1</v>
      </c>
      <c r="M2427">
        <v>9.0344731501945699</v>
      </c>
      <c r="N2427">
        <v>5.7142442637472</v>
      </c>
      <c r="O2427">
        <v>7.8255667864035203</v>
      </c>
      <c r="P2427">
        <v>562.70819091796898</v>
      </c>
      <c r="Q2427" t="b">
        <v>1</v>
      </c>
      <c r="R2427">
        <v>4.7246705740690197E-2</v>
      </c>
      <c r="S2427">
        <v>16</v>
      </c>
      <c r="T2427">
        <v>0.3460693359375</v>
      </c>
      <c r="U2427">
        <v>67</v>
      </c>
    </row>
    <row r="2428" spans="1:21" x14ac:dyDescent="0.25">
      <c r="A2428">
        <v>2427</v>
      </c>
      <c r="B2428">
        <v>89</v>
      </c>
      <c r="C2428" t="s">
        <v>95</v>
      </c>
      <c r="D2428">
        <v>1.8406113114940901</v>
      </c>
      <c r="E2428">
        <v>1.84030133402114</v>
      </c>
      <c r="F2428">
        <v>1.83966790481325</v>
      </c>
      <c r="G2428">
        <v>104.533529584051</v>
      </c>
      <c r="H2428">
        <v>105.180572920324</v>
      </c>
      <c r="I2428">
        <v>103.676178178398</v>
      </c>
      <c r="J2428">
        <v>65.891100219738306</v>
      </c>
      <c r="K2428">
        <v>28.988211402289402</v>
      </c>
      <c r="L2428">
        <v>41.4</v>
      </c>
      <c r="M2428">
        <v>8.8247911089129598</v>
      </c>
      <c r="N2428">
        <v>6.03358767865637</v>
      </c>
      <c r="O2428">
        <v>7.90097554072325</v>
      </c>
      <c r="P2428">
        <v>562.717041015625</v>
      </c>
      <c r="Q2428" t="b">
        <v>1</v>
      </c>
      <c r="R2428">
        <v>3.20834368467331E-2</v>
      </c>
      <c r="S2428">
        <v>11</v>
      </c>
      <c r="T2428">
        <v>0.35491943359375</v>
      </c>
      <c r="U2428">
        <v>68</v>
      </c>
    </row>
    <row r="2429" spans="1:21" x14ac:dyDescent="0.25">
      <c r="A2429">
        <v>2428</v>
      </c>
      <c r="B2429">
        <v>89</v>
      </c>
      <c r="C2429" t="s">
        <v>95</v>
      </c>
      <c r="D2429">
        <v>1.84018395819548</v>
      </c>
      <c r="E2429">
        <v>1.8399350532015999</v>
      </c>
      <c r="F2429">
        <v>1.8411643055414599</v>
      </c>
      <c r="G2429">
        <v>105.241228907268</v>
      </c>
      <c r="H2429">
        <v>104.499615727671</v>
      </c>
      <c r="I2429">
        <v>103.638828144725</v>
      </c>
      <c r="J2429">
        <v>65.887737352464995</v>
      </c>
      <c r="K2429">
        <v>28.989042449721801</v>
      </c>
      <c r="L2429">
        <v>41.4</v>
      </c>
      <c r="M2429">
        <v>8.8222413497201195</v>
      </c>
      <c r="N2429">
        <v>6.0272775456330203</v>
      </c>
      <c r="O2429">
        <v>7.90097875377527</v>
      </c>
      <c r="P2429">
        <v>562.71746826171898</v>
      </c>
      <c r="Q2429" t="b">
        <v>1</v>
      </c>
      <c r="R2429">
        <v>4.9519285559654201E-2</v>
      </c>
      <c r="S2429">
        <v>8</v>
      </c>
      <c r="T2429">
        <v>0.3553466796875</v>
      </c>
      <c r="U2429">
        <v>69</v>
      </c>
    </row>
    <row r="2430" spans="1:21" x14ac:dyDescent="0.25">
      <c r="A2430">
        <v>2429</v>
      </c>
      <c r="B2430">
        <v>89</v>
      </c>
      <c r="C2430" t="s">
        <v>95</v>
      </c>
      <c r="D2430">
        <v>1.83875338204991</v>
      </c>
      <c r="E2430">
        <v>1.84042413589911</v>
      </c>
      <c r="F2430">
        <v>1.8415778560788501</v>
      </c>
      <c r="G2430">
        <v>99.564889737642801</v>
      </c>
      <c r="H2430">
        <v>105.31928325489901</v>
      </c>
      <c r="I2430">
        <v>106.639393344754</v>
      </c>
      <c r="J2430">
        <v>65.315104542423697</v>
      </c>
      <c r="K2430">
        <v>28.741805045238799</v>
      </c>
      <c r="L2430">
        <v>40.9</v>
      </c>
      <c r="M2430">
        <v>9.0759252278312097</v>
      </c>
      <c r="N2430">
        <v>5.6580351903571096</v>
      </c>
      <c r="O2430">
        <v>7.7528119881230797</v>
      </c>
      <c r="P2430">
        <v>562.75030517578102</v>
      </c>
      <c r="Q2430" t="b">
        <v>1</v>
      </c>
      <c r="R2430">
        <v>4.5896135270595599E-2</v>
      </c>
      <c r="S2430">
        <v>3</v>
      </c>
      <c r="T2430">
        <v>0.38818359375</v>
      </c>
      <c r="U2430">
        <v>70</v>
      </c>
    </row>
    <row r="2431" spans="1:21" x14ac:dyDescent="0.25">
      <c r="A2431">
        <v>2430</v>
      </c>
      <c r="B2431">
        <v>89</v>
      </c>
      <c r="C2431" t="s">
        <v>95</v>
      </c>
      <c r="D2431">
        <v>1.8412520196866</v>
      </c>
      <c r="E2431">
        <v>1.8397393837171601</v>
      </c>
      <c r="F2431">
        <v>1.84062706706165</v>
      </c>
      <c r="G2431">
        <v>105.729055320298</v>
      </c>
      <c r="H2431">
        <v>102.924162138266</v>
      </c>
      <c r="I2431">
        <v>104.53519929523701</v>
      </c>
      <c r="J2431">
        <v>65.8284341850744</v>
      </c>
      <c r="K2431">
        <v>28.964813949843599</v>
      </c>
      <c r="L2431">
        <v>41.4</v>
      </c>
      <c r="M2431">
        <v>8.9995054997905299</v>
      </c>
      <c r="N2431">
        <v>5.56839544994933</v>
      </c>
      <c r="O2431">
        <v>7.87328898813292</v>
      </c>
      <c r="P2431">
        <v>562.760986328125</v>
      </c>
      <c r="Q2431" t="b">
        <v>1</v>
      </c>
      <c r="R2431">
        <v>3.5350400954484898E-2</v>
      </c>
      <c r="S2431">
        <v>3</v>
      </c>
      <c r="T2431">
        <v>0.39886474609375</v>
      </c>
      <c r="U2431">
        <v>71</v>
      </c>
    </row>
    <row r="2432" spans="1:21" x14ac:dyDescent="0.25">
      <c r="A2432">
        <v>2431</v>
      </c>
      <c r="B2432">
        <v>89</v>
      </c>
      <c r="C2432" t="s">
        <v>95</v>
      </c>
      <c r="D2432">
        <v>1.8397638435407899</v>
      </c>
      <c r="E2432">
        <v>1.8417700725117601</v>
      </c>
      <c r="F2432">
        <v>1.8407460444069901</v>
      </c>
      <c r="G2432">
        <v>106.080393859583</v>
      </c>
      <c r="H2432">
        <v>105.805762298722</v>
      </c>
      <c r="I2432">
        <v>99.193937580481105</v>
      </c>
      <c r="J2432">
        <v>65.1863429385497</v>
      </c>
      <c r="K2432">
        <v>28.691815623713101</v>
      </c>
      <c r="L2432">
        <v>40.799999999999997</v>
      </c>
      <c r="M2432">
        <v>9.1169896841569091</v>
      </c>
      <c r="N2432">
        <v>5.8426308658176502</v>
      </c>
      <c r="O2432">
        <v>7.89213085894397</v>
      </c>
      <c r="P2432">
        <v>562.76257324218795</v>
      </c>
      <c r="Q2432" t="b">
        <v>1</v>
      </c>
      <c r="R2432">
        <v>4.80796508491039E-2</v>
      </c>
      <c r="S2432">
        <v>1</v>
      </c>
      <c r="T2432">
        <v>0.40045166015625</v>
      </c>
      <c r="U2432">
        <v>72</v>
      </c>
    </row>
    <row r="2433" spans="1:21" x14ac:dyDescent="0.25">
      <c r="A2433">
        <v>2432</v>
      </c>
      <c r="B2433">
        <v>89</v>
      </c>
      <c r="C2433" t="s">
        <v>95</v>
      </c>
      <c r="D2433">
        <v>1.8419237226334799</v>
      </c>
      <c r="E2433">
        <v>1.84018395819548</v>
      </c>
      <c r="F2433">
        <v>1.8397013344562201</v>
      </c>
      <c r="G2433">
        <v>105.83912647776</v>
      </c>
      <c r="H2433">
        <v>99.390892697898494</v>
      </c>
      <c r="I2433">
        <v>106.256082110942</v>
      </c>
      <c r="J2433">
        <v>65.302782040657604</v>
      </c>
      <c r="K2433">
        <v>28.739960603096598</v>
      </c>
      <c r="L2433">
        <v>40.9</v>
      </c>
      <c r="M2433">
        <v>9.0964832544601499</v>
      </c>
      <c r="N2433">
        <v>5.8527825190092804</v>
      </c>
      <c r="O2433">
        <v>7.89004341392637</v>
      </c>
      <c r="P2433">
        <v>562.76678466796898</v>
      </c>
      <c r="Q2433" t="b">
        <v>1</v>
      </c>
      <c r="R2433">
        <v>4.8838295042514801E-2</v>
      </c>
      <c r="S2433">
        <v>2</v>
      </c>
      <c r="T2433">
        <v>0.4046630859375</v>
      </c>
      <c r="U2433">
        <v>73</v>
      </c>
    </row>
    <row r="2434" spans="1:21" x14ac:dyDescent="0.25">
      <c r="A2434">
        <v>2433</v>
      </c>
      <c r="B2434">
        <v>89</v>
      </c>
      <c r="C2434" t="s">
        <v>95</v>
      </c>
      <c r="D2434">
        <v>1.8407892329107001</v>
      </c>
      <c r="E2434">
        <v>1.84001874990446</v>
      </c>
      <c r="F2434">
        <v>1.83942463830405</v>
      </c>
      <c r="G2434">
        <v>104.877891797036</v>
      </c>
      <c r="H2434">
        <v>104.97729349845901</v>
      </c>
      <c r="I2434">
        <v>103.79303672880199</v>
      </c>
      <c r="J2434">
        <v>65.966063229743995</v>
      </c>
      <c r="K2434">
        <v>29.018912786166101</v>
      </c>
      <c r="L2434">
        <v>41.4</v>
      </c>
      <c r="M2434">
        <v>8.8271475089629998</v>
      </c>
      <c r="N2434">
        <v>6.0689807197465804</v>
      </c>
      <c r="O2434">
        <v>7.8979193996356001</v>
      </c>
      <c r="P2434">
        <v>562.817626953125</v>
      </c>
      <c r="Q2434" t="b">
        <v>0</v>
      </c>
      <c r="R2434">
        <v>5.4894365370273597E-2</v>
      </c>
      <c r="S2434">
        <v>1</v>
      </c>
      <c r="T2434">
        <v>0.45550537109375</v>
      </c>
      <c r="U2434">
        <v>74</v>
      </c>
    </row>
    <row r="2435" spans="1:21" x14ac:dyDescent="0.25">
      <c r="A2435">
        <v>2434</v>
      </c>
      <c r="B2435">
        <v>89</v>
      </c>
      <c r="C2435" t="s">
        <v>95</v>
      </c>
      <c r="D2435">
        <v>1.8411314456062</v>
      </c>
      <c r="E2435">
        <v>1.8402353110404099</v>
      </c>
      <c r="F2435">
        <v>1.8407579960440199</v>
      </c>
      <c r="G2435">
        <v>104.15807494609</v>
      </c>
      <c r="H2435">
        <v>102.99910653643499</v>
      </c>
      <c r="I2435">
        <v>105.65979122889701</v>
      </c>
      <c r="J2435">
        <v>65.722204543315101</v>
      </c>
      <c r="K2435">
        <v>28.921421283825001</v>
      </c>
      <c r="L2435">
        <v>41.1</v>
      </c>
      <c r="M2435">
        <v>8.8846026750952802</v>
      </c>
      <c r="N2435">
        <v>5.88087267401679</v>
      </c>
      <c r="O2435">
        <v>7.9063719921918096</v>
      </c>
      <c r="P2435">
        <v>562.81964111328102</v>
      </c>
      <c r="Q2435" t="b">
        <v>1</v>
      </c>
      <c r="R2435">
        <v>4.7577608376741402E-2</v>
      </c>
      <c r="S2435">
        <v>1</v>
      </c>
      <c r="T2435">
        <v>0.45751953125</v>
      </c>
      <c r="U2435">
        <v>75</v>
      </c>
    </row>
    <row r="2436" spans="1:21" x14ac:dyDescent="0.25">
      <c r="A2436">
        <v>2435</v>
      </c>
      <c r="B2436">
        <v>89</v>
      </c>
      <c r="C2436" t="s">
        <v>95</v>
      </c>
      <c r="D2436">
        <v>1.84048607710028</v>
      </c>
      <c r="E2436">
        <v>1.8410999429688699</v>
      </c>
      <c r="F2436">
        <v>1.84051867689518</v>
      </c>
      <c r="G2436">
        <v>103.678150118236</v>
      </c>
      <c r="H2436">
        <v>105.449799756362</v>
      </c>
      <c r="I2436">
        <v>103.97578685846401</v>
      </c>
      <c r="J2436">
        <v>65.807440235287103</v>
      </c>
      <c r="K2436">
        <v>28.9576840230316</v>
      </c>
      <c r="L2436">
        <v>41.3</v>
      </c>
      <c r="M2436">
        <v>8.9420320453170898</v>
      </c>
      <c r="N2436">
        <v>5.54731577999428</v>
      </c>
      <c r="O2436">
        <v>7.8566626873128698</v>
      </c>
      <c r="P2436">
        <v>562.8359375</v>
      </c>
      <c r="Q2436" t="b">
        <v>0</v>
      </c>
      <c r="R2436">
        <v>6.7041255533695193E-2</v>
      </c>
      <c r="S2436">
        <v>1</v>
      </c>
      <c r="T2436">
        <v>0.47381591796875</v>
      </c>
      <c r="U2436">
        <v>76</v>
      </c>
    </row>
    <row r="2437" spans="1:21" x14ac:dyDescent="0.25">
      <c r="A2437">
        <v>2436</v>
      </c>
      <c r="B2437">
        <v>89</v>
      </c>
      <c r="C2437" t="s">
        <v>95</v>
      </c>
      <c r="D2437">
        <v>1.84085550763768</v>
      </c>
      <c r="E2437">
        <v>1.8413239801838199</v>
      </c>
      <c r="F2437">
        <v>1.8401537979201601</v>
      </c>
      <c r="G2437">
        <v>104.255702837569</v>
      </c>
      <c r="H2437">
        <v>105.930836536768</v>
      </c>
      <c r="I2437">
        <v>102.43202758888</v>
      </c>
      <c r="J2437">
        <v>65.6611259119219</v>
      </c>
      <c r="K2437">
        <v>28.895876126095999</v>
      </c>
      <c r="L2437">
        <v>41.2</v>
      </c>
      <c r="M2437">
        <v>8.9288564672948993</v>
      </c>
      <c r="N2437">
        <v>5.8056009889029001</v>
      </c>
      <c r="O2437">
        <v>7.9103900541781602</v>
      </c>
      <c r="P2437">
        <v>562.87829589843795</v>
      </c>
      <c r="Q2437" t="b">
        <v>1</v>
      </c>
      <c r="R2437">
        <v>4.5108001679182101E-2</v>
      </c>
      <c r="S2437">
        <v>6</v>
      </c>
      <c r="T2437">
        <v>0.51617431640625</v>
      </c>
      <c r="U2437">
        <v>77</v>
      </c>
    </row>
    <row r="2438" spans="1:21" x14ac:dyDescent="0.25">
      <c r="A2438">
        <v>2437</v>
      </c>
      <c r="B2438">
        <v>89</v>
      </c>
      <c r="C2438" t="s">
        <v>95</v>
      </c>
      <c r="D2438">
        <v>1.8399782607411399</v>
      </c>
      <c r="E2438">
        <v>1.84033149187856</v>
      </c>
      <c r="F2438">
        <v>1.84084111210066</v>
      </c>
      <c r="G2438">
        <v>106.012622598294</v>
      </c>
      <c r="H2438">
        <v>104.376793171936</v>
      </c>
      <c r="I2438">
        <v>101.411619151012</v>
      </c>
      <c r="J2438">
        <v>65.419824294967398</v>
      </c>
      <c r="K2438">
        <v>28.788871058737801</v>
      </c>
      <c r="L2438">
        <v>41</v>
      </c>
      <c r="M2438">
        <v>8.9728934828912799</v>
      </c>
      <c r="N2438">
        <v>5.6283524356952501</v>
      </c>
      <c r="O2438">
        <v>7.9119742336012102</v>
      </c>
      <c r="P2438">
        <v>562.89782714843795</v>
      </c>
      <c r="Q2438" t="b">
        <v>1</v>
      </c>
      <c r="R2438">
        <v>3.9028689265251201E-2</v>
      </c>
      <c r="S2438">
        <v>2</v>
      </c>
      <c r="T2438">
        <v>0.53570556640625</v>
      </c>
      <c r="U2438">
        <v>78</v>
      </c>
    </row>
    <row r="2439" spans="1:21" x14ac:dyDescent="0.25">
      <c r="A2439">
        <v>2438</v>
      </c>
      <c r="B2439">
        <v>89</v>
      </c>
      <c r="C2439" t="s">
        <v>95</v>
      </c>
      <c r="D2439">
        <v>1.8396081104409101</v>
      </c>
      <c r="E2439">
        <v>1.84251458610237</v>
      </c>
      <c r="F2439">
        <v>1.84046570193524</v>
      </c>
      <c r="G2439">
        <v>106.477798774474</v>
      </c>
      <c r="H2439">
        <v>105.542926561972</v>
      </c>
      <c r="I2439">
        <v>98.936050171199199</v>
      </c>
      <c r="J2439">
        <v>65.146655430744502</v>
      </c>
      <c r="K2439">
        <v>28.675889432673198</v>
      </c>
      <c r="L2439">
        <v>40.799999999999997</v>
      </c>
      <c r="M2439">
        <v>9.1411401624092008</v>
      </c>
      <c r="N2439">
        <v>5.67165592127248</v>
      </c>
      <c r="O2439">
        <v>7.6737381829705598</v>
      </c>
      <c r="P2439">
        <v>563.01721191406205</v>
      </c>
      <c r="Q2439" t="b">
        <v>1</v>
      </c>
      <c r="R2439">
        <v>2.4454705417156199E-2</v>
      </c>
      <c r="S2439">
        <v>2</v>
      </c>
      <c r="T2439">
        <v>0.65509033203125</v>
      </c>
      <c r="U2439">
        <v>79</v>
      </c>
    </row>
    <row r="2440" spans="1:21" x14ac:dyDescent="0.25">
      <c r="A2440">
        <v>2439</v>
      </c>
      <c r="B2440">
        <v>89</v>
      </c>
      <c r="C2440" t="s">
        <v>95</v>
      </c>
      <c r="D2440">
        <v>1.83985733142545</v>
      </c>
      <c r="E2440">
        <v>1.8415463610781</v>
      </c>
      <c r="F2440">
        <v>1.8410458983958</v>
      </c>
      <c r="G2440">
        <v>105.77419900731699</v>
      </c>
      <c r="H2440">
        <v>105.927370119141</v>
      </c>
      <c r="I2440">
        <v>98.921460692305601</v>
      </c>
      <c r="J2440">
        <v>65.054622149251699</v>
      </c>
      <c r="K2440">
        <v>28.636119784859801</v>
      </c>
      <c r="L2440">
        <v>40.700000000000003</v>
      </c>
      <c r="M2440">
        <v>9.1408268441093501</v>
      </c>
      <c r="N2440">
        <v>5.7485780783369496</v>
      </c>
      <c r="O2440">
        <v>7.6155973413485301</v>
      </c>
      <c r="P2440">
        <v>563.05438232421898</v>
      </c>
      <c r="Q2440" t="b">
        <v>1</v>
      </c>
      <c r="R2440">
        <v>3.5358987748622901E-2</v>
      </c>
      <c r="S2440">
        <v>10</v>
      </c>
      <c r="T2440">
        <v>0.6922607421875</v>
      </c>
      <c r="U2440">
        <v>80</v>
      </c>
    </row>
    <row r="2441" spans="1:21" x14ac:dyDescent="0.25">
      <c r="A2441">
        <v>2440</v>
      </c>
      <c r="B2441">
        <v>89</v>
      </c>
      <c r="C2441" t="s">
        <v>95</v>
      </c>
      <c r="D2441">
        <v>1.84209907442569</v>
      </c>
      <c r="E2441">
        <v>1.8408245435130399</v>
      </c>
      <c r="F2441">
        <v>1.8397426450457599</v>
      </c>
      <c r="G2441">
        <v>105.792129852887</v>
      </c>
      <c r="H2441">
        <v>98.884761178839</v>
      </c>
      <c r="I2441">
        <v>105.84485226340099</v>
      </c>
      <c r="J2441">
        <v>65.026253375197399</v>
      </c>
      <c r="K2441">
        <v>28.624954641804202</v>
      </c>
      <c r="L2441">
        <v>40.700000000000003</v>
      </c>
      <c r="M2441">
        <v>9.1432725386789802</v>
      </c>
      <c r="N2441">
        <v>5.8254241915441796</v>
      </c>
      <c r="O2441">
        <v>7.6159724326406097</v>
      </c>
      <c r="P2441">
        <v>563.06970214843795</v>
      </c>
      <c r="Q2441" t="b">
        <v>1</v>
      </c>
      <c r="R2441">
        <v>4.8199448734521901E-2</v>
      </c>
      <c r="S2441">
        <v>1</v>
      </c>
      <c r="T2441">
        <v>0.70758056640625</v>
      </c>
      <c r="U2441">
        <v>81</v>
      </c>
    </row>
    <row r="2442" spans="1:21" x14ac:dyDescent="0.25">
      <c r="A2442">
        <v>2441</v>
      </c>
      <c r="B2442">
        <v>90</v>
      </c>
      <c r="C2442" t="s">
        <v>96</v>
      </c>
      <c r="D2442">
        <v>1.85801883736414</v>
      </c>
      <c r="E2442">
        <v>1.84187811757455</v>
      </c>
      <c r="F2442">
        <v>1.84323221543027</v>
      </c>
      <c r="G2442">
        <v>98.997915953866197</v>
      </c>
      <c r="H2442">
        <v>106.659891809966</v>
      </c>
      <c r="I2442">
        <v>108.403186843119</v>
      </c>
      <c r="J2442">
        <v>66.006671741986807</v>
      </c>
      <c r="K2442">
        <v>29.104657551897201</v>
      </c>
      <c r="L2442">
        <v>43.8</v>
      </c>
      <c r="M2442">
        <v>8.1341314039805095</v>
      </c>
      <c r="N2442">
        <v>4.4477105281434097</v>
      </c>
      <c r="O2442">
        <v>6.9274020953777402</v>
      </c>
      <c r="P2442">
        <v>34.692737579345703</v>
      </c>
      <c r="Q2442" t="b">
        <v>1</v>
      </c>
      <c r="R2442">
        <v>4.6002119779586799E-2</v>
      </c>
      <c r="S2442">
        <v>106</v>
      </c>
      <c r="T2442">
        <v>0</v>
      </c>
      <c r="U2442">
        <v>1</v>
      </c>
    </row>
    <row r="2443" spans="1:21" x14ac:dyDescent="0.25">
      <c r="A2443">
        <v>2442</v>
      </c>
      <c r="B2443">
        <v>90</v>
      </c>
      <c r="C2443" t="s">
        <v>96</v>
      </c>
      <c r="D2443">
        <v>1.8568117836765199</v>
      </c>
      <c r="E2443">
        <v>1.8438842154538799</v>
      </c>
      <c r="F2443">
        <v>1.8410556754210301</v>
      </c>
      <c r="G2443">
        <v>108.417864757999</v>
      </c>
      <c r="H2443">
        <v>106.605645741045</v>
      </c>
      <c r="I2443">
        <v>98.998587122661704</v>
      </c>
      <c r="J2443">
        <v>65.996291164624907</v>
      </c>
      <c r="K2443">
        <v>29.0963844558045</v>
      </c>
      <c r="L2443">
        <v>43.8</v>
      </c>
      <c r="M2443">
        <v>8.1353018846738507</v>
      </c>
      <c r="N2443">
        <v>4.4460215783939798</v>
      </c>
      <c r="O2443">
        <v>6.9306556258669101</v>
      </c>
      <c r="P2443">
        <v>34.710575103759801</v>
      </c>
      <c r="Q2443" t="b">
        <v>1</v>
      </c>
      <c r="R2443">
        <v>4.7600228339433698E-2</v>
      </c>
      <c r="S2443">
        <v>122</v>
      </c>
      <c r="T2443">
        <v>1.78375244140625E-2</v>
      </c>
      <c r="U2443">
        <v>2</v>
      </c>
    </row>
    <row r="2444" spans="1:21" x14ac:dyDescent="0.25">
      <c r="A2444">
        <v>2443</v>
      </c>
      <c r="B2444">
        <v>90</v>
      </c>
      <c r="C2444" t="s">
        <v>96</v>
      </c>
      <c r="D2444">
        <v>1.85760787035369</v>
      </c>
      <c r="E2444">
        <v>1.84111379333272</v>
      </c>
      <c r="F2444">
        <v>1.8426681741431301</v>
      </c>
      <c r="G2444">
        <v>104.587393658008</v>
      </c>
      <c r="H2444">
        <v>105.720794364009</v>
      </c>
      <c r="I2444">
        <v>107.710798129944</v>
      </c>
      <c r="J2444">
        <v>67.245400984521396</v>
      </c>
      <c r="K2444">
        <v>29.6324033049648</v>
      </c>
      <c r="L2444">
        <v>45.3</v>
      </c>
      <c r="M2444">
        <v>7.9392650607919402</v>
      </c>
      <c r="N2444">
        <v>4.1662958134996897</v>
      </c>
      <c r="O2444">
        <v>7.0602857168055504</v>
      </c>
      <c r="P2444">
        <v>37.863563537597699</v>
      </c>
      <c r="Q2444" t="b">
        <v>1</v>
      </c>
      <c r="R2444">
        <v>3.8308579474687597E-2</v>
      </c>
      <c r="S2444">
        <v>1</v>
      </c>
      <c r="T2444">
        <v>3.17082595825195</v>
      </c>
      <c r="U2444">
        <v>3</v>
      </c>
    </row>
    <row r="2445" spans="1:21" x14ac:dyDescent="0.25">
      <c r="A2445">
        <v>2444</v>
      </c>
      <c r="B2445">
        <v>90</v>
      </c>
      <c r="C2445" t="s">
        <v>96</v>
      </c>
      <c r="D2445">
        <v>1.8579111927107801</v>
      </c>
      <c r="E2445">
        <v>1.8423840533395801</v>
      </c>
      <c r="F2445">
        <v>1.84135303513476</v>
      </c>
      <c r="G2445">
        <v>107.55199782159499</v>
      </c>
      <c r="H2445">
        <v>105.755209103288</v>
      </c>
      <c r="I2445">
        <v>104.62256876302899</v>
      </c>
      <c r="J2445">
        <v>67.219682763110498</v>
      </c>
      <c r="K2445">
        <v>29.6222854567824</v>
      </c>
      <c r="L2445">
        <v>45.3</v>
      </c>
      <c r="M2445">
        <v>7.9400145259923303</v>
      </c>
      <c r="N2445">
        <v>4.1653384823675301</v>
      </c>
      <c r="O2445">
        <v>7.0563159872261503</v>
      </c>
      <c r="P2445">
        <v>37.868854522705099</v>
      </c>
      <c r="Q2445" t="b">
        <v>1</v>
      </c>
      <c r="R2445">
        <v>4.4832784682512297E-2</v>
      </c>
      <c r="S2445">
        <v>1</v>
      </c>
      <c r="T2445">
        <v>3.1761169433593799</v>
      </c>
      <c r="U2445">
        <v>4</v>
      </c>
    </row>
    <row r="2446" spans="1:21" x14ac:dyDescent="0.25">
      <c r="A2446">
        <v>2445</v>
      </c>
      <c r="B2446">
        <v>90</v>
      </c>
      <c r="C2446" t="s">
        <v>96</v>
      </c>
      <c r="D2446">
        <v>1.8625973800045901</v>
      </c>
      <c r="E2446">
        <v>1.8419712267025199</v>
      </c>
      <c r="F2446">
        <v>1.8434917954794301</v>
      </c>
      <c r="G2446">
        <v>108.547273564199</v>
      </c>
      <c r="H2446">
        <v>98.831422914342596</v>
      </c>
      <c r="I2446">
        <v>106.567158617096</v>
      </c>
      <c r="J2446">
        <v>65.980333752472106</v>
      </c>
      <c r="K2446">
        <v>29.1179728748054</v>
      </c>
      <c r="L2446">
        <v>42.1</v>
      </c>
      <c r="M2446">
        <v>7.5804114196499599</v>
      </c>
      <c r="N2446">
        <v>4.27853308450592</v>
      </c>
      <c r="O2446">
        <v>7.1484174263268203</v>
      </c>
      <c r="P2446">
        <v>40.545284271240199</v>
      </c>
      <c r="Q2446" t="b">
        <v>1</v>
      </c>
      <c r="R2446">
        <v>4.2794048786163302E-2</v>
      </c>
      <c r="S2446">
        <v>30</v>
      </c>
      <c r="T2446">
        <v>5.8525466918945304</v>
      </c>
      <c r="U2446">
        <v>5</v>
      </c>
    </row>
    <row r="2447" spans="1:21" x14ac:dyDescent="0.25">
      <c r="A2447">
        <v>2446</v>
      </c>
      <c r="B2447">
        <v>90</v>
      </c>
      <c r="C2447" t="s">
        <v>96</v>
      </c>
      <c r="D2447">
        <v>1.8620026852827001</v>
      </c>
      <c r="E2447">
        <v>1.84349016813217</v>
      </c>
      <c r="F2447">
        <v>1.8427536460417</v>
      </c>
      <c r="G2447">
        <v>106.692419161255</v>
      </c>
      <c r="H2447">
        <v>98.758974677550597</v>
      </c>
      <c r="I2447">
        <v>108.44713699222299</v>
      </c>
      <c r="J2447">
        <v>65.965607629537899</v>
      </c>
      <c r="K2447">
        <v>29.112093166584401</v>
      </c>
      <c r="L2447">
        <v>42.1</v>
      </c>
      <c r="M2447">
        <v>7.5891381242165101</v>
      </c>
      <c r="N2447">
        <v>4.2764763203281504</v>
      </c>
      <c r="O2447">
        <v>7.1505000755835502</v>
      </c>
      <c r="P2447">
        <v>40.547573089599602</v>
      </c>
      <c r="Q2447" t="b">
        <v>1</v>
      </c>
      <c r="R2447">
        <v>4.8912782222032498E-2</v>
      </c>
      <c r="S2447">
        <v>39</v>
      </c>
      <c r="T2447">
        <v>5.8548355102539098</v>
      </c>
      <c r="U2447">
        <v>6</v>
      </c>
    </row>
    <row r="2448" spans="1:21" x14ac:dyDescent="0.25">
      <c r="A2448">
        <v>2447</v>
      </c>
      <c r="B2448">
        <v>92</v>
      </c>
      <c r="C2448" t="s">
        <v>97</v>
      </c>
      <c r="D2448">
        <v>1.8635527897003601</v>
      </c>
      <c r="E2448">
        <v>1.8622153473752701</v>
      </c>
      <c r="F2448">
        <v>1.86273159633909</v>
      </c>
      <c r="G2448">
        <v>107.19983631816601</v>
      </c>
      <c r="H2448">
        <v>107.08924703145099</v>
      </c>
      <c r="I2448">
        <v>107.001579141129</v>
      </c>
      <c r="J2448">
        <v>68.247610698970206</v>
      </c>
      <c r="K2448">
        <v>30.2201359035313</v>
      </c>
      <c r="L2448">
        <v>49</v>
      </c>
      <c r="M2448">
        <v>7.41452540721074</v>
      </c>
      <c r="N2448">
        <v>4.9929447333041503</v>
      </c>
      <c r="O2448">
        <v>7.0783591673436099</v>
      </c>
      <c r="P2448">
        <v>201.81332397460901</v>
      </c>
      <c r="Q2448" t="b">
        <v>1</v>
      </c>
      <c r="R2448">
        <v>4.9408551305532497E-2</v>
      </c>
      <c r="S2448">
        <v>125</v>
      </c>
      <c r="T2448">
        <v>0</v>
      </c>
      <c r="U2448">
        <v>1</v>
      </c>
    </row>
    <row r="2449" spans="1:21" x14ac:dyDescent="0.25">
      <c r="A2449">
        <v>2448</v>
      </c>
      <c r="B2449">
        <v>92</v>
      </c>
      <c r="C2449" t="s">
        <v>97</v>
      </c>
      <c r="D2449">
        <v>1.86299382715026</v>
      </c>
      <c r="E2449">
        <v>1.8631494840725999</v>
      </c>
      <c r="F2449">
        <v>1.86312237923331</v>
      </c>
      <c r="G2449">
        <v>107.111216515221</v>
      </c>
      <c r="H2449">
        <v>107.139205385114</v>
      </c>
      <c r="I2449">
        <v>107.020663861033</v>
      </c>
      <c r="J2449">
        <v>68.241595779806502</v>
      </c>
      <c r="K2449">
        <v>30.220197552440901</v>
      </c>
      <c r="L2449">
        <v>49</v>
      </c>
      <c r="M2449">
        <v>7.4109854002125601</v>
      </c>
      <c r="N2449">
        <v>4.9872562705115104</v>
      </c>
      <c r="O2449">
        <v>7.0752895354890901</v>
      </c>
      <c r="P2449">
        <v>201.820236206055</v>
      </c>
      <c r="Q2449" t="b">
        <v>1</v>
      </c>
      <c r="R2449">
        <v>4.746438190341E-2</v>
      </c>
      <c r="S2449">
        <v>15</v>
      </c>
      <c r="T2449">
        <v>6.9122314453125E-3</v>
      </c>
      <c r="U2449">
        <v>2</v>
      </c>
    </row>
    <row r="2450" spans="1:21" x14ac:dyDescent="0.25">
      <c r="A2450">
        <v>2449</v>
      </c>
      <c r="B2450">
        <v>92</v>
      </c>
      <c r="C2450" t="s">
        <v>97</v>
      </c>
      <c r="D2450">
        <v>1.86268489015184</v>
      </c>
      <c r="E2450">
        <v>1.8628539932050401</v>
      </c>
      <c r="F2450">
        <v>1.86344895288279</v>
      </c>
      <c r="G2450">
        <v>106.924758423631</v>
      </c>
      <c r="H2450">
        <v>106.97420490642099</v>
      </c>
      <c r="I2450">
        <v>107.294509035071</v>
      </c>
      <c r="J2450">
        <v>68.2175349766746</v>
      </c>
      <c r="K2450">
        <v>30.208968974191801</v>
      </c>
      <c r="L2450">
        <v>49</v>
      </c>
      <c r="M2450">
        <v>7.4311132206734696</v>
      </c>
      <c r="N2450">
        <v>4.9769481712447199</v>
      </c>
      <c r="O2450">
        <v>7.0768766483949701</v>
      </c>
      <c r="P2450">
        <v>201.82122802734401</v>
      </c>
      <c r="Q2450" t="b">
        <v>1</v>
      </c>
      <c r="R2450">
        <v>3.4399755299091297E-2</v>
      </c>
      <c r="S2450">
        <v>100</v>
      </c>
      <c r="T2450">
        <v>7.904052734375E-3</v>
      </c>
      <c r="U2450">
        <v>3</v>
      </c>
    </row>
    <row r="2451" spans="1:21" x14ac:dyDescent="0.25">
      <c r="A2451">
        <v>2450</v>
      </c>
      <c r="B2451">
        <v>92</v>
      </c>
      <c r="C2451" t="s">
        <v>97</v>
      </c>
      <c r="D2451">
        <v>1.86328124554507</v>
      </c>
      <c r="E2451">
        <v>1.8634068262191099</v>
      </c>
      <c r="F2451">
        <v>1.8634615638644101</v>
      </c>
      <c r="G2451">
        <v>107.092921334195</v>
      </c>
      <c r="H2451">
        <v>106.959927532793</v>
      </c>
      <c r="I2451">
        <v>107.14693159722501</v>
      </c>
      <c r="J2451">
        <v>68.219585366560807</v>
      </c>
      <c r="K2451">
        <v>30.2138209309161</v>
      </c>
      <c r="L2451">
        <v>48.9</v>
      </c>
      <c r="M2451">
        <v>7.41485806040897</v>
      </c>
      <c r="N2451">
        <v>4.98754989884889</v>
      </c>
      <c r="O2451">
        <v>7.0751346842538796</v>
      </c>
      <c r="P2451">
        <v>201.82728576660199</v>
      </c>
      <c r="Q2451" t="b">
        <v>1</v>
      </c>
      <c r="R2451">
        <v>2.9666263610124598E-2</v>
      </c>
      <c r="S2451">
        <v>21</v>
      </c>
      <c r="T2451">
        <v>1.39617919921875E-2</v>
      </c>
      <c r="U2451">
        <v>4</v>
      </c>
    </row>
    <row r="2452" spans="1:21" x14ac:dyDescent="0.25">
      <c r="A2452">
        <v>2451</v>
      </c>
      <c r="B2452">
        <v>92</v>
      </c>
      <c r="C2452" t="s">
        <v>97</v>
      </c>
      <c r="D2452">
        <v>1.8627678330913899</v>
      </c>
      <c r="E2452">
        <v>1.86332391172334</v>
      </c>
      <c r="F2452">
        <v>1.86316665921221</v>
      </c>
      <c r="G2452">
        <v>107.035413653354</v>
      </c>
      <c r="H2452">
        <v>107.182817599576</v>
      </c>
      <c r="I2452">
        <v>107.057201756003</v>
      </c>
      <c r="J2452">
        <v>68.242930784885999</v>
      </c>
      <c r="K2452">
        <v>30.220743760062099</v>
      </c>
      <c r="L2452">
        <v>48.9</v>
      </c>
      <c r="M2452">
        <v>7.3926561015475398</v>
      </c>
      <c r="N2452">
        <v>4.9967853873953301</v>
      </c>
      <c r="O2452">
        <v>7.0742016334861804</v>
      </c>
      <c r="P2452">
        <v>201.87289428710901</v>
      </c>
      <c r="Q2452" t="b">
        <v>1</v>
      </c>
      <c r="R2452">
        <v>4.61427867412567E-2</v>
      </c>
      <c r="S2452">
        <v>3</v>
      </c>
      <c r="T2452">
        <v>5.95703125E-2</v>
      </c>
      <c r="U2452">
        <v>5</v>
      </c>
    </row>
    <row r="2453" spans="1:21" x14ac:dyDescent="0.25">
      <c r="A2453">
        <v>2452</v>
      </c>
      <c r="B2453">
        <v>92</v>
      </c>
      <c r="C2453" t="s">
        <v>97</v>
      </c>
      <c r="D2453">
        <v>1.8646366938360901</v>
      </c>
      <c r="E2453">
        <v>1.86563072444682</v>
      </c>
      <c r="F2453">
        <v>1.8653970086820599</v>
      </c>
      <c r="G2453">
        <v>109.39188506308101</v>
      </c>
      <c r="H2453">
        <v>109.453020257403</v>
      </c>
      <c r="I2453">
        <v>104.78199465416</v>
      </c>
      <c r="J2453">
        <v>68.950479012605598</v>
      </c>
      <c r="K2453">
        <v>30.543052654025502</v>
      </c>
      <c r="L2453">
        <v>48.9</v>
      </c>
      <c r="M2453">
        <v>7.8808285717689097</v>
      </c>
      <c r="N2453">
        <v>4.8269222323358196</v>
      </c>
      <c r="O2453">
        <v>7.1731852286242104</v>
      </c>
      <c r="P2453">
        <v>213.61158752441401</v>
      </c>
      <c r="Q2453" t="b">
        <v>1</v>
      </c>
      <c r="R2453">
        <v>2.6990249752998401E-2</v>
      </c>
      <c r="S2453">
        <v>3</v>
      </c>
      <c r="T2453">
        <v>11.7982635498047</v>
      </c>
      <c r="U2453">
        <v>6</v>
      </c>
    </row>
  </sheetData>
  <sortState xmlns:xlrd2="http://schemas.microsoft.com/office/spreadsheetml/2017/richdata2" ref="A2:O2454">
    <sortCondition ref="A2:A245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87D4-E73E-448A-AACF-9172B6289A35}">
  <dimension ref="A1:U2453"/>
  <sheetViews>
    <sheetView topLeftCell="A55" workbookViewId="0">
      <selection activeCell="A84" sqref="A1:P84"/>
    </sheetView>
  </sheetViews>
  <sheetFormatPr defaultRowHeight="14.3" x14ac:dyDescent="0.25"/>
  <cols>
    <col min="1" max="1" width="30.75" customWidth="1"/>
    <col min="2" max="2" width="19.25" customWidth="1"/>
    <col min="3" max="3" width="12.625" customWidth="1"/>
    <col min="4" max="4" width="13.5" customWidth="1"/>
    <col min="5" max="7" width="18" customWidth="1"/>
    <col min="8" max="8" width="14.5" customWidth="1"/>
    <col min="9" max="9" width="17.125" customWidth="1"/>
    <col min="10" max="10" width="14.5" customWidth="1"/>
    <col min="11" max="11" width="12.25" customWidth="1"/>
    <col min="12" max="12" width="15" customWidth="1"/>
    <col min="13" max="13" width="15.5" customWidth="1"/>
    <col min="17" max="17" width="23.375" customWidth="1"/>
    <col min="18" max="18" width="30" customWidth="1"/>
    <col min="19" max="19" width="22.25" customWidth="1"/>
    <col min="20" max="20" width="19.875" customWidth="1"/>
    <col min="21" max="21" width="21" customWidth="1"/>
  </cols>
  <sheetData>
    <row r="1" spans="1:21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98</v>
      </c>
      <c r="R1" t="s">
        <v>99</v>
      </c>
      <c r="S1" t="s">
        <v>100</v>
      </c>
      <c r="T1" t="s">
        <v>101</v>
      </c>
      <c r="U1" t="s">
        <v>103</v>
      </c>
    </row>
    <row r="2" spans="1:21" x14ac:dyDescent="0.25">
      <c r="A2">
        <v>0</v>
      </c>
      <c r="B2">
        <v>1</v>
      </c>
      <c r="C2">
        <v>1</v>
      </c>
      <c r="D2" t="s">
        <v>15</v>
      </c>
      <c r="E2">
        <v>1.9169624409466099</v>
      </c>
      <c r="F2">
        <v>1.91795828943175</v>
      </c>
      <c r="G2">
        <v>1.9173904140784599</v>
      </c>
      <c r="H2">
        <v>113.458435346738</v>
      </c>
      <c r="I2">
        <v>113.417803103735</v>
      </c>
      <c r="J2">
        <v>113.45234107268099</v>
      </c>
      <c r="K2">
        <v>74.871787876665707</v>
      </c>
      <c r="L2">
        <v>33.652647675981299</v>
      </c>
      <c r="M2">
        <v>50.9</v>
      </c>
      <c r="N2">
        <v>6.4409802554449698</v>
      </c>
      <c r="O2">
        <v>4.08621819340099</v>
      </c>
      <c r="P2">
        <v>4.9438593749234601</v>
      </c>
      <c r="Q2">
        <v>90.470771789550795</v>
      </c>
      <c r="R2" t="b">
        <v>1</v>
      </c>
      <c r="S2">
        <v>2.07472592592239E-2</v>
      </c>
      <c r="T2">
        <v>85</v>
      </c>
      <c r="U2">
        <v>1</v>
      </c>
    </row>
    <row r="3" spans="1:21" x14ac:dyDescent="0.25">
      <c r="A3">
        <v>0</v>
      </c>
      <c r="B3">
        <v>13</v>
      </c>
      <c r="C3">
        <v>2</v>
      </c>
      <c r="D3" t="s">
        <v>16</v>
      </c>
      <c r="E3">
        <v>1.85730826735897</v>
      </c>
      <c r="F3">
        <v>1.8994285982894901</v>
      </c>
      <c r="G3">
        <v>1.8980292410813899</v>
      </c>
      <c r="H3">
        <v>103.853101595373</v>
      </c>
      <c r="I3">
        <v>116.390616736521</v>
      </c>
      <c r="J3">
        <v>105.056721481599</v>
      </c>
      <c r="K3">
        <v>69.341715771715897</v>
      </c>
      <c r="L3">
        <v>30.9243398804173</v>
      </c>
      <c r="M3">
        <v>45.1</v>
      </c>
      <c r="N3">
        <v>6.4830043484109003</v>
      </c>
      <c r="O3">
        <v>3.3480696393706602</v>
      </c>
      <c r="P3">
        <v>4.9266833624709703</v>
      </c>
      <c r="Q3">
        <v>39.783164978027301</v>
      </c>
      <c r="R3" t="b">
        <v>1</v>
      </c>
      <c r="S3">
        <v>2.5279929861426399E-2</v>
      </c>
      <c r="T3">
        <v>97</v>
      </c>
      <c r="U3">
        <v>1</v>
      </c>
    </row>
    <row r="4" spans="1:21" x14ac:dyDescent="0.25">
      <c r="A4">
        <v>0</v>
      </c>
      <c r="B4">
        <v>15</v>
      </c>
      <c r="C4">
        <v>3</v>
      </c>
      <c r="D4" t="s">
        <v>17</v>
      </c>
      <c r="E4">
        <v>1.90599711437347</v>
      </c>
      <c r="F4">
        <v>1.90496981603383</v>
      </c>
      <c r="G4">
        <v>1.87327654125065</v>
      </c>
      <c r="H4">
        <v>115.66327392451601</v>
      </c>
      <c r="I4">
        <v>107.476125313289</v>
      </c>
      <c r="J4">
        <v>105.618954714742</v>
      </c>
      <c r="K4">
        <v>70.538991746262894</v>
      </c>
      <c r="L4">
        <v>31.539631237989401</v>
      </c>
      <c r="M4">
        <v>54.3</v>
      </c>
      <c r="N4">
        <v>6.4928007774058498</v>
      </c>
      <c r="O4">
        <v>4.0312885399118201</v>
      </c>
      <c r="P4">
        <v>6.2239199054111198</v>
      </c>
      <c r="Q4">
        <v>76.335990905761705</v>
      </c>
      <c r="R4" t="b">
        <v>1</v>
      </c>
      <c r="S4">
        <v>3.24842669069767E-2</v>
      </c>
      <c r="T4">
        <v>232</v>
      </c>
      <c r="U4">
        <v>1</v>
      </c>
    </row>
    <row r="5" spans="1:21" x14ac:dyDescent="0.25">
      <c r="A5">
        <v>0</v>
      </c>
      <c r="B5">
        <v>18</v>
      </c>
      <c r="C5">
        <v>4</v>
      </c>
      <c r="D5" t="s">
        <v>18</v>
      </c>
      <c r="E5">
        <v>1.9035151693643</v>
      </c>
      <c r="F5">
        <v>1.90278375019338</v>
      </c>
      <c r="G5">
        <v>1.8845227512556</v>
      </c>
      <c r="H5">
        <v>116.693742382713</v>
      </c>
      <c r="I5">
        <v>107.141792357897</v>
      </c>
      <c r="J5">
        <v>113.921768865332</v>
      </c>
      <c r="K5">
        <v>73.7496264480489</v>
      </c>
      <c r="L5">
        <v>32.935890865072203</v>
      </c>
      <c r="M5">
        <v>50.1</v>
      </c>
      <c r="N5">
        <v>7.3488943135878202</v>
      </c>
      <c r="O5">
        <v>4.0135511381411897</v>
      </c>
      <c r="P5">
        <v>6.6039610573508396</v>
      </c>
      <c r="Q5">
        <v>86.880767822265597</v>
      </c>
      <c r="R5" t="b">
        <v>1</v>
      </c>
      <c r="S5">
        <v>2.1637456491589501E-2</v>
      </c>
      <c r="T5">
        <v>161</v>
      </c>
      <c r="U5">
        <v>1</v>
      </c>
    </row>
    <row r="6" spans="1:21" x14ac:dyDescent="0.25">
      <c r="A6">
        <v>0</v>
      </c>
      <c r="B6">
        <v>23</v>
      </c>
      <c r="C6">
        <v>5</v>
      </c>
      <c r="D6" t="s">
        <v>19</v>
      </c>
      <c r="E6">
        <v>1.9073085749295999</v>
      </c>
      <c r="F6">
        <v>1.89388120007565</v>
      </c>
      <c r="G6">
        <v>1.8850273207569099</v>
      </c>
      <c r="H6">
        <v>109.358355880937</v>
      </c>
      <c r="I6">
        <v>104.219473890583</v>
      </c>
      <c r="J6">
        <v>112.77680400297599</v>
      </c>
      <c r="K6">
        <v>69.784456201305105</v>
      </c>
      <c r="L6">
        <v>31.215907268962201</v>
      </c>
      <c r="M6">
        <v>46.2</v>
      </c>
      <c r="N6">
        <v>7.4956003160609797</v>
      </c>
      <c r="O6">
        <v>4.3279678877874703</v>
      </c>
      <c r="P6">
        <v>6.8251424786298802</v>
      </c>
      <c r="Q6">
        <v>91.692108154296903</v>
      </c>
      <c r="R6" t="b">
        <v>1</v>
      </c>
      <c r="S6">
        <v>3.7518721073865897E-2</v>
      </c>
      <c r="T6">
        <v>51</v>
      </c>
      <c r="U6">
        <v>1</v>
      </c>
    </row>
    <row r="7" spans="1:21" x14ac:dyDescent="0.25">
      <c r="A7">
        <v>0</v>
      </c>
      <c r="B7">
        <v>45</v>
      </c>
      <c r="C7">
        <v>6</v>
      </c>
      <c r="D7" t="s">
        <v>20</v>
      </c>
      <c r="E7">
        <v>1.86853043860676</v>
      </c>
      <c r="F7">
        <v>1.8828778505256201</v>
      </c>
      <c r="G7">
        <v>1.88245424911204</v>
      </c>
      <c r="H7">
        <v>101.419073692536</v>
      </c>
      <c r="I7">
        <v>104.255963137957</v>
      </c>
      <c r="J7">
        <v>106.821608886874</v>
      </c>
      <c r="K7">
        <v>65.612747676855605</v>
      </c>
      <c r="L7">
        <v>29.238036796250601</v>
      </c>
      <c r="M7">
        <v>41.9</v>
      </c>
      <c r="N7">
        <v>7.6005210550140703</v>
      </c>
      <c r="O7">
        <v>3.6056851316721401</v>
      </c>
      <c r="P7">
        <v>6.7401755444869504</v>
      </c>
      <c r="Q7">
        <v>60.263149261474602</v>
      </c>
      <c r="R7" t="b">
        <v>1</v>
      </c>
      <c r="S7">
        <v>4.0522921830415698E-2</v>
      </c>
      <c r="T7">
        <v>30</v>
      </c>
      <c r="U7">
        <v>1</v>
      </c>
    </row>
    <row r="8" spans="1:21" x14ac:dyDescent="0.25">
      <c r="A8">
        <v>0</v>
      </c>
      <c r="B8">
        <v>71</v>
      </c>
      <c r="C8">
        <v>7</v>
      </c>
      <c r="D8" t="s">
        <v>21</v>
      </c>
      <c r="E8">
        <v>1.8921421722481599</v>
      </c>
      <c r="F8">
        <v>1.84651157591822</v>
      </c>
      <c r="G8">
        <v>1.8444806857215901</v>
      </c>
      <c r="H8">
        <v>107.342362662911</v>
      </c>
      <c r="I8">
        <v>109.269985020253</v>
      </c>
      <c r="J8">
        <v>108.078932243048</v>
      </c>
      <c r="K8">
        <v>69.309438178342006</v>
      </c>
      <c r="L8">
        <v>30.645096487316899</v>
      </c>
      <c r="M8">
        <v>16.2</v>
      </c>
      <c r="N8">
        <v>18.133103339931399</v>
      </c>
      <c r="O8">
        <v>3.5551549844656698</v>
      </c>
      <c r="P8">
        <v>6.72378561663679</v>
      </c>
      <c r="Q8">
        <v>94.238174438476605</v>
      </c>
      <c r="R8" t="b">
        <v>1</v>
      </c>
      <c r="S8">
        <v>4.2588621377944898E-2</v>
      </c>
      <c r="T8">
        <v>50</v>
      </c>
      <c r="U8">
        <v>1</v>
      </c>
    </row>
    <row r="9" spans="1:21" x14ac:dyDescent="0.25">
      <c r="A9">
        <v>0</v>
      </c>
      <c r="B9">
        <v>101</v>
      </c>
      <c r="C9">
        <v>8</v>
      </c>
      <c r="D9" t="s">
        <v>22</v>
      </c>
      <c r="E9">
        <v>1.87426305517662</v>
      </c>
      <c r="F9">
        <v>1.8698665727799899</v>
      </c>
      <c r="G9">
        <v>1.8718538938709901</v>
      </c>
      <c r="H9">
        <v>106.885506808261</v>
      </c>
      <c r="I9">
        <v>100.946377768988</v>
      </c>
      <c r="J9">
        <v>103.505135260369</v>
      </c>
      <c r="K9">
        <v>65.277099319015903</v>
      </c>
      <c r="L9">
        <v>29.035948098247399</v>
      </c>
      <c r="M9">
        <v>42.8</v>
      </c>
      <c r="N9">
        <v>7.1341798754774297</v>
      </c>
      <c r="O9">
        <v>4.0329333968491197</v>
      </c>
      <c r="P9">
        <v>6.0321163415068302</v>
      </c>
      <c r="Q9">
        <v>203.303466796875</v>
      </c>
      <c r="R9" t="b">
        <v>1</v>
      </c>
      <c r="S9">
        <v>3.5711850970983498E-2</v>
      </c>
      <c r="T9">
        <v>119</v>
      </c>
      <c r="U9">
        <v>1</v>
      </c>
    </row>
    <row r="10" spans="1:21" x14ac:dyDescent="0.25">
      <c r="A10">
        <v>0</v>
      </c>
      <c r="B10">
        <v>131</v>
      </c>
      <c r="C10">
        <v>9</v>
      </c>
      <c r="D10" t="s">
        <v>23</v>
      </c>
      <c r="E10">
        <v>1.8634637104059699</v>
      </c>
      <c r="F10">
        <v>1.8650546908871</v>
      </c>
      <c r="G10">
        <v>1.86402011791718</v>
      </c>
      <c r="H10">
        <v>100.58190554524001</v>
      </c>
      <c r="I10">
        <v>100.58139301233599</v>
      </c>
      <c r="J10">
        <v>100.62120825989901</v>
      </c>
      <c r="K10">
        <v>62.671979052479699</v>
      </c>
      <c r="L10">
        <v>27.8399534649378</v>
      </c>
      <c r="M10">
        <v>38.700000000000003</v>
      </c>
      <c r="N10">
        <v>6.0347936634268997</v>
      </c>
      <c r="O10">
        <v>4.67144220570255</v>
      </c>
      <c r="P10">
        <v>7.3301683713642802</v>
      </c>
      <c r="Q10">
        <v>11.209449768066399</v>
      </c>
      <c r="R10" t="b">
        <v>1</v>
      </c>
      <c r="S10">
        <v>4.1222147643566097E-2</v>
      </c>
      <c r="T10">
        <v>1</v>
      </c>
      <c r="U10">
        <v>1</v>
      </c>
    </row>
    <row r="11" spans="1:21" x14ac:dyDescent="0.25">
      <c r="A11">
        <v>0</v>
      </c>
      <c r="B11">
        <v>305</v>
      </c>
      <c r="C11">
        <v>11</v>
      </c>
      <c r="D11" t="s">
        <v>24</v>
      </c>
      <c r="E11">
        <v>1.8700636352808899</v>
      </c>
      <c r="F11">
        <v>1.9069454632998799</v>
      </c>
      <c r="G11">
        <v>1.90281685929045</v>
      </c>
      <c r="H11">
        <v>106.430793710567</v>
      </c>
      <c r="I11">
        <v>115.72044370623</v>
      </c>
      <c r="J11">
        <v>104.859275580218</v>
      </c>
      <c r="K11">
        <v>69.941707625307203</v>
      </c>
      <c r="L11">
        <v>31.267792748818302</v>
      </c>
      <c r="M11">
        <v>50.2</v>
      </c>
      <c r="N11">
        <v>7.3579187240818698</v>
      </c>
      <c r="O11">
        <v>3.7887117219212398</v>
      </c>
      <c r="P11">
        <v>7.4667710696631904</v>
      </c>
      <c r="Q11">
        <v>183.862548828125</v>
      </c>
      <c r="R11" t="b">
        <v>1</v>
      </c>
      <c r="S11">
        <v>3.6708731204271303E-2</v>
      </c>
      <c r="T11">
        <v>178</v>
      </c>
      <c r="U11">
        <v>1</v>
      </c>
    </row>
    <row r="12" spans="1:21" x14ac:dyDescent="0.25">
      <c r="A12">
        <v>0</v>
      </c>
      <c r="B12">
        <v>310</v>
      </c>
      <c r="C12">
        <v>12</v>
      </c>
      <c r="D12" t="s">
        <v>25</v>
      </c>
      <c r="E12">
        <v>1.9258102191025901</v>
      </c>
      <c r="F12">
        <v>1.9260192107037699</v>
      </c>
      <c r="G12">
        <v>1.9258385186717999</v>
      </c>
      <c r="H12">
        <v>113.69349542174901</v>
      </c>
      <c r="I12">
        <v>113.683966520097</v>
      </c>
      <c r="J12">
        <v>113.68848211411201</v>
      </c>
      <c r="K12">
        <v>75.172582140280497</v>
      </c>
      <c r="L12">
        <v>33.878364000115297</v>
      </c>
      <c r="M12">
        <v>51.1</v>
      </c>
      <c r="N12">
        <v>7.1663282348528696</v>
      </c>
      <c r="O12">
        <v>5.2586938419501896</v>
      </c>
      <c r="P12">
        <v>6.9423708007218901</v>
      </c>
      <c r="Q12">
        <v>282.87188720703102</v>
      </c>
      <c r="R12" t="b">
        <v>1</v>
      </c>
      <c r="S12">
        <v>4.6516936272382702E-2</v>
      </c>
      <c r="T12">
        <v>186</v>
      </c>
      <c r="U12">
        <v>1</v>
      </c>
    </row>
    <row r="13" spans="1:21" x14ac:dyDescent="0.25">
      <c r="A13">
        <v>0</v>
      </c>
      <c r="B13">
        <v>318</v>
      </c>
      <c r="C13">
        <v>13</v>
      </c>
      <c r="D13" t="s">
        <v>26</v>
      </c>
      <c r="E13">
        <v>1.8576051787180099</v>
      </c>
      <c r="F13">
        <v>1.8582437945544099</v>
      </c>
      <c r="G13">
        <v>1.8577098804711101</v>
      </c>
      <c r="H13">
        <v>99.302682203687695</v>
      </c>
      <c r="I13">
        <v>99.3691483453686</v>
      </c>
      <c r="J13">
        <v>99.417314713145402</v>
      </c>
      <c r="K13">
        <v>61.692171087011097</v>
      </c>
      <c r="L13">
        <v>27.3594830359315</v>
      </c>
      <c r="M13">
        <v>47.4</v>
      </c>
      <c r="N13">
        <v>6.3122742516364996</v>
      </c>
      <c r="O13">
        <v>4.4470510456692303</v>
      </c>
      <c r="P13">
        <v>7.4244657984529496</v>
      </c>
      <c r="Q13">
        <v>0.79978090524673495</v>
      </c>
      <c r="R13" t="b">
        <v>1</v>
      </c>
      <c r="S13">
        <v>4.8428960144519799E-2</v>
      </c>
      <c r="T13">
        <v>33</v>
      </c>
      <c r="U13">
        <v>1</v>
      </c>
    </row>
    <row r="14" spans="1:21" x14ac:dyDescent="0.25">
      <c r="A14">
        <v>0</v>
      </c>
      <c r="B14">
        <v>329</v>
      </c>
      <c r="C14">
        <v>15</v>
      </c>
      <c r="D14" t="s">
        <v>27</v>
      </c>
      <c r="E14">
        <v>1.89252371187258</v>
      </c>
      <c r="F14">
        <v>1.8928309486058099</v>
      </c>
      <c r="G14">
        <v>1.8420917458150601</v>
      </c>
      <c r="H14">
        <v>118.989991263352</v>
      </c>
      <c r="I14">
        <v>109.47362432364901</v>
      </c>
      <c r="J14">
        <v>107.45585111497</v>
      </c>
      <c r="K14">
        <v>73.011648434918399</v>
      </c>
      <c r="L14">
        <v>32.398675027096303</v>
      </c>
      <c r="M14">
        <v>49.9</v>
      </c>
      <c r="N14">
        <v>7.4365294013404801</v>
      </c>
      <c r="O14">
        <v>3.9625307183339502</v>
      </c>
      <c r="P14">
        <v>6.4418349048368801</v>
      </c>
      <c r="Q14">
        <v>30.355831146240199</v>
      </c>
      <c r="R14" t="b">
        <v>1</v>
      </c>
      <c r="S14">
        <v>4.8521876335144001E-2</v>
      </c>
      <c r="T14">
        <v>142</v>
      </c>
      <c r="U14">
        <v>1</v>
      </c>
    </row>
    <row r="15" spans="1:21" x14ac:dyDescent="0.25">
      <c r="A15">
        <v>0</v>
      </c>
      <c r="B15">
        <v>332</v>
      </c>
      <c r="C15">
        <v>16</v>
      </c>
      <c r="D15" t="s">
        <v>28</v>
      </c>
      <c r="E15">
        <v>1.8917476047295501</v>
      </c>
      <c r="F15">
        <v>1.8931869955184</v>
      </c>
      <c r="G15">
        <v>1.84239463742163</v>
      </c>
      <c r="H15">
        <v>118.99508576143801</v>
      </c>
      <c r="I15">
        <v>109.36931320801899</v>
      </c>
      <c r="J15">
        <v>107.380594014054</v>
      </c>
      <c r="K15">
        <v>72.944192642137097</v>
      </c>
      <c r="L15">
        <v>32.3695277742152</v>
      </c>
      <c r="M15">
        <v>49.8</v>
      </c>
      <c r="N15">
        <v>8.0909946360996106</v>
      </c>
      <c r="O15">
        <v>3.9610349796019602</v>
      </c>
      <c r="P15">
        <v>8.83393635649443</v>
      </c>
      <c r="Q15">
        <v>18.719640731811499</v>
      </c>
      <c r="R15" t="b">
        <v>1</v>
      </c>
      <c r="S15">
        <v>4.1912723332643502E-2</v>
      </c>
      <c r="T15">
        <v>198</v>
      </c>
      <c r="U15">
        <v>1</v>
      </c>
    </row>
    <row r="16" spans="1:21" x14ac:dyDescent="0.25">
      <c r="A16">
        <v>0</v>
      </c>
      <c r="B16">
        <v>335</v>
      </c>
      <c r="C16">
        <v>17</v>
      </c>
      <c r="D16" t="s">
        <v>29</v>
      </c>
      <c r="E16">
        <v>1.89236835737654</v>
      </c>
      <c r="F16">
        <v>1.8939266089265401</v>
      </c>
      <c r="G16">
        <v>1.8534322215824299</v>
      </c>
      <c r="H16">
        <v>118.269258731378</v>
      </c>
      <c r="I16">
        <v>111.77715953664401</v>
      </c>
      <c r="J16">
        <v>106.819909231906</v>
      </c>
      <c r="K16">
        <v>73.381779693143301</v>
      </c>
      <c r="L16">
        <v>32.596162799142803</v>
      </c>
      <c r="M16">
        <v>59.5</v>
      </c>
      <c r="N16">
        <v>7.4481119756900798</v>
      </c>
      <c r="O16">
        <v>3.9504739449996502</v>
      </c>
      <c r="P16">
        <v>6.3943552122462703</v>
      </c>
      <c r="Q16">
        <v>96.202423095703097</v>
      </c>
      <c r="R16" t="b">
        <v>1</v>
      </c>
      <c r="S16">
        <v>3.7004947662353502E-2</v>
      </c>
      <c r="T16">
        <v>119</v>
      </c>
      <c r="U16">
        <v>1</v>
      </c>
    </row>
    <row r="17" spans="1:21" x14ac:dyDescent="0.25">
      <c r="A17">
        <v>0</v>
      </c>
      <c r="B17">
        <v>341</v>
      </c>
      <c r="C17">
        <v>18</v>
      </c>
      <c r="D17" t="s">
        <v>30</v>
      </c>
      <c r="E17">
        <v>1.89320125713036</v>
      </c>
      <c r="F17">
        <v>1.8921810167106099</v>
      </c>
      <c r="G17">
        <v>1.8400029891280001</v>
      </c>
      <c r="H17">
        <v>118.44448660942101</v>
      </c>
      <c r="I17">
        <v>105.916965785643</v>
      </c>
      <c r="J17">
        <v>109.846171549527</v>
      </c>
      <c r="K17">
        <v>72.380219217543498</v>
      </c>
      <c r="L17">
        <v>32.122237559608003</v>
      </c>
      <c r="M17">
        <v>61</v>
      </c>
      <c r="N17">
        <v>6.9691813669194103</v>
      </c>
      <c r="O17">
        <v>3.9589562281375801</v>
      </c>
      <c r="P17">
        <v>6.66082876510717</v>
      </c>
      <c r="Q17">
        <v>211.96415710449199</v>
      </c>
      <c r="R17" t="b">
        <v>1</v>
      </c>
      <c r="S17">
        <v>4.7295011579990401E-2</v>
      </c>
      <c r="T17">
        <v>99</v>
      </c>
      <c r="U17">
        <v>1</v>
      </c>
    </row>
    <row r="18" spans="1:21" x14ac:dyDescent="0.25">
      <c r="A18">
        <v>0</v>
      </c>
      <c r="B18">
        <v>345</v>
      </c>
      <c r="C18">
        <v>21</v>
      </c>
      <c r="D18" t="s">
        <v>31</v>
      </c>
      <c r="E18">
        <v>1.89333409624397</v>
      </c>
      <c r="F18">
        <v>1.89186204571052</v>
      </c>
      <c r="G18">
        <v>1.8501705326807001</v>
      </c>
      <c r="H18">
        <v>118.657181600315</v>
      </c>
      <c r="I18">
        <v>107.30772242428399</v>
      </c>
      <c r="J18">
        <v>111.526433455226</v>
      </c>
      <c r="K18">
        <v>73.618390992838201</v>
      </c>
      <c r="L18">
        <v>32.681944742501699</v>
      </c>
      <c r="M18">
        <v>67.400000000000006</v>
      </c>
      <c r="N18">
        <v>7.4600220351273396</v>
      </c>
      <c r="O18">
        <v>3.9498974229964698</v>
      </c>
      <c r="P18">
        <v>6.3958843222708204</v>
      </c>
      <c r="Q18">
        <v>85.186676025390597</v>
      </c>
      <c r="R18" t="b">
        <v>1</v>
      </c>
      <c r="S18">
        <v>3.1987354159355198E-2</v>
      </c>
      <c r="T18">
        <v>211</v>
      </c>
      <c r="U18">
        <v>1</v>
      </c>
    </row>
    <row r="19" spans="1:21" x14ac:dyDescent="0.25">
      <c r="A19">
        <v>0</v>
      </c>
      <c r="B19">
        <v>347</v>
      </c>
      <c r="C19">
        <v>22</v>
      </c>
      <c r="D19" t="s">
        <v>32</v>
      </c>
      <c r="E19">
        <v>1.8945334518028401</v>
      </c>
      <c r="F19">
        <v>1.8956334033773501</v>
      </c>
      <c r="G19">
        <v>1.8515458406423499</v>
      </c>
      <c r="H19">
        <v>117.87584029339099</v>
      </c>
      <c r="I19">
        <v>110.16094421645801</v>
      </c>
      <c r="J19">
        <v>109.210230240096</v>
      </c>
      <c r="K19">
        <v>73.573658527975297</v>
      </c>
      <c r="L19">
        <v>32.688284690424503</v>
      </c>
      <c r="M19">
        <v>69.3</v>
      </c>
      <c r="N19">
        <v>7.4407832231281299</v>
      </c>
      <c r="O19">
        <v>3.9630363608303498</v>
      </c>
      <c r="P19">
        <v>8.8338883322460404</v>
      </c>
      <c r="Q19">
        <v>112.11480712890599</v>
      </c>
      <c r="R19" t="b">
        <v>1</v>
      </c>
      <c r="S19">
        <v>4.5840680599212598E-2</v>
      </c>
      <c r="T19">
        <v>95</v>
      </c>
      <c r="U19">
        <v>1</v>
      </c>
    </row>
    <row r="20" spans="1:21" x14ac:dyDescent="0.25">
      <c r="A20">
        <v>0</v>
      </c>
      <c r="B20">
        <v>351</v>
      </c>
      <c r="C20">
        <v>23</v>
      </c>
      <c r="D20" t="s">
        <v>33</v>
      </c>
      <c r="E20">
        <v>1.9125297383308799</v>
      </c>
      <c r="F20">
        <v>1.8993148764751899</v>
      </c>
      <c r="G20">
        <v>1.87863061829621</v>
      </c>
      <c r="H20">
        <v>113.092007910595</v>
      </c>
      <c r="I20">
        <v>114.05570558310799</v>
      </c>
      <c r="J20">
        <v>113.435359035292</v>
      </c>
      <c r="K20">
        <v>74.973493636319702</v>
      </c>
      <c r="L20">
        <v>33.457237802530003</v>
      </c>
      <c r="M20">
        <v>74.900000000000006</v>
      </c>
      <c r="N20">
        <v>8.4975408748502108</v>
      </c>
      <c r="O20">
        <v>3.9798591012647999</v>
      </c>
      <c r="P20">
        <v>8.2048519347384001</v>
      </c>
      <c r="Q20">
        <v>159.15864562988301</v>
      </c>
      <c r="R20" t="b">
        <v>1</v>
      </c>
      <c r="S20">
        <v>4.61641512811184E-2</v>
      </c>
      <c r="T20">
        <v>89</v>
      </c>
      <c r="U20">
        <v>1</v>
      </c>
    </row>
    <row r="21" spans="1:21" x14ac:dyDescent="0.25">
      <c r="A21">
        <v>0</v>
      </c>
      <c r="B21">
        <v>359</v>
      </c>
      <c r="C21">
        <v>24</v>
      </c>
      <c r="D21" t="s">
        <v>34</v>
      </c>
      <c r="E21">
        <v>1.910088479626</v>
      </c>
      <c r="F21">
        <v>1.89737213007886</v>
      </c>
      <c r="G21">
        <v>1.8620026852827001</v>
      </c>
      <c r="H21">
        <v>113.499708678597</v>
      </c>
      <c r="I21">
        <v>109.143941207301</v>
      </c>
      <c r="J21">
        <v>111.563462063782</v>
      </c>
      <c r="K21">
        <v>72.527224545917903</v>
      </c>
      <c r="L21">
        <v>32.338706442887101</v>
      </c>
      <c r="M21">
        <v>71.3</v>
      </c>
      <c r="N21">
        <v>7.3127215614444401</v>
      </c>
      <c r="O21">
        <v>3.9722735119187802</v>
      </c>
      <c r="P21">
        <v>7.7111508155915498</v>
      </c>
      <c r="Q21">
        <v>107.99298095703099</v>
      </c>
      <c r="R21" t="b">
        <v>1</v>
      </c>
      <c r="S21">
        <v>4.7649703919887501E-2</v>
      </c>
      <c r="T21">
        <v>121</v>
      </c>
      <c r="U21">
        <v>1</v>
      </c>
    </row>
    <row r="22" spans="1:21" x14ac:dyDescent="0.25">
      <c r="A22">
        <v>0</v>
      </c>
      <c r="B22">
        <v>363</v>
      </c>
      <c r="C22">
        <v>25</v>
      </c>
      <c r="D22" t="s">
        <v>35</v>
      </c>
      <c r="E22">
        <v>1.47174895957157</v>
      </c>
      <c r="F22">
        <v>1.51933702646911</v>
      </c>
      <c r="G22">
        <v>1.3434184009458801</v>
      </c>
      <c r="H22">
        <v>124.513675743212</v>
      </c>
      <c r="I22">
        <v>108.74677467888699</v>
      </c>
      <c r="J22">
        <v>126.46448046913</v>
      </c>
      <c r="K22">
        <v>84.280551977350697</v>
      </c>
      <c r="L22">
        <v>27.657759786588201</v>
      </c>
      <c r="M22">
        <v>70.3</v>
      </c>
      <c r="N22">
        <v>10.6815731938482</v>
      </c>
      <c r="O22">
        <v>4.3629814310371398</v>
      </c>
      <c r="P22">
        <v>8.3621033257242594</v>
      </c>
      <c r="Q22">
        <v>139.02766418457</v>
      </c>
      <c r="R22" t="b">
        <v>1</v>
      </c>
      <c r="S22">
        <v>4.31892797350883E-2</v>
      </c>
      <c r="T22">
        <v>167</v>
      </c>
      <c r="U22">
        <v>1</v>
      </c>
    </row>
    <row r="23" spans="1:21" x14ac:dyDescent="0.25">
      <c r="A23">
        <v>0</v>
      </c>
      <c r="B23">
        <v>366</v>
      </c>
      <c r="C23">
        <v>26</v>
      </c>
      <c r="D23" t="s">
        <v>36</v>
      </c>
      <c r="E23">
        <v>1.8767746268532</v>
      </c>
      <c r="F23">
        <v>1.87634831521228</v>
      </c>
      <c r="G23">
        <v>1.8443635758710899</v>
      </c>
      <c r="H23">
        <v>106.732886603756</v>
      </c>
      <c r="I23">
        <v>105.04724542103899</v>
      </c>
      <c r="J23">
        <v>104.277710938933</v>
      </c>
      <c r="K23">
        <v>66.6699363137825</v>
      </c>
      <c r="L23">
        <v>29.5758095987945</v>
      </c>
      <c r="M23">
        <v>43.4</v>
      </c>
      <c r="N23">
        <v>7.6754640253025501</v>
      </c>
      <c r="O23">
        <v>4.3797059640920297</v>
      </c>
      <c r="P23">
        <v>6.8066173250783599</v>
      </c>
      <c r="Q23">
        <v>41.011505126953097</v>
      </c>
      <c r="R23" t="b">
        <v>1</v>
      </c>
      <c r="S23">
        <v>3.6007698625326198E-2</v>
      </c>
      <c r="T23">
        <v>89</v>
      </c>
      <c r="U23">
        <v>1</v>
      </c>
    </row>
    <row r="24" spans="1:21" x14ac:dyDescent="0.25">
      <c r="A24">
        <v>0</v>
      </c>
      <c r="B24">
        <v>376</v>
      </c>
      <c r="C24">
        <v>27</v>
      </c>
      <c r="D24" t="s">
        <v>37</v>
      </c>
      <c r="E24">
        <v>1.84355417604148</v>
      </c>
      <c r="F24">
        <v>1.87666619301355</v>
      </c>
      <c r="G24">
        <v>1.8763840225284301</v>
      </c>
      <c r="H24">
        <v>104.888286714541</v>
      </c>
      <c r="I24">
        <v>106.71542611101199</v>
      </c>
      <c r="J24">
        <v>104.125501075918</v>
      </c>
      <c r="K24">
        <v>66.572974792981697</v>
      </c>
      <c r="L24">
        <v>29.531445961444</v>
      </c>
      <c r="M24">
        <v>43.3</v>
      </c>
      <c r="N24">
        <v>8.1039315941851893</v>
      </c>
      <c r="O24">
        <v>4.3755308564760496</v>
      </c>
      <c r="P24">
        <v>8.7836609893407793</v>
      </c>
      <c r="Q24">
        <v>29.2359828948975</v>
      </c>
      <c r="R24" t="b">
        <v>1</v>
      </c>
      <c r="S24">
        <v>4.8198182135820403E-2</v>
      </c>
      <c r="T24">
        <v>28</v>
      </c>
      <c r="U24">
        <v>1</v>
      </c>
    </row>
    <row r="25" spans="1:21" x14ac:dyDescent="0.25">
      <c r="A25">
        <v>0</v>
      </c>
      <c r="B25">
        <v>399</v>
      </c>
      <c r="C25">
        <v>28</v>
      </c>
      <c r="D25" t="s">
        <v>38</v>
      </c>
      <c r="E25">
        <v>1.8617642170801301</v>
      </c>
      <c r="F25">
        <v>1.8778037703657899</v>
      </c>
      <c r="G25">
        <v>1.8805610864845601</v>
      </c>
      <c r="H25">
        <v>107.89487981573799</v>
      </c>
      <c r="I25">
        <v>115.70516725196801</v>
      </c>
      <c r="J25">
        <v>106.196014483273</v>
      </c>
      <c r="K25">
        <v>70.889826697675801</v>
      </c>
      <c r="L25">
        <v>31.457465780934701</v>
      </c>
      <c r="M25">
        <v>57</v>
      </c>
      <c r="N25">
        <v>8.5726865688119709</v>
      </c>
      <c r="O25">
        <v>4.8841484375302802</v>
      </c>
      <c r="P25">
        <v>6.8855171158165298</v>
      </c>
      <c r="Q25">
        <v>70.347030639648395</v>
      </c>
      <c r="R25" t="b">
        <v>1</v>
      </c>
      <c r="S25">
        <v>4.5943915843963602E-2</v>
      </c>
      <c r="T25">
        <v>137</v>
      </c>
      <c r="U25">
        <v>1</v>
      </c>
    </row>
    <row r="26" spans="1:21" x14ac:dyDescent="0.25">
      <c r="A26">
        <v>0</v>
      </c>
      <c r="B26">
        <v>404</v>
      </c>
      <c r="C26">
        <v>29</v>
      </c>
      <c r="D26" t="s">
        <v>39</v>
      </c>
      <c r="E26">
        <v>1.85428827316574</v>
      </c>
      <c r="F26">
        <v>1.8772921988864699</v>
      </c>
      <c r="G26">
        <v>1.87739340576236</v>
      </c>
      <c r="H26">
        <v>107.43760198753201</v>
      </c>
      <c r="I26">
        <v>106.351272850798</v>
      </c>
      <c r="J26">
        <v>103.714726433935</v>
      </c>
      <c r="K26">
        <v>67.088308871259599</v>
      </c>
      <c r="L26">
        <v>29.7920284505099</v>
      </c>
      <c r="M26">
        <v>64.599999999999994</v>
      </c>
      <c r="N26">
        <v>7.7595965157256597</v>
      </c>
      <c r="O26">
        <v>4.3623159299468597</v>
      </c>
      <c r="P26">
        <v>6.8291569737564002</v>
      </c>
      <c r="Q26">
        <v>154.51258850097699</v>
      </c>
      <c r="R26" t="b">
        <v>1</v>
      </c>
      <c r="S26">
        <v>4.10496331751347E-2</v>
      </c>
      <c r="T26">
        <v>37</v>
      </c>
      <c r="U26">
        <v>1</v>
      </c>
    </row>
    <row r="27" spans="1:21" x14ac:dyDescent="0.25">
      <c r="A27">
        <v>0</v>
      </c>
      <c r="B27">
        <v>420</v>
      </c>
      <c r="C27">
        <v>30</v>
      </c>
      <c r="D27" t="s">
        <v>40</v>
      </c>
      <c r="E27">
        <v>1.87675810908065</v>
      </c>
      <c r="F27">
        <v>1.8783963905416701</v>
      </c>
      <c r="G27">
        <v>1.8383269567734599</v>
      </c>
      <c r="H27">
        <v>106.557063766941</v>
      </c>
      <c r="I27">
        <v>104.231262183978</v>
      </c>
      <c r="J27">
        <v>102.946189654127</v>
      </c>
      <c r="K27">
        <v>65.989010875604393</v>
      </c>
      <c r="L27">
        <v>29.2713294034581</v>
      </c>
      <c r="M27">
        <v>61.5</v>
      </c>
      <c r="N27">
        <v>8.0495207247297405</v>
      </c>
      <c r="O27">
        <v>4.2731606927780499</v>
      </c>
      <c r="P27">
        <v>8.2475349285500492</v>
      </c>
      <c r="Q27">
        <v>219.36155700683599</v>
      </c>
      <c r="R27" t="b">
        <v>1</v>
      </c>
      <c r="S27">
        <v>4.9609858542680699E-2</v>
      </c>
      <c r="T27">
        <v>38</v>
      </c>
      <c r="U27">
        <v>1</v>
      </c>
    </row>
    <row r="28" spans="1:21" x14ac:dyDescent="0.25">
      <c r="A28">
        <v>0</v>
      </c>
      <c r="B28">
        <v>440</v>
      </c>
      <c r="C28">
        <v>31</v>
      </c>
      <c r="D28" t="s">
        <v>41</v>
      </c>
      <c r="E28">
        <v>1.87566681476215</v>
      </c>
      <c r="F28">
        <v>1.87485332759658</v>
      </c>
      <c r="G28">
        <v>1.8521449727275601</v>
      </c>
      <c r="H28">
        <v>107.48014878955</v>
      </c>
      <c r="I28">
        <v>106.16296467402501</v>
      </c>
      <c r="J28">
        <v>105.128368270274</v>
      </c>
      <c r="K28">
        <v>67.477354704878096</v>
      </c>
      <c r="L28">
        <v>29.939201737432601</v>
      </c>
      <c r="M28">
        <v>60.7</v>
      </c>
      <c r="N28">
        <v>7.6330150279503801</v>
      </c>
      <c r="O28">
        <v>4.4054469357144699</v>
      </c>
      <c r="P28">
        <v>6.8203233707119004</v>
      </c>
      <c r="Q28">
        <v>95.396263122558594</v>
      </c>
      <c r="R28" t="b">
        <v>1</v>
      </c>
      <c r="S28">
        <v>3.7644989788532299E-2</v>
      </c>
      <c r="T28">
        <v>73</v>
      </c>
      <c r="U28">
        <v>1</v>
      </c>
    </row>
    <row r="29" spans="1:21" x14ac:dyDescent="0.25">
      <c r="A29">
        <v>0</v>
      </c>
      <c r="B29">
        <v>450</v>
      </c>
      <c r="C29">
        <v>32</v>
      </c>
      <c r="D29" t="s">
        <v>42</v>
      </c>
      <c r="E29">
        <v>1.89541261998542</v>
      </c>
      <c r="F29">
        <v>1.8508165765412801</v>
      </c>
      <c r="G29">
        <v>1.84422910724237</v>
      </c>
      <c r="H29">
        <v>114.446448373076</v>
      </c>
      <c r="I29">
        <v>101.758753459004</v>
      </c>
      <c r="J29">
        <v>101.89038142977699</v>
      </c>
      <c r="K29">
        <v>67.101038776913896</v>
      </c>
      <c r="L29">
        <v>29.735717395062501</v>
      </c>
      <c r="M29">
        <v>16.2</v>
      </c>
      <c r="N29">
        <v>24.102878199228002</v>
      </c>
      <c r="O29">
        <v>4.5895468614897004</v>
      </c>
      <c r="P29">
        <v>6.9940850663213903</v>
      </c>
      <c r="Q29">
        <v>47.150772094726598</v>
      </c>
      <c r="R29" t="b">
        <v>1</v>
      </c>
      <c r="S29">
        <v>4.9560841172933599E-2</v>
      </c>
      <c r="T29">
        <v>50</v>
      </c>
      <c r="U29">
        <v>1</v>
      </c>
    </row>
    <row r="30" spans="1:21" x14ac:dyDescent="0.25">
      <c r="A30">
        <v>0</v>
      </c>
      <c r="B30">
        <v>470</v>
      </c>
      <c r="C30">
        <v>33</v>
      </c>
      <c r="D30" t="s">
        <v>43</v>
      </c>
      <c r="E30">
        <v>1.85201457877631</v>
      </c>
      <c r="F30">
        <v>1.8755399222623801</v>
      </c>
      <c r="G30">
        <v>1.8751837243320899</v>
      </c>
      <c r="H30">
        <v>105.24413411813499</v>
      </c>
      <c r="I30">
        <v>107.374255519679</v>
      </c>
      <c r="J30">
        <v>107.019940530491</v>
      </c>
      <c r="K30">
        <v>67.739333884589996</v>
      </c>
      <c r="L30">
        <v>30.0510629147545</v>
      </c>
      <c r="M30">
        <v>62</v>
      </c>
      <c r="N30">
        <v>7.5426287079257301</v>
      </c>
      <c r="O30">
        <v>4.4471583951883797</v>
      </c>
      <c r="P30">
        <v>6.8012790506420604</v>
      </c>
      <c r="Q30">
        <v>99.808349609375</v>
      </c>
      <c r="R30" t="b">
        <v>1</v>
      </c>
      <c r="S30">
        <v>3.3519208431243903E-2</v>
      </c>
      <c r="T30">
        <v>24</v>
      </c>
      <c r="U30">
        <v>1</v>
      </c>
    </row>
    <row r="31" spans="1:21" x14ac:dyDescent="0.25">
      <c r="A31">
        <v>0</v>
      </c>
      <c r="B31">
        <v>488</v>
      </c>
      <c r="C31">
        <v>34</v>
      </c>
      <c r="D31" t="s">
        <v>44</v>
      </c>
      <c r="E31">
        <v>1.8742713250754199</v>
      </c>
      <c r="F31">
        <v>1.8792958787801299</v>
      </c>
      <c r="G31">
        <v>1.8901981377622801</v>
      </c>
      <c r="H31">
        <v>102.872630307412</v>
      </c>
      <c r="I31">
        <v>107.359114088285</v>
      </c>
      <c r="J31">
        <v>111.291699800725</v>
      </c>
      <c r="K31">
        <v>68.2590769024564</v>
      </c>
      <c r="L31">
        <v>30.412157953793599</v>
      </c>
      <c r="M31">
        <v>74.7</v>
      </c>
      <c r="N31">
        <v>8.4332266736934596</v>
      </c>
      <c r="O31">
        <v>4.7628839107844803</v>
      </c>
      <c r="P31">
        <v>8.32601643138252</v>
      </c>
      <c r="Q31">
        <v>164.570068359375</v>
      </c>
      <c r="R31" t="b">
        <v>1</v>
      </c>
      <c r="S31">
        <v>4.2788702994585003E-2</v>
      </c>
      <c r="T31">
        <v>15</v>
      </c>
      <c r="U31">
        <v>1</v>
      </c>
    </row>
    <row r="32" spans="1:21" x14ac:dyDescent="0.25">
      <c r="A32">
        <v>0</v>
      </c>
      <c r="B32">
        <v>524</v>
      </c>
      <c r="C32">
        <v>35</v>
      </c>
      <c r="D32" t="s">
        <v>45</v>
      </c>
      <c r="E32">
        <v>1.85369064301463</v>
      </c>
      <c r="F32">
        <v>1.8757510495798699</v>
      </c>
      <c r="G32">
        <v>1.87531623999793</v>
      </c>
      <c r="H32">
        <v>106.68277299031701</v>
      </c>
      <c r="I32">
        <v>106.65737292145801</v>
      </c>
      <c r="J32">
        <v>105.302096373533</v>
      </c>
      <c r="K32">
        <v>67.439636703073205</v>
      </c>
      <c r="L32">
        <v>29.929193914308399</v>
      </c>
      <c r="M32">
        <v>63.7</v>
      </c>
      <c r="N32">
        <v>7.5852323370169001</v>
      </c>
      <c r="O32">
        <v>4.4291755711279102</v>
      </c>
      <c r="P32">
        <v>8.4038131656966506</v>
      </c>
      <c r="Q32">
        <v>133.179611206055</v>
      </c>
      <c r="R32" t="b">
        <v>1</v>
      </c>
      <c r="S32">
        <v>3.8248632103204699E-2</v>
      </c>
      <c r="T32">
        <v>13</v>
      </c>
      <c r="U32">
        <v>1</v>
      </c>
    </row>
    <row r="33" spans="1:21" x14ac:dyDescent="0.25">
      <c r="A33">
        <v>0</v>
      </c>
      <c r="B33">
        <v>582</v>
      </c>
      <c r="C33">
        <v>36</v>
      </c>
      <c r="D33" t="s">
        <v>46</v>
      </c>
      <c r="E33">
        <v>1.8526934446907199</v>
      </c>
      <c r="F33">
        <v>1.88078839851802</v>
      </c>
      <c r="G33">
        <v>1.8782451916616201</v>
      </c>
      <c r="H33">
        <v>105.888450174585</v>
      </c>
      <c r="I33">
        <v>108.62550313590501</v>
      </c>
      <c r="J33">
        <v>102.485913323852</v>
      </c>
      <c r="K33">
        <v>66.924567576642701</v>
      </c>
      <c r="L33">
        <v>29.733912521854901</v>
      </c>
      <c r="M33">
        <v>66.900000000000006</v>
      </c>
      <c r="N33">
        <v>7.5553562108714596</v>
      </c>
      <c r="O33">
        <v>5.03899110266289</v>
      </c>
      <c r="P33">
        <v>7.3343880743517698</v>
      </c>
      <c r="Q33">
        <v>103.880241394043</v>
      </c>
      <c r="R33" t="b">
        <v>1</v>
      </c>
      <c r="S33">
        <v>4.30701822042465E-2</v>
      </c>
      <c r="T33">
        <v>31</v>
      </c>
      <c r="U33">
        <v>1</v>
      </c>
    </row>
    <row r="34" spans="1:21" x14ac:dyDescent="0.25">
      <c r="A34">
        <v>0</v>
      </c>
      <c r="B34">
        <v>606</v>
      </c>
      <c r="C34">
        <v>38</v>
      </c>
      <c r="D34" t="s">
        <v>47</v>
      </c>
      <c r="E34">
        <v>1.8680588855814999</v>
      </c>
      <c r="F34">
        <v>1.8790167641615101</v>
      </c>
      <c r="G34">
        <v>1.8764106693365299</v>
      </c>
      <c r="H34">
        <v>104.782784539449</v>
      </c>
      <c r="I34">
        <v>107.61660748455201</v>
      </c>
      <c r="J34">
        <v>104.377300711366</v>
      </c>
      <c r="K34">
        <v>66.874067464148595</v>
      </c>
      <c r="L34">
        <v>29.749846234856498</v>
      </c>
      <c r="M34">
        <v>68</v>
      </c>
      <c r="N34">
        <v>7.3956693412495902</v>
      </c>
      <c r="O34">
        <v>4.7301701369914504</v>
      </c>
      <c r="P34">
        <v>8.7152804546273703</v>
      </c>
      <c r="Q34">
        <v>170.40936279296901</v>
      </c>
      <c r="R34" t="b">
        <v>1</v>
      </c>
      <c r="S34">
        <v>4.1353505104780197E-2</v>
      </c>
      <c r="T34">
        <v>45</v>
      </c>
      <c r="U34">
        <v>1</v>
      </c>
    </row>
    <row r="35" spans="1:21" x14ac:dyDescent="0.25">
      <c r="A35">
        <v>0</v>
      </c>
      <c r="B35">
        <v>612</v>
      </c>
      <c r="C35">
        <v>39</v>
      </c>
      <c r="D35" t="s">
        <v>48</v>
      </c>
      <c r="E35">
        <v>1.8631781986702101</v>
      </c>
      <c r="F35">
        <v>1.87731430506455</v>
      </c>
      <c r="G35">
        <v>1.87900425757899</v>
      </c>
      <c r="H35">
        <v>104.623040670839</v>
      </c>
      <c r="I35">
        <v>106.25988594298499</v>
      </c>
      <c r="J35">
        <v>108.742364858841</v>
      </c>
      <c r="K35">
        <v>67.722619533267903</v>
      </c>
      <c r="L35">
        <v>30.099230027701601</v>
      </c>
      <c r="M35">
        <v>66.099999999999994</v>
      </c>
      <c r="N35">
        <v>7.74832761623263</v>
      </c>
      <c r="O35">
        <v>4.3628167705549803</v>
      </c>
      <c r="P35">
        <v>8.8998041346470096</v>
      </c>
      <c r="Q35">
        <v>132.74224853515599</v>
      </c>
      <c r="R35" t="b">
        <v>1</v>
      </c>
      <c r="S35">
        <v>4.5822035521268803E-2</v>
      </c>
      <c r="T35">
        <v>99</v>
      </c>
      <c r="U35">
        <v>1</v>
      </c>
    </row>
    <row r="36" spans="1:21" x14ac:dyDescent="0.25">
      <c r="A36">
        <v>0</v>
      </c>
      <c r="B36">
        <v>622</v>
      </c>
      <c r="C36">
        <v>40</v>
      </c>
      <c r="D36" t="s">
        <v>49</v>
      </c>
      <c r="E36">
        <v>1.85186527587727</v>
      </c>
      <c r="F36">
        <v>1.8762848930799301</v>
      </c>
      <c r="G36">
        <v>1.87673786129017</v>
      </c>
      <c r="H36">
        <v>103.705835620985</v>
      </c>
      <c r="I36">
        <v>106.40153447383101</v>
      </c>
      <c r="J36">
        <v>107.407878017396</v>
      </c>
      <c r="K36">
        <v>67.092117989630495</v>
      </c>
      <c r="L36">
        <v>29.780044466283702</v>
      </c>
      <c r="M36">
        <v>63.8</v>
      </c>
      <c r="N36">
        <v>7.7607516085354602</v>
      </c>
      <c r="O36">
        <v>4.3526541903564802</v>
      </c>
      <c r="P36">
        <v>6.8296578822288598</v>
      </c>
      <c r="Q36">
        <v>123.105918884277</v>
      </c>
      <c r="R36" t="b">
        <v>1</v>
      </c>
      <c r="S36">
        <v>4.9291029572486898E-2</v>
      </c>
      <c r="T36">
        <v>45</v>
      </c>
      <c r="U36">
        <v>1</v>
      </c>
    </row>
    <row r="37" spans="1:21" x14ac:dyDescent="0.25">
      <c r="A37">
        <v>0</v>
      </c>
      <c r="B37">
        <v>642</v>
      </c>
      <c r="C37">
        <v>41</v>
      </c>
      <c r="D37" t="s">
        <v>50</v>
      </c>
      <c r="E37">
        <v>1.8771148073572901</v>
      </c>
      <c r="F37">
        <v>1.8502524152125801</v>
      </c>
      <c r="G37">
        <v>1.87672560594243</v>
      </c>
      <c r="H37">
        <v>105.834731353083</v>
      </c>
      <c r="I37">
        <v>105.92295009122201</v>
      </c>
      <c r="J37">
        <v>106.127083029003</v>
      </c>
      <c r="K37">
        <v>67.214167574824501</v>
      </c>
      <c r="L37">
        <v>29.829576897085101</v>
      </c>
      <c r="M37">
        <v>67.8</v>
      </c>
      <c r="N37">
        <v>7.4090385900677704</v>
      </c>
      <c r="O37">
        <v>3.4602774543950998</v>
      </c>
      <c r="P37">
        <v>7.30415720572433</v>
      </c>
      <c r="Q37">
        <v>129.15187072753901</v>
      </c>
      <c r="R37" t="b">
        <v>1</v>
      </c>
      <c r="S37">
        <v>3.25343683362007E-2</v>
      </c>
      <c r="T37">
        <v>37</v>
      </c>
      <c r="U37">
        <v>1</v>
      </c>
    </row>
    <row r="38" spans="1:21" x14ac:dyDescent="0.25">
      <c r="A38">
        <v>0</v>
      </c>
      <c r="B38">
        <v>647</v>
      </c>
      <c r="C38">
        <v>42</v>
      </c>
      <c r="D38" t="s">
        <v>51</v>
      </c>
      <c r="E38">
        <v>1.8956017514235399</v>
      </c>
      <c r="F38">
        <v>1.83178246525071</v>
      </c>
      <c r="G38">
        <v>1.85750208613611</v>
      </c>
      <c r="H38">
        <v>103.649321973181</v>
      </c>
      <c r="I38">
        <v>86.429310941382894</v>
      </c>
      <c r="J38">
        <v>103.263861030812</v>
      </c>
      <c r="K38">
        <v>60.283242151413198</v>
      </c>
      <c r="L38">
        <v>26.795640254548498</v>
      </c>
      <c r="M38">
        <v>54.7</v>
      </c>
      <c r="N38">
        <v>7.6792632539134198</v>
      </c>
      <c r="O38">
        <v>3.2108616017606302</v>
      </c>
      <c r="P38">
        <v>8.7641237899605695</v>
      </c>
      <c r="Q38">
        <v>86.678367614746094</v>
      </c>
      <c r="R38" t="b">
        <v>1</v>
      </c>
      <c r="S38">
        <v>4.4810794293880497E-2</v>
      </c>
      <c r="T38">
        <v>250</v>
      </c>
      <c r="U38">
        <v>1</v>
      </c>
    </row>
    <row r="39" spans="1:21" x14ac:dyDescent="0.25">
      <c r="A39">
        <v>0</v>
      </c>
      <c r="B39">
        <v>649</v>
      </c>
      <c r="C39">
        <v>43</v>
      </c>
      <c r="D39" t="s">
        <v>52</v>
      </c>
      <c r="E39">
        <v>10.6595860144754</v>
      </c>
      <c r="F39">
        <v>1.84009510623771</v>
      </c>
      <c r="G39">
        <v>1.86601473734801</v>
      </c>
      <c r="H39">
        <v>135.553439150587</v>
      </c>
      <c r="I39">
        <v>99.839746986770507</v>
      </c>
      <c r="J39">
        <v>82.608638678926098</v>
      </c>
      <c r="K39">
        <v>71.178759413698799</v>
      </c>
      <c r="L39">
        <v>31.400602724706701</v>
      </c>
      <c r="M39">
        <v>76.2</v>
      </c>
      <c r="N39">
        <v>7.9933228827663996</v>
      </c>
      <c r="O39">
        <v>4.6436138171906496</v>
      </c>
      <c r="P39">
        <v>7.3116214750691899</v>
      </c>
      <c r="Q39">
        <v>42.692020416259801</v>
      </c>
      <c r="R39" t="b">
        <v>0</v>
      </c>
      <c r="S39">
        <v>0.21307697892189001</v>
      </c>
      <c r="T39">
        <v>48</v>
      </c>
      <c r="U39">
        <v>1</v>
      </c>
    </row>
    <row r="40" spans="1:21" x14ac:dyDescent="0.25">
      <c r="A40">
        <v>0</v>
      </c>
      <c r="B40">
        <v>663</v>
      </c>
      <c r="C40">
        <v>44</v>
      </c>
      <c r="D40" t="s">
        <v>53</v>
      </c>
      <c r="E40">
        <v>1.83174152106676</v>
      </c>
      <c r="F40">
        <v>1.8950200526643499</v>
      </c>
      <c r="G40">
        <v>1.8563022383221901</v>
      </c>
      <c r="H40">
        <v>103.023054154832</v>
      </c>
      <c r="I40">
        <v>103.18242272930399</v>
      </c>
      <c r="J40">
        <v>86.538865758384603</v>
      </c>
      <c r="K40">
        <v>60.141830319481798</v>
      </c>
      <c r="L40">
        <v>26.729421481314098</v>
      </c>
      <c r="M40">
        <v>54.4</v>
      </c>
      <c r="N40">
        <v>7.7063932823554397</v>
      </c>
      <c r="O40">
        <v>3.2137984688406398</v>
      </c>
      <c r="P40">
        <v>7.8018234290196</v>
      </c>
      <c r="Q40">
        <v>79.462684631347699</v>
      </c>
      <c r="R40" t="b">
        <v>1</v>
      </c>
      <c r="S40">
        <v>4.3000321835279499E-2</v>
      </c>
      <c r="T40">
        <v>633</v>
      </c>
      <c r="U40">
        <v>1</v>
      </c>
    </row>
    <row r="41" spans="1:21" x14ac:dyDescent="0.25">
      <c r="A41">
        <v>0</v>
      </c>
      <c r="B41">
        <v>664</v>
      </c>
      <c r="C41">
        <v>47</v>
      </c>
      <c r="D41" t="s">
        <v>54</v>
      </c>
      <c r="E41">
        <v>1.8922071768175901</v>
      </c>
      <c r="F41">
        <v>1.8457814063425799</v>
      </c>
      <c r="G41">
        <v>1.84139105026607</v>
      </c>
      <c r="H41">
        <v>116.95442946003899</v>
      </c>
      <c r="I41">
        <v>101.485191986914</v>
      </c>
      <c r="J41">
        <v>103.62612168759399</v>
      </c>
      <c r="K41">
        <v>68.238472764216596</v>
      </c>
      <c r="L41">
        <v>30.1838393273365</v>
      </c>
      <c r="M41">
        <v>44.3</v>
      </c>
      <c r="N41">
        <v>7.7199828467601996</v>
      </c>
      <c r="O41">
        <v>4.1154099516924596</v>
      </c>
      <c r="P41">
        <v>6.6065949311704601</v>
      </c>
      <c r="Q41">
        <v>-7.10762739181519</v>
      </c>
      <c r="R41" t="b">
        <v>1</v>
      </c>
      <c r="S41">
        <v>4.2783059179782902E-2</v>
      </c>
      <c r="T41">
        <v>93</v>
      </c>
      <c r="U41">
        <v>1</v>
      </c>
    </row>
    <row r="42" spans="1:21" x14ac:dyDescent="0.25">
      <c r="A42">
        <v>0</v>
      </c>
      <c r="B42">
        <v>671</v>
      </c>
      <c r="C42">
        <v>48</v>
      </c>
      <c r="D42" t="s">
        <v>55</v>
      </c>
      <c r="E42">
        <v>1.8928256655064599</v>
      </c>
      <c r="F42">
        <v>1.8405165035934801</v>
      </c>
      <c r="G42">
        <v>1.84659416223489</v>
      </c>
      <c r="H42">
        <v>103.258194448469</v>
      </c>
      <c r="I42">
        <v>101.218186780906</v>
      </c>
      <c r="J42">
        <v>116.44162711723899</v>
      </c>
      <c r="K42">
        <v>67.896764117337099</v>
      </c>
      <c r="L42">
        <v>30.0411495963466</v>
      </c>
      <c r="M42">
        <v>43.8</v>
      </c>
      <c r="N42">
        <v>8.7349254506515308</v>
      </c>
      <c r="O42">
        <v>4.3119526834155701</v>
      </c>
      <c r="P42">
        <v>8.8557649907767999</v>
      </c>
      <c r="Q42">
        <v>-30.112737655639599</v>
      </c>
      <c r="R42" t="b">
        <v>1</v>
      </c>
      <c r="S42">
        <v>4.85781207680702E-2</v>
      </c>
      <c r="T42">
        <v>124</v>
      </c>
      <c r="U42">
        <v>1</v>
      </c>
    </row>
    <row r="43" spans="1:21" x14ac:dyDescent="0.25">
      <c r="A43">
        <v>0</v>
      </c>
      <c r="B43">
        <v>687</v>
      </c>
      <c r="C43">
        <v>49</v>
      </c>
      <c r="D43" t="s">
        <v>56</v>
      </c>
      <c r="E43">
        <v>1.8925551511118499</v>
      </c>
      <c r="F43">
        <v>1.8433173899250199</v>
      </c>
      <c r="G43">
        <v>1.84732590519377</v>
      </c>
      <c r="H43">
        <v>102.825119633242</v>
      </c>
      <c r="I43">
        <v>100.844071103556</v>
      </c>
      <c r="J43">
        <v>116.35085817898801</v>
      </c>
      <c r="K43">
        <v>67.611333591706597</v>
      </c>
      <c r="L43">
        <v>29.9290052955844</v>
      </c>
      <c r="M43">
        <v>43.6</v>
      </c>
      <c r="N43">
        <v>8.8476676939944898</v>
      </c>
      <c r="O43">
        <v>4.4919634433976903</v>
      </c>
      <c r="P43">
        <v>8.8065626374104298</v>
      </c>
      <c r="Q43">
        <v>13.7147674560547</v>
      </c>
      <c r="R43" t="b">
        <v>0</v>
      </c>
      <c r="S43">
        <v>6.3246011734008803E-2</v>
      </c>
      <c r="T43">
        <v>44</v>
      </c>
      <c r="U43">
        <v>1</v>
      </c>
    </row>
    <row r="44" spans="1:21" x14ac:dyDescent="0.25">
      <c r="A44">
        <v>0</v>
      </c>
      <c r="B44">
        <v>725</v>
      </c>
      <c r="C44">
        <v>50</v>
      </c>
      <c r="D44" t="s">
        <v>57</v>
      </c>
      <c r="E44">
        <v>1.89409213081095</v>
      </c>
      <c r="F44">
        <v>1.8480982116759901</v>
      </c>
      <c r="G44">
        <v>1.8417483541461299</v>
      </c>
      <c r="H44">
        <v>115.738936255637</v>
      </c>
      <c r="I44">
        <v>101.149405558089</v>
      </c>
      <c r="J44">
        <v>102.318223920547</v>
      </c>
      <c r="K44">
        <v>67.388224585703398</v>
      </c>
      <c r="L44">
        <v>29.836957874345298</v>
      </c>
      <c r="M44">
        <v>43.2</v>
      </c>
      <c r="N44">
        <v>10.113044818818301</v>
      </c>
      <c r="O44">
        <v>4.6860805206673497</v>
      </c>
      <c r="P44">
        <v>8.8349105661909597</v>
      </c>
      <c r="Q44">
        <v>5.8882246017456099</v>
      </c>
      <c r="R44" t="b">
        <v>0</v>
      </c>
      <c r="S44">
        <v>5.5760316550731701E-2</v>
      </c>
      <c r="T44">
        <v>88</v>
      </c>
      <c r="U44">
        <v>1</v>
      </c>
    </row>
    <row r="45" spans="1:21" x14ac:dyDescent="0.25">
      <c r="A45">
        <v>0</v>
      </c>
      <c r="B45">
        <v>741</v>
      </c>
      <c r="C45">
        <v>51</v>
      </c>
      <c r="D45" t="s">
        <v>58</v>
      </c>
      <c r="E45">
        <v>1.8928145709498301</v>
      </c>
      <c r="F45">
        <v>1.8419163933251601</v>
      </c>
      <c r="G45">
        <v>1.8453999566489601</v>
      </c>
      <c r="H45">
        <v>103.11737118114399</v>
      </c>
      <c r="I45">
        <v>100.89936301595201</v>
      </c>
      <c r="J45">
        <v>116.910017269684</v>
      </c>
      <c r="K45">
        <v>67.871367726073203</v>
      </c>
      <c r="L45">
        <v>30.029361407773202</v>
      </c>
      <c r="M45">
        <v>43.9</v>
      </c>
      <c r="N45">
        <v>8.8624193134466296</v>
      </c>
      <c r="O45">
        <v>4.55553902057882</v>
      </c>
      <c r="P45">
        <v>8.1608782429980202</v>
      </c>
      <c r="Q45">
        <v>13.0329704284668</v>
      </c>
      <c r="R45" t="b">
        <v>1</v>
      </c>
      <c r="S45">
        <v>4.6844150871038402E-2</v>
      </c>
      <c r="T45">
        <v>27</v>
      </c>
      <c r="U45">
        <v>1</v>
      </c>
    </row>
    <row r="46" spans="1:21" x14ac:dyDescent="0.25">
      <c r="A46">
        <v>0</v>
      </c>
      <c r="B46">
        <v>773</v>
      </c>
      <c r="C46">
        <v>52</v>
      </c>
      <c r="D46" t="s">
        <v>59</v>
      </c>
      <c r="E46">
        <v>1.8932667535241801</v>
      </c>
      <c r="F46">
        <v>1.8478032903964601</v>
      </c>
      <c r="G46">
        <v>1.8416234685733099</v>
      </c>
      <c r="H46">
        <v>116.324000406468</v>
      </c>
      <c r="I46">
        <v>100.090943091483</v>
      </c>
      <c r="J46">
        <v>102.313611092855</v>
      </c>
      <c r="K46">
        <v>67.203670561368995</v>
      </c>
      <c r="L46">
        <v>29.754302418178899</v>
      </c>
      <c r="M46">
        <v>43.4</v>
      </c>
      <c r="N46">
        <v>10.1423737250456</v>
      </c>
      <c r="O46">
        <v>4.6877514250967396</v>
      </c>
      <c r="P46">
        <v>8.5224612314511798</v>
      </c>
      <c r="Q46">
        <v>96.436576843261705</v>
      </c>
      <c r="R46" t="b">
        <v>1</v>
      </c>
      <c r="S46">
        <v>4.4202174991369199E-2</v>
      </c>
      <c r="T46">
        <v>52</v>
      </c>
      <c r="U46">
        <v>1</v>
      </c>
    </row>
    <row r="47" spans="1:21" x14ac:dyDescent="0.25">
      <c r="A47">
        <v>0</v>
      </c>
      <c r="B47">
        <v>825</v>
      </c>
      <c r="C47">
        <v>53</v>
      </c>
      <c r="D47" t="s">
        <v>60</v>
      </c>
      <c r="E47">
        <v>1.8918060154254699</v>
      </c>
      <c r="F47">
        <v>1.8432992160796899</v>
      </c>
      <c r="G47">
        <v>1.83858124650503</v>
      </c>
      <c r="H47">
        <v>117.70774420041199</v>
      </c>
      <c r="I47">
        <v>102.34489252009899</v>
      </c>
      <c r="J47">
        <v>104.114670697652</v>
      </c>
      <c r="K47">
        <v>68.888801716782098</v>
      </c>
      <c r="L47">
        <v>30.440395883449298</v>
      </c>
      <c r="M47">
        <v>44.9</v>
      </c>
      <c r="N47">
        <v>9.2591127480114803</v>
      </c>
      <c r="O47">
        <v>4.6050358617448097</v>
      </c>
      <c r="P47">
        <v>7.9047282564066803</v>
      </c>
      <c r="Q47">
        <v>400.82846069335898</v>
      </c>
      <c r="R47" t="b">
        <v>0</v>
      </c>
      <c r="S47">
        <v>5.2385348826646798E-2</v>
      </c>
      <c r="T47">
        <v>66</v>
      </c>
      <c r="U47">
        <v>1</v>
      </c>
    </row>
    <row r="48" spans="1:21" x14ac:dyDescent="0.25">
      <c r="A48">
        <v>0</v>
      </c>
      <c r="B48">
        <v>841</v>
      </c>
      <c r="C48">
        <v>54</v>
      </c>
      <c r="D48" t="s">
        <v>61</v>
      </c>
      <c r="E48">
        <v>1.8923207973279701</v>
      </c>
      <c r="F48">
        <v>1.84161695257184</v>
      </c>
      <c r="G48">
        <v>1.84645741895121</v>
      </c>
      <c r="H48">
        <v>103.466342129046</v>
      </c>
      <c r="I48">
        <v>101.283085160491</v>
      </c>
      <c r="J48">
        <v>116.945417179912</v>
      </c>
      <c r="K48">
        <v>68.118284349038007</v>
      </c>
      <c r="L48">
        <v>30.1361899226501</v>
      </c>
      <c r="M48">
        <v>44.2</v>
      </c>
      <c r="N48">
        <v>9.7577640877707594</v>
      </c>
      <c r="O48">
        <v>4.5351641139365304</v>
      </c>
      <c r="P48">
        <v>7.5969498391580697</v>
      </c>
      <c r="Q48">
        <v>-109.62014007568401</v>
      </c>
      <c r="R48" t="b">
        <v>1</v>
      </c>
      <c r="S48">
        <v>4.9280550330877297E-2</v>
      </c>
      <c r="T48">
        <v>10</v>
      </c>
      <c r="U48">
        <v>1</v>
      </c>
    </row>
    <row r="49" spans="1:21" x14ac:dyDescent="0.25">
      <c r="A49">
        <v>0</v>
      </c>
      <c r="B49">
        <v>968</v>
      </c>
      <c r="C49">
        <v>55</v>
      </c>
      <c r="D49" t="s">
        <v>62</v>
      </c>
      <c r="E49">
        <v>1.8936071398259899</v>
      </c>
      <c r="F49">
        <v>1.8423248899149101</v>
      </c>
      <c r="G49">
        <v>1.8490540824973101</v>
      </c>
      <c r="H49">
        <v>102.415064732687</v>
      </c>
      <c r="I49">
        <v>100.878801742943</v>
      </c>
      <c r="J49">
        <v>115.89920097060499</v>
      </c>
      <c r="K49">
        <v>67.374883982797797</v>
      </c>
      <c r="L49">
        <v>29.835125550213199</v>
      </c>
      <c r="M49">
        <v>43.3</v>
      </c>
      <c r="N49">
        <v>10.1419478101312</v>
      </c>
      <c r="O49">
        <v>4.6874296402017599</v>
      </c>
      <c r="P49">
        <v>7.7536923973735501</v>
      </c>
      <c r="Q49">
        <v>-19.423772811889599</v>
      </c>
      <c r="R49" t="b">
        <v>1</v>
      </c>
      <c r="S49">
        <v>3.6962144076824202E-2</v>
      </c>
      <c r="T49">
        <v>11</v>
      </c>
      <c r="U49">
        <v>1</v>
      </c>
    </row>
    <row r="50" spans="1:21" x14ac:dyDescent="0.25">
      <c r="A50">
        <v>0</v>
      </c>
      <c r="B50">
        <v>1087</v>
      </c>
      <c r="C50">
        <v>56</v>
      </c>
      <c r="D50" t="s">
        <v>63</v>
      </c>
      <c r="E50">
        <v>1.89182293040337</v>
      </c>
      <c r="F50">
        <v>1.84112411314392</v>
      </c>
      <c r="G50">
        <v>1.8458921962021499</v>
      </c>
      <c r="H50">
        <v>103.405264569347</v>
      </c>
      <c r="I50">
        <v>101.328622706941</v>
      </c>
      <c r="J50">
        <v>116.821085895523</v>
      </c>
      <c r="K50">
        <v>68.080097526084103</v>
      </c>
      <c r="L50">
        <v>30.1145466536823</v>
      </c>
      <c r="M50">
        <v>44.1</v>
      </c>
      <c r="N50">
        <v>8.6492117748349298</v>
      </c>
      <c r="O50">
        <v>4.1200869168411796</v>
      </c>
      <c r="P50">
        <v>8.7786491626195993</v>
      </c>
      <c r="Q50">
        <v>-19.751489639282202</v>
      </c>
      <c r="R50" t="b">
        <v>1</v>
      </c>
      <c r="S50">
        <v>4.5035894960165003E-2</v>
      </c>
      <c r="T50">
        <v>44</v>
      </c>
      <c r="U50">
        <v>1</v>
      </c>
    </row>
    <row r="51" spans="1:21" x14ac:dyDescent="0.25">
      <c r="A51">
        <v>0</v>
      </c>
      <c r="B51">
        <v>1110</v>
      </c>
      <c r="C51">
        <v>57</v>
      </c>
      <c r="D51" t="s">
        <v>64</v>
      </c>
      <c r="E51">
        <v>1.8456803623596301</v>
      </c>
      <c r="F51">
        <v>1.8656484127509101</v>
      </c>
      <c r="G51">
        <v>1.84199239955</v>
      </c>
      <c r="H51">
        <v>107.526738644277</v>
      </c>
      <c r="I51">
        <v>98.346412763648104</v>
      </c>
      <c r="J51">
        <v>99.766100872116397</v>
      </c>
      <c r="K51">
        <v>63.645356127532203</v>
      </c>
      <c r="L51">
        <v>28.134730427902401</v>
      </c>
      <c r="M51">
        <v>41.7</v>
      </c>
      <c r="N51">
        <v>10.1014402449693</v>
      </c>
      <c r="O51">
        <v>5.3566208473317003</v>
      </c>
      <c r="P51">
        <v>8.3249820308581501</v>
      </c>
      <c r="Q51">
        <v>56.520965576171903</v>
      </c>
      <c r="R51" t="b">
        <v>0</v>
      </c>
      <c r="S51">
        <v>0.119033515453339</v>
      </c>
      <c r="T51">
        <v>11</v>
      </c>
      <c r="U51">
        <v>1</v>
      </c>
    </row>
    <row r="52" spans="1:21" x14ac:dyDescent="0.25">
      <c r="A52">
        <v>0</v>
      </c>
      <c r="B52">
        <v>1372</v>
      </c>
      <c r="C52">
        <v>58</v>
      </c>
      <c r="D52" t="s">
        <v>65</v>
      </c>
      <c r="E52">
        <v>1.8661720177947101</v>
      </c>
      <c r="F52">
        <v>1.8468917131223399</v>
      </c>
      <c r="G52">
        <v>1.84369032106804</v>
      </c>
      <c r="H52">
        <v>102.155021884389</v>
      </c>
      <c r="I52">
        <v>101.808169289875</v>
      </c>
      <c r="J52">
        <v>97.655846531266704</v>
      </c>
      <c r="K52">
        <v>62.609511561589898</v>
      </c>
      <c r="L52">
        <v>27.699942967449498</v>
      </c>
      <c r="M52">
        <v>38.6</v>
      </c>
      <c r="N52">
        <v>7.7399354732284404</v>
      </c>
      <c r="O52">
        <v>3.4233399458848299</v>
      </c>
      <c r="P52">
        <v>6.3304310196420097</v>
      </c>
      <c r="Q52">
        <v>-30.075244903564499</v>
      </c>
      <c r="R52" t="b">
        <v>1</v>
      </c>
      <c r="S52">
        <v>3.3013097941875499E-2</v>
      </c>
      <c r="T52">
        <v>55</v>
      </c>
      <c r="U52">
        <v>1</v>
      </c>
    </row>
    <row r="53" spans="1:21" x14ac:dyDescent="0.25">
      <c r="A53">
        <v>0</v>
      </c>
      <c r="B53">
        <v>1381</v>
      </c>
      <c r="C53">
        <v>59</v>
      </c>
      <c r="D53" t="s">
        <v>66</v>
      </c>
      <c r="E53">
        <v>1.8448696430913401</v>
      </c>
      <c r="F53">
        <v>1.87540555613979</v>
      </c>
      <c r="G53">
        <v>1.8416088075375801</v>
      </c>
      <c r="H53">
        <v>107.719964794006</v>
      </c>
      <c r="I53">
        <v>100.65613189881201</v>
      </c>
      <c r="J53">
        <v>100.290991851329</v>
      </c>
      <c r="K53">
        <v>64.505032622338305</v>
      </c>
      <c r="L53">
        <v>28.532039337208602</v>
      </c>
      <c r="M53">
        <v>42.6</v>
      </c>
      <c r="N53">
        <v>7.7755481747292396</v>
      </c>
      <c r="O53">
        <v>4.3104581637973398</v>
      </c>
      <c r="P53">
        <v>6.7803417769963197</v>
      </c>
      <c r="Q53">
        <v>-2.9083545207977299</v>
      </c>
      <c r="R53" t="b">
        <v>1</v>
      </c>
      <c r="S53">
        <v>4.3852366507053403E-2</v>
      </c>
      <c r="T53">
        <v>62</v>
      </c>
      <c r="U53">
        <v>1</v>
      </c>
    </row>
    <row r="54" spans="1:21" x14ac:dyDescent="0.25">
      <c r="A54">
        <v>0</v>
      </c>
      <c r="B54">
        <v>1393</v>
      </c>
      <c r="C54">
        <v>61</v>
      </c>
      <c r="D54" t="s">
        <v>67</v>
      </c>
      <c r="E54">
        <v>1.84510324914352</v>
      </c>
      <c r="F54">
        <v>1.8625259729732599</v>
      </c>
      <c r="G54">
        <v>1.84368625313527</v>
      </c>
      <c r="H54">
        <v>101.703009700793</v>
      </c>
      <c r="I54">
        <v>96.5628265752338</v>
      </c>
      <c r="J54">
        <v>102.04642288831501</v>
      </c>
      <c r="K54">
        <v>62.252045682099897</v>
      </c>
      <c r="L54">
        <v>27.528798536217199</v>
      </c>
      <c r="M54">
        <v>41.3</v>
      </c>
      <c r="N54">
        <v>7.7444651063081302</v>
      </c>
      <c r="O54">
        <v>3.4218866210230399</v>
      </c>
      <c r="P54">
        <v>7.4425470702088701</v>
      </c>
      <c r="Q54">
        <v>-22.3543701171875</v>
      </c>
      <c r="R54" t="b">
        <v>1</v>
      </c>
      <c r="S54">
        <v>3.4050744026899303E-2</v>
      </c>
      <c r="T54">
        <v>89</v>
      </c>
      <c r="U54">
        <v>1</v>
      </c>
    </row>
    <row r="55" spans="1:21" x14ac:dyDescent="0.25">
      <c r="A55">
        <v>0</v>
      </c>
      <c r="B55">
        <v>1403</v>
      </c>
      <c r="C55">
        <v>62</v>
      </c>
      <c r="D55" t="s">
        <v>68</v>
      </c>
      <c r="E55">
        <v>1.8420656882966999</v>
      </c>
      <c r="F55">
        <v>1.84678233693091</v>
      </c>
      <c r="G55">
        <v>1.87549620100921</v>
      </c>
      <c r="H55">
        <v>105.826368476415</v>
      </c>
      <c r="I55">
        <v>102.93802466189</v>
      </c>
      <c r="J55">
        <v>98.1579517027712</v>
      </c>
      <c r="K55">
        <v>64.0179220238022</v>
      </c>
      <c r="L55">
        <v>28.320902092181399</v>
      </c>
      <c r="M55">
        <v>51.3</v>
      </c>
      <c r="N55">
        <v>7.60886834498422</v>
      </c>
      <c r="O55">
        <v>4.2988341551377802</v>
      </c>
      <c r="P55">
        <v>7.4649715588438399</v>
      </c>
      <c r="Q55">
        <v>12.7090520858765</v>
      </c>
      <c r="R55" t="b">
        <v>1</v>
      </c>
      <c r="S55">
        <v>4.5894373208284399E-2</v>
      </c>
      <c r="T55">
        <v>70</v>
      </c>
      <c r="U55">
        <v>1</v>
      </c>
    </row>
    <row r="56" spans="1:21" x14ac:dyDescent="0.25">
      <c r="A56">
        <v>0</v>
      </c>
      <c r="B56">
        <v>1416</v>
      </c>
      <c r="C56">
        <v>63</v>
      </c>
      <c r="D56" t="s">
        <v>69</v>
      </c>
      <c r="E56">
        <v>1.8430881693505601</v>
      </c>
      <c r="F56">
        <v>1.8412392565878</v>
      </c>
      <c r="G56">
        <v>1.8433268836535699</v>
      </c>
      <c r="H56">
        <v>99.821448293993797</v>
      </c>
      <c r="I56">
        <v>104.82983567753</v>
      </c>
      <c r="J56">
        <v>104.26991269037499</v>
      </c>
      <c r="K56">
        <v>64.601544509877797</v>
      </c>
      <c r="L56">
        <v>28.4617199449178</v>
      </c>
      <c r="M56">
        <v>40.5</v>
      </c>
      <c r="N56">
        <v>7.6318996147509397</v>
      </c>
      <c r="O56">
        <v>4.2587521318263901</v>
      </c>
      <c r="P56">
        <v>6.4121844428076802</v>
      </c>
      <c r="Q56">
        <v>-51.221668243408203</v>
      </c>
      <c r="R56" t="b">
        <v>1</v>
      </c>
      <c r="S56">
        <v>3.8180314004421199E-2</v>
      </c>
      <c r="T56">
        <v>105</v>
      </c>
      <c r="U56">
        <v>1</v>
      </c>
    </row>
    <row r="57" spans="1:21" x14ac:dyDescent="0.25">
      <c r="A57">
        <v>0</v>
      </c>
      <c r="B57">
        <v>1427</v>
      </c>
      <c r="C57">
        <v>64</v>
      </c>
      <c r="D57" t="s">
        <v>70</v>
      </c>
      <c r="E57">
        <v>1.8397980867475601</v>
      </c>
      <c r="F57">
        <v>1.8428643466082899</v>
      </c>
      <c r="G57">
        <v>1.8343227633107499</v>
      </c>
      <c r="H57">
        <v>102.268814453998</v>
      </c>
      <c r="I57">
        <v>103.101498380338</v>
      </c>
      <c r="J57">
        <v>97.0666009588099</v>
      </c>
      <c r="K57">
        <v>62.819141044806202</v>
      </c>
      <c r="L57">
        <v>27.6682047936911</v>
      </c>
      <c r="M57">
        <v>39.700000000000003</v>
      </c>
      <c r="N57">
        <v>7.7656314596118898</v>
      </c>
      <c r="O57">
        <v>4.0964598915390003</v>
      </c>
      <c r="P57">
        <v>6.3561297098839402</v>
      </c>
      <c r="Q57">
        <v>-105.56208038330099</v>
      </c>
      <c r="R57" t="b">
        <v>1</v>
      </c>
      <c r="S57">
        <v>4.7453444451093701E-2</v>
      </c>
      <c r="T57">
        <v>101</v>
      </c>
      <c r="U57">
        <v>1</v>
      </c>
    </row>
    <row r="58" spans="1:21" x14ac:dyDescent="0.25">
      <c r="A58">
        <v>0</v>
      </c>
      <c r="B58">
        <v>1434</v>
      </c>
      <c r="C58">
        <v>65</v>
      </c>
      <c r="D58" t="s">
        <v>71</v>
      </c>
      <c r="E58">
        <v>1.8541372656845001</v>
      </c>
      <c r="F58">
        <v>1.8532538951800399</v>
      </c>
      <c r="G58">
        <v>1.8536437090228499</v>
      </c>
      <c r="H58">
        <v>105.54222389781</v>
      </c>
      <c r="I58">
        <v>105.381185444132</v>
      </c>
      <c r="J58">
        <v>105.977217511124</v>
      </c>
      <c r="K58">
        <v>66.919614905551597</v>
      </c>
      <c r="L58">
        <v>29.560624386951801</v>
      </c>
      <c r="M58">
        <v>52.4</v>
      </c>
      <c r="N58">
        <v>7.0951754566917398</v>
      </c>
      <c r="O58">
        <v>5.0637655464697904</v>
      </c>
      <c r="P58">
        <v>7.50501181044506</v>
      </c>
      <c r="Q58">
        <v>80.029441833496094</v>
      </c>
      <c r="R58" t="b">
        <v>1</v>
      </c>
      <c r="S58">
        <v>4.0020130574703203E-2</v>
      </c>
      <c r="T58">
        <v>14</v>
      </c>
      <c r="U58">
        <v>1</v>
      </c>
    </row>
    <row r="59" spans="1:21" x14ac:dyDescent="0.25">
      <c r="A59">
        <v>0</v>
      </c>
      <c r="B59">
        <v>1441</v>
      </c>
      <c r="C59">
        <v>66</v>
      </c>
      <c r="D59" t="s">
        <v>72</v>
      </c>
      <c r="E59">
        <v>1.8181707840574199</v>
      </c>
      <c r="F59">
        <v>1.8140722146596</v>
      </c>
      <c r="G59">
        <v>1.81736319980349</v>
      </c>
      <c r="H59">
        <v>94.040326111642102</v>
      </c>
      <c r="I59">
        <v>97.031671101095299</v>
      </c>
      <c r="J59">
        <v>97.600459988057494</v>
      </c>
      <c r="K59">
        <v>59.265397717958699</v>
      </c>
      <c r="L59">
        <v>25.950143853061999</v>
      </c>
      <c r="M59">
        <v>36.4</v>
      </c>
      <c r="N59">
        <v>7.3764928474388496</v>
      </c>
      <c r="O59">
        <v>3.82096989140347</v>
      </c>
      <c r="P59">
        <v>5.8833738583613497</v>
      </c>
      <c r="Q59">
        <v>-35.179210662841797</v>
      </c>
      <c r="R59" t="b">
        <v>1</v>
      </c>
      <c r="S59">
        <v>4.1678350418806097E-2</v>
      </c>
      <c r="T59">
        <v>97</v>
      </c>
      <c r="U59">
        <v>1</v>
      </c>
    </row>
    <row r="60" spans="1:21" x14ac:dyDescent="0.25">
      <c r="A60">
        <v>0</v>
      </c>
      <c r="B60">
        <v>1445</v>
      </c>
      <c r="C60">
        <v>67</v>
      </c>
      <c r="D60" t="s">
        <v>73</v>
      </c>
      <c r="E60">
        <v>1.8318572542640901</v>
      </c>
      <c r="F60">
        <v>1.8353007927857401</v>
      </c>
      <c r="G60">
        <v>1.8341834695580399</v>
      </c>
      <c r="H60">
        <v>101.946377939089</v>
      </c>
      <c r="I60">
        <v>102.545488829232</v>
      </c>
      <c r="J60">
        <v>98.129319887863602</v>
      </c>
      <c r="K60">
        <v>62.881156266518502</v>
      </c>
      <c r="L60">
        <v>27.6459297343144</v>
      </c>
      <c r="M60">
        <v>39.700000000000003</v>
      </c>
      <c r="N60">
        <v>7.2490362283537602</v>
      </c>
      <c r="O60">
        <v>3.8978587476423199</v>
      </c>
      <c r="P60">
        <v>6.2109448620242302</v>
      </c>
      <c r="Q60">
        <v>177.60992431640599</v>
      </c>
      <c r="R60" t="b">
        <v>1</v>
      </c>
      <c r="S60">
        <v>4.3470643460750601E-2</v>
      </c>
      <c r="T60">
        <v>70</v>
      </c>
      <c r="U60">
        <v>1</v>
      </c>
    </row>
    <row r="61" spans="1:21" x14ac:dyDescent="0.25">
      <c r="A61">
        <v>0</v>
      </c>
      <c r="B61">
        <v>1455</v>
      </c>
      <c r="C61">
        <v>68</v>
      </c>
      <c r="D61" t="s">
        <v>74</v>
      </c>
      <c r="E61">
        <v>1.8427815931357601</v>
      </c>
      <c r="F61">
        <v>1.8532884287125899</v>
      </c>
      <c r="G61">
        <v>1.84275391737475</v>
      </c>
      <c r="H61">
        <v>100.085081842508</v>
      </c>
      <c r="I61">
        <v>105.522454253945</v>
      </c>
      <c r="J61">
        <v>105.60465903588501</v>
      </c>
      <c r="K61">
        <v>65.237386078776197</v>
      </c>
      <c r="L61">
        <v>28.766739915692199</v>
      </c>
      <c r="M61">
        <v>45.2</v>
      </c>
      <c r="N61">
        <v>7.7648285498662304</v>
      </c>
      <c r="O61">
        <v>4.4356112339650702</v>
      </c>
      <c r="P61">
        <v>9.73151822353962</v>
      </c>
      <c r="Q61">
        <v>64.738563537597699</v>
      </c>
      <c r="R61" t="b">
        <v>1</v>
      </c>
      <c r="S61">
        <v>4.9170311540365198E-2</v>
      </c>
      <c r="T61">
        <v>103</v>
      </c>
      <c r="U61">
        <v>1</v>
      </c>
    </row>
    <row r="62" spans="1:21" x14ac:dyDescent="0.25">
      <c r="A62">
        <v>0</v>
      </c>
      <c r="B62">
        <v>1467</v>
      </c>
      <c r="C62">
        <v>69</v>
      </c>
      <c r="D62" t="s">
        <v>75</v>
      </c>
      <c r="E62">
        <v>1.8494101762453801</v>
      </c>
      <c r="F62">
        <v>1.8431413402124099</v>
      </c>
      <c r="G62">
        <v>1.85342520755491</v>
      </c>
      <c r="H62">
        <v>99.252382549089305</v>
      </c>
      <c r="I62">
        <v>105.77123688770899</v>
      </c>
      <c r="J62">
        <v>106.22989030207999</v>
      </c>
      <c r="K62">
        <v>65.237527587779596</v>
      </c>
      <c r="L62">
        <v>28.792394657797502</v>
      </c>
      <c r="M62">
        <v>46.5</v>
      </c>
      <c r="N62">
        <v>7.7212375025707001</v>
      </c>
      <c r="O62">
        <v>4.3884571586741901</v>
      </c>
      <c r="P62">
        <v>6.4613253481675601</v>
      </c>
      <c r="Q62">
        <v>41.849822998046903</v>
      </c>
      <c r="R62" t="b">
        <v>1</v>
      </c>
      <c r="S62">
        <v>4.5862842351198203E-2</v>
      </c>
      <c r="T62">
        <v>32</v>
      </c>
      <c r="U62">
        <v>1</v>
      </c>
    </row>
    <row r="63" spans="1:21" x14ac:dyDescent="0.25">
      <c r="A63">
        <v>0</v>
      </c>
      <c r="B63">
        <v>1501</v>
      </c>
      <c r="C63">
        <v>70</v>
      </c>
      <c r="D63" t="s">
        <v>76</v>
      </c>
      <c r="E63">
        <v>1.84909518413736</v>
      </c>
      <c r="F63">
        <v>1.85254257710855</v>
      </c>
      <c r="G63">
        <v>1.85257361527146</v>
      </c>
      <c r="H63">
        <v>107.594097231493</v>
      </c>
      <c r="I63">
        <v>107.758474058487</v>
      </c>
      <c r="J63">
        <v>99.715769420999706</v>
      </c>
      <c r="K63">
        <v>66.313935862279806</v>
      </c>
      <c r="L63">
        <v>29.2756955930662</v>
      </c>
      <c r="M63">
        <v>45.9</v>
      </c>
      <c r="N63">
        <v>8.8246698473402194</v>
      </c>
      <c r="O63">
        <v>4.3903966816033604</v>
      </c>
      <c r="P63">
        <v>6.5352531359854602</v>
      </c>
      <c r="Q63">
        <v>88.682769775390597</v>
      </c>
      <c r="R63" t="b">
        <v>1</v>
      </c>
      <c r="S63">
        <v>4.9183845520019497E-2</v>
      </c>
      <c r="T63">
        <v>49</v>
      </c>
      <c r="U63">
        <v>1</v>
      </c>
    </row>
    <row r="64" spans="1:21" x14ac:dyDescent="0.25">
      <c r="A64">
        <v>0</v>
      </c>
      <c r="B64">
        <v>1528</v>
      </c>
      <c r="C64">
        <v>71</v>
      </c>
      <c r="D64" t="s">
        <v>77</v>
      </c>
      <c r="E64">
        <v>1.8410401951071</v>
      </c>
      <c r="F64">
        <v>1.84312506358087</v>
      </c>
      <c r="G64">
        <v>1.8434475853682399</v>
      </c>
      <c r="H64">
        <v>104.904974418145</v>
      </c>
      <c r="I64">
        <v>104.430038966304</v>
      </c>
      <c r="J64">
        <v>99.690262538690007</v>
      </c>
      <c r="K64">
        <v>64.628273912241696</v>
      </c>
      <c r="L64">
        <v>28.472772067254301</v>
      </c>
      <c r="M64">
        <v>40.5</v>
      </c>
      <c r="N64">
        <v>9.8390778904628409</v>
      </c>
      <c r="O64">
        <v>4.2449088223652902</v>
      </c>
      <c r="P64">
        <v>7.5947745114311296</v>
      </c>
      <c r="Q64">
        <v>-118.27154541015599</v>
      </c>
      <c r="R64" t="b">
        <v>1</v>
      </c>
      <c r="S64">
        <v>4.8623554408550297E-2</v>
      </c>
      <c r="T64">
        <v>10</v>
      </c>
      <c r="U64">
        <v>1</v>
      </c>
    </row>
    <row r="65" spans="1:21" x14ac:dyDescent="0.25">
      <c r="A65">
        <v>0</v>
      </c>
      <c r="B65">
        <v>1696</v>
      </c>
      <c r="C65">
        <v>72</v>
      </c>
      <c r="D65" t="s">
        <v>78</v>
      </c>
      <c r="E65">
        <v>1.84238893830808</v>
      </c>
      <c r="F65">
        <v>1.84246058302477</v>
      </c>
      <c r="G65">
        <v>1.84016004738718</v>
      </c>
      <c r="H65">
        <v>104.59021964265899</v>
      </c>
      <c r="I65">
        <v>104.97362065937</v>
      </c>
      <c r="J65">
        <v>99.510823760886595</v>
      </c>
      <c r="K65">
        <v>64.639305113358603</v>
      </c>
      <c r="L65">
        <v>28.468957587359899</v>
      </c>
      <c r="M65">
        <v>40.4</v>
      </c>
      <c r="N65">
        <v>8.2300374877013596</v>
      </c>
      <c r="O65">
        <v>4.6514377670865104</v>
      </c>
      <c r="P65">
        <v>8.5458885545879806</v>
      </c>
      <c r="Q65">
        <v>-70.124130249023395</v>
      </c>
      <c r="R65" t="b">
        <v>1</v>
      </c>
      <c r="S65">
        <v>4.8104058951139499E-2</v>
      </c>
      <c r="T65">
        <v>15</v>
      </c>
      <c r="U65">
        <v>1</v>
      </c>
    </row>
    <row r="66" spans="1:21" x14ac:dyDescent="0.25">
      <c r="A66">
        <v>0</v>
      </c>
      <c r="B66">
        <v>1758</v>
      </c>
      <c r="C66">
        <v>73</v>
      </c>
      <c r="D66" t="s">
        <v>79</v>
      </c>
      <c r="E66">
        <v>1.83354465448758</v>
      </c>
      <c r="F66">
        <v>1.8424386014193199</v>
      </c>
      <c r="G66">
        <v>1.83282295926256</v>
      </c>
      <c r="H66">
        <v>101.84329882815901</v>
      </c>
      <c r="I66">
        <v>100.393504174085</v>
      </c>
      <c r="J66">
        <v>100.680839565082</v>
      </c>
      <c r="K66">
        <v>62.9750087525751</v>
      </c>
      <c r="L66">
        <v>27.709829746753499</v>
      </c>
      <c r="M66">
        <v>38.9</v>
      </c>
      <c r="N66">
        <v>7.5200864743029401</v>
      </c>
      <c r="O66">
        <v>4.0511827677891299</v>
      </c>
      <c r="P66">
        <v>6.2748448958037901</v>
      </c>
      <c r="Q66">
        <v>147.57424926757801</v>
      </c>
      <c r="R66" t="b">
        <v>1</v>
      </c>
      <c r="S66">
        <v>2.2896608337759999E-2</v>
      </c>
      <c r="T66">
        <v>43</v>
      </c>
      <c r="U66">
        <v>1</v>
      </c>
    </row>
    <row r="67" spans="1:21" x14ac:dyDescent="0.25">
      <c r="A67">
        <v>0</v>
      </c>
      <c r="B67">
        <v>1771</v>
      </c>
      <c r="C67">
        <v>74</v>
      </c>
      <c r="D67" t="s">
        <v>80</v>
      </c>
      <c r="E67">
        <v>1.85920251720999</v>
      </c>
      <c r="F67">
        <v>1.8596346415358</v>
      </c>
      <c r="G67">
        <v>1.85932702879294</v>
      </c>
      <c r="H67">
        <v>110.046277610052</v>
      </c>
      <c r="I67">
        <v>109.698084883075</v>
      </c>
      <c r="J67">
        <v>109.307642930456</v>
      </c>
      <c r="K67">
        <v>70.741850528057398</v>
      </c>
      <c r="L67">
        <v>31.245041589545099</v>
      </c>
      <c r="M67">
        <v>56.6</v>
      </c>
      <c r="N67">
        <v>8.1881551104815298</v>
      </c>
      <c r="O67">
        <v>4.9319764812975304</v>
      </c>
      <c r="P67">
        <v>6.5908754214891401</v>
      </c>
      <c r="Q67">
        <v>221.69465637207</v>
      </c>
      <c r="R67" t="b">
        <v>1</v>
      </c>
      <c r="S67">
        <v>4.2442481964826598E-2</v>
      </c>
      <c r="T67">
        <v>217</v>
      </c>
      <c r="U67">
        <v>1</v>
      </c>
    </row>
    <row r="68" spans="1:21" x14ac:dyDescent="0.25">
      <c r="A68">
        <v>0</v>
      </c>
      <c r="B68">
        <v>1785</v>
      </c>
      <c r="C68">
        <v>75</v>
      </c>
      <c r="D68" t="s">
        <v>81</v>
      </c>
      <c r="E68">
        <v>1.8591734722720199</v>
      </c>
      <c r="F68">
        <v>1.8589655725698599</v>
      </c>
      <c r="G68">
        <v>1.8590543294912001</v>
      </c>
      <c r="H68">
        <v>110.30136101241099</v>
      </c>
      <c r="I68">
        <v>108.794241423134</v>
      </c>
      <c r="J68">
        <v>108.526266311904</v>
      </c>
      <c r="K68">
        <v>70.262376231495594</v>
      </c>
      <c r="L68">
        <v>31.037951326232299</v>
      </c>
      <c r="M68">
        <v>56</v>
      </c>
      <c r="N68">
        <v>8.23583379319874</v>
      </c>
      <c r="O68">
        <v>5.1885093276447103</v>
      </c>
      <c r="P68">
        <v>8.8264024771853595</v>
      </c>
      <c r="Q68">
        <v>157.89895629882801</v>
      </c>
      <c r="R68" t="b">
        <v>1</v>
      </c>
      <c r="S68">
        <v>4.4259872287511798E-2</v>
      </c>
      <c r="T68">
        <v>24</v>
      </c>
      <c r="U68">
        <v>1</v>
      </c>
    </row>
    <row r="69" spans="1:21" x14ac:dyDescent="0.25">
      <c r="A69">
        <v>0</v>
      </c>
      <c r="B69">
        <v>1882</v>
      </c>
      <c r="C69">
        <v>76</v>
      </c>
      <c r="D69" t="s">
        <v>82</v>
      </c>
      <c r="E69">
        <v>1.84582935289262</v>
      </c>
      <c r="F69">
        <v>1.8423517579441699</v>
      </c>
      <c r="G69">
        <v>1.84254226545824</v>
      </c>
      <c r="H69">
        <v>105.241835029656</v>
      </c>
      <c r="I69">
        <v>104.77990762328299</v>
      </c>
      <c r="J69">
        <v>100.313789821367</v>
      </c>
      <c r="K69">
        <v>64.998265489218994</v>
      </c>
      <c r="L69">
        <v>28.6401329931299</v>
      </c>
      <c r="M69">
        <v>45.6</v>
      </c>
      <c r="N69">
        <v>7.6860193452703403</v>
      </c>
      <c r="O69">
        <v>4.2843677748650704</v>
      </c>
      <c r="P69">
        <v>6.4326115873693999</v>
      </c>
      <c r="Q69">
        <v>-47.187545776367202</v>
      </c>
      <c r="R69" t="b">
        <v>1</v>
      </c>
      <c r="S69">
        <v>4.6872112900018699E-2</v>
      </c>
      <c r="T69">
        <v>64</v>
      </c>
      <c r="U69">
        <v>1</v>
      </c>
    </row>
    <row r="70" spans="1:21" x14ac:dyDescent="0.25">
      <c r="A70">
        <v>0</v>
      </c>
      <c r="B70">
        <v>1892</v>
      </c>
      <c r="C70">
        <v>77</v>
      </c>
      <c r="D70" t="s">
        <v>83</v>
      </c>
      <c r="E70">
        <v>1.8468927960225501</v>
      </c>
      <c r="F70">
        <v>1.84612404783643</v>
      </c>
      <c r="G70">
        <v>1.8474200929945499</v>
      </c>
      <c r="H70">
        <v>104.51031107633401</v>
      </c>
      <c r="I70">
        <v>104.68253917885001</v>
      </c>
      <c r="J70">
        <v>105.08890421820701</v>
      </c>
      <c r="K70">
        <v>66.150836067991506</v>
      </c>
      <c r="L70">
        <v>29.164518886796898</v>
      </c>
      <c r="M70">
        <v>54.1</v>
      </c>
      <c r="N70">
        <v>7.1890831026909403</v>
      </c>
      <c r="O70">
        <v>4.2738675769683203</v>
      </c>
      <c r="P70">
        <v>6.3530180209031197</v>
      </c>
      <c r="Q70">
        <v>-39.390430450439503</v>
      </c>
      <c r="R70" t="b">
        <v>1</v>
      </c>
      <c r="S70">
        <v>4.7134838998317698E-2</v>
      </c>
      <c r="T70">
        <v>64</v>
      </c>
      <c r="U70">
        <v>1</v>
      </c>
    </row>
    <row r="71" spans="1:21" x14ac:dyDescent="0.25">
      <c r="A71">
        <v>0</v>
      </c>
      <c r="B71">
        <v>1897</v>
      </c>
      <c r="C71">
        <v>78</v>
      </c>
      <c r="D71" t="s">
        <v>84</v>
      </c>
      <c r="E71">
        <v>1.8427400793383699</v>
      </c>
      <c r="F71">
        <v>1.8413761158438</v>
      </c>
      <c r="G71">
        <v>1.8429069428487099</v>
      </c>
      <c r="H71">
        <v>104.754756079378</v>
      </c>
      <c r="I71">
        <v>99.7668240374541</v>
      </c>
      <c r="J71">
        <v>104.189079494723</v>
      </c>
      <c r="K71">
        <v>64.542851580284406</v>
      </c>
      <c r="L71">
        <v>28.434598546792301</v>
      </c>
      <c r="M71">
        <v>40.4</v>
      </c>
      <c r="N71">
        <v>7.6375079392256904</v>
      </c>
      <c r="O71">
        <v>4.2499730267830103</v>
      </c>
      <c r="P71">
        <v>7.5187711500461401</v>
      </c>
      <c r="Q71">
        <v>-50.8243408203125</v>
      </c>
      <c r="R71" t="b">
        <v>1</v>
      </c>
      <c r="S71">
        <v>4.8561736941337599E-2</v>
      </c>
      <c r="T71">
        <v>41</v>
      </c>
      <c r="U71">
        <v>1</v>
      </c>
    </row>
    <row r="72" spans="1:21" x14ac:dyDescent="0.25">
      <c r="A72">
        <v>0</v>
      </c>
      <c r="B72">
        <v>1905</v>
      </c>
      <c r="C72">
        <v>79</v>
      </c>
      <c r="D72" t="s">
        <v>85</v>
      </c>
      <c r="E72">
        <v>1.84339388086214</v>
      </c>
      <c r="F72">
        <v>1.8412742870088601</v>
      </c>
      <c r="G72">
        <v>1.84221442834432</v>
      </c>
      <c r="H72">
        <v>101.428685066914</v>
      </c>
      <c r="I72">
        <v>104.899788394664</v>
      </c>
      <c r="J72">
        <v>103.824164842814</v>
      </c>
      <c r="K72">
        <v>64.959724903096799</v>
      </c>
      <c r="L72">
        <v>28.612319562760501</v>
      </c>
      <c r="M72">
        <v>40.799999999999997</v>
      </c>
      <c r="N72">
        <v>8.54919709815033</v>
      </c>
      <c r="O72">
        <v>4.4859305978608797</v>
      </c>
      <c r="P72">
        <v>6.4030993988892204</v>
      </c>
      <c r="Q72">
        <v>-47.525783538818402</v>
      </c>
      <c r="R72" t="b">
        <v>1</v>
      </c>
      <c r="S72">
        <v>4.2206596583128003E-2</v>
      </c>
      <c r="T72">
        <v>10</v>
      </c>
      <c r="U72">
        <v>1</v>
      </c>
    </row>
    <row r="73" spans="1:21" x14ac:dyDescent="0.25">
      <c r="A73">
        <v>0</v>
      </c>
      <c r="B73">
        <v>1942</v>
      </c>
      <c r="C73">
        <v>80</v>
      </c>
      <c r="D73" t="s">
        <v>86</v>
      </c>
      <c r="E73">
        <v>1.8423110486559999</v>
      </c>
      <c r="F73">
        <v>1.84322027983635</v>
      </c>
      <c r="G73">
        <v>1.84060913830177</v>
      </c>
      <c r="H73">
        <v>104.426577199896</v>
      </c>
      <c r="I73">
        <v>99.722750666746094</v>
      </c>
      <c r="J73">
        <v>104.453943880488</v>
      </c>
      <c r="K73">
        <v>64.513040002539896</v>
      </c>
      <c r="L73">
        <v>28.419042716203599</v>
      </c>
      <c r="M73">
        <v>40.4</v>
      </c>
      <c r="N73">
        <v>7.6513017417654501</v>
      </c>
      <c r="O73">
        <v>4.8200710149278096</v>
      </c>
      <c r="P73">
        <v>7.5056924572313299</v>
      </c>
      <c r="Q73">
        <v>-49.935222625732401</v>
      </c>
      <c r="R73" t="b">
        <v>0</v>
      </c>
      <c r="S73">
        <v>0.26116070151329002</v>
      </c>
      <c r="T73">
        <v>62</v>
      </c>
      <c r="U73">
        <v>1</v>
      </c>
    </row>
    <row r="74" spans="1:21" x14ac:dyDescent="0.25">
      <c r="A74">
        <v>0</v>
      </c>
      <c r="B74">
        <v>1955</v>
      </c>
      <c r="C74">
        <v>81</v>
      </c>
      <c r="D74" t="s">
        <v>87</v>
      </c>
      <c r="E74">
        <v>1.84267984196929</v>
      </c>
      <c r="F74">
        <v>1.8415091637024199</v>
      </c>
      <c r="G74">
        <v>1.84287655582244</v>
      </c>
      <c r="H74">
        <v>104.440929688133</v>
      </c>
      <c r="I74">
        <v>102.154342519518</v>
      </c>
      <c r="J74">
        <v>103.14359520023</v>
      </c>
      <c r="K74">
        <v>64.848941999227506</v>
      </c>
      <c r="L74">
        <v>28.566169004895901</v>
      </c>
      <c r="M74">
        <v>40.799999999999997</v>
      </c>
      <c r="N74">
        <v>8.5111091720031808</v>
      </c>
      <c r="O74">
        <v>5.0389113093186602</v>
      </c>
      <c r="P74">
        <v>7.2822215938938397</v>
      </c>
      <c r="Q74">
        <v>-42.622123718261697</v>
      </c>
      <c r="R74" t="b">
        <v>1</v>
      </c>
      <c r="S74">
        <v>4.5063711702823597E-2</v>
      </c>
      <c r="T74">
        <v>93</v>
      </c>
      <c r="U74">
        <v>1</v>
      </c>
    </row>
    <row r="75" spans="1:21" x14ac:dyDescent="0.25">
      <c r="A75">
        <v>0</v>
      </c>
      <c r="B75">
        <v>1965</v>
      </c>
      <c r="C75">
        <v>82</v>
      </c>
      <c r="D75" t="s">
        <v>88</v>
      </c>
      <c r="E75">
        <v>1.8459363477649999</v>
      </c>
      <c r="F75">
        <v>1.8470814816894201</v>
      </c>
      <c r="G75">
        <v>1.8469220340880601</v>
      </c>
      <c r="H75">
        <v>104.513549905311</v>
      </c>
      <c r="I75">
        <v>104.42889855064099</v>
      </c>
      <c r="J75">
        <v>104.658303757205</v>
      </c>
      <c r="K75">
        <v>65.953695551504694</v>
      </c>
      <c r="L75">
        <v>29.078941958102501</v>
      </c>
      <c r="M75">
        <v>53.9</v>
      </c>
      <c r="N75">
        <v>7.1982572818983099</v>
      </c>
      <c r="O75">
        <v>4.7632253605975103</v>
      </c>
      <c r="P75">
        <v>7.5001069268373302</v>
      </c>
      <c r="Q75">
        <v>-38.015926361083999</v>
      </c>
      <c r="R75" t="b">
        <v>1</v>
      </c>
      <c r="S75">
        <v>3.09033114463091E-2</v>
      </c>
      <c r="T75">
        <v>61</v>
      </c>
      <c r="U75">
        <v>1</v>
      </c>
    </row>
    <row r="76" spans="1:21" x14ac:dyDescent="0.25">
      <c r="A76">
        <v>0</v>
      </c>
      <c r="B76">
        <v>1970</v>
      </c>
      <c r="C76">
        <v>83</v>
      </c>
      <c r="D76" t="s">
        <v>89</v>
      </c>
      <c r="E76">
        <v>1.84422476938143</v>
      </c>
      <c r="F76">
        <v>1.84463112843733</v>
      </c>
      <c r="G76">
        <v>1.8438660471954</v>
      </c>
      <c r="H76">
        <v>120.020087465556</v>
      </c>
      <c r="I76">
        <v>119.96669773836101</v>
      </c>
      <c r="J76">
        <v>120.01313901536</v>
      </c>
      <c r="K76">
        <v>89.968837650845103</v>
      </c>
      <c r="L76">
        <v>38.7437734986542</v>
      </c>
      <c r="M76">
        <v>70.2</v>
      </c>
      <c r="N76">
        <v>7.0676666666666597</v>
      </c>
      <c r="O76">
        <v>4.9416928864411798</v>
      </c>
      <c r="P76">
        <v>7.8610309382620498</v>
      </c>
      <c r="Q76">
        <v>4.5818748474121103</v>
      </c>
      <c r="R76" t="b">
        <v>1</v>
      </c>
      <c r="S76">
        <v>4.9963504076004001E-2</v>
      </c>
      <c r="T76">
        <v>153</v>
      </c>
      <c r="U76">
        <v>1</v>
      </c>
    </row>
    <row r="77" spans="1:21" x14ac:dyDescent="0.25">
      <c r="A77">
        <v>0</v>
      </c>
      <c r="B77">
        <v>1972</v>
      </c>
      <c r="C77">
        <v>84</v>
      </c>
      <c r="D77" t="s">
        <v>90</v>
      </c>
      <c r="E77">
        <v>1.84397288483317</v>
      </c>
      <c r="F77">
        <v>1.8417700725117601</v>
      </c>
      <c r="G77">
        <v>1.8439105184362901</v>
      </c>
      <c r="H77">
        <v>104.269122770195</v>
      </c>
      <c r="I77">
        <v>98.351098186653005</v>
      </c>
      <c r="J77">
        <v>104.87156826584901</v>
      </c>
      <c r="K77">
        <v>64.1886311985307</v>
      </c>
      <c r="L77">
        <v>28.2912777458418</v>
      </c>
      <c r="M77">
        <v>40.4</v>
      </c>
      <c r="N77">
        <v>10.014773141704101</v>
      </c>
      <c r="O77">
        <v>6.4047670668768601</v>
      </c>
      <c r="P77">
        <v>8.3243505677844496</v>
      </c>
      <c r="Q77">
        <v>-21.775180816650401</v>
      </c>
      <c r="R77" t="b">
        <v>1</v>
      </c>
      <c r="S77">
        <v>3.8131035864353201E-2</v>
      </c>
      <c r="T77">
        <v>8</v>
      </c>
      <c r="U77">
        <v>1</v>
      </c>
    </row>
    <row r="78" spans="1:21" x14ac:dyDescent="0.25">
      <c r="A78">
        <v>0</v>
      </c>
      <c r="B78">
        <v>2267</v>
      </c>
      <c r="C78">
        <v>85</v>
      </c>
      <c r="D78" t="s">
        <v>91</v>
      </c>
      <c r="E78">
        <v>1.8421881011449399</v>
      </c>
      <c r="F78">
        <v>1.8415526058193299</v>
      </c>
      <c r="G78">
        <v>1.84206650259972</v>
      </c>
      <c r="H78">
        <v>103.969633377641</v>
      </c>
      <c r="I78">
        <v>102.424098486529</v>
      </c>
      <c r="J78">
        <v>103.206098113237</v>
      </c>
      <c r="K78">
        <v>64.812139471753696</v>
      </c>
      <c r="L78">
        <v>28.546588224640502</v>
      </c>
      <c r="M78">
        <v>40.700000000000003</v>
      </c>
      <c r="N78">
        <v>8.2981566261590505</v>
      </c>
      <c r="O78">
        <v>5.6574833458807801</v>
      </c>
      <c r="P78">
        <v>8.5611047705980106</v>
      </c>
      <c r="Q78">
        <v>-20.926774978637699</v>
      </c>
      <c r="R78" t="b">
        <v>1</v>
      </c>
      <c r="S78">
        <v>4.1149709373712498E-2</v>
      </c>
      <c r="T78">
        <v>26</v>
      </c>
      <c r="U78">
        <v>1</v>
      </c>
    </row>
    <row r="79" spans="1:21" x14ac:dyDescent="0.25">
      <c r="A79">
        <v>0</v>
      </c>
      <c r="B79">
        <v>2333</v>
      </c>
      <c r="C79">
        <v>86</v>
      </c>
      <c r="D79" t="s">
        <v>92</v>
      </c>
      <c r="E79">
        <v>1.8597607372992899</v>
      </c>
      <c r="F79">
        <v>1.8411423084596099</v>
      </c>
      <c r="G79">
        <v>1.8382627668535301</v>
      </c>
      <c r="H79">
        <v>103.78148414392</v>
      </c>
      <c r="I79">
        <v>106.236524439747</v>
      </c>
      <c r="J79">
        <v>105.935860782875</v>
      </c>
      <c r="K79">
        <v>66.632863588070705</v>
      </c>
      <c r="L79">
        <v>29.362658412578</v>
      </c>
      <c r="M79">
        <v>67.099999999999994</v>
      </c>
      <c r="N79">
        <v>8.7410380374902203</v>
      </c>
      <c r="O79">
        <v>6.2306906928171797</v>
      </c>
      <c r="P79">
        <v>8.2896235204247493</v>
      </c>
      <c r="Q79">
        <v>446.584228515625</v>
      </c>
      <c r="R79" t="b">
        <v>1</v>
      </c>
      <c r="S79">
        <v>4.99390438199043E-2</v>
      </c>
      <c r="T79">
        <v>49</v>
      </c>
      <c r="U79">
        <v>1</v>
      </c>
    </row>
    <row r="80" spans="1:21" x14ac:dyDescent="0.25">
      <c r="A80">
        <v>0</v>
      </c>
      <c r="B80">
        <v>2349</v>
      </c>
      <c r="C80">
        <v>87</v>
      </c>
      <c r="D80" t="s">
        <v>93</v>
      </c>
      <c r="E80">
        <v>1.8457773430183799</v>
      </c>
      <c r="F80">
        <v>1.8435294952888599</v>
      </c>
      <c r="G80">
        <v>1.84070801595473</v>
      </c>
      <c r="H80">
        <v>105.754275348634</v>
      </c>
      <c r="I80">
        <v>105.394658490007</v>
      </c>
      <c r="J80">
        <v>98.8317920177292</v>
      </c>
      <c r="K80">
        <v>64.875916448403004</v>
      </c>
      <c r="L80">
        <v>28.584631077898599</v>
      </c>
      <c r="M80">
        <v>46.7</v>
      </c>
      <c r="N80">
        <v>7.67063962148569</v>
      </c>
      <c r="O80">
        <v>4.2499058233646796</v>
      </c>
      <c r="P80">
        <v>6.4603409823498197</v>
      </c>
      <c r="Q80">
        <v>-36.069972991943402</v>
      </c>
      <c r="R80" t="b">
        <v>1</v>
      </c>
      <c r="S80">
        <v>4.5202143490314498E-2</v>
      </c>
      <c r="T80">
        <v>92</v>
      </c>
      <c r="U80">
        <v>1</v>
      </c>
    </row>
    <row r="81" spans="1:21" x14ac:dyDescent="0.25">
      <c r="A81">
        <v>0</v>
      </c>
      <c r="B81">
        <v>2354</v>
      </c>
      <c r="C81">
        <v>88</v>
      </c>
      <c r="D81" t="s">
        <v>94</v>
      </c>
      <c r="E81">
        <v>1.8400364126831801</v>
      </c>
      <c r="F81">
        <v>1.8414901574540099</v>
      </c>
      <c r="G81">
        <v>1.84125690765846</v>
      </c>
      <c r="H81">
        <v>105.398706962665</v>
      </c>
      <c r="I81">
        <v>105.151895893107</v>
      </c>
      <c r="J81">
        <v>99.0751952355821</v>
      </c>
      <c r="K81">
        <v>64.783257997026595</v>
      </c>
      <c r="L81">
        <v>28.522317593172499</v>
      </c>
      <c r="M81">
        <v>40.5</v>
      </c>
      <c r="N81">
        <v>7.64134457009414</v>
      </c>
      <c r="O81">
        <v>4.4294671539710899</v>
      </c>
      <c r="P81">
        <v>7.0343939843530796</v>
      </c>
      <c r="Q81">
        <v>-60.900169372558601</v>
      </c>
      <c r="R81" t="b">
        <v>1</v>
      </c>
      <c r="S81">
        <v>2.9252119362354299E-2</v>
      </c>
      <c r="T81">
        <v>150</v>
      </c>
      <c r="U81">
        <v>1</v>
      </c>
    </row>
    <row r="82" spans="1:21" x14ac:dyDescent="0.25">
      <c r="A82">
        <v>0</v>
      </c>
      <c r="B82">
        <v>2360</v>
      </c>
      <c r="C82">
        <v>89</v>
      </c>
      <c r="D82" t="s">
        <v>95</v>
      </c>
      <c r="E82">
        <v>1.83980270681396</v>
      </c>
      <c r="F82">
        <v>1.84042766769031</v>
      </c>
      <c r="G82">
        <v>1.8399635865962101</v>
      </c>
      <c r="H82">
        <v>105.105863230564</v>
      </c>
      <c r="I82">
        <v>105.08169432069499</v>
      </c>
      <c r="J82">
        <v>103.882760517318</v>
      </c>
      <c r="K82">
        <v>66.088155180790295</v>
      </c>
      <c r="L82">
        <v>29.070629997844499</v>
      </c>
      <c r="M82">
        <v>41.5</v>
      </c>
      <c r="N82">
        <v>8.9384126354144495</v>
      </c>
      <c r="O82">
        <v>5.6573312499376804</v>
      </c>
      <c r="P82">
        <v>7.6087912524532104</v>
      </c>
      <c r="Q82">
        <v>562.36212158203102</v>
      </c>
      <c r="R82" t="b">
        <v>1</v>
      </c>
      <c r="S82">
        <v>3.0325856059789699E-2</v>
      </c>
      <c r="T82">
        <v>16</v>
      </c>
      <c r="U82">
        <v>1</v>
      </c>
    </row>
    <row r="83" spans="1:21" x14ac:dyDescent="0.25">
      <c r="A83">
        <v>0</v>
      </c>
      <c r="B83">
        <v>2441</v>
      </c>
      <c r="C83">
        <v>90</v>
      </c>
      <c r="D83" t="s">
        <v>96</v>
      </c>
      <c r="E83">
        <v>1.85801883736414</v>
      </c>
      <c r="F83">
        <v>1.84187811757455</v>
      </c>
      <c r="G83">
        <v>1.84323221543027</v>
      </c>
      <c r="H83">
        <v>98.997915953866197</v>
      </c>
      <c r="I83">
        <v>106.659891809966</v>
      </c>
      <c r="J83">
        <v>108.403186843119</v>
      </c>
      <c r="K83">
        <v>66.006671741986807</v>
      </c>
      <c r="L83">
        <v>29.104657551897201</v>
      </c>
      <c r="M83">
        <v>43.8</v>
      </c>
      <c r="N83">
        <v>8.1341314039805095</v>
      </c>
      <c r="O83">
        <v>4.4477105281434097</v>
      </c>
      <c r="P83">
        <v>6.9274020953777402</v>
      </c>
      <c r="Q83">
        <v>34.692737579345703</v>
      </c>
      <c r="R83" t="b">
        <v>1</v>
      </c>
      <c r="S83">
        <v>4.6002119779586799E-2</v>
      </c>
      <c r="T83">
        <v>106</v>
      </c>
      <c r="U83">
        <v>1</v>
      </c>
    </row>
    <row r="84" spans="1:21" x14ac:dyDescent="0.25">
      <c r="A84">
        <v>0</v>
      </c>
      <c r="B84">
        <v>2447</v>
      </c>
      <c r="C84">
        <v>92</v>
      </c>
      <c r="D84" t="s">
        <v>97</v>
      </c>
      <c r="E84">
        <v>1.8635527897003601</v>
      </c>
      <c r="F84">
        <v>1.8622153473752701</v>
      </c>
      <c r="G84">
        <v>1.86273159633909</v>
      </c>
      <c r="H84">
        <v>107.19983631816601</v>
      </c>
      <c r="I84">
        <v>107.08924703145099</v>
      </c>
      <c r="J84">
        <v>107.001579141129</v>
      </c>
      <c r="K84">
        <v>68.247610698970206</v>
      </c>
      <c r="L84">
        <v>30.2201359035313</v>
      </c>
      <c r="M84">
        <v>49</v>
      </c>
      <c r="N84">
        <v>7.41452540721074</v>
      </c>
      <c r="O84">
        <v>4.9929447333041503</v>
      </c>
      <c r="P84">
        <v>7.0783591673436099</v>
      </c>
      <c r="Q84">
        <v>201.81332397460901</v>
      </c>
      <c r="R84" t="b">
        <v>1</v>
      </c>
      <c r="S84">
        <v>4.9408551305532497E-2</v>
      </c>
      <c r="T84">
        <v>125</v>
      </c>
      <c r="U84">
        <v>1</v>
      </c>
    </row>
    <row r="85" spans="1:21" x14ac:dyDescent="0.25">
      <c r="A85">
        <v>6.103515625E-5</v>
      </c>
      <c r="B85">
        <v>311</v>
      </c>
      <c r="C85">
        <v>12</v>
      </c>
      <c r="D85" t="s">
        <v>25</v>
      </c>
      <c r="E85">
        <v>1.9253386715069101</v>
      </c>
      <c r="F85">
        <v>1.9265835045489199</v>
      </c>
      <c r="G85">
        <v>1.92579619897849</v>
      </c>
      <c r="H85">
        <v>113.676027346037</v>
      </c>
      <c r="I85">
        <v>113.704190522818</v>
      </c>
      <c r="J85">
        <v>113.669914495464</v>
      </c>
      <c r="K85">
        <v>75.166082338461607</v>
      </c>
      <c r="L85">
        <v>33.8757363042319</v>
      </c>
      <c r="M85">
        <v>51.1</v>
      </c>
      <c r="N85">
        <v>7.1672974402923</v>
      </c>
      <c r="O85">
        <v>5.2571162124263902</v>
      </c>
      <c r="P85">
        <v>6.9422717229105597</v>
      </c>
      <c r="Q85">
        <v>282.87194824218801</v>
      </c>
      <c r="R85" t="b">
        <v>1</v>
      </c>
      <c r="S85">
        <v>3.3302083611488301E-2</v>
      </c>
      <c r="T85">
        <v>80</v>
      </c>
      <c r="U85">
        <v>2</v>
      </c>
    </row>
    <row r="86" spans="1:21" x14ac:dyDescent="0.25">
      <c r="A86">
        <v>1.068115234375E-4</v>
      </c>
      <c r="B86">
        <v>342</v>
      </c>
      <c r="C86">
        <v>18</v>
      </c>
      <c r="D86" t="s">
        <v>30</v>
      </c>
      <c r="E86">
        <v>1.8935186822421299</v>
      </c>
      <c r="F86">
        <v>1.8926280670010101</v>
      </c>
      <c r="G86">
        <v>1.8396589357813</v>
      </c>
      <c r="H86">
        <v>118.398398211054</v>
      </c>
      <c r="I86">
        <v>105.94023919419899</v>
      </c>
      <c r="J86">
        <v>109.889822287453</v>
      </c>
      <c r="K86">
        <v>72.390586353725993</v>
      </c>
      <c r="L86">
        <v>32.128345502731101</v>
      </c>
      <c r="M86">
        <v>61.1</v>
      </c>
      <c r="N86">
        <v>6.9623163235423098</v>
      </c>
      <c r="O86">
        <v>3.9603735959102799</v>
      </c>
      <c r="P86">
        <v>6.6514379878033898</v>
      </c>
      <c r="Q86">
        <v>211.96426391601599</v>
      </c>
      <c r="R86" t="b">
        <v>1</v>
      </c>
      <c r="S86">
        <v>4.1239205747842803E-2</v>
      </c>
      <c r="T86">
        <v>84</v>
      </c>
      <c r="U86">
        <v>2</v>
      </c>
    </row>
    <row r="87" spans="1:21" x14ac:dyDescent="0.25">
      <c r="A87">
        <v>1.0757446289061999E-3</v>
      </c>
      <c r="B87">
        <v>336</v>
      </c>
      <c r="C87">
        <v>17</v>
      </c>
      <c r="D87" t="s">
        <v>29</v>
      </c>
      <c r="E87">
        <v>1.89508073706636</v>
      </c>
      <c r="F87">
        <v>1.89266848655542</v>
      </c>
      <c r="G87">
        <v>1.85304236325023</v>
      </c>
      <c r="H87">
        <v>118.181549844702</v>
      </c>
      <c r="I87">
        <v>107.041507156973</v>
      </c>
      <c r="J87">
        <v>111.652723057678</v>
      </c>
      <c r="K87">
        <v>73.393574309973502</v>
      </c>
      <c r="L87">
        <v>32.606001388331897</v>
      </c>
      <c r="M87">
        <v>59.5</v>
      </c>
      <c r="N87">
        <v>7.4365180391995098</v>
      </c>
      <c r="O87">
        <v>3.95291791609815</v>
      </c>
      <c r="P87">
        <v>6.4048298055458099</v>
      </c>
      <c r="Q87">
        <v>96.203498840332003</v>
      </c>
      <c r="R87" t="b">
        <v>1</v>
      </c>
      <c r="S87">
        <v>3.1487356871366501E-2</v>
      </c>
      <c r="T87">
        <v>90</v>
      </c>
      <c r="U87">
        <v>2</v>
      </c>
    </row>
    <row r="88" spans="1:21" x14ac:dyDescent="0.25">
      <c r="A88">
        <v>1.6078948974609E-3</v>
      </c>
      <c r="B88">
        <v>1382</v>
      </c>
      <c r="C88">
        <v>59</v>
      </c>
      <c r="D88" t="s">
        <v>66</v>
      </c>
      <c r="E88">
        <v>1.8404594535061001</v>
      </c>
      <c r="F88">
        <v>1.87652258179857</v>
      </c>
      <c r="G88">
        <v>1.84599620801344</v>
      </c>
      <c r="H88">
        <v>100.66398890099001</v>
      </c>
      <c r="I88">
        <v>107.656152266856</v>
      </c>
      <c r="J88">
        <v>100.358708649999</v>
      </c>
      <c r="K88">
        <v>64.510636689862096</v>
      </c>
      <c r="L88">
        <v>28.538372463884802</v>
      </c>
      <c r="M88">
        <v>42.6</v>
      </c>
      <c r="N88">
        <v>7.7687792646381197</v>
      </c>
      <c r="O88">
        <v>4.3094418966695702</v>
      </c>
      <c r="P88">
        <v>6.7796580485638698</v>
      </c>
      <c r="Q88">
        <v>-2.9067466259002699</v>
      </c>
      <c r="R88" t="b">
        <v>1</v>
      </c>
      <c r="S88">
        <v>4.62042726576328E-2</v>
      </c>
      <c r="T88">
        <v>90</v>
      </c>
      <c r="U88">
        <v>2</v>
      </c>
    </row>
    <row r="89" spans="1:21" x14ac:dyDescent="0.25">
      <c r="A89">
        <v>1.6326904296875E-3</v>
      </c>
      <c r="B89">
        <v>2355</v>
      </c>
      <c r="C89">
        <v>88</v>
      </c>
      <c r="D89" t="s">
        <v>94</v>
      </c>
      <c r="E89">
        <v>1.83979428197828</v>
      </c>
      <c r="F89">
        <v>1.8412851490195601</v>
      </c>
      <c r="G89">
        <v>1.84094921168401</v>
      </c>
      <c r="H89">
        <v>99.315085426183799</v>
      </c>
      <c r="I89">
        <v>104.933126426283</v>
      </c>
      <c r="J89">
        <v>105.585725168379</v>
      </c>
      <c r="K89">
        <v>64.844234932153796</v>
      </c>
      <c r="L89">
        <v>28.545862340986599</v>
      </c>
      <c r="M89">
        <v>40.6</v>
      </c>
      <c r="N89">
        <v>7.6396952728081198</v>
      </c>
      <c r="O89">
        <v>4.4547691812097296</v>
      </c>
      <c r="P89">
        <v>7.0349806518924396</v>
      </c>
      <c r="Q89">
        <v>-60.898536682128899</v>
      </c>
      <c r="R89" t="b">
        <v>1</v>
      </c>
      <c r="S89">
        <v>4.9018181860446902E-2</v>
      </c>
      <c r="T89">
        <v>91</v>
      </c>
      <c r="U89">
        <v>2</v>
      </c>
    </row>
    <row r="90" spans="1:21" x14ac:dyDescent="0.25">
      <c r="A90">
        <v>1.739501953125E-3</v>
      </c>
      <c r="B90">
        <v>2</v>
      </c>
      <c r="C90">
        <v>1</v>
      </c>
      <c r="D90" t="s">
        <v>15</v>
      </c>
      <c r="E90">
        <v>1.91713484137136</v>
      </c>
      <c r="F90">
        <v>1.9176743727755201</v>
      </c>
      <c r="G90">
        <v>1.91725324357529</v>
      </c>
      <c r="H90">
        <v>113.455157423111</v>
      </c>
      <c r="I90">
        <v>113.459873578049</v>
      </c>
      <c r="J90">
        <v>113.43750992400101</v>
      </c>
      <c r="K90">
        <v>74.881489239915297</v>
      </c>
      <c r="L90">
        <v>33.655903688764802</v>
      </c>
      <c r="M90">
        <v>50.9</v>
      </c>
      <c r="N90">
        <v>6.4402218816909897</v>
      </c>
      <c r="O90">
        <v>4.08618036499964</v>
      </c>
      <c r="P90">
        <v>4.9440545048666698</v>
      </c>
      <c r="Q90">
        <v>90.472511291503906</v>
      </c>
      <c r="R90" t="b">
        <v>1</v>
      </c>
      <c r="S90">
        <v>3.0030982568860099E-2</v>
      </c>
      <c r="T90">
        <v>54</v>
      </c>
      <c r="U90">
        <v>2</v>
      </c>
    </row>
    <row r="91" spans="1:21" x14ac:dyDescent="0.25">
      <c r="A91">
        <v>2.3174285888672001E-3</v>
      </c>
      <c r="B91">
        <v>1394</v>
      </c>
      <c r="C91">
        <v>61</v>
      </c>
      <c r="D91" t="s">
        <v>67</v>
      </c>
      <c r="E91">
        <v>1.8441914217347299</v>
      </c>
      <c r="F91">
        <v>1.86293478146713</v>
      </c>
      <c r="G91">
        <v>1.8456028825291699</v>
      </c>
      <c r="H91">
        <v>96.606127210557702</v>
      </c>
      <c r="I91">
        <v>101.625710872377</v>
      </c>
      <c r="J91">
        <v>102.27614200091</v>
      </c>
      <c r="K91">
        <v>62.303260592685596</v>
      </c>
      <c r="L91">
        <v>27.554946539894399</v>
      </c>
      <c r="M91">
        <v>41.3</v>
      </c>
      <c r="N91">
        <v>7.7355116385709799</v>
      </c>
      <c r="O91">
        <v>3.4227084466520998</v>
      </c>
      <c r="P91">
        <v>7.4443563803740496</v>
      </c>
      <c r="Q91">
        <v>-22.352052688598601</v>
      </c>
      <c r="R91" t="b">
        <v>1</v>
      </c>
      <c r="S91">
        <v>4.6544246375560802E-2</v>
      </c>
      <c r="T91">
        <v>77</v>
      </c>
      <c r="U91">
        <v>2</v>
      </c>
    </row>
    <row r="92" spans="1:21" x14ac:dyDescent="0.25">
      <c r="A92">
        <v>2.9877424240112001E-3</v>
      </c>
      <c r="B92">
        <v>319</v>
      </c>
      <c r="C92">
        <v>13</v>
      </c>
      <c r="D92" t="s">
        <v>26</v>
      </c>
      <c r="E92">
        <v>1.85741702371869</v>
      </c>
      <c r="F92">
        <v>1.8576493210506599</v>
      </c>
      <c r="G92">
        <v>1.8579313765583401</v>
      </c>
      <c r="H92">
        <v>99.366511919638597</v>
      </c>
      <c r="I92">
        <v>99.407862059238695</v>
      </c>
      <c r="J92">
        <v>99.3458947352173</v>
      </c>
      <c r="K92">
        <v>61.700353250370597</v>
      </c>
      <c r="L92">
        <v>27.361313956436099</v>
      </c>
      <c r="M92">
        <v>47.4</v>
      </c>
      <c r="N92">
        <v>6.3133342631956797</v>
      </c>
      <c r="O92">
        <v>4.4633838669950103</v>
      </c>
      <c r="P92">
        <v>7.4250840208772297</v>
      </c>
      <c r="Q92">
        <v>0.80276864767074596</v>
      </c>
      <c r="R92" t="b">
        <v>1</v>
      </c>
      <c r="S92">
        <v>2.5671094655990601E-2</v>
      </c>
      <c r="T92">
        <v>43</v>
      </c>
      <c r="U92">
        <v>2</v>
      </c>
    </row>
    <row r="93" spans="1:21" x14ac:dyDescent="0.25">
      <c r="A93">
        <v>3.0097961425780998E-3</v>
      </c>
      <c r="B93">
        <v>1468</v>
      </c>
      <c r="C93">
        <v>69</v>
      </c>
      <c r="D93" t="s">
        <v>75</v>
      </c>
      <c r="E93">
        <v>1.8535838259976201</v>
      </c>
      <c r="F93">
        <v>1.8427018206969801</v>
      </c>
      <c r="G93">
        <v>1.8500210809609701</v>
      </c>
      <c r="H93">
        <v>105.731166603505</v>
      </c>
      <c r="I93">
        <v>99.364818072685196</v>
      </c>
      <c r="J93">
        <v>106.173438495027</v>
      </c>
      <c r="K93">
        <v>65.244171603519803</v>
      </c>
      <c r="L93">
        <v>28.796407044480699</v>
      </c>
      <c r="M93">
        <v>46.6</v>
      </c>
      <c r="N93">
        <v>7.7155611965018602</v>
      </c>
      <c r="O93">
        <v>4.3510424477789602</v>
      </c>
      <c r="P93">
        <v>6.4595345631989503</v>
      </c>
      <c r="Q93">
        <v>41.852832794189503</v>
      </c>
      <c r="R93" t="b">
        <v>1</v>
      </c>
      <c r="S93">
        <v>4.1783288121223401E-2</v>
      </c>
      <c r="T93">
        <v>34</v>
      </c>
      <c r="U93">
        <v>2</v>
      </c>
    </row>
    <row r="94" spans="1:21" x14ac:dyDescent="0.25">
      <c r="A94">
        <v>3.2424926757812001E-3</v>
      </c>
      <c r="B94">
        <v>3</v>
      </c>
      <c r="C94">
        <v>1</v>
      </c>
      <c r="D94" t="s">
        <v>15</v>
      </c>
      <c r="E94">
        <v>1.91725324357529</v>
      </c>
      <c r="F94">
        <v>1.9176743727755201</v>
      </c>
      <c r="G94">
        <v>1.91713484137136</v>
      </c>
      <c r="H94">
        <v>113.459873578049</v>
      </c>
      <c r="I94">
        <v>113.455157423111</v>
      </c>
      <c r="J94">
        <v>113.43750992400101</v>
      </c>
      <c r="K94">
        <v>74.881489239915197</v>
      </c>
      <c r="L94">
        <v>33.655903688764802</v>
      </c>
      <c r="M94">
        <v>50.9</v>
      </c>
      <c r="N94">
        <v>6.4406573854296001</v>
      </c>
      <c r="O94">
        <v>4.0863006630093501</v>
      </c>
      <c r="P94">
        <v>4.9439848076880697</v>
      </c>
      <c r="Q94">
        <v>90.474014282226605</v>
      </c>
      <c r="R94" t="b">
        <v>1</v>
      </c>
      <c r="S94">
        <v>4.6995911747217199E-2</v>
      </c>
      <c r="T94">
        <v>37</v>
      </c>
      <c r="U94">
        <v>3</v>
      </c>
    </row>
    <row r="95" spans="1:21" x14ac:dyDescent="0.25">
      <c r="A95">
        <v>3.3798217773437999E-3</v>
      </c>
      <c r="B95">
        <v>1906</v>
      </c>
      <c r="C95">
        <v>79</v>
      </c>
      <c r="D95" t="s">
        <v>85</v>
      </c>
      <c r="E95">
        <v>1.8420146579221299</v>
      </c>
      <c r="F95">
        <v>1.8410741429937001</v>
      </c>
      <c r="G95">
        <v>1.8437312710913101</v>
      </c>
      <c r="H95">
        <v>104.928188950059</v>
      </c>
      <c r="I95">
        <v>100.927946719875</v>
      </c>
      <c r="J95">
        <v>103.914413695653</v>
      </c>
      <c r="K95">
        <v>64.848597493718898</v>
      </c>
      <c r="L95">
        <v>28.564524193239301</v>
      </c>
      <c r="M95">
        <v>40.700000000000003</v>
      </c>
      <c r="N95">
        <v>8.5854929676703602</v>
      </c>
      <c r="O95">
        <v>4.2553539317428797</v>
      </c>
      <c r="P95">
        <v>6.4079310475562297</v>
      </c>
      <c r="Q95">
        <v>-47.522403717041001</v>
      </c>
      <c r="R95" t="b">
        <v>1</v>
      </c>
      <c r="S95">
        <v>4.7303128987550701E-2</v>
      </c>
      <c r="T95">
        <v>13</v>
      </c>
      <c r="U95">
        <v>2</v>
      </c>
    </row>
    <row r="96" spans="1:21" x14ac:dyDescent="0.25">
      <c r="A96">
        <v>3.3950805664062001E-3</v>
      </c>
      <c r="B96">
        <v>360</v>
      </c>
      <c r="C96">
        <v>24</v>
      </c>
      <c r="D96" t="s">
        <v>34</v>
      </c>
      <c r="E96">
        <v>1.9099871727317901</v>
      </c>
      <c r="F96">
        <v>1.8970210858079499</v>
      </c>
      <c r="G96">
        <v>1.86131405195361</v>
      </c>
      <c r="H96">
        <v>113.53958129831101</v>
      </c>
      <c r="I96">
        <v>109.237610804813</v>
      </c>
      <c r="J96">
        <v>111.580857286629</v>
      </c>
      <c r="K96">
        <v>72.582445841739698</v>
      </c>
      <c r="L96">
        <v>32.358131994328303</v>
      </c>
      <c r="M96">
        <v>71.400000000000006</v>
      </c>
      <c r="N96">
        <v>7.3071140480367598</v>
      </c>
      <c r="O96">
        <v>3.9735067546846299</v>
      </c>
      <c r="P96">
        <v>7.7136607147287899</v>
      </c>
      <c r="Q96">
        <v>107.996376037598</v>
      </c>
      <c r="R96" t="b">
        <v>1</v>
      </c>
      <c r="S96">
        <v>3.3225741237401997E-2</v>
      </c>
      <c r="T96">
        <v>112</v>
      </c>
      <c r="U96">
        <v>2</v>
      </c>
    </row>
    <row r="97" spans="1:21" x14ac:dyDescent="0.25">
      <c r="A97">
        <v>3.5552978515625E-3</v>
      </c>
      <c r="B97">
        <v>1786</v>
      </c>
      <c r="C97">
        <v>75</v>
      </c>
      <c r="D97" t="s">
        <v>81</v>
      </c>
      <c r="E97">
        <v>1.8585394803447099</v>
      </c>
      <c r="F97">
        <v>1.8588308153245101</v>
      </c>
      <c r="G97">
        <v>1.85907638358406</v>
      </c>
      <c r="H97">
        <v>108.940237966732</v>
      </c>
      <c r="I97">
        <v>110.163400549934</v>
      </c>
      <c r="J97">
        <v>108.52930018287699</v>
      </c>
      <c r="K97">
        <v>70.266858701212897</v>
      </c>
      <c r="L97">
        <v>31.0372798383363</v>
      </c>
      <c r="M97">
        <v>56.1</v>
      </c>
      <c r="N97">
        <v>8.2424329121133209</v>
      </c>
      <c r="O97">
        <v>5.1914412348468897</v>
      </c>
      <c r="P97">
        <v>8.8225859082507494</v>
      </c>
      <c r="Q97">
        <v>157.90251159668</v>
      </c>
      <c r="R97" t="b">
        <v>1</v>
      </c>
      <c r="S97">
        <v>4.5654520392417901E-2</v>
      </c>
      <c r="T97">
        <v>23</v>
      </c>
      <c r="U97">
        <v>2</v>
      </c>
    </row>
    <row r="98" spans="1:21" x14ac:dyDescent="0.25">
      <c r="A98">
        <v>4.0092468261719002E-3</v>
      </c>
      <c r="B98">
        <v>672</v>
      </c>
      <c r="C98">
        <v>48</v>
      </c>
      <c r="D98" t="s">
        <v>55</v>
      </c>
      <c r="E98">
        <v>1.8927625313282099</v>
      </c>
      <c r="F98">
        <v>1.8453771972146999</v>
      </c>
      <c r="G98">
        <v>1.84094269329601</v>
      </c>
      <c r="H98">
        <v>116.474765692262</v>
      </c>
      <c r="I98">
        <v>101.248135802554</v>
      </c>
      <c r="J98">
        <v>103.225569378202</v>
      </c>
      <c r="K98">
        <v>67.904144237430501</v>
      </c>
      <c r="L98">
        <v>30.0405870797847</v>
      </c>
      <c r="M98">
        <v>43.8</v>
      </c>
      <c r="N98">
        <v>8.7449399247433401</v>
      </c>
      <c r="O98">
        <v>4.3126353758589904</v>
      </c>
      <c r="P98">
        <v>8.8613721450821004</v>
      </c>
      <c r="Q98">
        <v>-30.108728408813501</v>
      </c>
      <c r="R98" t="b">
        <v>1</v>
      </c>
      <c r="S98">
        <v>4.43144626915455E-2</v>
      </c>
      <c r="T98">
        <v>98</v>
      </c>
      <c r="U98">
        <v>2</v>
      </c>
    </row>
    <row r="99" spans="1:21" x14ac:dyDescent="0.25">
      <c r="A99">
        <v>4.0130615234375E-3</v>
      </c>
      <c r="B99">
        <v>24</v>
      </c>
      <c r="C99">
        <v>5</v>
      </c>
      <c r="D99" t="s">
        <v>19</v>
      </c>
      <c r="E99">
        <v>1.9064818383609099</v>
      </c>
      <c r="F99">
        <v>1.8849121995467</v>
      </c>
      <c r="G99">
        <v>1.89422200388444</v>
      </c>
      <c r="H99">
        <v>112.813802918484</v>
      </c>
      <c r="I99">
        <v>104.15029947654099</v>
      </c>
      <c r="J99">
        <v>109.328251076371</v>
      </c>
      <c r="K99">
        <v>69.762083008451796</v>
      </c>
      <c r="L99">
        <v>31.203783026353101</v>
      </c>
      <c r="M99">
        <v>46.2</v>
      </c>
      <c r="N99">
        <v>7.4986100261554496</v>
      </c>
      <c r="O99">
        <v>4.3278466113801999</v>
      </c>
      <c r="P99">
        <v>6.8238069114830902</v>
      </c>
      <c r="Q99">
        <v>91.696121215820298</v>
      </c>
      <c r="R99" t="b">
        <v>1</v>
      </c>
      <c r="S99">
        <v>3.3886935561895398E-2</v>
      </c>
      <c r="T99">
        <v>32</v>
      </c>
      <c r="U99">
        <v>2</v>
      </c>
    </row>
    <row r="100" spans="1:21" x14ac:dyDescent="0.25">
      <c r="A100">
        <v>4.364013671875E-3</v>
      </c>
      <c r="B100">
        <v>623</v>
      </c>
      <c r="C100">
        <v>40</v>
      </c>
      <c r="D100" t="s">
        <v>49</v>
      </c>
      <c r="E100">
        <v>1.85131466801297</v>
      </c>
      <c r="F100">
        <v>1.87685854554891</v>
      </c>
      <c r="G100">
        <v>1.8774293595232801</v>
      </c>
      <c r="H100">
        <v>107.367052583952</v>
      </c>
      <c r="I100">
        <v>106.352309981668</v>
      </c>
      <c r="J100">
        <v>103.678718688964</v>
      </c>
      <c r="K100">
        <v>67.057266662354294</v>
      </c>
      <c r="L100">
        <v>29.7672732891156</v>
      </c>
      <c r="M100">
        <v>63.8</v>
      </c>
      <c r="N100">
        <v>7.7639980423832498</v>
      </c>
      <c r="O100">
        <v>4.3465737829565603</v>
      </c>
      <c r="P100">
        <v>6.8286307463070202</v>
      </c>
      <c r="Q100">
        <v>123.11028289794901</v>
      </c>
      <c r="R100" t="b">
        <v>1</v>
      </c>
      <c r="S100">
        <v>4.8326123505830799E-2</v>
      </c>
      <c r="T100">
        <v>46</v>
      </c>
      <c r="U100">
        <v>2</v>
      </c>
    </row>
    <row r="101" spans="1:21" x14ac:dyDescent="0.25">
      <c r="A101">
        <v>4.5089721679688003E-3</v>
      </c>
      <c r="B101">
        <v>4</v>
      </c>
      <c r="C101">
        <v>1</v>
      </c>
      <c r="D101" t="s">
        <v>15</v>
      </c>
      <c r="E101">
        <v>1.9173142674063599</v>
      </c>
      <c r="F101">
        <v>1.91736929150333</v>
      </c>
      <c r="G101">
        <v>1.9173567743119599</v>
      </c>
      <c r="H101">
        <v>113.44266856240399</v>
      </c>
      <c r="I101">
        <v>113.425420256016</v>
      </c>
      <c r="J101">
        <v>113.482928358877</v>
      </c>
      <c r="K101">
        <v>74.880867196246299</v>
      </c>
      <c r="L101">
        <v>33.655551377095499</v>
      </c>
      <c r="M101">
        <v>51</v>
      </c>
      <c r="N101">
        <v>6.4416649817072296</v>
      </c>
      <c r="O101">
        <v>4.08603875182673</v>
      </c>
      <c r="P101">
        <v>4.94352906743622</v>
      </c>
      <c r="Q101">
        <v>90.475280761718807</v>
      </c>
      <c r="R101" t="b">
        <v>1</v>
      </c>
      <c r="S101">
        <v>1.9681647419929501E-2</v>
      </c>
      <c r="T101">
        <v>54</v>
      </c>
      <c r="U101">
        <v>4</v>
      </c>
    </row>
    <row r="102" spans="1:21" x14ac:dyDescent="0.25">
      <c r="A102">
        <v>5.1116943359375E-3</v>
      </c>
      <c r="B102">
        <v>421</v>
      </c>
      <c r="C102">
        <v>30</v>
      </c>
      <c r="D102" t="s">
        <v>40</v>
      </c>
      <c r="E102">
        <v>1.8765593515793699</v>
      </c>
      <c r="F102">
        <v>1.8782103183615999</v>
      </c>
      <c r="G102">
        <v>1.83850727493801</v>
      </c>
      <c r="H102">
        <v>106.485880073948</v>
      </c>
      <c r="I102">
        <v>104.370864591342</v>
      </c>
      <c r="J102">
        <v>103.00174806076799</v>
      </c>
      <c r="K102">
        <v>66.025385953649106</v>
      </c>
      <c r="L102">
        <v>29.286063615595602</v>
      </c>
      <c r="M102">
        <v>61.5</v>
      </c>
      <c r="N102">
        <v>8.0366057867454597</v>
      </c>
      <c r="O102">
        <v>4.2719777302227202</v>
      </c>
      <c r="P102">
        <v>8.2493697146784992</v>
      </c>
      <c r="Q102">
        <v>219.36666870117199</v>
      </c>
      <c r="R102" t="b">
        <v>1</v>
      </c>
      <c r="S102">
        <v>4.8903301358223003E-2</v>
      </c>
      <c r="T102">
        <v>36</v>
      </c>
      <c r="U102">
        <v>2</v>
      </c>
    </row>
    <row r="103" spans="1:21" x14ac:dyDescent="0.25">
      <c r="A103">
        <v>5.3482055664061997E-3</v>
      </c>
      <c r="B103">
        <v>19</v>
      </c>
      <c r="C103">
        <v>4</v>
      </c>
      <c r="D103" t="s">
        <v>18</v>
      </c>
      <c r="E103">
        <v>1.9025009855450801</v>
      </c>
      <c r="F103">
        <v>1.9030325798577299</v>
      </c>
      <c r="G103">
        <v>1.8841605557913499</v>
      </c>
      <c r="H103">
        <v>116.70494178997799</v>
      </c>
      <c r="I103">
        <v>113.939045797451</v>
      </c>
      <c r="J103">
        <v>107.142714935996</v>
      </c>
      <c r="K103">
        <v>73.760479682395598</v>
      </c>
      <c r="L103">
        <v>32.936226365925698</v>
      </c>
      <c r="M103">
        <v>50.1</v>
      </c>
      <c r="N103">
        <v>7.3480119074374297</v>
      </c>
      <c r="O103">
        <v>4.0141934068262897</v>
      </c>
      <c r="P103">
        <v>6.60491417840396</v>
      </c>
      <c r="Q103">
        <v>86.886116027832003</v>
      </c>
      <c r="R103" t="b">
        <v>1</v>
      </c>
      <c r="S103">
        <v>4.4679511338472401E-2</v>
      </c>
      <c r="T103">
        <v>132</v>
      </c>
      <c r="U103">
        <v>2</v>
      </c>
    </row>
    <row r="104" spans="1:21" x14ac:dyDescent="0.25">
      <c r="A104">
        <v>5.5999755859375E-3</v>
      </c>
      <c r="B104">
        <v>405</v>
      </c>
      <c r="C104">
        <v>29</v>
      </c>
      <c r="D104" t="s">
        <v>39</v>
      </c>
      <c r="E104">
        <v>1.85497035016735</v>
      </c>
      <c r="F104">
        <v>1.8771257283410701</v>
      </c>
      <c r="G104">
        <v>1.8768327043186299</v>
      </c>
      <c r="H104">
        <v>103.696707511651</v>
      </c>
      <c r="I104">
        <v>106.301421325698</v>
      </c>
      <c r="J104">
        <v>107.39592548533</v>
      </c>
      <c r="K104">
        <v>67.055710061089499</v>
      </c>
      <c r="L104">
        <v>29.777925375308001</v>
      </c>
      <c r="M104">
        <v>64.5</v>
      </c>
      <c r="N104">
        <v>7.7600101345717203</v>
      </c>
      <c r="O104">
        <v>4.35750756016935</v>
      </c>
      <c r="P104">
        <v>6.8294164587869801</v>
      </c>
      <c r="Q104">
        <v>154.51818847656199</v>
      </c>
      <c r="R104" t="b">
        <v>1</v>
      </c>
      <c r="S104">
        <v>3.63581627607346E-2</v>
      </c>
      <c r="T104">
        <v>42</v>
      </c>
      <c r="U104">
        <v>2</v>
      </c>
    </row>
    <row r="105" spans="1:21" x14ac:dyDescent="0.25">
      <c r="A105">
        <v>6.3743591308594002E-3</v>
      </c>
      <c r="B105">
        <v>1893</v>
      </c>
      <c r="C105">
        <v>77</v>
      </c>
      <c r="D105" t="s">
        <v>83</v>
      </c>
      <c r="E105">
        <v>1.8480132575282</v>
      </c>
      <c r="F105">
        <v>1.8467338736266199</v>
      </c>
      <c r="G105">
        <v>1.8460652751189399</v>
      </c>
      <c r="H105">
        <v>104.79085958831701</v>
      </c>
      <c r="I105">
        <v>104.506521502018</v>
      </c>
      <c r="J105">
        <v>104.892836880202</v>
      </c>
      <c r="K105">
        <v>66.124406585062999</v>
      </c>
      <c r="L105">
        <v>29.154517232130399</v>
      </c>
      <c r="M105">
        <v>54.1</v>
      </c>
      <c r="N105">
        <v>7.18079460920631</v>
      </c>
      <c r="O105">
        <v>4.2736441566701897</v>
      </c>
      <c r="P105">
        <v>6.3518900766747102</v>
      </c>
      <c r="Q105">
        <v>-39.384056091308601</v>
      </c>
      <c r="R105" t="b">
        <v>1</v>
      </c>
      <c r="S105">
        <v>4.9141179770231198E-2</v>
      </c>
      <c r="T105">
        <v>44</v>
      </c>
      <c r="U105">
        <v>2</v>
      </c>
    </row>
    <row r="106" spans="1:21" x14ac:dyDescent="0.25">
      <c r="A106">
        <v>6.5383911132811997E-3</v>
      </c>
      <c r="B106">
        <v>1442</v>
      </c>
      <c r="C106">
        <v>66</v>
      </c>
      <c r="D106" t="s">
        <v>72</v>
      </c>
      <c r="E106">
        <v>1.8132217183786401</v>
      </c>
      <c r="F106">
        <v>1.81748480048665</v>
      </c>
      <c r="G106">
        <v>1.8163554167618099</v>
      </c>
      <c r="H106">
        <v>94.137389012221504</v>
      </c>
      <c r="I106">
        <v>97.728864437333399</v>
      </c>
      <c r="J106">
        <v>96.916818161827294</v>
      </c>
      <c r="K106">
        <v>59.293451630594802</v>
      </c>
      <c r="L106">
        <v>25.954605152349501</v>
      </c>
      <c r="M106">
        <v>36.4</v>
      </c>
      <c r="N106">
        <v>7.3706633990866299</v>
      </c>
      <c r="O106">
        <v>3.8147527017713698</v>
      </c>
      <c r="P106">
        <v>5.8872490828505697</v>
      </c>
      <c r="Q106">
        <v>-35.172672271728501</v>
      </c>
      <c r="R106" t="b">
        <v>1</v>
      </c>
      <c r="S106">
        <v>2.8835125267505601E-2</v>
      </c>
      <c r="T106">
        <v>113</v>
      </c>
      <c r="U106">
        <v>2</v>
      </c>
    </row>
    <row r="107" spans="1:21" x14ac:dyDescent="0.25">
      <c r="A107">
        <v>6.6719055175780998E-3</v>
      </c>
      <c r="B107">
        <v>14</v>
      </c>
      <c r="C107">
        <v>2</v>
      </c>
      <c r="D107" t="s">
        <v>16</v>
      </c>
      <c r="E107">
        <v>1.8577766281229799</v>
      </c>
      <c r="F107">
        <v>1.89847228054559</v>
      </c>
      <c r="G107">
        <v>1.8977030853112899</v>
      </c>
      <c r="H107">
        <v>105.03373036924</v>
      </c>
      <c r="I107">
        <v>116.451439318407</v>
      </c>
      <c r="J107">
        <v>103.877014464442</v>
      </c>
      <c r="K107">
        <v>69.358824001582505</v>
      </c>
      <c r="L107">
        <v>30.928555734489201</v>
      </c>
      <c r="M107">
        <v>45.1</v>
      </c>
      <c r="N107">
        <v>6.4785647951802199</v>
      </c>
      <c r="O107">
        <v>3.34783146527931</v>
      </c>
      <c r="P107">
        <v>4.9260860677777503</v>
      </c>
      <c r="Q107">
        <v>39.789836883544901</v>
      </c>
      <c r="R107" t="b">
        <v>1</v>
      </c>
      <c r="S107">
        <v>3.25437635183334E-2</v>
      </c>
      <c r="T107">
        <v>103</v>
      </c>
      <c r="U107">
        <v>2</v>
      </c>
    </row>
    <row r="108" spans="1:21" x14ac:dyDescent="0.25">
      <c r="A108">
        <v>6.7567825317383003E-3</v>
      </c>
      <c r="B108">
        <v>688</v>
      </c>
      <c r="C108">
        <v>49</v>
      </c>
      <c r="D108" t="s">
        <v>56</v>
      </c>
      <c r="E108">
        <v>1.8924473572599001</v>
      </c>
      <c r="F108">
        <v>1.8475824744784699</v>
      </c>
      <c r="G108">
        <v>1.8415900738220701</v>
      </c>
      <c r="H108">
        <v>116.556877981572</v>
      </c>
      <c r="I108">
        <v>100.807097912712</v>
      </c>
      <c r="J108">
        <v>102.92420838545399</v>
      </c>
      <c r="K108">
        <v>67.686902498166802</v>
      </c>
      <c r="L108">
        <v>29.9568391538306</v>
      </c>
      <c r="M108">
        <v>43.6</v>
      </c>
      <c r="N108">
        <v>8.7932199525316399</v>
      </c>
      <c r="O108">
        <v>4.4770138693412598</v>
      </c>
      <c r="P108">
        <v>8.8052103977096294</v>
      </c>
      <c r="Q108">
        <v>13.721524238586399</v>
      </c>
      <c r="R108" t="b">
        <v>0</v>
      </c>
      <c r="S108">
        <v>0.215509563684464</v>
      </c>
      <c r="T108">
        <v>39</v>
      </c>
      <c r="U108">
        <v>2</v>
      </c>
    </row>
    <row r="109" spans="1:21" x14ac:dyDescent="0.25">
      <c r="A109">
        <v>6.9122314453125E-3</v>
      </c>
      <c r="B109">
        <v>2448</v>
      </c>
      <c r="C109">
        <v>92</v>
      </c>
      <c r="D109" t="s">
        <v>97</v>
      </c>
      <c r="E109">
        <v>1.86299382715026</v>
      </c>
      <c r="F109">
        <v>1.8631494840725999</v>
      </c>
      <c r="G109">
        <v>1.86312237923331</v>
      </c>
      <c r="H109">
        <v>107.111216515221</v>
      </c>
      <c r="I109">
        <v>107.139205385114</v>
      </c>
      <c r="J109">
        <v>107.020663861033</v>
      </c>
      <c r="K109">
        <v>68.241595779806502</v>
      </c>
      <c r="L109">
        <v>30.220197552440901</v>
      </c>
      <c r="M109">
        <v>49</v>
      </c>
      <c r="N109">
        <v>7.4109854002125601</v>
      </c>
      <c r="O109">
        <v>4.9872562705115104</v>
      </c>
      <c r="P109">
        <v>7.0752895354890901</v>
      </c>
      <c r="Q109">
        <v>201.820236206055</v>
      </c>
      <c r="R109" t="b">
        <v>1</v>
      </c>
      <c r="S109">
        <v>4.746438190341E-2</v>
      </c>
      <c r="T109">
        <v>15</v>
      </c>
      <c r="U109">
        <v>2</v>
      </c>
    </row>
    <row r="110" spans="1:21" x14ac:dyDescent="0.25">
      <c r="A110">
        <v>7.0114135742188003E-3</v>
      </c>
      <c r="B110">
        <v>774</v>
      </c>
      <c r="C110">
        <v>52</v>
      </c>
      <c r="D110" t="s">
        <v>59</v>
      </c>
      <c r="E110">
        <v>1.89355591414671</v>
      </c>
      <c r="F110">
        <v>1.84159414638513</v>
      </c>
      <c r="G110">
        <v>1.8473800367006199</v>
      </c>
      <c r="H110">
        <v>102.233257719438</v>
      </c>
      <c r="I110">
        <v>100.043051525189</v>
      </c>
      <c r="J110">
        <v>116.401260750387</v>
      </c>
      <c r="K110">
        <v>67.183209607426505</v>
      </c>
      <c r="L110">
        <v>29.744749709567099</v>
      </c>
      <c r="M110">
        <v>43.4</v>
      </c>
      <c r="N110">
        <v>10.1492975357184</v>
      </c>
      <c r="O110">
        <v>4.6876207103784999</v>
      </c>
      <c r="P110">
        <v>8.5205321196868606</v>
      </c>
      <c r="Q110">
        <v>96.443588256835895</v>
      </c>
      <c r="R110" t="b">
        <v>1</v>
      </c>
      <c r="S110">
        <v>4.39051575958729E-2</v>
      </c>
      <c r="T110">
        <v>49</v>
      </c>
      <c r="U110">
        <v>2</v>
      </c>
    </row>
    <row r="111" spans="1:21" x14ac:dyDescent="0.25">
      <c r="A111">
        <v>7.0400238037109002E-3</v>
      </c>
      <c r="B111">
        <v>377</v>
      </c>
      <c r="C111">
        <v>27</v>
      </c>
      <c r="D111" t="s">
        <v>37</v>
      </c>
      <c r="E111">
        <v>1.84348040401844</v>
      </c>
      <c r="F111">
        <v>1.8770170484041899</v>
      </c>
      <c r="G111">
        <v>1.87670056215689</v>
      </c>
      <c r="H111">
        <v>104.09017627942301</v>
      </c>
      <c r="I111">
        <v>106.691766465764</v>
      </c>
      <c r="J111">
        <v>104.90774240639701</v>
      </c>
      <c r="K111">
        <v>66.561398612340099</v>
      </c>
      <c r="L111">
        <v>29.528394184885698</v>
      </c>
      <c r="M111">
        <v>43.3</v>
      </c>
      <c r="N111">
        <v>8.1480921700043094</v>
      </c>
      <c r="O111">
        <v>4.3745508726995599</v>
      </c>
      <c r="P111">
        <v>8.8169372667814603</v>
      </c>
      <c r="Q111">
        <v>29.2430229187012</v>
      </c>
      <c r="R111" t="b">
        <v>1</v>
      </c>
      <c r="S111">
        <v>4.9692042171955102E-2</v>
      </c>
      <c r="T111">
        <v>41</v>
      </c>
      <c r="U111">
        <v>2</v>
      </c>
    </row>
    <row r="112" spans="1:21" x14ac:dyDescent="0.25">
      <c r="A112">
        <v>7.080078125E-3</v>
      </c>
      <c r="B112">
        <v>842</v>
      </c>
      <c r="C112">
        <v>54</v>
      </c>
      <c r="D112" t="s">
        <v>61</v>
      </c>
      <c r="E112">
        <v>1.8930765964429399</v>
      </c>
      <c r="F112">
        <v>1.8462212760121599</v>
      </c>
      <c r="G112">
        <v>1.8404762970492099</v>
      </c>
      <c r="H112">
        <v>116.85314111165501</v>
      </c>
      <c r="I112">
        <v>101.256953098366</v>
      </c>
      <c r="J112">
        <v>103.361622634113</v>
      </c>
      <c r="K112">
        <v>68.052639245077501</v>
      </c>
      <c r="L112">
        <v>30.1066663433161</v>
      </c>
      <c r="M112">
        <v>44.1</v>
      </c>
      <c r="N112">
        <v>9.7458150673466193</v>
      </c>
      <c r="O112">
        <v>4.5452683889925201</v>
      </c>
      <c r="P112">
        <v>7.6117597078509398</v>
      </c>
      <c r="Q112">
        <v>-109.61305999755901</v>
      </c>
      <c r="R112" t="b">
        <v>1</v>
      </c>
      <c r="S112">
        <v>4.7552552074194003E-2</v>
      </c>
      <c r="T112">
        <v>6</v>
      </c>
      <c r="U112">
        <v>2</v>
      </c>
    </row>
    <row r="113" spans="1:21" x14ac:dyDescent="0.25">
      <c r="A113">
        <v>7.354736328125E-3</v>
      </c>
      <c r="B113">
        <v>312</v>
      </c>
      <c r="C113">
        <v>12</v>
      </c>
      <c r="D113" t="s">
        <v>25</v>
      </c>
      <c r="E113">
        <v>1.92584241307537</v>
      </c>
      <c r="F113">
        <v>1.9257136339549501</v>
      </c>
      <c r="G113">
        <v>1.9259275687314901</v>
      </c>
      <c r="H113">
        <v>113.674964522728</v>
      </c>
      <c r="I113">
        <v>113.663716391162</v>
      </c>
      <c r="J113">
        <v>113.677875169049</v>
      </c>
      <c r="K113">
        <v>75.152280314777599</v>
      </c>
      <c r="L113">
        <v>33.868872904668798</v>
      </c>
      <c r="M113">
        <v>51.1</v>
      </c>
      <c r="N113">
        <v>7.16742529577364</v>
      </c>
      <c r="O113">
        <v>5.2587509454919701</v>
      </c>
      <c r="P113">
        <v>6.9420266201921104</v>
      </c>
      <c r="Q113">
        <v>282.87924194335898</v>
      </c>
      <c r="R113" t="b">
        <v>1</v>
      </c>
      <c r="S113">
        <v>2.98246648162603E-2</v>
      </c>
      <c r="T113">
        <v>61</v>
      </c>
      <c r="U113">
        <v>3</v>
      </c>
    </row>
    <row r="114" spans="1:21" x14ac:dyDescent="0.25">
      <c r="A114">
        <v>7.659912109375E-3</v>
      </c>
      <c r="B114">
        <v>1529</v>
      </c>
      <c r="C114">
        <v>71</v>
      </c>
      <c r="D114" t="s">
        <v>77</v>
      </c>
      <c r="E114">
        <v>1.84248229299496</v>
      </c>
      <c r="F114">
        <v>1.8403407293216101</v>
      </c>
      <c r="G114">
        <v>1.8440702264284801</v>
      </c>
      <c r="H114">
        <v>104.89993630860199</v>
      </c>
      <c r="I114">
        <v>99.773908239013394</v>
      </c>
      <c r="J114">
        <v>104.176279204964</v>
      </c>
      <c r="K114">
        <v>64.580919461249195</v>
      </c>
      <c r="L114">
        <v>28.450221803859201</v>
      </c>
      <c r="M114">
        <v>40.5</v>
      </c>
      <c r="N114">
        <v>9.8043650672583293</v>
      </c>
      <c r="O114">
        <v>4.2744837383415701</v>
      </c>
      <c r="P114">
        <v>6.7468295461957402</v>
      </c>
      <c r="Q114">
        <v>-118.263885498047</v>
      </c>
      <c r="R114" t="b">
        <v>1</v>
      </c>
      <c r="S114">
        <v>3.2057784497737898E-2</v>
      </c>
      <c r="T114">
        <v>1</v>
      </c>
      <c r="U114">
        <v>2</v>
      </c>
    </row>
    <row r="115" spans="1:21" x14ac:dyDescent="0.25">
      <c r="A115">
        <v>7.843017578125E-3</v>
      </c>
      <c r="B115">
        <v>352</v>
      </c>
      <c r="C115">
        <v>23</v>
      </c>
      <c r="D115" t="s">
        <v>33</v>
      </c>
      <c r="E115">
        <v>1.89913085383814</v>
      </c>
      <c r="F115">
        <v>1.9118899026879099</v>
      </c>
      <c r="G115">
        <v>1.8793256769383999</v>
      </c>
      <c r="H115">
        <v>113.10092202120001</v>
      </c>
      <c r="I115">
        <v>113.427478280597</v>
      </c>
      <c r="J115">
        <v>114.029722088277</v>
      </c>
      <c r="K115">
        <v>74.963449281703006</v>
      </c>
      <c r="L115">
        <v>33.452826505409298</v>
      </c>
      <c r="M115">
        <v>74.900000000000006</v>
      </c>
      <c r="N115">
        <v>8.5012915875627808</v>
      </c>
      <c r="O115">
        <v>3.9791954931192901</v>
      </c>
      <c r="P115">
        <v>8.2064444939489896</v>
      </c>
      <c r="Q115">
        <v>159.16648864746099</v>
      </c>
      <c r="R115" t="b">
        <v>1</v>
      </c>
      <c r="S115">
        <v>4.2401831597089802E-2</v>
      </c>
      <c r="T115">
        <v>72</v>
      </c>
      <c r="U115">
        <v>2</v>
      </c>
    </row>
    <row r="116" spans="1:21" x14ac:dyDescent="0.25">
      <c r="A116">
        <v>7.904052734375E-3</v>
      </c>
      <c r="B116">
        <v>2449</v>
      </c>
      <c r="C116">
        <v>92</v>
      </c>
      <c r="D116" t="s">
        <v>97</v>
      </c>
      <c r="E116">
        <v>1.86268489015184</v>
      </c>
      <c r="F116">
        <v>1.8628539932050401</v>
      </c>
      <c r="G116">
        <v>1.86344895288279</v>
      </c>
      <c r="H116">
        <v>106.924758423631</v>
      </c>
      <c r="I116">
        <v>106.97420490642099</v>
      </c>
      <c r="J116">
        <v>107.294509035071</v>
      </c>
      <c r="K116">
        <v>68.2175349766746</v>
      </c>
      <c r="L116">
        <v>30.208968974191801</v>
      </c>
      <c r="M116">
        <v>49</v>
      </c>
      <c r="N116">
        <v>7.4311132206734696</v>
      </c>
      <c r="O116">
        <v>4.9769481712447199</v>
      </c>
      <c r="P116">
        <v>7.0768766483949701</v>
      </c>
      <c r="Q116">
        <v>201.82122802734401</v>
      </c>
      <c r="R116" t="b">
        <v>1</v>
      </c>
      <c r="S116">
        <v>3.4399755299091297E-2</v>
      </c>
      <c r="T116">
        <v>100</v>
      </c>
      <c r="U116">
        <v>3</v>
      </c>
    </row>
    <row r="117" spans="1:21" x14ac:dyDescent="0.25">
      <c r="A117">
        <v>8.2263946533203004E-3</v>
      </c>
      <c r="B117">
        <v>1088</v>
      </c>
      <c r="C117">
        <v>56</v>
      </c>
      <c r="D117" t="s">
        <v>63</v>
      </c>
      <c r="E117">
        <v>1.8923279314114601</v>
      </c>
      <c r="F117">
        <v>1.84073626573716</v>
      </c>
      <c r="G117">
        <v>1.8466179897314901</v>
      </c>
      <c r="H117">
        <v>103.271320808239</v>
      </c>
      <c r="I117">
        <v>101.391895659835</v>
      </c>
      <c r="J117">
        <v>116.56070242623601</v>
      </c>
      <c r="K117">
        <v>67.988527971700094</v>
      </c>
      <c r="L117">
        <v>30.078937959898401</v>
      </c>
      <c r="M117">
        <v>43.9</v>
      </c>
      <c r="N117">
        <v>7.7275196422932604</v>
      </c>
      <c r="O117">
        <v>4.1303944992292898</v>
      </c>
      <c r="P117">
        <v>8.7615347709941194</v>
      </c>
      <c r="Q117">
        <v>-19.743263244628899</v>
      </c>
      <c r="R117" t="b">
        <v>1</v>
      </c>
      <c r="S117">
        <v>4.2517963796853998E-2</v>
      </c>
      <c r="T117">
        <v>31</v>
      </c>
      <c r="U117">
        <v>2</v>
      </c>
    </row>
    <row r="118" spans="1:21" x14ac:dyDescent="0.25">
      <c r="A118">
        <v>8.60595703125E-3</v>
      </c>
      <c r="B118">
        <v>313</v>
      </c>
      <c r="C118">
        <v>12</v>
      </c>
      <c r="D118" t="s">
        <v>25</v>
      </c>
      <c r="E118">
        <v>1.9261321346158899</v>
      </c>
      <c r="F118">
        <v>1.9258670774484901</v>
      </c>
      <c r="G118">
        <v>1.92524388065512</v>
      </c>
      <c r="H118">
        <v>113.652894726349</v>
      </c>
      <c r="I118">
        <v>113.693732017862</v>
      </c>
      <c r="J118">
        <v>113.68240961103901</v>
      </c>
      <c r="K118">
        <v>75.157405103691801</v>
      </c>
      <c r="L118">
        <v>33.870181518101496</v>
      </c>
      <c r="M118">
        <v>51.1</v>
      </c>
      <c r="N118">
        <v>7.1695473040428803</v>
      </c>
      <c r="O118">
        <v>5.2575644453730703</v>
      </c>
      <c r="P118">
        <v>6.94232434715616</v>
      </c>
      <c r="Q118">
        <v>282.88049316406199</v>
      </c>
      <c r="R118" t="b">
        <v>1</v>
      </c>
      <c r="S118">
        <v>3.3448711037635803E-2</v>
      </c>
      <c r="T118">
        <v>258</v>
      </c>
      <c r="U118">
        <v>4</v>
      </c>
    </row>
    <row r="119" spans="1:21" x14ac:dyDescent="0.25">
      <c r="A119">
        <v>8.8653564453125E-3</v>
      </c>
      <c r="B119">
        <v>1772</v>
      </c>
      <c r="C119">
        <v>74</v>
      </c>
      <c r="D119" t="s">
        <v>80</v>
      </c>
      <c r="E119">
        <v>1.85903980592132</v>
      </c>
      <c r="F119">
        <v>1.8591691692796499</v>
      </c>
      <c r="G119">
        <v>1.85863121678293</v>
      </c>
      <c r="H119">
        <v>110.085728300171</v>
      </c>
      <c r="I119">
        <v>109.061424410935</v>
      </c>
      <c r="J119">
        <v>109.897124613321</v>
      </c>
      <c r="K119">
        <v>70.738592647131895</v>
      </c>
      <c r="L119">
        <v>31.238858124610299</v>
      </c>
      <c r="M119">
        <v>56.6</v>
      </c>
      <c r="N119">
        <v>8.2122237627524406</v>
      </c>
      <c r="O119">
        <v>4.9115002508273902</v>
      </c>
      <c r="P119">
        <v>6.59535058320904</v>
      </c>
      <c r="Q119">
        <v>221.70352172851599</v>
      </c>
      <c r="R119" t="b">
        <v>0</v>
      </c>
      <c r="S119">
        <v>0.33008429408073398</v>
      </c>
      <c r="T119">
        <v>20</v>
      </c>
      <c r="U119">
        <v>2</v>
      </c>
    </row>
    <row r="120" spans="1:21" x14ac:dyDescent="0.25">
      <c r="A120">
        <v>9.2964172363281007E-3</v>
      </c>
      <c r="B120">
        <v>2268</v>
      </c>
      <c r="C120">
        <v>85</v>
      </c>
      <c r="D120" t="s">
        <v>91</v>
      </c>
      <c r="E120">
        <v>1.84179966337275</v>
      </c>
      <c r="F120">
        <v>1.84211047442871</v>
      </c>
      <c r="G120">
        <v>1.8417301648178499</v>
      </c>
      <c r="H120">
        <v>102.79093601663401</v>
      </c>
      <c r="I120">
        <v>103.659158220912</v>
      </c>
      <c r="J120">
        <v>103.419732891767</v>
      </c>
      <c r="K120">
        <v>64.889262610568494</v>
      </c>
      <c r="L120">
        <v>28.578948172352501</v>
      </c>
      <c r="M120">
        <v>40.799999999999997</v>
      </c>
      <c r="N120">
        <v>8.2391347943492796</v>
      </c>
      <c r="O120">
        <v>5.7168307799908504</v>
      </c>
      <c r="P120">
        <v>8.5439990281114202</v>
      </c>
      <c r="Q120">
        <v>-20.917478561401399</v>
      </c>
      <c r="R120" t="b">
        <v>1</v>
      </c>
      <c r="S120">
        <v>3.4086965024471297E-2</v>
      </c>
      <c r="T120">
        <v>46</v>
      </c>
      <c r="U120">
        <v>2</v>
      </c>
    </row>
    <row r="121" spans="1:21" x14ac:dyDescent="0.25">
      <c r="A121">
        <v>9.4151496887206997E-3</v>
      </c>
      <c r="B121">
        <v>665</v>
      </c>
      <c r="C121">
        <v>47</v>
      </c>
      <c r="D121" t="s">
        <v>54</v>
      </c>
      <c r="E121">
        <v>1.8926462955343699</v>
      </c>
      <c r="F121">
        <v>1.8408261732167901</v>
      </c>
      <c r="G121">
        <v>1.8453086462703101</v>
      </c>
      <c r="H121">
        <v>103.678370570225</v>
      </c>
      <c r="I121">
        <v>101.45233472283699</v>
      </c>
      <c r="J121">
        <v>116.952702918429</v>
      </c>
      <c r="K121">
        <v>68.244879806005201</v>
      </c>
      <c r="L121">
        <v>30.184836969251499</v>
      </c>
      <c r="M121">
        <v>44.3</v>
      </c>
      <c r="N121">
        <v>7.7204223170816197</v>
      </c>
      <c r="O121">
        <v>4.1142097161088804</v>
      </c>
      <c r="P121">
        <v>6.6070258183305803</v>
      </c>
      <c r="Q121">
        <v>-7.0982122421264604</v>
      </c>
      <c r="R121" t="b">
        <v>1</v>
      </c>
      <c r="S121">
        <v>4.5815579593181603E-2</v>
      </c>
      <c r="T121">
        <v>71</v>
      </c>
      <c r="U121">
        <v>2</v>
      </c>
    </row>
    <row r="122" spans="1:21" x14ac:dyDescent="0.25">
      <c r="A122">
        <v>9.4184875488281007E-3</v>
      </c>
      <c r="B122">
        <v>378</v>
      </c>
      <c r="C122">
        <v>27</v>
      </c>
      <c r="D122" t="s">
        <v>37</v>
      </c>
      <c r="E122">
        <v>1.8436800156209301</v>
      </c>
      <c r="F122">
        <v>1.87685108626124</v>
      </c>
      <c r="G122">
        <v>1.87665606864976</v>
      </c>
      <c r="H122">
        <v>104.205699665491</v>
      </c>
      <c r="I122">
        <v>106.732366757192</v>
      </c>
      <c r="J122">
        <v>104.9208818683</v>
      </c>
      <c r="K122">
        <v>66.611305030570506</v>
      </c>
      <c r="L122">
        <v>29.549756719320101</v>
      </c>
      <c r="M122">
        <v>43.4</v>
      </c>
      <c r="N122">
        <v>8.0964510219489902</v>
      </c>
      <c r="O122">
        <v>4.3729938197899196</v>
      </c>
      <c r="P122">
        <v>8.7885288976389209</v>
      </c>
      <c r="Q122">
        <v>29.2454013824463</v>
      </c>
      <c r="R122" t="b">
        <v>1</v>
      </c>
      <c r="S122">
        <v>4.1167691349983201E-2</v>
      </c>
      <c r="T122">
        <v>46</v>
      </c>
      <c r="U122">
        <v>3</v>
      </c>
    </row>
    <row r="123" spans="1:21" x14ac:dyDescent="0.25">
      <c r="A123">
        <v>9.5367431640625E-3</v>
      </c>
      <c r="B123">
        <v>1773</v>
      </c>
      <c r="C123">
        <v>74</v>
      </c>
      <c r="D123" t="s">
        <v>80</v>
      </c>
      <c r="E123">
        <v>1.8589927380170099</v>
      </c>
      <c r="F123">
        <v>1.8590220547373799</v>
      </c>
      <c r="G123">
        <v>1.85990376095108</v>
      </c>
      <c r="H123">
        <v>110.679146221175</v>
      </c>
      <c r="I123">
        <v>108.84522903064099</v>
      </c>
      <c r="J123">
        <v>109.452206481066</v>
      </c>
      <c r="K123">
        <v>70.713348741115595</v>
      </c>
      <c r="L123">
        <v>31.231761428536299</v>
      </c>
      <c r="M123">
        <v>56.5</v>
      </c>
      <c r="N123">
        <v>8.2417515242006392</v>
      </c>
      <c r="O123">
        <v>5.0089793851914397</v>
      </c>
      <c r="P123">
        <v>6.5986948371894796</v>
      </c>
      <c r="Q123">
        <v>221.70419311523401</v>
      </c>
      <c r="R123" t="b">
        <v>0</v>
      </c>
      <c r="S123">
        <v>0.254706740379333</v>
      </c>
      <c r="T123">
        <v>257</v>
      </c>
      <c r="U123">
        <v>3</v>
      </c>
    </row>
    <row r="124" spans="1:21" x14ac:dyDescent="0.25">
      <c r="A124">
        <v>9.7427368164061997E-3</v>
      </c>
      <c r="B124">
        <v>5</v>
      </c>
      <c r="C124">
        <v>1</v>
      </c>
      <c r="D124" t="s">
        <v>15</v>
      </c>
      <c r="E124">
        <v>1.9176600324353601</v>
      </c>
      <c r="F124">
        <v>1.91793873729063</v>
      </c>
      <c r="G124">
        <v>1.9169574851832201</v>
      </c>
      <c r="H124">
        <v>113.409813902685</v>
      </c>
      <c r="I124">
        <v>113.46012912663301</v>
      </c>
      <c r="J124">
        <v>113.445173068466</v>
      </c>
      <c r="K124">
        <v>74.866339421664094</v>
      </c>
      <c r="L124">
        <v>33.651217686449698</v>
      </c>
      <c r="M124">
        <v>50.9</v>
      </c>
      <c r="N124">
        <v>6.4423952442991697</v>
      </c>
      <c r="O124">
        <v>4.0860629667316397</v>
      </c>
      <c r="P124">
        <v>4.9438629941429397</v>
      </c>
      <c r="Q124">
        <v>90.480514526367202</v>
      </c>
      <c r="R124" t="b">
        <v>1</v>
      </c>
      <c r="S124">
        <v>1.32964570075274E-2</v>
      </c>
      <c r="T124">
        <v>26</v>
      </c>
      <c r="U124">
        <v>5</v>
      </c>
    </row>
    <row r="125" spans="1:21" x14ac:dyDescent="0.25">
      <c r="A125">
        <v>9.94873046875E-3</v>
      </c>
      <c r="B125">
        <v>643</v>
      </c>
      <c r="C125">
        <v>41</v>
      </c>
      <c r="D125" t="s">
        <v>50</v>
      </c>
      <c r="E125">
        <v>1.8767317336263001</v>
      </c>
      <c r="F125">
        <v>1.85044913466974</v>
      </c>
      <c r="G125">
        <v>1.87639734597979</v>
      </c>
      <c r="H125">
        <v>105.85444813417</v>
      </c>
      <c r="I125">
        <v>105.881416702509</v>
      </c>
      <c r="J125">
        <v>106.134786303003</v>
      </c>
      <c r="K125">
        <v>67.209928032612893</v>
      </c>
      <c r="L125">
        <v>29.8261149805492</v>
      </c>
      <c r="M125">
        <v>67.8</v>
      </c>
      <c r="N125">
        <v>7.4099895136455602</v>
      </c>
      <c r="O125">
        <v>3.4537293850038999</v>
      </c>
      <c r="P125">
        <v>7.3166704636720503</v>
      </c>
      <c r="Q125">
        <v>129.16181945800801</v>
      </c>
      <c r="R125" t="b">
        <v>1</v>
      </c>
      <c r="S125">
        <v>4.50125262141228E-2</v>
      </c>
      <c r="T125">
        <v>36</v>
      </c>
      <c r="U125">
        <v>2</v>
      </c>
    </row>
    <row r="126" spans="1:21" x14ac:dyDescent="0.25">
      <c r="A126">
        <v>1.0406494140625E-2</v>
      </c>
      <c r="B126">
        <v>346</v>
      </c>
      <c r="C126">
        <v>21</v>
      </c>
      <c r="D126" t="s">
        <v>31</v>
      </c>
      <c r="E126">
        <v>1.8924666443559801</v>
      </c>
      <c r="F126">
        <v>1.89389915254218</v>
      </c>
      <c r="G126">
        <v>1.8501721541521401</v>
      </c>
      <c r="H126">
        <v>118.65292261070201</v>
      </c>
      <c r="I126">
        <v>111.602638601408</v>
      </c>
      <c r="J126">
        <v>107.171379347521</v>
      </c>
      <c r="K126">
        <v>73.591745539779396</v>
      </c>
      <c r="L126">
        <v>32.675021057459503</v>
      </c>
      <c r="M126">
        <v>67.2</v>
      </c>
      <c r="N126">
        <v>7.4585431771912596</v>
      </c>
      <c r="O126">
        <v>3.9490910292226298</v>
      </c>
      <c r="P126">
        <v>6.3926677142313197</v>
      </c>
      <c r="Q126">
        <v>85.197082519531193</v>
      </c>
      <c r="R126" t="b">
        <v>1</v>
      </c>
      <c r="S126">
        <v>4.5645099133253098E-2</v>
      </c>
      <c r="T126">
        <v>189</v>
      </c>
      <c r="U126">
        <v>2</v>
      </c>
    </row>
    <row r="127" spans="1:21" x14ac:dyDescent="0.25">
      <c r="A127">
        <v>1.05743408203125E-2</v>
      </c>
      <c r="B127">
        <v>441</v>
      </c>
      <c r="C127">
        <v>31</v>
      </c>
      <c r="D127" t="s">
        <v>41</v>
      </c>
      <c r="E127">
        <v>1.87450206721678</v>
      </c>
      <c r="F127">
        <v>1.87508026494867</v>
      </c>
      <c r="G127">
        <v>1.85272636943505</v>
      </c>
      <c r="H127">
        <v>107.513309763371</v>
      </c>
      <c r="I127">
        <v>105.16278001418399</v>
      </c>
      <c r="J127">
        <v>106.148961472637</v>
      </c>
      <c r="K127">
        <v>67.493373042069905</v>
      </c>
      <c r="L127">
        <v>29.944912658841702</v>
      </c>
      <c r="M127">
        <v>60.7</v>
      </c>
      <c r="N127">
        <v>7.63189172952963</v>
      </c>
      <c r="O127">
        <v>4.40659442865954</v>
      </c>
      <c r="P127">
        <v>6.8205481628922104</v>
      </c>
      <c r="Q127">
        <v>95.406837463378906</v>
      </c>
      <c r="R127" t="b">
        <v>1</v>
      </c>
      <c r="S127">
        <v>4.8685673624277101E-2</v>
      </c>
      <c r="T127">
        <v>97</v>
      </c>
      <c r="U127">
        <v>2</v>
      </c>
    </row>
    <row r="128" spans="1:21" x14ac:dyDescent="0.25">
      <c r="A128">
        <v>1.08871459960938E-2</v>
      </c>
      <c r="B128">
        <v>1966</v>
      </c>
      <c r="C128">
        <v>82</v>
      </c>
      <c r="D128" t="s">
        <v>88</v>
      </c>
      <c r="E128">
        <v>1.8466039098842999</v>
      </c>
      <c r="F128">
        <v>1.84640650995386</v>
      </c>
      <c r="G128">
        <v>1.84723414866659</v>
      </c>
      <c r="H128">
        <v>104.620526206515</v>
      </c>
      <c r="I128">
        <v>104.644628957732</v>
      </c>
      <c r="J128">
        <v>104.420247075305</v>
      </c>
      <c r="K128">
        <v>65.978169051764993</v>
      </c>
      <c r="L128">
        <v>29.090372242301601</v>
      </c>
      <c r="M128">
        <v>53.9</v>
      </c>
      <c r="N128">
        <v>7.3754204660512901</v>
      </c>
      <c r="O128">
        <v>4.74459483349266</v>
      </c>
      <c r="P128">
        <v>7.4885750878963098</v>
      </c>
      <c r="Q128">
        <v>-38.005039215087898</v>
      </c>
      <c r="R128" t="b">
        <v>1</v>
      </c>
      <c r="S128">
        <v>3.2363247126340901E-2</v>
      </c>
      <c r="T128">
        <v>54</v>
      </c>
      <c r="U128">
        <v>2</v>
      </c>
    </row>
    <row r="129" spans="1:21" x14ac:dyDescent="0.25">
      <c r="A129">
        <v>1.09481811523438E-2</v>
      </c>
      <c r="B129">
        <v>1417</v>
      </c>
      <c r="C129">
        <v>63</v>
      </c>
      <c r="D129" t="s">
        <v>69</v>
      </c>
      <c r="E129">
        <v>1.8433908972325901</v>
      </c>
      <c r="F129">
        <v>1.8408663721193801</v>
      </c>
      <c r="G129">
        <v>1.8420434305411999</v>
      </c>
      <c r="H129">
        <v>104.82714181219001</v>
      </c>
      <c r="I129">
        <v>99.915814897975196</v>
      </c>
      <c r="J129">
        <v>104.249553952844</v>
      </c>
      <c r="K129">
        <v>64.622615696240402</v>
      </c>
      <c r="L129">
        <v>28.466534318106898</v>
      </c>
      <c r="M129">
        <v>40.5</v>
      </c>
      <c r="N129">
        <v>7.6248796658145599</v>
      </c>
      <c r="O129">
        <v>4.26124484544175</v>
      </c>
      <c r="P129">
        <v>6.4092132033414497</v>
      </c>
      <c r="Q129">
        <v>-51.210720062255902</v>
      </c>
      <c r="R129" t="b">
        <v>1</v>
      </c>
      <c r="S129">
        <v>4.2547922581434201E-2</v>
      </c>
      <c r="T129">
        <v>26</v>
      </c>
      <c r="U129">
        <v>2</v>
      </c>
    </row>
    <row r="130" spans="1:21" x14ac:dyDescent="0.25">
      <c r="A130">
        <v>1.1260986328125E-2</v>
      </c>
      <c r="B130">
        <v>489</v>
      </c>
      <c r="C130">
        <v>34</v>
      </c>
      <c r="D130" t="s">
        <v>44</v>
      </c>
      <c r="E130">
        <v>1.8748391931043</v>
      </c>
      <c r="F130">
        <v>1.8788083989592901</v>
      </c>
      <c r="G130">
        <v>1.8909011079376901</v>
      </c>
      <c r="H130">
        <v>102.825430073497</v>
      </c>
      <c r="I130">
        <v>107.42282553768401</v>
      </c>
      <c r="J130">
        <v>111.232036696113</v>
      </c>
      <c r="K130">
        <v>68.246472782423496</v>
      </c>
      <c r="L130">
        <v>30.409755960687701</v>
      </c>
      <c r="M130">
        <v>74.599999999999994</v>
      </c>
      <c r="N130">
        <v>8.4378878608843593</v>
      </c>
      <c r="O130">
        <v>4.7630583450242003</v>
      </c>
      <c r="P130">
        <v>8.3282560342548706</v>
      </c>
      <c r="Q130">
        <v>164.58132934570301</v>
      </c>
      <c r="R130" t="b">
        <v>1</v>
      </c>
      <c r="S130">
        <v>4.3836243450641597E-2</v>
      </c>
      <c r="T130">
        <v>12</v>
      </c>
      <c r="U130">
        <v>2</v>
      </c>
    </row>
    <row r="131" spans="1:21" x14ac:dyDescent="0.25">
      <c r="A131">
        <v>1.25732421875E-2</v>
      </c>
      <c r="B131">
        <v>2361</v>
      </c>
      <c r="C131">
        <v>89</v>
      </c>
      <c r="D131" t="s">
        <v>95</v>
      </c>
      <c r="E131">
        <v>1.83971247753555</v>
      </c>
      <c r="F131">
        <v>1.84049286877184</v>
      </c>
      <c r="G131">
        <v>1.84077320710618</v>
      </c>
      <c r="H131">
        <v>99.392983866164997</v>
      </c>
      <c r="I131">
        <v>105.706072025127</v>
      </c>
      <c r="J131">
        <v>105.918171618644</v>
      </c>
      <c r="K131">
        <v>65.172572653250995</v>
      </c>
      <c r="L131">
        <v>28.681770946156998</v>
      </c>
      <c r="M131">
        <v>40.799999999999997</v>
      </c>
      <c r="N131">
        <v>9.1003352666372805</v>
      </c>
      <c r="O131">
        <v>5.7575106851599198</v>
      </c>
      <c r="P131">
        <v>7.9066991660017703</v>
      </c>
      <c r="Q131">
        <v>562.37469482421898</v>
      </c>
      <c r="R131" t="b">
        <v>1</v>
      </c>
      <c r="S131">
        <v>4.8793978989124298E-2</v>
      </c>
      <c r="T131">
        <v>18</v>
      </c>
      <c r="U131">
        <v>2</v>
      </c>
    </row>
    <row r="132" spans="1:21" x14ac:dyDescent="0.25">
      <c r="A132">
        <v>1.27105712890625E-2</v>
      </c>
      <c r="B132">
        <v>306</v>
      </c>
      <c r="C132">
        <v>11</v>
      </c>
      <c r="D132" t="s">
        <v>24</v>
      </c>
      <c r="E132">
        <v>1.86843624456388</v>
      </c>
      <c r="F132">
        <v>1.9030782958144401</v>
      </c>
      <c r="G132">
        <v>1.9073924609266899</v>
      </c>
      <c r="H132">
        <v>104.875161031771</v>
      </c>
      <c r="I132">
        <v>115.77624923315599</v>
      </c>
      <c r="J132">
        <v>106.445989666385</v>
      </c>
      <c r="K132">
        <v>69.970234182758801</v>
      </c>
      <c r="L132">
        <v>31.277535714167701</v>
      </c>
      <c r="M132">
        <v>50.3</v>
      </c>
      <c r="N132">
        <v>7.3589411755656897</v>
      </c>
      <c r="O132">
        <v>3.7952165793147299</v>
      </c>
      <c r="P132">
        <v>7.4616451581572596</v>
      </c>
      <c r="Q132">
        <v>183.87525939941401</v>
      </c>
      <c r="R132" t="b">
        <v>1</v>
      </c>
      <c r="S132">
        <v>3.9423890411853797E-2</v>
      </c>
      <c r="T132">
        <v>282</v>
      </c>
      <c r="U132">
        <v>2</v>
      </c>
    </row>
    <row r="133" spans="1:21" x14ac:dyDescent="0.25">
      <c r="A133">
        <v>1.2908935546875E-2</v>
      </c>
      <c r="B133">
        <v>1697</v>
      </c>
      <c r="C133">
        <v>72</v>
      </c>
      <c r="D133" t="s">
        <v>78</v>
      </c>
      <c r="E133">
        <v>1.84277779452651</v>
      </c>
      <c r="F133">
        <v>1.84086338439331</v>
      </c>
      <c r="G133">
        <v>1.8417646429443599</v>
      </c>
      <c r="H133">
        <v>104.801743494232</v>
      </c>
      <c r="I133">
        <v>99.797040018450801</v>
      </c>
      <c r="J133">
        <v>104.199213108119</v>
      </c>
      <c r="K133">
        <v>64.5674211092837</v>
      </c>
      <c r="L133">
        <v>28.440017658175201</v>
      </c>
      <c r="M133">
        <v>40.4</v>
      </c>
      <c r="N133">
        <v>7.6311823494242104</v>
      </c>
      <c r="O133">
        <v>4.9085737692508502</v>
      </c>
      <c r="P133">
        <v>8.5843133883724203</v>
      </c>
      <c r="Q133">
        <v>-70.111221313476605</v>
      </c>
      <c r="R133" t="b">
        <v>0</v>
      </c>
      <c r="S133">
        <v>0.108294799923897</v>
      </c>
      <c r="T133">
        <v>27</v>
      </c>
      <c r="U133">
        <v>2</v>
      </c>
    </row>
    <row r="134" spans="1:21" x14ac:dyDescent="0.25">
      <c r="A134">
        <v>1.30233764648438E-2</v>
      </c>
      <c r="B134">
        <v>648</v>
      </c>
      <c r="C134">
        <v>42</v>
      </c>
      <c r="D134" t="s">
        <v>51</v>
      </c>
      <c r="E134">
        <v>1.8950200526643499</v>
      </c>
      <c r="F134">
        <v>1.83221095946946</v>
      </c>
      <c r="G134">
        <v>1.85701265477648</v>
      </c>
      <c r="H134">
        <v>103.58503601154101</v>
      </c>
      <c r="I134">
        <v>86.377405343355704</v>
      </c>
      <c r="J134">
        <v>103.334289992725</v>
      </c>
      <c r="K134">
        <v>60.2700633143427</v>
      </c>
      <c r="L134">
        <v>26.787981230635701</v>
      </c>
      <c r="M134">
        <v>54.7</v>
      </c>
      <c r="N134">
        <v>7.6848398231035402</v>
      </c>
      <c r="O134">
        <v>3.2119481429130601</v>
      </c>
      <c r="P134">
        <v>8.7629471029274004</v>
      </c>
      <c r="Q134">
        <v>86.691390991210895</v>
      </c>
      <c r="R134" t="b">
        <v>1</v>
      </c>
      <c r="S134">
        <v>4.0392108261585201E-2</v>
      </c>
      <c r="T134">
        <v>250</v>
      </c>
      <c r="U134">
        <v>2</v>
      </c>
    </row>
    <row r="135" spans="1:21" x14ac:dyDescent="0.25">
      <c r="A135">
        <v>1.3103485107421899E-2</v>
      </c>
      <c r="B135">
        <v>1883</v>
      </c>
      <c r="C135">
        <v>76</v>
      </c>
      <c r="D135" t="s">
        <v>82</v>
      </c>
      <c r="E135">
        <v>1.84638159652873</v>
      </c>
      <c r="F135">
        <v>1.8418941337655601</v>
      </c>
      <c r="G135">
        <v>1.8428203927675599</v>
      </c>
      <c r="H135">
        <v>100.231622646556</v>
      </c>
      <c r="I135">
        <v>104.825973277324</v>
      </c>
      <c r="J135">
        <v>105.331353871611</v>
      </c>
      <c r="K135">
        <v>65.012015122034299</v>
      </c>
      <c r="L135">
        <v>28.647205646444402</v>
      </c>
      <c r="M135">
        <v>45.6</v>
      </c>
      <c r="N135">
        <v>7.6926730703383601</v>
      </c>
      <c r="O135">
        <v>4.2791751012279002</v>
      </c>
      <c r="P135">
        <v>6.4339688386931897</v>
      </c>
      <c r="Q135">
        <v>-47.174442291259801</v>
      </c>
      <c r="R135" t="b">
        <v>1</v>
      </c>
      <c r="S135">
        <v>4.6275217086076702E-2</v>
      </c>
      <c r="T135">
        <v>71</v>
      </c>
      <c r="U135">
        <v>2</v>
      </c>
    </row>
    <row r="136" spans="1:21" x14ac:dyDescent="0.25">
      <c r="A136">
        <v>1.37090682983398E-2</v>
      </c>
      <c r="B136">
        <v>742</v>
      </c>
      <c r="C136">
        <v>51</v>
      </c>
      <c r="D136" t="s">
        <v>58</v>
      </c>
      <c r="E136">
        <v>1.8924196152016599</v>
      </c>
      <c r="F136">
        <v>1.8471626890991399</v>
      </c>
      <c r="G136">
        <v>1.84159604691148</v>
      </c>
      <c r="H136">
        <v>116.78948485732199</v>
      </c>
      <c r="I136">
        <v>100.825889926423</v>
      </c>
      <c r="J136">
        <v>102.98895313466799</v>
      </c>
      <c r="K136">
        <v>67.774948982771903</v>
      </c>
      <c r="L136">
        <v>29.992563265788</v>
      </c>
      <c r="M136">
        <v>43.8</v>
      </c>
      <c r="N136">
        <v>8.8632280378838306</v>
      </c>
      <c r="O136">
        <v>4.5596175679661899</v>
      </c>
      <c r="P136">
        <v>8.1432420574722695</v>
      </c>
      <c r="Q136">
        <v>13.046679496765099</v>
      </c>
      <c r="R136" t="b">
        <v>1</v>
      </c>
      <c r="S136">
        <v>4.8370979726314503E-2</v>
      </c>
      <c r="T136">
        <v>32</v>
      </c>
      <c r="U136">
        <v>2</v>
      </c>
    </row>
    <row r="137" spans="1:21" x14ac:dyDescent="0.25">
      <c r="A137">
        <v>1.39617919921875E-2</v>
      </c>
      <c r="B137">
        <v>2450</v>
      </c>
      <c r="C137">
        <v>92</v>
      </c>
      <c r="D137" t="s">
        <v>97</v>
      </c>
      <c r="E137">
        <v>1.86328124554507</v>
      </c>
      <c r="F137">
        <v>1.8634068262191099</v>
      </c>
      <c r="G137">
        <v>1.8634615638644101</v>
      </c>
      <c r="H137">
        <v>107.092921334195</v>
      </c>
      <c r="I137">
        <v>106.959927532793</v>
      </c>
      <c r="J137">
        <v>107.14693159722501</v>
      </c>
      <c r="K137">
        <v>68.219585366560807</v>
      </c>
      <c r="L137">
        <v>30.2138209309161</v>
      </c>
      <c r="M137">
        <v>48.9</v>
      </c>
      <c r="N137">
        <v>7.41485806040897</v>
      </c>
      <c r="O137">
        <v>4.98754989884889</v>
      </c>
      <c r="P137">
        <v>7.0751346842538796</v>
      </c>
      <c r="Q137">
        <v>201.82728576660199</v>
      </c>
      <c r="R137" t="b">
        <v>1</v>
      </c>
      <c r="S137">
        <v>2.9666263610124598E-2</v>
      </c>
      <c r="T137">
        <v>21</v>
      </c>
      <c r="U137">
        <v>4</v>
      </c>
    </row>
    <row r="138" spans="1:21" x14ac:dyDescent="0.25">
      <c r="A138">
        <v>1.434326171875E-2</v>
      </c>
      <c r="B138">
        <v>102</v>
      </c>
      <c r="C138">
        <v>8</v>
      </c>
      <c r="D138" t="s">
        <v>22</v>
      </c>
      <c r="E138">
        <v>1.8744055057537501</v>
      </c>
      <c r="F138">
        <v>1.8716781240373499</v>
      </c>
      <c r="G138">
        <v>1.8688293126981901</v>
      </c>
      <c r="H138">
        <v>103.500897162409</v>
      </c>
      <c r="I138">
        <v>100.943609372758</v>
      </c>
      <c r="J138">
        <v>106.84292094602399</v>
      </c>
      <c r="K138">
        <v>65.263481593298593</v>
      </c>
      <c r="L138">
        <v>29.026675834177201</v>
      </c>
      <c r="M138">
        <v>42.8</v>
      </c>
      <c r="N138">
        <v>7.14195514396362</v>
      </c>
      <c r="O138">
        <v>4.03227105651525</v>
      </c>
      <c r="P138">
        <v>6.0330908554794798</v>
      </c>
      <c r="Q138">
        <v>203.31781005859401</v>
      </c>
      <c r="R138" t="b">
        <v>1</v>
      </c>
      <c r="S138">
        <v>3.1325832009315498E-2</v>
      </c>
      <c r="T138">
        <v>91</v>
      </c>
      <c r="U138">
        <v>2</v>
      </c>
    </row>
    <row r="139" spans="1:21" x14ac:dyDescent="0.25">
      <c r="A139">
        <v>1.4784336090087899E-2</v>
      </c>
      <c r="B139">
        <v>726</v>
      </c>
      <c r="C139">
        <v>50</v>
      </c>
      <c r="D139" t="s">
        <v>57</v>
      </c>
      <c r="E139">
        <v>1.8937082668668801</v>
      </c>
      <c r="F139">
        <v>1.8419655262789201</v>
      </c>
      <c r="G139">
        <v>1.84741928105127</v>
      </c>
      <c r="H139">
        <v>102.31792278887001</v>
      </c>
      <c r="I139">
        <v>100.93167867279701</v>
      </c>
      <c r="J139">
        <v>115.865826147912</v>
      </c>
      <c r="K139">
        <v>67.352044755091597</v>
      </c>
      <c r="L139">
        <v>29.818373323912699</v>
      </c>
      <c r="M139">
        <v>43.2</v>
      </c>
      <c r="N139">
        <v>10.121945370111</v>
      </c>
      <c r="O139">
        <v>4.6863927008011697</v>
      </c>
      <c r="P139">
        <v>8.8298270709006701</v>
      </c>
      <c r="Q139">
        <v>5.9030089378356898</v>
      </c>
      <c r="R139" t="b">
        <v>1</v>
      </c>
      <c r="S139">
        <v>2.6143310591578501E-2</v>
      </c>
      <c r="T139">
        <v>81</v>
      </c>
      <c r="U139">
        <v>2</v>
      </c>
    </row>
    <row r="140" spans="1:21" x14ac:dyDescent="0.25">
      <c r="A140">
        <v>1.4934539794921899E-2</v>
      </c>
      <c r="B140">
        <v>743</v>
      </c>
      <c r="C140">
        <v>51</v>
      </c>
      <c r="D140" t="s">
        <v>58</v>
      </c>
      <c r="E140">
        <v>1.89322264934687</v>
      </c>
      <c r="F140">
        <v>1.84583287434155</v>
      </c>
      <c r="G140">
        <v>1.84107713037775</v>
      </c>
      <c r="H140">
        <v>117.04283226362</v>
      </c>
      <c r="I140">
        <v>101.104804274255</v>
      </c>
      <c r="J140">
        <v>103.16983511041499</v>
      </c>
      <c r="K140">
        <v>67.991193149258095</v>
      </c>
      <c r="L140">
        <v>30.080852792734699</v>
      </c>
      <c r="M140">
        <v>44</v>
      </c>
      <c r="N140">
        <v>8.8568027404814398</v>
      </c>
      <c r="O140">
        <v>4.5120371045306698</v>
      </c>
      <c r="P140">
        <v>8.8015685490413293</v>
      </c>
      <c r="Q140">
        <v>13.047904968261699</v>
      </c>
      <c r="R140" t="b">
        <v>1</v>
      </c>
      <c r="S140">
        <v>4.6165406703949002E-2</v>
      </c>
      <c r="T140">
        <v>24</v>
      </c>
      <c r="U140">
        <v>3</v>
      </c>
    </row>
    <row r="141" spans="1:21" x14ac:dyDescent="0.25">
      <c r="A141">
        <v>1.5430450439453101E-2</v>
      </c>
      <c r="B141">
        <v>1956</v>
      </c>
      <c r="C141">
        <v>81</v>
      </c>
      <c r="D141" t="s">
        <v>87</v>
      </c>
      <c r="E141">
        <v>1.84168211154911</v>
      </c>
      <c r="F141">
        <v>1.8422429264350499</v>
      </c>
      <c r="G141">
        <v>1.84290857071098</v>
      </c>
      <c r="H141">
        <v>104.550437653705</v>
      </c>
      <c r="I141">
        <v>103.563757185928</v>
      </c>
      <c r="J141">
        <v>101.58588859641399</v>
      </c>
      <c r="K141">
        <v>64.835098264819095</v>
      </c>
      <c r="L141">
        <v>28.559317106989699</v>
      </c>
      <c r="M141">
        <v>40.700000000000003</v>
      </c>
      <c r="N141">
        <v>8.5690490097624501</v>
      </c>
      <c r="O141">
        <v>5.0146874303219802</v>
      </c>
      <c r="P141">
        <v>7.2402700878830002</v>
      </c>
      <c r="Q141">
        <v>-42.606693267822301</v>
      </c>
      <c r="R141" t="b">
        <v>1</v>
      </c>
      <c r="S141">
        <v>4.6178702265024199E-2</v>
      </c>
      <c r="T141">
        <v>35</v>
      </c>
      <c r="U141">
        <v>2</v>
      </c>
    </row>
    <row r="142" spans="1:21" x14ac:dyDescent="0.25">
      <c r="A142">
        <v>1.544189453125E-2</v>
      </c>
      <c r="B142">
        <v>525</v>
      </c>
      <c r="C142">
        <v>35</v>
      </c>
      <c r="D142" t="s">
        <v>45</v>
      </c>
      <c r="E142">
        <v>1.85377533698126</v>
      </c>
      <c r="F142">
        <v>1.87431400784393</v>
      </c>
      <c r="G142">
        <v>1.87637229781298</v>
      </c>
      <c r="H142">
        <v>105.349396680146</v>
      </c>
      <c r="I142">
        <v>106.677713870296</v>
      </c>
      <c r="J142">
        <v>106.569345007043</v>
      </c>
      <c r="K142">
        <v>67.426248024394994</v>
      </c>
      <c r="L142">
        <v>29.922601387118601</v>
      </c>
      <c r="M142">
        <v>63.7</v>
      </c>
      <c r="N142">
        <v>7.5903492472604199</v>
      </c>
      <c r="O142">
        <v>4.4287455361658097</v>
      </c>
      <c r="P142">
        <v>8.4027721635922301</v>
      </c>
      <c r="Q142">
        <v>133.19505310058599</v>
      </c>
      <c r="R142" t="b">
        <v>1</v>
      </c>
      <c r="S142">
        <v>4.50740791857243E-2</v>
      </c>
      <c r="T142">
        <v>17</v>
      </c>
      <c r="U142">
        <v>2</v>
      </c>
    </row>
    <row r="143" spans="1:21" x14ac:dyDescent="0.25">
      <c r="A143">
        <v>1.56402587890625E-2</v>
      </c>
      <c r="B143">
        <v>367</v>
      </c>
      <c r="C143">
        <v>26</v>
      </c>
      <c r="D143" t="s">
        <v>36</v>
      </c>
      <c r="E143">
        <v>1.8762489173880901</v>
      </c>
      <c r="F143">
        <v>1.8775276296235901</v>
      </c>
      <c r="G143">
        <v>1.8448132696834101</v>
      </c>
      <c r="H143">
        <v>106.75606998238899</v>
      </c>
      <c r="I143">
        <v>104.259759467547</v>
      </c>
      <c r="J143">
        <v>105.047957570893</v>
      </c>
      <c r="K143">
        <v>66.671516360588996</v>
      </c>
      <c r="L143">
        <v>29.580163212615201</v>
      </c>
      <c r="M143">
        <v>43.4</v>
      </c>
      <c r="N143">
        <v>7.6785891331286997</v>
      </c>
      <c r="O143">
        <v>4.3802507625553302</v>
      </c>
      <c r="P143">
        <v>6.8070829030844102</v>
      </c>
      <c r="Q143">
        <v>41.027145385742202</v>
      </c>
      <c r="R143" t="b">
        <v>1</v>
      </c>
      <c r="S143">
        <v>4.84514161944389E-2</v>
      </c>
      <c r="T143">
        <v>103</v>
      </c>
      <c r="U143">
        <v>2</v>
      </c>
    </row>
    <row r="144" spans="1:21" x14ac:dyDescent="0.25">
      <c r="A144">
        <v>1.5827178955078101E-2</v>
      </c>
      <c r="B144">
        <v>333</v>
      </c>
      <c r="C144">
        <v>16</v>
      </c>
      <c r="D144" t="s">
        <v>28</v>
      </c>
      <c r="E144">
        <v>1.8930095086924399</v>
      </c>
      <c r="F144">
        <v>1.89205734585397</v>
      </c>
      <c r="G144">
        <v>1.8418778461124901</v>
      </c>
      <c r="H144">
        <v>118.952143018534</v>
      </c>
      <c r="I144">
        <v>107.384773775366</v>
      </c>
      <c r="J144">
        <v>109.33296305818899</v>
      </c>
      <c r="K144">
        <v>72.918149491266902</v>
      </c>
      <c r="L144">
        <v>32.357189809846503</v>
      </c>
      <c r="M144">
        <v>49.8</v>
      </c>
      <c r="N144">
        <v>8.0918680343934497</v>
      </c>
      <c r="O144">
        <v>3.9607272586986202</v>
      </c>
      <c r="P144">
        <v>8.83626405900519</v>
      </c>
      <c r="Q144">
        <v>18.735467910766602</v>
      </c>
      <c r="R144" t="b">
        <v>1</v>
      </c>
      <c r="S144">
        <v>3.5070177167654003E-2</v>
      </c>
      <c r="T144">
        <v>201</v>
      </c>
      <c r="U144">
        <v>2</v>
      </c>
    </row>
    <row r="145" spans="1:21" x14ac:dyDescent="0.25">
      <c r="A145">
        <v>1.6196727752685498E-2</v>
      </c>
      <c r="B145">
        <v>1971</v>
      </c>
      <c r="C145">
        <v>83</v>
      </c>
      <c r="D145" t="s">
        <v>89</v>
      </c>
      <c r="E145">
        <v>1.8443700821689699</v>
      </c>
      <c r="F145">
        <v>1.84441291472381</v>
      </c>
      <c r="G145">
        <v>1.8441317740335099</v>
      </c>
      <c r="H145">
        <v>119.996207626794</v>
      </c>
      <c r="I145">
        <v>120.09659733572001</v>
      </c>
      <c r="J145">
        <v>119.905943553855</v>
      </c>
      <c r="K145">
        <v>89.861369536391095</v>
      </c>
      <c r="L145">
        <v>38.8157083889134</v>
      </c>
      <c r="M145">
        <v>69.8</v>
      </c>
      <c r="N145">
        <v>7.2508926678600201</v>
      </c>
      <c r="O145">
        <v>4.98992438650669</v>
      </c>
      <c r="P145">
        <v>7.8590114680410101</v>
      </c>
      <c r="Q145">
        <v>4.5980715751647896</v>
      </c>
      <c r="R145" t="b">
        <v>1</v>
      </c>
      <c r="S145">
        <v>2.8276227414608002E-2</v>
      </c>
      <c r="T145">
        <v>147</v>
      </c>
      <c r="U145">
        <v>2</v>
      </c>
    </row>
    <row r="146" spans="1:21" x14ac:dyDescent="0.25">
      <c r="A146">
        <v>1.64794921875E-2</v>
      </c>
      <c r="B146">
        <v>314</v>
      </c>
      <c r="C146">
        <v>12</v>
      </c>
      <c r="D146" t="s">
        <v>25</v>
      </c>
      <c r="E146">
        <v>1.9259049820798499</v>
      </c>
      <c r="F146">
        <v>1.92572713539587</v>
      </c>
      <c r="G146">
        <v>1.9262040390363599</v>
      </c>
      <c r="H146">
        <v>113.669603450184</v>
      </c>
      <c r="I146">
        <v>113.657137312003</v>
      </c>
      <c r="J146">
        <v>113.64829419534099</v>
      </c>
      <c r="K146">
        <v>75.135229231103494</v>
      </c>
      <c r="L146">
        <v>33.8628138370728</v>
      </c>
      <c r="M146">
        <v>51.1</v>
      </c>
      <c r="N146">
        <v>7.1687014027183</v>
      </c>
      <c r="O146">
        <v>5.25819724091739</v>
      </c>
      <c r="P146">
        <v>6.9428900553929997</v>
      </c>
      <c r="Q146">
        <v>282.88836669921898</v>
      </c>
      <c r="R146" t="b">
        <v>1</v>
      </c>
      <c r="S146">
        <v>2.5477757677435899E-2</v>
      </c>
      <c r="T146">
        <v>5</v>
      </c>
      <c r="U146">
        <v>5</v>
      </c>
    </row>
    <row r="147" spans="1:21" x14ac:dyDescent="0.25">
      <c r="A147">
        <v>1.6578674316406201E-2</v>
      </c>
      <c r="B147">
        <v>361</v>
      </c>
      <c r="C147">
        <v>24</v>
      </c>
      <c r="D147" t="s">
        <v>34</v>
      </c>
      <c r="E147">
        <v>1.9088085288996299</v>
      </c>
      <c r="F147">
        <v>1.89726039330398</v>
      </c>
      <c r="G147">
        <v>1.86201638016425</v>
      </c>
      <c r="H147">
        <v>113.60432059793899</v>
      </c>
      <c r="I147">
        <v>109.142150749865</v>
      </c>
      <c r="J147">
        <v>111.69803889344701</v>
      </c>
      <c r="K147">
        <v>72.611767330310201</v>
      </c>
      <c r="L147">
        <v>32.369928728626398</v>
      </c>
      <c r="M147">
        <v>72.099999999999994</v>
      </c>
      <c r="N147">
        <v>7.3070842721540199</v>
      </c>
      <c r="O147">
        <v>3.9729780768126699</v>
      </c>
      <c r="P147">
        <v>7.7231987046655401</v>
      </c>
      <c r="Q147">
        <v>108.009559631348</v>
      </c>
      <c r="R147" t="b">
        <v>1</v>
      </c>
      <c r="S147">
        <v>4.4621534645557397E-2</v>
      </c>
      <c r="T147">
        <v>119</v>
      </c>
      <c r="U147">
        <v>3</v>
      </c>
    </row>
    <row r="148" spans="1:21" x14ac:dyDescent="0.25">
      <c r="A148">
        <v>1.7280578613281201E-2</v>
      </c>
      <c r="B148">
        <v>583</v>
      </c>
      <c r="C148">
        <v>36</v>
      </c>
      <c r="D148" t="s">
        <v>46</v>
      </c>
      <c r="E148">
        <v>1.85246997276609</v>
      </c>
      <c r="F148">
        <v>1.8771672807717401</v>
      </c>
      <c r="G148">
        <v>1.88161287197978</v>
      </c>
      <c r="H148">
        <v>102.57198481626</v>
      </c>
      <c r="I148">
        <v>108.643207298568</v>
      </c>
      <c r="J148">
        <v>105.89473858629999</v>
      </c>
      <c r="K148">
        <v>66.958188504374505</v>
      </c>
      <c r="L148">
        <v>29.746957766948199</v>
      </c>
      <c r="M148">
        <v>67</v>
      </c>
      <c r="N148">
        <v>7.5565702293096697</v>
      </c>
      <c r="O148">
        <v>5.0407206332350603</v>
      </c>
      <c r="P148">
        <v>7.3335459750274801</v>
      </c>
      <c r="Q148">
        <v>103.89752197265599</v>
      </c>
      <c r="R148" t="b">
        <v>1</v>
      </c>
      <c r="S148">
        <v>4.70543317496777E-2</v>
      </c>
      <c r="T148">
        <v>20</v>
      </c>
      <c r="U148">
        <v>2</v>
      </c>
    </row>
    <row r="149" spans="1:21" x14ac:dyDescent="0.25">
      <c r="A149">
        <v>1.7364501953125E-2</v>
      </c>
      <c r="B149">
        <v>362</v>
      </c>
      <c r="C149">
        <v>24</v>
      </c>
      <c r="D149" t="s">
        <v>34</v>
      </c>
      <c r="E149">
        <v>1.8969662622197501</v>
      </c>
      <c r="F149">
        <v>1.90965782275254</v>
      </c>
      <c r="G149">
        <v>1.8627165645905399</v>
      </c>
      <c r="H149">
        <v>113.623993986252</v>
      </c>
      <c r="I149">
        <v>111.66305977233</v>
      </c>
      <c r="J149">
        <v>109.113215588057</v>
      </c>
      <c r="K149">
        <v>72.595419044540094</v>
      </c>
      <c r="L149">
        <v>32.3676932915821</v>
      </c>
      <c r="M149">
        <v>72.099999999999994</v>
      </c>
      <c r="N149">
        <v>7.31397617299654</v>
      </c>
      <c r="O149">
        <v>3.9737002099750298</v>
      </c>
      <c r="P149">
        <v>7.7211812420319097</v>
      </c>
      <c r="Q149">
        <v>108.01034545898401</v>
      </c>
      <c r="R149" t="b">
        <v>1</v>
      </c>
      <c r="S149">
        <v>3.7169482558965697E-2</v>
      </c>
      <c r="T149">
        <v>104</v>
      </c>
      <c r="U149">
        <v>4</v>
      </c>
    </row>
    <row r="150" spans="1:21" x14ac:dyDescent="0.25">
      <c r="A150">
        <v>1.7547607421875E-2</v>
      </c>
      <c r="B150">
        <v>6</v>
      </c>
      <c r="C150">
        <v>1</v>
      </c>
      <c r="D150" t="s">
        <v>15</v>
      </c>
      <c r="E150">
        <v>1.9176600324353601</v>
      </c>
      <c r="F150">
        <v>1.9171314508921899</v>
      </c>
      <c r="G150">
        <v>1.91742561785327</v>
      </c>
      <c r="H150">
        <v>113.46123145505101</v>
      </c>
      <c r="I150">
        <v>113.44717903902399</v>
      </c>
      <c r="J150">
        <v>113.459590742099</v>
      </c>
      <c r="K150">
        <v>74.887749200418099</v>
      </c>
      <c r="L150">
        <v>33.659189158190799</v>
      </c>
      <c r="M150">
        <v>51</v>
      </c>
      <c r="N150">
        <v>6.4396501432351796</v>
      </c>
      <c r="O150">
        <v>4.0862044615933799</v>
      </c>
      <c r="P150">
        <v>4.9437230572139601</v>
      </c>
      <c r="Q150">
        <v>90.488319396972699</v>
      </c>
      <c r="R150" t="b">
        <v>1</v>
      </c>
      <c r="S150">
        <v>4.0996775031089797E-2</v>
      </c>
      <c r="T150">
        <v>1</v>
      </c>
      <c r="U150">
        <v>6</v>
      </c>
    </row>
    <row r="151" spans="1:21" x14ac:dyDescent="0.25">
      <c r="A151">
        <v>1.7747879028320299E-2</v>
      </c>
      <c r="B151">
        <v>330</v>
      </c>
      <c r="C151">
        <v>15</v>
      </c>
      <c r="D151" t="s">
        <v>27</v>
      </c>
      <c r="E151">
        <v>1.8922531543110099</v>
      </c>
      <c r="F151">
        <v>1.8925456401365801</v>
      </c>
      <c r="G151">
        <v>1.8419712267025199</v>
      </c>
      <c r="H151">
        <v>119.03567118538</v>
      </c>
      <c r="I151">
        <v>107.28977206452601</v>
      </c>
      <c r="J151">
        <v>109.66682194790199</v>
      </c>
      <c r="K151">
        <v>73.035619359050202</v>
      </c>
      <c r="L151">
        <v>32.406081742166499</v>
      </c>
      <c r="M151">
        <v>49.9</v>
      </c>
      <c r="N151">
        <v>7.4329733541800698</v>
      </c>
      <c r="O151">
        <v>3.9605097926437498</v>
      </c>
      <c r="P151">
        <v>6.4408343903570602</v>
      </c>
      <c r="Q151">
        <v>30.373579025268601</v>
      </c>
      <c r="R151" t="b">
        <v>1</v>
      </c>
      <c r="S151">
        <v>3.4258734434843098E-2</v>
      </c>
      <c r="T151">
        <v>157</v>
      </c>
      <c r="U151">
        <v>2</v>
      </c>
    </row>
    <row r="152" spans="1:21" x14ac:dyDescent="0.25">
      <c r="A152">
        <v>1.7822265625E-2</v>
      </c>
      <c r="B152">
        <v>315</v>
      </c>
      <c r="C152">
        <v>12</v>
      </c>
      <c r="D152" t="s">
        <v>25</v>
      </c>
      <c r="E152">
        <v>1.92658921412946</v>
      </c>
      <c r="F152">
        <v>1.9255973099274899</v>
      </c>
      <c r="G152">
        <v>1.92583150872551</v>
      </c>
      <c r="H152">
        <v>113.645515874827</v>
      </c>
      <c r="I152">
        <v>113.729625056576</v>
      </c>
      <c r="J152">
        <v>113.653338630367</v>
      </c>
      <c r="K152">
        <v>75.157164319317701</v>
      </c>
      <c r="L152">
        <v>33.872996639931998</v>
      </c>
      <c r="M152">
        <v>51.1</v>
      </c>
      <c r="N152">
        <v>7.1719341921252999</v>
      </c>
      <c r="O152">
        <v>5.2580385713947404</v>
      </c>
      <c r="P152">
        <v>6.94259996768651</v>
      </c>
      <c r="Q152">
        <v>282.88970947265602</v>
      </c>
      <c r="R152" t="b">
        <v>1</v>
      </c>
      <c r="S152">
        <v>3.3449348062276799E-2</v>
      </c>
      <c r="T152">
        <v>101</v>
      </c>
      <c r="U152">
        <v>6</v>
      </c>
    </row>
    <row r="153" spans="1:21" x14ac:dyDescent="0.25">
      <c r="A153">
        <v>1.78375244140625E-2</v>
      </c>
      <c r="B153">
        <v>2442</v>
      </c>
      <c r="C153">
        <v>90</v>
      </c>
      <c r="D153" t="s">
        <v>96</v>
      </c>
      <c r="E153">
        <v>1.8568117836765199</v>
      </c>
      <c r="F153">
        <v>1.8438842154538799</v>
      </c>
      <c r="G153">
        <v>1.8410556754210301</v>
      </c>
      <c r="H153">
        <v>108.417864757999</v>
      </c>
      <c r="I153">
        <v>106.605645741045</v>
      </c>
      <c r="J153">
        <v>98.998587122661704</v>
      </c>
      <c r="K153">
        <v>65.996291164624907</v>
      </c>
      <c r="L153">
        <v>29.0963844558045</v>
      </c>
      <c r="M153">
        <v>43.8</v>
      </c>
      <c r="N153">
        <v>8.1353018846738507</v>
      </c>
      <c r="O153">
        <v>4.4460215783939798</v>
      </c>
      <c r="P153">
        <v>6.9306556258669101</v>
      </c>
      <c r="Q153">
        <v>34.710575103759801</v>
      </c>
      <c r="R153" t="b">
        <v>1</v>
      </c>
      <c r="S153">
        <v>4.7600228339433698E-2</v>
      </c>
      <c r="T153">
        <v>122</v>
      </c>
      <c r="U153">
        <v>2</v>
      </c>
    </row>
    <row r="154" spans="1:21" x14ac:dyDescent="0.25">
      <c r="A154">
        <v>1.80816650390625E-2</v>
      </c>
      <c r="B154">
        <v>584</v>
      </c>
      <c r="C154">
        <v>36</v>
      </c>
      <c r="D154" t="s">
        <v>46</v>
      </c>
      <c r="E154">
        <v>1.85318671482395</v>
      </c>
      <c r="F154">
        <v>1.87765944729069</v>
      </c>
      <c r="G154">
        <v>1.88106512380619</v>
      </c>
      <c r="H154">
        <v>102.50652932194799</v>
      </c>
      <c r="I154">
        <v>108.725793926653</v>
      </c>
      <c r="J154">
        <v>105.925769576287</v>
      </c>
      <c r="K154">
        <v>66.970721455430905</v>
      </c>
      <c r="L154">
        <v>29.7544097276953</v>
      </c>
      <c r="M154">
        <v>67.7</v>
      </c>
      <c r="N154">
        <v>7.5540448223791898</v>
      </c>
      <c r="O154">
        <v>5.0403916633923203</v>
      </c>
      <c r="P154">
        <v>7.3351574918072497</v>
      </c>
      <c r="Q154">
        <v>103.898323059082</v>
      </c>
      <c r="R154" t="b">
        <v>1</v>
      </c>
      <c r="S154">
        <v>4.2605016380548498E-2</v>
      </c>
      <c r="T154">
        <v>34</v>
      </c>
      <c r="U154">
        <v>3</v>
      </c>
    </row>
    <row r="155" spans="1:21" x14ac:dyDescent="0.25">
      <c r="A155">
        <v>1.81884765625E-2</v>
      </c>
      <c r="B155">
        <v>364</v>
      </c>
      <c r="C155">
        <v>25</v>
      </c>
      <c r="D155" t="s">
        <v>35</v>
      </c>
      <c r="E155">
        <v>1.3941757421501699</v>
      </c>
      <c r="F155">
        <v>1.39496272351629</v>
      </c>
      <c r="G155">
        <v>1.10328645419038</v>
      </c>
      <c r="H155">
        <v>120.054015431235</v>
      </c>
      <c r="I155">
        <v>119.989179008896</v>
      </c>
      <c r="J155">
        <v>119.95662767644799</v>
      </c>
      <c r="K155">
        <v>99.805226194201396</v>
      </c>
      <c r="L155">
        <v>14.926655398966</v>
      </c>
      <c r="M155">
        <v>31.7</v>
      </c>
      <c r="N155">
        <v>8.4671368480192104</v>
      </c>
      <c r="O155">
        <v>2.92447864178631</v>
      </c>
      <c r="P155">
        <v>10.6929868610673</v>
      </c>
      <c r="Q155">
        <v>139.04585266113301</v>
      </c>
      <c r="R155" t="b">
        <v>1</v>
      </c>
      <c r="S155">
        <v>4.1471503674983999E-2</v>
      </c>
      <c r="T155">
        <v>182</v>
      </c>
      <c r="U155">
        <v>2</v>
      </c>
    </row>
    <row r="156" spans="1:21" x14ac:dyDescent="0.25">
      <c r="A156">
        <v>1.8379211425781201E-2</v>
      </c>
      <c r="B156">
        <v>7</v>
      </c>
      <c r="C156">
        <v>1</v>
      </c>
      <c r="D156" t="s">
        <v>15</v>
      </c>
      <c r="E156">
        <v>1.91795828943175</v>
      </c>
      <c r="F156">
        <v>1.9173904140784599</v>
      </c>
      <c r="G156">
        <v>1.9169624409466099</v>
      </c>
      <c r="H156">
        <v>113.417803103735</v>
      </c>
      <c r="I156">
        <v>113.45234107268099</v>
      </c>
      <c r="J156">
        <v>113.458435346738</v>
      </c>
      <c r="K156">
        <v>74.871787876665707</v>
      </c>
      <c r="L156">
        <v>33.652647675981299</v>
      </c>
      <c r="M156">
        <v>50.9</v>
      </c>
      <c r="N156">
        <v>6.4416004468705497</v>
      </c>
      <c r="O156">
        <v>4.0860169076727404</v>
      </c>
      <c r="P156">
        <v>4.9433039522105098</v>
      </c>
      <c r="Q156">
        <v>90.489151000976605</v>
      </c>
      <c r="R156" t="b">
        <v>1</v>
      </c>
      <c r="S156">
        <v>4.2609173804521602E-2</v>
      </c>
      <c r="T156">
        <v>3</v>
      </c>
      <c r="U156">
        <v>7</v>
      </c>
    </row>
    <row r="157" spans="1:21" x14ac:dyDescent="0.25">
      <c r="A157">
        <v>1.85546875E-2</v>
      </c>
      <c r="B157">
        <v>316</v>
      </c>
      <c r="C157">
        <v>12</v>
      </c>
      <c r="D157" t="s">
        <v>25</v>
      </c>
      <c r="E157">
        <v>1.92579983383528</v>
      </c>
      <c r="F157">
        <v>1.92645659177672</v>
      </c>
      <c r="G157">
        <v>1.92570766213358</v>
      </c>
      <c r="H157">
        <v>113.70571596849</v>
      </c>
      <c r="I157">
        <v>113.66487526300899</v>
      </c>
      <c r="J157">
        <v>113.68887489892801</v>
      </c>
      <c r="K157">
        <v>75.169916585738306</v>
      </c>
      <c r="L157">
        <v>33.878324901785597</v>
      </c>
      <c r="M157">
        <v>51.1</v>
      </c>
      <c r="N157">
        <v>7.16671031579346</v>
      </c>
      <c r="O157">
        <v>5.2581822975287098</v>
      </c>
      <c r="P157">
        <v>6.9419789485778702</v>
      </c>
      <c r="Q157">
        <v>282.89044189453102</v>
      </c>
      <c r="R157" t="b">
        <v>1</v>
      </c>
      <c r="S157">
        <v>4.90371808409691E-2</v>
      </c>
      <c r="T157">
        <v>18</v>
      </c>
      <c r="U157">
        <v>7</v>
      </c>
    </row>
    <row r="158" spans="1:21" x14ac:dyDescent="0.25">
      <c r="A158">
        <v>1.9048690795898399E-2</v>
      </c>
      <c r="B158">
        <v>2269</v>
      </c>
      <c r="C158">
        <v>85</v>
      </c>
      <c r="D158" t="s">
        <v>91</v>
      </c>
      <c r="E158">
        <v>1.8419321377292901</v>
      </c>
      <c r="F158">
        <v>1.84171387571468</v>
      </c>
      <c r="G158">
        <v>1.841656862719</v>
      </c>
      <c r="H158">
        <v>103.047410774949</v>
      </c>
      <c r="I158">
        <v>103.30531422919699</v>
      </c>
      <c r="J158">
        <v>103.408528013043</v>
      </c>
      <c r="K158">
        <v>64.859238337643305</v>
      </c>
      <c r="L158">
        <v>28.565107433147102</v>
      </c>
      <c r="M158">
        <v>40.799999999999997</v>
      </c>
      <c r="N158">
        <v>8.1988488509933894</v>
      </c>
      <c r="O158">
        <v>5.7622629689982503</v>
      </c>
      <c r="P158">
        <v>8.5154996589744396</v>
      </c>
      <c r="Q158">
        <v>-20.9077262878418</v>
      </c>
      <c r="R158" t="b">
        <v>0</v>
      </c>
      <c r="S158">
        <v>0.109073631465435</v>
      </c>
      <c r="T158">
        <v>6</v>
      </c>
      <c r="U158">
        <v>3</v>
      </c>
    </row>
    <row r="159" spans="1:21" x14ac:dyDescent="0.25">
      <c r="A159">
        <v>1.9378662109375E-2</v>
      </c>
      <c r="B159">
        <v>1759</v>
      </c>
      <c r="C159">
        <v>73</v>
      </c>
      <c r="D159" t="s">
        <v>79</v>
      </c>
      <c r="E159">
        <v>1.8332228451554899</v>
      </c>
      <c r="F159">
        <v>1.8433548220567799</v>
      </c>
      <c r="G159">
        <v>1.83377724928629</v>
      </c>
      <c r="H159">
        <v>100.230666890625</v>
      </c>
      <c r="I159">
        <v>101.992283137348</v>
      </c>
      <c r="J159">
        <v>100.59668183298901</v>
      </c>
      <c r="K159">
        <v>62.947869713965503</v>
      </c>
      <c r="L159">
        <v>27.7030830969276</v>
      </c>
      <c r="M159">
        <v>38.799999999999997</v>
      </c>
      <c r="N159">
        <v>7.5096768891571797</v>
      </c>
      <c r="O159">
        <v>4.0621218726268999</v>
      </c>
      <c r="P159">
        <v>6.2742337813031597</v>
      </c>
      <c r="Q159">
        <v>147.59362792968801</v>
      </c>
      <c r="R159" t="b">
        <v>1</v>
      </c>
      <c r="S159">
        <v>4.4929526746272999E-2</v>
      </c>
      <c r="T159">
        <v>39</v>
      </c>
      <c r="U159">
        <v>2</v>
      </c>
    </row>
    <row r="160" spans="1:21" x14ac:dyDescent="0.25">
      <c r="A160">
        <v>2.044677734375E-2</v>
      </c>
      <c r="B160">
        <v>72</v>
      </c>
      <c r="C160">
        <v>7</v>
      </c>
      <c r="D160" t="s">
        <v>21</v>
      </c>
      <c r="E160">
        <v>1.86506219735428</v>
      </c>
      <c r="F160">
        <v>1.8649828417441201</v>
      </c>
      <c r="G160">
        <v>1.8674308554803301</v>
      </c>
      <c r="H160">
        <v>99.017555188559697</v>
      </c>
      <c r="I160">
        <v>103.321498530528</v>
      </c>
      <c r="J160">
        <v>99.590529290612807</v>
      </c>
      <c r="K160">
        <v>62.695358032437703</v>
      </c>
      <c r="L160">
        <v>27.864589524966501</v>
      </c>
      <c r="M160">
        <v>16.2</v>
      </c>
      <c r="N160">
        <v>21.4007293452648</v>
      </c>
      <c r="O160">
        <v>4.4522601832434301</v>
      </c>
      <c r="P160">
        <v>6.8914706837500104</v>
      </c>
      <c r="Q160">
        <v>94.258621215820298</v>
      </c>
      <c r="R160" t="b">
        <v>1</v>
      </c>
      <c r="S160">
        <v>2.8310427442193E-2</v>
      </c>
      <c r="T160">
        <v>52</v>
      </c>
      <c r="U160">
        <v>2</v>
      </c>
    </row>
    <row r="161" spans="1:21" x14ac:dyDescent="0.25">
      <c r="A161">
        <v>2.0681381225585899E-2</v>
      </c>
      <c r="B161">
        <v>379</v>
      </c>
      <c r="C161">
        <v>27</v>
      </c>
      <c r="D161" t="s">
        <v>37</v>
      </c>
      <c r="E161">
        <v>1.84366509974018</v>
      </c>
      <c r="F161">
        <v>1.87594749393473</v>
      </c>
      <c r="G161">
        <v>1.8773183001292</v>
      </c>
      <c r="H161">
        <v>104.970546993399</v>
      </c>
      <c r="I161">
        <v>106.718038261008</v>
      </c>
      <c r="J161">
        <v>104.055231375104</v>
      </c>
      <c r="K161">
        <v>66.577011462710402</v>
      </c>
      <c r="L161">
        <v>29.5341934603927</v>
      </c>
      <c r="M161">
        <v>43.3</v>
      </c>
      <c r="N161">
        <v>8.1489335172558093</v>
      </c>
      <c r="O161">
        <v>4.3784096457078903</v>
      </c>
      <c r="P161">
        <v>8.8171327548942902</v>
      </c>
      <c r="Q161">
        <v>29.256664276123001</v>
      </c>
      <c r="R161" t="b">
        <v>1</v>
      </c>
      <c r="S161">
        <v>4.6268075704574599E-2</v>
      </c>
      <c r="T161">
        <v>36</v>
      </c>
      <c r="U161">
        <v>4</v>
      </c>
    </row>
    <row r="162" spans="1:21" x14ac:dyDescent="0.25">
      <c r="A162">
        <v>2.11639404296875E-2</v>
      </c>
      <c r="B162">
        <v>1943</v>
      </c>
      <c r="C162">
        <v>80</v>
      </c>
      <c r="D162" t="s">
        <v>86</v>
      </c>
      <c r="E162">
        <v>1.84209961728458</v>
      </c>
      <c r="F162">
        <v>1.8426909670370599</v>
      </c>
      <c r="G162">
        <v>1.8402679152775501</v>
      </c>
      <c r="H162">
        <v>104.20685363912</v>
      </c>
      <c r="I162">
        <v>104.620960799812</v>
      </c>
      <c r="J162">
        <v>99.649631354912003</v>
      </c>
      <c r="K162">
        <v>64.477649538905496</v>
      </c>
      <c r="L162">
        <v>28.400640050325102</v>
      </c>
      <c r="M162">
        <v>40.4</v>
      </c>
      <c r="N162">
        <v>7.6419880093206096</v>
      </c>
      <c r="O162">
        <v>4.7307612093454701</v>
      </c>
      <c r="P162">
        <v>7.4998654418435198</v>
      </c>
      <c r="Q162">
        <v>-49.914058685302699</v>
      </c>
      <c r="R162" t="b">
        <v>0</v>
      </c>
      <c r="S162">
        <v>0.18125952780246701</v>
      </c>
      <c r="T162">
        <v>84</v>
      </c>
      <c r="U162">
        <v>2</v>
      </c>
    </row>
    <row r="163" spans="1:21" x14ac:dyDescent="0.25">
      <c r="A163">
        <v>2.1341323852539101E-2</v>
      </c>
      <c r="B163">
        <v>1373</v>
      </c>
      <c r="C163">
        <v>58</v>
      </c>
      <c r="D163" t="s">
        <v>65</v>
      </c>
      <c r="E163">
        <v>1.86572988398642</v>
      </c>
      <c r="F163">
        <v>1.8437505254236499</v>
      </c>
      <c r="G163">
        <v>1.84746447868423</v>
      </c>
      <c r="H163">
        <v>97.654479094408302</v>
      </c>
      <c r="I163">
        <v>101.780626605804</v>
      </c>
      <c r="J163">
        <v>102.14740309542999</v>
      </c>
      <c r="K163">
        <v>62.600012328183396</v>
      </c>
      <c r="L163">
        <v>27.696643234829398</v>
      </c>
      <c r="M163">
        <v>38.6</v>
      </c>
      <c r="N163">
        <v>7.7386859685335203</v>
      </c>
      <c r="O163">
        <v>3.4228928135719099</v>
      </c>
      <c r="P163">
        <v>6.3288825923295997</v>
      </c>
      <c r="Q163">
        <v>-30.0539035797119</v>
      </c>
      <c r="R163" t="b">
        <v>1</v>
      </c>
      <c r="S163">
        <v>3.8995765149593402E-2</v>
      </c>
      <c r="T163">
        <v>63</v>
      </c>
      <c r="U163">
        <v>2</v>
      </c>
    </row>
    <row r="164" spans="1:21" x14ac:dyDescent="0.25">
      <c r="A164">
        <v>2.2216796875E-2</v>
      </c>
      <c r="B164">
        <v>1502</v>
      </c>
      <c r="C164">
        <v>70</v>
      </c>
      <c r="D164" t="s">
        <v>76</v>
      </c>
      <c r="E164">
        <v>1.84935664489032</v>
      </c>
      <c r="F164">
        <v>1.85218492597256</v>
      </c>
      <c r="G164">
        <v>1.8530402046366901</v>
      </c>
      <c r="H164">
        <v>100.216565964913</v>
      </c>
      <c r="I164">
        <v>107.19920968431801</v>
      </c>
      <c r="J164">
        <v>107.68370215813199</v>
      </c>
      <c r="K164">
        <v>66.334488719635701</v>
      </c>
      <c r="L164">
        <v>29.286544321807199</v>
      </c>
      <c r="M164">
        <v>46</v>
      </c>
      <c r="N164">
        <v>8.8118060454854703</v>
      </c>
      <c r="O164">
        <v>4.3452790996381196</v>
      </c>
      <c r="P164">
        <v>6.5200443414417704</v>
      </c>
      <c r="Q164">
        <v>88.704986572265597</v>
      </c>
      <c r="R164" t="b">
        <v>1</v>
      </c>
      <c r="S164">
        <v>3.7615042179822901E-2</v>
      </c>
      <c r="T164">
        <v>74</v>
      </c>
      <c r="U164">
        <v>2</v>
      </c>
    </row>
    <row r="165" spans="1:21" x14ac:dyDescent="0.25">
      <c r="A165">
        <v>2.30560302734375E-2</v>
      </c>
      <c r="B165">
        <v>8</v>
      </c>
      <c r="C165">
        <v>1</v>
      </c>
      <c r="D165" t="s">
        <v>15</v>
      </c>
      <c r="E165">
        <v>1.9173142674063599</v>
      </c>
      <c r="F165">
        <v>1.91736929150333</v>
      </c>
      <c r="G165">
        <v>1.9172370745424201</v>
      </c>
      <c r="H165">
        <v>113.44266856240399</v>
      </c>
      <c r="I165">
        <v>113.45274110960401</v>
      </c>
      <c r="J165">
        <v>113.456189939094</v>
      </c>
      <c r="K165">
        <v>74.881107479361503</v>
      </c>
      <c r="L165">
        <v>33.655204417083603</v>
      </c>
      <c r="M165">
        <v>50.9</v>
      </c>
      <c r="N165">
        <v>6.44037889109525</v>
      </c>
      <c r="O165">
        <v>4.0864346470159898</v>
      </c>
      <c r="P165">
        <v>4.9441673273951796</v>
      </c>
      <c r="Q165">
        <v>90.493827819824205</v>
      </c>
      <c r="R165" t="b">
        <v>1</v>
      </c>
      <c r="S165">
        <v>4.1625615209341001E-2</v>
      </c>
      <c r="T165">
        <v>1</v>
      </c>
      <c r="U165">
        <v>8</v>
      </c>
    </row>
    <row r="166" spans="1:21" x14ac:dyDescent="0.25">
      <c r="A166">
        <v>2.46124267578125E-2</v>
      </c>
      <c r="B166">
        <v>9</v>
      </c>
      <c r="C166">
        <v>1</v>
      </c>
      <c r="D166" t="s">
        <v>15</v>
      </c>
      <c r="E166">
        <v>1.91795828943175</v>
      </c>
      <c r="F166">
        <v>1.9173904140784599</v>
      </c>
      <c r="G166">
        <v>1.9169624409466099</v>
      </c>
      <c r="H166">
        <v>113.417803103735</v>
      </c>
      <c r="I166">
        <v>113.45234107268099</v>
      </c>
      <c r="J166">
        <v>113.458435346738</v>
      </c>
      <c r="K166">
        <v>74.871787876665707</v>
      </c>
      <c r="L166">
        <v>33.652647675981299</v>
      </c>
      <c r="M166">
        <v>50.9</v>
      </c>
      <c r="N166">
        <v>6.4416004468705497</v>
      </c>
      <c r="O166">
        <v>4.0860169076727404</v>
      </c>
      <c r="P166">
        <v>4.9433039522105098</v>
      </c>
      <c r="Q166">
        <v>90.495384216308594</v>
      </c>
      <c r="R166" t="b">
        <v>1</v>
      </c>
      <c r="S166">
        <v>4.0345467627048499E-2</v>
      </c>
      <c r="T166">
        <v>1</v>
      </c>
      <c r="U166">
        <v>9</v>
      </c>
    </row>
    <row r="167" spans="1:21" x14ac:dyDescent="0.25">
      <c r="A167">
        <v>2.490234375E-2</v>
      </c>
      <c r="B167">
        <v>1787</v>
      </c>
      <c r="C167">
        <v>75</v>
      </c>
      <c r="D167" t="s">
        <v>81</v>
      </c>
      <c r="E167">
        <v>1.85869793134871</v>
      </c>
      <c r="F167">
        <v>1.8593455838009201</v>
      </c>
      <c r="G167">
        <v>1.8594335158859501</v>
      </c>
      <c r="H167">
        <v>109.018532795404</v>
      </c>
      <c r="I167">
        <v>109.489886151474</v>
      </c>
      <c r="J167">
        <v>109.144970360919</v>
      </c>
      <c r="K167">
        <v>70.276304791418795</v>
      </c>
      <c r="L167">
        <v>31.045141101547799</v>
      </c>
      <c r="M167">
        <v>56</v>
      </c>
      <c r="N167">
        <v>8.1670172607263503</v>
      </c>
      <c r="O167">
        <v>5.2685561750216596</v>
      </c>
      <c r="P167">
        <v>8.8086682216320504</v>
      </c>
      <c r="Q167">
        <v>157.92385864257801</v>
      </c>
      <c r="R167" t="b">
        <v>1</v>
      </c>
      <c r="S167">
        <v>4.6244449913501698E-2</v>
      </c>
      <c r="T167">
        <v>2</v>
      </c>
      <c r="U167">
        <v>3</v>
      </c>
    </row>
    <row r="168" spans="1:21" x14ac:dyDescent="0.25">
      <c r="A168">
        <v>2.490234375E-2</v>
      </c>
      <c r="B168">
        <v>2362</v>
      </c>
      <c r="C168">
        <v>89</v>
      </c>
      <c r="D168" t="s">
        <v>95</v>
      </c>
      <c r="E168">
        <v>1.83952276419727</v>
      </c>
      <c r="F168">
        <v>1.84160500650926</v>
      </c>
      <c r="G168">
        <v>1.83991548718956</v>
      </c>
      <c r="H168">
        <v>106.103525419774</v>
      </c>
      <c r="I168">
        <v>105.823958684066</v>
      </c>
      <c r="J168">
        <v>99.527144384025604</v>
      </c>
      <c r="K168">
        <v>65.296751149488301</v>
      </c>
      <c r="L168">
        <v>28.735052213386599</v>
      </c>
      <c r="M168">
        <v>40.799999999999997</v>
      </c>
      <c r="N168">
        <v>9.0910323463230807</v>
      </c>
      <c r="O168">
        <v>5.7513229232359704</v>
      </c>
      <c r="P168">
        <v>7.9064935302270403</v>
      </c>
      <c r="Q168">
        <v>562.38702392578102</v>
      </c>
      <c r="R168" t="b">
        <v>1</v>
      </c>
      <c r="S168">
        <v>3.6262169480323798E-2</v>
      </c>
      <c r="T168">
        <v>30</v>
      </c>
      <c r="U168">
        <v>3</v>
      </c>
    </row>
    <row r="169" spans="1:21" x14ac:dyDescent="0.25">
      <c r="A169">
        <v>2.5001525878906201E-2</v>
      </c>
      <c r="B169">
        <v>10</v>
      </c>
      <c r="C169">
        <v>1</v>
      </c>
      <c r="D169" t="s">
        <v>15</v>
      </c>
      <c r="E169">
        <v>1.91725324357529</v>
      </c>
      <c r="F169">
        <v>1.9176743727755201</v>
      </c>
      <c r="G169">
        <v>1.91713484137136</v>
      </c>
      <c r="H169">
        <v>113.459873578049</v>
      </c>
      <c r="I169">
        <v>113.455157423111</v>
      </c>
      <c r="J169">
        <v>113.43750992400101</v>
      </c>
      <c r="K169">
        <v>74.881489239915197</v>
      </c>
      <c r="L169">
        <v>33.655903688764802</v>
      </c>
      <c r="M169">
        <v>50.9</v>
      </c>
      <c r="N169">
        <v>6.4404179241594299</v>
      </c>
      <c r="O169">
        <v>4.08618036499964</v>
      </c>
      <c r="P169">
        <v>4.9440545048666698</v>
      </c>
      <c r="Q169">
        <v>90.495773315429702</v>
      </c>
      <c r="R169" t="b">
        <v>1</v>
      </c>
      <c r="S169">
        <v>4.1633218526840203E-2</v>
      </c>
      <c r="T169">
        <v>1</v>
      </c>
      <c r="U169">
        <v>10</v>
      </c>
    </row>
    <row r="170" spans="1:21" x14ac:dyDescent="0.25">
      <c r="A170">
        <v>2.5970458984375E-2</v>
      </c>
      <c r="B170">
        <v>11</v>
      </c>
      <c r="C170">
        <v>1</v>
      </c>
      <c r="D170" t="s">
        <v>15</v>
      </c>
      <c r="E170">
        <v>1.91713484137136</v>
      </c>
      <c r="F170">
        <v>1.9176743727755201</v>
      </c>
      <c r="G170">
        <v>1.91725324357529</v>
      </c>
      <c r="H170">
        <v>113.455157423111</v>
      </c>
      <c r="I170">
        <v>113.459873578049</v>
      </c>
      <c r="J170">
        <v>113.43750992400101</v>
      </c>
      <c r="K170">
        <v>74.881489239915297</v>
      </c>
      <c r="L170">
        <v>33.655903688764802</v>
      </c>
      <c r="M170">
        <v>50.9</v>
      </c>
      <c r="N170">
        <v>6.4405880907763304</v>
      </c>
      <c r="O170">
        <v>4.0862398602291101</v>
      </c>
      <c r="P170">
        <v>4.9440545048666698</v>
      </c>
      <c r="Q170">
        <v>90.496742248535199</v>
      </c>
      <c r="R170" t="b">
        <v>1</v>
      </c>
      <c r="S170">
        <v>3.0384179204702402E-2</v>
      </c>
      <c r="T170">
        <v>6</v>
      </c>
      <c r="U170">
        <v>11</v>
      </c>
    </row>
    <row r="171" spans="1:21" x14ac:dyDescent="0.25">
      <c r="A171">
        <v>2.63824462890625E-2</v>
      </c>
      <c r="B171">
        <v>1530</v>
      </c>
      <c r="C171">
        <v>71</v>
      </c>
      <c r="D171" t="s">
        <v>77</v>
      </c>
      <c r="E171">
        <v>1.84251051557379</v>
      </c>
      <c r="F171">
        <v>1.84157568402713</v>
      </c>
      <c r="G171">
        <v>1.84183712634966</v>
      </c>
      <c r="H171">
        <v>104.651093557697</v>
      </c>
      <c r="I171">
        <v>102.137741262566</v>
      </c>
      <c r="J171">
        <v>103.470429089804</v>
      </c>
      <c r="K171">
        <v>64.994772685326396</v>
      </c>
      <c r="L171">
        <v>28.6245686196044</v>
      </c>
      <c r="M171">
        <v>40.9</v>
      </c>
      <c r="N171">
        <v>9.3573315807465001</v>
      </c>
      <c r="O171">
        <v>4.4533012326528096</v>
      </c>
      <c r="P171">
        <v>6.3719230947910601</v>
      </c>
      <c r="Q171">
        <v>-118.245162963867</v>
      </c>
      <c r="R171" t="b">
        <v>1</v>
      </c>
      <c r="S171">
        <v>4.9118839204311399E-2</v>
      </c>
      <c r="T171">
        <v>2</v>
      </c>
      <c r="U171">
        <v>3</v>
      </c>
    </row>
    <row r="172" spans="1:21" x14ac:dyDescent="0.25">
      <c r="A172">
        <v>2.6458740234375E-2</v>
      </c>
      <c r="B172">
        <v>353</v>
      </c>
      <c r="C172">
        <v>23</v>
      </c>
      <c r="D172" t="s">
        <v>33</v>
      </c>
      <c r="E172">
        <v>1.9118504125584701</v>
      </c>
      <c r="F172">
        <v>1.89869797492913</v>
      </c>
      <c r="G172">
        <v>1.8791961047213701</v>
      </c>
      <c r="H172">
        <v>113.122822039436</v>
      </c>
      <c r="I172">
        <v>114.024508387513</v>
      </c>
      <c r="J172">
        <v>113.502704745193</v>
      </c>
      <c r="K172">
        <v>75.000986089849704</v>
      </c>
      <c r="L172">
        <v>33.4665865393657</v>
      </c>
      <c r="M172">
        <v>75.5</v>
      </c>
      <c r="N172">
        <v>8.4983972910832204</v>
      </c>
      <c r="O172">
        <v>3.9806689614081399</v>
      </c>
      <c r="P172">
        <v>8.2041763441849902</v>
      </c>
      <c r="Q172">
        <v>159.18510437011699</v>
      </c>
      <c r="R172" t="b">
        <v>1</v>
      </c>
      <c r="S172">
        <v>4.0989357978105503E-2</v>
      </c>
      <c r="T172">
        <v>88</v>
      </c>
      <c r="U172">
        <v>3</v>
      </c>
    </row>
    <row r="173" spans="1:21" x14ac:dyDescent="0.25">
      <c r="A173">
        <v>2.6603698730468799E-2</v>
      </c>
      <c r="B173">
        <v>1698</v>
      </c>
      <c r="C173">
        <v>72</v>
      </c>
      <c r="D173" t="s">
        <v>78</v>
      </c>
      <c r="E173">
        <v>1.84290341580886</v>
      </c>
      <c r="F173">
        <v>1.84321621086621</v>
      </c>
      <c r="G173">
        <v>1.8407340926923601</v>
      </c>
      <c r="H173">
        <v>104.46391837010999</v>
      </c>
      <c r="I173">
        <v>99.868609627353607</v>
      </c>
      <c r="J173">
        <v>104.666182358016</v>
      </c>
      <c r="K173">
        <v>64.6236887266884</v>
      </c>
      <c r="L173">
        <v>28.468567333824701</v>
      </c>
      <c r="M173">
        <v>40.4</v>
      </c>
      <c r="N173">
        <v>8.2247059858751204</v>
      </c>
      <c r="O173">
        <v>4.6573286719273597</v>
      </c>
      <c r="P173">
        <v>8.5281835964889794</v>
      </c>
      <c r="Q173">
        <v>-70.097526550292997</v>
      </c>
      <c r="R173" t="b">
        <v>0</v>
      </c>
      <c r="S173">
        <v>0.21094350516796101</v>
      </c>
      <c r="T173">
        <v>21</v>
      </c>
      <c r="U173">
        <v>3</v>
      </c>
    </row>
    <row r="174" spans="1:21" x14ac:dyDescent="0.25">
      <c r="A174">
        <v>2.69927978515625E-2</v>
      </c>
      <c r="B174">
        <v>46</v>
      </c>
      <c r="C174">
        <v>6</v>
      </c>
      <c r="D174" t="s">
        <v>20</v>
      </c>
      <c r="E174">
        <v>1.8684605963198599</v>
      </c>
      <c r="F174">
        <v>1.88183872847808</v>
      </c>
      <c r="G174">
        <v>1.88289378351515</v>
      </c>
      <c r="H174">
        <v>106.861548045896</v>
      </c>
      <c r="I174">
        <v>104.314815299787</v>
      </c>
      <c r="J174">
        <v>101.375897395027</v>
      </c>
      <c r="K174">
        <v>65.627855910349098</v>
      </c>
      <c r="L174">
        <v>29.242288089827099</v>
      </c>
      <c r="M174">
        <v>41.9</v>
      </c>
      <c r="N174">
        <v>7.5984258601964401</v>
      </c>
      <c r="O174">
        <v>3.6055050785908498</v>
      </c>
      <c r="P174">
        <v>6.7391880889528801</v>
      </c>
      <c r="Q174">
        <v>60.2901420593262</v>
      </c>
      <c r="R174" t="b">
        <v>1</v>
      </c>
      <c r="S174">
        <v>3.77203859388828E-2</v>
      </c>
      <c r="T174">
        <v>29</v>
      </c>
      <c r="U174">
        <v>2</v>
      </c>
    </row>
    <row r="175" spans="1:21" x14ac:dyDescent="0.25">
      <c r="A175">
        <v>2.75726318359375E-2</v>
      </c>
      <c r="B175">
        <v>2350</v>
      </c>
      <c r="C175">
        <v>87</v>
      </c>
      <c r="D175" t="s">
        <v>93</v>
      </c>
      <c r="E175">
        <v>1.8466699759296401</v>
      </c>
      <c r="F175">
        <v>1.84021221602292</v>
      </c>
      <c r="G175">
        <v>1.8424969470802299</v>
      </c>
      <c r="H175">
        <v>98.736770665622601</v>
      </c>
      <c r="I175">
        <v>105.54585310403399</v>
      </c>
      <c r="J175">
        <v>105.73345388035899</v>
      </c>
      <c r="K175">
        <v>64.883357746668807</v>
      </c>
      <c r="L175">
        <v>28.585213928365501</v>
      </c>
      <c r="M175">
        <v>46.7</v>
      </c>
      <c r="N175">
        <v>7.6652002844237499</v>
      </c>
      <c r="O175">
        <v>4.2616784392523197</v>
      </c>
      <c r="P175">
        <v>6.4627993846436604</v>
      </c>
      <c r="Q175">
        <v>-36.042400360107401</v>
      </c>
      <c r="R175" t="b">
        <v>1</v>
      </c>
      <c r="S175">
        <v>2.60409489274025E-2</v>
      </c>
      <c r="T175">
        <v>95</v>
      </c>
      <c r="U175">
        <v>2</v>
      </c>
    </row>
    <row r="176" spans="1:21" x14ac:dyDescent="0.25">
      <c r="A176">
        <v>2.7752876281738299E-2</v>
      </c>
      <c r="B176">
        <v>744</v>
      </c>
      <c r="C176">
        <v>51</v>
      </c>
      <c r="D176" t="s">
        <v>58</v>
      </c>
      <c r="E176">
        <v>1.8921503640038699</v>
      </c>
      <c r="F176">
        <v>1.8415088921859699</v>
      </c>
      <c r="G176">
        <v>1.84594962011426</v>
      </c>
      <c r="H176">
        <v>103.16049060605999</v>
      </c>
      <c r="I176">
        <v>101.08697711451801</v>
      </c>
      <c r="J176">
        <v>117.066435900836</v>
      </c>
      <c r="K176">
        <v>67.987627246318596</v>
      </c>
      <c r="L176">
        <v>30.077146657729902</v>
      </c>
      <c r="M176">
        <v>44</v>
      </c>
      <c r="N176">
        <v>8.8595178027893695</v>
      </c>
      <c r="O176">
        <v>4.51244353399112</v>
      </c>
      <c r="P176">
        <v>8.8005699373279604</v>
      </c>
      <c r="Q176">
        <v>13.0607233047485</v>
      </c>
      <c r="R176" t="b">
        <v>1</v>
      </c>
      <c r="S176">
        <v>3.4121803939342499E-2</v>
      </c>
      <c r="T176">
        <v>33</v>
      </c>
      <c r="U176">
        <v>4</v>
      </c>
    </row>
    <row r="177" spans="1:21" x14ac:dyDescent="0.25">
      <c r="A177">
        <v>2.789306640625E-2</v>
      </c>
      <c r="B177">
        <v>1788</v>
      </c>
      <c r="C177">
        <v>75</v>
      </c>
      <c r="D177" t="s">
        <v>81</v>
      </c>
      <c r="E177">
        <v>1.85902044098498</v>
      </c>
      <c r="F177">
        <v>1.8588429196680301</v>
      </c>
      <c r="G177">
        <v>1.85906804609191</v>
      </c>
      <c r="H177">
        <v>109.340332478159</v>
      </c>
      <c r="I177">
        <v>108.94922693676</v>
      </c>
      <c r="J177">
        <v>109.39256563738201</v>
      </c>
      <c r="K177">
        <v>70.285785295184297</v>
      </c>
      <c r="L177">
        <v>31.047209926155301</v>
      </c>
      <c r="M177">
        <v>56.1</v>
      </c>
      <c r="N177">
        <v>8.1761059462756993</v>
      </c>
      <c r="O177">
        <v>5.2869569437201003</v>
      </c>
      <c r="P177">
        <v>8.8125458430102803</v>
      </c>
      <c r="Q177">
        <v>157.92684936523401</v>
      </c>
      <c r="R177" t="b">
        <v>1</v>
      </c>
      <c r="S177">
        <v>3.5870235413312898E-2</v>
      </c>
      <c r="T177">
        <v>1</v>
      </c>
      <c r="U177">
        <v>4</v>
      </c>
    </row>
    <row r="178" spans="1:21" x14ac:dyDescent="0.25">
      <c r="A178">
        <v>2.7984619140625E-2</v>
      </c>
      <c r="B178">
        <v>2334</v>
      </c>
      <c r="C178">
        <v>86</v>
      </c>
      <c r="D178" t="s">
        <v>92</v>
      </c>
      <c r="E178">
        <v>1.8593388609933299</v>
      </c>
      <c r="F178">
        <v>1.8404176156514001</v>
      </c>
      <c r="G178">
        <v>1.8386786016049601</v>
      </c>
      <c r="H178">
        <v>103.968163798154</v>
      </c>
      <c r="I178">
        <v>106.08963495236</v>
      </c>
      <c r="J178">
        <v>105.85925038755499</v>
      </c>
      <c r="K178">
        <v>66.623810739088796</v>
      </c>
      <c r="L178">
        <v>29.356777699483199</v>
      </c>
      <c r="M178">
        <v>67.900000000000006</v>
      </c>
      <c r="N178">
        <v>8.7531504725887306</v>
      </c>
      <c r="O178">
        <v>6.20548382911125</v>
      </c>
      <c r="P178">
        <v>8.2880528514307894</v>
      </c>
      <c r="Q178">
        <v>446.61221313476602</v>
      </c>
      <c r="R178" t="b">
        <v>1</v>
      </c>
      <c r="S178">
        <v>4.9928188323974602E-2</v>
      </c>
      <c r="T178">
        <v>32</v>
      </c>
      <c r="U178">
        <v>2</v>
      </c>
    </row>
    <row r="179" spans="1:21" x14ac:dyDescent="0.25">
      <c r="A179">
        <v>2.874755859375E-2</v>
      </c>
      <c r="B179">
        <v>1446</v>
      </c>
      <c r="C179">
        <v>67</v>
      </c>
      <c r="D179" t="s">
        <v>73</v>
      </c>
      <c r="E179">
        <v>1.8326595428502199</v>
      </c>
      <c r="F179">
        <v>1.83439635847872</v>
      </c>
      <c r="G179">
        <v>1.8344639544019301</v>
      </c>
      <c r="H179">
        <v>98.532980261042098</v>
      </c>
      <c r="I179">
        <v>102.12217566894</v>
      </c>
      <c r="J179">
        <v>101.765667758427</v>
      </c>
      <c r="K179">
        <v>62.832002927754999</v>
      </c>
      <c r="L179">
        <v>27.625628950231501</v>
      </c>
      <c r="M179">
        <v>39.700000000000003</v>
      </c>
      <c r="N179">
        <v>7.2263553328311003</v>
      </c>
      <c r="O179">
        <v>3.8759535608578299</v>
      </c>
      <c r="P179">
        <v>6.2165643375149502</v>
      </c>
      <c r="Q179">
        <v>177.638671875</v>
      </c>
      <c r="R179" t="b">
        <v>1</v>
      </c>
      <c r="S179">
        <v>2.4537580087781001E-2</v>
      </c>
      <c r="T179">
        <v>74</v>
      </c>
      <c r="U179">
        <v>2</v>
      </c>
    </row>
    <row r="180" spans="1:21" x14ac:dyDescent="0.25">
      <c r="A180">
        <v>2.91748046875E-2</v>
      </c>
      <c r="B180">
        <v>471</v>
      </c>
      <c r="C180">
        <v>33</v>
      </c>
      <c r="D180" t="s">
        <v>43</v>
      </c>
      <c r="E180">
        <v>1.8529406358542599</v>
      </c>
      <c r="F180">
        <v>1.87532130580335</v>
      </c>
      <c r="G180">
        <v>1.8747781202051601</v>
      </c>
      <c r="H180">
        <v>106.78064565477401</v>
      </c>
      <c r="I180">
        <v>107.377287340799</v>
      </c>
      <c r="J180">
        <v>105.39825845998701</v>
      </c>
      <c r="K180">
        <v>67.715300189473894</v>
      </c>
      <c r="L180">
        <v>30.0419990615373</v>
      </c>
      <c r="M180">
        <v>61.7</v>
      </c>
      <c r="N180">
        <v>7.5589066659018798</v>
      </c>
      <c r="O180">
        <v>4.4326307241941603</v>
      </c>
      <c r="P180">
        <v>6.8047322893559601</v>
      </c>
      <c r="Q180">
        <v>99.8375244140625</v>
      </c>
      <c r="R180" t="b">
        <v>1</v>
      </c>
      <c r="S180">
        <v>3.0044827610254302E-2</v>
      </c>
      <c r="T180">
        <v>34</v>
      </c>
      <c r="U180">
        <v>2</v>
      </c>
    </row>
    <row r="181" spans="1:21" x14ac:dyDescent="0.25">
      <c r="A181">
        <v>2.9266357421875E-2</v>
      </c>
      <c r="B181">
        <v>585</v>
      </c>
      <c r="C181">
        <v>36</v>
      </c>
      <c r="D181" t="s">
        <v>46</v>
      </c>
      <c r="E181">
        <v>1.85305612435241</v>
      </c>
      <c r="F181">
        <v>1.88116719086847</v>
      </c>
      <c r="G181">
        <v>1.8778919031722701</v>
      </c>
      <c r="H181">
        <v>105.90494363225901</v>
      </c>
      <c r="I181">
        <v>108.701547377815</v>
      </c>
      <c r="J181">
        <v>102.527018370224</v>
      </c>
      <c r="K181">
        <v>66.963926615203604</v>
      </c>
      <c r="L181">
        <v>29.752181823768598</v>
      </c>
      <c r="M181">
        <v>67.599999999999994</v>
      </c>
      <c r="N181">
        <v>7.5525312777565601</v>
      </c>
      <c r="O181">
        <v>5.0401820608231596</v>
      </c>
      <c r="P181">
        <v>7.3329779090682301</v>
      </c>
      <c r="Q181">
        <v>103.909507751465</v>
      </c>
      <c r="R181" t="b">
        <v>1</v>
      </c>
      <c r="S181">
        <v>4.7272704541683197E-2</v>
      </c>
      <c r="T181">
        <v>34</v>
      </c>
      <c r="U181">
        <v>4</v>
      </c>
    </row>
    <row r="182" spans="1:21" x14ac:dyDescent="0.25">
      <c r="A182">
        <v>2.99530029296875E-2</v>
      </c>
      <c r="B182">
        <v>348</v>
      </c>
      <c r="C182">
        <v>22</v>
      </c>
      <c r="D182" t="s">
        <v>32</v>
      </c>
      <c r="E182">
        <v>1.8947342821620099</v>
      </c>
      <c r="F182">
        <v>1.89460154122179</v>
      </c>
      <c r="G182">
        <v>1.8512728053963301</v>
      </c>
      <c r="H182">
        <v>117.954288322854</v>
      </c>
      <c r="I182">
        <v>109.16350804634099</v>
      </c>
      <c r="J182">
        <v>110.249435291395</v>
      </c>
      <c r="K182">
        <v>73.617237966104298</v>
      </c>
      <c r="L182">
        <v>32.702615298784202</v>
      </c>
      <c r="M182">
        <v>69.2</v>
      </c>
      <c r="N182">
        <v>7.4405986560175101</v>
      </c>
      <c r="O182">
        <v>3.9602405652568899</v>
      </c>
      <c r="P182">
        <v>8.8322333143459097</v>
      </c>
      <c r="Q182">
        <v>112.14476013183599</v>
      </c>
      <c r="R182" t="b">
        <v>1</v>
      </c>
      <c r="S182">
        <v>4.07910868525505E-2</v>
      </c>
      <c r="T182">
        <v>83</v>
      </c>
      <c r="U182">
        <v>2</v>
      </c>
    </row>
    <row r="183" spans="1:21" x14ac:dyDescent="0.25">
      <c r="A183">
        <v>3.0120849609375E-2</v>
      </c>
      <c r="B183">
        <v>1435</v>
      </c>
      <c r="C183">
        <v>65</v>
      </c>
      <c r="D183" t="s">
        <v>71</v>
      </c>
      <c r="E183">
        <v>1.85372112249928</v>
      </c>
      <c r="F183">
        <v>1.8535830167542999</v>
      </c>
      <c r="G183">
        <v>1.8524135607363701</v>
      </c>
      <c r="H183">
        <v>106.30699972633801</v>
      </c>
      <c r="I183">
        <v>103.61070451911399</v>
      </c>
      <c r="J183">
        <v>107.04462038290301</v>
      </c>
      <c r="K183">
        <v>66.9273108089359</v>
      </c>
      <c r="L183">
        <v>29.558830063601</v>
      </c>
      <c r="M183">
        <v>52.7</v>
      </c>
      <c r="N183">
        <v>7.3873831074132497</v>
      </c>
      <c r="O183">
        <v>4.7639668432926596</v>
      </c>
      <c r="P183">
        <v>7.5171758520265302</v>
      </c>
      <c r="Q183">
        <v>80.059562683105497</v>
      </c>
      <c r="R183" t="b">
        <v>1</v>
      </c>
      <c r="S183">
        <v>3.9324741810560199E-2</v>
      </c>
      <c r="T183">
        <v>56</v>
      </c>
      <c r="U183">
        <v>2</v>
      </c>
    </row>
    <row r="184" spans="1:21" x14ac:dyDescent="0.25">
      <c r="A184">
        <v>3.06396484375E-2</v>
      </c>
      <c r="B184">
        <v>2363</v>
      </c>
      <c r="C184">
        <v>89</v>
      </c>
      <c r="D184" t="s">
        <v>95</v>
      </c>
      <c r="E184">
        <v>1.8401176592816</v>
      </c>
      <c r="F184">
        <v>1.8397638435407899</v>
      </c>
      <c r="G184">
        <v>1.8406463538659401</v>
      </c>
      <c r="H184">
        <v>105.31228180537001</v>
      </c>
      <c r="I184">
        <v>104.665693817559</v>
      </c>
      <c r="J184">
        <v>103.86304469081099</v>
      </c>
      <c r="K184">
        <v>66.021487489376895</v>
      </c>
      <c r="L184">
        <v>29.043367379939099</v>
      </c>
      <c r="M184">
        <v>41.5</v>
      </c>
      <c r="N184">
        <v>8.9229176142858702</v>
      </c>
      <c r="O184">
        <v>5.6299194618625901</v>
      </c>
      <c r="P184">
        <v>7.6070742831473401</v>
      </c>
      <c r="Q184">
        <v>562.39276123046898</v>
      </c>
      <c r="R184" t="b">
        <v>1</v>
      </c>
      <c r="S184">
        <v>3.7707015872001599E-2</v>
      </c>
      <c r="T184">
        <v>5</v>
      </c>
      <c r="U184">
        <v>4</v>
      </c>
    </row>
    <row r="185" spans="1:21" x14ac:dyDescent="0.25">
      <c r="A185">
        <v>3.1005859375E-2</v>
      </c>
      <c r="B185">
        <v>2364</v>
      </c>
      <c r="C185">
        <v>89</v>
      </c>
      <c r="D185" t="s">
        <v>95</v>
      </c>
      <c r="E185">
        <v>1.8392612647473401</v>
      </c>
      <c r="F185">
        <v>1.84171604760343</v>
      </c>
      <c r="G185">
        <v>1.84097501341001</v>
      </c>
      <c r="H185">
        <v>106.233264097602</v>
      </c>
      <c r="I185">
        <v>105.335031241487</v>
      </c>
      <c r="J185">
        <v>100.397540391132</v>
      </c>
      <c r="K185">
        <v>65.453842875905195</v>
      </c>
      <c r="L185">
        <v>28.805398965806599</v>
      </c>
      <c r="M185">
        <v>41</v>
      </c>
      <c r="N185">
        <v>8.9892370698828703</v>
      </c>
      <c r="O185">
        <v>5.9310519933902697</v>
      </c>
      <c r="P185">
        <v>7.8794063243178503</v>
      </c>
      <c r="Q185">
        <v>562.39312744140602</v>
      </c>
      <c r="R185" t="b">
        <v>0</v>
      </c>
      <c r="S185">
        <v>0.123119719326496</v>
      </c>
      <c r="T185">
        <v>28</v>
      </c>
      <c r="U185">
        <v>5</v>
      </c>
    </row>
    <row r="186" spans="1:21" x14ac:dyDescent="0.25">
      <c r="A186">
        <v>3.131103515625E-2</v>
      </c>
      <c r="B186">
        <v>2365</v>
      </c>
      <c r="C186">
        <v>89</v>
      </c>
      <c r="D186" t="s">
        <v>95</v>
      </c>
      <c r="E186">
        <v>1.8389855899381</v>
      </c>
      <c r="F186">
        <v>1.8404762970492099</v>
      </c>
      <c r="G186">
        <v>1.8403896326593401</v>
      </c>
      <c r="H186">
        <v>105.55784795549199</v>
      </c>
      <c r="I186">
        <v>105.324323809766</v>
      </c>
      <c r="J186">
        <v>103.138554743005</v>
      </c>
      <c r="K186">
        <v>66.069651538830996</v>
      </c>
      <c r="L186">
        <v>29.061398855046701</v>
      </c>
      <c r="M186">
        <v>41.5</v>
      </c>
      <c r="N186">
        <v>8.9859481643637302</v>
      </c>
      <c r="O186">
        <v>5.6036304573060898</v>
      </c>
      <c r="P186">
        <v>7.6126155167840004</v>
      </c>
      <c r="Q186">
        <v>562.39343261718795</v>
      </c>
      <c r="R186" t="b">
        <v>1</v>
      </c>
      <c r="S186">
        <v>4.7833189368248E-2</v>
      </c>
      <c r="T186">
        <v>23</v>
      </c>
      <c r="U186">
        <v>6</v>
      </c>
    </row>
    <row r="187" spans="1:21" x14ac:dyDescent="0.25">
      <c r="A187">
        <v>3.448486328125E-2</v>
      </c>
      <c r="B187">
        <v>1907</v>
      </c>
      <c r="C187">
        <v>79</v>
      </c>
      <c r="D187" t="s">
        <v>85</v>
      </c>
      <c r="E187">
        <v>1.8420917458150601</v>
      </c>
      <c r="F187">
        <v>1.8423563716067499</v>
      </c>
      <c r="G187">
        <v>1.84195602553372</v>
      </c>
      <c r="H187">
        <v>103.31232812144501</v>
      </c>
      <c r="I187">
        <v>104.000861521217</v>
      </c>
      <c r="J187">
        <v>102.53310941264201</v>
      </c>
      <c r="K187">
        <v>64.881613531833807</v>
      </c>
      <c r="L187">
        <v>28.57812068906</v>
      </c>
      <c r="M187">
        <v>40.9</v>
      </c>
      <c r="N187">
        <v>8.4523246317933793</v>
      </c>
      <c r="O187">
        <v>4.7671444623280204</v>
      </c>
      <c r="P187">
        <v>6.3671392857496203</v>
      </c>
      <c r="Q187">
        <v>-47.491298675537102</v>
      </c>
      <c r="R187" t="b">
        <v>1</v>
      </c>
      <c r="S187">
        <v>4.9345731735229499E-2</v>
      </c>
      <c r="T187">
        <v>5</v>
      </c>
      <c r="U187">
        <v>3</v>
      </c>
    </row>
    <row r="188" spans="1:21" x14ac:dyDescent="0.25">
      <c r="A188">
        <v>3.4753799438476597E-2</v>
      </c>
      <c r="B188">
        <v>1973</v>
      </c>
      <c r="C188">
        <v>84</v>
      </c>
      <c r="D188" t="s">
        <v>90</v>
      </c>
      <c r="E188">
        <v>1.8435555321172099</v>
      </c>
      <c r="F188">
        <v>1.84436466025566</v>
      </c>
      <c r="G188">
        <v>1.8415064485360799</v>
      </c>
      <c r="H188">
        <v>104.1312582939</v>
      </c>
      <c r="I188">
        <v>105.04430458908099</v>
      </c>
      <c r="J188">
        <v>98.319944132383597</v>
      </c>
      <c r="K188">
        <v>64.188799254785096</v>
      </c>
      <c r="L188">
        <v>28.290646544832999</v>
      </c>
      <c r="M188">
        <v>40.5</v>
      </c>
      <c r="N188">
        <v>9.9935521901255804</v>
      </c>
      <c r="O188">
        <v>6.3863785761065399</v>
      </c>
      <c r="P188">
        <v>8.3163635482676703</v>
      </c>
      <c r="Q188">
        <v>-21.7404270172119</v>
      </c>
      <c r="R188" t="b">
        <v>1</v>
      </c>
      <c r="S188">
        <v>3.66859026253223E-2</v>
      </c>
      <c r="T188">
        <v>2</v>
      </c>
      <c r="U188">
        <v>2</v>
      </c>
    </row>
    <row r="189" spans="1:21" x14ac:dyDescent="0.25">
      <c r="A189">
        <v>3.497314453125E-2</v>
      </c>
      <c r="B189">
        <v>2366</v>
      </c>
      <c r="C189">
        <v>89</v>
      </c>
      <c r="D189" t="s">
        <v>95</v>
      </c>
      <c r="E189">
        <v>1.8411675643460499</v>
      </c>
      <c r="F189">
        <v>1.8403059528241399</v>
      </c>
      <c r="G189">
        <v>1.8398111316110599</v>
      </c>
      <c r="H189">
        <v>105.151929051049</v>
      </c>
      <c r="I189">
        <v>103.40407736296901</v>
      </c>
      <c r="J189">
        <v>105.390036016008</v>
      </c>
      <c r="K189">
        <v>66.049974786034198</v>
      </c>
      <c r="L189">
        <v>29.0579534868323</v>
      </c>
      <c r="M189">
        <v>41.5</v>
      </c>
      <c r="N189">
        <v>8.8561941788146399</v>
      </c>
      <c r="O189">
        <v>5.9062544950773601</v>
      </c>
      <c r="P189">
        <v>7.9037139812362804</v>
      </c>
      <c r="Q189">
        <v>562.39709472656205</v>
      </c>
      <c r="R189" t="b">
        <v>1</v>
      </c>
      <c r="S189">
        <v>3.0522303655743599E-2</v>
      </c>
      <c r="T189">
        <v>38</v>
      </c>
      <c r="U189">
        <v>7</v>
      </c>
    </row>
    <row r="190" spans="1:21" x14ac:dyDescent="0.25">
      <c r="A190">
        <v>3.6092758178710903E-2</v>
      </c>
      <c r="B190">
        <v>2270</v>
      </c>
      <c r="C190">
        <v>85</v>
      </c>
      <c r="D190" t="s">
        <v>91</v>
      </c>
      <c r="E190">
        <v>1.84159414638513</v>
      </c>
      <c r="F190">
        <v>1.8425628890217001</v>
      </c>
      <c r="G190">
        <v>1.8420374589024999</v>
      </c>
      <c r="H190">
        <v>103.50355658022001</v>
      </c>
      <c r="I190">
        <v>103.26479146315999</v>
      </c>
      <c r="J190">
        <v>102.927879355369</v>
      </c>
      <c r="K190">
        <v>64.840820582540701</v>
      </c>
      <c r="L190">
        <v>28.5601571803174</v>
      </c>
      <c r="M190">
        <v>40.700000000000003</v>
      </c>
      <c r="N190">
        <v>8.2027649052516001</v>
      </c>
      <c r="O190">
        <v>5.7407613023760904</v>
      </c>
      <c r="P190">
        <v>8.5248349404422594</v>
      </c>
      <c r="Q190">
        <v>-20.890682220458999</v>
      </c>
      <c r="R190" t="b">
        <v>1</v>
      </c>
      <c r="S190">
        <v>4.9119729548692703E-2</v>
      </c>
      <c r="T190">
        <v>5</v>
      </c>
      <c r="U190">
        <v>4</v>
      </c>
    </row>
    <row r="191" spans="1:21" x14ac:dyDescent="0.25">
      <c r="A191">
        <v>3.63616943359375E-2</v>
      </c>
      <c r="B191">
        <v>1531</v>
      </c>
      <c r="C191">
        <v>71</v>
      </c>
      <c r="D191" t="s">
        <v>77</v>
      </c>
      <c r="E191">
        <v>1.84031437531743</v>
      </c>
      <c r="F191">
        <v>1.8430577853122201</v>
      </c>
      <c r="G191">
        <v>1.84323140164223</v>
      </c>
      <c r="H191">
        <v>99.706028240099101</v>
      </c>
      <c r="I191">
        <v>104.458448195738</v>
      </c>
      <c r="J191">
        <v>104.882598407891</v>
      </c>
      <c r="K191">
        <v>64.634699047819495</v>
      </c>
      <c r="L191">
        <v>28.472385278570101</v>
      </c>
      <c r="M191">
        <v>40.4</v>
      </c>
      <c r="N191">
        <v>9.8366515471319804</v>
      </c>
      <c r="O191">
        <v>4.2457286142122301</v>
      </c>
      <c r="P191">
        <v>7.5964985300523296</v>
      </c>
      <c r="Q191">
        <v>-118.23518371582</v>
      </c>
      <c r="R191" t="b">
        <v>1</v>
      </c>
      <c r="S191">
        <v>3.0153291299939201E-2</v>
      </c>
      <c r="T191">
        <v>4</v>
      </c>
      <c r="U191">
        <v>4</v>
      </c>
    </row>
    <row r="192" spans="1:21" x14ac:dyDescent="0.25">
      <c r="A192">
        <v>3.6712646484375E-2</v>
      </c>
      <c r="B192">
        <v>1774</v>
      </c>
      <c r="C192">
        <v>74</v>
      </c>
      <c r="D192" t="s">
        <v>80</v>
      </c>
      <c r="E192">
        <v>1.85880526145155</v>
      </c>
      <c r="F192">
        <v>1.8600435478773001</v>
      </c>
      <c r="G192">
        <v>1.85855481490323</v>
      </c>
      <c r="H192">
        <v>109.55091197323701</v>
      </c>
      <c r="I192">
        <v>108.61673499913699</v>
      </c>
      <c r="J192">
        <v>110.96604282731199</v>
      </c>
      <c r="K192">
        <v>70.763869946123904</v>
      </c>
      <c r="L192">
        <v>31.251108288311599</v>
      </c>
      <c r="M192">
        <v>56.7</v>
      </c>
      <c r="N192">
        <v>8.2791431374461606</v>
      </c>
      <c r="O192">
        <v>5.0181527831534503</v>
      </c>
      <c r="P192">
        <v>6.6105887027588999</v>
      </c>
      <c r="Q192">
        <v>221.731369018555</v>
      </c>
      <c r="R192" t="b">
        <v>1</v>
      </c>
      <c r="S192">
        <v>4.7196913510561003E-2</v>
      </c>
      <c r="T192">
        <v>14</v>
      </c>
      <c r="U192">
        <v>4</v>
      </c>
    </row>
    <row r="193" spans="1:21" x14ac:dyDescent="0.25">
      <c r="A193">
        <v>3.7130355834960903E-2</v>
      </c>
      <c r="B193">
        <v>1974</v>
      </c>
      <c r="C193">
        <v>84</v>
      </c>
      <c r="D193" t="s">
        <v>90</v>
      </c>
      <c r="E193">
        <v>1.84417515437118</v>
      </c>
      <c r="F193">
        <v>1.84386794538003</v>
      </c>
      <c r="G193">
        <v>1.84165441926546</v>
      </c>
      <c r="H193">
        <v>104.261674697383</v>
      </c>
      <c r="I193">
        <v>104.900450548525</v>
      </c>
      <c r="J193">
        <v>98.534115538648393</v>
      </c>
      <c r="K193">
        <v>64.2470176337401</v>
      </c>
      <c r="L193">
        <v>28.316305330831302</v>
      </c>
      <c r="M193">
        <v>40.5</v>
      </c>
      <c r="N193">
        <v>9.9923091378007403</v>
      </c>
      <c r="O193">
        <v>6.3841107068736802</v>
      </c>
      <c r="P193">
        <v>8.31917632779688</v>
      </c>
      <c r="Q193">
        <v>-21.738050460815401</v>
      </c>
      <c r="R193" t="b">
        <v>1</v>
      </c>
      <c r="S193">
        <v>1.9769141450524299E-2</v>
      </c>
      <c r="T193">
        <v>5</v>
      </c>
      <c r="U193">
        <v>3</v>
      </c>
    </row>
    <row r="194" spans="1:21" x14ac:dyDescent="0.25">
      <c r="A194">
        <v>3.8051605224609403E-2</v>
      </c>
      <c r="B194">
        <v>1957</v>
      </c>
      <c r="C194">
        <v>81</v>
      </c>
      <c r="D194" t="s">
        <v>87</v>
      </c>
      <c r="E194">
        <v>1.8420086861901599</v>
      </c>
      <c r="F194">
        <v>1.84132669561922</v>
      </c>
      <c r="G194">
        <v>1.84303282662029</v>
      </c>
      <c r="H194">
        <v>102.791289165774</v>
      </c>
      <c r="I194">
        <v>103.848557810689</v>
      </c>
      <c r="J194">
        <v>102.940346703898</v>
      </c>
      <c r="K194">
        <v>64.807465358906299</v>
      </c>
      <c r="L194">
        <v>28.5464713559873</v>
      </c>
      <c r="M194">
        <v>40.700000000000003</v>
      </c>
      <c r="N194">
        <v>8.4229060069200496</v>
      </c>
      <c r="O194">
        <v>5.1980857438416699</v>
      </c>
      <c r="P194">
        <v>7.2975244961233399</v>
      </c>
      <c r="Q194">
        <v>-42.584072113037102</v>
      </c>
      <c r="R194" t="b">
        <v>1</v>
      </c>
      <c r="S194">
        <v>4.3766703456640202E-2</v>
      </c>
      <c r="T194">
        <v>14</v>
      </c>
      <c r="U194">
        <v>3</v>
      </c>
    </row>
    <row r="195" spans="1:21" x14ac:dyDescent="0.25">
      <c r="A195">
        <v>3.912353515625E-2</v>
      </c>
      <c r="B195">
        <v>2335</v>
      </c>
      <c r="C195">
        <v>86</v>
      </c>
      <c r="D195" t="s">
        <v>92</v>
      </c>
      <c r="E195">
        <v>1.8597360027702801</v>
      </c>
      <c r="F195">
        <v>1.83854643672657</v>
      </c>
      <c r="G195">
        <v>1.83997445634443</v>
      </c>
      <c r="H195">
        <v>105.94645022317501</v>
      </c>
      <c r="I195">
        <v>106.178130801138</v>
      </c>
      <c r="J195">
        <v>103.79257402854</v>
      </c>
      <c r="K195">
        <v>66.622448459572098</v>
      </c>
      <c r="L195">
        <v>29.3553177190533</v>
      </c>
      <c r="M195">
        <v>67.099999999999994</v>
      </c>
      <c r="N195">
        <v>8.7406087607461398</v>
      </c>
      <c r="O195">
        <v>6.2078684979404199</v>
      </c>
      <c r="P195">
        <v>8.2889319046735608</v>
      </c>
      <c r="Q195">
        <v>446.62335205078102</v>
      </c>
      <c r="R195" t="b">
        <v>1</v>
      </c>
      <c r="S195">
        <v>4.1962619870901101E-2</v>
      </c>
      <c r="T195">
        <v>35</v>
      </c>
      <c r="U195">
        <v>3</v>
      </c>
    </row>
    <row r="196" spans="1:21" x14ac:dyDescent="0.25">
      <c r="A196">
        <v>3.91693115234375E-2</v>
      </c>
      <c r="B196">
        <v>354</v>
      </c>
      <c r="C196">
        <v>23</v>
      </c>
      <c r="D196" t="s">
        <v>33</v>
      </c>
      <c r="E196">
        <v>1.8988775631935799</v>
      </c>
      <c r="F196">
        <v>1.91193540685871</v>
      </c>
      <c r="G196">
        <v>1.8790353908322199</v>
      </c>
      <c r="H196">
        <v>113.130746637363</v>
      </c>
      <c r="I196">
        <v>113.564750484813</v>
      </c>
      <c r="J196">
        <v>113.99339112094501</v>
      </c>
      <c r="K196">
        <v>75.016996153198093</v>
      </c>
      <c r="L196">
        <v>33.473817662793699</v>
      </c>
      <c r="M196">
        <v>75.599999999999994</v>
      </c>
      <c r="N196">
        <v>8.4946569638438501</v>
      </c>
      <c r="O196">
        <v>3.9804851559053001</v>
      </c>
      <c r="P196">
        <v>8.2027938536711993</v>
      </c>
      <c r="Q196">
        <v>159.19781494140599</v>
      </c>
      <c r="R196" t="b">
        <v>1</v>
      </c>
      <c r="S196">
        <v>4.57218885421753E-2</v>
      </c>
      <c r="T196">
        <v>85</v>
      </c>
      <c r="U196">
        <v>4</v>
      </c>
    </row>
    <row r="197" spans="1:21" x14ac:dyDescent="0.25">
      <c r="A197">
        <v>3.9306640625E-2</v>
      </c>
      <c r="B197">
        <v>2367</v>
      </c>
      <c r="C197">
        <v>89</v>
      </c>
      <c r="D197" t="s">
        <v>95</v>
      </c>
      <c r="E197">
        <v>1.84016249282502</v>
      </c>
      <c r="F197">
        <v>1.83987200641783</v>
      </c>
      <c r="G197">
        <v>1.8404537484001</v>
      </c>
      <c r="H197">
        <v>103.529406835446</v>
      </c>
      <c r="I197">
        <v>105.116488746107</v>
      </c>
      <c r="J197">
        <v>105.42251637850499</v>
      </c>
      <c r="K197">
        <v>66.085846897938396</v>
      </c>
      <c r="L197">
        <v>29.070518742134599</v>
      </c>
      <c r="M197">
        <v>41.6</v>
      </c>
      <c r="N197">
        <v>8.9570331090100499</v>
      </c>
      <c r="O197">
        <v>5.6157895788070897</v>
      </c>
      <c r="P197">
        <v>7.6073265129037404</v>
      </c>
      <c r="Q197">
        <v>562.40142822265602</v>
      </c>
      <c r="R197" t="b">
        <v>0</v>
      </c>
      <c r="S197">
        <v>5.9230577200651197E-2</v>
      </c>
      <c r="T197">
        <v>25</v>
      </c>
      <c r="U197">
        <v>8</v>
      </c>
    </row>
    <row r="198" spans="1:21" x14ac:dyDescent="0.25">
      <c r="A198">
        <v>3.9979934692382799E-2</v>
      </c>
      <c r="B198">
        <v>2271</v>
      </c>
      <c r="C198">
        <v>85</v>
      </c>
      <c r="D198" t="s">
        <v>91</v>
      </c>
      <c r="E198">
        <v>1.8414499721686699</v>
      </c>
      <c r="F198">
        <v>1.84308138724257</v>
      </c>
      <c r="G198">
        <v>1.8410719703477001</v>
      </c>
      <c r="H198">
        <v>103.581229720651</v>
      </c>
      <c r="I198">
        <v>103.976223278676</v>
      </c>
      <c r="J198">
        <v>102.540152233724</v>
      </c>
      <c r="K198">
        <v>64.952449375774407</v>
      </c>
      <c r="L198">
        <v>28.605742035304502</v>
      </c>
      <c r="M198">
        <v>40.799999999999997</v>
      </c>
      <c r="N198">
        <v>8.2674289208465694</v>
      </c>
      <c r="O198">
        <v>5.6811355816094098</v>
      </c>
      <c r="P198">
        <v>8.5613758474575405</v>
      </c>
      <c r="Q198">
        <v>-20.886795043945298</v>
      </c>
      <c r="R198" t="b">
        <v>1</v>
      </c>
      <c r="S198">
        <v>4.9091320484876598E-2</v>
      </c>
      <c r="T198">
        <v>1</v>
      </c>
      <c r="U198">
        <v>5</v>
      </c>
    </row>
    <row r="199" spans="1:21" x14ac:dyDescent="0.25">
      <c r="A199">
        <v>4.0000915527343799E-2</v>
      </c>
      <c r="B199">
        <v>12</v>
      </c>
      <c r="C199">
        <v>1</v>
      </c>
      <c r="D199" t="s">
        <v>15</v>
      </c>
      <c r="E199">
        <v>1.91725324357529</v>
      </c>
      <c r="F199">
        <v>1.9176743727755201</v>
      </c>
      <c r="G199">
        <v>1.91713484137136</v>
      </c>
      <c r="H199">
        <v>113.459873578049</v>
      </c>
      <c r="I199">
        <v>113.455157423111</v>
      </c>
      <c r="J199">
        <v>113.43750992400101</v>
      </c>
      <c r="K199">
        <v>74.881489239915197</v>
      </c>
      <c r="L199">
        <v>33.655903688764802</v>
      </c>
      <c r="M199">
        <v>50.9</v>
      </c>
      <c r="N199">
        <v>6.4403639795875796</v>
      </c>
      <c r="O199">
        <v>4.0862843608943598</v>
      </c>
      <c r="P199">
        <v>4.9440545048666698</v>
      </c>
      <c r="Q199">
        <v>90.510772705078097</v>
      </c>
      <c r="R199" t="b">
        <v>1</v>
      </c>
      <c r="S199">
        <v>2.4594414979219398E-2</v>
      </c>
      <c r="T199">
        <v>1</v>
      </c>
      <c r="U199">
        <v>12</v>
      </c>
    </row>
    <row r="200" spans="1:21" x14ac:dyDescent="0.25">
      <c r="A200">
        <v>4.1130065917968799E-2</v>
      </c>
      <c r="B200">
        <v>1456</v>
      </c>
      <c r="C200">
        <v>68</v>
      </c>
      <c r="D200" t="s">
        <v>74</v>
      </c>
      <c r="E200">
        <v>1.84308030210297</v>
      </c>
      <c r="F200">
        <v>1.85216872881495</v>
      </c>
      <c r="G200">
        <v>1.8429286475607201</v>
      </c>
      <c r="H200">
        <v>105.53317448880399</v>
      </c>
      <c r="I200">
        <v>99.981230184280093</v>
      </c>
      <c r="J200">
        <v>105.68922084687399</v>
      </c>
      <c r="K200">
        <v>65.2333995930871</v>
      </c>
      <c r="L200">
        <v>28.763010832458502</v>
      </c>
      <c r="M200">
        <v>45.2</v>
      </c>
      <c r="N200">
        <v>7.7673070804638904</v>
      </c>
      <c r="O200">
        <v>4.4313830538740699</v>
      </c>
      <c r="P200">
        <v>9.7324108441166697</v>
      </c>
      <c r="Q200">
        <v>64.779693603515597</v>
      </c>
      <c r="R200" t="b">
        <v>1</v>
      </c>
      <c r="S200">
        <v>4.9996573477983502E-2</v>
      </c>
      <c r="T200">
        <v>77</v>
      </c>
      <c r="U200">
        <v>2</v>
      </c>
    </row>
    <row r="201" spans="1:21" x14ac:dyDescent="0.25">
      <c r="A201">
        <v>4.412841796875E-2</v>
      </c>
      <c r="B201">
        <v>2368</v>
      </c>
      <c r="C201">
        <v>89</v>
      </c>
      <c r="D201" t="s">
        <v>95</v>
      </c>
      <c r="E201">
        <v>1.83905437657509</v>
      </c>
      <c r="F201">
        <v>1.84137828813093</v>
      </c>
      <c r="G201">
        <v>1.8413446173924</v>
      </c>
      <c r="H201">
        <v>106.361138295646</v>
      </c>
      <c r="I201">
        <v>105.09622447936501</v>
      </c>
      <c r="J201">
        <v>100.39036828378499</v>
      </c>
      <c r="K201">
        <v>65.419840547556404</v>
      </c>
      <c r="L201">
        <v>28.790236728749498</v>
      </c>
      <c r="M201">
        <v>41</v>
      </c>
      <c r="N201">
        <v>9.0735514512407107</v>
      </c>
      <c r="O201">
        <v>5.6946306550395001</v>
      </c>
      <c r="P201">
        <v>7.9107210215050898</v>
      </c>
      <c r="Q201">
        <v>562.40625</v>
      </c>
      <c r="R201" t="b">
        <v>1</v>
      </c>
      <c r="S201">
        <v>3.2158602029085201E-2</v>
      </c>
      <c r="T201">
        <v>21</v>
      </c>
      <c r="U201">
        <v>9</v>
      </c>
    </row>
    <row r="202" spans="1:21" x14ac:dyDescent="0.25">
      <c r="A202">
        <v>4.4415473937988302E-2</v>
      </c>
      <c r="B202">
        <v>745</v>
      </c>
      <c r="C202">
        <v>51</v>
      </c>
      <c r="D202" t="s">
        <v>58</v>
      </c>
      <c r="E202">
        <v>1.89204888943177</v>
      </c>
      <c r="F202">
        <v>1.84014048376747</v>
      </c>
      <c r="G202">
        <v>1.8461511314082599</v>
      </c>
      <c r="H202">
        <v>103.57942615034599</v>
      </c>
      <c r="I202">
        <v>101.161256895134</v>
      </c>
      <c r="J202">
        <v>117.143694628109</v>
      </c>
      <c r="K202">
        <v>68.169157118173402</v>
      </c>
      <c r="L202">
        <v>30.151533746957298</v>
      </c>
      <c r="M202">
        <v>44.2</v>
      </c>
      <c r="N202">
        <v>8.7636955532744594</v>
      </c>
      <c r="O202">
        <v>4.4618607896528397</v>
      </c>
      <c r="P202">
        <v>8.8009009849853292</v>
      </c>
      <c r="Q202">
        <v>13.077385902404799</v>
      </c>
      <c r="R202" t="b">
        <v>1</v>
      </c>
      <c r="S202">
        <v>2.8267480432987199E-2</v>
      </c>
      <c r="T202">
        <v>27</v>
      </c>
      <c r="U202">
        <v>5</v>
      </c>
    </row>
    <row r="203" spans="1:21" x14ac:dyDescent="0.25">
      <c r="A203">
        <v>4.6686172485351597E-2</v>
      </c>
      <c r="B203">
        <v>1975</v>
      </c>
      <c r="C203">
        <v>84</v>
      </c>
      <c r="D203" t="s">
        <v>90</v>
      </c>
      <c r="E203">
        <v>1.84142580627078</v>
      </c>
      <c r="F203">
        <v>1.8435926882042</v>
      </c>
      <c r="G203">
        <v>1.8438343201057901</v>
      </c>
      <c r="H203">
        <v>104.955955408824</v>
      </c>
      <c r="I203">
        <v>104.16165971327599</v>
      </c>
      <c r="J203">
        <v>98.602953047919897</v>
      </c>
      <c r="K203">
        <v>64.254599817000994</v>
      </c>
      <c r="L203">
        <v>28.316879553081201</v>
      </c>
      <c r="M203">
        <v>40.5</v>
      </c>
      <c r="N203">
        <v>9.9895822955395399</v>
      </c>
      <c r="O203">
        <v>6.3929403462488299</v>
      </c>
      <c r="P203">
        <v>8.3150350513628108</v>
      </c>
      <c r="Q203">
        <v>-21.728494644165</v>
      </c>
      <c r="R203" t="b">
        <v>1</v>
      </c>
      <c r="S203">
        <v>4.8816315829753897E-2</v>
      </c>
      <c r="T203">
        <v>8</v>
      </c>
      <c r="U203">
        <v>4</v>
      </c>
    </row>
    <row r="204" spans="1:21" x14ac:dyDescent="0.25">
      <c r="A204">
        <v>4.7016143798828097E-2</v>
      </c>
      <c r="B204">
        <v>1908</v>
      </c>
      <c r="C204">
        <v>79</v>
      </c>
      <c r="D204" t="s">
        <v>85</v>
      </c>
      <c r="E204">
        <v>1.8423783541932901</v>
      </c>
      <c r="F204">
        <v>1.8420903886617499</v>
      </c>
      <c r="G204">
        <v>1.84210586015027</v>
      </c>
      <c r="H204">
        <v>102.758896801002</v>
      </c>
      <c r="I204">
        <v>103.84525049540601</v>
      </c>
      <c r="J204">
        <v>103.49428903667901</v>
      </c>
      <c r="K204">
        <v>64.953311449705495</v>
      </c>
      <c r="L204">
        <v>28.609223433762601</v>
      </c>
      <c r="M204">
        <v>40.9</v>
      </c>
      <c r="N204">
        <v>8.4881961919311895</v>
      </c>
      <c r="O204">
        <v>4.7553004566228703</v>
      </c>
      <c r="P204">
        <v>6.3692931791509899</v>
      </c>
      <c r="Q204">
        <v>-47.478767395019503</v>
      </c>
      <c r="R204" t="b">
        <v>1</v>
      </c>
      <c r="S204">
        <v>4.9311909824609798E-2</v>
      </c>
      <c r="T204">
        <v>4</v>
      </c>
      <c r="U204">
        <v>4</v>
      </c>
    </row>
    <row r="205" spans="1:21" x14ac:dyDescent="0.25">
      <c r="A205">
        <v>4.7050476074218799E-2</v>
      </c>
      <c r="B205">
        <v>1404</v>
      </c>
      <c r="C205">
        <v>62</v>
      </c>
      <c r="D205" t="s">
        <v>68</v>
      </c>
      <c r="E205">
        <v>1.8461998808363</v>
      </c>
      <c r="F205">
        <v>1.84321566833618</v>
      </c>
      <c r="G205">
        <v>1.8754308838237601</v>
      </c>
      <c r="H205">
        <v>105.92153413710901</v>
      </c>
      <c r="I205">
        <v>98.8578172394257</v>
      </c>
      <c r="J205">
        <v>102.59108825483899</v>
      </c>
      <c r="K205">
        <v>64.148255342317498</v>
      </c>
      <c r="L205">
        <v>28.378661579854001</v>
      </c>
      <c r="M205">
        <v>51.5</v>
      </c>
      <c r="N205">
        <v>7.5837767828743097</v>
      </c>
      <c r="O205">
        <v>4.2841345175368497</v>
      </c>
      <c r="P205">
        <v>7.4634832045398101</v>
      </c>
      <c r="Q205">
        <v>12.7561025619507</v>
      </c>
      <c r="R205" t="b">
        <v>1</v>
      </c>
      <c r="S205">
        <v>3.5491324961185497E-2</v>
      </c>
      <c r="T205">
        <v>70</v>
      </c>
      <c r="U205">
        <v>2</v>
      </c>
    </row>
    <row r="206" spans="1:21" x14ac:dyDescent="0.25">
      <c r="A206">
        <v>4.71038818359375E-2</v>
      </c>
      <c r="B206">
        <v>1789</v>
      </c>
      <c r="C206">
        <v>75</v>
      </c>
      <c r="D206" t="s">
        <v>81</v>
      </c>
      <c r="E206">
        <v>1.85900107584691</v>
      </c>
      <c r="F206">
        <v>1.85930659117854</v>
      </c>
      <c r="G206">
        <v>1.85905513635287</v>
      </c>
      <c r="H206">
        <v>109.71938821036601</v>
      </c>
      <c r="I206">
        <v>109.33077907697501</v>
      </c>
      <c r="J206">
        <v>108.900299651509</v>
      </c>
      <c r="K206">
        <v>70.374143880228502</v>
      </c>
      <c r="L206">
        <v>31.086210587986901</v>
      </c>
      <c r="M206">
        <v>56.2</v>
      </c>
      <c r="N206">
        <v>8.1849544755101693</v>
      </c>
      <c r="O206">
        <v>5.2521117215701496</v>
      </c>
      <c r="P206">
        <v>8.8231332088452508</v>
      </c>
      <c r="Q206">
        <v>157.94606018066401</v>
      </c>
      <c r="R206" t="b">
        <v>1</v>
      </c>
      <c r="S206">
        <v>2.9415285214781799E-2</v>
      </c>
      <c r="T206">
        <v>23</v>
      </c>
      <c r="U206">
        <v>5</v>
      </c>
    </row>
    <row r="207" spans="1:21" x14ac:dyDescent="0.25">
      <c r="A207">
        <v>4.78057861328125E-2</v>
      </c>
      <c r="B207">
        <v>1699</v>
      </c>
      <c r="C207">
        <v>72</v>
      </c>
      <c r="D207" t="s">
        <v>78</v>
      </c>
      <c r="E207">
        <v>1.8424299172560099</v>
      </c>
      <c r="F207">
        <v>1.84214141693844</v>
      </c>
      <c r="G207">
        <v>1.84088103906797</v>
      </c>
      <c r="H207">
        <v>104.072894504357</v>
      </c>
      <c r="I207">
        <v>99.908118718501001</v>
      </c>
      <c r="J207">
        <v>104.966335140685</v>
      </c>
      <c r="K207">
        <v>64.609450572609006</v>
      </c>
      <c r="L207">
        <v>28.457979425716999</v>
      </c>
      <c r="M207">
        <v>40.5</v>
      </c>
      <c r="N207">
        <v>7.6130909562106499</v>
      </c>
      <c r="O207">
        <v>4.8976105102304599</v>
      </c>
      <c r="P207">
        <v>8.5924371674178701</v>
      </c>
      <c r="Q207">
        <v>-70.076324462890597</v>
      </c>
      <c r="R207" t="b">
        <v>1</v>
      </c>
      <c r="S207">
        <v>3.52605879306793E-2</v>
      </c>
      <c r="T207">
        <v>23</v>
      </c>
      <c r="U207">
        <v>4</v>
      </c>
    </row>
    <row r="208" spans="1:21" x14ac:dyDescent="0.25">
      <c r="A208">
        <v>4.8509597778320299E-2</v>
      </c>
      <c r="B208">
        <v>2272</v>
      </c>
      <c r="C208">
        <v>85</v>
      </c>
      <c r="D208" t="s">
        <v>91</v>
      </c>
      <c r="E208">
        <v>1.8422632819442499</v>
      </c>
      <c r="F208">
        <v>1.84136824128146</v>
      </c>
      <c r="G208">
        <v>1.8422347841683999</v>
      </c>
      <c r="H208">
        <v>103.524002506172</v>
      </c>
      <c r="I208">
        <v>102.84715068545</v>
      </c>
      <c r="J208">
        <v>103.3336814176</v>
      </c>
      <c r="K208">
        <v>64.843116528898094</v>
      </c>
      <c r="L208">
        <v>28.5600590670198</v>
      </c>
      <c r="M208">
        <v>40.700000000000003</v>
      </c>
      <c r="N208">
        <v>8.2096346422563293</v>
      </c>
      <c r="O208">
        <v>5.7426278642394601</v>
      </c>
      <c r="P208">
        <v>8.5293929568221696</v>
      </c>
      <c r="Q208">
        <v>-20.8782653808594</v>
      </c>
      <c r="R208" t="b">
        <v>0</v>
      </c>
      <c r="S208">
        <v>0.20565274357795699</v>
      </c>
      <c r="T208">
        <v>2</v>
      </c>
      <c r="U208">
        <v>6</v>
      </c>
    </row>
    <row r="209" spans="1:21" x14ac:dyDescent="0.25">
      <c r="A209">
        <v>4.8713684082031201E-2</v>
      </c>
      <c r="B209">
        <v>1532</v>
      </c>
      <c r="C209">
        <v>71</v>
      </c>
      <c r="D209" t="s">
        <v>77</v>
      </c>
      <c r="E209">
        <v>1.8427886476750299</v>
      </c>
      <c r="F209">
        <v>1.8409505696786099</v>
      </c>
      <c r="G209">
        <v>1.84354793808026</v>
      </c>
      <c r="H209">
        <v>99.551321294569703</v>
      </c>
      <c r="I209">
        <v>104.96116924693099</v>
      </c>
      <c r="J209">
        <v>104.335105185001</v>
      </c>
      <c r="K209">
        <v>64.577537465699393</v>
      </c>
      <c r="L209">
        <v>28.450191436882601</v>
      </c>
      <c r="M209">
        <v>40.5</v>
      </c>
      <c r="N209">
        <v>9.8335099115247893</v>
      </c>
      <c r="O209">
        <v>4.2672432846683197</v>
      </c>
      <c r="P209">
        <v>6.8317428494124304</v>
      </c>
      <c r="Q209">
        <v>-118.22283172607401</v>
      </c>
      <c r="R209" t="b">
        <v>1</v>
      </c>
      <c r="S209">
        <v>4.38624620437622E-2</v>
      </c>
      <c r="T209">
        <v>2</v>
      </c>
      <c r="U209">
        <v>5</v>
      </c>
    </row>
    <row r="210" spans="1:21" x14ac:dyDescent="0.25">
      <c r="A210">
        <v>4.9041748046875E-2</v>
      </c>
      <c r="B210">
        <v>317</v>
      </c>
      <c r="C210">
        <v>12</v>
      </c>
      <c r="D210" t="s">
        <v>25</v>
      </c>
      <c r="E210">
        <v>1.92658921412946</v>
      </c>
      <c r="F210">
        <v>1.9255973099274899</v>
      </c>
      <c r="G210">
        <v>1.92583150872551</v>
      </c>
      <c r="H210">
        <v>113.645515874827</v>
      </c>
      <c r="I210">
        <v>113.729625056576</v>
      </c>
      <c r="J210">
        <v>113.653338630367</v>
      </c>
      <c r="K210">
        <v>75.157164319317701</v>
      </c>
      <c r="L210">
        <v>33.872996639931998</v>
      </c>
      <c r="M210">
        <v>51.1</v>
      </c>
      <c r="N210">
        <v>7.1726179399854804</v>
      </c>
      <c r="O210">
        <v>5.2577242640477397</v>
      </c>
      <c r="P210">
        <v>6.9426747993055899</v>
      </c>
      <c r="Q210">
        <v>282.92092895507801</v>
      </c>
      <c r="R210" t="b">
        <v>1</v>
      </c>
      <c r="S210">
        <v>3.4012142568826703E-2</v>
      </c>
      <c r="T210">
        <v>5</v>
      </c>
      <c r="U210">
        <v>8</v>
      </c>
    </row>
    <row r="211" spans="1:21" x14ac:dyDescent="0.25">
      <c r="A211">
        <v>5.13153076171875E-2</v>
      </c>
      <c r="B211">
        <v>1533</v>
      </c>
      <c r="C211">
        <v>71</v>
      </c>
      <c r="D211" t="s">
        <v>77</v>
      </c>
      <c r="E211">
        <v>1.8420819742888701</v>
      </c>
      <c r="F211">
        <v>1.84133484190138</v>
      </c>
      <c r="G211">
        <v>1.8419980998904399</v>
      </c>
      <c r="H211">
        <v>103.33283681464501</v>
      </c>
      <c r="I211">
        <v>103.697734501312</v>
      </c>
      <c r="J211">
        <v>103.48834531284299</v>
      </c>
      <c r="K211">
        <v>65.072854355207596</v>
      </c>
      <c r="L211">
        <v>28.656392991116</v>
      </c>
      <c r="M211">
        <v>41.1</v>
      </c>
      <c r="N211">
        <v>8.9914147754384697</v>
      </c>
      <c r="O211">
        <v>4.8548783644573898</v>
      </c>
      <c r="P211">
        <v>6.3520436298730001</v>
      </c>
      <c r="Q211">
        <v>-118.22023010253901</v>
      </c>
      <c r="R211" t="b">
        <v>1</v>
      </c>
      <c r="S211">
        <v>4.5015580952167497E-2</v>
      </c>
      <c r="T211">
        <v>1</v>
      </c>
      <c r="U211">
        <v>6</v>
      </c>
    </row>
    <row r="212" spans="1:21" x14ac:dyDescent="0.25">
      <c r="A212">
        <v>5.23529052734375E-2</v>
      </c>
      <c r="B212">
        <v>1089</v>
      </c>
      <c r="C212">
        <v>56</v>
      </c>
      <c r="D212" t="s">
        <v>63</v>
      </c>
      <c r="E212">
        <v>1.8919981501048</v>
      </c>
      <c r="F212">
        <v>1.8455971933225299</v>
      </c>
      <c r="G212">
        <v>1.84096849511337</v>
      </c>
      <c r="H212">
        <v>116.851168170696</v>
      </c>
      <c r="I212">
        <v>101.36666966657501</v>
      </c>
      <c r="J212">
        <v>103.48454434520799</v>
      </c>
      <c r="K212">
        <v>68.126359168977203</v>
      </c>
      <c r="L212">
        <v>30.133383606425099</v>
      </c>
      <c r="M212">
        <v>44.1</v>
      </c>
      <c r="N212">
        <v>8.6400163970650894</v>
      </c>
      <c r="O212">
        <v>4.1162847900197503</v>
      </c>
      <c r="P212">
        <v>8.7818604052693203</v>
      </c>
      <c r="Q212">
        <v>-19.6991367340088</v>
      </c>
      <c r="R212" t="b">
        <v>1</v>
      </c>
      <c r="S212">
        <v>4.8881657421588898E-2</v>
      </c>
      <c r="T212">
        <v>40</v>
      </c>
      <c r="U212">
        <v>3</v>
      </c>
    </row>
    <row r="213" spans="1:21" x14ac:dyDescent="0.25">
      <c r="A213">
        <v>5.31768798828125E-2</v>
      </c>
      <c r="B213">
        <v>1700</v>
      </c>
      <c r="C213">
        <v>72</v>
      </c>
      <c r="D213" t="s">
        <v>78</v>
      </c>
      <c r="E213">
        <v>1.8423685841872099</v>
      </c>
      <c r="F213">
        <v>1.8421967864481701</v>
      </c>
      <c r="G213">
        <v>1.83966301261943</v>
      </c>
      <c r="H213">
        <v>104.229768411751</v>
      </c>
      <c r="I213">
        <v>104.85405534454701</v>
      </c>
      <c r="J213">
        <v>99.792393350329405</v>
      </c>
      <c r="K213">
        <v>64.5887064774452</v>
      </c>
      <c r="L213">
        <v>28.445162185184401</v>
      </c>
      <c r="M213">
        <v>40.4</v>
      </c>
      <c r="N213">
        <v>8.20666540476841</v>
      </c>
      <c r="O213">
        <v>4.6380737663618401</v>
      </c>
      <c r="P213">
        <v>8.52865732818133</v>
      </c>
      <c r="Q213">
        <v>-70.070953369140597</v>
      </c>
      <c r="R213" t="b">
        <v>1</v>
      </c>
      <c r="S213">
        <v>4.8273470252752297E-2</v>
      </c>
      <c r="T213">
        <v>7</v>
      </c>
      <c r="U213">
        <v>5</v>
      </c>
    </row>
    <row r="214" spans="1:21" x14ac:dyDescent="0.25">
      <c r="A214">
        <v>5.3466796875E-2</v>
      </c>
      <c r="B214">
        <v>2336</v>
      </c>
      <c r="C214">
        <v>86</v>
      </c>
      <c r="D214" t="s">
        <v>92</v>
      </c>
      <c r="E214">
        <v>1.86017929243393</v>
      </c>
      <c r="F214">
        <v>1.8373758461458001</v>
      </c>
      <c r="G214">
        <v>1.8403418160765601</v>
      </c>
      <c r="H214">
        <v>105.95723087696599</v>
      </c>
      <c r="I214">
        <v>106.237862523234</v>
      </c>
      <c r="J214">
        <v>103.886268359238</v>
      </c>
      <c r="K214">
        <v>66.670916635828604</v>
      </c>
      <c r="L214">
        <v>29.374482715840902</v>
      </c>
      <c r="M214">
        <v>67.900000000000006</v>
      </c>
      <c r="N214">
        <v>8.7542082803318895</v>
      </c>
      <c r="O214">
        <v>6.1927981351193297</v>
      </c>
      <c r="P214">
        <v>8.2867560103186708</v>
      </c>
      <c r="Q214">
        <v>446.6376953125</v>
      </c>
      <c r="R214" t="b">
        <v>1</v>
      </c>
      <c r="S214">
        <v>4.5973483473062501E-2</v>
      </c>
      <c r="T214">
        <v>49</v>
      </c>
      <c r="U214">
        <v>4</v>
      </c>
    </row>
    <row r="215" spans="1:21" x14ac:dyDescent="0.25">
      <c r="A215">
        <v>5.3672790527343799E-2</v>
      </c>
      <c r="B215">
        <v>451</v>
      </c>
      <c r="C215">
        <v>32</v>
      </c>
      <c r="D215" t="s">
        <v>42</v>
      </c>
      <c r="E215">
        <v>1.89283992984087</v>
      </c>
      <c r="F215">
        <v>1.8416582201917899</v>
      </c>
      <c r="G215">
        <v>1.8454617308413599</v>
      </c>
      <c r="H215">
        <v>103.230660608489</v>
      </c>
      <c r="I215">
        <v>101.270413923612</v>
      </c>
      <c r="J215">
        <v>116.597637864338</v>
      </c>
      <c r="K215">
        <v>67.945242595241197</v>
      </c>
      <c r="L215">
        <v>30.060626389703401</v>
      </c>
      <c r="M215">
        <v>16.2</v>
      </c>
      <c r="N215">
        <v>23.894406384109299</v>
      </c>
      <c r="O215">
        <v>4.1030738248780603</v>
      </c>
      <c r="P215">
        <v>6.6838088479240403</v>
      </c>
      <c r="Q215">
        <v>47.204444885253899</v>
      </c>
      <c r="R215" t="b">
        <v>1</v>
      </c>
      <c r="S215">
        <v>2.2916182875633202E-2</v>
      </c>
      <c r="T215">
        <v>55</v>
      </c>
      <c r="U215">
        <v>2</v>
      </c>
    </row>
    <row r="216" spans="1:21" x14ac:dyDescent="0.25">
      <c r="A216">
        <v>5.4435729980468799E-2</v>
      </c>
      <c r="B216">
        <v>1436</v>
      </c>
      <c r="C216">
        <v>65</v>
      </c>
      <c r="D216" t="s">
        <v>71</v>
      </c>
      <c r="E216">
        <v>1.8533895974673</v>
      </c>
      <c r="F216">
        <v>1.8531081997552099</v>
      </c>
      <c r="G216">
        <v>1.8540488127339001</v>
      </c>
      <c r="H216">
        <v>105.386610254302</v>
      </c>
      <c r="I216">
        <v>106.282200360218</v>
      </c>
      <c r="J216">
        <v>105.22095848540501</v>
      </c>
      <c r="K216">
        <v>66.915583845491796</v>
      </c>
      <c r="L216">
        <v>29.557204059033701</v>
      </c>
      <c r="M216">
        <v>52.4</v>
      </c>
      <c r="N216">
        <v>7.1642333247419998</v>
      </c>
      <c r="O216">
        <v>5.0466636126197999</v>
      </c>
      <c r="P216">
        <v>7.5304084458061702</v>
      </c>
      <c r="Q216">
        <v>80.083877563476605</v>
      </c>
      <c r="R216" t="b">
        <v>1</v>
      </c>
      <c r="S216">
        <v>3.5843186080455801E-2</v>
      </c>
      <c r="T216">
        <v>8</v>
      </c>
      <c r="U216">
        <v>3</v>
      </c>
    </row>
    <row r="217" spans="1:21" x14ac:dyDescent="0.25">
      <c r="A217">
        <v>5.4819107055664097E-2</v>
      </c>
      <c r="B217">
        <v>969</v>
      </c>
      <c r="C217">
        <v>55</v>
      </c>
      <c r="D217" t="s">
        <v>62</v>
      </c>
      <c r="E217">
        <v>1.8937975076549201</v>
      </c>
      <c r="F217">
        <v>1.8420960886989499</v>
      </c>
      <c r="G217">
        <v>1.8477581010510999</v>
      </c>
      <c r="H217">
        <v>102.26027071283301</v>
      </c>
      <c r="I217">
        <v>100.81633565572299</v>
      </c>
      <c r="J217">
        <v>115.946667333192</v>
      </c>
      <c r="K217">
        <v>67.318483745905894</v>
      </c>
      <c r="L217">
        <v>29.805945666933699</v>
      </c>
      <c r="M217">
        <v>43.3</v>
      </c>
      <c r="N217">
        <v>10.1461554931149</v>
      </c>
      <c r="O217">
        <v>4.6871519728482296</v>
      </c>
      <c r="P217">
        <v>7.7583589213238104</v>
      </c>
      <c r="Q217">
        <v>-19.368953704833999</v>
      </c>
      <c r="R217" t="b">
        <v>1</v>
      </c>
      <c r="S217">
        <v>3.6586549133062397E-2</v>
      </c>
      <c r="T217">
        <v>12</v>
      </c>
      <c r="U217">
        <v>2</v>
      </c>
    </row>
    <row r="218" spans="1:21" x14ac:dyDescent="0.25">
      <c r="A218">
        <v>5.8624267578125E-2</v>
      </c>
      <c r="B218">
        <v>490</v>
      </c>
      <c r="C218">
        <v>34</v>
      </c>
      <c r="D218" t="s">
        <v>44</v>
      </c>
      <c r="E218">
        <v>1.87484772715012</v>
      </c>
      <c r="F218">
        <v>1.8792203170463999</v>
      </c>
      <c r="G218">
        <v>1.89107667745123</v>
      </c>
      <c r="H218">
        <v>102.742569378582</v>
      </c>
      <c r="I218">
        <v>107.38771499430899</v>
      </c>
      <c r="J218">
        <v>111.206847256877</v>
      </c>
      <c r="K218">
        <v>68.201475208155003</v>
      </c>
      <c r="L218">
        <v>30.392329189656198</v>
      </c>
      <c r="M218">
        <v>74</v>
      </c>
      <c r="N218">
        <v>8.4366275169748608</v>
      </c>
      <c r="O218">
        <v>4.7708193765054601</v>
      </c>
      <c r="P218">
        <v>8.3277810051038799</v>
      </c>
      <c r="Q218">
        <v>164.62869262695301</v>
      </c>
      <c r="R218" t="b">
        <v>1</v>
      </c>
      <c r="S218">
        <v>4.7462847083806999E-2</v>
      </c>
      <c r="T218">
        <v>14</v>
      </c>
      <c r="U218">
        <v>3</v>
      </c>
    </row>
    <row r="219" spans="1:21" x14ac:dyDescent="0.25">
      <c r="A219">
        <v>5.8803558349609403E-2</v>
      </c>
      <c r="B219">
        <v>1958</v>
      </c>
      <c r="C219">
        <v>81</v>
      </c>
      <c r="D219" t="s">
        <v>87</v>
      </c>
      <c r="E219">
        <v>1.8428768271373901</v>
      </c>
      <c r="F219">
        <v>1.8428654318750399</v>
      </c>
      <c r="G219">
        <v>1.84146137619011</v>
      </c>
      <c r="H219">
        <v>103.55556009056799</v>
      </c>
      <c r="I219">
        <v>103.1693825015</v>
      </c>
      <c r="J219">
        <v>103.282657272527</v>
      </c>
      <c r="K219">
        <v>64.928583050392902</v>
      </c>
      <c r="L219">
        <v>28.600811885620601</v>
      </c>
      <c r="M219">
        <v>40.799999999999997</v>
      </c>
      <c r="N219">
        <v>8.3826375016090093</v>
      </c>
      <c r="O219">
        <v>5.2438833080670602</v>
      </c>
      <c r="P219">
        <v>7.2863142198167896</v>
      </c>
      <c r="Q219">
        <v>-42.563320159912102</v>
      </c>
      <c r="R219" t="b">
        <v>1</v>
      </c>
      <c r="S219">
        <v>4.9246191978454597E-2</v>
      </c>
      <c r="T219">
        <v>2</v>
      </c>
      <c r="U219">
        <v>4</v>
      </c>
    </row>
    <row r="220" spans="1:21" x14ac:dyDescent="0.25">
      <c r="A220">
        <v>5.95703125E-2</v>
      </c>
      <c r="B220">
        <v>2451</v>
      </c>
      <c r="C220">
        <v>92</v>
      </c>
      <c r="D220" t="s">
        <v>97</v>
      </c>
      <c r="E220">
        <v>1.8627678330913899</v>
      </c>
      <c r="F220">
        <v>1.86332391172334</v>
      </c>
      <c r="G220">
        <v>1.86316665921221</v>
      </c>
      <c r="H220">
        <v>107.035413653354</v>
      </c>
      <c r="I220">
        <v>107.182817599576</v>
      </c>
      <c r="J220">
        <v>107.057201756003</v>
      </c>
      <c r="K220">
        <v>68.242930784885999</v>
      </c>
      <c r="L220">
        <v>30.220743760062099</v>
      </c>
      <c r="M220">
        <v>48.9</v>
      </c>
      <c r="N220">
        <v>7.3926561015475398</v>
      </c>
      <c r="O220">
        <v>4.9967853873953301</v>
      </c>
      <c r="P220">
        <v>7.0742016334861804</v>
      </c>
      <c r="Q220">
        <v>201.87289428710901</v>
      </c>
      <c r="R220" t="b">
        <v>1</v>
      </c>
      <c r="S220">
        <v>4.61427867412567E-2</v>
      </c>
      <c r="T220">
        <v>3</v>
      </c>
      <c r="U220">
        <v>5</v>
      </c>
    </row>
    <row r="221" spans="1:21" x14ac:dyDescent="0.25">
      <c r="A221">
        <v>5.99822998046875E-2</v>
      </c>
      <c r="B221">
        <v>1790</v>
      </c>
      <c r="C221">
        <v>75</v>
      </c>
      <c r="D221" t="s">
        <v>81</v>
      </c>
      <c r="E221">
        <v>1.8586277195823799</v>
      </c>
      <c r="F221">
        <v>1.8589583104523799</v>
      </c>
      <c r="G221">
        <v>1.8589905863128999</v>
      </c>
      <c r="H221">
        <v>109.820388609383</v>
      </c>
      <c r="I221">
        <v>109.004912150697</v>
      </c>
      <c r="J221">
        <v>109.118042137616</v>
      </c>
      <c r="K221">
        <v>70.371648176121198</v>
      </c>
      <c r="L221">
        <v>31.0823224863435</v>
      </c>
      <c r="M221">
        <v>56.2</v>
      </c>
      <c r="N221">
        <v>8.1870597631856494</v>
      </c>
      <c r="O221">
        <v>5.3157949528807098</v>
      </c>
      <c r="P221">
        <v>8.8176454201560102</v>
      </c>
      <c r="Q221">
        <v>157.95893859863301</v>
      </c>
      <c r="R221" t="b">
        <v>1</v>
      </c>
      <c r="S221">
        <v>4.0331691503524801E-2</v>
      </c>
      <c r="T221">
        <v>33</v>
      </c>
      <c r="U221">
        <v>6</v>
      </c>
    </row>
    <row r="222" spans="1:21" x14ac:dyDescent="0.25">
      <c r="A222">
        <v>5.999755859375E-2</v>
      </c>
      <c r="B222">
        <v>2369</v>
      </c>
      <c r="C222">
        <v>89</v>
      </c>
      <c r="D222" t="s">
        <v>95</v>
      </c>
      <c r="E222">
        <v>1.84031002822893</v>
      </c>
      <c r="F222">
        <v>1.8401676554053401</v>
      </c>
      <c r="G222">
        <v>1.8403950662833199</v>
      </c>
      <c r="H222">
        <v>105.544212066033</v>
      </c>
      <c r="I222">
        <v>103.038944929146</v>
      </c>
      <c r="J222">
        <v>104.83582716605</v>
      </c>
      <c r="K222">
        <v>65.895865575240506</v>
      </c>
      <c r="L222">
        <v>28.9909800042612</v>
      </c>
      <c r="M222">
        <v>41.5</v>
      </c>
      <c r="N222">
        <v>8.8681771638893299</v>
      </c>
      <c r="O222">
        <v>5.8498206477333801</v>
      </c>
      <c r="P222">
        <v>7.9055459048486396</v>
      </c>
      <c r="Q222">
        <v>562.422119140625</v>
      </c>
      <c r="R222" t="b">
        <v>0</v>
      </c>
      <c r="S222">
        <v>5.2131235599517801E-2</v>
      </c>
      <c r="T222">
        <v>30</v>
      </c>
      <c r="U222">
        <v>10</v>
      </c>
    </row>
    <row r="223" spans="1:21" x14ac:dyDescent="0.25">
      <c r="A223">
        <v>6.0028076171875E-2</v>
      </c>
      <c r="B223">
        <v>1534</v>
      </c>
      <c r="C223">
        <v>71</v>
      </c>
      <c r="D223" t="s">
        <v>77</v>
      </c>
      <c r="E223">
        <v>1.84171686206105</v>
      </c>
      <c r="F223">
        <v>1.8420705741094701</v>
      </c>
      <c r="G223">
        <v>1.84186563027816</v>
      </c>
      <c r="H223">
        <v>104.74379069017</v>
      </c>
      <c r="I223">
        <v>103.04481633304501</v>
      </c>
      <c r="J223">
        <v>102.311088151625</v>
      </c>
      <c r="K223">
        <v>64.949757452837105</v>
      </c>
      <c r="L223">
        <v>28.6044944708778</v>
      </c>
      <c r="M223">
        <v>40.9</v>
      </c>
      <c r="N223">
        <v>9.3571580788555409</v>
      </c>
      <c r="O223">
        <v>4.3869463714882402</v>
      </c>
      <c r="P223">
        <v>6.3636769864159799</v>
      </c>
      <c r="Q223">
        <v>-118.21151733398401</v>
      </c>
      <c r="R223" t="b">
        <v>1</v>
      </c>
      <c r="S223">
        <v>4.0258288383483901E-2</v>
      </c>
      <c r="T223">
        <v>2</v>
      </c>
      <c r="U223">
        <v>7</v>
      </c>
    </row>
    <row r="224" spans="1:21" x14ac:dyDescent="0.25">
      <c r="A224">
        <v>6.09588623046875E-2</v>
      </c>
      <c r="B224">
        <v>1791</v>
      </c>
      <c r="C224">
        <v>75</v>
      </c>
      <c r="D224" t="s">
        <v>81</v>
      </c>
      <c r="E224">
        <v>1.858432942024</v>
      </c>
      <c r="F224">
        <v>1.85931896134041</v>
      </c>
      <c r="G224">
        <v>1.8580465548527001</v>
      </c>
      <c r="H224">
        <v>109.547364355388</v>
      </c>
      <c r="I224">
        <v>109.35660239708</v>
      </c>
      <c r="J224">
        <v>109.08276844743099</v>
      </c>
      <c r="K224">
        <v>70.386648830760294</v>
      </c>
      <c r="L224">
        <v>31.0859823516418</v>
      </c>
      <c r="M224">
        <v>56.1</v>
      </c>
      <c r="N224">
        <v>8.1707639514971202</v>
      </c>
      <c r="O224">
        <v>5.3243003592929297</v>
      </c>
      <c r="P224">
        <v>8.8078774870612495</v>
      </c>
      <c r="Q224">
        <v>157.95991516113301</v>
      </c>
      <c r="R224" t="b">
        <v>1</v>
      </c>
      <c r="S224">
        <v>2.2875213995575901E-2</v>
      </c>
      <c r="T224">
        <v>6</v>
      </c>
      <c r="U224">
        <v>7</v>
      </c>
    </row>
    <row r="225" spans="1:21" x14ac:dyDescent="0.25">
      <c r="A225">
        <v>6.2614440917968806E-2</v>
      </c>
      <c r="B225">
        <v>1428</v>
      </c>
      <c r="C225">
        <v>64</v>
      </c>
      <c r="D225" t="s">
        <v>70</v>
      </c>
      <c r="E225">
        <v>1.8435389879251201</v>
      </c>
      <c r="F225">
        <v>1.83999782608567</v>
      </c>
      <c r="G225">
        <v>1.83306355590852</v>
      </c>
      <c r="H225">
        <v>102.354807507332</v>
      </c>
      <c r="I225">
        <v>97.229998483766806</v>
      </c>
      <c r="J225">
        <v>102.87671939608801</v>
      </c>
      <c r="K225">
        <v>62.828691861439999</v>
      </c>
      <c r="L225">
        <v>27.6714034317406</v>
      </c>
      <c r="M225">
        <v>39.700000000000003</v>
      </c>
      <c r="N225">
        <v>7.7373846040201801</v>
      </c>
      <c r="O225">
        <v>4.0565263782586003</v>
      </c>
      <c r="P225">
        <v>6.3502514456402599</v>
      </c>
      <c r="Q225">
        <v>-105.499465942383</v>
      </c>
      <c r="R225" t="b">
        <v>1</v>
      </c>
      <c r="S225">
        <v>4.4809103012085003E-2</v>
      </c>
      <c r="T225">
        <v>81</v>
      </c>
      <c r="U225">
        <v>2</v>
      </c>
    </row>
    <row r="226" spans="1:21" x14ac:dyDescent="0.25">
      <c r="A226">
        <v>6.3045501708984403E-2</v>
      </c>
      <c r="B226">
        <v>1898</v>
      </c>
      <c r="C226">
        <v>78</v>
      </c>
      <c r="D226" t="s">
        <v>84</v>
      </c>
      <c r="E226">
        <v>1.84136389668093</v>
      </c>
      <c r="F226">
        <v>1.8422328843010001</v>
      </c>
      <c r="G226">
        <v>1.8423075204753401</v>
      </c>
      <c r="H226">
        <v>99.649964616741698</v>
      </c>
      <c r="I226">
        <v>104.40638958311899</v>
      </c>
      <c r="J226">
        <v>104.724308498534</v>
      </c>
      <c r="K226">
        <v>64.560592550579003</v>
      </c>
      <c r="L226">
        <v>28.4384367848766</v>
      </c>
      <c r="M226">
        <v>40.4</v>
      </c>
      <c r="N226">
        <v>7.6477329724803704</v>
      </c>
      <c r="O226">
        <v>4.4372869989973598</v>
      </c>
      <c r="P226">
        <v>7.4841976022411298</v>
      </c>
      <c r="Q226">
        <v>-50.761295318603501</v>
      </c>
      <c r="R226" t="b">
        <v>0</v>
      </c>
      <c r="S226">
        <v>0.31248146295547502</v>
      </c>
      <c r="T226">
        <v>44</v>
      </c>
      <c r="U226">
        <v>2</v>
      </c>
    </row>
    <row r="227" spans="1:21" x14ac:dyDescent="0.25">
      <c r="A227">
        <v>6.3812255859375E-2</v>
      </c>
      <c r="B227">
        <v>1792</v>
      </c>
      <c r="C227">
        <v>75</v>
      </c>
      <c r="D227" t="s">
        <v>81</v>
      </c>
      <c r="E227">
        <v>1.85966045287842</v>
      </c>
      <c r="F227">
        <v>1.8585655759213799</v>
      </c>
      <c r="G227">
        <v>1.8589763312102701</v>
      </c>
      <c r="H227">
        <v>109.51322604646001</v>
      </c>
      <c r="I227">
        <v>109.48188935610899</v>
      </c>
      <c r="J227">
        <v>109.059358709378</v>
      </c>
      <c r="K227">
        <v>70.409034435557402</v>
      </c>
      <c r="L227">
        <v>31.100444988102499</v>
      </c>
      <c r="M227">
        <v>56.2</v>
      </c>
      <c r="N227">
        <v>8.1722485090626407</v>
      </c>
      <c r="O227">
        <v>5.2843652486061297</v>
      </c>
      <c r="P227">
        <v>8.8164870200365897</v>
      </c>
      <c r="Q227">
        <v>157.96276855468801</v>
      </c>
      <c r="R227" t="b">
        <v>1</v>
      </c>
      <c r="S227">
        <v>4.6842791140079498E-2</v>
      </c>
      <c r="T227">
        <v>25</v>
      </c>
      <c r="U227">
        <v>8</v>
      </c>
    </row>
    <row r="228" spans="1:21" x14ac:dyDescent="0.25">
      <c r="A228">
        <v>6.4277648925781194E-2</v>
      </c>
      <c r="B228">
        <v>2273</v>
      </c>
      <c r="C228">
        <v>85</v>
      </c>
      <c r="D228" t="s">
        <v>91</v>
      </c>
      <c r="E228">
        <v>1.8407664164689601</v>
      </c>
      <c r="F228">
        <v>1.84254606455306</v>
      </c>
      <c r="G228">
        <v>1.84287899765557</v>
      </c>
      <c r="H228">
        <v>99.937875943813196</v>
      </c>
      <c r="I228">
        <v>104.42200793387001</v>
      </c>
      <c r="J228">
        <v>105.029004209842</v>
      </c>
      <c r="K228">
        <v>64.7318085390948</v>
      </c>
      <c r="L228">
        <v>28.512443870709902</v>
      </c>
      <c r="M228">
        <v>40.5</v>
      </c>
      <c r="N228">
        <v>8.6449617007646307</v>
      </c>
      <c r="O228">
        <v>5.4169349421152599</v>
      </c>
      <c r="P228">
        <v>8.6670840959142499</v>
      </c>
      <c r="Q228">
        <v>-20.8624973297119</v>
      </c>
      <c r="R228" t="b">
        <v>1</v>
      </c>
      <c r="S228">
        <v>4.6466182917356498E-2</v>
      </c>
      <c r="T228">
        <v>2</v>
      </c>
      <c r="U228">
        <v>7</v>
      </c>
    </row>
    <row r="229" spans="1:21" x14ac:dyDescent="0.25">
      <c r="A229">
        <v>6.4823150634765597E-2</v>
      </c>
      <c r="B229">
        <v>1944</v>
      </c>
      <c r="C229">
        <v>80</v>
      </c>
      <c r="D229" t="s">
        <v>86</v>
      </c>
      <c r="E229">
        <v>1.84275581670496</v>
      </c>
      <c r="F229">
        <v>1.8426206880418901</v>
      </c>
      <c r="G229">
        <v>1.8410741429937001</v>
      </c>
      <c r="H229">
        <v>104.55232337221</v>
      </c>
      <c r="I229">
        <v>99.457950216706806</v>
      </c>
      <c r="J229">
        <v>104.504731825384</v>
      </c>
      <c r="K229">
        <v>64.485218623203494</v>
      </c>
      <c r="L229">
        <v>28.4080900662292</v>
      </c>
      <c r="M229">
        <v>40.4</v>
      </c>
      <c r="N229">
        <v>7.6660043052099001</v>
      </c>
      <c r="O229">
        <v>4.7904920992620097</v>
      </c>
      <c r="P229">
        <v>7.5140747895421498</v>
      </c>
      <c r="Q229">
        <v>-49.870399475097699</v>
      </c>
      <c r="R229" t="b">
        <v>0</v>
      </c>
      <c r="S229">
        <v>0.249727502465248</v>
      </c>
      <c r="T229">
        <v>17</v>
      </c>
      <c r="U229">
        <v>3</v>
      </c>
    </row>
    <row r="230" spans="1:21" x14ac:dyDescent="0.25">
      <c r="A230">
        <v>6.55975341796875E-2</v>
      </c>
      <c r="B230">
        <v>1701</v>
      </c>
      <c r="C230">
        <v>72</v>
      </c>
      <c r="D230" t="s">
        <v>78</v>
      </c>
      <c r="E230">
        <v>1.8419353951754101</v>
      </c>
      <c r="F230">
        <v>1.8405287283821401</v>
      </c>
      <c r="G230">
        <v>1.84302061844136</v>
      </c>
      <c r="H230">
        <v>99.282741483418903</v>
      </c>
      <c r="I230">
        <v>104.753693882815</v>
      </c>
      <c r="J230">
        <v>104.64306396444501</v>
      </c>
      <c r="K230">
        <v>64.527789577235296</v>
      </c>
      <c r="L230">
        <v>28.423071984565599</v>
      </c>
      <c r="M230">
        <v>40.4</v>
      </c>
      <c r="N230">
        <v>7.6613152385571297</v>
      </c>
      <c r="O230">
        <v>4.8200460729720698</v>
      </c>
      <c r="P230">
        <v>8.56582024435947</v>
      </c>
      <c r="Q230">
        <v>-70.058532714843807</v>
      </c>
      <c r="R230" t="b">
        <v>0</v>
      </c>
      <c r="S230">
        <v>0.174934968352318</v>
      </c>
      <c r="T230">
        <v>30</v>
      </c>
      <c r="U230">
        <v>6</v>
      </c>
    </row>
    <row r="231" spans="1:21" x14ac:dyDescent="0.25">
      <c r="A231">
        <v>6.75048828125E-2</v>
      </c>
      <c r="B231">
        <v>826</v>
      </c>
      <c r="C231">
        <v>53</v>
      </c>
      <c r="D231" t="s">
        <v>60</v>
      </c>
      <c r="E231">
        <v>1.8916881349736201</v>
      </c>
      <c r="F231">
        <v>1.84331711867491</v>
      </c>
      <c r="G231">
        <v>1.83898586182711</v>
      </c>
      <c r="H231">
        <v>117.75343410992301</v>
      </c>
      <c r="I231">
        <v>102.24204198995101</v>
      </c>
      <c r="J231">
        <v>104.049384706708</v>
      </c>
      <c r="K231">
        <v>68.844878992722599</v>
      </c>
      <c r="L231">
        <v>30.422487852212601</v>
      </c>
      <c r="M231">
        <v>44.9</v>
      </c>
      <c r="N231">
        <v>9.2629003994368304</v>
      </c>
      <c r="O231">
        <v>4.5866320877371702</v>
      </c>
      <c r="P231">
        <v>7.9035153620181102</v>
      </c>
      <c r="Q231">
        <v>400.89596557617199</v>
      </c>
      <c r="R231" t="b">
        <v>0</v>
      </c>
      <c r="S231">
        <v>5.7834289968013798E-2</v>
      </c>
      <c r="T231">
        <v>84</v>
      </c>
      <c r="U231">
        <v>2</v>
      </c>
    </row>
    <row r="232" spans="1:21" x14ac:dyDescent="0.25">
      <c r="A232">
        <v>6.8119049072265597E-2</v>
      </c>
      <c r="B232">
        <v>1418</v>
      </c>
      <c r="C232">
        <v>63</v>
      </c>
      <c r="D232" t="s">
        <v>69</v>
      </c>
      <c r="E232">
        <v>1.84118141420121</v>
      </c>
      <c r="F232">
        <v>1.8428060125797201</v>
      </c>
      <c r="G232">
        <v>1.84218511556249</v>
      </c>
      <c r="H232">
        <v>99.910214188617502</v>
      </c>
      <c r="I232">
        <v>104.593765231966</v>
      </c>
      <c r="J232">
        <v>105.070653113334</v>
      </c>
      <c r="K232">
        <v>64.782476192289806</v>
      </c>
      <c r="L232">
        <v>28.533691715207901</v>
      </c>
      <c r="M232">
        <v>40.5</v>
      </c>
      <c r="N232">
        <v>7.6308119026290298</v>
      </c>
      <c r="O232">
        <v>4.25628162726822</v>
      </c>
      <c r="P232">
        <v>6.4276039150211997</v>
      </c>
      <c r="Q232">
        <v>-51.153549194335902</v>
      </c>
      <c r="R232" t="b">
        <v>0</v>
      </c>
      <c r="S232">
        <v>0.18379719555377999</v>
      </c>
      <c r="T232">
        <v>62</v>
      </c>
      <c r="U232">
        <v>3</v>
      </c>
    </row>
    <row r="233" spans="1:21" x14ac:dyDescent="0.25">
      <c r="A233">
        <v>6.9054603576660198E-2</v>
      </c>
      <c r="B233">
        <v>746</v>
      </c>
      <c r="C233">
        <v>51</v>
      </c>
      <c r="D233" t="s">
        <v>58</v>
      </c>
      <c r="E233">
        <v>1.89297332258011</v>
      </c>
      <c r="F233">
        <v>1.84642302845258</v>
      </c>
      <c r="G233">
        <v>1.84105920600071</v>
      </c>
      <c r="H233">
        <v>116.839666762739</v>
      </c>
      <c r="I233">
        <v>100.86196331399501</v>
      </c>
      <c r="J233">
        <v>103.26853281334699</v>
      </c>
      <c r="K233">
        <v>67.890295869643495</v>
      </c>
      <c r="L233">
        <v>30.039797966365999</v>
      </c>
      <c r="M233">
        <v>43.9</v>
      </c>
      <c r="N233">
        <v>8.7577097762112999</v>
      </c>
      <c r="O233">
        <v>4.4734205134426501</v>
      </c>
      <c r="P233">
        <v>8.1532636381271892</v>
      </c>
      <c r="Q233">
        <v>13.1020250320435</v>
      </c>
      <c r="R233" t="b">
        <v>1</v>
      </c>
      <c r="S233">
        <v>4.7028403729200398E-2</v>
      </c>
      <c r="T233">
        <v>31</v>
      </c>
      <c r="U233">
        <v>6</v>
      </c>
    </row>
    <row r="234" spans="1:21" x14ac:dyDescent="0.25">
      <c r="A234">
        <v>7.0064544677734403E-2</v>
      </c>
      <c r="B234">
        <v>1111</v>
      </c>
      <c r="C234">
        <v>57</v>
      </c>
      <c r="D234" t="s">
        <v>64</v>
      </c>
      <c r="E234">
        <v>1.84198832786747</v>
      </c>
      <c r="F234">
        <v>1.8652490450339301</v>
      </c>
      <c r="G234">
        <v>1.8467533673991201</v>
      </c>
      <c r="H234">
        <v>98.613550414922798</v>
      </c>
      <c r="I234">
        <v>107.384672860222</v>
      </c>
      <c r="J234">
        <v>99.978900832260194</v>
      </c>
      <c r="K234">
        <v>63.744456984598202</v>
      </c>
      <c r="L234">
        <v>28.179713667064998</v>
      </c>
      <c r="M234">
        <v>41.9</v>
      </c>
      <c r="N234">
        <v>10.0827655199442</v>
      </c>
      <c r="O234">
        <v>5.3324373522785304</v>
      </c>
      <c r="P234">
        <v>8.3255816236910007</v>
      </c>
      <c r="Q234">
        <v>56.591030120849602</v>
      </c>
      <c r="R234" t="b">
        <v>1</v>
      </c>
      <c r="S234">
        <v>4.4380739331245402E-2</v>
      </c>
      <c r="T234">
        <v>11</v>
      </c>
      <c r="U234">
        <v>2</v>
      </c>
    </row>
    <row r="235" spans="1:21" x14ac:dyDescent="0.25">
      <c r="A235">
        <v>7.1197509765625E-2</v>
      </c>
      <c r="B235">
        <v>1793</v>
      </c>
      <c r="C235">
        <v>75</v>
      </c>
      <c r="D235" t="s">
        <v>81</v>
      </c>
      <c r="E235">
        <v>1.8589852070417301</v>
      </c>
      <c r="F235">
        <v>1.8591519572105899</v>
      </c>
      <c r="G235">
        <v>1.8595109572142801</v>
      </c>
      <c r="H235">
        <v>109.14685635586</v>
      </c>
      <c r="I235">
        <v>109.876000524388</v>
      </c>
      <c r="J235">
        <v>108.952113776521</v>
      </c>
      <c r="K235">
        <v>70.381984471407407</v>
      </c>
      <c r="L235">
        <v>31.090537315545198</v>
      </c>
      <c r="M235">
        <v>56.3</v>
      </c>
      <c r="N235">
        <v>8.1984568035561907</v>
      </c>
      <c r="O235">
        <v>5.23070739418685</v>
      </c>
      <c r="P235">
        <v>8.8243498325688403</v>
      </c>
      <c r="Q235">
        <v>157.97015380859401</v>
      </c>
      <c r="R235" t="b">
        <v>1</v>
      </c>
      <c r="S235">
        <v>4.9607753753662102E-2</v>
      </c>
      <c r="T235">
        <v>19</v>
      </c>
      <c r="U235">
        <v>9</v>
      </c>
    </row>
    <row r="236" spans="1:21" x14ac:dyDescent="0.25">
      <c r="A236">
        <v>7.159423828125E-2</v>
      </c>
      <c r="B236">
        <v>2370</v>
      </c>
      <c r="C236">
        <v>89</v>
      </c>
      <c r="D236" t="s">
        <v>95</v>
      </c>
      <c r="E236">
        <v>1.8413087736715901</v>
      </c>
      <c r="F236">
        <v>1.84136634051999</v>
      </c>
      <c r="G236">
        <v>1.8400415756172399</v>
      </c>
      <c r="H236">
        <v>105.84196583890601</v>
      </c>
      <c r="I236">
        <v>105.81180368984199</v>
      </c>
      <c r="J236">
        <v>99.757902367679904</v>
      </c>
      <c r="K236">
        <v>65.288806243063306</v>
      </c>
      <c r="L236">
        <v>28.737149614633999</v>
      </c>
      <c r="M236">
        <v>40.799999999999997</v>
      </c>
      <c r="N236">
        <v>9.1104285766754103</v>
      </c>
      <c r="O236">
        <v>5.7347088204447196</v>
      </c>
      <c r="P236">
        <v>7.9068533073312501</v>
      </c>
      <c r="Q236">
        <v>562.43371582031205</v>
      </c>
      <c r="R236" t="b">
        <v>1</v>
      </c>
      <c r="S236">
        <v>2.2457784041762401E-2</v>
      </c>
      <c r="T236">
        <v>4</v>
      </c>
      <c r="U236">
        <v>11</v>
      </c>
    </row>
    <row r="237" spans="1:21" x14ac:dyDescent="0.25">
      <c r="A237">
        <v>7.1929931640625E-2</v>
      </c>
      <c r="B237">
        <v>491</v>
      </c>
      <c r="C237">
        <v>34</v>
      </c>
      <c r="D237" t="s">
        <v>44</v>
      </c>
      <c r="E237">
        <v>1.87472691344632</v>
      </c>
      <c r="F237">
        <v>1.8795427635464901</v>
      </c>
      <c r="G237">
        <v>12.627091905898199</v>
      </c>
      <c r="H237">
        <v>102.77164104233999</v>
      </c>
      <c r="I237">
        <v>49.821748992344801</v>
      </c>
      <c r="J237">
        <v>109.520697861231</v>
      </c>
      <c r="K237">
        <v>51.9399660189804</v>
      </c>
      <c r="L237">
        <v>24.067395814422301</v>
      </c>
      <c r="M237">
        <v>72.5</v>
      </c>
      <c r="N237">
        <v>9.5488222208778399</v>
      </c>
      <c r="O237">
        <v>4.7324160905118298</v>
      </c>
      <c r="P237">
        <v>8.3109496161885907</v>
      </c>
      <c r="Q237">
        <v>164.64199829101599</v>
      </c>
      <c r="R237" t="b">
        <v>1</v>
      </c>
      <c r="S237">
        <v>3.9225831627845799E-2</v>
      </c>
      <c r="T237">
        <v>10</v>
      </c>
      <c r="U237">
        <v>4</v>
      </c>
    </row>
    <row r="238" spans="1:21" x14ac:dyDescent="0.25">
      <c r="A238">
        <v>7.19757080078125E-2</v>
      </c>
      <c r="B238">
        <v>1794</v>
      </c>
      <c r="C238">
        <v>75</v>
      </c>
      <c r="D238" t="s">
        <v>81</v>
      </c>
      <c r="E238">
        <v>1.8590968237292</v>
      </c>
      <c r="F238">
        <v>1.8594367426723599</v>
      </c>
      <c r="G238">
        <v>1.85832478323892</v>
      </c>
      <c r="H238">
        <v>109.44244529147301</v>
      </c>
      <c r="I238">
        <v>108.47000954087601</v>
      </c>
      <c r="J238">
        <v>109.58579393550301</v>
      </c>
      <c r="K238">
        <v>70.223863368539796</v>
      </c>
      <c r="L238">
        <v>31.020582137456302</v>
      </c>
      <c r="M238">
        <v>55.9</v>
      </c>
      <c r="N238">
        <v>8.2255680704605503</v>
      </c>
      <c r="O238">
        <v>5.24315631433194</v>
      </c>
      <c r="P238">
        <v>8.8172959519753107</v>
      </c>
      <c r="Q238">
        <v>157.97093200683599</v>
      </c>
      <c r="R238" t="b">
        <v>1</v>
      </c>
      <c r="S238">
        <v>4.4371452182531398E-2</v>
      </c>
      <c r="T238">
        <v>1</v>
      </c>
      <c r="U238">
        <v>10</v>
      </c>
    </row>
    <row r="239" spans="1:21" x14ac:dyDescent="0.25">
      <c r="A239">
        <v>7.21435546875E-2</v>
      </c>
      <c r="B239">
        <v>2371</v>
      </c>
      <c r="C239">
        <v>89</v>
      </c>
      <c r="D239" t="s">
        <v>95</v>
      </c>
      <c r="E239">
        <v>1.8402676435779599</v>
      </c>
      <c r="F239">
        <v>1.8417393952457</v>
      </c>
      <c r="G239">
        <v>1.83931454623726</v>
      </c>
      <c r="H239">
        <v>105.333702060736</v>
      </c>
      <c r="I239">
        <v>106.19096489021599</v>
      </c>
      <c r="J239">
        <v>101.071429848523</v>
      </c>
      <c r="K239">
        <v>65.641302160065706</v>
      </c>
      <c r="L239">
        <v>28.883488315741999</v>
      </c>
      <c r="M239">
        <v>41.1</v>
      </c>
      <c r="N239">
        <v>9.0196241565858397</v>
      </c>
      <c r="O239">
        <v>5.6278288264530403</v>
      </c>
      <c r="P239">
        <v>7.9111199796475704</v>
      </c>
      <c r="Q239">
        <v>562.43426513671898</v>
      </c>
      <c r="R239" t="b">
        <v>1</v>
      </c>
      <c r="S239">
        <v>4.3322499841451603E-2</v>
      </c>
      <c r="T239">
        <v>16</v>
      </c>
      <c r="U239">
        <v>12</v>
      </c>
    </row>
    <row r="240" spans="1:21" x14ac:dyDescent="0.25">
      <c r="A240">
        <v>7.32879638671875E-2</v>
      </c>
      <c r="B240">
        <v>1795</v>
      </c>
      <c r="C240">
        <v>75</v>
      </c>
      <c r="D240" t="s">
        <v>81</v>
      </c>
      <c r="E240">
        <v>1.85894002054934</v>
      </c>
      <c r="F240">
        <v>1.8587632985401801</v>
      </c>
      <c r="G240">
        <v>1.8594676657581299</v>
      </c>
      <c r="H240">
        <v>109.33324214769</v>
      </c>
      <c r="I240">
        <v>110.004062293667</v>
      </c>
      <c r="J240">
        <v>108.62848954861001</v>
      </c>
      <c r="K240">
        <v>70.377958781962903</v>
      </c>
      <c r="L240">
        <v>31.087033337429599</v>
      </c>
      <c r="M240">
        <v>56.2</v>
      </c>
      <c r="N240">
        <v>8.2301477708267399</v>
      </c>
      <c r="O240">
        <v>5.19663434814428</v>
      </c>
      <c r="P240">
        <v>8.8205875561071494</v>
      </c>
      <c r="Q240">
        <v>157.972244262695</v>
      </c>
      <c r="R240" t="b">
        <v>1</v>
      </c>
      <c r="S240">
        <v>3.5909924656152697E-2</v>
      </c>
      <c r="T240">
        <v>3</v>
      </c>
      <c r="U240">
        <v>11</v>
      </c>
    </row>
    <row r="241" spans="1:21" x14ac:dyDescent="0.25">
      <c r="A241">
        <v>7.34405517578125E-2</v>
      </c>
      <c r="B241">
        <v>1702</v>
      </c>
      <c r="C241">
        <v>72</v>
      </c>
      <c r="D241" t="s">
        <v>78</v>
      </c>
      <c r="E241">
        <v>1.8418973912788901</v>
      </c>
      <c r="F241">
        <v>1.84261688910093</v>
      </c>
      <c r="G241">
        <v>1.8397991738230499</v>
      </c>
      <c r="H241">
        <v>104.63642821205499</v>
      </c>
      <c r="I241">
        <v>105.007485208834</v>
      </c>
      <c r="J241">
        <v>99.529224097126701</v>
      </c>
      <c r="K241">
        <v>64.666790374251704</v>
      </c>
      <c r="L241">
        <v>28.478519007051499</v>
      </c>
      <c r="M241">
        <v>40.5</v>
      </c>
      <c r="N241">
        <v>7.6434641899357203</v>
      </c>
      <c r="O241">
        <v>4.82016246141011</v>
      </c>
      <c r="P241">
        <v>8.5796362290805099</v>
      </c>
      <c r="Q241">
        <v>-70.050689697265597</v>
      </c>
      <c r="R241" t="b">
        <v>0</v>
      </c>
      <c r="S241">
        <v>0.16621136665344199</v>
      </c>
      <c r="T241">
        <v>26</v>
      </c>
      <c r="U241">
        <v>7</v>
      </c>
    </row>
    <row r="242" spans="1:21" x14ac:dyDescent="0.25">
      <c r="A242">
        <v>7.41729736328125E-2</v>
      </c>
      <c r="B242">
        <v>1796</v>
      </c>
      <c r="C242">
        <v>75</v>
      </c>
      <c r="D242" t="s">
        <v>81</v>
      </c>
      <c r="E242">
        <v>1.8592563029340501</v>
      </c>
      <c r="F242">
        <v>1.8590591706559501</v>
      </c>
      <c r="G242">
        <v>1.8590430333911001</v>
      </c>
      <c r="H242">
        <v>108.928263430089</v>
      </c>
      <c r="I242">
        <v>109.652196274299</v>
      </c>
      <c r="J242">
        <v>109.34831874002499</v>
      </c>
      <c r="K242">
        <v>70.367086372463902</v>
      </c>
      <c r="L242">
        <v>31.0831978466226</v>
      </c>
      <c r="M242">
        <v>56.1</v>
      </c>
      <c r="N242">
        <v>8.1877124503151002</v>
      </c>
      <c r="O242">
        <v>5.3377570234733298</v>
      </c>
      <c r="P242">
        <v>8.8087567959490602</v>
      </c>
      <c r="Q242">
        <v>157.97312927246099</v>
      </c>
      <c r="R242" t="b">
        <v>1</v>
      </c>
      <c r="S242">
        <v>4.2597558349370998E-2</v>
      </c>
      <c r="T242">
        <v>5</v>
      </c>
      <c r="U242">
        <v>12</v>
      </c>
    </row>
    <row r="243" spans="1:21" x14ac:dyDescent="0.25">
      <c r="A243">
        <v>7.41729736328125E-2</v>
      </c>
      <c r="B243">
        <v>1976</v>
      </c>
      <c r="C243">
        <v>84</v>
      </c>
      <c r="D243" t="s">
        <v>90</v>
      </c>
      <c r="E243">
        <v>1.84441752323057</v>
      </c>
      <c r="F243">
        <v>1.8447034992106399</v>
      </c>
      <c r="G243">
        <v>1.84185857220363</v>
      </c>
      <c r="H243">
        <v>105.05292149596001</v>
      </c>
      <c r="I243">
        <v>98.198110615762303</v>
      </c>
      <c r="J243">
        <v>104.07808558300501</v>
      </c>
      <c r="K243">
        <v>64.141473553694695</v>
      </c>
      <c r="L243">
        <v>28.2753151950118</v>
      </c>
      <c r="M243">
        <v>40.299999999999997</v>
      </c>
      <c r="N243">
        <v>10.024743948133001</v>
      </c>
      <c r="O243">
        <v>6.4008489610523904</v>
      </c>
      <c r="P243">
        <v>8.3256619909060507</v>
      </c>
      <c r="Q243">
        <v>-21.701007843017599</v>
      </c>
      <c r="R243" t="b">
        <v>1</v>
      </c>
      <c r="S243">
        <v>3.4148521721363102E-2</v>
      </c>
      <c r="T243">
        <v>2</v>
      </c>
      <c r="U243">
        <v>5</v>
      </c>
    </row>
    <row r="244" spans="1:21" x14ac:dyDescent="0.25">
      <c r="A244">
        <v>7.623291015625E-2</v>
      </c>
      <c r="B244">
        <v>2372</v>
      </c>
      <c r="C244">
        <v>89</v>
      </c>
      <c r="D244" t="s">
        <v>95</v>
      </c>
      <c r="E244">
        <v>1.84128895070817</v>
      </c>
      <c r="F244">
        <v>1.8411664780785</v>
      </c>
      <c r="G244">
        <v>1.8399937499893799</v>
      </c>
      <c r="H244">
        <v>105.84248276281799</v>
      </c>
      <c r="I244">
        <v>100.11620077606101</v>
      </c>
      <c r="J244">
        <v>105.655076859012</v>
      </c>
      <c r="K244">
        <v>65.351329635534299</v>
      </c>
      <c r="L244">
        <v>28.763188600093098</v>
      </c>
      <c r="M244">
        <v>40.9</v>
      </c>
      <c r="N244">
        <v>8.99393873010718</v>
      </c>
      <c r="O244">
        <v>5.9543373370264101</v>
      </c>
      <c r="P244">
        <v>7.8829357365978003</v>
      </c>
      <c r="Q244">
        <v>562.43835449218795</v>
      </c>
      <c r="R244" t="b">
        <v>0</v>
      </c>
      <c r="S244">
        <v>0.33646371960639998</v>
      </c>
      <c r="T244">
        <v>2</v>
      </c>
      <c r="U244">
        <v>13</v>
      </c>
    </row>
    <row r="245" spans="1:21" x14ac:dyDescent="0.25">
      <c r="A245">
        <v>7.65380859375E-2</v>
      </c>
      <c r="B245">
        <v>2373</v>
      </c>
      <c r="C245">
        <v>89</v>
      </c>
      <c r="D245" t="s">
        <v>95</v>
      </c>
      <c r="E245">
        <v>1.8402309637651399</v>
      </c>
      <c r="F245">
        <v>1.8404268526621701</v>
      </c>
      <c r="G245">
        <v>1.8414225479232</v>
      </c>
      <c r="H245">
        <v>105.979208015533</v>
      </c>
      <c r="I245">
        <v>105.173459191058</v>
      </c>
      <c r="J245">
        <v>101.613683814591</v>
      </c>
      <c r="K245">
        <v>65.696156022411202</v>
      </c>
      <c r="L245">
        <v>28.909283633543701</v>
      </c>
      <c r="M245">
        <v>41.1</v>
      </c>
      <c r="N245">
        <v>8.9578591731879893</v>
      </c>
      <c r="O245">
        <v>5.6158435528732804</v>
      </c>
      <c r="P245">
        <v>7.91045802071514</v>
      </c>
      <c r="Q245">
        <v>562.43865966796898</v>
      </c>
      <c r="R245" t="b">
        <v>1</v>
      </c>
      <c r="S245">
        <v>3.8879763334989499E-2</v>
      </c>
      <c r="T245">
        <v>32</v>
      </c>
      <c r="U245">
        <v>14</v>
      </c>
    </row>
    <row r="246" spans="1:21" x14ac:dyDescent="0.25">
      <c r="A246">
        <v>7.7022552490234403E-2</v>
      </c>
      <c r="B246">
        <v>1090</v>
      </c>
      <c r="C246">
        <v>56</v>
      </c>
      <c r="D246" t="s">
        <v>63</v>
      </c>
      <c r="E246">
        <v>1.89324747457906</v>
      </c>
      <c r="F246">
        <v>1.84509240960988</v>
      </c>
      <c r="G246">
        <v>1.84033611060588</v>
      </c>
      <c r="H246">
        <v>116.834939966845</v>
      </c>
      <c r="I246">
        <v>101.425367754676</v>
      </c>
      <c r="J246">
        <v>103.515219865128</v>
      </c>
      <c r="K246">
        <v>68.152259031800298</v>
      </c>
      <c r="L246">
        <v>30.145149129849099</v>
      </c>
      <c r="M246">
        <v>44.2</v>
      </c>
      <c r="N246">
        <v>7.7141123138543302</v>
      </c>
      <c r="O246">
        <v>4.1137521529887904</v>
      </c>
      <c r="P246">
        <v>8.7909516005621509</v>
      </c>
      <c r="Q246">
        <v>-19.674467086791999</v>
      </c>
      <c r="R246" t="b">
        <v>1</v>
      </c>
      <c r="S246">
        <v>3.6198876798152903E-2</v>
      </c>
      <c r="T246">
        <v>26</v>
      </c>
      <c r="U246">
        <v>4</v>
      </c>
    </row>
    <row r="247" spans="1:21" x14ac:dyDescent="0.25">
      <c r="A247">
        <v>7.77435302734375E-2</v>
      </c>
      <c r="B247">
        <v>1437</v>
      </c>
      <c r="C247">
        <v>65</v>
      </c>
      <c r="D247" t="s">
        <v>71</v>
      </c>
      <c r="E247">
        <v>1.8535679108141601</v>
      </c>
      <c r="F247">
        <v>1.85403371058888</v>
      </c>
      <c r="G247">
        <v>1.85214362294072</v>
      </c>
      <c r="H247">
        <v>106.563239561038</v>
      </c>
      <c r="I247">
        <v>107.197507061569</v>
      </c>
      <c r="J247">
        <v>102.80468289319801</v>
      </c>
      <c r="K247">
        <v>66.802082551896305</v>
      </c>
      <c r="L247">
        <v>29.505137330746699</v>
      </c>
      <c r="M247">
        <v>52.5</v>
      </c>
      <c r="N247">
        <v>7.4664246616280501</v>
      </c>
      <c r="O247">
        <v>4.7568334438709599</v>
      </c>
      <c r="P247">
        <v>7.5330604103443797</v>
      </c>
      <c r="Q247">
        <v>80.107185363769503</v>
      </c>
      <c r="R247" t="b">
        <v>1</v>
      </c>
      <c r="S247">
        <v>4.13280501961708E-2</v>
      </c>
      <c r="T247">
        <v>51</v>
      </c>
      <c r="U247">
        <v>4</v>
      </c>
    </row>
    <row r="248" spans="1:21" x14ac:dyDescent="0.25">
      <c r="A248">
        <v>7.8525543212890597E-2</v>
      </c>
      <c r="B248">
        <v>1469</v>
      </c>
      <c r="C248">
        <v>69</v>
      </c>
      <c r="D248" t="s">
        <v>75</v>
      </c>
      <c r="E248">
        <v>1.8518250457319101</v>
      </c>
      <c r="F248">
        <v>1.84325744268129</v>
      </c>
      <c r="G248">
        <v>1.84896133004452</v>
      </c>
      <c r="H248">
        <v>107.47078149259799</v>
      </c>
      <c r="I248">
        <v>106.98388996260999</v>
      </c>
      <c r="J248">
        <v>99.8480392195018</v>
      </c>
      <c r="K248">
        <v>66.097066954708097</v>
      </c>
      <c r="L248">
        <v>29.147352914930998</v>
      </c>
      <c r="M248">
        <v>44.3</v>
      </c>
      <c r="N248">
        <v>8.8225283407987103</v>
      </c>
      <c r="O248">
        <v>4.3742163758584898</v>
      </c>
      <c r="P248">
        <v>6.5354462948728402</v>
      </c>
      <c r="Q248">
        <v>41.928348541259801</v>
      </c>
      <c r="R248" t="b">
        <v>0</v>
      </c>
      <c r="S248">
        <v>0.37859240174293501</v>
      </c>
      <c r="T248">
        <v>28</v>
      </c>
      <c r="U248">
        <v>3</v>
      </c>
    </row>
    <row r="249" spans="1:21" x14ac:dyDescent="0.25">
      <c r="A249">
        <v>7.87200927734375E-2</v>
      </c>
      <c r="B249">
        <v>1797</v>
      </c>
      <c r="C249">
        <v>75</v>
      </c>
      <c r="D249" t="s">
        <v>81</v>
      </c>
      <c r="E249">
        <v>1.8595875886873401</v>
      </c>
      <c r="F249">
        <v>1.85854351576711</v>
      </c>
      <c r="G249">
        <v>1.85899838622845</v>
      </c>
      <c r="H249">
        <v>108.881445976903</v>
      </c>
      <c r="I249">
        <v>109.492602376859</v>
      </c>
      <c r="J249">
        <v>109.54641728389601</v>
      </c>
      <c r="K249">
        <v>70.364323477811993</v>
      </c>
      <c r="L249">
        <v>31.0812114192263</v>
      </c>
      <c r="M249">
        <v>56.1</v>
      </c>
      <c r="N249">
        <v>8.1902586910039492</v>
      </c>
      <c r="O249">
        <v>5.2625975616717398</v>
      </c>
      <c r="P249">
        <v>8.8166722379422406</v>
      </c>
      <c r="Q249">
        <v>157.97767639160199</v>
      </c>
      <c r="R249" t="b">
        <v>1</v>
      </c>
      <c r="S249">
        <v>4.8304416239261599E-2</v>
      </c>
      <c r="T249">
        <v>27</v>
      </c>
      <c r="U249">
        <v>13</v>
      </c>
    </row>
    <row r="250" spans="1:21" x14ac:dyDescent="0.25">
      <c r="A250">
        <v>7.9864501953125E-2</v>
      </c>
      <c r="B250">
        <v>1775</v>
      </c>
      <c r="C250">
        <v>74</v>
      </c>
      <c r="D250" t="s">
        <v>80</v>
      </c>
      <c r="E250">
        <v>1.85929502769194</v>
      </c>
      <c r="F250">
        <v>1.8594122727356599</v>
      </c>
      <c r="G250">
        <v>1.85994757990648</v>
      </c>
      <c r="H250">
        <v>109.689660617599</v>
      </c>
      <c r="I250">
        <v>109.697089550127</v>
      </c>
      <c r="J250">
        <v>109.52497831794</v>
      </c>
      <c r="K250">
        <v>70.695275523017401</v>
      </c>
      <c r="L250">
        <v>31.227081519063901</v>
      </c>
      <c r="M250">
        <v>56.3</v>
      </c>
      <c r="N250">
        <v>8.1295755252486597</v>
      </c>
      <c r="O250">
        <v>4.9740729896840303</v>
      </c>
      <c r="P250">
        <v>6.5814032115484</v>
      </c>
      <c r="Q250">
        <v>221.77452087402301</v>
      </c>
      <c r="R250" t="b">
        <v>0</v>
      </c>
      <c r="S250">
        <v>7.7184654772281605E-2</v>
      </c>
      <c r="T250">
        <v>7</v>
      </c>
      <c r="U250">
        <v>5</v>
      </c>
    </row>
    <row r="251" spans="1:21" x14ac:dyDescent="0.25">
      <c r="A251">
        <v>7.9933166503906194E-2</v>
      </c>
      <c r="B251">
        <v>1419</v>
      </c>
      <c r="C251">
        <v>63</v>
      </c>
      <c r="D251" t="s">
        <v>69</v>
      </c>
      <c r="E251">
        <v>1.84317931846036</v>
      </c>
      <c r="F251">
        <v>1.8432170246609501</v>
      </c>
      <c r="G251">
        <v>1.84014048376747</v>
      </c>
      <c r="H251">
        <v>104.793769631036</v>
      </c>
      <c r="I251">
        <v>99.464926804418894</v>
      </c>
      <c r="J251">
        <v>104.847973711634</v>
      </c>
      <c r="K251">
        <v>64.647614155220694</v>
      </c>
      <c r="L251">
        <v>28.477460740413999</v>
      </c>
      <c r="M251">
        <v>40.5</v>
      </c>
      <c r="N251">
        <v>7.6617600725569002</v>
      </c>
      <c r="O251">
        <v>4.2396935262298099</v>
      </c>
      <c r="P251">
        <v>6.4266667198413403</v>
      </c>
      <c r="Q251">
        <v>-51.141735076904297</v>
      </c>
      <c r="R251" t="b">
        <v>1</v>
      </c>
      <c r="S251">
        <v>2.8322758153080899E-2</v>
      </c>
      <c r="T251">
        <v>16</v>
      </c>
      <c r="U251">
        <v>4</v>
      </c>
    </row>
    <row r="252" spans="1:21" x14ac:dyDescent="0.25">
      <c r="A252">
        <v>8.01544189453125E-2</v>
      </c>
      <c r="B252">
        <v>1798</v>
      </c>
      <c r="C252">
        <v>75</v>
      </c>
      <c r="D252" t="s">
        <v>81</v>
      </c>
      <c r="E252">
        <v>1.8587923498874199</v>
      </c>
      <c r="F252">
        <v>1.85872913572688</v>
      </c>
      <c r="G252">
        <v>1.85911538103475</v>
      </c>
      <c r="H252">
        <v>108.962747659193</v>
      </c>
      <c r="I252">
        <v>108.913645633466</v>
      </c>
      <c r="J252">
        <v>109.994455603318</v>
      </c>
      <c r="K252">
        <v>70.346929878526097</v>
      </c>
      <c r="L252">
        <v>31.0720187275097</v>
      </c>
      <c r="M252">
        <v>56.2</v>
      </c>
      <c r="N252">
        <v>8.2002769645457203</v>
      </c>
      <c r="O252">
        <v>5.3203598284257803</v>
      </c>
      <c r="P252">
        <v>8.8210200839084507</v>
      </c>
      <c r="Q252">
        <v>157.97911071777301</v>
      </c>
      <c r="R252" t="b">
        <v>1</v>
      </c>
      <c r="S252">
        <v>4.5316364616155597E-2</v>
      </c>
      <c r="T252">
        <v>4</v>
      </c>
      <c r="U252">
        <v>14</v>
      </c>
    </row>
    <row r="253" spans="1:21" x14ac:dyDescent="0.25">
      <c r="A253">
        <v>8.0230712890625E-2</v>
      </c>
      <c r="B253">
        <v>1909</v>
      </c>
      <c r="C253">
        <v>79</v>
      </c>
      <c r="D253" t="s">
        <v>85</v>
      </c>
      <c r="E253">
        <v>1.84246519641484</v>
      </c>
      <c r="F253">
        <v>1.8435845518988201</v>
      </c>
      <c r="G253">
        <v>1.84052275182894</v>
      </c>
      <c r="H253">
        <v>103.941042408833</v>
      </c>
      <c r="I253">
        <v>100.725770829925</v>
      </c>
      <c r="J253">
        <v>105.059952746457</v>
      </c>
      <c r="K253">
        <v>64.834182258495403</v>
      </c>
      <c r="L253">
        <v>28.557533856014501</v>
      </c>
      <c r="M253">
        <v>40.700000000000003</v>
      </c>
      <c r="N253">
        <v>8.5855556959440502</v>
      </c>
      <c r="O253">
        <v>4.2728862875838303</v>
      </c>
      <c r="P253">
        <v>7.2506173003303296</v>
      </c>
      <c r="Q253">
        <v>-47.445552825927699</v>
      </c>
      <c r="R253" t="b">
        <v>1</v>
      </c>
      <c r="S253">
        <v>4.80106063187122E-2</v>
      </c>
      <c r="T253">
        <v>19</v>
      </c>
      <c r="U253">
        <v>5</v>
      </c>
    </row>
    <row r="254" spans="1:21" x14ac:dyDescent="0.25">
      <c r="A254">
        <v>8.1089019775390597E-2</v>
      </c>
      <c r="B254">
        <v>2274</v>
      </c>
      <c r="C254">
        <v>85</v>
      </c>
      <c r="D254" t="s">
        <v>91</v>
      </c>
      <c r="E254">
        <v>1.8418914191667199</v>
      </c>
      <c r="F254">
        <v>1.84268743958382</v>
      </c>
      <c r="G254">
        <v>1.8417190339462699</v>
      </c>
      <c r="H254">
        <v>103.29199031309599</v>
      </c>
      <c r="I254">
        <v>102.76051327402701</v>
      </c>
      <c r="J254">
        <v>103.437992851999</v>
      </c>
      <c r="K254">
        <v>64.782872106536203</v>
      </c>
      <c r="L254">
        <v>28.535786119091899</v>
      </c>
      <c r="M254">
        <v>40.700000000000003</v>
      </c>
      <c r="N254">
        <v>8.2432962505743497</v>
      </c>
      <c r="O254">
        <v>5.7307727111645104</v>
      </c>
      <c r="P254">
        <v>8.5220092166809494</v>
      </c>
      <c r="Q254">
        <v>-20.845685958862301</v>
      </c>
      <c r="R254" t="b">
        <v>1</v>
      </c>
      <c r="S254">
        <v>4.8971671611070598E-2</v>
      </c>
      <c r="T254">
        <v>1</v>
      </c>
      <c r="U254">
        <v>8</v>
      </c>
    </row>
    <row r="255" spans="1:21" x14ac:dyDescent="0.25">
      <c r="A255">
        <v>8.2057952880859403E-2</v>
      </c>
      <c r="B255">
        <v>1959</v>
      </c>
      <c r="C255">
        <v>81</v>
      </c>
      <c r="D255" t="s">
        <v>87</v>
      </c>
      <c r="E255">
        <v>1.8427275978830899</v>
      </c>
      <c r="F255">
        <v>1.84224998303704</v>
      </c>
      <c r="G255">
        <v>1.84285973421744</v>
      </c>
      <c r="H255">
        <v>103.075708168181</v>
      </c>
      <c r="I255">
        <v>103.164447803462</v>
      </c>
      <c r="J255">
        <v>103.404821094563</v>
      </c>
      <c r="K255">
        <v>64.826580981980896</v>
      </c>
      <c r="L255">
        <v>28.559422920943099</v>
      </c>
      <c r="M255">
        <v>40.799999999999997</v>
      </c>
      <c r="N255">
        <v>8.3825868625085995</v>
      </c>
      <c r="O255">
        <v>5.2092843573454504</v>
      </c>
      <c r="P255">
        <v>7.2912604547375297</v>
      </c>
      <c r="Q255">
        <v>-42.540065765380902</v>
      </c>
      <c r="R255" t="b">
        <v>1</v>
      </c>
      <c r="S255">
        <v>4.8543751239776597E-2</v>
      </c>
      <c r="T255">
        <v>3</v>
      </c>
      <c r="U255">
        <v>5</v>
      </c>
    </row>
    <row r="256" spans="1:21" x14ac:dyDescent="0.25">
      <c r="A256">
        <v>8.21990966796875E-2</v>
      </c>
      <c r="B256">
        <v>1799</v>
      </c>
      <c r="C256">
        <v>75</v>
      </c>
      <c r="D256" t="s">
        <v>81</v>
      </c>
      <c r="E256">
        <v>1.8595133772038299</v>
      </c>
      <c r="F256">
        <v>1.8586850190389901</v>
      </c>
      <c r="G256">
        <v>1.8590199030672001</v>
      </c>
      <c r="H256">
        <v>109.301435795801</v>
      </c>
      <c r="I256">
        <v>108.70751953951699</v>
      </c>
      <c r="J256">
        <v>110.21134201054601</v>
      </c>
      <c r="K256">
        <v>70.462099207690997</v>
      </c>
      <c r="L256">
        <v>31.122922680572799</v>
      </c>
      <c r="M256">
        <v>56.3</v>
      </c>
      <c r="N256">
        <v>8.2352064527383497</v>
      </c>
      <c r="O256">
        <v>5.1826053852638196</v>
      </c>
      <c r="P256">
        <v>8.8274830809611409</v>
      </c>
      <c r="Q256">
        <v>157.98115539550801</v>
      </c>
      <c r="R256" t="b">
        <v>1</v>
      </c>
      <c r="S256">
        <v>4.5044403523206697E-2</v>
      </c>
      <c r="T256">
        <v>1</v>
      </c>
      <c r="U256">
        <v>15</v>
      </c>
    </row>
    <row r="257" spans="1:21" x14ac:dyDescent="0.25">
      <c r="A257">
        <v>8.2275390625E-2</v>
      </c>
      <c r="B257">
        <v>2374</v>
      </c>
      <c r="C257">
        <v>89</v>
      </c>
      <c r="D257" t="s">
        <v>95</v>
      </c>
      <c r="E257">
        <v>1.83943768581596</v>
      </c>
      <c r="F257">
        <v>1.8407275735425901</v>
      </c>
      <c r="G257">
        <v>1.8403274165213099</v>
      </c>
      <c r="H257">
        <v>106.176582193632</v>
      </c>
      <c r="I257">
        <v>104.835951800533</v>
      </c>
      <c r="J257">
        <v>101.756354049706</v>
      </c>
      <c r="K257">
        <v>65.697844972322102</v>
      </c>
      <c r="L257">
        <v>28.905013658593699</v>
      </c>
      <c r="M257">
        <v>41.2</v>
      </c>
      <c r="N257">
        <v>9.0352449419257503</v>
      </c>
      <c r="O257">
        <v>5.7773767985895299</v>
      </c>
      <c r="P257">
        <v>7.87921462455457</v>
      </c>
      <c r="Q257">
        <v>562.44439697265602</v>
      </c>
      <c r="R257" t="b">
        <v>1</v>
      </c>
      <c r="S257">
        <v>4.3326959013938897E-2</v>
      </c>
      <c r="T257">
        <v>8</v>
      </c>
      <c r="U257">
        <v>15</v>
      </c>
    </row>
    <row r="258" spans="1:21" x14ac:dyDescent="0.25">
      <c r="A258">
        <v>8.2542419433593806E-2</v>
      </c>
      <c r="B258">
        <v>1945</v>
      </c>
      <c r="C258">
        <v>80</v>
      </c>
      <c r="D258" t="s">
        <v>86</v>
      </c>
      <c r="E258">
        <v>1.8427604293559099</v>
      </c>
      <c r="F258">
        <v>1.84313699979138</v>
      </c>
      <c r="G258">
        <v>1.8407243139590399</v>
      </c>
      <c r="H258">
        <v>104.28215249422</v>
      </c>
      <c r="I258">
        <v>104.99529328802601</v>
      </c>
      <c r="J258">
        <v>99.759959998385</v>
      </c>
      <c r="K258">
        <v>64.632491230275093</v>
      </c>
      <c r="L258">
        <v>28.471505027878099</v>
      </c>
      <c r="M258">
        <v>40.5</v>
      </c>
      <c r="N258">
        <v>7.6337261328035497</v>
      </c>
      <c r="O258">
        <v>4.8323467303476502</v>
      </c>
      <c r="P258">
        <v>7.5082507919154198</v>
      </c>
      <c r="Q258">
        <v>-49.8526802062988</v>
      </c>
      <c r="R258" t="b">
        <v>0</v>
      </c>
      <c r="S258">
        <v>0.12950494885444599</v>
      </c>
      <c r="T258">
        <v>2</v>
      </c>
      <c r="U258">
        <v>4</v>
      </c>
    </row>
    <row r="259" spans="1:21" x14ac:dyDescent="0.25">
      <c r="A259">
        <v>8.2923889160156194E-2</v>
      </c>
      <c r="B259">
        <v>1899</v>
      </c>
      <c r="C259">
        <v>78</v>
      </c>
      <c r="D259" t="s">
        <v>84</v>
      </c>
      <c r="E259">
        <v>1.8402255296566199</v>
      </c>
      <c r="F259">
        <v>1.8432289602759599</v>
      </c>
      <c r="G259">
        <v>1.8424239468699899</v>
      </c>
      <c r="H259">
        <v>104.658912194737</v>
      </c>
      <c r="I259">
        <v>104.464926704563</v>
      </c>
      <c r="J259">
        <v>99.823527062040995</v>
      </c>
      <c r="K259">
        <v>64.609197625554401</v>
      </c>
      <c r="L259">
        <v>28.459407347312599</v>
      </c>
      <c r="M259">
        <v>40.5</v>
      </c>
      <c r="N259">
        <v>7.6391722261997801</v>
      </c>
      <c r="O259">
        <v>4.4294915356817999</v>
      </c>
      <c r="P259">
        <v>7.3354414371794903</v>
      </c>
      <c r="Q259">
        <v>-50.741416931152301</v>
      </c>
      <c r="R259" t="b">
        <v>1</v>
      </c>
      <c r="S259">
        <v>4.8774745315313298E-2</v>
      </c>
      <c r="T259">
        <v>49</v>
      </c>
      <c r="U259">
        <v>3</v>
      </c>
    </row>
    <row r="260" spans="1:21" x14ac:dyDescent="0.25">
      <c r="A260">
        <v>8.306884765625E-2</v>
      </c>
      <c r="B260">
        <v>2375</v>
      </c>
      <c r="C260">
        <v>89</v>
      </c>
      <c r="D260" t="s">
        <v>95</v>
      </c>
      <c r="E260">
        <v>1.84190363483</v>
      </c>
      <c r="F260">
        <v>1.83955674008713</v>
      </c>
      <c r="G260">
        <v>1.8411393211813101</v>
      </c>
      <c r="H260">
        <v>106.365036629068</v>
      </c>
      <c r="I260">
        <v>100.27816961860501</v>
      </c>
      <c r="J260">
        <v>105.09646152576001</v>
      </c>
      <c r="K260">
        <v>65.387951867681807</v>
      </c>
      <c r="L260">
        <v>28.779417731840901</v>
      </c>
      <c r="M260">
        <v>41</v>
      </c>
      <c r="N260">
        <v>9.0073053542824209</v>
      </c>
      <c r="O260">
        <v>5.9446135669166997</v>
      </c>
      <c r="P260">
        <v>7.8759662912867503</v>
      </c>
      <c r="Q260">
        <v>562.44519042968795</v>
      </c>
      <c r="R260" t="b">
        <v>1</v>
      </c>
      <c r="S260">
        <v>4.7698877751827198E-2</v>
      </c>
      <c r="T260">
        <v>30</v>
      </c>
      <c r="U260">
        <v>16</v>
      </c>
    </row>
    <row r="261" spans="1:21" x14ac:dyDescent="0.25">
      <c r="A261">
        <v>8.349609375E-2</v>
      </c>
      <c r="B261">
        <v>1946</v>
      </c>
      <c r="C261">
        <v>80</v>
      </c>
      <c r="D261" t="s">
        <v>86</v>
      </c>
      <c r="E261">
        <v>1.84276965462317</v>
      </c>
      <c r="F261">
        <v>1.8415778560788501</v>
      </c>
      <c r="G261">
        <v>1.8410499721626199</v>
      </c>
      <c r="H261">
        <v>104.30420279165401</v>
      </c>
      <c r="I261">
        <v>99.640589787887194</v>
      </c>
      <c r="J261">
        <v>104.709758942501</v>
      </c>
      <c r="K261">
        <v>64.526065785760395</v>
      </c>
      <c r="L261">
        <v>28.4223070590022</v>
      </c>
      <c r="M261">
        <v>40.4</v>
      </c>
      <c r="N261">
        <v>7.6464213037829403</v>
      </c>
      <c r="O261">
        <v>4.8072010991941099</v>
      </c>
      <c r="P261">
        <v>7.5063061244013403</v>
      </c>
      <c r="Q261">
        <v>-49.851726531982401</v>
      </c>
      <c r="R261" t="b">
        <v>0</v>
      </c>
      <c r="S261">
        <v>0.332293450832367</v>
      </c>
      <c r="T261">
        <v>8</v>
      </c>
      <c r="U261">
        <v>5</v>
      </c>
    </row>
    <row r="262" spans="1:21" x14ac:dyDescent="0.25">
      <c r="A262">
        <v>8.5293769836425795E-2</v>
      </c>
      <c r="B262">
        <v>747</v>
      </c>
      <c r="C262">
        <v>51</v>
      </c>
      <c r="D262" t="s">
        <v>58</v>
      </c>
      <c r="E262">
        <v>1.8930081880435701</v>
      </c>
      <c r="F262">
        <v>1.8458921962021499</v>
      </c>
      <c r="G262">
        <v>1.8410483426569699</v>
      </c>
      <c r="H262">
        <v>116.800763292353</v>
      </c>
      <c r="I262">
        <v>100.929128460633</v>
      </c>
      <c r="J262">
        <v>103.065856864521</v>
      </c>
      <c r="K262">
        <v>67.836518826926905</v>
      </c>
      <c r="L262">
        <v>30.014569482960798</v>
      </c>
      <c r="M262">
        <v>43.8</v>
      </c>
      <c r="N262">
        <v>8.7652164564789192</v>
      </c>
      <c r="O262">
        <v>4.4747365799947803</v>
      </c>
      <c r="P262">
        <v>8.7978005827647596</v>
      </c>
      <c r="Q262">
        <v>13.1182641983032</v>
      </c>
      <c r="R262" t="b">
        <v>0</v>
      </c>
      <c r="S262">
        <v>0.17071028053760501</v>
      </c>
      <c r="T262">
        <v>30</v>
      </c>
      <c r="U262">
        <v>7</v>
      </c>
    </row>
    <row r="263" spans="1:21" x14ac:dyDescent="0.25">
      <c r="A263">
        <v>8.5683822631835896E-2</v>
      </c>
      <c r="B263">
        <v>2275</v>
      </c>
      <c r="C263">
        <v>85</v>
      </c>
      <c r="D263" t="s">
        <v>91</v>
      </c>
      <c r="E263">
        <v>1.8421609593083801</v>
      </c>
      <c r="F263">
        <v>1.8415713399159901</v>
      </c>
      <c r="G263">
        <v>1.84295686330418</v>
      </c>
      <c r="H263">
        <v>102.50088094538501</v>
      </c>
      <c r="I263">
        <v>103.944269203492</v>
      </c>
      <c r="J263">
        <v>103.208606715283</v>
      </c>
      <c r="K263">
        <v>64.827561365762406</v>
      </c>
      <c r="L263">
        <v>28.556052207331</v>
      </c>
      <c r="M263">
        <v>40.700000000000003</v>
      </c>
      <c r="N263">
        <v>8.4504185664285192</v>
      </c>
      <c r="O263">
        <v>5.4057675077849803</v>
      </c>
      <c r="P263">
        <v>8.5602813983095007</v>
      </c>
      <c r="Q263">
        <v>-20.841091156005898</v>
      </c>
      <c r="R263" t="b">
        <v>1</v>
      </c>
      <c r="S263">
        <v>4.9382813274860403E-2</v>
      </c>
      <c r="T263">
        <v>29</v>
      </c>
      <c r="U263">
        <v>9</v>
      </c>
    </row>
    <row r="264" spans="1:21" x14ac:dyDescent="0.25">
      <c r="A264">
        <v>8.660888671875E-2</v>
      </c>
      <c r="B264">
        <v>2376</v>
      </c>
      <c r="C264">
        <v>89</v>
      </c>
      <c r="D264" t="s">
        <v>95</v>
      </c>
      <c r="E264">
        <v>1.8415908883354</v>
      </c>
      <c r="F264">
        <v>1.8405015620748599</v>
      </c>
      <c r="G264">
        <v>1.84004293428169</v>
      </c>
      <c r="H264">
        <v>105.89414141253</v>
      </c>
      <c r="I264">
        <v>99.297654632364797</v>
      </c>
      <c r="J264">
        <v>105.811254284274</v>
      </c>
      <c r="K264">
        <v>65.167077403747996</v>
      </c>
      <c r="L264">
        <v>28.6832782883153</v>
      </c>
      <c r="M264">
        <v>40.700000000000003</v>
      </c>
      <c r="N264">
        <v>9.0997471647877894</v>
      </c>
      <c r="O264">
        <v>5.7612421470216697</v>
      </c>
      <c r="P264">
        <v>7.9050662629672797</v>
      </c>
      <c r="Q264">
        <v>562.44873046875</v>
      </c>
      <c r="R264" t="b">
        <v>1</v>
      </c>
      <c r="S264">
        <v>3.1353250145912198E-2</v>
      </c>
      <c r="T264">
        <v>7</v>
      </c>
      <c r="U264">
        <v>17</v>
      </c>
    </row>
    <row r="265" spans="1:21" x14ac:dyDescent="0.25">
      <c r="A265">
        <v>8.746337890625E-2</v>
      </c>
      <c r="B265">
        <v>1800</v>
      </c>
      <c r="C265">
        <v>75</v>
      </c>
      <c r="D265" t="s">
        <v>81</v>
      </c>
      <c r="E265">
        <v>1.8589107025352201</v>
      </c>
      <c r="F265">
        <v>1.8585636927477001</v>
      </c>
      <c r="G265">
        <v>1.85866511238576</v>
      </c>
      <c r="H265">
        <v>109.085619968209</v>
      </c>
      <c r="I265">
        <v>109.85108855784399</v>
      </c>
      <c r="J265">
        <v>109.15465517165499</v>
      </c>
      <c r="K265">
        <v>70.420810598492295</v>
      </c>
      <c r="L265">
        <v>31.1016197766427</v>
      </c>
      <c r="M265">
        <v>56.2</v>
      </c>
      <c r="N265">
        <v>8.1731800933158798</v>
      </c>
      <c r="O265">
        <v>5.25167982125605</v>
      </c>
      <c r="P265">
        <v>8.8071059832091603</v>
      </c>
      <c r="Q265">
        <v>157.98641967773401</v>
      </c>
      <c r="R265" t="b">
        <v>1</v>
      </c>
      <c r="S265">
        <v>3.3477287739515298E-2</v>
      </c>
      <c r="T265">
        <v>17</v>
      </c>
      <c r="U265">
        <v>16</v>
      </c>
    </row>
    <row r="266" spans="1:21" x14ac:dyDescent="0.25">
      <c r="A266">
        <v>8.795166015625E-2</v>
      </c>
      <c r="B266">
        <v>1703</v>
      </c>
      <c r="C266">
        <v>72</v>
      </c>
      <c r="D266" t="s">
        <v>78</v>
      </c>
      <c r="E266">
        <v>1.84159441788902</v>
      </c>
      <c r="F266">
        <v>1.8405330749541</v>
      </c>
      <c r="G266">
        <v>1.84210993157303</v>
      </c>
      <c r="H266">
        <v>99.719955974219999</v>
      </c>
      <c r="I266">
        <v>104.651536719879</v>
      </c>
      <c r="J266">
        <v>104.473503033993</v>
      </c>
      <c r="K266">
        <v>64.579436604764396</v>
      </c>
      <c r="L266">
        <v>28.441235306059099</v>
      </c>
      <c r="M266">
        <v>40.4</v>
      </c>
      <c r="N266">
        <v>8.2304907216629601</v>
      </c>
      <c r="O266">
        <v>4.8035238055498901</v>
      </c>
      <c r="P266">
        <v>8.5202834792001099</v>
      </c>
      <c r="Q266">
        <v>-70.036178588867202</v>
      </c>
      <c r="R266" t="b">
        <v>0</v>
      </c>
      <c r="S266">
        <v>0.11529906839132301</v>
      </c>
      <c r="T266">
        <v>11</v>
      </c>
      <c r="U266">
        <v>8</v>
      </c>
    </row>
    <row r="267" spans="1:21" x14ac:dyDescent="0.25">
      <c r="A267">
        <v>8.7982177734375E-2</v>
      </c>
      <c r="B267">
        <v>1776</v>
      </c>
      <c r="C267">
        <v>74</v>
      </c>
      <c r="D267" t="s">
        <v>80</v>
      </c>
      <c r="E267">
        <v>1.86018332429897</v>
      </c>
      <c r="F267">
        <v>1.85975294058108</v>
      </c>
      <c r="G267">
        <v>1.8599319880038601</v>
      </c>
      <c r="H267">
        <v>110.1469309778</v>
      </c>
      <c r="I267">
        <v>109.67635172145199</v>
      </c>
      <c r="J267">
        <v>109.315363030955</v>
      </c>
      <c r="K267">
        <v>70.770804284083397</v>
      </c>
      <c r="L267">
        <v>31.263410237505799</v>
      </c>
      <c r="M267">
        <v>56.5</v>
      </c>
      <c r="N267">
        <v>8.1568957153437402</v>
      </c>
      <c r="O267">
        <v>4.9385478952625697</v>
      </c>
      <c r="P267">
        <v>6.5901377947482302</v>
      </c>
      <c r="Q267">
        <v>221.782638549805</v>
      </c>
      <c r="R267" t="b">
        <v>0</v>
      </c>
      <c r="S267">
        <v>0.71723753213882402</v>
      </c>
      <c r="T267">
        <v>20</v>
      </c>
      <c r="U267">
        <v>6</v>
      </c>
    </row>
    <row r="268" spans="1:21" x14ac:dyDescent="0.25">
      <c r="A268">
        <v>8.8983535766601604E-2</v>
      </c>
      <c r="B268">
        <v>748</v>
      </c>
      <c r="C268">
        <v>51</v>
      </c>
      <c r="D268" t="s">
        <v>58</v>
      </c>
      <c r="E268">
        <v>1.8927392847405</v>
      </c>
      <c r="F268">
        <v>1.8416755957551201</v>
      </c>
      <c r="G268">
        <v>1.84659497454097</v>
      </c>
      <c r="H268">
        <v>103.203019594374</v>
      </c>
      <c r="I268">
        <v>100.848923359832</v>
      </c>
      <c r="J268">
        <v>116.907355058302</v>
      </c>
      <c r="K268">
        <v>67.882292847963797</v>
      </c>
      <c r="L268">
        <v>30.037787594393301</v>
      </c>
      <c r="M268">
        <v>43.9</v>
      </c>
      <c r="N268">
        <v>8.7655876273515592</v>
      </c>
      <c r="O268">
        <v>4.4756208486701698</v>
      </c>
      <c r="P268">
        <v>8.1562317948501502</v>
      </c>
      <c r="Q268">
        <v>13.1219539642334</v>
      </c>
      <c r="R268" t="b">
        <v>1</v>
      </c>
      <c r="S268">
        <v>3.9709001779556302E-2</v>
      </c>
      <c r="T268">
        <v>27</v>
      </c>
      <c r="U268">
        <v>8</v>
      </c>
    </row>
    <row r="269" spans="1:21" x14ac:dyDescent="0.25">
      <c r="A269">
        <v>9.11865234375E-2</v>
      </c>
      <c r="B269">
        <v>2377</v>
      </c>
      <c r="C269">
        <v>89</v>
      </c>
      <c r="D269" t="s">
        <v>95</v>
      </c>
      <c r="E269">
        <v>1.84179287652005</v>
      </c>
      <c r="F269">
        <v>1.8393944655782699</v>
      </c>
      <c r="G269">
        <v>1.84035730226497</v>
      </c>
      <c r="H269">
        <v>106.343209377923</v>
      </c>
      <c r="I269">
        <v>99.949373111238899</v>
      </c>
      <c r="J269">
        <v>105.54149531180001</v>
      </c>
      <c r="K269">
        <v>65.409637317974401</v>
      </c>
      <c r="L269">
        <v>28.784958260511502</v>
      </c>
      <c r="M269">
        <v>40.9</v>
      </c>
      <c r="N269">
        <v>9.0896138058641895</v>
      </c>
      <c r="O269">
        <v>5.7461641494090303</v>
      </c>
      <c r="P269">
        <v>7.90901420229532</v>
      </c>
      <c r="Q269">
        <v>562.45330810546898</v>
      </c>
      <c r="R269" t="b">
        <v>1</v>
      </c>
      <c r="S269">
        <v>3.7961475551128401E-2</v>
      </c>
      <c r="T269">
        <v>18</v>
      </c>
      <c r="U269">
        <v>18</v>
      </c>
    </row>
    <row r="270" spans="1:21" x14ac:dyDescent="0.25">
      <c r="A270">
        <v>9.2742919921875E-2</v>
      </c>
      <c r="B270">
        <v>1801</v>
      </c>
      <c r="C270">
        <v>75</v>
      </c>
      <c r="D270" t="s">
        <v>81</v>
      </c>
      <c r="E270">
        <v>1.85905513635287</v>
      </c>
      <c r="F270">
        <v>1.8587485036981199</v>
      </c>
      <c r="G270">
        <v>1.8591016647832901</v>
      </c>
      <c r="H270">
        <v>108.993880770182</v>
      </c>
      <c r="I270">
        <v>110.275010098105</v>
      </c>
      <c r="J270">
        <v>108.69548810077001</v>
      </c>
      <c r="K270">
        <v>70.376522063596099</v>
      </c>
      <c r="L270">
        <v>31.085404469619501</v>
      </c>
      <c r="M270">
        <v>56.1</v>
      </c>
      <c r="N270">
        <v>8.2013245634574705</v>
      </c>
      <c r="O270">
        <v>5.1839522950945502</v>
      </c>
      <c r="P270">
        <v>8.7998359021092298</v>
      </c>
      <c r="Q270">
        <v>157.99169921875</v>
      </c>
      <c r="R270" t="b">
        <v>1</v>
      </c>
      <c r="S270">
        <v>4.6059373766183902E-2</v>
      </c>
      <c r="T270">
        <v>8</v>
      </c>
      <c r="U270">
        <v>17</v>
      </c>
    </row>
    <row r="271" spans="1:21" x14ac:dyDescent="0.25">
      <c r="A271">
        <v>9.34600830078125E-2</v>
      </c>
      <c r="B271">
        <v>1470</v>
      </c>
      <c r="C271">
        <v>69</v>
      </c>
      <c r="D271" t="s">
        <v>75</v>
      </c>
      <c r="E271">
        <v>1.84853049744925</v>
      </c>
      <c r="F271">
        <v>1.8432609690437201</v>
      </c>
      <c r="G271">
        <v>1.85188201568026</v>
      </c>
      <c r="H271">
        <v>106.792446917205</v>
      </c>
      <c r="I271">
        <v>107.402334303304</v>
      </c>
      <c r="J271">
        <v>100.253808432169</v>
      </c>
      <c r="K271">
        <v>66.147406996919401</v>
      </c>
      <c r="L271">
        <v>29.1683270427853</v>
      </c>
      <c r="M271">
        <v>44.2</v>
      </c>
      <c r="N271">
        <v>8.8268953819150795</v>
      </c>
      <c r="O271">
        <v>4.3527659637107003</v>
      </c>
      <c r="P271">
        <v>6.5312010988742202</v>
      </c>
      <c r="Q271">
        <v>41.943283081054702</v>
      </c>
      <c r="R271" t="b">
        <v>0</v>
      </c>
      <c r="S271">
        <v>0.35176041722297702</v>
      </c>
      <c r="T271">
        <v>37</v>
      </c>
      <c r="U271">
        <v>4</v>
      </c>
    </row>
    <row r="272" spans="1:21" x14ac:dyDescent="0.25">
      <c r="A272">
        <v>9.3994140625E-2</v>
      </c>
      <c r="B272">
        <v>1900</v>
      </c>
      <c r="C272">
        <v>78</v>
      </c>
      <c r="D272" t="s">
        <v>84</v>
      </c>
      <c r="E272">
        <v>1.8422676244237699</v>
      </c>
      <c r="F272">
        <v>1.8430108518399899</v>
      </c>
      <c r="G272">
        <v>1.84110781867874</v>
      </c>
      <c r="H272">
        <v>104.20010647708</v>
      </c>
      <c r="I272">
        <v>104.79657918676099</v>
      </c>
      <c r="J272">
        <v>99.861069897958103</v>
      </c>
      <c r="K272">
        <v>64.584672256346195</v>
      </c>
      <c r="L272">
        <v>28.450532581275802</v>
      </c>
      <c r="M272">
        <v>40.5</v>
      </c>
      <c r="N272">
        <v>7.6288754293115204</v>
      </c>
      <c r="O272">
        <v>4.2764690607134996</v>
      </c>
      <c r="P272">
        <v>7.4319686287526601</v>
      </c>
      <c r="Q272">
        <v>-50.7303466796875</v>
      </c>
      <c r="R272" t="b">
        <v>1</v>
      </c>
      <c r="S272">
        <v>4.9152769148349797E-2</v>
      </c>
      <c r="T272">
        <v>55</v>
      </c>
      <c r="U272">
        <v>4</v>
      </c>
    </row>
    <row r="273" spans="1:21" x14ac:dyDescent="0.25">
      <c r="A273">
        <v>9.4734191894531194E-2</v>
      </c>
      <c r="B273">
        <v>1910</v>
      </c>
      <c r="C273">
        <v>79</v>
      </c>
      <c r="D273" t="s">
        <v>85</v>
      </c>
      <c r="E273">
        <v>1.8435503790241199</v>
      </c>
      <c r="F273">
        <v>1.8409611620020601</v>
      </c>
      <c r="G273">
        <v>1.84318664274674</v>
      </c>
      <c r="H273">
        <v>105.077121845262</v>
      </c>
      <c r="I273">
        <v>100.449258918963</v>
      </c>
      <c r="J273">
        <v>104.07935370540601</v>
      </c>
      <c r="K273">
        <v>64.797888680353395</v>
      </c>
      <c r="L273">
        <v>28.545778428246098</v>
      </c>
      <c r="M273">
        <v>40.6</v>
      </c>
      <c r="N273">
        <v>8.6040964966473101</v>
      </c>
      <c r="O273">
        <v>4.2612428640583699</v>
      </c>
      <c r="P273">
        <v>7.1774429049705697</v>
      </c>
      <c r="Q273">
        <v>-47.4310493469238</v>
      </c>
      <c r="R273" t="b">
        <v>1</v>
      </c>
      <c r="S273">
        <v>4.7156929969787598E-2</v>
      </c>
      <c r="T273">
        <v>19</v>
      </c>
      <c r="U273">
        <v>6</v>
      </c>
    </row>
    <row r="274" spans="1:21" x14ac:dyDescent="0.25">
      <c r="A274">
        <v>9.54437255859375E-2</v>
      </c>
      <c r="B274">
        <v>1802</v>
      </c>
      <c r="C274">
        <v>75</v>
      </c>
      <c r="D274" t="s">
        <v>81</v>
      </c>
      <c r="E274">
        <v>1.85859678252169</v>
      </c>
      <c r="F274">
        <v>1.85909063791951</v>
      </c>
      <c r="G274">
        <v>1.85813105027605</v>
      </c>
      <c r="H274">
        <v>109.189326701143</v>
      </c>
      <c r="I274">
        <v>109.42664770438201</v>
      </c>
      <c r="J274">
        <v>109.097921643384</v>
      </c>
      <c r="K274">
        <v>70.296407343505606</v>
      </c>
      <c r="L274">
        <v>31.047762604284198</v>
      </c>
      <c r="M274">
        <v>56</v>
      </c>
      <c r="N274">
        <v>8.1607709166178903</v>
      </c>
      <c r="O274">
        <v>5.2846425069284901</v>
      </c>
      <c r="P274">
        <v>8.8030063975311794</v>
      </c>
      <c r="Q274">
        <v>157.99440002441401</v>
      </c>
      <c r="R274" t="b">
        <v>1</v>
      </c>
      <c r="S274">
        <v>4.41944152116776E-2</v>
      </c>
      <c r="T274">
        <v>9</v>
      </c>
      <c r="U274">
        <v>18</v>
      </c>
    </row>
    <row r="275" spans="1:21" x14ac:dyDescent="0.25">
      <c r="A275">
        <v>9.78240966796875E-2</v>
      </c>
      <c r="B275">
        <v>1803</v>
      </c>
      <c r="C275">
        <v>75</v>
      </c>
      <c r="D275" t="s">
        <v>81</v>
      </c>
      <c r="E275">
        <v>1.8588977917034599</v>
      </c>
      <c r="F275">
        <v>1.85823841312141</v>
      </c>
      <c r="G275">
        <v>1.8589515862442401</v>
      </c>
      <c r="H275">
        <v>108.915605552738</v>
      </c>
      <c r="I275">
        <v>110.180762703551</v>
      </c>
      <c r="J275">
        <v>108.946319930914</v>
      </c>
      <c r="K275">
        <v>70.4032389434349</v>
      </c>
      <c r="L275">
        <v>31.093870175240301</v>
      </c>
      <c r="M275">
        <v>56.1</v>
      </c>
      <c r="N275">
        <v>8.2227708358078893</v>
      </c>
      <c r="O275">
        <v>5.2158358445730704</v>
      </c>
      <c r="P275">
        <v>8.8267008044095991</v>
      </c>
      <c r="Q275">
        <v>157.99678039550801</v>
      </c>
      <c r="R275" t="b">
        <v>1</v>
      </c>
      <c r="S275">
        <v>4.3628908693790401E-2</v>
      </c>
      <c r="T275">
        <v>2</v>
      </c>
      <c r="U275">
        <v>19</v>
      </c>
    </row>
    <row r="276" spans="1:21" x14ac:dyDescent="0.25">
      <c r="A276">
        <v>9.9372863769531194E-2</v>
      </c>
      <c r="B276">
        <v>2276</v>
      </c>
      <c r="C276">
        <v>85</v>
      </c>
      <c r="D276" t="s">
        <v>91</v>
      </c>
      <c r="E276">
        <v>1.84235854273808</v>
      </c>
      <c r="F276">
        <v>1.8421346313448399</v>
      </c>
      <c r="G276">
        <v>1.8422993784941599</v>
      </c>
      <c r="H276">
        <v>102.69335508728599</v>
      </c>
      <c r="I276">
        <v>103.13337094472099</v>
      </c>
      <c r="J276">
        <v>103.678988530734</v>
      </c>
      <c r="K276">
        <v>64.786802395981397</v>
      </c>
      <c r="L276">
        <v>28.539057089870798</v>
      </c>
      <c r="M276">
        <v>40.700000000000003</v>
      </c>
      <c r="N276">
        <v>8.3225625151090004</v>
      </c>
      <c r="O276">
        <v>5.3990439718439198</v>
      </c>
      <c r="P276">
        <v>8.4913438742158398</v>
      </c>
      <c r="Q276">
        <v>-20.8274021148682</v>
      </c>
      <c r="R276" t="b">
        <v>1</v>
      </c>
      <c r="S276">
        <v>3.7901904433965697E-2</v>
      </c>
      <c r="T276">
        <v>23</v>
      </c>
      <c r="U276">
        <v>10</v>
      </c>
    </row>
    <row r="277" spans="1:21" x14ac:dyDescent="0.25">
      <c r="A277">
        <v>0.102371215820312</v>
      </c>
      <c r="B277">
        <v>1804</v>
      </c>
      <c r="C277">
        <v>75</v>
      </c>
      <c r="D277" t="s">
        <v>81</v>
      </c>
      <c r="E277">
        <v>1.8586247604075401</v>
      </c>
      <c r="F277">
        <v>1.8592355956144899</v>
      </c>
      <c r="G277">
        <v>1.8586863640754401</v>
      </c>
      <c r="H277">
        <v>108.39079960449899</v>
      </c>
      <c r="I277">
        <v>109.34969741254299</v>
      </c>
      <c r="J277">
        <v>110.13036307358399</v>
      </c>
      <c r="K277">
        <v>70.345317959516606</v>
      </c>
      <c r="L277">
        <v>31.070848440141798</v>
      </c>
      <c r="M277">
        <v>56</v>
      </c>
      <c r="N277">
        <v>8.2511651158944304</v>
      </c>
      <c r="O277">
        <v>5.3762769756673103</v>
      </c>
      <c r="P277">
        <v>8.8159414400359797</v>
      </c>
      <c r="Q277">
        <v>158.00132751464801</v>
      </c>
      <c r="R277" t="b">
        <v>1</v>
      </c>
      <c r="S277">
        <v>4.8044156283140203E-2</v>
      </c>
      <c r="T277">
        <v>5</v>
      </c>
      <c r="U277">
        <v>20</v>
      </c>
    </row>
    <row r="278" spans="1:21" x14ac:dyDescent="0.25">
      <c r="A278">
        <v>0.103595733642578</v>
      </c>
      <c r="B278">
        <v>1947</v>
      </c>
      <c r="C278">
        <v>80</v>
      </c>
      <c r="D278" t="s">
        <v>86</v>
      </c>
      <c r="E278">
        <v>1.84219271521738</v>
      </c>
      <c r="F278">
        <v>1.8424139057225899</v>
      </c>
      <c r="G278">
        <v>1.8414605616194899</v>
      </c>
      <c r="H278">
        <v>104.70120178912499</v>
      </c>
      <c r="I278">
        <v>104.92536185018</v>
      </c>
      <c r="J278">
        <v>99.227240266740097</v>
      </c>
      <c r="K278">
        <v>64.574230986662798</v>
      </c>
      <c r="L278">
        <v>28.4443586295363</v>
      </c>
      <c r="M278">
        <v>40.4</v>
      </c>
      <c r="N278">
        <v>7.66564466764987</v>
      </c>
      <c r="O278">
        <v>4.8439970101280796</v>
      </c>
      <c r="P278">
        <v>7.53241097478098</v>
      </c>
      <c r="Q278">
        <v>-49.831626892089801</v>
      </c>
      <c r="R278" t="b">
        <v>1</v>
      </c>
      <c r="S278">
        <v>4.67177592217922E-2</v>
      </c>
      <c r="T278">
        <v>39</v>
      </c>
      <c r="U278">
        <v>6</v>
      </c>
    </row>
    <row r="279" spans="1:21" x14ac:dyDescent="0.25">
      <c r="A279">
        <v>0.104415893554688</v>
      </c>
      <c r="B279">
        <v>1805</v>
      </c>
      <c r="C279">
        <v>75</v>
      </c>
      <c r="D279" t="s">
        <v>81</v>
      </c>
      <c r="E279">
        <v>1.8588410367753301</v>
      </c>
      <c r="F279">
        <v>1.85923102383754</v>
      </c>
      <c r="G279">
        <v>1.8584975114322799</v>
      </c>
      <c r="H279">
        <v>109.410514102962</v>
      </c>
      <c r="I279">
        <v>109.87969666039299</v>
      </c>
      <c r="J279">
        <v>108.756124759901</v>
      </c>
      <c r="K279">
        <v>70.405336740949707</v>
      </c>
      <c r="L279">
        <v>31.0965788100638</v>
      </c>
      <c r="M279">
        <v>56.2</v>
      </c>
      <c r="N279">
        <v>8.2293736807003999</v>
      </c>
      <c r="O279">
        <v>5.2311935742203302</v>
      </c>
      <c r="P279">
        <v>8.8179010768901094</v>
      </c>
      <c r="Q279">
        <v>158.00337219238301</v>
      </c>
      <c r="R279" t="b">
        <v>1</v>
      </c>
      <c r="S279">
        <v>3.8753561675548602E-2</v>
      </c>
      <c r="T279">
        <v>1</v>
      </c>
      <c r="U279">
        <v>21</v>
      </c>
    </row>
    <row r="280" spans="1:21" x14ac:dyDescent="0.25">
      <c r="A280">
        <v>0.106544494628906</v>
      </c>
      <c r="B280">
        <v>650</v>
      </c>
      <c r="C280">
        <v>43</v>
      </c>
      <c r="D280" t="s">
        <v>52</v>
      </c>
      <c r="E280">
        <v>1.8670107123420501</v>
      </c>
      <c r="F280">
        <v>1.83945915964448</v>
      </c>
      <c r="G280">
        <v>6.4425934219070502</v>
      </c>
      <c r="H280">
        <v>102.189594542687</v>
      </c>
      <c r="I280">
        <v>118.907035056948</v>
      </c>
      <c r="J280">
        <v>86.388263215829099</v>
      </c>
      <c r="K280">
        <v>66.349425133447397</v>
      </c>
      <c r="L280">
        <v>30.806316766726699</v>
      </c>
      <c r="M280">
        <v>75.400000000000006</v>
      </c>
      <c r="N280">
        <v>8.5460256047896195</v>
      </c>
      <c r="O280">
        <v>5.1889825236118297</v>
      </c>
      <c r="P280">
        <v>7.3069478125673797</v>
      </c>
      <c r="Q280">
        <v>42.7985649108887</v>
      </c>
      <c r="R280" t="b">
        <v>0</v>
      </c>
      <c r="S280">
        <v>0.28410866856575001</v>
      </c>
      <c r="T280">
        <v>59</v>
      </c>
      <c r="U280">
        <v>2</v>
      </c>
    </row>
    <row r="281" spans="1:21" x14ac:dyDescent="0.25">
      <c r="A281">
        <v>0.107666015625</v>
      </c>
      <c r="B281">
        <v>2378</v>
      </c>
      <c r="C281">
        <v>89</v>
      </c>
      <c r="D281" t="s">
        <v>95</v>
      </c>
      <c r="E281">
        <v>1.84076668809493</v>
      </c>
      <c r="F281">
        <v>1.84012472403367</v>
      </c>
      <c r="G281">
        <v>1.8401730896847699</v>
      </c>
      <c r="H281">
        <v>104.346874219892</v>
      </c>
      <c r="I281">
        <v>102.87606458034099</v>
      </c>
      <c r="J281">
        <v>106.107023605515</v>
      </c>
      <c r="K281">
        <v>65.867117913390103</v>
      </c>
      <c r="L281">
        <v>28.9792768968601</v>
      </c>
      <c r="M281">
        <v>41.4</v>
      </c>
      <c r="N281">
        <v>8.8987588211745798</v>
      </c>
      <c r="O281">
        <v>5.7969295237920004</v>
      </c>
      <c r="P281">
        <v>7.9102007197510904</v>
      </c>
      <c r="Q281">
        <v>562.46978759765602</v>
      </c>
      <c r="R281" t="b">
        <v>1</v>
      </c>
      <c r="S281">
        <v>3.97173166275024E-2</v>
      </c>
      <c r="T281">
        <v>15</v>
      </c>
      <c r="U281">
        <v>19</v>
      </c>
    </row>
    <row r="282" spans="1:21" x14ac:dyDescent="0.25">
      <c r="A282">
        <v>0.10874366760253899</v>
      </c>
      <c r="B282">
        <v>2277</v>
      </c>
      <c r="C282">
        <v>85</v>
      </c>
      <c r="D282" t="s">
        <v>91</v>
      </c>
      <c r="E282">
        <v>1.84245759788387</v>
      </c>
      <c r="F282">
        <v>1.84160093397022</v>
      </c>
      <c r="G282">
        <v>1.8412696706349101</v>
      </c>
      <c r="H282">
        <v>103.478087943951</v>
      </c>
      <c r="I282">
        <v>102.858552566981</v>
      </c>
      <c r="J282">
        <v>103.51286454290199</v>
      </c>
      <c r="K282">
        <v>64.883786724891493</v>
      </c>
      <c r="L282">
        <v>28.575645523865202</v>
      </c>
      <c r="M282">
        <v>40.799999999999997</v>
      </c>
      <c r="N282">
        <v>8.3746045738124906</v>
      </c>
      <c r="O282">
        <v>5.4103398402679401</v>
      </c>
      <c r="P282">
        <v>8.5290185528400695</v>
      </c>
      <c r="Q282">
        <v>-20.818031311035199</v>
      </c>
      <c r="R282" t="b">
        <v>0</v>
      </c>
      <c r="S282">
        <v>6.9082207977771801E-2</v>
      </c>
      <c r="T282">
        <v>3</v>
      </c>
      <c r="U282">
        <v>11</v>
      </c>
    </row>
    <row r="283" spans="1:21" x14ac:dyDescent="0.25">
      <c r="A283">
        <v>0.11041259765625</v>
      </c>
      <c r="B283">
        <v>2379</v>
      </c>
      <c r="C283">
        <v>89</v>
      </c>
      <c r="D283" t="s">
        <v>95</v>
      </c>
      <c r="E283">
        <v>1.8413497766584099</v>
      </c>
      <c r="F283">
        <v>1.8398480915553801</v>
      </c>
      <c r="G283">
        <v>1.83991684594712</v>
      </c>
      <c r="H283">
        <v>105.202777547078</v>
      </c>
      <c r="I283">
        <v>104.97934501205501</v>
      </c>
      <c r="J283">
        <v>103.337217215854</v>
      </c>
      <c r="K283">
        <v>65.926819164709499</v>
      </c>
      <c r="L283">
        <v>29.0050053559793</v>
      </c>
      <c r="M283">
        <v>41.5</v>
      </c>
      <c r="N283">
        <v>8.8712703564168098</v>
      </c>
      <c r="O283">
        <v>5.7846566346919799</v>
      </c>
      <c r="P283">
        <v>7.8990625160893497</v>
      </c>
      <c r="Q283">
        <v>562.47253417968795</v>
      </c>
      <c r="R283" t="b">
        <v>0</v>
      </c>
      <c r="S283">
        <v>8.0028720200061798E-2</v>
      </c>
      <c r="T283">
        <v>9</v>
      </c>
      <c r="U283">
        <v>20</v>
      </c>
    </row>
    <row r="284" spans="1:21" x14ac:dyDescent="0.25">
      <c r="A284">
        <v>0.113380432128906</v>
      </c>
      <c r="B284">
        <v>1704</v>
      </c>
      <c r="C284">
        <v>72</v>
      </c>
      <c r="D284" t="s">
        <v>78</v>
      </c>
      <c r="E284">
        <v>1.8397415579368701</v>
      </c>
      <c r="F284">
        <v>1.84192806591354</v>
      </c>
      <c r="G284">
        <v>1.84268852495477</v>
      </c>
      <c r="H284">
        <v>99.674885519282498</v>
      </c>
      <c r="I284">
        <v>104.518244452014</v>
      </c>
      <c r="J284">
        <v>105.15837670020601</v>
      </c>
      <c r="K284">
        <v>64.717802981108207</v>
      </c>
      <c r="L284">
        <v>28.500441583205699</v>
      </c>
      <c r="M284">
        <v>40.5</v>
      </c>
      <c r="N284">
        <v>8.2014904987439508</v>
      </c>
      <c r="O284">
        <v>4.81632110932859</v>
      </c>
      <c r="P284">
        <v>8.5161188786270401</v>
      </c>
      <c r="Q284">
        <v>-70.010749816894503</v>
      </c>
      <c r="R284" t="b">
        <v>0</v>
      </c>
      <c r="S284">
        <v>0.46087372303009</v>
      </c>
      <c r="T284">
        <v>15</v>
      </c>
      <c r="U284">
        <v>9</v>
      </c>
    </row>
    <row r="285" spans="1:21" x14ac:dyDescent="0.25">
      <c r="A285">
        <v>0.11424446105956999</v>
      </c>
      <c r="B285">
        <v>2278</v>
      </c>
      <c r="C285">
        <v>85</v>
      </c>
      <c r="D285" t="s">
        <v>91</v>
      </c>
      <c r="E285">
        <v>1.84140924294411</v>
      </c>
      <c r="F285">
        <v>1.8431749781287701</v>
      </c>
      <c r="G285">
        <v>1.8420678597706399</v>
      </c>
      <c r="H285">
        <v>105.164764264187</v>
      </c>
      <c r="I285">
        <v>104.723719191114</v>
      </c>
      <c r="J285">
        <v>99.234034582015596</v>
      </c>
      <c r="K285">
        <v>64.648057052954897</v>
      </c>
      <c r="L285">
        <v>28.477777668042901</v>
      </c>
      <c r="M285">
        <v>40.5</v>
      </c>
      <c r="N285">
        <v>8.6852709896260603</v>
      </c>
      <c r="O285">
        <v>5.3646253862480098</v>
      </c>
      <c r="P285">
        <v>8.6830392375841896</v>
      </c>
      <c r="Q285">
        <v>-20.8125305175781</v>
      </c>
      <c r="R285" t="b">
        <v>1</v>
      </c>
      <c r="S285">
        <v>4.12693284451962E-2</v>
      </c>
      <c r="T285">
        <v>1</v>
      </c>
      <c r="U285">
        <v>12</v>
      </c>
    </row>
    <row r="286" spans="1:21" x14ac:dyDescent="0.25">
      <c r="A286">
        <v>0.1146240234375</v>
      </c>
      <c r="B286">
        <v>1806</v>
      </c>
      <c r="C286">
        <v>75</v>
      </c>
      <c r="D286" t="s">
        <v>81</v>
      </c>
      <c r="E286">
        <v>1.85810037403795</v>
      </c>
      <c r="F286">
        <v>1.85976046844748</v>
      </c>
      <c r="G286">
        <v>1.8589956966061001</v>
      </c>
      <c r="H286">
        <v>109.768915914818</v>
      </c>
      <c r="I286">
        <v>109.113871478262</v>
      </c>
      <c r="J286">
        <v>108.826243876807</v>
      </c>
      <c r="K286">
        <v>70.293981820091702</v>
      </c>
      <c r="L286">
        <v>31.050377790631099</v>
      </c>
      <c r="M286">
        <v>55.9</v>
      </c>
      <c r="N286">
        <v>8.1950884105227892</v>
      </c>
      <c r="O286">
        <v>5.2314852640193301</v>
      </c>
      <c r="P286">
        <v>8.8085370903959195</v>
      </c>
      <c r="Q286">
        <v>158.01358032226599</v>
      </c>
      <c r="R286" t="b">
        <v>0</v>
      </c>
      <c r="S286">
        <v>0.12608639895915999</v>
      </c>
      <c r="T286">
        <v>1</v>
      </c>
      <c r="U286">
        <v>22</v>
      </c>
    </row>
    <row r="287" spans="1:21" x14ac:dyDescent="0.25">
      <c r="A287">
        <v>0.11462593078613301</v>
      </c>
      <c r="B287">
        <v>2279</v>
      </c>
      <c r="C287">
        <v>85</v>
      </c>
      <c r="D287" t="s">
        <v>91</v>
      </c>
      <c r="E287">
        <v>1.8417125182829099</v>
      </c>
      <c r="F287">
        <v>1.84160473500694</v>
      </c>
      <c r="G287">
        <v>1.8419484249022799</v>
      </c>
      <c r="H287">
        <v>103.44465356056701</v>
      </c>
      <c r="I287">
        <v>103.651945278258</v>
      </c>
      <c r="J287">
        <v>102.670050444472</v>
      </c>
      <c r="K287">
        <v>64.860029876247793</v>
      </c>
      <c r="L287">
        <v>28.565273725297001</v>
      </c>
      <c r="M287">
        <v>40.799999999999997</v>
      </c>
      <c r="N287">
        <v>8.4004481128975996</v>
      </c>
      <c r="O287">
        <v>5.40866948147643</v>
      </c>
      <c r="P287">
        <v>8.5438426207433906</v>
      </c>
      <c r="Q287">
        <v>-20.812149047851602</v>
      </c>
      <c r="R287" t="b">
        <v>1</v>
      </c>
      <c r="S287">
        <v>3.6061342805624001E-2</v>
      </c>
      <c r="T287">
        <v>29</v>
      </c>
      <c r="U287">
        <v>13</v>
      </c>
    </row>
    <row r="288" spans="1:21" x14ac:dyDescent="0.25">
      <c r="A288">
        <v>0.114688873291016</v>
      </c>
      <c r="B288">
        <v>1911</v>
      </c>
      <c r="C288">
        <v>79</v>
      </c>
      <c r="D288" t="s">
        <v>85</v>
      </c>
      <c r="E288">
        <v>1.8406034336597299</v>
      </c>
      <c r="F288">
        <v>1.8429188804719501</v>
      </c>
      <c r="G288">
        <v>1.8425943666472</v>
      </c>
      <c r="H288">
        <v>105.25370000999</v>
      </c>
      <c r="I288">
        <v>104.534015142718</v>
      </c>
      <c r="J288">
        <v>99.840633307901697</v>
      </c>
      <c r="K288">
        <v>64.796282197229303</v>
      </c>
      <c r="L288">
        <v>28.5394956112439</v>
      </c>
      <c r="M288">
        <v>40.6</v>
      </c>
      <c r="N288">
        <v>8.6584585348140308</v>
      </c>
      <c r="O288">
        <v>4.2360341708669003</v>
      </c>
      <c r="P288">
        <v>6.5863608149663602</v>
      </c>
      <c r="Q288">
        <v>-47.411094665527301</v>
      </c>
      <c r="R288" t="b">
        <v>1</v>
      </c>
      <c r="S288">
        <v>4.2032923549413702E-2</v>
      </c>
      <c r="T288">
        <v>4</v>
      </c>
      <c r="U288">
        <v>7</v>
      </c>
    </row>
    <row r="289" spans="1:21" x14ac:dyDescent="0.25">
      <c r="A289">
        <v>0.114921569824219</v>
      </c>
      <c r="B289">
        <v>1705</v>
      </c>
      <c r="C289">
        <v>72</v>
      </c>
      <c r="D289" t="s">
        <v>78</v>
      </c>
      <c r="E289">
        <v>1.8417263640399999</v>
      </c>
      <c r="F289">
        <v>1.8409741986241901</v>
      </c>
      <c r="G289">
        <v>1.8413785596666401</v>
      </c>
      <c r="H289">
        <v>103.17636462325299</v>
      </c>
      <c r="I289">
        <v>102.98594254502299</v>
      </c>
      <c r="J289">
        <v>104.037204596853</v>
      </c>
      <c r="K289">
        <v>64.981821905569902</v>
      </c>
      <c r="L289">
        <v>28.613280819311399</v>
      </c>
      <c r="M289">
        <v>40.9</v>
      </c>
      <c r="N289">
        <v>7.23302924117188</v>
      </c>
      <c r="O289">
        <v>5.0931487245916598</v>
      </c>
      <c r="P289">
        <v>8.6101937113808003</v>
      </c>
      <c r="Q289">
        <v>-70.009208679199205</v>
      </c>
      <c r="R289" t="b">
        <v>1</v>
      </c>
      <c r="S289">
        <v>4.10846024751663E-2</v>
      </c>
      <c r="T289">
        <v>3</v>
      </c>
      <c r="U289">
        <v>10</v>
      </c>
    </row>
    <row r="290" spans="1:21" x14ac:dyDescent="0.25">
      <c r="A290">
        <v>0.11799812316894499</v>
      </c>
      <c r="B290">
        <v>2280</v>
      </c>
      <c r="C290">
        <v>85</v>
      </c>
      <c r="D290" t="s">
        <v>91</v>
      </c>
      <c r="E290">
        <v>1.84148011121488</v>
      </c>
      <c r="F290">
        <v>1.8426038641010101</v>
      </c>
      <c r="G290">
        <v>1.8416362290094099</v>
      </c>
      <c r="H290">
        <v>102.89230746309001</v>
      </c>
      <c r="I290">
        <v>104.055948302736</v>
      </c>
      <c r="J290">
        <v>102.594406069714</v>
      </c>
      <c r="K290">
        <v>64.796122062186001</v>
      </c>
      <c r="L290">
        <v>28.539521406623901</v>
      </c>
      <c r="M290">
        <v>40.700000000000003</v>
      </c>
      <c r="N290">
        <v>8.4726281512370303</v>
      </c>
      <c r="O290">
        <v>5.4026790349384903</v>
      </c>
      <c r="P290">
        <v>8.5533098840375192</v>
      </c>
      <c r="Q290">
        <v>-20.8087768554688</v>
      </c>
      <c r="R290" t="b">
        <v>1</v>
      </c>
      <c r="S290">
        <v>4.6466123312711702E-2</v>
      </c>
      <c r="T290">
        <v>1</v>
      </c>
      <c r="U290">
        <v>14</v>
      </c>
    </row>
    <row r="291" spans="1:21" x14ac:dyDescent="0.25">
      <c r="A291">
        <v>0.118194580078125</v>
      </c>
      <c r="B291">
        <v>1807</v>
      </c>
      <c r="C291">
        <v>75</v>
      </c>
      <c r="D291" t="s">
        <v>81</v>
      </c>
      <c r="E291">
        <v>1.85907745938677</v>
      </c>
      <c r="F291">
        <v>1.8584498917108301</v>
      </c>
      <c r="G291">
        <v>1.8591573359992899</v>
      </c>
      <c r="H291">
        <v>109.129545645227</v>
      </c>
      <c r="I291">
        <v>109.715378586024</v>
      </c>
      <c r="J291">
        <v>108.91790052541801</v>
      </c>
      <c r="K291">
        <v>70.311982370081296</v>
      </c>
      <c r="L291">
        <v>31.057394634788199</v>
      </c>
      <c r="M291">
        <v>55.8</v>
      </c>
      <c r="N291">
        <v>8.1612094520503895</v>
      </c>
      <c r="O291">
        <v>5.2780597741670201</v>
      </c>
      <c r="P291">
        <v>8.7978913720399792</v>
      </c>
      <c r="Q291">
        <v>158.01715087890599</v>
      </c>
      <c r="R291" t="b">
        <v>1</v>
      </c>
      <c r="S291">
        <v>4.4144082814454998E-2</v>
      </c>
      <c r="T291">
        <v>3</v>
      </c>
      <c r="U291">
        <v>23</v>
      </c>
    </row>
    <row r="292" spans="1:21" x14ac:dyDescent="0.25">
      <c r="A292">
        <v>0.11846923828125</v>
      </c>
      <c r="B292">
        <v>2380</v>
      </c>
      <c r="C292">
        <v>89</v>
      </c>
      <c r="D292" t="s">
        <v>95</v>
      </c>
      <c r="E292">
        <v>1.84072974659508</v>
      </c>
      <c r="F292">
        <v>1.8396733405689101</v>
      </c>
      <c r="G292">
        <v>1.84098071690064</v>
      </c>
      <c r="H292">
        <v>106.182555154883</v>
      </c>
      <c r="I292">
        <v>101.793625017653</v>
      </c>
      <c r="J292">
        <v>104.89453730537601</v>
      </c>
      <c r="K292">
        <v>65.727136744727702</v>
      </c>
      <c r="L292">
        <v>28.9203169120103</v>
      </c>
      <c r="M292">
        <v>41.2</v>
      </c>
      <c r="N292">
        <v>9.0395604006324497</v>
      </c>
      <c r="O292">
        <v>5.77840529766135</v>
      </c>
      <c r="P292">
        <v>7.8784099119145701</v>
      </c>
      <c r="Q292">
        <v>562.48059082031205</v>
      </c>
      <c r="R292" t="b">
        <v>1</v>
      </c>
      <c r="S292">
        <v>4.7304838895797702E-2</v>
      </c>
      <c r="T292">
        <v>8</v>
      </c>
      <c r="U292">
        <v>21</v>
      </c>
    </row>
    <row r="293" spans="1:21" x14ac:dyDescent="0.25">
      <c r="A293">
        <v>0.118759155273438</v>
      </c>
      <c r="B293">
        <v>1808</v>
      </c>
      <c r="C293">
        <v>75</v>
      </c>
      <c r="D293" t="s">
        <v>81</v>
      </c>
      <c r="E293">
        <v>1.8596690565796901</v>
      </c>
      <c r="F293">
        <v>1.85878831500523</v>
      </c>
      <c r="G293">
        <v>1.8582682798778001</v>
      </c>
      <c r="H293">
        <v>109.181702455638</v>
      </c>
      <c r="I293">
        <v>109.26591074758301</v>
      </c>
      <c r="J293">
        <v>109.847121411023</v>
      </c>
      <c r="K293">
        <v>70.488628787689095</v>
      </c>
      <c r="L293">
        <v>31.132500276855598</v>
      </c>
      <c r="M293">
        <v>56.2</v>
      </c>
      <c r="N293">
        <v>8.1622808672467002</v>
      </c>
      <c r="O293">
        <v>5.35571799300505</v>
      </c>
      <c r="P293">
        <v>8.7959004924379798</v>
      </c>
      <c r="Q293">
        <v>158.01771545410199</v>
      </c>
      <c r="R293" t="b">
        <v>1</v>
      </c>
      <c r="S293">
        <v>4.3025445193052299E-2</v>
      </c>
      <c r="T293">
        <v>9</v>
      </c>
      <c r="U293">
        <v>24</v>
      </c>
    </row>
    <row r="294" spans="1:21" x14ac:dyDescent="0.25">
      <c r="A294">
        <v>0.119163513183594</v>
      </c>
      <c r="B294">
        <v>1901</v>
      </c>
      <c r="C294">
        <v>78</v>
      </c>
      <c r="D294" t="s">
        <v>84</v>
      </c>
      <c r="E294">
        <v>1.8429652736826001</v>
      </c>
      <c r="F294">
        <v>1.8420206296347399</v>
      </c>
      <c r="G294">
        <v>1.84177387319942</v>
      </c>
      <c r="H294">
        <v>104.518182490321</v>
      </c>
      <c r="I294">
        <v>99.421136959539297</v>
      </c>
      <c r="J294">
        <v>105.284461046419</v>
      </c>
      <c r="K294">
        <v>64.678442834580196</v>
      </c>
      <c r="L294">
        <v>28.4911226717071</v>
      </c>
      <c r="M294">
        <v>40.5</v>
      </c>
      <c r="N294">
        <v>7.6451258681406804</v>
      </c>
      <c r="O294">
        <v>4.2231186227230202</v>
      </c>
      <c r="P294">
        <v>7.5621374565663304</v>
      </c>
      <c r="Q294">
        <v>-50.705177307128899</v>
      </c>
      <c r="R294" t="b">
        <v>0</v>
      </c>
      <c r="S294">
        <v>0.40538507699966397</v>
      </c>
      <c r="T294">
        <v>42</v>
      </c>
      <c r="U294">
        <v>5</v>
      </c>
    </row>
    <row r="295" spans="1:21" x14ac:dyDescent="0.25">
      <c r="A295">
        <v>0.12005615234375</v>
      </c>
      <c r="B295">
        <v>2381</v>
      </c>
      <c r="C295">
        <v>89</v>
      </c>
      <c r="D295" t="s">
        <v>95</v>
      </c>
      <c r="E295">
        <v>1.83997255414313</v>
      </c>
      <c r="F295">
        <v>1.84124631703637</v>
      </c>
      <c r="G295">
        <v>1.84061565787102</v>
      </c>
      <c r="H295">
        <v>105.20564861083101</v>
      </c>
      <c r="I295">
        <v>104.836995295978</v>
      </c>
      <c r="J295">
        <v>103.269799011486</v>
      </c>
      <c r="K295">
        <v>65.867183397299698</v>
      </c>
      <c r="L295">
        <v>28.982173882692798</v>
      </c>
      <c r="M295">
        <v>41.4</v>
      </c>
      <c r="N295">
        <v>8.8572443321103904</v>
      </c>
      <c r="O295">
        <v>5.9196192497312001</v>
      </c>
      <c r="P295">
        <v>7.9013661860059399</v>
      </c>
      <c r="Q295">
        <v>562.482177734375</v>
      </c>
      <c r="R295" t="b">
        <v>1</v>
      </c>
      <c r="S295">
        <v>4.21103499829769E-2</v>
      </c>
      <c r="T295">
        <v>1</v>
      </c>
      <c r="U295">
        <v>22</v>
      </c>
    </row>
    <row r="296" spans="1:21" x14ac:dyDescent="0.25">
      <c r="A296">
        <v>0.1207275390625</v>
      </c>
      <c r="B296">
        <v>2382</v>
      </c>
      <c r="C296">
        <v>89</v>
      </c>
      <c r="D296" t="s">
        <v>95</v>
      </c>
      <c r="E296">
        <v>1.83985461382142</v>
      </c>
      <c r="F296">
        <v>1.8402396583053999</v>
      </c>
      <c r="G296">
        <v>1.8403567588921399</v>
      </c>
      <c r="H296">
        <v>105.941092925935</v>
      </c>
      <c r="I296">
        <v>102.859258380021</v>
      </c>
      <c r="J296">
        <v>104.48107357767201</v>
      </c>
      <c r="K296">
        <v>65.853795737803907</v>
      </c>
      <c r="L296">
        <v>28.971529261372702</v>
      </c>
      <c r="M296">
        <v>41.4</v>
      </c>
      <c r="N296">
        <v>8.8707137036150794</v>
      </c>
      <c r="O296">
        <v>5.8601950866368098</v>
      </c>
      <c r="P296">
        <v>7.9089216217900304</v>
      </c>
      <c r="Q296">
        <v>562.48284912109398</v>
      </c>
      <c r="R296" t="b">
        <v>1</v>
      </c>
      <c r="S296">
        <v>3.1954243779182399E-2</v>
      </c>
      <c r="T296">
        <v>18</v>
      </c>
      <c r="U296">
        <v>23</v>
      </c>
    </row>
    <row r="297" spans="1:21" x14ac:dyDescent="0.25">
      <c r="A297">
        <v>0.122116088867188</v>
      </c>
      <c r="B297">
        <v>1809</v>
      </c>
      <c r="C297">
        <v>75</v>
      </c>
      <c r="D297" t="s">
        <v>81</v>
      </c>
      <c r="E297">
        <v>1.8583729442714101</v>
      </c>
      <c r="F297">
        <v>1.8595787157310599</v>
      </c>
      <c r="G297">
        <v>1.8589956966061001</v>
      </c>
      <c r="H297">
        <v>108.559076809693</v>
      </c>
      <c r="I297">
        <v>109.33912456449001</v>
      </c>
      <c r="J297">
        <v>110.08833291101</v>
      </c>
      <c r="K297">
        <v>70.384352287984299</v>
      </c>
      <c r="L297">
        <v>31.088888856558398</v>
      </c>
      <c r="M297">
        <v>56.2</v>
      </c>
      <c r="N297">
        <v>8.2437854275018996</v>
      </c>
      <c r="O297">
        <v>5.2172206241516204</v>
      </c>
      <c r="P297">
        <v>8.8227154375317998</v>
      </c>
      <c r="Q297">
        <v>158.021072387695</v>
      </c>
      <c r="R297" t="b">
        <v>1</v>
      </c>
      <c r="S297">
        <v>4.63306680321693E-2</v>
      </c>
      <c r="T297">
        <v>2</v>
      </c>
      <c r="U297">
        <v>25</v>
      </c>
    </row>
    <row r="298" spans="1:21" x14ac:dyDescent="0.25">
      <c r="A298">
        <v>0.12221717834472701</v>
      </c>
      <c r="B298">
        <v>2281</v>
      </c>
      <c r="C298">
        <v>85</v>
      </c>
      <c r="D298" t="s">
        <v>91</v>
      </c>
      <c r="E298">
        <v>1.8424947761119901</v>
      </c>
      <c r="F298">
        <v>1.8420958172690101</v>
      </c>
      <c r="G298">
        <v>1.8420567309396301</v>
      </c>
      <c r="H298">
        <v>103.427152793937</v>
      </c>
      <c r="I298">
        <v>103.856646152333</v>
      </c>
      <c r="J298">
        <v>102.55335487728701</v>
      </c>
      <c r="K298">
        <v>64.879316299393906</v>
      </c>
      <c r="L298">
        <v>28.577924353333099</v>
      </c>
      <c r="M298">
        <v>40.799999999999997</v>
      </c>
      <c r="N298">
        <v>8.4868204588671006</v>
      </c>
      <c r="O298">
        <v>5.2839348086078202</v>
      </c>
      <c r="P298">
        <v>8.5570234323650904</v>
      </c>
      <c r="Q298">
        <v>-20.804557800293001</v>
      </c>
      <c r="R298" t="b">
        <v>1</v>
      </c>
      <c r="S298">
        <v>3.57806831598282E-2</v>
      </c>
      <c r="T298">
        <v>25</v>
      </c>
      <c r="U298">
        <v>15</v>
      </c>
    </row>
    <row r="299" spans="1:21" x14ac:dyDescent="0.25">
      <c r="A299">
        <v>0.12237548828125</v>
      </c>
      <c r="B299">
        <v>2383</v>
      </c>
      <c r="C299">
        <v>89</v>
      </c>
      <c r="D299" t="s">
        <v>95</v>
      </c>
      <c r="E299">
        <v>1.84124957569581</v>
      </c>
      <c r="F299">
        <v>1.84031002822893</v>
      </c>
      <c r="G299">
        <v>1.83950129111126</v>
      </c>
      <c r="H299">
        <v>106.00965867943501</v>
      </c>
      <c r="I299">
        <v>99.522397722379495</v>
      </c>
      <c r="J299">
        <v>105.976904062286</v>
      </c>
      <c r="K299">
        <v>65.311634535934502</v>
      </c>
      <c r="L299">
        <v>28.741271892796</v>
      </c>
      <c r="M299">
        <v>40.799999999999997</v>
      </c>
      <c r="N299">
        <v>9.1036145258451295</v>
      </c>
      <c r="O299">
        <v>5.7748890709058296</v>
      </c>
      <c r="P299">
        <v>7.9057320708904202</v>
      </c>
      <c r="Q299">
        <v>562.48449707031205</v>
      </c>
      <c r="R299" t="b">
        <v>0</v>
      </c>
      <c r="S299">
        <v>5.7362984865903903E-2</v>
      </c>
      <c r="T299">
        <v>7</v>
      </c>
      <c r="U299">
        <v>24</v>
      </c>
    </row>
    <row r="300" spans="1:21" x14ac:dyDescent="0.25">
      <c r="A300">
        <v>0.123420715332031</v>
      </c>
      <c r="B300">
        <v>2282</v>
      </c>
      <c r="C300">
        <v>85</v>
      </c>
      <c r="D300" t="s">
        <v>91</v>
      </c>
      <c r="E300">
        <v>1.84253819499081</v>
      </c>
      <c r="F300">
        <v>1.84093508848085</v>
      </c>
      <c r="G300">
        <v>1.84201682945623</v>
      </c>
      <c r="H300">
        <v>102.22232422442001</v>
      </c>
      <c r="I300">
        <v>104.014171002216</v>
      </c>
      <c r="J300">
        <v>103.187000095626</v>
      </c>
      <c r="K300">
        <v>64.761967532436003</v>
      </c>
      <c r="L300">
        <v>28.524126292756499</v>
      </c>
      <c r="M300">
        <v>40.6</v>
      </c>
      <c r="N300">
        <v>8.3027105717391301</v>
      </c>
      <c r="O300">
        <v>5.4653640838626698</v>
      </c>
      <c r="P300">
        <v>8.4657313282973004</v>
      </c>
      <c r="Q300">
        <v>-20.8033542633057</v>
      </c>
      <c r="R300" t="b">
        <v>1</v>
      </c>
      <c r="S300">
        <v>3.1872682273387902E-2</v>
      </c>
      <c r="T300">
        <v>24</v>
      </c>
      <c r="U300">
        <v>16</v>
      </c>
    </row>
    <row r="301" spans="1:21" x14ac:dyDescent="0.25">
      <c r="A301">
        <v>0.124031066894531</v>
      </c>
      <c r="B301">
        <v>1960</v>
      </c>
      <c r="C301">
        <v>81</v>
      </c>
      <c r="D301" t="s">
        <v>87</v>
      </c>
      <c r="E301">
        <v>1.8428676024066399</v>
      </c>
      <c r="F301">
        <v>1.8436434036982301</v>
      </c>
      <c r="G301">
        <v>1.84176545738049</v>
      </c>
      <c r="H301">
        <v>104.722428089986</v>
      </c>
      <c r="I301">
        <v>105.05878650352901</v>
      </c>
      <c r="J301">
        <v>99.666352464705</v>
      </c>
      <c r="K301">
        <v>64.744245218279801</v>
      </c>
      <c r="L301">
        <v>28.524281047934199</v>
      </c>
      <c r="M301">
        <v>40.5</v>
      </c>
      <c r="N301">
        <v>8.6708579057498305</v>
      </c>
      <c r="O301">
        <v>5.20392389262752</v>
      </c>
      <c r="P301">
        <v>7.0995204692368397</v>
      </c>
      <c r="Q301">
        <v>-42.498092651367202</v>
      </c>
      <c r="R301" t="b">
        <v>1</v>
      </c>
      <c r="S301">
        <v>3.7235431373119403E-2</v>
      </c>
      <c r="T301">
        <v>6</v>
      </c>
      <c r="U301">
        <v>6</v>
      </c>
    </row>
    <row r="302" spans="1:21" x14ac:dyDescent="0.25">
      <c r="A302">
        <v>0.125320434570312</v>
      </c>
      <c r="B302">
        <v>1706</v>
      </c>
      <c r="C302">
        <v>72</v>
      </c>
      <c r="D302" t="s">
        <v>78</v>
      </c>
      <c r="E302">
        <v>1.8421349027690599</v>
      </c>
      <c r="F302">
        <v>1.8427474053705699</v>
      </c>
      <c r="G302">
        <v>1.84056350067037</v>
      </c>
      <c r="H302">
        <v>104.705304666328</v>
      </c>
      <c r="I302">
        <v>105.12991377169899</v>
      </c>
      <c r="J302">
        <v>99.100643359410896</v>
      </c>
      <c r="K302">
        <v>64.594703072751699</v>
      </c>
      <c r="L302">
        <v>28.451070347112999</v>
      </c>
      <c r="M302">
        <v>40.4</v>
      </c>
      <c r="N302">
        <v>7.65069858380767</v>
      </c>
      <c r="O302">
        <v>4.9205864567474498</v>
      </c>
      <c r="P302">
        <v>8.5707363243206096</v>
      </c>
      <c r="Q302">
        <v>-69.998809814453097</v>
      </c>
      <c r="R302" t="b">
        <v>1</v>
      </c>
      <c r="S302">
        <v>4.9926068633794798E-2</v>
      </c>
      <c r="T302">
        <v>10</v>
      </c>
      <c r="U302">
        <v>11</v>
      </c>
    </row>
    <row r="303" spans="1:21" x14ac:dyDescent="0.25">
      <c r="A303">
        <v>0.126068115234375</v>
      </c>
      <c r="B303">
        <v>1810</v>
      </c>
      <c r="C303">
        <v>75</v>
      </c>
      <c r="D303" t="s">
        <v>81</v>
      </c>
      <c r="E303">
        <v>1.85951633496455</v>
      </c>
      <c r="F303">
        <v>1.85835787726691</v>
      </c>
      <c r="G303">
        <v>1.8586914752050701</v>
      </c>
      <c r="H303">
        <v>108.91336877261401</v>
      </c>
      <c r="I303">
        <v>108.895605048636</v>
      </c>
      <c r="J303">
        <v>110.19594045926</v>
      </c>
      <c r="K303">
        <v>70.390644607911199</v>
      </c>
      <c r="L303">
        <v>31.0902905434892</v>
      </c>
      <c r="M303">
        <v>56.1</v>
      </c>
      <c r="N303">
        <v>8.2018383012823008</v>
      </c>
      <c r="O303">
        <v>5.31568819297937</v>
      </c>
      <c r="P303">
        <v>8.8276968503493798</v>
      </c>
      <c r="Q303">
        <v>158.02502441406199</v>
      </c>
      <c r="R303" t="b">
        <v>1</v>
      </c>
      <c r="S303">
        <v>3.9809837937355E-2</v>
      </c>
      <c r="T303">
        <v>2</v>
      </c>
      <c r="U303">
        <v>26</v>
      </c>
    </row>
    <row r="304" spans="1:21" x14ac:dyDescent="0.25">
      <c r="A304">
        <v>0.126686096191406</v>
      </c>
      <c r="B304">
        <v>1948</v>
      </c>
      <c r="C304">
        <v>80</v>
      </c>
      <c r="D304" t="s">
        <v>86</v>
      </c>
      <c r="E304">
        <v>1.8415167661468601</v>
      </c>
      <c r="F304">
        <v>1.8419397384279399</v>
      </c>
      <c r="G304">
        <v>1.8404852620980101</v>
      </c>
      <c r="H304">
        <v>103.659003110375</v>
      </c>
      <c r="I304">
        <v>102.78623282897399</v>
      </c>
      <c r="J304">
        <v>103.44366518365401</v>
      </c>
      <c r="K304">
        <v>64.894644422297304</v>
      </c>
      <c r="L304">
        <v>28.575747204543301</v>
      </c>
      <c r="M304">
        <v>40.9</v>
      </c>
      <c r="N304">
        <v>7.3775083272123698</v>
      </c>
      <c r="O304">
        <v>4.8128474403308097</v>
      </c>
      <c r="P304">
        <v>7.5026707475206598</v>
      </c>
      <c r="Q304">
        <v>-49.808536529541001</v>
      </c>
      <c r="R304" t="b">
        <v>1</v>
      </c>
      <c r="S304">
        <v>3.1909741461277001E-2</v>
      </c>
      <c r="T304">
        <v>15</v>
      </c>
      <c r="U304">
        <v>7</v>
      </c>
    </row>
    <row r="305" spans="1:21" x14ac:dyDescent="0.25">
      <c r="A305">
        <v>0.1273193359375</v>
      </c>
      <c r="B305">
        <v>2384</v>
      </c>
      <c r="C305">
        <v>89</v>
      </c>
      <c r="D305" t="s">
        <v>95</v>
      </c>
      <c r="E305">
        <v>1.8401915661147801</v>
      </c>
      <c r="F305">
        <v>1.8399342379552499</v>
      </c>
      <c r="G305">
        <v>1.8405827881407499</v>
      </c>
      <c r="H305">
        <v>105.014739961296</v>
      </c>
      <c r="I305">
        <v>104.84779272969701</v>
      </c>
      <c r="J305">
        <v>103.942570621702</v>
      </c>
      <c r="K305">
        <v>66.011751393252496</v>
      </c>
      <c r="L305">
        <v>29.039894999424799</v>
      </c>
      <c r="M305">
        <v>41.5</v>
      </c>
      <c r="N305">
        <v>8.9011988324831304</v>
      </c>
      <c r="O305">
        <v>5.6854162987490797</v>
      </c>
      <c r="P305">
        <v>7.60924187186259</v>
      </c>
      <c r="Q305">
        <v>562.48944091796898</v>
      </c>
      <c r="R305" t="b">
        <v>1</v>
      </c>
      <c r="S305">
        <v>3.3809579908847802E-2</v>
      </c>
      <c r="T305">
        <v>1</v>
      </c>
      <c r="U305">
        <v>25</v>
      </c>
    </row>
    <row r="306" spans="1:21" x14ac:dyDescent="0.25">
      <c r="A306">
        <v>0.128094673156738</v>
      </c>
      <c r="B306">
        <v>689</v>
      </c>
      <c r="C306">
        <v>49</v>
      </c>
      <c r="D306" t="s">
        <v>56</v>
      </c>
      <c r="E306">
        <v>1.89246532332827</v>
      </c>
      <c r="F306">
        <v>1.84740331276091</v>
      </c>
      <c r="G306">
        <v>1.84173695190165</v>
      </c>
      <c r="H306">
        <v>116.786321759393</v>
      </c>
      <c r="I306">
        <v>100.854092320926</v>
      </c>
      <c r="J306">
        <v>103.18803830701199</v>
      </c>
      <c r="K306">
        <v>67.847073026428305</v>
      </c>
      <c r="L306">
        <v>30.0251223543683</v>
      </c>
      <c r="M306">
        <v>43.9</v>
      </c>
      <c r="N306">
        <v>8.8433950806199508</v>
      </c>
      <c r="O306">
        <v>4.5331651316816997</v>
      </c>
      <c r="P306">
        <v>8.8370216000022399</v>
      </c>
      <c r="Q306">
        <v>13.842862129211399</v>
      </c>
      <c r="R306" t="b">
        <v>1</v>
      </c>
      <c r="S306">
        <v>3.3486858010292102E-2</v>
      </c>
      <c r="T306">
        <v>38</v>
      </c>
      <c r="U306">
        <v>3</v>
      </c>
    </row>
    <row r="307" spans="1:21" x14ac:dyDescent="0.25">
      <c r="A307">
        <v>0.128341674804688</v>
      </c>
      <c r="B307">
        <v>1811</v>
      </c>
      <c r="C307">
        <v>75</v>
      </c>
      <c r="D307" t="s">
        <v>81</v>
      </c>
      <c r="E307">
        <v>1.8589367929007099</v>
      </c>
      <c r="F307">
        <v>1.8587926188792501</v>
      </c>
      <c r="G307">
        <v>1.86006290216218</v>
      </c>
      <c r="H307">
        <v>110.855178107311</v>
      </c>
      <c r="I307">
        <v>107.80694966878799</v>
      </c>
      <c r="J307">
        <v>109.020806670868</v>
      </c>
      <c r="K307">
        <v>70.276517270831803</v>
      </c>
      <c r="L307">
        <v>31.045507196997502</v>
      </c>
      <c r="M307">
        <v>55.9</v>
      </c>
      <c r="N307">
        <v>8.3067029996771993</v>
      </c>
      <c r="O307">
        <v>5.2183513480810904</v>
      </c>
      <c r="P307">
        <v>8.8276708901084699</v>
      </c>
      <c r="Q307">
        <v>158.02729797363301</v>
      </c>
      <c r="R307" t="b">
        <v>1</v>
      </c>
      <c r="S307">
        <v>4.2834710329771E-2</v>
      </c>
      <c r="T307">
        <v>5</v>
      </c>
      <c r="U307">
        <v>27</v>
      </c>
    </row>
    <row r="308" spans="1:21" x14ac:dyDescent="0.25">
      <c r="A308">
        <v>0.12896728515625</v>
      </c>
      <c r="B308">
        <v>1707</v>
      </c>
      <c r="C308">
        <v>72</v>
      </c>
      <c r="D308" t="s">
        <v>78</v>
      </c>
      <c r="E308">
        <v>1.84297422662391</v>
      </c>
      <c r="F308">
        <v>1.84238568166385</v>
      </c>
      <c r="G308">
        <v>1.8402700888728201</v>
      </c>
      <c r="H308">
        <v>104.763940519706</v>
      </c>
      <c r="I308">
        <v>99.128823286990595</v>
      </c>
      <c r="J308">
        <v>105.013082604076</v>
      </c>
      <c r="K308">
        <v>64.587142356356395</v>
      </c>
      <c r="L308">
        <v>28.448546808359598</v>
      </c>
      <c r="M308">
        <v>40.4</v>
      </c>
      <c r="N308">
        <v>8.2522505053386297</v>
      </c>
      <c r="O308">
        <v>4.7455184487162896</v>
      </c>
      <c r="P308">
        <v>8.5247384052056301</v>
      </c>
      <c r="Q308">
        <v>-69.995162963867202</v>
      </c>
      <c r="R308" t="b">
        <v>1</v>
      </c>
      <c r="S308">
        <v>4.7952726483344997E-2</v>
      </c>
      <c r="T308">
        <v>6</v>
      </c>
      <c r="U308">
        <v>12</v>
      </c>
    </row>
    <row r="309" spans="1:21" x14ac:dyDescent="0.25">
      <c r="A309">
        <v>0.12911033630371099</v>
      </c>
      <c r="B309">
        <v>2283</v>
      </c>
      <c r="C309">
        <v>85</v>
      </c>
      <c r="D309" t="s">
        <v>91</v>
      </c>
      <c r="E309">
        <v>1.8427267838721999</v>
      </c>
      <c r="F309">
        <v>1.8424413152119601</v>
      </c>
      <c r="G309">
        <v>1.84172392067866</v>
      </c>
      <c r="H309">
        <v>103.71361911290001</v>
      </c>
      <c r="I309">
        <v>104.516316050635</v>
      </c>
      <c r="J309">
        <v>101.467135351278</v>
      </c>
      <c r="K309">
        <v>64.833654409014201</v>
      </c>
      <c r="L309">
        <v>28.558889640822201</v>
      </c>
      <c r="M309">
        <v>40.700000000000003</v>
      </c>
      <c r="N309">
        <v>8.4454217058406904</v>
      </c>
      <c r="O309">
        <v>5.4703804270124996</v>
      </c>
      <c r="P309">
        <v>8.6097497770243692</v>
      </c>
      <c r="Q309">
        <v>-20.797664642333999</v>
      </c>
      <c r="R309" t="b">
        <v>0</v>
      </c>
      <c r="S309">
        <v>0.292495787143707</v>
      </c>
      <c r="T309">
        <v>1</v>
      </c>
      <c r="U309">
        <v>17</v>
      </c>
    </row>
    <row r="310" spans="1:21" x14ac:dyDescent="0.25">
      <c r="A310">
        <v>0.12994384765625</v>
      </c>
      <c r="B310">
        <v>2385</v>
      </c>
      <c r="C310">
        <v>89</v>
      </c>
      <c r="D310" t="s">
        <v>95</v>
      </c>
      <c r="E310">
        <v>1.8403070395996399</v>
      </c>
      <c r="F310">
        <v>1.84077510848012</v>
      </c>
      <c r="G310">
        <v>1.8408707178941099</v>
      </c>
      <c r="H310">
        <v>104.90009037472301</v>
      </c>
      <c r="I310">
        <v>105.15856900082299</v>
      </c>
      <c r="J310">
        <v>103.590451330788</v>
      </c>
      <c r="K310">
        <v>65.965459609245897</v>
      </c>
      <c r="L310">
        <v>29.024324585431899</v>
      </c>
      <c r="M310">
        <v>41.5</v>
      </c>
      <c r="N310">
        <v>8.8538959626493501</v>
      </c>
      <c r="O310">
        <v>5.7966972260601999</v>
      </c>
      <c r="P310">
        <v>7.8977559152422696</v>
      </c>
      <c r="Q310">
        <v>562.49206542968795</v>
      </c>
      <c r="R310" t="b">
        <v>1</v>
      </c>
      <c r="S310">
        <v>4.2170293629169499E-2</v>
      </c>
      <c r="T310">
        <v>7</v>
      </c>
      <c r="U310">
        <v>26</v>
      </c>
    </row>
    <row r="311" spans="1:21" x14ac:dyDescent="0.25">
      <c r="A311">
        <v>0.130439758300781</v>
      </c>
      <c r="B311">
        <v>1708</v>
      </c>
      <c r="C311">
        <v>72</v>
      </c>
      <c r="D311" t="s">
        <v>78</v>
      </c>
      <c r="E311">
        <v>1.8427341099572601</v>
      </c>
      <c r="F311">
        <v>1.84216855906293</v>
      </c>
      <c r="G311">
        <v>1.8408424701749999</v>
      </c>
      <c r="H311">
        <v>104.863886165963</v>
      </c>
      <c r="I311">
        <v>99.112311915297497</v>
      </c>
      <c r="J311">
        <v>104.9405787435</v>
      </c>
      <c r="K311">
        <v>64.589794691994697</v>
      </c>
      <c r="L311">
        <v>28.449951875581899</v>
      </c>
      <c r="M311">
        <v>40.4</v>
      </c>
      <c r="N311">
        <v>7.6575282009836698</v>
      </c>
      <c r="O311">
        <v>4.9327567653467801</v>
      </c>
      <c r="P311">
        <v>8.5640348008189893</v>
      </c>
      <c r="Q311">
        <v>-69.993690490722699</v>
      </c>
      <c r="R311" t="b">
        <v>1</v>
      </c>
      <c r="S311">
        <v>4.6573512256145498E-2</v>
      </c>
      <c r="T311">
        <v>3</v>
      </c>
      <c r="U311">
        <v>13</v>
      </c>
    </row>
    <row r="312" spans="1:21" x14ac:dyDescent="0.25">
      <c r="A312">
        <v>0.13123130798339799</v>
      </c>
      <c r="B312">
        <v>2284</v>
      </c>
      <c r="C312">
        <v>85</v>
      </c>
      <c r="D312" t="s">
        <v>91</v>
      </c>
      <c r="E312">
        <v>1.8424223185795301</v>
      </c>
      <c r="F312">
        <v>1.8411461104431599</v>
      </c>
      <c r="G312">
        <v>1.8422689814465201</v>
      </c>
      <c r="H312">
        <v>102.69211505933001</v>
      </c>
      <c r="I312">
        <v>103.912160152621</v>
      </c>
      <c r="J312">
        <v>103.191797617049</v>
      </c>
      <c r="K312">
        <v>64.867958945485796</v>
      </c>
      <c r="L312">
        <v>28.570475400419099</v>
      </c>
      <c r="M312">
        <v>40.799999999999997</v>
      </c>
      <c r="N312">
        <v>8.4822365153352202</v>
      </c>
      <c r="O312">
        <v>5.2508831609448796</v>
      </c>
      <c r="P312">
        <v>8.5525275540727304</v>
      </c>
      <c r="Q312">
        <v>-20.7955436706543</v>
      </c>
      <c r="R312" t="b">
        <v>1</v>
      </c>
      <c r="S312">
        <v>4.5706447213888203E-2</v>
      </c>
      <c r="T312">
        <v>24</v>
      </c>
      <c r="U312">
        <v>18</v>
      </c>
    </row>
    <row r="313" spans="1:21" x14ac:dyDescent="0.25">
      <c r="A313">
        <v>0.132644653320312</v>
      </c>
      <c r="B313">
        <v>1812</v>
      </c>
      <c r="C313">
        <v>75</v>
      </c>
      <c r="D313" t="s">
        <v>81</v>
      </c>
      <c r="E313">
        <v>1.8590034965002</v>
      </c>
      <c r="F313">
        <v>1.8595464500786201</v>
      </c>
      <c r="G313">
        <v>1.8591237183146201</v>
      </c>
      <c r="H313">
        <v>109.048464362155</v>
      </c>
      <c r="I313">
        <v>110.13549122208499</v>
      </c>
      <c r="J313">
        <v>108.956579253375</v>
      </c>
      <c r="K313">
        <v>70.436143525166898</v>
      </c>
      <c r="L313">
        <v>31.113556099202398</v>
      </c>
      <c r="M313">
        <v>55.9</v>
      </c>
      <c r="N313">
        <v>8.1892368716988297</v>
      </c>
      <c r="O313">
        <v>5.31261336643664</v>
      </c>
      <c r="P313">
        <v>8.8258296138724699</v>
      </c>
      <c r="Q313">
        <v>158.03160095214801</v>
      </c>
      <c r="R313" t="b">
        <v>0</v>
      </c>
      <c r="S313">
        <v>0.294866442680359</v>
      </c>
      <c r="T313">
        <v>2</v>
      </c>
      <c r="U313">
        <v>28</v>
      </c>
    </row>
    <row r="314" spans="1:21" x14ac:dyDescent="0.25">
      <c r="A314">
        <v>0.1326904296875</v>
      </c>
      <c r="B314">
        <v>2386</v>
      </c>
      <c r="C314">
        <v>89</v>
      </c>
      <c r="D314" t="s">
        <v>95</v>
      </c>
      <c r="E314">
        <v>1.842047773539</v>
      </c>
      <c r="F314">
        <v>1.8412042255002501</v>
      </c>
      <c r="G314">
        <v>1.8390119629844699</v>
      </c>
      <c r="H314">
        <v>106.04865447175401</v>
      </c>
      <c r="I314">
        <v>105.338295868316</v>
      </c>
      <c r="J314">
        <v>100.00914527179999</v>
      </c>
      <c r="K314">
        <v>65.288542635274894</v>
      </c>
      <c r="L314">
        <v>28.7358756791009</v>
      </c>
      <c r="M314">
        <v>40.799999999999997</v>
      </c>
      <c r="N314">
        <v>9.0292443222772896</v>
      </c>
      <c r="O314">
        <v>5.9643772770708701</v>
      </c>
      <c r="P314">
        <v>7.8764033020950404</v>
      </c>
      <c r="Q314">
        <v>562.49481201171898</v>
      </c>
      <c r="R314" t="b">
        <v>0</v>
      </c>
      <c r="S314">
        <v>5.2236896008253098E-2</v>
      </c>
      <c r="T314">
        <v>1</v>
      </c>
      <c r="U314">
        <v>27</v>
      </c>
    </row>
    <row r="315" spans="1:21" x14ac:dyDescent="0.25">
      <c r="A315">
        <v>0.134468078613281</v>
      </c>
      <c r="B315">
        <v>2285</v>
      </c>
      <c r="C315">
        <v>85</v>
      </c>
      <c r="D315" t="s">
        <v>91</v>
      </c>
      <c r="E315">
        <v>1.84151269341267</v>
      </c>
      <c r="F315">
        <v>1.8418471706414701</v>
      </c>
      <c r="G315">
        <v>1.8419416385977001</v>
      </c>
      <c r="H315">
        <v>103.137214231152</v>
      </c>
      <c r="I315">
        <v>103.825641309563</v>
      </c>
      <c r="J315">
        <v>102.482486417126</v>
      </c>
      <c r="K315">
        <v>64.769229640359498</v>
      </c>
      <c r="L315">
        <v>28.526716519762399</v>
      </c>
      <c r="M315">
        <v>40.700000000000003</v>
      </c>
      <c r="N315">
        <v>8.2698706918228098</v>
      </c>
      <c r="O315">
        <v>5.4279739842519099</v>
      </c>
      <c r="P315">
        <v>8.47858760594392</v>
      </c>
      <c r="Q315">
        <v>-20.7923069000244</v>
      </c>
      <c r="R315" t="b">
        <v>1</v>
      </c>
      <c r="S315">
        <v>4.8002820461988401E-2</v>
      </c>
      <c r="T315">
        <v>4</v>
      </c>
      <c r="U315">
        <v>19</v>
      </c>
    </row>
    <row r="316" spans="1:21" x14ac:dyDescent="0.25">
      <c r="A316">
        <v>0.13496780395507799</v>
      </c>
      <c r="B316">
        <v>1902</v>
      </c>
      <c r="C316">
        <v>78</v>
      </c>
      <c r="D316" t="s">
        <v>84</v>
      </c>
      <c r="E316">
        <v>1.84234443033869</v>
      </c>
      <c r="F316">
        <v>1.8413924079348201</v>
      </c>
      <c r="G316">
        <v>1.8435148494113001</v>
      </c>
      <c r="H316">
        <v>99.114129672336702</v>
      </c>
      <c r="I316">
        <v>105.187366063214</v>
      </c>
      <c r="J316">
        <v>104.66917138745499</v>
      </c>
      <c r="K316">
        <v>64.604459427843096</v>
      </c>
      <c r="L316">
        <v>28.461114145918401</v>
      </c>
      <c r="M316">
        <v>40.4</v>
      </c>
      <c r="N316">
        <v>7.6562881828433396</v>
      </c>
      <c r="O316">
        <v>4.3143608403675202</v>
      </c>
      <c r="P316">
        <v>7.4237409357503203</v>
      </c>
      <c r="Q316">
        <v>-50.689373016357401</v>
      </c>
      <c r="R316" t="b">
        <v>1</v>
      </c>
      <c r="S316">
        <v>2.7531372383236899E-2</v>
      </c>
      <c r="T316">
        <v>50</v>
      </c>
      <c r="U316">
        <v>6</v>
      </c>
    </row>
    <row r="317" spans="1:21" x14ac:dyDescent="0.25">
      <c r="A317">
        <v>0.13611412048339799</v>
      </c>
      <c r="B317">
        <v>2286</v>
      </c>
      <c r="C317">
        <v>85</v>
      </c>
      <c r="D317" t="s">
        <v>91</v>
      </c>
      <c r="E317">
        <v>1.8420086861901599</v>
      </c>
      <c r="F317">
        <v>1.8414616477135699</v>
      </c>
      <c r="G317">
        <v>1.8419907708780701</v>
      </c>
      <c r="H317">
        <v>103.692624346312</v>
      </c>
      <c r="I317">
        <v>101.392920041151</v>
      </c>
      <c r="J317">
        <v>104.514650390863</v>
      </c>
      <c r="K317">
        <v>64.806133442605798</v>
      </c>
      <c r="L317">
        <v>28.542558597049901</v>
      </c>
      <c r="M317">
        <v>40.700000000000003</v>
      </c>
      <c r="N317">
        <v>8.4743305519635896</v>
      </c>
      <c r="O317">
        <v>5.4517699619040201</v>
      </c>
      <c r="P317">
        <v>8.4148072221548702</v>
      </c>
      <c r="Q317">
        <v>-20.7906608581543</v>
      </c>
      <c r="R317" t="b">
        <v>0</v>
      </c>
      <c r="S317">
        <v>0.15975099802017201</v>
      </c>
      <c r="T317">
        <v>2</v>
      </c>
      <c r="U317">
        <v>20</v>
      </c>
    </row>
    <row r="318" spans="1:21" x14ac:dyDescent="0.25">
      <c r="A318">
        <v>0.13864517211914101</v>
      </c>
      <c r="B318">
        <v>1420</v>
      </c>
      <c r="C318">
        <v>63</v>
      </c>
      <c r="D318" t="s">
        <v>69</v>
      </c>
      <c r="E318">
        <v>1.84312723380671</v>
      </c>
      <c r="F318">
        <v>1.84281822218036</v>
      </c>
      <c r="G318">
        <v>1.8408574089266101</v>
      </c>
      <c r="H318">
        <v>104.904119761522</v>
      </c>
      <c r="I318">
        <v>105.118114941614</v>
      </c>
      <c r="J318">
        <v>99.108449349813398</v>
      </c>
      <c r="K318">
        <v>64.648115896471097</v>
      </c>
      <c r="L318">
        <v>28.4780106953909</v>
      </c>
      <c r="M318">
        <v>40.5</v>
      </c>
      <c r="N318">
        <v>7.6628985061741597</v>
      </c>
      <c r="O318">
        <v>4.2305094308787803</v>
      </c>
      <c r="P318">
        <v>6.4363620629483904</v>
      </c>
      <c r="Q318">
        <v>-51.083023071289098</v>
      </c>
      <c r="R318" t="b">
        <v>1</v>
      </c>
      <c r="S318">
        <v>4.3375670909881599E-2</v>
      </c>
      <c r="T318">
        <v>28</v>
      </c>
      <c r="U318">
        <v>5</v>
      </c>
    </row>
    <row r="319" spans="1:21" x14ac:dyDescent="0.25">
      <c r="A319">
        <v>0.139205932617188</v>
      </c>
      <c r="B319">
        <v>1813</v>
      </c>
      <c r="C319">
        <v>75</v>
      </c>
      <c r="D319" t="s">
        <v>81</v>
      </c>
      <c r="E319">
        <v>1.85867291366716</v>
      </c>
      <c r="F319">
        <v>1.8592649085055</v>
      </c>
      <c r="G319">
        <v>1.85920278614249</v>
      </c>
      <c r="H319">
        <v>109.34363916875201</v>
      </c>
      <c r="I319">
        <v>109.606327448279</v>
      </c>
      <c r="J319">
        <v>109.286034092473</v>
      </c>
      <c r="K319">
        <v>70.469514318503897</v>
      </c>
      <c r="L319">
        <v>31.125917400342299</v>
      </c>
      <c r="M319">
        <v>56.1</v>
      </c>
      <c r="N319">
        <v>8.1575722545758609</v>
      </c>
      <c r="O319">
        <v>5.2775880889400701</v>
      </c>
      <c r="P319">
        <v>8.8067578082478803</v>
      </c>
      <c r="Q319">
        <v>158.038162231445</v>
      </c>
      <c r="R319" t="b">
        <v>1</v>
      </c>
      <c r="S319">
        <v>3.5145357251167297E-2</v>
      </c>
      <c r="T319">
        <v>14</v>
      </c>
      <c r="U319">
        <v>29</v>
      </c>
    </row>
    <row r="320" spans="1:21" x14ac:dyDescent="0.25">
      <c r="A320">
        <v>0.139404296875</v>
      </c>
      <c r="B320">
        <v>2387</v>
      </c>
      <c r="C320">
        <v>89</v>
      </c>
      <c r="D320" t="s">
        <v>95</v>
      </c>
      <c r="E320">
        <v>1.8410141227051999</v>
      </c>
      <c r="F320">
        <v>1.83998396732145</v>
      </c>
      <c r="G320">
        <v>1.84028639075552</v>
      </c>
      <c r="H320">
        <v>105.824012764095</v>
      </c>
      <c r="I320">
        <v>103.27847852430099</v>
      </c>
      <c r="J320">
        <v>104.071771430997</v>
      </c>
      <c r="K320">
        <v>65.825187964615495</v>
      </c>
      <c r="L320">
        <v>28.9623733150748</v>
      </c>
      <c r="M320">
        <v>41.4</v>
      </c>
      <c r="N320">
        <v>8.9868418330267605</v>
      </c>
      <c r="O320">
        <v>5.5485417977513203</v>
      </c>
      <c r="P320">
        <v>7.88888705073468</v>
      </c>
      <c r="Q320">
        <v>562.50152587890602</v>
      </c>
      <c r="R320" t="b">
        <v>1</v>
      </c>
      <c r="S320">
        <v>2.5952663272619199E-2</v>
      </c>
      <c r="T320">
        <v>19</v>
      </c>
      <c r="U320">
        <v>28</v>
      </c>
    </row>
    <row r="321" spans="1:21" x14ac:dyDescent="0.25">
      <c r="A321">
        <v>0.14038658142089799</v>
      </c>
      <c r="B321">
        <v>2287</v>
      </c>
      <c r="C321">
        <v>85</v>
      </c>
      <c r="D321" t="s">
        <v>91</v>
      </c>
      <c r="E321">
        <v>1.84195901148749</v>
      </c>
      <c r="F321">
        <v>1.84184309863788</v>
      </c>
      <c r="G321">
        <v>1.84214928819572</v>
      </c>
      <c r="H321">
        <v>102.95865052461799</v>
      </c>
      <c r="I321">
        <v>103.316845241327</v>
      </c>
      <c r="J321">
        <v>103.604401757551</v>
      </c>
      <c r="K321">
        <v>64.892407446396703</v>
      </c>
      <c r="L321">
        <v>28.5813253567723</v>
      </c>
      <c r="M321">
        <v>40.799999999999997</v>
      </c>
      <c r="N321">
        <v>8.3504153035922606</v>
      </c>
      <c r="O321">
        <v>5.39032835628523</v>
      </c>
      <c r="P321">
        <v>8.5007538361837103</v>
      </c>
      <c r="Q321">
        <v>-20.7863883972168</v>
      </c>
      <c r="R321" t="b">
        <v>1</v>
      </c>
      <c r="S321">
        <v>3.5832021385431297E-2</v>
      </c>
      <c r="T321">
        <v>5</v>
      </c>
      <c r="U321">
        <v>21</v>
      </c>
    </row>
    <row r="322" spans="1:21" x14ac:dyDescent="0.25">
      <c r="A322">
        <v>0.140869140625</v>
      </c>
      <c r="B322">
        <v>1814</v>
      </c>
      <c r="C322">
        <v>75</v>
      </c>
      <c r="D322" t="s">
        <v>81</v>
      </c>
      <c r="E322">
        <v>1.8587121885864899</v>
      </c>
      <c r="F322">
        <v>1.8592326374071599</v>
      </c>
      <c r="G322">
        <v>1.85786167407587</v>
      </c>
      <c r="H322">
        <v>110.26025296224201</v>
      </c>
      <c r="I322">
        <v>109.072967763257</v>
      </c>
      <c r="J322">
        <v>109.10002264088099</v>
      </c>
      <c r="K322">
        <v>70.533483880557597</v>
      </c>
      <c r="L322">
        <v>31.148201839845299</v>
      </c>
      <c r="M322">
        <v>56.4</v>
      </c>
      <c r="N322">
        <v>8.2161285020410908</v>
      </c>
      <c r="O322">
        <v>5.17162069659285</v>
      </c>
      <c r="P322">
        <v>8.8112918148408106</v>
      </c>
      <c r="Q322">
        <v>158.03982543945301</v>
      </c>
      <c r="R322" t="b">
        <v>1</v>
      </c>
      <c r="S322">
        <v>4.0361370891332599E-2</v>
      </c>
      <c r="T322">
        <v>21</v>
      </c>
      <c r="U322">
        <v>30</v>
      </c>
    </row>
    <row r="323" spans="1:21" x14ac:dyDescent="0.25">
      <c r="A323">
        <v>0.1439208984375</v>
      </c>
      <c r="B323">
        <v>1815</v>
      </c>
      <c r="C323">
        <v>75</v>
      </c>
      <c r="D323" t="s">
        <v>81</v>
      </c>
      <c r="E323">
        <v>1.8589913932022299</v>
      </c>
      <c r="F323">
        <v>1.85866349832345</v>
      </c>
      <c r="G323">
        <v>1.85867856285049</v>
      </c>
      <c r="H323">
        <v>109.430500646018</v>
      </c>
      <c r="I323">
        <v>109.244634597423</v>
      </c>
      <c r="J323">
        <v>109.355289763402</v>
      </c>
      <c r="K323">
        <v>70.401301072339706</v>
      </c>
      <c r="L323">
        <v>31.094101889983001</v>
      </c>
      <c r="M323">
        <v>56.1</v>
      </c>
      <c r="N323">
        <v>8.1466345617226992</v>
      </c>
      <c r="O323">
        <v>5.3004470361170402</v>
      </c>
      <c r="P323">
        <v>8.8040981537698393</v>
      </c>
      <c r="Q323">
        <v>158.04287719726599</v>
      </c>
      <c r="R323" t="b">
        <v>1</v>
      </c>
      <c r="S323">
        <v>2.5326272472739199E-2</v>
      </c>
      <c r="T323">
        <v>23</v>
      </c>
      <c r="U323">
        <v>31</v>
      </c>
    </row>
    <row r="324" spans="1:21" x14ac:dyDescent="0.25">
      <c r="A324">
        <v>0.14434814453125</v>
      </c>
      <c r="B324">
        <v>1709</v>
      </c>
      <c r="C324">
        <v>72</v>
      </c>
      <c r="D324" t="s">
        <v>78</v>
      </c>
      <c r="E324">
        <v>1.84326124030209</v>
      </c>
      <c r="F324">
        <v>1.84021221602292</v>
      </c>
      <c r="G324">
        <v>1.8424844639779101</v>
      </c>
      <c r="H324">
        <v>99.894236883021605</v>
      </c>
      <c r="I324">
        <v>104.943899537843</v>
      </c>
      <c r="J324">
        <v>104.34486757480001</v>
      </c>
      <c r="K324">
        <v>64.674375930327699</v>
      </c>
      <c r="L324">
        <v>28.487137686086399</v>
      </c>
      <c r="M324">
        <v>40.5</v>
      </c>
      <c r="N324">
        <v>8.3338731648536104</v>
      </c>
      <c r="O324">
        <v>4.8463480597411603</v>
      </c>
      <c r="P324">
        <v>8.5910411147202499</v>
      </c>
      <c r="Q324">
        <v>-69.979782104492202</v>
      </c>
      <c r="R324" t="b">
        <v>0</v>
      </c>
      <c r="S324">
        <v>0.26028209924697898</v>
      </c>
      <c r="T324">
        <v>27</v>
      </c>
      <c r="U324">
        <v>14</v>
      </c>
    </row>
    <row r="325" spans="1:21" x14ac:dyDescent="0.25">
      <c r="A325">
        <v>0.144729614257812</v>
      </c>
      <c r="B325">
        <v>2288</v>
      </c>
      <c r="C325">
        <v>85</v>
      </c>
      <c r="D325" t="s">
        <v>91</v>
      </c>
      <c r="E325">
        <v>1.84193946697496</v>
      </c>
      <c r="F325">
        <v>1.84249016279599</v>
      </c>
      <c r="G325">
        <v>1.8415088921859699</v>
      </c>
      <c r="H325">
        <v>103.186231964941</v>
      </c>
      <c r="I325">
        <v>104.05497063007</v>
      </c>
      <c r="J325">
        <v>103.083864079712</v>
      </c>
      <c r="K325">
        <v>65.017315630056501</v>
      </c>
      <c r="L325">
        <v>28.6344174467507</v>
      </c>
      <c r="M325">
        <v>41</v>
      </c>
      <c r="N325">
        <v>8.4205452250578503</v>
      </c>
      <c r="O325">
        <v>5.2966880905967004</v>
      </c>
      <c r="P325">
        <v>8.5356176460679407</v>
      </c>
      <c r="Q325">
        <v>-20.782045364379901</v>
      </c>
      <c r="R325" t="b">
        <v>1</v>
      </c>
      <c r="S325">
        <v>2.0174534991383601E-2</v>
      </c>
      <c r="T325">
        <v>1</v>
      </c>
      <c r="U325">
        <v>22</v>
      </c>
    </row>
    <row r="326" spans="1:21" x14ac:dyDescent="0.25">
      <c r="A326">
        <v>0.14504432678222701</v>
      </c>
      <c r="B326">
        <v>2289</v>
      </c>
      <c r="C326">
        <v>85</v>
      </c>
      <c r="D326" t="s">
        <v>91</v>
      </c>
      <c r="E326">
        <v>1.8419869706379499</v>
      </c>
      <c r="F326">
        <v>1.8415455465450701</v>
      </c>
      <c r="G326">
        <v>1.84186373002999</v>
      </c>
      <c r="H326">
        <v>103.424471199313</v>
      </c>
      <c r="I326">
        <v>103.581719734443</v>
      </c>
      <c r="J326">
        <v>102.832471485057</v>
      </c>
      <c r="K326">
        <v>64.880624820267499</v>
      </c>
      <c r="L326">
        <v>28.5744817203494</v>
      </c>
      <c r="M326">
        <v>40.799999999999997</v>
      </c>
      <c r="N326">
        <v>8.3591043589535499</v>
      </c>
      <c r="O326">
        <v>5.4164539609339197</v>
      </c>
      <c r="P326">
        <v>8.5253425776055103</v>
      </c>
      <c r="Q326">
        <v>-20.781730651855501</v>
      </c>
      <c r="R326" t="b">
        <v>1</v>
      </c>
      <c r="S326">
        <v>3.8341030478477499E-2</v>
      </c>
      <c r="T326">
        <v>2</v>
      </c>
      <c r="U326">
        <v>23</v>
      </c>
    </row>
    <row r="327" spans="1:21" x14ac:dyDescent="0.25">
      <c r="A327">
        <v>0.14596176147460899</v>
      </c>
      <c r="B327">
        <v>1884</v>
      </c>
      <c r="C327">
        <v>76</v>
      </c>
      <c r="D327" t="s">
        <v>82</v>
      </c>
      <c r="E327">
        <v>1.8470898732871599</v>
      </c>
      <c r="F327">
        <v>1.8415040048829601</v>
      </c>
      <c r="G327">
        <v>1.8416603921461701</v>
      </c>
      <c r="H327">
        <v>103.578998250247</v>
      </c>
      <c r="I327">
        <v>104.126303706912</v>
      </c>
      <c r="J327">
        <v>103.941409567059</v>
      </c>
      <c r="K327">
        <v>65.392702374416999</v>
      </c>
      <c r="L327">
        <v>28.808159588369001</v>
      </c>
      <c r="M327">
        <v>45.4</v>
      </c>
      <c r="N327">
        <v>7.2718186117159602</v>
      </c>
      <c r="O327">
        <v>4.2290913170496198</v>
      </c>
      <c r="P327">
        <v>6.3752212805897903</v>
      </c>
      <c r="Q327">
        <v>-47.041584014892599</v>
      </c>
      <c r="R327" t="b">
        <v>1</v>
      </c>
      <c r="S327">
        <v>4.4275686144828803E-2</v>
      </c>
      <c r="T327">
        <v>9</v>
      </c>
      <c r="U327">
        <v>3</v>
      </c>
    </row>
    <row r="328" spans="1:21" x14ac:dyDescent="0.25">
      <c r="A328">
        <v>0.146598815917969</v>
      </c>
      <c r="B328">
        <v>1949</v>
      </c>
      <c r="C328">
        <v>80</v>
      </c>
      <c r="D328" t="s">
        <v>86</v>
      </c>
      <c r="E328">
        <v>1.8422212136439999</v>
      </c>
      <c r="F328">
        <v>1.84147712448458</v>
      </c>
      <c r="G328">
        <v>1.8411887464353001</v>
      </c>
      <c r="H328">
        <v>103.68137075030199</v>
      </c>
      <c r="I328">
        <v>103.30890413859601</v>
      </c>
      <c r="J328">
        <v>102.96487376257301</v>
      </c>
      <c r="K328">
        <v>64.913518500258604</v>
      </c>
      <c r="L328">
        <v>28.586853195912099</v>
      </c>
      <c r="M328">
        <v>40.799999999999997</v>
      </c>
      <c r="N328">
        <v>7.3200907342972004</v>
      </c>
      <c r="O328">
        <v>4.8080471346512201</v>
      </c>
      <c r="P328">
        <v>7.5092616280627897</v>
      </c>
      <c r="Q328">
        <v>-49.788623809814503</v>
      </c>
      <c r="R328" t="b">
        <v>1</v>
      </c>
      <c r="S328">
        <v>2.5226959958672499E-2</v>
      </c>
      <c r="T328">
        <v>11</v>
      </c>
      <c r="U328">
        <v>8</v>
      </c>
    </row>
    <row r="329" spans="1:21" x14ac:dyDescent="0.25">
      <c r="A329">
        <v>0.146614074707031</v>
      </c>
      <c r="B329">
        <v>1710</v>
      </c>
      <c r="C329">
        <v>72</v>
      </c>
      <c r="D329" t="s">
        <v>78</v>
      </c>
      <c r="E329">
        <v>1.8410760440568401</v>
      </c>
      <c r="F329">
        <v>1.8419489678055601</v>
      </c>
      <c r="G329">
        <v>1.8413085021255899</v>
      </c>
      <c r="H329">
        <v>103.536865780684</v>
      </c>
      <c r="I329">
        <v>103.58367791729199</v>
      </c>
      <c r="J329">
        <v>103.04871952412201</v>
      </c>
      <c r="K329">
        <v>64.973990780352594</v>
      </c>
      <c r="L329">
        <v>28.6108102104699</v>
      </c>
      <c r="M329">
        <v>40.9</v>
      </c>
      <c r="N329">
        <v>7.2077222683276103</v>
      </c>
      <c r="O329">
        <v>5.1605245897709002</v>
      </c>
      <c r="P329">
        <v>8.5923320479882097</v>
      </c>
      <c r="Q329">
        <v>-69.977516174316406</v>
      </c>
      <c r="R329" t="b">
        <v>1</v>
      </c>
      <c r="S329">
        <v>2.4955473840236699E-2</v>
      </c>
      <c r="T329">
        <v>2</v>
      </c>
      <c r="U329">
        <v>15</v>
      </c>
    </row>
    <row r="330" spans="1:21" x14ac:dyDescent="0.25">
      <c r="A330">
        <v>0.14874267578125</v>
      </c>
      <c r="B330">
        <v>1816</v>
      </c>
      <c r="C330">
        <v>75</v>
      </c>
      <c r="D330" t="s">
        <v>81</v>
      </c>
      <c r="E330">
        <v>1.85906266704487</v>
      </c>
      <c r="F330">
        <v>1.8592487730263501</v>
      </c>
      <c r="G330">
        <v>1.85935123094051</v>
      </c>
      <c r="H330">
        <v>109.44927407109201</v>
      </c>
      <c r="I330">
        <v>109.136781989664</v>
      </c>
      <c r="J330">
        <v>109.027888102991</v>
      </c>
      <c r="K330">
        <v>70.263306993897601</v>
      </c>
      <c r="L330">
        <v>31.040272403563399</v>
      </c>
      <c r="M330">
        <v>55.8</v>
      </c>
      <c r="N330">
        <v>8.1342124304223304</v>
      </c>
      <c r="O330">
        <v>5.3330858177340401</v>
      </c>
      <c r="P330">
        <v>8.80450725265929</v>
      </c>
      <c r="Q330">
        <v>158.04769897460901</v>
      </c>
      <c r="R330" t="b">
        <v>0</v>
      </c>
      <c r="S330">
        <v>0.12818612158298501</v>
      </c>
      <c r="T330">
        <v>1</v>
      </c>
      <c r="U330">
        <v>32</v>
      </c>
    </row>
    <row r="331" spans="1:21" x14ac:dyDescent="0.25">
      <c r="A331">
        <v>0.149574279785156</v>
      </c>
      <c r="B331">
        <v>2290</v>
      </c>
      <c r="C331">
        <v>85</v>
      </c>
      <c r="D331" t="s">
        <v>91</v>
      </c>
      <c r="E331">
        <v>1.84226599599514</v>
      </c>
      <c r="F331">
        <v>1.84161450906534</v>
      </c>
      <c r="G331">
        <v>1.8420849600384801</v>
      </c>
      <c r="H331">
        <v>103.20451008211</v>
      </c>
      <c r="I331">
        <v>103.218356963164</v>
      </c>
      <c r="J331">
        <v>103.261051734866</v>
      </c>
      <c r="K331">
        <v>64.837604731200102</v>
      </c>
      <c r="L331">
        <v>28.558052969028001</v>
      </c>
      <c r="M331">
        <v>40.700000000000003</v>
      </c>
      <c r="N331">
        <v>8.3879554722441103</v>
      </c>
      <c r="O331">
        <v>5.3934161450500797</v>
      </c>
      <c r="P331">
        <v>8.5118976146612901</v>
      </c>
      <c r="Q331">
        <v>-20.7772006988525</v>
      </c>
      <c r="R331" t="b">
        <v>1</v>
      </c>
      <c r="S331">
        <v>4.8357788473367698E-2</v>
      </c>
      <c r="T331">
        <v>1</v>
      </c>
      <c r="U331">
        <v>24</v>
      </c>
    </row>
    <row r="332" spans="1:21" x14ac:dyDescent="0.25">
      <c r="A332">
        <v>0.15051651000976601</v>
      </c>
      <c r="B332">
        <v>2291</v>
      </c>
      <c r="C332">
        <v>85</v>
      </c>
      <c r="D332" t="s">
        <v>91</v>
      </c>
      <c r="E332">
        <v>1.8421609593083801</v>
      </c>
      <c r="F332">
        <v>1.8417483541461299</v>
      </c>
      <c r="G332">
        <v>1.8419606401875099</v>
      </c>
      <c r="H332">
        <v>103.06503280930799</v>
      </c>
      <c r="I332">
        <v>103.490975406104</v>
      </c>
      <c r="J332">
        <v>103.35162438395599</v>
      </c>
      <c r="K332">
        <v>64.900382568877106</v>
      </c>
      <c r="L332">
        <v>28.584459719439899</v>
      </c>
      <c r="M332">
        <v>40.799999999999997</v>
      </c>
      <c r="N332">
        <v>8.4024199504066104</v>
      </c>
      <c r="O332">
        <v>5.3879393922282599</v>
      </c>
      <c r="P332">
        <v>8.5271020724486597</v>
      </c>
      <c r="Q332">
        <v>-20.776258468627901</v>
      </c>
      <c r="R332" t="b">
        <v>1</v>
      </c>
      <c r="S332">
        <v>3.5730265080928802E-2</v>
      </c>
      <c r="T332">
        <v>1</v>
      </c>
      <c r="U332">
        <v>25</v>
      </c>
    </row>
    <row r="333" spans="1:21" x14ac:dyDescent="0.25">
      <c r="A333">
        <v>0.15158462524414101</v>
      </c>
      <c r="B333">
        <v>1961</v>
      </c>
      <c r="C333">
        <v>81</v>
      </c>
      <c r="D333" t="s">
        <v>87</v>
      </c>
      <c r="E333">
        <v>1.8418604724571199</v>
      </c>
      <c r="F333">
        <v>1.84272434183737</v>
      </c>
      <c r="G333">
        <v>1.84217398743984</v>
      </c>
      <c r="H333">
        <v>103.381312228664</v>
      </c>
      <c r="I333">
        <v>103.431115397184</v>
      </c>
      <c r="J333">
        <v>102.818613773919</v>
      </c>
      <c r="K333">
        <v>64.822412133582603</v>
      </c>
      <c r="L333">
        <v>28.554147585819202</v>
      </c>
      <c r="M333">
        <v>40.700000000000003</v>
      </c>
      <c r="N333">
        <v>8.3115967790621905</v>
      </c>
      <c r="O333">
        <v>5.5004881818528499</v>
      </c>
      <c r="P333">
        <v>7.28029682748741</v>
      </c>
      <c r="Q333">
        <v>-42.470539093017599</v>
      </c>
      <c r="R333" t="b">
        <v>1</v>
      </c>
      <c r="S333">
        <v>4.83819358050823E-2</v>
      </c>
      <c r="T333">
        <v>1</v>
      </c>
      <c r="U333">
        <v>7</v>
      </c>
    </row>
    <row r="334" spans="1:21" x14ac:dyDescent="0.25">
      <c r="A334">
        <v>0.151992797851562</v>
      </c>
      <c r="B334">
        <v>1817</v>
      </c>
      <c r="C334">
        <v>75</v>
      </c>
      <c r="D334" t="s">
        <v>81</v>
      </c>
      <c r="E334">
        <v>1.85765604997265</v>
      </c>
      <c r="F334">
        <v>1.8590537915832299</v>
      </c>
      <c r="G334">
        <v>1.8599897849181799</v>
      </c>
      <c r="H334">
        <v>109.700729847169</v>
      </c>
      <c r="I334">
        <v>109.72425319190999</v>
      </c>
      <c r="J334">
        <v>108.93766430508801</v>
      </c>
      <c r="K334">
        <v>70.510978743507806</v>
      </c>
      <c r="L334">
        <v>31.141868175608401</v>
      </c>
      <c r="M334">
        <v>56.3</v>
      </c>
      <c r="N334">
        <v>8.2077724334546893</v>
      </c>
      <c r="O334">
        <v>5.2381071783224904</v>
      </c>
      <c r="P334">
        <v>8.82378323159997</v>
      </c>
      <c r="Q334">
        <v>158.05094909668</v>
      </c>
      <c r="R334" t="b">
        <v>1</v>
      </c>
      <c r="S334">
        <v>4.7130778431892402E-2</v>
      </c>
      <c r="T334">
        <v>7</v>
      </c>
      <c r="U334">
        <v>33</v>
      </c>
    </row>
    <row r="335" spans="1:21" x14ac:dyDescent="0.25">
      <c r="A335">
        <v>0.152084350585938</v>
      </c>
      <c r="B335">
        <v>1818</v>
      </c>
      <c r="C335">
        <v>75</v>
      </c>
      <c r="D335" t="s">
        <v>81</v>
      </c>
      <c r="E335">
        <v>1.8589497034616</v>
      </c>
      <c r="F335">
        <v>1.8588625554354401</v>
      </c>
      <c r="G335">
        <v>1.85849993274145</v>
      </c>
      <c r="H335">
        <v>110.22185675463599</v>
      </c>
      <c r="I335">
        <v>109.026365867092</v>
      </c>
      <c r="J335">
        <v>108.655353851062</v>
      </c>
      <c r="K335">
        <v>70.356566177980199</v>
      </c>
      <c r="L335">
        <v>31.0748756358417</v>
      </c>
      <c r="M335">
        <v>55.9</v>
      </c>
      <c r="N335">
        <v>8.2106428550339796</v>
      </c>
      <c r="O335">
        <v>5.37716544947118</v>
      </c>
      <c r="P335">
        <v>8.7686138777023395</v>
      </c>
      <c r="Q335">
        <v>158.05104064941401</v>
      </c>
      <c r="R335" t="b">
        <v>0</v>
      </c>
      <c r="S335">
        <v>0.150939226150513</v>
      </c>
      <c r="T335">
        <v>16</v>
      </c>
      <c r="U335">
        <v>34</v>
      </c>
    </row>
    <row r="336" spans="1:21" x14ac:dyDescent="0.25">
      <c r="A336">
        <v>0.152595520019531</v>
      </c>
      <c r="B336">
        <v>1421</v>
      </c>
      <c r="C336">
        <v>63</v>
      </c>
      <c r="D336" t="s">
        <v>69</v>
      </c>
      <c r="E336">
        <v>1.8417117038233699</v>
      </c>
      <c r="F336">
        <v>1.84266030510238</v>
      </c>
      <c r="G336">
        <v>1.8412213337890599</v>
      </c>
      <c r="H336">
        <v>103.824360506114</v>
      </c>
      <c r="I336">
        <v>102.853039483457</v>
      </c>
      <c r="J336">
        <v>103.700523685297</v>
      </c>
      <c r="K336">
        <v>65.032254517641306</v>
      </c>
      <c r="L336">
        <v>28.639643804135201</v>
      </c>
      <c r="M336">
        <v>40.9</v>
      </c>
      <c r="N336">
        <v>7.2518835840254203</v>
      </c>
      <c r="O336">
        <v>4.2091072453735796</v>
      </c>
      <c r="P336">
        <v>6.3776695908530696</v>
      </c>
      <c r="Q336">
        <v>-51.0690727233887</v>
      </c>
      <c r="R336" t="b">
        <v>1</v>
      </c>
      <c r="S336">
        <v>4.9649443477392197E-2</v>
      </c>
      <c r="T336">
        <v>4</v>
      </c>
      <c r="U336">
        <v>6</v>
      </c>
    </row>
    <row r="337" spans="1:21" x14ac:dyDescent="0.25">
      <c r="A337">
        <v>0.15298843383789101</v>
      </c>
      <c r="B337">
        <v>1950</v>
      </c>
      <c r="C337">
        <v>80</v>
      </c>
      <c r="D337" t="s">
        <v>86</v>
      </c>
      <c r="E337">
        <v>1.8415857297448801</v>
      </c>
      <c r="F337">
        <v>1.8415607511021701</v>
      </c>
      <c r="G337">
        <v>1.84084926053167</v>
      </c>
      <c r="H337">
        <v>103.12563107738499</v>
      </c>
      <c r="I337">
        <v>104.023152733214</v>
      </c>
      <c r="J337">
        <v>102.700925140294</v>
      </c>
      <c r="K337">
        <v>64.882800316686001</v>
      </c>
      <c r="L337">
        <v>28.570809344424202</v>
      </c>
      <c r="M337">
        <v>40.799999999999997</v>
      </c>
      <c r="N337">
        <v>7.3328439368107698</v>
      </c>
      <c r="O337">
        <v>4.7607677505803903</v>
      </c>
      <c r="P337">
        <v>7.4760007160339699</v>
      </c>
      <c r="Q337">
        <v>-49.782234191894503</v>
      </c>
      <c r="R337" t="b">
        <v>1</v>
      </c>
      <c r="S337">
        <v>4.9520287662744501E-2</v>
      </c>
      <c r="T337">
        <v>3</v>
      </c>
      <c r="U337">
        <v>9</v>
      </c>
    </row>
    <row r="338" spans="1:21" x14ac:dyDescent="0.25">
      <c r="A338">
        <v>0.153961181640625</v>
      </c>
      <c r="B338">
        <v>1819</v>
      </c>
      <c r="C338">
        <v>75</v>
      </c>
      <c r="D338" t="s">
        <v>81</v>
      </c>
      <c r="E338">
        <v>1.85911672575984</v>
      </c>
      <c r="F338">
        <v>1.8594456163060999</v>
      </c>
      <c r="G338">
        <v>1.85869282023684</v>
      </c>
      <c r="H338">
        <v>109.437070333219</v>
      </c>
      <c r="I338">
        <v>109.234083924359</v>
      </c>
      <c r="J338">
        <v>109.533888877979</v>
      </c>
      <c r="K338">
        <v>70.459231123830406</v>
      </c>
      <c r="L338">
        <v>31.121955189319799</v>
      </c>
      <c r="M338">
        <v>56.1</v>
      </c>
      <c r="N338">
        <v>8.1587792939371493</v>
      </c>
      <c r="O338">
        <v>5.2866811135419303</v>
      </c>
      <c r="P338">
        <v>8.8110507110661196</v>
      </c>
      <c r="Q338">
        <v>158.05291748046901</v>
      </c>
      <c r="R338" t="b">
        <v>1</v>
      </c>
      <c r="S338">
        <v>4.5835074037313503E-2</v>
      </c>
      <c r="T338">
        <v>26</v>
      </c>
      <c r="U338">
        <v>35</v>
      </c>
    </row>
    <row r="339" spans="1:21" x14ac:dyDescent="0.25">
      <c r="A339">
        <v>0.15489578247070299</v>
      </c>
      <c r="B339">
        <v>2292</v>
      </c>
      <c r="C339">
        <v>85</v>
      </c>
      <c r="D339" t="s">
        <v>91</v>
      </c>
      <c r="E339">
        <v>1.8412824335228899</v>
      </c>
      <c r="F339">
        <v>1.8415216534159999</v>
      </c>
      <c r="G339">
        <v>1.8422068287790001</v>
      </c>
      <c r="H339">
        <v>103.04024787785499</v>
      </c>
      <c r="I339">
        <v>103.64349529459901</v>
      </c>
      <c r="J339">
        <v>103.18574899996</v>
      </c>
      <c r="K339">
        <v>64.889507999070503</v>
      </c>
      <c r="L339">
        <v>28.577049298814298</v>
      </c>
      <c r="M339">
        <v>40.799999999999997</v>
      </c>
      <c r="N339">
        <v>8.3201074225670499</v>
      </c>
      <c r="O339">
        <v>5.4256142065986399</v>
      </c>
      <c r="P339">
        <v>8.5016699437244192</v>
      </c>
      <c r="Q339">
        <v>-20.771879196166999</v>
      </c>
      <c r="R339" t="b">
        <v>1</v>
      </c>
      <c r="S339">
        <v>3.9736788719892502E-2</v>
      </c>
      <c r="T339">
        <v>5</v>
      </c>
      <c r="U339">
        <v>26</v>
      </c>
    </row>
    <row r="340" spans="1:21" x14ac:dyDescent="0.25">
      <c r="A340">
        <v>0.157028198242188</v>
      </c>
      <c r="B340">
        <v>1820</v>
      </c>
      <c r="C340">
        <v>75</v>
      </c>
      <c r="D340" t="s">
        <v>81</v>
      </c>
      <c r="E340">
        <v>1.85796259381075</v>
      </c>
      <c r="F340">
        <v>1.85875738061749</v>
      </c>
      <c r="G340">
        <v>1.85965400007635</v>
      </c>
      <c r="H340">
        <v>109.152634865576</v>
      </c>
      <c r="I340">
        <v>109.406637321887</v>
      </c>
      <c r="J340">
        <v>109.723734167885</v>
      </c>
      <c r="K340">
        <v>70.484949759352105</v>
      </c>
      <c r="L340">
        <v>31.1297134487222</v>
      </c>
      <c r="M340">
        <v>56.2</v>
      </c>
      <c r="N340">
        <v>8.1840639109070903</v>
      </c>
      <c r="O340">
        <v>5.3308439580569598</v>
      </c>
      <c r="P340">
        <v>8.8149968528618903</v>
      </c>
      <c r="Q340">
        <v>158.05598449707</v>
      </c>
      <c r="R340" t="b">
        <v>1</v>
      </c>
      <c r="S340">
        <v>4.1407816112041501E-2</v>
      </c>
      <c r="T340">
        <v>17</v>
      </c>
      <c r="U340">
        <v>36</v>
      </c>
    </row>
    <row r="341" spans="1:21" x14ac:dyDescent="0.25">
      <c r="A341">
        <v>0.157821655273438</v>
      </c>
      <c r="B341">
        <v>1821</v>
      </c>
      <c r="C341">
        <v>75</v>
      </c>
      <c r="D341" t="s">
        <v>81</v>
      </c>
      <c r="E341">
        <v>1.8599231166905701</v>
      </c>
      <c r="F341">
        <v>1.85880176457846</v>
      </c>
      <c r="G341">
        <v>1.85879772971671</v>
      </c>
      <c r="H341">
        <v>110.152315386346</v>
      </c>
      <c r="I341">
        <v>109.22927158498899</v>
      </c>
      <c r="J341">
        <v>108.43791457997099</v>
      </c>
      <c r="K341">
        <v>70.328452287866298</v>
      </c>
      <c r="L341">
        <v>31.067214980330402</v>
      </c>
      <c r="M341">
        <v>55.9</v>
      </c>
      <c r="N341">
        <v>8.2377652967807098</v>
      </c>
      <c r="O341">
        <v>5.3895336248344003</v>
      </c>
      <c r="P341">
        <v>8.8182391680208507</v>
      </c>
      <c r="Q341">
        <v>158.05677795410199</v>
      </c>
      <c r="R341" t="b">
        <v>0</v>
      </c>
      <c r="S341">
        <v>0.42345342040062001</v>
      </c>
      <c r="T341">
        <v>17</v>
      </c>
      <c r="U341">
        <v>37</v>
      </c>
    </row>
    <row r="342" spans="1:21" x14ac:dyDescent="0.25">
      <c r="A342">
        <v>0.158447265625</v>
      </c>
      <c r="B342">
        <v>2388</v>
      </c>
      <c r="C342">
        <v>89</v>
      </c>
      <c r="D342" t="s">
        <v>95</v>
      </c>
      <c r="E342">
        <v>1.8410483426569699</v>
      </c>
      <c r="F342">
        <v>1.8397652024103499</v>
      </c>
      <c r="G342">
        <v>1.8408981503602999</v>
      </c>
      <c r="H342">
        <v>102.46192070321401</v>
      </c>
      <c r="I342">
        <v>105.779953042592</v>
      </c>
      <c r="J342">
        <v>104.602986361823</v>
      </c>
      <c r="K342">
        <v>65.726836026631403</v>
      </c>
      <c r="L342">
        <v>28.921740250972299</v>
      </c>
      <c r="M342">
        <v>41.2</v>
      </c>
      <c r="N342">
        <v>9.0329263074312802</v>
      </c>
      <c r="O342">
        <v>5.6888495817715796</v>
      </c>
      <c r="P342">
        <v>7.8853885509795401</v>
      </c>
      <c r="Q342">
        <v>562.52056884765602</v>
      </c>
      <c r="R342" t="b">
        <v>1</v>
      </c>
      <c r="S342">
        <v>3.8131810724735302E-2</v>
      </c>
      <c r="T342">
        <v>28</v>
      </c>
      <c r="U342">
        <v>29</v>
      </c>
    </row>
    <row r="343" spans="1:21" x14ac:dyDescent="0.25">
      <c r="A343">
        <v>0.15948486328125</v>
      </c>
      <c r="B343">
        <v>2389</v>
      </c>
      <c r="C343">
        <v>89</v>
      </c>
      <c r="D343" t="s">
        <v>95</v>
      </c>
      <c r="E343">
        <v>1.8407330061689999</v>
      </c>
      <c r="F343">
        <v>1.8407134486388601</v>
      </c>
      <c r="G343">
        <v>1.8401668402620399</v>
      </c>
      <c r="H343">
        <v>104.237005066329</v>
      </c>
      <c r="I343">
        <v>103.335894768469</v>
      </c>
      <c r="J343">
        <v>105.767272534976</v>
      </c>
      <c r="K343">
        <v>65.873563118218797</v>
      </c>
      <c r="L343">
        <v>28.983991405317902</v>
      </c>
      <c r="M343">
        <v>41.3</v>
      </c>
      <c r="N343">
        <v>8.85278940745253</v>
      </c>
      <c r="O343">
        <v>5.9276864082398202</v>
      </c>
      <c r="P343">
        <v>7.9078633188766299</v>
      </c>
      <c r="Q343">
        <v>562.52160644531205</v>
      </c>
      <c r="R343" t="b">
        <v>0</v>
      </c>
      <c r="S343">
        <v>0.10206755995750399</v>
      </c>
      <c r="T343">
        <v>4</v>
      </c>
      <c r="U343">
        <v>30</v>
      </c>
    </row>
    <row r="344" spans="1:21" x14ac:dyDescent="0.25">
      <c r="A344">
        <v>0.15999698638915999</v>
      </c>
      <c r="B344">
        <v>690</v>
      </c>
      <c r="C344">
        <v>49</v>
      </c>
      <c r="D344" t="s">
        <v>56</v>
      </c>
      <c r="E344">
        <v>1.8922446987638699</v>
      </c>
      <c r="F344">
        <v>1.8423392738580999</v>
      </c>
      <c r="G344">
        <v>1.84763713970032</v>
      </c>
      <c r="H344">
        <v>102.944889212916</v>
      </c>
      <c r="I344">
        <v>100.880664248051</v>
      </c>
      <c r="J344">
        <v>116.647789805876</v>
      </c>
      <c r="K344">
        <v>67.740459810603198</v>
      </c>
      <c r="L344">
        <v>29.9811860322434</v>
      </c>
      <c r="M344">
        <v>43.7</v>
      </c>
      <c r="N344">
        <v>8.8001682617427299</v>
      </c>
      <c r="O344">
        <v>4.4731435838849896</v>
      </c>
      <c r="P344">
        <v>8.8062797410138796</v>
      </c>
      <c r="Q344">
        <v>13.8747644424438</v>
      </c>
      <c r="R344" t="b">
        <v>1</v>
      </c>
      <c r="S344">
        <v>4.6151634305715603E-2</v>
      </c>
      <c r="T344">
        <v>16</v>
      </c>
      <c r="U344">
        <v>4</v>
      </c>
    </row>
    <row r="345" spans="1:21" x14ac:dyDescent="0.25">
      <c r="A345">
        <v>0.16091537475585899</v>
      </c>
      <c r="B345">
        <v>1471</v>
      </c>
      <c r="C345">
        <v>69</v>
      </c>
      <c r="D345" t="s">
        <v>75</v>
      </c>
      <c r="E345">
        <v>1.8512074438052499</v>
      </c>
      <c r="F345">
        <v>1.8404754820426099</v>
      </c>
      <c r="G345">
        <v>1.85065042620155</v>
      </c>
      <c r="H345">
        <v>101.828023300423</v>
      </c>
      <c r="I345">
        <v>107.304023443818</v>
      </c>
      <c r="J345">
        <v>105.47700433052201</v>
      </c>
      <c r="K345">
        <v>66.221496259355902</v>
      </c>
      <c r="L345">
        <v>29.199325590384301</v>
      </c>
      <c r="M345">
        <v>43.4</v>
      </c>
      <c r="N345">
        <v>8.5337505905099995</v>
      </c>
      <c r="O345">
        <v>4.2283157159734097</v>
      </c>
      <c r="P345">
        <v>6.4508098770381999</v>
      </c>
      <c r="Q345">
        <v>42.010738372802699</v>
      </c>
      <c r="R345" t="b">
        <v>1</v>
      </c>
      <c r="S345">
        <v>4.5507110655307798E-2</v>
      </c>
      <c r="T345">
        <v>28</v>
      </c>
      <c r="U345">
        <v>5</v>
      </c>
    </row>
    <row r="346" spans="1:21" x14ac:dyDescent="0.25">
      <c r="A346">
        <v>0.1614990234375</v>
      </c>
      <c r="B346">
        <v>1822</v>
      </c>
      <c r="C346">
        <v>75</v>
      </c>
      <c r="D346" t="s">
        <v>81</v>
      </c>
      <c r="E346">
        <v>1.85837482763838</v>
      </c>
      <c r="F346">
        <v>1.8594811104176301</v>
      </c>
      <c r="G346">
        <v>1.8589228063585601</v>
      </c>
      <c r="H346">
        <v>109.132825838351</v>
      </c>
      <c r="I346">
        <v>109.657588954727</v>
      </c>
      <c r="J346">
        <v>109.42564526844301</v>
      </c>
      <c r="K346">
        <v>70.462721374015103</v>
      </c>
      <c r="L346">
        <v>31.121730928104402</v>
      </c>
      <c r="M346">
        <v>56.1</v>
      </c>
      <c r="N346">
        <v>8.1587498080521907</v>
      </c>
      <c r="O346">
        <v>5.3189276500089004</v>
      </c>
      <c r="P346">
        <v>8.7985899563576897</v>
      </c>
      <c r="Q346">
        <v>158.06045532226599</v>
      </c>
      <c r="R346" t="b">
        <v>1</v>
      </c>
      <c r="S346">
        <v>4.6457313001155902E-2</v>
      </c>
      <c r="T346">
        <v>21</v>
      </c>
      <c r="U346">
        <v>38</v>
      </c>
    </row>
    <row r="347" spans="1:21" x14ac:dyDescent="0.25">
      <c r="A347">
        <v>0.16161918640136699</v>
      </c>
      <c r="B347">
        <v>1091</v>
      </c>
      <c r="C347">
        <v>56</v>
      </c>
      <c r="D347" t="s">
        <v>63</v>
      </c>
      <c r="E347">
        <v>1.8920544389631</v>
      </c>
      <c r="F347">
        <v>1.8406004455068401</v>
      </c>
      <c r="G347">
        <v>1.8456050498413701</v>
      </c>
      <c r="H347">
        <v>103.57225436433001</v>
      </c>
      <c r="I347">
        <v>101.415739897126</v>
      </c>
      <c r="J347">
        <v>116.89966291752</v>
      </c>
      <c r="K347">
        <v>68.184130636043605</v>
      </c>
      <c r="L347">
        <v>30.157208690788298</v>
      </c>
      <c r="M347">
        <v>44.2</v>
      </c>
      <c r="N347">
        <v>8.6368590432979992</v>
      </c>
      <c r="O347">
        <v>4.1429861184053198</v>
      </c>
      <c r="P347">
        <v>8.5998771827789007</v>
      </c>
      <c r="Q347">
        <v>-19.589870452880898</v>
      </c>
      <c r="R347" t="b">
        <v>1</v>
      </c>
      <c r="S347">
        <v>3.6622926592826802E-2</v>
      </c>
      <c r="T347">
        <v>40</v>
      </c>
      <c r="U347">
        <v>5</v>
      </c>
    </row>
    <row r="348" spans="1:21" x14ac:dyDescent="0.25">
      <c r="A348">
        <v>0.161674499511719</v>
      </c>
      <c r="B348">
        <v>2293</v>
      </c>
      <c r="C348">
        <v>85</v>
      </c>
      <c r="D348" t="s">
        <v>91</v>
      </c>
      <c r="E348">
        <v>1.84198887075899</v>
      </c>
      <c r="F348">
        <v>1.8420393589714601</v>
      </c>
      <c r="G348">
        <v>1.8417247351328001</v>
      </c>
      <c r="H348">
        <v>103.603128093341</v>
      </c>
      <c r="I348">
        <v>102.089685930811</v>
      </c>
      <c r="J348">
        <v>103.987386681251</v>
      </c>
      <c r="K348">
        <v>64.833475646118103</v>
      </c>
      <c r="L348">
        <v>28.555415987003698</v>
      </c>
      <c r="M348">
        <v>40.700000000000003</v>
      </c>
      <c r="N348">
        <v>8.3246695809439597</v>
      </c>
      <c r="O348">
        <v>5.4033172378924803</v>
      </c>
      <c r="P348">
        <v>8.4986633375709992</v>
      </c>
      <c r="Q348">
        <v>-20.765100479126001</v>
      </c>
      <c r="R348" t="b">
        <v>1</v>
      </c>
      <c r="S348">
        <v>2.89854798465967E-2</v>
      </c>
      <c r="T348">
        <v>2</v>
      </c>
      <c r="U348">
        <v>27</v>
      </c>
    </row>
    <row r="349" spans="1:21" x14ac:dyDescent="0.25">
      <c r="A349">
        <v>0.162277221679688</v>
      </c>
      <c r="B349">
        <v>1422</v>
      </c>
      <c r="C349">
        <v>63</v>
      </c>
      <c r="D349" t="s">
        <v>69</v>
      </c>
      <c r="E349">
        <v>1.8415322424546301</v>
      </c>
      <c r="F349">
        <v>1.8421286600017901</v>
      </c>
      <c r="G349">
        <v>1.8414545880906199</v>
      </c>
      <c r="H349">
        <v>103.929475630122</v>
      </c>
      <c r="I349">
        <v>103.02808167344099</v>
      </c>
      <c r="J349">
        <v>103.542486362451</v>
      </c>
      <c r="K349">
        <v>65.066988390098103</v>
      </c>
      <c r="L349">
        <v>28.6528909410005</v>
      </c>
      <c r="M349">
        <v>41</v>
      </c>
      <c r="N349">
        <v>7.2315884158307497</v>
      </c>
      <c r="O349">
        <v>4.19290651199604</v>
      </c>
      <c r="P349">
        <v>6.3741030541539399</v>
      </c>
      <c r="Q349">
        <v>-51.059391021728501</v>
      </c>
      <c r="R349" t="b">
        <v>1</v>
      </c>
      <c r="S349">
        <v>4.8929672688245801E-2</v>
      </c>
      <c r="T349">
        <v>2</v>
      </c>
      <c r="U349">
        <v>7</v>
      </c>
    </row>
    <row r="350" spans="1:21" x14ac:dyDescent="0.25">
      <c r="A350">
        <v>0.16334915161132799</v>
      </c>
      <c r="B350">
        <v>1423</v>
      </c>
      <c r="C350">
        <v>63</v>
      </c>
      <c r="D350" t="s">
        <v>69</v>
      </c>
      <c r="E350">
        <v>1.8427463200343099</v>
      </c>
      <c r="F350">
        <v>1.84191693623789</v>
      </c>
      <c r="G350">
        <v>1.8422640961599399</v>
      </c>
      <c r="H350">
        <v>103.32497025323801</v>
      </c>
      <c r="I350">
        <v>103.182615384676</v>
      </c>
      <c r="J350">
        <v>103.827487681075</v>
      </c>
      <c r="K350">
        <v>65.020687536648893</v>
      </c>
      <c r="L350">
        <v>28.639111671046201</v>
      </c>
      <c r="M350">
        <v>40.9</v>
      </c>
      <c r="N350">
        <v>7.20572015278678</v>
      </c>
      <c r="O350">
        <v>4.2287123263384601</v>
      </c>
      <c r="P350">
        <v>6.3611627635519001</v>
      </c>
      <c r="Q350">
        <v>-51.058319091796903</v>
      </c>
      <c r="R350" t="b">
        <v>1</v>
      </c>
      <c r="S350">
        <v>4.2967233806848498E-2</v>
      </c>
      <c r="T350">
        <v>2</v>
      </c>
      <c r="U350">
        <v>8</v>
      </c>
    </row>
    <row r="351" spans="1:21" x14ac:dyDescent="0.25">
      <c r="A351">
        <v>0.16339111328125</v>
      </c>
      <c r="B351">
        <v>2390</v>
      </c>
      <c r="C351">
        <v>89</v>
      </c>
      <c r="D351" t="s">
        <v>95</v>
      </c>
      <c r="E351">
        <v>1.84163134204433</v>
      </c>
      <c r="F351">
        <v>1.84121400168475</v>
      </c>
      <c r="G351">
        <v>1.83917508682561</v>
      </c>
      <c r="H351">
        <v>105.987037238458</v>
      </c>
      <c r="I351">
        <v>99.213745896952602</v>
      </c>
      <c r="J351">
        <v>105.875104970699</v>
      </c>
      <c r="K351">
        <v>65.185622776849002</v>
      </c>
      <c r="L351">
        <v>28.690680754747898</v>
      </c>
      <c r="M351">
        <v>40.799999999999997</v>
      </c>
      <c r="N351">
        <v>9.0910813454113004</v>
      </c>
      <c r="O351">
        <v>5.7499182999432401</v>
      </c>
      <c r="P351">
        <v>7.9042543740108604</v>
      </c>
      <c r="Q351">
        <v>562.52551269531205</v>
      </c>
      <c r="R351" t="b">
        <v>1</v>
      </c>
      <c r="S351">
        <v>4.9159914255142198E-2</v>
      </c>
      <c r="T351">
        <v>3</v>
      </c>
      <c r="U351">
        <v>31</v>
      </c>
    </row>
    <row r="352" spans="1:21" x14ac:dyDescent="0.25">
      <c r="A352">
        <v>0.164260864257812</v>
      </c>
      <c r="B352">
        <v>1112</v>
      </c>
      <c r="C352">
        <v>57</v>
      </c>
      <c r="D352" t="s">
        <v>64</v>
      </c>
      <c r="E352">
        <v>1.8412153594840499</v>
      </c>
      <c r="F352">
        <v>1.8657620427053301</v>
      </c>
      <c r="G352">
        <v>1.84664533682025</v>
      </c>
      <c r="H352">
        <v>97.925206499201195</v>
      </c>
      <c r="I352">
        <v>107.553119937327</v>
      </c>
      <c r="J352">
        <v>100.118393120674</v>
      </c>
      <c r="K352">
        <v>63.6309777235547</v>
      </c>
      <c r="L352">
        <v>28.129385412124499</v>
      </c>
      <c r="M352">
        <v>41.7</v>
      </c>
      <c r="N352">
        <v>10.111555881412301</v>
      </c>
      <c r="O352">
        <v>5.3732714672020299</v>
      </c>
      <c r="P352">
        <v>8.5820935941626608</v>
      </c>
      <c r="Q352">
        <v>56.685226440429702</v>
      </c>
      <c r="R352" t="b">
        <v>0</v>
      </c>
      <c r="S352">
        <v>6.6072605550289196E-2</v>
      </c>
      <c r="T352">
        <v>7</v>
      </c>
      <c r="U352">
        <v>3</v>
      </c>
    </row>
    <row r="353" spans="1:21" x14ac:dyDescent="0.25">
      <c r="A353">
        <v>0.166252136230469</v>
      </c>
      <c r="B353">
        <v>1424</v>
      </c>
      <c r="C353">
        <v>63</v>
      </c>
      <c r="D353" t="s">
        <v>69</v>
      </c>
      <c r="E353">
        <v>1.84153034186244</v>
      </c>
      <c r="F353">
        <v>1.84187866049856</v>
      </c>
      <c r="G353">
        <v>1.8416723378494799</v>
      </c>
      <c r="H353">
        <v>102.808004739954</v>
      </c>
      <c r="I353">
        <v>103.541351949814</v>
      </c>
      <c r="J353">
        <v>104.07118748446401</v>
      </c>
      <c r="K353">
        <v>65.043899221622794</v>
      </c>
      <c r="L353">
        <v>28.6429090420874</v>
      </c>
      <c r="M353">
        <v>40.9</v>
      </c>
      <c r="N353">
        <v>7.2611096248793103</v>
      </c>
      <c r="O353">
        <v>4.2587074382486403</v>
      </c>
      <c r="P353">
        <v>6.3756310616026299</v>
      </c>
      <c r="Q353">
        <v>-51.055416107177699</v>
      </c>
      <c r="R353" t="b">
        <v>1</v>
      </c>
      <c r="S353">
        <v>3.8065545260906199E-2</v>
      </c>
      <c r="T353">
        <v>4</v>
      </c>
      <c r="U353">
        <v>9</v>
      </c>
    </row>
    <row r="354" spans="1:21" x14ac:dyDescent="0.25">
      <c r="A354">
        <v>0.167236328125</v>
      </c>
      <c r="B354">
        <v>1711</v>
      </c>
      <c r="C354">
        <v>72</v>
      </c>
      <c r="D354" t="s">
        <v>78</v>
      </c>
      <c r="E354">
        <v>1.8408090612554</v>
      </c>
      <c r="F354">
        <v>1.84141195825377</v>
      </c>
      <c r="G354">
        <v>1.84110564607248</v>
      </c>
      <c r="H354">
        <v>103.743648935563</v>
      </c>
      <c r="I354">
        <v>103.695482102152</v>
      </c>
      <c r="J354">
        <v>102.784704018643</v>
      </c>
      <c r="K354">
        <v>64.988750701450996</v>
      </c>
      <c r="L354">
        <v>28.613779906782099</v>
      </c>
      <c r="M354">
        <v>40.9</v>
      </c>
      <c r="N354">
        <v>7.2573686076158301</v>
      </c>
      <c r="O354">
        <v>5.1390062911147201</v>
      </c>
      <c r="P354">
        <v>8.6028913612954501</v>
      </c>
      <c r="Q354">
        <v>-69.956893920898395</v>
      </c>
      <c r="R354" t="b">
        <v>1</v>
      </c>
      <c r="S354">
        <v>3.4099753946065903E-2</v>
      </c>
      <c r="T354">
        <v>1</v>
      </c>
      <c r="U354">
        <v>16</v>
      </c>
    </row>
    <row r="355" spans="1:21" x14ac:dyDescent="0.25">
      <c r="A355">
        <v>0.167991638183594</v>
      </c>
      <c r="B355">
        <v>1712</v>
      </c>
      <c r="C355">
        <v>72</v>
      </c>
      <c r="D355" t="s">
        <v>78</v>
      </c>
      <c r="E355">
        <v>1.84173858079804</v>
      </c>
      <c r="F355">
        <v>1.8409587176251401</v>
      </c>
      <c r="G355">
        <v>1.8412468601466701</v>
      </c>
      <c r="H355">
        <v>103.78122311241199</v>
      </c>
      <c r="I355">
        <v>103.095179799961</v>
      </c>
      <c r="J355">
        <v>103.23244495073401</v>
      </c>
      <c r="K355">
        <v>64.956805789552106</v>
      </c>
      <c r="L355">
        <v>28.602213512661201</v>
      </c>
      <c r="M355">
        <v>40.9</v>
      </c>
      <c r="N355">
        <v>7.1997430028720704</v>
      </c>
      <c r="O355">
        <v>5.1393864020471502</v>
      </c>
      <c r="P355">
        <v>8.5982332020402907</v>
      </c>
      <c r="Q355">
        <v>-69.956138610839801</v>
      </c>
      <c r="R355" t="b">
        <v>1</v>
      </c>
      <c r="S355">
        <v>2.4187209084629999E-2</v>
      </c>
      <c r="T355">
        <v>3</v>
      </c>
      <c r="U355">
        <v>17</v>
      </c>
    </row>
    <row r="356" spans="1:21" x14ac:dyDescent="0.25">
      <c r="A356">
        <v>0.170631408691406</v>
      </c>
      <c r="B356">
        <v>1903</v>
      </c>
      <c r="C356">
        <v>78</v>
      </c>
      <c r="D356" t="s">
        <v>84</v>
      </c>
      <c r="E356">
        <v>1.8418436415722099</v>
      </c>
      <c r="F356">
        <v>1.8419039062882701</v>
      </c>
      <c r="G356">
        <v>1.84168048260277</v>
      </c>
      <c r="H356">
        <v>103.34114210904499</v>
      </c>
      <c r="I356">
        <v>103.856413657332</v>
      </c>
      <c r="J356">
        <v>103.10487213541499</v>
      </c>
      <c r="K356">
        <v>65.011349687008007</v>
      </c>
      <c r="L356">
        <v>28.630241352553401</v>
      </c>
      <c r="M356">
        <v>40.9</v>
      </c>
      <c r="N356">
        <v>7.2128831691775801</v>
      </c>
      <c r="O356">
        <v>4.2704889052356796</v>
      </c>
      <c r="P356">
        <v>7.5033446238767096</v>
      </c>
      <c r="Q356">
        <v>-50.653709411621101</v>
      </c>
      <c r="R356" t="b">
        <v>1</v>
      </c>
      <c r="S356">
        <v>3.9789099246263497E-2</v>
      </c>
      <c r="T356">
        <v>9</v>
      </c>
      <c r="U356">
        <v>7</v>
      </c>
    </row>
    <row r="357" spans="1:21" x14ac:dyDescent="0.25">
      <c r="A357">
        <v>0.1708984375</v>
      </c>
      <c r="B357">
        <v>2391</v>
      </c>
      <c r="C357">
        <v>89</v>
      </c>
      <c r="D357" t="s">
        <v>95</v>
      </c>
      <c r="E357">
        <v>1.84042549428114</v>
      </c>
      <c r="F357">
        <v>1.8400247280947</v>
      </c>
      <c r="G357">
        <v>1.8398855942693799</v>
      </c>
      <c r="H357">
        <v>105.39788034427301</v>
      </c>
      <c r="I357">
        <v>103.25156443632</v>
      </c>
      <c r="J357">
        <v>104.906794472225</v>
      </c>
      <c r="K357">
        <v>65.9368500871023</v>
      </c>
      <c r="L357">
        <v>29.0067282566866</v>
      </c>
      <c r="M357">
        <v>41.3</v>
      </c>
      <c r="N357">
        <v>8.88528141022692</v>
      </c>
      <c r="O357">
        <v>5.7968479045109396</v>
      </c>
      <c r="P357">
        <v>7.8991314354913298</v>
      </c>
      <c r="Q357">
        <v>562.53302001953102</v>
      </c>
      <c r="R357" t="b">
        <v>1</v>
      </c>
      <c r="S357">
        <v>2.8402110561728498E-2</v>
      </c>
      <c r="T357">
        <v>1</v>
      </c>
      <c r="U357">
        <v>32</v>
      </c>
    </row>
    <row r="358" spans="1:21" x14ac:dyDescent="0.25">
      <c r="A358">
        <v>0.171234130859375</v>
      </c>
      <c r="B358">
        <v>1823</v>
      </c>
      <c r="C358">
        <v>75</v>
      </c>
      <c r="D358" t="s">
        <v>81</v>
      </c>
      <c r="E358">
        <v>1.85887439059232</v>
      </c>
      <c r="F358">
        <v>1.85878078320171</v>
      </c>
      <c r="G358">
        <v>1.8590634739029199</v>
      </c>
      <c r="H358">
        <v>109.040181979698</v>
      </c>
      <c r="I358">
        <v>109.11829545067</v>
      </c>
      <c r="J358">
        <v>110.043014353063</v>
      </c>
      <c r="K358">
        <v>70.456878232711006</v>
      </c>
      <c r="L358">
        <v>31.1189667025088</v>
      </c>
      <c r="M358">
        <v>56.1</v>
      </c>
      <c r="N358">
        <v>8.1871714488660601</v>
      </c>
      <c r="O358">
        <v>5.2123141026906898</v>
      </c>
      <c r="P358">
        <v>8.8058716649766602</v>
      </c>
      <c r="Q358">
        <v>158.07019042968801</v>
      </c>
      <c r="R358" t="b">
        <v>1</v>
      </c>
      <c r="S358">
        <v>4.1302863508462899E-2</v>
      </c>
      <c r="T358">
        <v>13</v>
      </c>
      <c r="U358">
        <v>39</v>
      </c>
    </row>
    <row r="359" spans="1:21" x14ac:dyDescent="0.25">
      <c r="A359">
        <v>0.17255020141601601</v>
      </c>
      <c r="B359">
        <v>2294</v>
      </c>
      <c r="C359">
        <v>85</v>
      </c>
      <c r="D359" t="s">
        <v>91</v>
      </c>
      <c r="E359">
        <v>1.84282771848048</v>
      </c>
      <c r="F359">
        <v>1.841332126478</v>
      </c>
      <c r="G359">
        <v>1.84150047515606</v>
      </c>
      <c r="H359">
        <v>103.272516840276</v>
      </c>
      <c r="I359">
        <v>102.31344819036001</v>
      </c>
      <c r="J359">
        <v>104.108562559915</v>
      </c>
      <c r="K359">
        <v>64.838198103854396</v>
      </c>
      <c r="L359">
        <v>28.557239399520199</v>
      </c>
      <c r="M359">
        <v>40.799999999999997</v>
      </c>
      <c r="N359">
        <v>8.5137445813682202</v>
      </c>
      <c r="O359">
        <v>5.3014521047426797</v>
      </c>
      <c r="P359">
        <v>8.5680095368788702</v>
      </c>
      <c r="Q359">
        <v>-20.754224777221701</v>
      </c>
      <c r="R359" t="b">
        <v>1</v>
      </c>
      <c r="S359">
        <v>4.7935042530298198E-2</v>
      </c>
      <c r="T359">
        <v>26</v>
      </c>
      <c r="U359">
        <v>28</v>
      </c>
    </row>
    <row r="360" spans="1:21" x14ac:dyDescent="0.25">
      <c r="A360">
        <v>0.17470932006835899</v>
      </c>
      <c r="B360">
        <v>1904</v>
      </c>
      <c r="C360">
        <v>78</v>
      </c>
      <c r="D360" t="s">
        <v>84</v>
      </c>
      <c r="E360">
        <v>1.8425447077343799</v>
      </c>
      <c r="F360">
        <v>1.8414912435306301</v>
      </c>
      <c r="G360">
        <v>1.8416975864674401</v>
      </c>
      <c r="H360">
        <v>103.383621113413</v>
      </c>
      <c r="I360">
        <v>103.601626607588</v>
      </c>
      <c r="J360">
        <v>103.26122444452101</v>
      </c>
      <c r="K360">
        <v>64.995914383421805</v>
      </c>
      <c r="L360">
        <v>28.624674474991501</v>
      </c>
      <c r="M360">
        <v>40.9</v>
      </c>
      <c r="N360">
        <v>7.1585664083359601</v>
      </c>
      <c r="O360">
        <v>4.2310460346602801</v>
      </c>
      <c r="P360">
        <v>7.5066459005761104</v>
      </c>
      <c r="Q360">
        <v>-50.649631500244098</v>
      </c>
      <c r="R360" t="b">
        <v>1</v>
      </c>
      <c r="S360">
        <v>2.9530817642807999E-2</v>
      </c>
      <c r="T360">
        <v>9</v>
      </c>
      <c r="U360">
        <v>8</v>
      </c>
    </row>
    <row r="361" spans="1:21" x14ac:dyDescent="0.25">
      <c r="A361">
        <v>0.174942016601562</v>
      </c>
      <c r="B361">
        <v>1713</v>
      </c>
      <c r="C361">
        <v>72</v>
      </c>
      <c r="D361" t="s">
        <v>78</v>
      </c>
      <c r="E361">
        <v>1.8431945095404301</v>
      </c>
      <c r="F361">
        <v>1.8418192093688199</v>
      </c>
      <c r="G361">
        <v>1.84053579155636</v>
      </c>
      <c r="H361">
        <v>104.808847282158</v>
      </c>
      <c r="I361">
        <v>99.109492671766105</v>
      </c>
      <c r="J361">
        <v>104.94400888153601</v>
      </c>
      <c r="K361">
        <v>64.575078460862798</v>
      </c>
      <c r="L361">
        <v>28.443244040243801</v>
      </c>
      <c r="M361">
        <v>40.4</v>
      </c>
      <c r="N361">
        <v>8.2582214159492402</v>
      </c>
      <c r="O361">
        <v>4.8226163768188401</v>
      </c>
      <c r="P361">
        <v>8.5214943911889502</v>
      </c>
      <c r="Q361">
        <v>-69.949188232421903</v>
      </c>
      <c r="R361" t="b">
        <v>1</v>
      </c>
      <c r="S361">
        <v>3.7879571318626397E-2</v>
      </c>
      <c r="T361">
        <v>5</v>
      </c>
      <c r="U361">
        <v>18</v>
      </c>
    </row>
    <row r="362" spans="1:21" x14ac:dyDescent="0.25">
      <c r="A362">
        <v>0.175048828125</v>
      </c>
      <c r="B362">
        <v>2392</v>
      </c>
      <c r="C362">
        <v>89</v>
      </c>
      <c r="D362" t="s">
        <v>95</v>
      </c>
      <c r="E362">
        <v>1.84038528574861</v>
      </c>
      <c r="F362">
        <v>1.8411792416818</v>
      </c>
      <c r="G362">
        <v>1.8390611735339299</v>
      </c>
      <c r="H362">
        <v>106.305244665412</v>
      </c>
      <c r="I362">
        <v>105.93752833480301</v>
      </c>
      <c r="J362">
        <v>99.738386541464394</v>
      </c>
      <c r="K362">
        <v>65.447067910309698</v>
      </c>
      <c r="L362">
        <v>28.797484626453802</v>
      </c>
      <c r="M362">
        <v>40.9</v>
      </c>
      <c r="N362">
        <v>9.1116218837776106</v>
      </c>
      <c r="O362">
        <v>5.7644175192093003</v>
      </c>
      <c r="P362">
        <v>7.9066521271291297</v>
      </c>
      <c r="Q362">
        <v>562.53717041015602</v>
      </c>
      <c r="R362" t="b">
        <v>1</v>
      </c>
      <c r="S362">
        <v>2.0101670175790801E-2</v>
      </c>
      <c r="T362">
        <v>2</v>
      </c>
      <c r="U362">
        <v>33</v>
      </c>
    </row>
    <row r="363" spans="1:21" x14ac:dyDescent="0.25">
      <c r="A363">
        <v>0.17519760131835899</v>
      </c>
      <c r="B363">
        <v>1885</v>
      </c>
      <c r="C363">
        <v>76</v>
      </c>
      <c r="D363" t="s">
        <v>82</v>
      </c>
      <c r="E363">
        <v>1.8467043618294701</v>
      </c>
      <c r="F363">
        <v>1.84101982607466</v>
      </c>
      <c r="G363">
        <v>1.8415520627991999</v>
      </c>
      <c r="H363">
        <v>103.53034822447</v>
      </c>
      <c r="I363">
        <v>104.33032838713299</v>
      </c>
      <c r="J363">
        <v>103.75465344664499</v>
      </c>
      <c r="K363">
        <v>65.383379238584297</v>
      </c>
      <c r="L363">
        <v>28.800906879590201</v>
      </c>
      <c r="M363">
        <v>45.5</v>
      </c>
      <c r="N363">
        <v>7.3309666426491198</v>
      </c>
      <c r="O363">
        <v>4.1904626760386501</v>
      </c>
      <c r="P363">
        <v>6.3843584682752299</v>
      </c>
      <c r="Q363">
        <v>-47.0123481750488</v>
      </c>
      <c r="R363" t="b">
        <v>1</v>
      </c>
      <c r="S363">
        <v>4.6787701547145802E-2</v>
      </c>
      <c r="T363">
        <v>4</v>
      </c>
      <c r="U363">
        <v>4</v>
      </c>
    </row>
    <row r="364" spans="1:21" x14ac:dyDescent="0.25">
      <c r="A364">
        <v>0.1759033203125</v>
      </c>
      <c r="B364">
        <v>843</v>
      </c>
      <c r="C364">
        <v>54</v>
      </c>
      <c r="D364" t="s">
        <v>61</v>
      </c>
      <c r="E364">
        <v>1.8920977776003001</v>
      </c>
      <c r="F364">
        <v>1.84547554846982</v>
      </c>
      <c r="G364">
        <v>1.841023085135</v>
      </c>
      <c r="H364">
        <v>116.939001583417</v>
      </c>
      <c r="I364">
        <v>101.24666990669201</v>
      </c>
      <c r="J364">
        <v>103.336590234985</v>
      </c>
      <c r="K364">
        <v>68.062877335050899</v>
      </c>
      <c r="L364">
        <v>30.106139432065</v>
      </c>
      <c r="M364">
        <v>44.1</v>
      </c>
      <c r="N364">
        <v>9.7533764475741496</v>
      </c>
      <c r="O364">
        <v>4.5357063245461804</v>
      </c>
      <c r="P364">
        <v>8.2771083945457296</v>
      </c>
      <c r="Q364">
        <v>-109.44423675537099</v>
      </c>
      <c r="R364" t="b">
        <v>1</v>
      </c>
      <c r="S364">
        <v>4.2397379875183099E-2</v>
      </c>
      <c r="T364">
        <v>10</v>
      </c>
      <c r="U364">
        <v>3</v>
      </c>
    </row>
    <row r="365" spans="1:21" x14ac:dyDescent="0.25">
      <c r="A365">
        <v>0.17592048645019501</v>
      </c>
      <c r="B365">
        <v>2295</v>
      </c>
      <c r="C365">
        <v>85</v>
      </c>
      <c r="D365" t="s">
        <v>91</v>
      </c>
      <c r="E365">
        <v>1.84278349243745</v>
      </c>
      <c r="F365">
        <v>1.8425159429432301</v>
      </c>
      <c r="G365">
        <v>1.8412414290363901</v>
      </c>
      <c r="H365">
        <v>103.647564175894</v>
      </c>
      <c r="I365">
        <v>104.638459708431</v>
      </c>
      <c r="J365">
        <v>101.147002781258</v>
      </c>
      <c r="K365">
        <v>64.757299933841097</v>
      </c>
      <c r="L365">
        <v>28.525111470235899</v>
      </c>
      <c r="M365">
        <v>40.700000000000003</v>
      </c>
      <c r="N365">
        <v>8.5837748401211797</v>
      </c>
      <c r="O365">
        <v>5.1889352181703998</v>
      </c>
      <c r="P365">
        <v>8.6191663304376007</v>
      </c>
      <c r="Q365">
        <v>-20.7508544921875</v>
      </c>
      <c r="R365" t="b">
        <v>1</v>
      </c>
      <c r="S365">
        <v>3.6775693297386197E-2</v>
      </c>
      <c r="T365">
        <v>4</v>
      </c>
      <c r="U365">
        <v>29</v>
      </c>
    </row>
    <row r="366" spans="1:21" x14ac:dyDescent="0.25">
      <c r="A366">
        <v>0.17677497863769501</v>
      </c>
      <c r="B366">
        <v>691</v>
      </c>
      <c r="C366">
        <v>49</v>
      </c>
      <c r="D366" t="s">
        <v>56</v>
      </c>
      <c r="E366">
        <v>1.8934299564546799</v>
      </c>
      <c r="F366">
        <v>1.8480132575282</v>
      </c>
      <c r="G366">
        <v>1.8427406220084199</v>
      </c>
      <c r="H366">
        <v>116.25952835353699</v>
      </c>
      <c r="I366">
        <v>101.178502540057</v>
      </c>
      <c r="J366">
        <v>102.89012734575699</v>
      </c>
      <c r="K366">
        <v>67.716343532236493</v>
      </c>
      <c r="L366">
        <v>29.9777228012344</v>
      </c>
      <c r="M366">
        <v>43.7</v>
      </c>
      <c r="N366">
        <v>8.8457220945179706</v>
      </c>
      <c r="O366">
        <v>4.5173809907207501</v>
      </c>
      <c r="P366">
        <v>8.8474119026557698</v>
      </c>
      <c r="Q366">
        <v>13.891542434692401</v>
      </c>
      <c r="R366" t="b">
        <v>0</v>
      </c>
      <c r="S366">
        <v>0.39845535159111001</v>
      </c>
      <c r="T366">
        <v>6</v>
      </c>
      <c r="U366">
        <v>5</v>
      </c>
    </row>
    <row r="367" spans="1:21" x14ac:dyDescent="0.25">
      <c r="A367">
        <v>0.177154541015625</v>
      </c>
      <c r="B367">
        <v>1824</v>
      </c>
      <c r="C367">
        <v>75</v>
      </c>
      <c r="D367" t="s">
        <v>81</v>
      </c>
      <c r="E367">
        <v>1.8596722829573999</v>
      </c>
      <c r="F367">
        <v>1.85941980198125</v>
      </c>
      <c r="G367">
        <v>1.8583242451197799</v>
      </c>
      <c r="H367">
        <v>109.14588568474301</v>
      </c>
      <c r="I367">
        <v>110.29875977461199</v>
      </c>
      <c r="J367">
        <v>108.417712290097</v>
      </c>
      <c r="K367">
        <v>70.341919705166902</v>
      </c>
      <c r="L367">
        <v>31.0724657293378</v>
      </c>
      <c r="M367">
        <v>55.9</v>
      </c>
      <c r="N367">
        <v>8.2422630433261705</v>
      </c>
      <c r="O367">
        <v>5.40625454667396</v>
      </c>
      <c r="P367">
        <v>8.8237906596627802</v>
      </c>
      <c r="Q367">
        <v>158.07611083984401</v>
      </c>
      <c r="R367" t="b">
        <v>1</v>
      </c>
      <c r="S367">
        <v>4.4485703110694899E-2</v>
      </c>
      <c r="T367">
        <v>6</v>
      </c>
      <c r="U367">
        <v>40</v>
      </c>
    </row>
    <row r="368" spans="1:21" x14ac:dyDescent="0.25">
      <c r="A368">
        <v>0.17950439453125</v>
      </c>
      <c r="B368">
        <v>2393</v>
      </c>
      <c r="C368">
        <v>89</v>
      </c>
      <c r="D368" t="s">
        <v>95</v>
      </c>
      <c r="E368">
        <v>1.84057246529442</v>
      </c>
      <c r="F368">
        <v>1.8406034336597299</v>
      </c>
      <c r="G368">
        <v>1.83969155023335</v>
      </c>
      <c r="H368">
        <v>104.99938992185</v>
      </c>
      <c r="I368">
        <v>103.840142251017</v>
      </c>
      <c r="J368">
        <v>104.516934233811</v>
      </c>
      <c r="K368">
        <v>65.882142670553904</v>
      </c>
      <c r="L368">
        <v>28.985446594669099</v>
      </c>
      <c r="M368">
        <v>41.4</v>
      </c>
      <c r="N368">
        <v>8.8495281560123793</v>
      </c>
      <c r="O368">
        <v>5.7610776457033204</v>
      </c>
      <c r="P368">
        <v>7.8949176372441601</v>
      </c>
      <c r="Q368">
        <v>562.54162597656205</v>
      </c>
      <c r="R368" t="b">
        <v>0</v>
      </c>
      <c r="S368">
        <v>5.7641085237264598E-2</v>
      </c>
      <c r="T368">
        <v>2</v>
      </c>
      <c r="U368">
        <v>34</v>
      </c>
    </row>
    <row r="369" spans="1:21" x14ac:dyDescent="0.25">
      <c r="A369">
        <v>0.179649353027344</v>
      </c>
      <c r="B369">
        <v>1714</v>
      </c>
      <c r="C369">
        <v>72</v>
      </c>
      <c r="D369" t="s">
        <v>78</v>
      </c>
      <c r="E369">
        <v>1.8423224473473601</v>
      </c>
      <c r="F369">
        <v>1.8425365668013201</v>
      </c>
      <c r="G369">
        <v>1.84080878963568</v>
      </c>
      <c r="H369">
        <v>104.966394914628</v>
      </c>
      <c r="I369">
        <v>104.878603612104</v>
      </c>
      <c r="J369">
        <v>98.952277691844401</v>
      </c>
      <c r="K369">
        <v>64.554330420400603</v>
      </c>
      <c r="L369">
        <v>28.434420445301399</v>
      </c>
      <c r="M369">
        <v>40.4</v>
      </c>
      <c r="N369">
        <v>7.6632908017777099</v>
      </c>
      <c r="O369">
        <v>4.8316880446710497</v>
      </c>
      <c r="P369">
        <v>8.5559075469791104</v>
      </c>
      <c r="Q369">
        <v>-69.944480895996094</v>
      </c>
      <c r="R369" t="b">
        <v>1</v>
      </c>
      <c r="S369">
        <v>1.5065164305269701E-2</v>
      </c>
      <c r="T369">
        <v>3</v>
      </c>
      <c r="U369">
        <v>19</v>
      </c>
    </row>
    <row r="370" spans="1:21" x14ac:dyDescent="0.25">
      <c r="A370">
        <v>0.1796875</v>
      </c>
      <c r="B370">
        <v>2394</v>
      </c>
      <c r="C370">
        <v>89</v>
      </c>
      <c r="D370" t="s">
        <v>95</v>
      </c>
      <c r="E370">
        <v>1.84085251989397</v>
      </c>
      <c r="F370">
        <v>1.8401907509820801</v>
      </c>
      <c r="G370">
        <v>1.8410464415652299</v>
      </c>
      <c r="H370">
        <v>102.602919534061</v>
      </c>
      <c r="I370">
        <v>105.74137672339801</v>
      </c>
      <c r="J370">
        <v>104.50283560435101</v>
      </c>
      <c r="K370">
        <v>65.728553401449801</v>
      </c>
      <c r="L370">
        <v>28.923807718198798</v>
      </c>
      <c r="M370">
        <v>41.2</v>
      </c>
      <c r="N370">
        <v>8.9015738949357193</v>
      </c>
      <c r="O370">
        <v>5.7748502110175499</v>
      </c>
      <c r="P370">
        <v>7.9084048819959802</v>
      </c>
      <c r="Q370">
        <v>562.54180908203102</v>
      </c>
      <c r="R370" t="b">
        <v>0</v>
      </c>
      <c r="S370">
        <v>5.9627365320920903E-2</v>
      </c>
      <c r="T370">
        <v>5</v>
      </c>
      <c r="U370">
        <v>35</v>
      </c>
    </row>
    <row r="371" spans="1:21" x14ac:dyDescent="0.25">
      <c r="A371">
        <v>0.180671691894531</v>
      </c>
      <c r="B371">
        <v>1503</v>
      </c>
      <c r="C371">
        <v>70</v>
      </c>
      <c r="D371" t="s">
        <v>76</v>
      </c>
      <c r="E371">
        <v>1.8500564856241499</v>
      </c>
      <c r="F371">
        <v>1.850031891617</v>
      </c>
      <c r="G371">
        <v>1.8511288447863301</v>
      </c>
      <c r="H371">
        <v>101.662056589999</v>
      </c>
      <c r="I371">
        <v>107.678206625417</v>
      </c>
      <c r="J371">
        <v>106.504722705181</v>
      </c>
      <c r="K371">
        <v>66.575084446608898</v>
      </c>
      <c r="L371">
        <v>29.379017419285699</v>
      </c>
      <c r="M371">
        <v>48</v>
      </c>
      <c r="N371">
        <v>8.4741187355554501</v>
      </c>
      <c r="O371">
        <v>4.2662799521825896</v>
      </c>
      <c r="P371">
        <v>6.4863555700316597</v>
      </c>
      <c r="Q371">
        <v>88.863441467285199</v>
      </c>
      <c r="R371" t="b">
        <v>1</v>
      </c>
      <c r="S371">
        <v>3.8293816149234799E-2</v>
      </c>
      <c r="T371">
        <v>54</v>
      </c>
      <c r="U371">
        <v>3</v>
      </c>
    </row>
    <row r="372" spans="1:21" x14ac:dyDescent="0.25">
      <c r="A372">
        <v>0.1815185546875</v>
      </c>
      <c r="B372">
        <v>2395</v>
      </c>
      <c r="C372">
        <v>89</v>
      </c>
      <c r="D372" t="s">
        <v>95</v>
      </c>
      <c r="E372">
        <v>1.83916856214975</v>
      </c>
      <c r="F372">
        <v>1.8401165723942501</v>
      </c>
      <c r="G372">
        <v>1.8404469565841799</v>
      </c>
      <c r="H372">
        <v>102.05514391308699</v>
      </c>
      <c r="I372">
        <v>104.776342265766</v>
      </c>
      <c r="J372">
        <v>105.896349422711</v>
      </c>
      <c r="K372">
        <v>65.689946971946497</v>
      </c>
      <c r="L372">
        <v>28.899390346661999</v>
      </c>
      <c r="M372">
        <v>41.2</v>
      </c>
      <c r="N372">
        <v>9.0338572159998893</v>
      </c>
      <c r="O372">
        <v>5.7382785170170596</v>
      </c>
      <c r="P372">
        <v>7.8859338992497703</v>
      </c>
      <c r="Q372">
        <v>562.54364013671898</v>
      </c>
      <c r="R372" t="b">
        <v>1</v>
      </c>
      <c r="S372">
        <v>4.60922159254551E-2</v>
      </c>
      <c r="T372">
        <v>17</v>
      </c>
      <c r="U372">
        <v>36</v>
      </c>
    </row>
    <row r="373" spans="1:21" x14ac:dyDescent="0.25">
      <c r="A373">
        <v>0.182762145996094</v>
      </c>
      <c r="B373">
        <v>2296</v>
      </c>
      <c r="C373">
        <v>85</v>
      </c>
      <c r="D373" t="s">
        <v>91</v>
      </c>
      <c r="E373">
        <v>1.8433504821384299</v>
      </c>
      <c r="F373">
        <v>1.84083540817749</v>
      </c>
      <c r="G373">
        <v>1.84208523147003</v>
      </c>
      <c r="H373">
        <v>104.559886836003</v>
      </c>
      <c r="I373">
        <v>101.60002849118401</v>
      </c>
      <c r="J373">
        <v>103.672809629317</v>
      </c>
      <c r="K373">
        <v>64.872567505580307</v>
      </c>
      <c r="L373">
        <v>28.573632780184798</v>
      </c>
      <c r="M373">
        <v>40.700000000000003</v>
      </c>
      <c r="N373">
        <v>8.4808239749429699</v>
      </c>
      <c r="O373">
        <v>5.4945830616729303</v>
      </c>
      <c r="P373">
        <v>8.4266909259881899</v>
      </c>
      <c r="Q373">
        <v>-20.744012832641602</v>
      </c>
      <c r="R373" t="b">
        <v>0</v>
      </c>
      <c r="S373">
        <v>0.21988841891288799</v>
      </c>
      <c r="T373">
        <v>12</v>
      </c>
      <c r="U373">
        <v>30</v>
      </c>
    </row>
    <row r="374" spans="1:21" x14ac:dyDescent="0.25">
      <c r="A374">
        <v>0.182975769042969</v>
      </c>
      <c r="B374">
        <v>1504</v>
      </c>
      <c r="C374">
        <v>70</v>
      </c>
      <c r="D374" t="s">
        <v>76</v>
      </c>
      <c r="E374">
        <v>1.85105672522481</v>
      </c>
      <c r="F374">
        <v>1.8509397613104499</v>
      </c>
      <c r="G374">
        <v>1.84987161716698</v>
      </c>
      <c r="H374">
        <v>106.435447151891</v>
      </c>
      <c r="I374">
        <v>107.60692067170601</v>
      </c>
      <c r="J374">
        <v>101.784651638988</v>
      </c>
      <c r="K374">
        <v>66.571784765360604</v>
      </c>
      <c r="L374">
        <v>29.3797464954303</v>
      </c>
      <c r="M374">
        <v>48.1</v>
      </c>
      <c r="N374">
        <v>8.4736127106936099</v>
      </c>
      <c r="O374">
        <v>4.26555307050723</v>
      </c>
      <c r="P374">
        <v>6.4809588648963397</v>
      </c>
      <c r="Q374">
        <v>88.865745544433594</v>
      </c>
      <c r="R374" t="b">
        <v>1</v>
      </c>
      <c r="S374">
        <v>4.3867737054824801E-2</v>
      </c>
      <c r="T374">
        <v>52</v>
      </c>
      <c r="U374">
        <v>4</v>
      </c>
    </row>
    <row r="375" spans="1:21" x14ac:dyDescent="0.25">
      <c r="A375">
        <v>0.186729431152344</v>
      </c>
      <c r="B375">
        <v>844</v>
      </c>
      <c r="C375">
        <v>54</v>
      </c>
      <c r="D375" t="s">
        <v>61</v>
      </c>
      <c r="E375">
        <v>1.8932136699274</v>
      </c>
      <c r="F375">
        <v>1.8415995764552</v>
      </c>
      <c r="G375">
        <v>1.84684189902655</v>
      </c>
      <c r="H375">
        <v>103.166584753504</v>
      </c>
      <c r="I375">
        <v>101.171771310549</v>
      </c>
      <c r="J375">
        <v>116.84875042002299</v>
      </c>
      <c r="K375">
        <v>67.960106719539695</v>
      </c>
      <c r="L375">
        <v>30.073059029360198</v>
      </c>
      <c r="M375">
        <v>43.9</v>
      </c>
      <c r="N375">
        <v>9.7516768919487902</v>
      </c>
      <c r="O375">
        <v>4.5491074840516701</v>
      </c>
      <c r="P375">
        <v>7.5830462680360302</v>
      </c>
      <c r="Q375">
        <v>-109.43341064453099</v>
      </c>
      <c r="R375" t="b">
        <v>1</v>
      </c>
      <c r="S375">
        <v>4.7025367617607103E-2</v>
      </c>
      <c r="T375">
        <v>6</v>
      </c>
      <c r="U375">
        <v>4</v>
      </c>
    </row>
    <row r="376" spans="1:21" x14ac:dyDescent="0.25">
      <c r="A376">
        <v>0.18701171875</v>
      </c>
      <c r="B376">
        <v>2396</v>
      </c>
      <c r="C376">
        <v>89</v>
      </c>
      <c r="D376" t="s">
        <v>95</v>
      </c>
      <c r="E376">
        <v>1.8402929114681701</v>
      </c>
      <c r="F376">
        <v>1.83990978039685</v>
      </c>
      <c r="G376">
        <v>1.8404939554369599</v>
      </c>
      <c r="H376">
        <v>106.12402622076399</v>
      </c>
      <c r="I376">
        <v>102.870885287623</v>
      </c>
      <c r="J376">
        <v>104.611030352195</v>
      </c>
      <c r="K376">
        <v>65.946603007256201</v>
      </c>
      <c r="L376">
        <v>29.011714416918199</v>
      </c>
      <c r="M376">
        <v>41.4</v>
      </c>
      <c r="N376">
        <v>9.0023928684656909</v>
      </c>
      <c r="O376">
        <v>5.6104231937554099</v>
      </c>
      <c r="P376">
        <v>7.6118815459850904</v>
      </c>
      <c r="Q376">
        <v>562.54913330078102</v>
      </c>
      <c r="R376" t="b">
        <v>1</v>
      </c>
      <c r="S376">
        <v>3.4477494657039601E-2</v>
      </c>
      <c r="T376">
        <v>2</v>
      </c>
      <c r="U376">
        <v>37</v>
      </c>
    </row>
    <row r="377" spans="1:21" x14ac:dyDescent="0.25">
      <c r="A377">
        <v>0.18711471557617201</v>
      </c>
      <c r="B377">
        <v>1951</v>
      </c>
      <c r="C377">
        <v>80</v>
      </c>
      <c r="D377" t="s">
        <v>86</v>
      </c>
      <c r="E377">
        <v>1.8417258210710901</v>
      </c>
      <c r="F377">
        <v>1.8433540083228701</v>
      </c>
      <c r="G377">
        <v>1.84049015210622</v>
      </c>
      <c r="H377">
        <v>104.923146863128</v>
      </c>
      <c r="I377">
        <v>105.048805086369</v>
      </c>
      <c r="J377">
        <v>99.093410159756701</v>
      </c>
      <c r="K377">
        <v>64.630439347782797</v>
      </c>
      <c r="L377">
        <v>28.466851636564702</v>
      </c>
      <c r="M377">
        <v>40.4</v>
      </c>
      <c r="N377">
        <v>7.6519017493677701</v>
      </c>
      <c r="O377">
        <v>4.8783444079713298</v>
      </c>
      <c r="P377">
        <v>7.5219485849213701</v>
      </c>
      <c r="Q377">
        <v>-49.7481079101562</v>
      </c>
      <c r="R377" t="b">
        <v>0</v>
      </c>
      <c r="S377">
        <v>0.28347343206405601</v>
      </c>
      <c r="T377">
        <v>4</v>
      </c>
      <c r="U377">
        <v>10</v>
      </c>
    </row>
    <row r="378" spans="1:21" x14ac:dyDescent="0.25">
      <c r="A378">
        <v>0.188362121582031</v>
      </c>
      <c r="B378">
        <v>1952</v>
      </c>
      <c r="C378">
        <v>80</v>
      </c>
      <c r="D378" t="s">
        <v>86</v>
      </c>
      <c r="E378">
        <v>1.8417915191465</v>
      </c>
      <c r="F378">
        <v>1.8410396519358201</v>
      </c>
      <c r="G378">
        <v>1.84202578700733</v>
      </c>
      <c r="H378">
        <v>103.165139771702</v>
      </c>
      <c r="I378">
        <v>103.44637120769799</v>
      </c>
      <c r="J378">
        <v>103.23373398983</v>
      </c>
      <c r="K378">
        <v>64.882906459959798</v>
      </c>
      <c r="L378">
        <v>28.5737386725603</v>
      </c>
      <c r="M378">
        <v>40.799999999999997</v>
      </c>
      <c r="N378">
        <v>7.3498344933809898</v>
      </c>
      <c r="O378">
        <v>4.7807667969737899</v>
      </c>
      <c r="P378">
        <v>7.5070411953805003</v>
      </c>
      <c r="Q378">
        <v>-49.746860504150398</v>
      </c>
      <c r="R378" t="b">
        <v>1</v>
      </c>
      <c r="S378">
        <v>3.9550345391035101E-2</v>
      </c>
      <c r="T378">
        <v>2</v>
      </c>
      <c r="U378">
        <v>11</v>
      </c>
    </row>
    <row r="379" spans="1:21" x14ac:dyDescent="0.25">
      <c r="A379">
        <v>0.190757751464844</v>
      </c>
      <c r="B379">
        <v>1715</v>
      </c>
      <c r="C379">
        <v>72</v>
      </c>
      <c r="D379" t="s">
        <v>78</v>
      </c>
      <c r="E379">
        <v>1.84062706706165</v>
      </c>
      <c r="F379">
        <v>1.8411765260289401</v>
      </c>
      <c r="G379">
        <v>1.84087316238789</v>
      </c>
      <c r="H379">
        <v>103.150535876681</v>
      </c>
      <c r="I379">
        <v>103.512947122626</v>
      </c>
      <c r="J379">
        <v>103.539597715295</v>
      </c>
      <c r="K379">
        <v>64.983632229739001</v>
      </c>
      <c r="L379">
        <v>28.609519443907001</v>
      </c>
      <c r="M379">
        <v>40.9</v>
      </c>
      <c r="N379">
        <v>7.1917089459538399</v>
      </c>
      <c r="O379">
        <v>5.17278225281445</v>
      </c>
      <c r="P379">
        <v>8.5921639554074005</v>
      </c>
      <c r="Q379">
        <v>-69.933372497558594</v>
      </c>
      <c r="R379" t="b">
        <v>1</v>
      </c>
      <c r="S379">
        <v>2.9992535710334799E-2</v>
      </c>
      <c r="T379">
        <v>2</v>
      </c>
      <c r="U379">
        <v>20</v>
      </c>
    </row>
    <row r="380" spans="1:21" x14ac:dyDescent="0.25">
      <c r="A380">
        <v>0.190879821777344</v>
      </c>
      <c r="B380">
        <v>1716</v>
      </c>
      <c r="C380">
        <v>72</v>
      </c>
      <c r="D380" t="s">
        <v>78</v>
      </c>
      <c r="E380">
        <v>1.8417592133609599</v>
      </c>
      <c r="F380">
        <v>1.84233574573148</v>
      </c>
      <c r="G380">
        <v>1.84068058065488</v>
      </c>
      <c r="H380">
        <v>104.830445379213</v>
      </c>
      <c r="I380">
        <v>99.063897752048106</v>
      </c>
      <c r="J380">
        <v>105.038357833508</v>
      </c>
      <c r="K380">
        <v>64.5930003799388</v>
      </c>
      <c r="L380">
        <v>28.447895003396599</v>
      </c>
      <c r="M380">
        <v>40.4</v>
      </c>
      <c r="N380">
        <v>7.6604331538420096</v>
      </c>
      <c r="O380">
        <v>4.8176576860852904</v>
      </c>
      <c r="P380">
        <v>8.5643723697233103</v>
      </c>
      <c r="Q380">
        <v>-69.933250427246094</v>
      </c>
      <c r="R380" t="b">
        <v>1</v>
      </c>
      <c r="S380">
        <v>4.9511391669511802E-2</v>
      </c>
      <c r="T380">
        <v>2</v>
      </c>
      <c r="U380">
        <v>21</v>
      </c>
    </row>
    <row r="381" spans="1:21" x14ac:dyDescent="0.25">
      <c r="A381">
        <v>0.19212722778320299</v>
      </c>
      <c r="B381">
        <v>1953</v>
      </c>
      <c r="C381">
        <v>80</v>
      </c>
      <c r="D381" t="s">
        <v>86</v>
      </c>
      <c r="E381">
        <v>1.8413351134435001</v>
      </c>
      <c r="F381">
        <v>1.8416932426438399</v>
      </c>
      <c r="G381">
        <v>1.8417822889798801</v>
      </c>
      <c r="H381">
        <v>103.57142548364401</v>
      </c>
      <c r="I381">
        <v>103.46522134723701</v>
      </c>
      <c r="J381">
        <v>102.848308782126</v>
      </c>
      <c r="K381">
        <v>64.8936793870309</v>
      </c>
      <c r="L381">
        <v>28.578152746780599</v>
      </c>
      <c r="M381">
        <v>40.799999999999997</v>
      </c>
      <c r="N381">
        <v>7.3615786945607704</v>
      </c>
      <c r="O381">
        <v>4.8105979825256</v>
      </c>
      <c r="P381">
        <v>7.5056500177742</v>
      </c>
      <c r="Q381">
        <v>-49.743095397949197</v>
      </c>
      <c r="R381" t="b">
        <v>1</v>
      </c>
      <c r="S381">
        <v>2.3780817165970799E-2</v>
      </c>
      <c r="T381">
        <v>2</v>
      </c>
      <c r="U381">
        <v>12</v>
      </c>
    </row>
    <row r="382" spans="1:21" x14ac:dyDescent="0.25">
      <c r="A382">
        <v>0.19287681579589799</v>
      </c>
      <c r="B382">
        <v>2297</v>
      </c>
      <c r="C382">
        <v>85</v>
      </c>
      <c r="D382" t="s">
        <v>91</v>
      </c>
      <c r="E382">
        <v>1.8423053492838799</v>
      </c>
      <c r="F382">
        <v>1.84198642774587</v>
      </c>
      <c r="G382">
        <v>1.84212268863938</v>
      </c>
      <c r="H382">
        <v>104.106686762431</v>
      </c>
      <c r="I382">
        <v>102.232620436894</v>
      </c>
      <c r="J382">
        <v>103.188514836641</v>
      </c>
      <c r="K382">
        <v>64.791056903818202</v>
      </c>
      <c r="L382">
        <v>28.539528890330999</v>
      </c>
      <c r="M382">
        <v>40.700000000000003</v>
      </c>
      <c r="N382">
        <v>8.5175442745740604</v>
      </c>
      <c r="O382">
        <v>5.2959441750466798</v>
      </c>
      <c r="P382">
        <v>8.5711034408389395</v>
      </c>
      <c r="Q382">
        <v>-20.7338981628418</v>
      </c>
      <c r="R382" t="b">
        <v>1</v>
      </c>
      <c r="S382">
        <v>4.5306287705898299E-2</v>
      </c>
      <c r="T382">
        <v>33</v>
      </c>
      <c r="U382">
        <v>31</v>
      </c>
    </row>
    <row r="383" spans="1:21" x14ac:dyDescent="0.25">
      <c r="A383">
        <v>0.193984985351562</v>
      </c>
      <c r="B383">
        <v>1472</v>
      </c>
      <c r="C383">
        <v>69</v>
      </c>
      <c r="D383" t="s">
        <v>75</v>
      </c>
      <c r="E383">
        <v>1.85068041541482</v>
      </c>
      <c r="F383">
        <v>1.8409261256226399</v>
      </c>
      <c r="G383">
        <v>1.8511558551348399</v>
      </c>
      <c r="H383">
        <v>106.920820833935</v>
      </c>
      <c r="I383">
        <v>102.619528135599</v>
      </c>
      <c r="J383">
        <v>105.16831593095399</v>
      </c>
      <c r="K383">
        <v>66.260194749191001</v>
      </c>
      <c r="L383">
        <v>29.217689713762802</v>
      </c>
      <c r="M383">
        <v>43.6</v>
      </c>
      <c r="N383">
        <v>8.5335201556198594</v>
      </c>
      <c r="O383">
        <v>4.2009119307125298</v>
      </c>
      <c r="P383">
        <v>6.4284460935516803</v>
      </c>
      <c r="Q383">
        <v>42.043807983398402</v>
      </c>
      <c r="R383" t="b">
        <v>1</v>
      </c>
      <c r="S383">
        <v>4.6292372047901202E-2</v>
      </c>
      <c r="T383">
        <v>23</v>
      </c>
      <c r="U383">
        <v>6</v>
      </c>
    </row>
    <row r="384" spans="1:21" x14ac:dyDescent="0.25">
      <c r="A384">
        <v>0.19573974609375</v>
      </c>
      <c r="B384">
        <v>1825</v>
      </c>
      <c r="C384">
        <v>75</v>
      </c>
      <c r="D384" t="s">
        <v>81</v>
      </c>
      <c r="E384">
        <v>1.85965211800487</v>
      </c>
      <c r="F384">
        <v>1.85948756381966</v>
      </c>
      <c r="G384">
        <v>1.8585427086833299</v>
      </c>
      <c r="H384">
        <v>109.264843898325</v>
      </c>
      <c r="I384">
        <v>109.226415505573</v>
      </c>
      <c r="J384">
        <v>109.49573396141</v>
      </c>
      <c r="K384">
        <v>70.386839021422503</v>
      </c>
      <c r="L384">
        <v>31.092766618113401</v>
      </c>
      <c r="M384">
        <v>56.1</v>
      </c>
      <c r="N384">
        <v>8.1803508588976896</v>
      </c>
      <c r="O384">
        <v>5.2574550881042796</v>
      </c>
      <c r="P384">
        <v>8.8049458856482605</v>
      </c>
      <c r="Q384">
        <v>158.09469604492199</v>
      </c>
      <c r="R384" t="b">
        <v>1</v>
      </c>
      <c r="S384">
        <v>4.1811399161815602E-2</v>
      </c>
      <c r="T384">
        <v>6</v>
      </c>
      <c r="U384">
        <v>41</v>
      </c>
    </row>
    <row r="385" spans="1:21" x14ac:dyDescent="0.25">
      <c r="A385">
        <v>0.1961669921875</v>
      </c>
      <c r="B385">
        <v>2397</v>
      </c>
      <c r="C385">
        <v>89</v>
      </c>
      <c r="D385" t="s">
        <v>95</v>
      </c>
      <c r="E385">
        <v>1.8403790370464399</v>
      </c>
      <c r="F385">
        <v>1.84056350067037</v>
      </c>
      <c r="G385">
        <v>1.8399269007218699</v>
      </c>
      <c r="H385">
        <v>103.960250655717</v>
      </c>
      <c r="I385">
        <v>105.52641903396101</v>
      </c>
      <c r="J385">
        <v>103.645885052762</v>
      </c>
      <c r="K385">
        <v>65.815337564855596</v>
      </c>
      <c r="L385">
        <v>28.9569139196627</v>
      </c>
      <c r="M385">
        <v>41.5</v>
      </c>
      <c r="N385">
        <v>8.9423381800410908</v>
      </c>
      <c r="O385">
        <v>5.5745499836062802</v>
      </c>
      <c r="P385">
        <v>7.8876603652694497</v>
      </c>
      <c r="Q385">
        <v>562.55828857421898</v>
      </c>
      <c r="R385" t="b">
        <v>1</v>
      </c>
      <c r="S385">
        <v>3.0634226277470599E-2</v>
      </c>
      <c r="T385">
        <v>11</v>
      </c>
      <c r="U385">
        <v>38</v>
      </c>
    </row>
    <row r="386" spans="1:21" x14ac:dyDescent="0.25">
      <c r="A386">
        <v>0.196792602539062</v>
      </c>
      <c r="B386">
        <v>1826</v>
      </c>
      <c r="C386">
        <v>75</v>
      </c>
      <c r="D386" t="s">
        <v>81</v>
      </c>
      <c r="E386">
        <v>1.85849912563875</v>
      </c>
      <c r="F386">
        <v>1.8586484336743101</v>
      </c>
      <c r="G386">
        <v>1.85887089384927</v>
      </c>
      <c r="H386">
        <v>109.875801600155</v>
      </c>
      <c r="I386">
        <v>108.91872814301701</v>
      </c>
      <c r="J386">
        <v>109.470746086921</v>
      </c>
      <c r="K386">
        <v>70.478401176945496</v>
      </c>
      <c r="L386">
        <v>31.125593518928302</v>
      </c>
      <c r="M386">
        <v>56.1</v>
      </c>
      <c r="N386">
        <v>8.1908461462503901</v>
      </c>
      <c r="O386">
        <v>5.2662977204155101</v>
      </c>
      <c r="P386">
        <v>8.7976358287222904</v>
      </c>
      <c r="Q386">
        <v>158.09574890136699</v>
      </c>
      <c r="R386" t="b">
        <v>0</v>
      </c>
      <c r="S386">
        <v>0.20541699230670901</v>
      </c>
      <c r="T386">
        <v>3</v>
      </c>
      <c r="U386">
        <v>42</v>
      </c>
    </row>
    <row r="387" spans="1:21" x14ac:dyDescent="0.25">
      <c r="A387">
        <v>0.198616027832031</v>
      </c>
      <c r="B387">
        <v>1473</v>
      </c>
      <c r="C387">
        <v>69</v>
      </c>
      <c r="D387" t="s">
        <v>75</v>
      </c>
      <c r="E387">
        <v>1.8518047953280601</v>
      </c>
      <c r="F387">
        <v>1.8409513844748799</v>
      </c>
      <c r="G387">
        <v>1.85236875378527</v>
      </c>
      <c r="H387">
        <v>99.701803742510904</v>
      </c>
      <c r="I387">
        <v>106.353864447137</v>
      </c>
      <c r="J387">
        <v>105.59508214257001</v>
      </c>
      <c r="K387">
        <v>65.355251469250604</v>
      </c>
      <c r="L387">
        <v>28.8393683952632</v>
      </c>
      <c r="M387">
        <v>45.7</v>
      </c>
      <c r="N387">
        <v>7.5982644160580799</v>
      </c>
      <c r="O387">
        <v>4.3568532558502504</v>
      </c>
      <c r="P387">
        <v>6.4567406724072898</v>
      </c>
      <c r="Q387">
        <v>42.048439025878899</v>
      </c>
      <c r="R387" t="b">
        <v>1</v>
      </c>
      <c r="S387">
        <v>4.3580338358879103E-2</v>
      </c>
      <c r="T387">
        <v>29</v>
      </c>
      <c r="U387">
        <v>7</v>
      </c>
    </row>
    <row r="388" spans="1:21" x14ac:dyDescent="0.25">
      <c r="A388">
        <v>0.2025146484375</v>
      </c>
      <c r="B388">
        <v>2398</v>
      </c>
      <c r="C388">
        <v>89</v>
      </c>
      <c r="D388" t="s">
        <v>95</v>
      </c>
      <c r="E388">
        <v>1.83944638410582</v>
      </c>
      <c r="F388">
        <v>1.8408066166765</v>
      </c>
      <c r="G388">
        <v>1.8410176533645699</v>
      </c>
      <c r="H388">
        <v>99.256038378708197</v>
      </c>
      <c r="I388">
        <v>106.00205290717599</v>
      </c>
      <c r="J388">
        <v>105.93722687066401</v>
      </c>
      <c r="K388">
        <v>65.2193153156596</v>
      </c>
      <c r="L388">
        <v>28.7024039054387</v>
      </c>
      <c r="M388">
        <v>40.799999999999997</v>
      </c>
      <c r="N388">
        <v>9.1294981787116907</v>
      </c>
      <c r="O388">
        <v>5.7275476004714996</v>
      </c>
      <c r="P388">
        <v>7.8958588891303298</v>
      </c>
      <c r="Q388">
        <v>562.56463623046898</v>
      </c>
      <c r="R388" t="b">
        <v>1</v>
      </c>
      <c r="S388">
        <v>4.4181950390338898E-2</v>
      </c>
      <c r="T388">
        <v>7</v>
      </c>
      <c r="U388">
        <v>39</v>
      </c>
    </row>
    <row r="389" spans="1:21" x14ac:dyDescent="0.25">
      <c r="A389">
        <v>0.202850341796875</v>
      </c>
      <c r="B389">
        <v>845</v>
      </c>
      <c r="C389">
        <v>54</v>
      </c>
      <c r="D389" t="s">
        <v>61</v>
      </c>
      <c r="E389">
        <v>1.8934925402546401</v>
      </c>
      <c r="F389">
        <v>1.84612404783643</v>
      </c>
      <c r="G389">
        <v>1.8414923296066099</v>
      </c>
      <c r="H389">
        <v>117.160595095795</v>
      </c>
      <c r="I389">
        <v>101.38489665505899</v>
      </c>
      <c r="J389">
        <v>103.213288560911</v>
      </c>
      <c r="K389">
        <v>68.127607827648006</v>
      </c>
      <c r="L389">
        <v>30.141902115140098</v>
      </c>
      <c r="M389">
        <v>44.1</v>
      </c>
      <c r="N389">
        <v>9.78155478173794</v>
      </c>
      <c r="O389">
        <v>4.5388585353289104</v>
      </c>
      <c r="P389">
        <v>7.5739408723411001</v>
      </c>
      <c r="Q389">
        <v>-109.417289733887</v>
      </c>
      <c r="R389" t="b">
        <v>1</v>
      </c>
      <c r="S389">
        <v>4.9554999917745597E-2</v>
      </c>
      <c r="T389">
        <v>5</v>
      </c>
      <c r="U389">
        <v>5</v>
      </c>
    </row>
    <row r="390" spans="1:21" x14ac:dyDescent="0.25">
      <c r="A390">
        <v>0.203109741210938</v>
      </c>
      <c r="B390">
        <v>1827</v>
      </c>
      <c r="C390">
        <v>75</v>
      </c>
      <c r="D390" t="s">
        <v>81</v>
      </c>
      <c r="E390">
        <v>1.8581283593982401</v>
      </c>
      <c r="F390">
        <v>1.85990698692165</v>
      </c>
      <c r="G390">
        <v>1.8594488430715099</v>
      </c>
      <c r="H390">
        <v>109.325352189958</v>
      </c>
      <c r="I390">
        <v>108.74060763577999</v>
      </c>
      <c r="J390">
        <v>110.276476866721</v>
      </c>
      <c r="K390">
        <v>70.502457826261605</v>
      </c>
      <c r="L390">
        <v>31.140825550712002</v>
      </c>
      <c r="M390">
        <v>56.2</v>
      </c>
      <c r="N390">
        <v>8.2363659012100694</v>
      </c>
      <c r="O390">
        <v>5.4716363861506201</v>
      </c>
      <c r="P390">
        <v>8.4918074403906907</v>
      </c>
      <c r="Q390">
        <v>158.10206604003901</v>
      </c>
      <c r="R390" t="b">
        <v>1</v>
      </c>
      <c r="S390">
        <v>4.7617431730032002E-2</v>
      </c>
      <c r="T390">
        <v>18</v>
      </c>
      <c r="U390">
        <v>43</v>
      </c>
    </row>
    <row r="391" spans="1:21" x14ac:dyDescent="0.25">
      <c r="A391">
        <v>0.203361511230469</v>
      </c>
      <c r="B391">
        <v>1425</v>
      </c>
      <c r="C391">
        <v>63</v>
      </c>
      <c r="D391" t="s">
        <v>69</v>
      </c>
      <c r="E391">
        <v>1.8419264371847199</v>
      </c>
      <c r="F391">
        <v>1.8423162052155899</v>
      </c>
      <c r="G391">
        <v>1.8407427848561499</v>
      </c>
      <c r="H391">
        <v>103.578619855574</v>
      </c>
      <c r="I391">
        <v>102.71336886305799</v>
      </c>
      <c r="J391">
        <v>104.13309340678001</v>
      </c>
      <c r="K391">
        <v>65.044840992498294</v>
      </c>
      <c r="L391">
        <v>28.642971429769901</v>
      </c>
      <c r="M391">
        <v>40.9</v>
      </c>
      <c r="N391">
        <v>7.2718677019539397</v>
      </c>
      <c r="O391">
        <v>4.2697817630977903</v>
      </c>
      <c r="P391">
        <v>6.37959202646159</v>
      </c>
      <c r="Q391">
        <v>-51.018306732177699</v>
      </c>
      <c r="R391" t="b">
        <v>1</v>
      </c>
      <c r="S391">
        <v>4.65786270797253E-2</v>
      </c>
      <c r="T391">
        <v>1</v>
      </c>
      <c r="U391">
        <v>10</v>
      </c>
    </row>
    <row r="392" spans="1:21" x14ac:dyDescent="0.25">
      <c r="A392">
        <v>0.203407287597656</v>
      </c>
      <c r="B392">
        <v>1438</v>
      </c>
      <c r="C392">
        <v>65</v>
      </c>
      <c r="D392" t="s">
        <v>71</v>
      </c>
      <c r="E392">
        <v>1.8544133843347801</v>
      </c>
      <c r="F392">
        <v>1.85251693649477</v>
      </c>
      <c r="G392">
        <v>1.85508166936121</v>
      </c>
      <c r="H392">
        <v>101.410214970496</v>
      </c>
      <c r="I392">
        <v>107.674888748881</v>
      </c>
      <c r="J392">
        <v>106.830154714846</v>
      </c>
      <c r="K392">
        <v>66.591488179195096</v>
      </c>
      <c r="L392">
        <v>29.4218043322815</v>
      </c>
      <c r="M392">
        <v>52.1</v>
      </c>
      <c r="N392">
        <v>7.5937778331379997</v>
      </c>
      <c r="O392">
        <v>4.7493826451509999</v>
      </c>
      <c r="P392">
        <v>7.57649189281757</v>
      </c>
      <c r="Q392">
        <v>80.232849121093807</v>
      </c>
      <c r="R392" t="b">
        <v>1</v>
      </c>
      <c r="S392">
        <v>3.78536656498909E-2</v>
      </c>
      <c r="T392">
        <v>13</v>
      </c>
      <c r="U392">
        <v>5</v>
      </c>
    </row>
    <row r="393" spans="1:21" x14ac:dyDescent="0.25">
      <c r="A393">
        <v>0.20440673828125</v>
      </c>
      <c r="B393">
        <v>1474</v>
      </c>
      <c r="C393">
        <v>69</v>
      </c>
      <c r="D393" t="s">
        <v>75</v>
      </c>
      <c r="E393">
        <v>1.85363076150564</v>
      </c>
      <c r="F393">
        <v>1.8441529220756001</v>
      </c>
      <c r="G393">
        <v>1.84925714815436</v>
      </c>
      <c r="H393">
        <v>106.738203683446</v>
      </c>
      <c r="I393">
        <v>99.253703058007403</v>
      </c>
      <c r="J393">
        <v>107.2475312902</v>
      </c>
      <c r="K393">
        <v>65.790256119736398</v>
      </c>
      <c r="L393">
        <v>29.0307716245626</v>
      </c>
      <c r="M393">
        <v>42.6</v>
      </c>
      <c r="N393">
        <v>8.8264167047805806</v>
      </c>
      <c r="O393">
        <v>4.3641346862356096</v>
      </c>
      <c r="P393">
        <v>6.50639056503588</v>
      </c>
      <c r="Q393">
        <v>42.054229736328097</v>
      </c>
      <c r="R393" t="b">
        <v>0</v>
      </c>
      <c r="S393">
        <v>0.37399506568908703</v>
      </c>
      <c r="T393">
        <v>30</v>
      </c>
      <c r="U393">
        <v>8</v>
      </c>
    </row>
    <row r="394" spans="1:21" x14ac:dyDescent="0.25">
      <c r="A394">
        <v>0.20489501953125</v>
      </c>
      <c r="B394">
        <v>1828</v>
      </c>
      <c r="C394">
        <v>75</v>
      </c>
      <c r="D394" t="s">
        <v>81</v>
      </c>
      <c r="E394">
        <v>1.8595703804911501</v>
      </c>
      <c r="F394">
        <v>1.8594294823950701</v>
      </c>
      <c r="G394">
        <v>1.85900215169321</v>
      </c>
      <c r="H394">
        <v>109.536825581912</v>
      </c>
      <c r="I394">
        <v>109.425784028019</v>
      </c>
      <c r="J394">
        <v>108.673395211027</v>
      </c>
      <c r="K394">
        <v>70.269906756419005</v>
      </c>
      <c r="L394">
        <v>31.0442399272481</v>
      </c>
      <c r="M394">
        <v>55.5</v>
      </c>
      <c r="N394">
        <v>8.1638192183761493</v>
      </c>
      <c r="O394">
        <v>5.3429494718661799</v>
      </c>
      <c r="P394">
        <v>8.7983126074739104</v>
      </c>
      <c r="Q394">
        <v>158.10385131835901</v>
      </c>
      <c r="R394" t="b">
        <v>0</v>
      </c>
      <c r="S394">
        <v>0.10399094223976101</v>
      </c>
      <c r="T394">
        <v>1</v>
      </c>
      <c r="U394">
        <v>44</v>
      </c>
    </row>
    <row r="395" spans="1:21" x14ac:dyDescent="0.25">
      <c r="A395">
        <v>0.205085754394531</v>
      </c>
      <c r="B395">
        <v>2298</v>
      </c>
      <c r="C395">
        <v>85</v>
      </c>
      <c r="D395" t="s">
        <v>91</v>
      </c>
      <c r="E395">
        <v>1.8415015612265899</v>
      </c>
      <c r="F395">
        <v>1.84198751352988</v>
      </c>
      <c r="G395">
        <v>1.8423533862969901</v>
      </c>
      <c r="H395">
        <v>103.461230126697</v>
      </c>
      <c r="I395">
        <v>103.599211756797</v>
      </c>
      <c r="J395">
        <v>102.919025265641</v>
      </c>
      <c r="K395">
        <v>64.920362687890105</v>
      </c>
      <c r="L395">
        <v>28.592866177714999</v>
      </c>
      <c r="M395">
        <v>40.799999999999997</v>
      </c>
      <c r="N395">
        <v>8.4451138728563304</v>
      </c>
      <c r="O395">
        <v>5.4119399237675099</v>
      </c>
      <c r="P395">
        <v>8.5294595572054899</v>
      </c>
      <c r="Q395">
        <v>-20.7216892242432</v>
      </c>
      <c r="R395" t="b">
        <v>0</v>
      </c>
      <c r="S395">
        <v>5.4561093449592597E-2</v>
      </c>
      <c r="T395">
        <v>3</v>
      </c>
      <c r="U395">
        <v>32</v>
      </c>
    </row>
    <row r="396" spans="1:21" x14ac:dyDescent="0.25">
      <c r="A396">
        <v>0.205924987792969</v>
      </c>
      <c r="B396">
        <v>1717</v>
      </c>
      <c r="C396">
        <v>72</v>
      </c>
      <c r="D396" t="s">
        <v>78</v>
      </c>
      <c r="E396">
        <v>1.84049178210607</v>
      </c>
      <c r="F396">
        <v>1.8420884886454201</v>
      </c>
      <c r="G396">
        <v>1.8426584056737101</v>
      </c>
      <c r="H396">
        <v>104.789456574319</v>
      </c>
      <c r="I396">
        <v>104.30561632358101</v>
      </c>
      <c r="J396">
        <v>99.784671417867401</v>
      </c>
      <c r="K396">
        <v>64.589556420166303</v>
      </c>
      <c r="L396">
        <v>28.448681691767302</v>
      </c>
      <c r="M396">
        <v>40.4</v>
      </c>
      <c r="N396">
        <v>8.3340953005900698</v>
      </c>
      <c r="O396">
        <v>4.6307886357252501</v>
      </c>
      <c r="P396">
        <v>8.5365881123196701</v>
      </c>
      <c r="Q396">
        <v>-69.918205261230497</v>
      </c>
      <c r="R396" t="b">
        <v>1</v>
      </c>
      <c r="S396">
        <v>4.8346146941184998E-2</v>
      </c>
      <c r="T396">
        <v>4</v>
      </c>
      <c r="U396">
        <v>22</v>
      </c>
    </row>
    <row r="397" spans="1:21" x14ac:dyDescent="0.25">
      <c r="A397">
        <v>0.206802368164062</v>
      </c>
      <c r="B397">
        <v>1829</v>
      </c>
      <c r="C397">
        <v>75</v>
      </c>
      <c r="D397" t="s">
        <v>81</v>
      </c>
      <c r="E397">
        <v>1.858350074663</v>
      </c>
      <c r="F397">
        <v>1.85842567782518</v>
      </c>
      <c r="G397">
        <v>1.85881386911115</v>
      </c>
      <c r="H397">
        <v>109.421767376414</v>
      </c>
      <c r="I397">
        <v>109.628374440386</v>
      </c>
      <c r="J397">
        <v>109.255529712944</v>
      </c>
      <c r="K397">
        <v>70.4926652523082</v>
      </c>
      <c r="L397">
        <v>31.130185002470199</v>
      </c>
      <c r="M397">
        <v>56.2</v>
      </c>
      <c r="N397">
        <v>8.1558567536290703</v>
      </c>
      <c r="O397">
        <v>5.2984557090837399</v>
      </c>
      <c r="P397">
        <v>8.8163743674187405</v>
      </c>
      <c r="Q397">
        <v>158.10575866699199</v>
      </c>
      <c r="R397" t="b">
        <v>1</v>
      </c>
      <c r="S397">
        <v>3.4844763576984399E-2</v>
      </c>
      <c r="T397">
        <v>1</v>
      </c>
      <c r="U397">
        <v>45</v>
      </c>
    </row>
    <row r="398" spans="1:21" x14ac:dyDescent="0.25">
      <c r="A398">
        <v>0.20770263671875</v>
      </c>
      <c r="B398">
        <v>2399</v>
      </c>
      <c r="C398">
        <v>89</v>
      </c>
      <c r="D398" t="s">
        <v>95</v>
      </c>
      <c r="E398">
        <v>1.8397491676856299</v>
      </c>
      <c r="F398">
        <v>1.8398312422610901</v>
      </c>
      <c r="G398">
        <v>1.84017227454388</v>
      </c>
      <c r="H398">
        <v>105.058242278946</v>
      </c>
      <c r="I398">
        <v>103.55005757972</v>
      </c>
      <c r="J398">
        <v>104.61156789207</v>
      </c>
      <c r="K398">
        <v>65.841854660381799</v>
      </c>
      <c r="L398">
        <v>28.964552819354498</v>
      </c>
      <c r="M398">
        <v>41.4</v>
      </c>
      <c r="N398">
        <v>8.8719287268215794</v>
      </c>
      <c r="O398">
        <v>5.7483802794725101</v>
      </c>
      <c r="P398">
        <v>7.8964901176169704</v>
      </c>
      <c r="Q398">
        <v>562.56982421875</v>
      </c>
      <c r="R398" t="b">
        <v>1</v>
      </c>
      <c r="S398">
        <v>4.7028206288814503E-2</v>
      </c>
      <c r="T398">
        <v>9</v>
      </c>
      <c r="U398">
        <v>40</v>
      </c>
    </row>
    <row r="399" spans="1:21" x14ac:dyDescent="0.25">
      <c r="A399">
        <v>0.207977294921875</v>
      </c>
      <c r="B399">
        <v>1718</v>
      </c>
      <c r="C399">
        <v>72</v>
      </c>
      <c r="D399" t="s">
        <v>78</v>
      </c>
      <c r="E399">
        <v>1.84225134007279</v>
      </c>
      <c r="F399">
        <v>1.8418775746503799</v>
      </c>
      <c r="G399">
        <v>1.8410274305398</v>
      </c>
      <c r="H399">
        <v>104.97209926231901</v>
      </c>
      <c r="I399">
        <v>98.974699147203197</v>
      </c>
      <c r="J399">
        <v>104.886196616736</v>
      </c>
      <c r="K399">
        <v>64.564421204770497</v>
      </c>
      <c r="L399">
        <v>28.437039030854301</v>
      </c>
      <c r="M399">
        <v>40.4</v>
      </c>
      <c r="N399">
        <v>7.66435545277601</v>
      </c>
      <c r="O399">
        <v>4.9317584329068396</v>
      </c>
      <c r="P399">
        <v>8.5564785387558402</v>
      </c>
      <c r="Q399">
        <v>-69.916152954101605</v>
      </c>
      <c r="R399" t="b">
        <v>1</v>
      </c>
      <c r="S399">
        <v>3.2581083476543399E-2</v>
      </c>
      <c r="T399">
        <v>2</v>
      </c>
      <c r="U399">
        <v>23</v>
      </c>
    </row>
    <row r="400" spans="1:21" x14ac:dyDescent="0.25">
      <c r="A400">
        <v>0.2088623046875</v>
      </c>
      <c r="B400">
        <v>2400</v>
      </c>
      <c r="C400">
        <v>89</v>
      </c>
      <c r="D400" t="s">
        <v>95</v>
      </c>
      <c r="E400">
        <v>1.8404814587493099</v>
      </c>
      <c r="F400">
        <v>1.8414806542562401</v>
      </c>
      <c r="G400">
        <v>1.83933928354721</v>
      </c>
      <c r="H400">
        <v>106.21025082577501</v>
      </c>
      <c r="I400">
        <v>106.183443643399</v>
      </c>
      <c r="J400">
        <v>98.904549998072795</v>
      </c>
      <c r="K400">
        <v>65.240752144015502</v>
      </c>
      <c r="L400">
        <v>28.711284819713999</v>
      </c>
      <c r="M400">
        <v>40.799999999999997</v>
      </c>
      <c r="N400">
        <v>9.0379188810241207</v>
      </c>
      <c r="O400">
        <v>5.7055803179309601</v>
      </c>
      <c r="P400">
        <v>7.8999233113761704</v>
      </c>
      <c r="Q400">
        <v>562.57098388671898</v>
      </c>
      <c r="R400" t="b">
        <v>1</v>
      </c>
      <c r="S400">
        <v>3.0989125370979299E-2</v>
      </c>
      <c r="T400">
        <v>4</v>
      </c>
      <c r="U400">
        <v>41</v>
      </c>
    </row>
    <row r="401" spans="1:21" x14ac:dyDescent="0.25">
      <c r="A401">
        <v>0.20918655395507799</v>
      </c>
      <c r="B401">
        <v>1092</v>
      </c>
      <c r="C401">
        <v>56</v>
      </c>
      <c r="D401" t="s">
        <v>63</v>
      </c>
      <c r="E401">
        <v>1.8929704170958399</v>
      </c>
      <c r="F401">
        <v>1.8463325810914999</v>
      </c>
      <c r="G401">
        <v>1.8417125182829099</v>
      </c>
      <c r="H401">
        <v>116.66804433262</v>
      </c>
      <c r="I401">
        <v>101.335089681485</v>
      </c>
      <c r="J401">
        <v>103.255115913425</v>
      </c>
      <c r="K401">
        <v>67.9930940735387</v>
      </c>
      <c r="L401">
        <v>30.084844982502801</v>
      </c>
      <c r="M401">
        <v>43.9</v>
      </c>
      <c r="N401">
        <v>7.7268235610185698</v>
      </c>
      <c r="O401">
        <v>4.2779261573771397</v>
      </c>
      <c r="P401">
        <v>8.6012578308261691</v>
      </c>
      <c r="Q401">
        <v>-19.542303085327099</v>
      </c>
      <c r="R401" t="b">
        <v>1</v>
      </c>
      <c r="S401">
        <v>4.11958582699299E-2</v>
      </c>
      <c r="T401">
        <v>37</v>
      </c>
      <c r="U401">
        <v>6</v>
      </c>
    </row>
    <row r="402" spans="1:21" x14ac:dyDescent="0.25">
      <c r="A402">
        <v>0.209426879882812</v>
      </c>
      <c r="B402">
        <v>1443</v>
      </c>
      <c r="C402">
        <v>66</v>
      </c>
      <c r="D402" t="s">
        <v>72</v>
      </c>
      <c r="E402">
        <v>1.81770459646225</v>
      </c>
      <c r="F402">
        <v>1.8177640110861399</v>
      </c>
      <c r="G402">
        <v>1.8181039574237701</v>
      </c>
      <c r="H402">
        <v>96.409493112034895</v>
      </c>
      <c r="I402">
        <v>96.333486948233102</v>
      </c>
      <c r="J402">
        <v>96.357157177803899</v>
      </c>
      <c r="K402">
        <v>59.381529955798399</v>
      </c>
      <c r="L402">
        <v>26.011564179165902</v>
      </c>
      <c r="M402">
        <v>35.700000000000003</v>
      </c>
      <c r="N402">
        <v>6.7411803147258702</v>
      </c>
      <c r="O402">
        <v>4.1755960382818396</v>
      </c>
      <c r="P402">
        <v>5.7390376697242003</v>
      </c>
      <c r="Q402">
        <v>-34.969783782958999</v>
      </c>
      <c r="R402" t="b">
        <v>1</v>
      </c>
      <c r="S402">
        <v>3.3129096031189E-2</v>
      </c>
      <c r="T402">
        <v>44</v>
      </c>
      <c r="U402">
        <v>3</v>
      </c>
    </row>
    <row r="403" spans="1:21" x14ac:dyDescent="0.25">
      <c r="A403">
        <v>0.20949363708496099</v>
      </c>
      <c r="B403">
        <v>2299</v>
      </c>
      <c r="C403">
        <v>85</v>
      </c>
      <c r="D403" t="s">
        <v>91</v>
      </c>
      <c r="E403">
        <v>1.84295659200101</v>
      </c>
      <c r="F403">
        <v>1.84119689332781</v>
      </c>
      <c r="G403">
        <v>1.84247360903758</v>
      </c>
      <c r="H403">
        <v>104.806788899168</v>
      </c>
      <c r="I403">
        <v>100.55985319563401</v>
      </c>
      <c r="J403">
        <v>104.399283949158</v>
      </c>
      <c r="K403">
        <v>64.844245350472804</v>
      </c>
      <c r="L403">
        <v>28.562124340726999</v>
      </c>
      <c r="M403">
        <v>40.6</v>
      </c>
      <c r="N403">
        <v>8.5883497571490004</v>
      </c>
      <c r="O403">
        <v>5.2372781099815899</v>
      </c>
      <c r="P403">
        <v>8.0929854609066698</v>
      </c>
      <c r="Q403">
        <v>-20.717281341552699</v>
      </c>
      <c r="R403" t="b">
        <v>1</v>
      </c>
      <c r="S403">
        <v>4.81023676693439E-2</v>
      </c>
      <c r="T403">
        <v>2</v>
      </c>
      <c r="U403">
        <v>33</v>
      </c>
    </row>
    <row r="404" spans="1:21" x14ac:dyDescent="0.25">
      <c r="A404">
        <v>0.209770202636719</v>
      </c>
      <c r="B404">
        <v>1719</v>
      </c>
      <c r="C404">
        <v>72</v>
      </c>
      <c r="D404" t="s">
        <v>78</v>
      </c>
      <c r="E404">
        <v>1.84043500292729</v>
      </c>
      <c r="F404">
        <v>1.8408479024623401</v>
      </c>
      <c r="G404">
        <v>1.8417649144231101</v>
      </c>
      <c r="H404">
        <v>102.943261726157</v>
      </c>
      <c r="I404">
        <v>103.511570186781</v>
      </c>
      <c r="J404">
        <v>103.731578139291</v>
      </c>
      <c r="K404">
        <v>64.978600899625505</v>
      </c>
      <c r="L404">
        <v>28.6085884862058</v>
      </c>
      <c r="M404">
        <v>40.9</v>
      </c>
      <c r="N404">
        <v>8.17319440119517</v>
      </c>
      <c r="O404">
        <v>4.4530279150385601</v>
      </c>
      <c r="P404">
        <v>8.5877892050715392</v>
      </c>
      <c r="Q404">
        <v>-69.914360046386705</v>
      </c>
      <c r="R404" t="b">
        <v>1</v>
      </c>
      <c r="S404">
        <v>4.52413409948349E-2</v>
      </c>
      <c r="T404">
        <v>2</v>
      </c>
      <c r="U404">
        <v>24</v>
      </c>
    </row>
    <row r="405" spans="1:21" x14ac:dyDescent="0.25">
      <c r="A405">
        <v>0.21038627624511699</v>
      </c>
      <c r="B405">
        <v>2300</v>
      </c>
      <c r="C405">
        <v>85</v>
      </c>
      <c r="D405" t="s">
        <v>91</v>
      </c>
      <c r="E405">
        <v>1.84204315910349</v>
      </c>
      <c r="F405">
        <v>1.8415333285064299</v>
      </c>
      <c r="G405">
        <v>1.84186427295824</v>
      </c>
      <c r="H405">
        <v>104.050094955863</v>
      </c>
      <c r="I405">
        <v>102.064419806141</v>
      </c>
      <c r="J405">
        <v>103.248168039928</v>
      </c>
      <c r="K405">
        <v>64.744367601805806</v>
      </c>
      <c r="L405">
        <v>28.516476702227401</v>
      </c>
      <c r="M405">
        <v>40.700000000000003</v>
      </c>
      <c r="N405">
        <v>8.4448958144949007</v>
      </c>
      <c r="O405">
        <v>5.44465205959205</v>
      </c>
      <c r="P405">
        <v>8.4506374339092005</v>
      </c>
      <c r="Q405">
        <v>-20.716388702392599</v>
      </c>
      <c r="R405" t="b">
        <v>1</v>
      </c>
      <c r="S405">
        <v>4.89474311470985E-2</v>
      </c>
      <c r="T405">
        <v>19</v>
      </c>
      <c r="U405">
        <v>34</v>
      </c>
    </row>
    <row r="406" spans="1:21" x14ac:dyDescent="0.25">
      <c r="A406">
        <v>0.210693359375</v>
      </c>
      <c r="B406">
        <v>1830</v>
      </c>
      <c r="C406">
        <v>75</v>
      </c>
      <c r="D406" t="s">
        <v>81</v>
      </c>
      <c r="E406">
        <v>1.85858386950925</v>
      </c>
      <c r="F406">
        <v>1.8581660313330399</v>
      </c>
      <c r="G406">
        <v>1.8596811554672401</v>
      </c>
      <c r="H406">
        <v>109.30134595495601</v>
      </c>
      <c r="I406">
        <v>108.96563083873301</v>
      </c>
      <c r="J406">
        <v>109.909911240836</v>
      </c>
      <c r="K406">
        <v>70.449059854556893</v>
      </c>
      <c r="L406">
        <v>31.114658252336699</v>
      </c>
      <c r="M406">
        <v>56.1</v>
      </c>
      <c r="N406">
        <v>8.1871012872286393</v>
      </c>
      <c r="O406">
        <v>5.35676571030214</v>
      </c>
      <c r="P406">
        <v>8.7909356371181602</v>
      </c>
      <c r="Q406">
        <v>158.10964965820301</v>
      </c>
      <c r="R406" t="b">
        <v>1</v>
      </c>
      <c r="S406">
        <v>4.6296492218971301E-2</v>
      </c>
      <c r="T406">
        <v>3</v>
      </c>
      <c r="U406">
        <v>46</v>
      </c>
    </row>
    <row r="407" spans="1:21" x14ac:dyDescent="0.25">
      <c r="A407">
        <v>0.211601257324219</v>
      </c>
      <c r="B407">
        <v>1475</v>
      </c>
      <c r="C407">
        <v>69</v>
      </c>
      <c r="D407" t="s">
        <v>75</v>
      </c>
      <c r="E407">
        <v>1.8530585527715999</v>
      </c>
      <c r="F407">
        <v>1.84064472400297</v>
      </c>
      <c r="G407">
        <v>1.8520607441442001</v>
      </c>
      <c r="H407">
        <v>106.33823951300801</v>
      </c>
      <c r="I407">
        <v>99.588131158151498</v>
      </c>
      <c r="J407">
        <v>105.644141314566</v>
      </c>
      <c r="K407">
        <v>65.331173944960199</v>
      </c>
      <c r="L407">
        <v>28.831274776445198</v>
      </c>
      <c r="M407">
        <v>45.7</v>
      </c>
      <c r="N407">
        <v>7.6043917662221903</v>
      </c>
      <c r="O407">
        <v>4.35602656531925</v>
      </c>
      <c r="P407">
        <v>6.4571551547324502</v>
      </c>
      <c r="Q407">
        <v>42.061424255371101</v>
      </c>
      <c r="R407" t="b">
        <v>1</v>
      </c>
      <c r="S407">
        <v>4.2245041579008102E-2</v>
      </c>
      <c r="T407">
        <v>28</v>
      </c>
      <c r="U407">
        <v>9</v>
      </c>
    </row>
    <row r="408" spans="1:21" x14ac:dyDescent="0.25">
      <c r="A408">
        <v>0.21383476257324199</v>
      </c>
      <c r="B408">
        <v>1977</v>
      </c>
      <c r="C408">
        <v>84</v>
      </c>
      <c r="D408" t="s">
        <v>90</v>
      </c>
      <c r="E408">
        <v>1.8436032653475001</v>
      </c>
      <c r="F408">
        <v>1.84385303101955</v>
      </c>
      <c r="G408">
        <v>1.8414407402900499</v>
      </c>
      <c r="H408">
        <v>104.749722459048</v>
      </c>
      <c r="I408">
        <v>104.785814744403</v>
      </c>
      <c r="J408">
        <v>97.981988824753699</v>
      </c>
      <c r="K408">
        <v>64.189125350009903</v>
      </c>
      <c r="L408">
        <v>28.288665686194001</v>
      </c>
      <c r="M408">
        <v>40.4</v>
      </c>
      <c r="N408">
        <v>10.004946786463901</v>
      </c>
      <c r="O408">
        <v>6.3857742269977003</v>
      </c>
      <c r="P408">
        <v>8.3221829338992901</v>
      </c>
      <c r="Q408">
        <v>-21.561346054077099</v>
      </c>
      <c r="R408" t="b">
        <v>1</v>
      </c>
      <c r="S408">
        <v>4.8238363116979599E-2</v>
      </c>
      <c r="T408">
        <v>1</v>
      </c>
      <c r="U408">
        <v>6</v>
      </c>
    </row>
    <row r="409" spans="1:21" x14ac:dyDescent="0.25">
      <c r="A409">
        <v>0.21417236328125</v>
      </c>
      <c r="B409">
        <v>2401</v>
      </c>
      <c r="C409">
        <v>89</v>
      </c>
      <c r="D409" t="s">
        <v>95</v>
      </c>
      <c r="E409">
        <v>1.8392612647473401</v>
      </c>
      <c r="F409">
        <v>1.8409923954215499</v>
      </c>
      <c r="G409">
        <v>1.8405874062374701</v>
      </c>
      <c r="H409">
        <v>106.07873103340501</v>
      </c>
      <c r="I409">
        <v>105.39000546509899</v>
      </c>
      <c r="J409">
        <v>101.16179234597099</v>
      </c>
      <c r="K409">
        <v>65.652299316759596</v>
      </c>
      <c r="L409">
        <v>28.886488618522101</v>
      </c>
      <c r="M409">
        <v>41.1</v>
      </c>
      <c r="N409">
        <v>9.0013025695374793</v>
      </c>
      <c r="O409">
        <v>5.6052747269619996</v>
      </c>
      <c r="P409">
        <v>7.9102911670192304</v>
      </c>
      <c r="Q409">
        <v>562.57629394531205</v>
      </c>
      <c r="R409" t="b">
        <v>0</v>
      </c>
      <c r="S409">
        <v>6.3892401754856096E-2</v>
      </c>
      <c r="T409">
        <v>3</v>
      </c>
      <c r="U409">
        <v>42</v>
      </c>
    </row>
    <row r="410" spans="1:21" x14ac:dyDescent="0.25">
      <c r="A410">
        <v>0.21478271484375</v>
      </c>
      <c r="B410">
        <v>2402</v>
      </c>
      <c r="C410">
        <v>89</v>
      </c>
      <c r="D410" t="s">
        <v>95</v>
      </c>
      <c r="E410">
        <v>1.8411697368792399</v>
      </c>
      <c r="F410">
        <v>1.8401461898447</v>
      </c>
      <c r="G410">
        <v>1.8410032590954299</v>
      </c>
      <c r="H410">
        <v>105.900989692249</v>
      </c>
      <c r="I410">
        <v>101.98885500062001</v>
      </c>
      <c r="J410">
        <v>104.495339521685</v>
      </c>
      <c r="K410">
        <v>65.591560983032707</v>
      </c>
      <c r="L410">
        <v>28.866083845909799</v>
      </c>
      <c r="M410">
        <v>41.1</v>
      </c>
      <c r="N410">
        <v>8.9497897255814394</v>
      </c>
      <c r="O410">
        <v>5.7018010828632102</v>
      </c>
      <c r="P410">
        <v>7.9098972478754899</v>
      </c>
      <c r="Q410">
        <v>562.576904296875</v>
      </c>
      <c r="R410" t="b">
        <v>1</v>
      </c>
      <c r="S410">
        <v>3.0991282314062101E-2</v>
      </c>
      <c r="T410">
        <v>7</v>
      </c>
      <c r="U410">
        <v>43</v>
      </c>
    </row>
    <row r="411" spans="1:21" x14ac:dyDescent="0.25">
      <c r="A411">
        <v>0.214874267578125</v>
      </c>
      <c r="B411">
        <v>1720</v>
      </c>
      <c r="C411">
        <v>72</v>
      </c>
      <c r="D411" t="s">
        <v>78</v>
      </c>
      <c r="E411">
        <v>1.8408340500979401</v>
      </c>
      <c r="F411">
        <v>1.8412913946467</v>
      </c>
      <c r="G411">
        <v>1.8420461449160199</v>
      </c>
      <c r="H411">
        <v>102.884064967746</v>
      </c>
      <c r="I411">
        <v>103.60118559473401</v>
      </c>
      <c r="J411">
        <v>103.633350956912</v>
      </c>
      <c r="K411">
        <v>64.959439966624899</v>
      </c>
      <c r="L411">
        <v>28.6040855358771</v>
      </c>
      <c r="M411">
        <v>40.9</v>
      </c>
      <c r="N411">
        <v>8.1864335487924809</v>
      </c>
      <c r="O411">
        <v>4.4723627217862703</v>
      </c>
      <c r="P411">
        <v>8.5966812231708492</v>
      </c>
      <c r="Q411">
        <v>-69.909255981445298</v>
      </c>
      <c r="R411" t="b">
        <v>1</v>
      </c>
      <c r="S411">
        <v>4.5789707452058799E-2</v>
      </c>
      <c r="T411">
        <v>2</v>
      </c>
      <c r="U411">
        <v>25</v>
      </c>
    </row>
    <row r="412" spans="1:21" x14ac:dyDescent="0.25">
      <c r="A412">
        <v>0.21647071838378901</v>
      </c>
      <c r="B412">
        <v>2301</v>
      </c>
      <c r="C412">
        <v>85</v>
      </c>
      <c r="D412" t="s">
        <v>91</v>
      </c>
      <c r="E412">
        <v>1.8426535214195801</v>
      </c>
      <c r="F412">
        <v>1.8417456393324201</v>
      </c>
      <c r="G412">
        <v>1.8422836372285301</v>
      </c>
      <c r="H412">
        <v>103.11247504893799</v>
      </c>
      <c r="I412">
        <v>103.474485407155</v>
      </c>
      <c r="J412">
        <v>103.37504463296401</v>
      </c>
      <c r="K412">
        <v>64.915728827940498</v>
      </c>
      <c r="L412">
        <v>28.593632000316401</v>
      </c>
      <c r="M412">
        <v>40.799999999999997</v>
      </c>
      <c r="N412">
        <v>8.4158299608933298</v>
      </c>
      <c r="O412">
        <v>5.4028390732950102</v>
      </c>
      <c r="P412">
        <v>8.5200393896829691</v>
      </c>
      <c r="Q412">
        <v>-20.710304260253899</v>
      </c>
      <c r="R412" t="b">
        <v>1</v>
      </c>
      <c r="S412">
        <v>4.4798217713832897E-2</v>
      </c>
      <c r="T412">
        <v>2</v>
      </c>
      <c r="U412">
        <v>35</v>
      </c>
    </row>
    <row r="413" spans="1:21" x14ac:dyDescent="0.25">
      <c r="A413">
        <v>0.218978881835938</v>
      </c>
      <c r="B413">
        <v>1721</v>
      </c>
      <c r="C413">
        <v>72</v>
      </c>
      <c r="D413" t="s">
        <v>78</v>
      </c>
      <c r="E413">
        <v>1.8398230893213601</v>
      </c>
      <c r="F413">
        <v>1.8419983713347801</v>
      </c>
      <c r="G413">
        <v>1.8427886476750299</v>
      </c>
      <c r="H413">
        <v>99.185193501014993</v>
      </c>
      <c r="I413">
        <v>104.632713027482</v>
      </c>
      <c r="J413">
        <v>104.92404065625</v>
      </c>
      <c r="K413">
        <v>64.543271862514402</v>
      </c>
      <c r="L413">
        <v>28.4267320390605</v>
      </c>
      <c r="M413">
        <v>40.4</v>
      </c>
      <c r="N413">
        <v>8.3612929830738398</v>
      </c>
      <c r="O413">
        <v>4.9251326115455099</v>
      </c>
      <c r="P413">
        <v>8.5654445620208008</v>
      </c>
      <c r="Q413">
        <v>-69.9051513671875</v>
      </c>
      <c r="R413" t="b">
        <v>0</v>
      </c>
      <c r="S413">
        <v>0.55513256788253795</v>
      </c>
      <c r="T413">
        <v>31</v>
      </c>
      <c r="U413">
        <v>26</v>
      </c>
    </row>
    <row r="414" spans="1:21" x14ac:dyDescent="0.25">
      <c r="A414">
        <v>0.21923446655273399</v>
      </c>
      <c r="B414">
        <v>2302</v>
      </c>
      <c r="C414">
        <v>85</v>
      </c>
      <c r="D414" t="s">
        <v>91</v>
      </c>
      <c r="E414">
        <v>1.8407704908542999</v>
      </c>
      <c r="F414">
        <v>1.8422361412153401</v>
      </c>
      <c r="G414">
        <v>1.8422003148409201</v>
      </c>
      <c r="H414">
        <v>101.958747996635</v>
      </c>
      <c r="I414">
        <v>103.361099573682</v>
      </c>
      <c r="J414">
        <v>104.025640946244</v>
      </c>
      <c r="K414">
        <v>64.739209915194905</v>
      </c>
      <c r="L414">
        <v>28.513503750108701</v>
      </c>
      <c r="M414">
        <v>40.700000000000003</v>
      </c>
      <c r="N414">
        <v>8.5399706015304506</v>
      </c>
      <c r="O414">
        <v>5.2859507778800401</v>
      </c>
      <c r="P414">
        <v>7.9895053405967698</v>
      </c>
      <c r="Q414">
        <v>-20.707540512085</v>
      </c>
      <c r="R414" t="b">
        <v>1</v>
      </c>
      <c r="S414">
        <v>3.9223525673151002E-2</v>
      </c>
      <c r="T414">
        <v>34</v>
      </c>
      <c r="U414">
        <v>36</v>
      </c>
    </row>
    <row r="415" spans="1:21" x14ac:dyDescent="0.25">
      <c r="A415">
        <v>0.21978759765625</v>
      </c>
      <c r="B415">
        <v>2403</v>
      </c>
      <c r="C415">
        <v>89</v>
      </c>
      <c r="D415" t="s">
        <v>95</v>
      </c>
      <c r="E415">
        <v>1.84133972965338</v>
      </c>
      <c r="F415">
        <v>1.83988532251333</v>
      </c>
      <c r="G415">
        <v>1.83954396522616</v>
      </c>
      <c r="H415">
        <v>106.215655069612</v>
      </c>
      <c r="I415">
        <v>99.021557865701695</v>
      </c>
      <c r="J415">
        <v>106.086668761287</v>
      </c>
      <c r="K415">
        <v>65.250334829650001</v>
      </c>
      <c r="L415">
        <v>28.7137808864417</v>
      </c>
      <c r="M415">
        <v>40.799999999999997</v>
      </c>
      <c r="N415">
        <v>9.0296802298784797</v>
      </c>
      <c r="O415">
        <v>5.6864883131621502</v>
      </c>
      <c r="P415">
        <v>7.89782929541723</v>
      </c>
      <c r="Q415">
        <v>562.58190917968795</v>
      </c>
      <c r="R415" t="b">
        <v>1</v>
      </c>
      <c r="S415">
        <v>3.4022890031337703E-2</v>
      </c>
      <c r="T415">
        <v>7</v>
      </c>
      <c r="U415">
        <v>44</v>
      </c>
    </row>
    <row r="416" spans="1:21" x14ac:dyDescent="0.25">
      <c r="A416">
        <v>0.220626831054688</v>
      </c>
      <c r="B416">
        <v>1954</v>
      </c>
      <c r="C416">
        <v>80</v>
      </c>
      <c r="D416" t="s">
        <v>86</v>
      </c>
      <c r="E416">
        <v>1.8437000840700699</v>
      </c>
      <c r="F416">
        <v>1.84182545318496</v>
      </c>
      <c r="G416">
        <v>1.8408848415911201</v>
      </c>
      <c r="H416">
        <v>104.88167176655401</v>
      </c>
      <c r="I416">
        <v>98.798973571034793</v>
      </c>
      <c r="J416">
        <v>104.836600424506</v>
      </c>
      <c r="K416">
        <v>64.475677598002505</v>
      </c>
      <c r="L416">
        <v>28.403573406447599</v>
      </c>
      <c r="M416">
        <v>40.4</v>
      </c>
      <c r="N416">
        <v>7.6712776029463399</v>
      </c>
      <c r="O416">
        <v>4.8776520139742097</v>
      </c>
      <c r="P416">
        <v>7.52605116632063</v>
      </c>
      <c r="Q416">
        <v>-49.714595794677699</v>
      </c>
      <c r="R416" t="b">
        <v>0</v>
      </c>
      <c r="S416">
        <v>0.208730638027191</v>
      </c>
      <c r="T416">
        <v>1</v>
      </c>
      <c r="U416">
        <v>13</v>
      </c>
    </row>
    <row r="417" spans="1:21" x14ac:dyDescent="0.25">
      <c r="A417">
        <v>0.221244812011719</v>
      </c>
      <c r="B417">
        <v>1444</v>
      </c>
      <c r="C417">
        <v>66</v>
      </c>
      <c r="D417" t="s">
        <v>72</v>
      </c>
      <c r="E417">
        <v>1.8179092386585201</v>
      </c>
      <c r="F417">
        <v>1.8175340436976599</v>
      </c>
      <c r="G417">
        <v>1.8182021339773999</v>
      </c>
      <c r="H417">
        <v>96.312222078400694</v>
      </c>
      <c r="I417">
        <v>96.379497609048599</v>
      </c>
      <c r="J417">
        <v>96.479455781402606</v>
      </c>
      <c r="K417">
        <v>59.399421230920296</v>
      </c>
      <c r="L417">
        <v>26.019395515854601</v>
      </c>
      <c r="M417">
        <v>35.700000000000003</v>
      </c>
      <c r="N417">
        <v>6.7540992306105396</v>
      </c>
      <c r="O417">
        <v>4.1671176559313201</v>
      </c>
      <c r="P417">
        <v>5.7463327837160696</v>
      </c>
      <c r="Q417">
        <v>-34.957965850830099</v>
      </c>
      <c r="R417" t="b">
        <v>1</v>
      </c>
      <c r="S417">
        <v>3.6147940903902102E-2</v>
      </c>
      <c r="T417">
        <v>45</v>
      </c>
      <c r="U417">
        <v>4</v>
      </c>
    </row>
    <row r="418" spans="1:21" x14ac:dyDescent="0.25">
      <c r="A418">
        <v>0.221321105957031</v>
      </c>
      <c r="B418">
        <v>1093</v>
      </c>
      <c r="C418">
        <v>56</v>
      </c>
      <c r="D418" t="s">
        <v>63</v>
      </c>
      <c r="E418">
        <v>1.89197277993104</v>
      </c>
      <c r="F418">
        <v>1.8456925529459101</v>
      </c>
      <c r="G418">
        <v>1.84066319569876</v>
      </c>
      <c r="H418">
        <v>116.875550380231</v>
      </c>
      <c r="I418">
        <v>101.34010088463199</v>
      </c>
      <c r="J418">
        <v>103.54012254186701</v>
      </c>
      <c r="K418">
        <v>68.142489817953802</v>
      </c>
      <c r="L418">
        <v>30.1397391994334</v>
      </c>
      <c r="M418">
        <v>44.1</v>
      </c>
      <c r="N418">
        <v>8.6405922873168599</v>
      </c>
      <c r="O418">
        <v>4.1421912816939903</v>
      </c>
      <c r="P418">
        <v>8.5927461213387897</v>
      </c>
      <c r="Q418">
        <v>-19.530168533325199</v>
      </c>
      <c r="R418" t="b">
        <v>1</v>
      </c>
      <c r="S418">
        <v>4.6471919864416102E-2</v>
      </c>
      <c r="T418">
        <v>42</v>
      </c>
      <c r="U418">
        <v>7</v>
      </c>
    </row>
    <row r="419" spans="1:21" x14ac:dyDescent="0.25">
      <c r="A419">
        <v>0.221611022949219</v>
      </c>
      <c r="B419">
        <v>2303</v>
      </c>
      <c r="C419">
        <v>85</v>
      </c>
      <c r="D419" t="s">
        <v>91</v>
      </c>
      <c r="E419">
        <v>1.8424424007279001</v>
      </c>
      <c r="F419">
        <v>1.84244538589343</v>
      </c>
      <c r="G419">
        <v>1.8417212058289301</v>
      </c>
      <c r="H419">
        <v>103.586589074537</v>
      </c>
      <c r="I419">
        <v>102.943394675243</v>
      </c>
      <c r="J419">
        <v>103.140483553957</v>
      </c>
      <c r="K419">
        <v>64.833508897928397</v>
      </c>
      <c r="L419">
        <v>28.558387718764401</v>
      </c>
      <c r="M419">
        <v>40.799999999999997</v>
      </c>
      <c r="N419">
        <v>8.4615484717556697</v>
      </c>
      <c r="O419">
        <v>5.3341940618909804</v>
      </c>
      <c r="P419">
        <v>8.5265552722101905</v>
      </c>
      <c r="Q419">
        <v>-20.705163955688501</v>
      </c>
      <c r="R419" t="b">
        <v>1</v>
      </c>
      <c r="S419">
        <v>4.6178713440895101E-2</v>
      </c>
      <c r="T419">
        <v>10</v>
      </c>
      <c r="U419">
        <v>37</v>
      </c>
    </row>
    <row r="420" spans="1:21" x14ac:dyDescent="0.25">
      <c r="A420">
        <v>0.223114013671875</v>
      </c>
      <c r="B420">
        <v>1831</v>
      </c>
      <c r="C420">
        <v>75</v>
      </c>
      <c r="D420" t="s">
        <v>81</v>
      </c>
      <c r="E420">
        <v>1.8586417083450999</v>
      </c>
      <c r="F420">
        <v>1.8591325934424301</v>
      </c>
      <c r="G420">
        <v>1.85905352262918</v>
      </c>
      <c r="H420">
        <v>109.217453490545</v>
      </c>
      <c r="I420">
        <v>109.512587361559</v>
      </c>
      <c r="J420">
        <v>109.918793504325</v>
      </c>
      <c r="K420">
        <v>70.606767863517206</v>
      </c>
      <c r="L420">
        <v>31.1829659317773</v>
      </c>
      <c r="M420">
        <v>56.3</v>
      </c>
      <c r="N420">
        <v>8.1675047816001101</v>
      </c>
      <c r="O420">
        <v>5.5507766967062704</v>
      </c>
      <c r="P420">
        <v>8.4849130954315601</v>
      </c>
      <c r="Q420">
        <v>158.1220703125</v>
      </c>
      <c r="R420" t="b">
        <v>1</v>
      </c>
      <c r="S420">
        <v>4.6722818166017498E-2</v>
      </c>
      <c r="T420">
        <v>26</v>
      </c>
      <c r="U420">
        <v>47</v>
      </c>
    </row>
    <row r="421" spans="1:21" x14ac:dyDescent="0.25">
      <c r="A421">
        <v>0.223602294921875</v>
      </c>
      <c r="B421">
        <v>1832</v>
      </c>
      <c r="C421">
        <v>75</v>
      </c>
      <c r="D421" t="s">
        <v>81</v>
      </c>
      <c r="E421">
        <v>1.85890612995922</v>
      </c>
      <c r="F421">
        <v>1.8579981162530801</v>
      </c>
      <c r="G421">
        <v>1.8592431255755599</v>
      </c>
      <c r="H421">
        <v>109.591064912341</v>
      </c>
      <c r="I421">
        <v>109.447366196063</v>
      </c>
      <c r="J421">
        <v>109.09924730197</v>
      </c>
      <c r="K421">
        <v>70.436651994680304</v>
      </c>
      <c r="L421">
        <v>31.108384160806501</v>
      </c>
      <c r="M421">
        <v>55.8</v>
      </c>
      <c r="N421">
        <v>8.13967969182697</v>
      </c>
      <c r="O421">
        <v>5.3311293279346703</v>
      </c>
      <c r="P421">
        <v>8.7949566762850999</v>
      </c>
      <c r="Q421">
        <v>158.12255859375</v>
      </c>
      <c r="R421" t="b">
        <v>0</v>
      </c>
      <c r="S421">
        <v>0.202338516712189</v>
      </c>
      <c r="T421">
        <v>1</v>
      </c>
      <c r="U421">
        <v>48</v>
      </c>
    </row>
    <row r="422" spans="1:21" x14ac:dyDescent="0.25">
      <c r="A422">
        <v>0.2236328125</v>
      </c>
      <c r="B422">
        <v>1426</v>
      </c>
      <c r="C422">
        <v>63</v>
      </c>
      <c r="D422" t="s">
        <v>69</v>
      </c>
      <c r="E422">
        <v>1.8441003226505801</v>
      </c>
      <c r="F422">
        <v>1.84281035378033</v>
      </c>
      <c r="G422">
        <v>1.8407134486388601</v>
      </c>
      <c r="H422">
        <v>105.177906922598</v>
      </c>
      <c r="I422">
        <v>98.959879763741597</v>
      </c>
      <c r="J422">
        <v>104.821588837855</v>
      </c>
      <c r="K422">
        <v>64.599113272702198</v>
      </c>
      <c r="L422">
        <v>28.460081948375102</v>
      </c>
      <c r="M422">
        <v>40.4</v>
      </c>
      <c r="N422">
        <v>7.6736025184683596</v>
      </c>
      <c r="O422">
        <v>4.2262270109462801</v>
      </c>
      <c r="P422">
        <v>6.4325621957443504</v>
      </c>
      <c r="Q422">
        <v>-50.998035430908203</v>
      </c>
      <c r="R422" t="b">
        <v>0</v>
      </c>
      <c r="S422">
        <v>1.06255519390106</v>
      </c>
      <c r="T422">
        <v>4</v>
      </c>
      <c r="U422">
        <v>11</v>
      </c>
    </row>
    <row r="423" spans="1:21" x14ac:dyDescent="0.25">
      <c r="A423">
        <v>0.224609375</v>
      </c>
      <c r="B423">
        <v>2404</v>
      </c>
      <c r="C423">
        <v>89</v>
      </c>
      <c r="D423" t="s">
        <v>95</v>
      </c>
      <c r="E423">
        <v>1.8392677890943401</v>
      </c>
      <c r="F423">
        <v>1.8409617051964899</v>
      </c>
      <c r="G423">
        <v>1.84089787875373</v>
      </c>
      <c r="H423">
        <v>106.10557610836</v>
      </c>
      <c r="I423">
        <v>105.110337969878</v>
      </c>
      <c r="J423">
        <v>100.305707269794</v>
      </c>
      <c r="K423">
        <v>65.327908516882303</v>
      </c>
      <c r="L423">
        <v>28.749075812105399</v>
      </c>
      <c r="M423">
        <v>40.9</v>
      </c>
      <c r="N423">
        <v>9.0761408516029807</v>
      </c>
      <c r="O423">
        <v>5.6690511034788003</v>
      </c>
      <c r="P423">
        <v>7.9108290386354696</v>
      </c>
      <c r="Q423">
        <v>562.58673095703102</v>
      </c>
      <c r="R423" t="b">
        <v>1</v>
      </c>
      <c r="S423">
        <v>4.2500670999288601E-2</v>
      </c>
      <c r="T423">
        <v>14</v>
      </c>
      <c r="U423">
        <v>45</v>
      </c>
    </row>
    <row r="424" spans="1:21" x14ac:dyDescent="0.25">
      <c r="A424">
        <v>0.225204467773438</v>
      </c>
      <c r="B424">
        <v>1722</v>
      </c>
      <c r="C424">
        <v>72</v>
      </c>
      <c r="D424" t="s">
        <v>78</v>
      </c>
      <c r="E424">
        <v>1.8420545594525599</v>
      </c>
      <c r="F424">
        <v>1.8409329156707399</v>
      </c>
      <c r="G424">
        <v>1.84073382106158</v>
      </c>
      <c r="H424">
        <v>102.888001819587</v>
      </c>
      <c r="I424">
        <v>103.68831015507899</v>
      </c>
      <c r="J424">
        <v>103.61818707805899</v>
      </c>
      <c r="K424">
        <v>64.980718865616495</v>
      </c>
      <c r="L424">
        <v>28.6116189998097</v>
      </c>
      <c r="M424">
        <v>40.9</v>
      </c>
      <c r="N424">
        <v>8.1015764809238409</v>
      </c>
      <c r="O424">
        <v>4.5332151900158904</v>
      </c>
      <c r="P424">
        <v>8.5885277031216898</v>
      </c>
      <c r="Q424">
        <v>-69.89892578125</v>
      </c>
      <c r="R424" t="b">
        <v>1</v>
      </c>
      <c r="S424">
        <v>3.06059699505568E-2</v>
      </c>
      <c r="T424">
        <v>1</v>
      </c>
      <c r="U424">
        <v>27</v>
      </c>
    </row>
    <row r="425" spans="1:21" x14ac:dyDescent="0.25">
      <c r="A425">
        <v>0.225418090820312</v>
      </c>
      <c r="B425">
        <v>1912</v>
      </c>
      <c r="C425">
        <v>79</v>
      </c>
      <c r="D425" t="s">
        <v>85</v>
      </c>
      <c r="E425">
        <v>1.842290150872</v>
      </c>
      <c r="F425">
        <v>1.8410282453020601</v>
      </c>
      <c r="G425">
        <v>1.8436781172428101</v>
      </c>
      <c r="H425">
        <v>99.533960643218904</v>
      </c>
      <c r="I425">
        <v>105.278289040674</v>
      </c>
      <c r="J425">
        <v>104.641922024785</v>
      </c>
      <c r="K425">
        <v>64.743930827127301</v>
      </c>
      <c r="L425">
        <v>28.5199978449801</v>
      </c>
      <c r="M425">
        <v>40.6</v>
      </c>
      <c r="N425">
        <v>8.6683734009548203</v>
      </c>
      <c r="O425">
        <v>4.2162234744348801</v>
      </c>
      <c r="P425">
        <v>7.0963350706193999</v>
      </c>
      <c r="Q425">
        <v>-47.300365447997997</v>
      </c>
      <c r="R425" t="b">
        <v>0</v>
      </c>
      <c r="S425">
        <v>0.24170854687690699</v>
      </c>
      <c r="T425">
        <v>12</v>
      </c>
      <c r="U425">
        <v>8</v>
      </c>
    </row>
    <row r="426" spans="1:21" x14ac:dyDescent="0.25">
      <c r="A426">
        <v>0.226043701171875</v>
      </c>
      <c r="B426">
        <v>1723</v>
      </c>
      <c r="C426">
        <v>72</v>
      </c>
      <c r="D426" t="s">
        <v>78</v>
      </c>
      <c r="E426">
        <v>1.8419690551146599</v>
      </c>
      <c r="F426">
        <v>1.84105214483457</v>
      </c>
      <c r="G426">
        <v>1.8414573033334201</v>
      </c>
      <c r="H426">
        <v>103.53037760234299</v>
      </c>
      <c r="I426">
        <v>103.392840110907</v>
      </c>
      <c r="J426">
        <v>103.260907244848</v>
      </c>
      <c r="K426">
        <v>64.978373729820902</v>
      </c>
      <c r="L426">
        <v>28.613141081815499</v>
      </c>
      <c r="M426">
        <v>40.9</v>
      </c>
      <c r="N426">
        <v>8.1638875140015994</v>
      </c>
      <c r="O426">
        <v>4.52717891875165</v>
      </c>
      <c r="P426">
        <v>8.5899200925797405</v>
      </c>
      <c r="Q426">
        <v>-69.898086547851605</v>
      </c>
      <c r="R426" t="b">
        <v>1</v>
      </c>
      <c r="S426">
        <v>4.4173255562782301E-2</v>
      </c>
      <c r="T426">
        <v>1</v>
      </c>
      <c r="U426">
        <v>28</v>
      </c>
    </row>
    <row r="427" spans="1:21" x14ac:dyDescent="0.25">
      <c r="A427">
        <v>0.226409912109375</v>
      </c>
      <c r="B427">
        <v>1476</v>
      </c>
      <c r="C427">
        <v>69</v>
      </c>
      <c r="D427" t="s">
        <v>75</v>
      </c>
      <c r="E427">
        <v>1.8492314619863</v>
      </c>
      <c r="F427">
        <v>1.84360462138713</v>
      </c>
      <c r="G427">
        <v>1.85402750788654</v>
      </c>
      <c r="H427">
        <v>99.600483589213994</v>
      </c>
      <c r="I427">
        <v>106.826568483626</v>
      </c>
      <c r="J427">
        <v>107.03983007253601</v>
      </c>
      <c r="K427">
        <v>65.862180103278106</v>
      </c>
      <c r="L427">
        <v>29.0612891159568</v>
      </c>
      <c r="M427">
        <v>42.7</v>
      </c>
      <c r="N427">
        <v>8.8241813151177908</v>
      </c>
      <c r="O427">
        <v>4.3540977470219602</v>
      </c>
      <c r="P427">
        <v>6.50320910868344</v>
      </c>
      <c r="Q427">
        <v>42.0762329101562</v>
      </c>
      <c r="R427" t="b">
        <v>1</v>
      </c>
      <c r="S427">
        <v>4.5421067625284202E-2</v>
      </c>
      <c r="T427">
        <v>25</v>
      </c>
      <c r="U427">
        <v>10</v>
      </c>
    </row>
    <row r="428" spans="1:21" x14ac:dyDescent="0.25">
      <c r="A428">
        <v>0.227165222167969</v>
      </c>
      <c r="B428">
        <v>2304</v>
      </c>
      <c r="C428">
        <v>85</v>
      </c>
      <c r="D428" t="s">
        <v>91</v>
      </c>
      <c r="E428">
        <v>1.8423235329333401</v>
      </c>
      <c r="F428">
        <v>1.8411738103720601</v>
      </c>
      <c r="G428">
        <v>1.8415783990913801</v>
      </c>
      <c r="H428">
        <v>103.66888211096</v>
      </c>
      <c r="I428">
        <v>102.45989231073899</v>
      </c>
      <c r="J428">
        <v>103.424090186321</v>
      </c>
      <c r="K428">
        <v>64.799581532280499</v>
      </c>
      <c r="L428">
        <v>28.538939254436499</v>
      </c>
      <c r="M428">
        <v>40.700000000000003</v>
      </c>
      <c r="N428">
        <v>8.4975373578153608</v>
      </c>
      <c r="O428">
        <v>5.3703146658386203</v>
      </c>
      <c r="P428">
        <v>8.5473981770341201</v>
      </c>
      <c r="Q428">
        <v>-20.699609756469702</v>
      </c>
      <c r="R428" t="b">
        <v>1</v>
      </c>
      <c r="S428">
        <v>4.3428186327219002E-2</v>
      </c>
      <c r="T428">
        <v>5</v>
      </c>
      <c r="U428">
        <v>38</v>
      </c>
    </row>
    <row r="429" spans="1:21" x14ac:dyDescent="0.25">
      <c r="A429">
        <v>0.22930908203125</v>
      </c>
      <c r="B429">
        <v>2405</v>
      </c>
      <c r="C429">
        <v>89</v>
      </c>
      <c r="D429" t="s">
        <v>95</v>
      </c>
      <c r="E429">
        <v>1.84163052754888</v>
      </c>
      <c r="F429">
        <v>1.8405667605387199</v>
      </c>
      <c r="G429">
        <v>1.83896873274126</v>
      </c>
      <c r="H429">
        <v>104.958103271478</v>
      </c>
      <c r="I429">
        <v>101.10768150881</v>
      </c>
      <c r="J429">
        <v>106.04362908674401</v>
      </c>
      <c r="K429">
        <v>65.504384518721096</v>
      </c>
      <c r="L429">
        <v>28.824912576114599</v>
      </c>
      <c r="M429">
        <v>41.1</v>
      </c>
      <c r="N429">
        <v>8.9993081525451206</v>
      </c>
      <c r="O429">
        <v>5.8532095519641203</v>
      </c>
      <c r="P429">
        <v>7.8838948055751796</v>
      </c>
      <c r="Q429">
        <v>562.59143066406205</v>
      </c>
      <c r="R429" t="b">
        <v>1</v>
      </c>
      <c r="S429">
        <v>2.8552027419209501E-2</v>
      </c>
      <c r="T429">
        <v>1</v>
      </c>
      <c r="U429">
        <v>46</v>
      </c>
    </row>
    <row r="430" spans="1:21" x14ac:dyDescent="0.25">
      <c r="A430">
        <v>0.230110168457031</v>
      </c>
      <c r="B430">
        <v>1724</v>
      </c>
      <c r="C430">
        <v>72</v>
      </c>
      <c r="D430" t="s">
        <v>78</v>
      </c>
      <c r="E430">
        <v>1.8403798520957499</v>
      </c>
      <c r="F430">
        <v>1.8429636458704199</v>
      </c>
      <c r="G430">
        <v>1.8417888043964199</v>
      </c>
      <c r="H430">
        <v>105.15233952136001</v>
      </c>
      <c r="I430">
        <v>104.57000744055399</v>
      </c>
      <c r="J430">
        <v>99.157024865706802</v>
      </c>
      <c r="K430">
        <v>64.580187326454805</v>
      </c>
      <c r="L430">
        <v>28.444050122762398</v>
      </c>
      <c r="M430">
        <v>40.4</v>
      </c>
      <c r="N430">
        <v>8.3610790444999594</v>
      </c>
      <c r="O430">
        <v>4.9611227397700297</v>
      </c>
      <c r="P430">
        <v>8.5747897956498598</v>
      </c>
      <c r="Q430">
        <v>-69.894020080566406</v>
      </c>
      <c r="R430" t="b">
        <v>1</v>
      </c>
      <c r="S430">
        <v>2.9514234513044399E-2</v>
      </c>
      <c r="T430">
        <v>17</v>
      </c>
      <c r="U430">
        <v>29</v>
      </c>
    </row>
    <row r="431" spans="1:21" x14ac:dyDescent="0.25">
      <c r="A431">
        <v>0.230239868164062</v>
      </c>
      <c r="B431">
        <v>1913</v>
      </c>
      <c r="C431">
        <v>79</v>
      </c>
      <c r="D431" t="s">
        <v>85</v>
      </c>
      <c r="E431">
        <v>1.8433724528700099</v>
      </c>
      <c r="F431">
        <v>1.8434321251404899</v>
      </c>
      <c r="G431">
        <v>1.8409076565650899</v>
      </c>
      <c r="H431">
        <v>104.931998311184</v>
      </c>
      <c r="I431">
        <v>105.264811341132</v>
      </c>
      <c r="J431">
        <v>99.398423211849305</v>
      </c>
      <c r="K431">
        <v>64.780557235626802</v>
      </c>
      <c r="L431">
        <v>28.537579896928499</v>
      </c>
      <c r="M431">
        <v>40.6</v>
      </c>
      <c r="N431">
        <v>8.6736022272504005</v>
      </c>
      <c r="O431">
        <v>4.2069417024490701</v>
      </c>
      <c r="P431">
        <v>7.0784847367345796</v>
      </c>
      <c r="Q431">
        <v>-47.295543670654297</v>
      </c>
      <c r="R431" t="b">
        <v>0</v>
      </c>
      <c r="S431">
        <v>0.24185720086097701</v>
      </c>
      <c r="T431">
        <v>6</v>
      </c>
      <c r="U431">
        <v>9</v>
      </c>
    </row>
    <row r="432" spans="1:21" x14ac:dyDescent="0.25">
      <c r="A432">
        <v>0.231155395507812</v>
      </c>
      <c r="B432">
        <v>1833</v>
      </c>
      <c r="C432">
        <v>75</v>
      </c>
      <c r="D432" t="s">
        <v>81</v>
      </c>
      <c r="E432">
        <v>1.85864924071219</v>
      </c>
      <c r="F432">
        <v>1.85809526128237</v>
      </c>
      <c r="G432">
        <v>1.85837482763838</v>
      </c>
      <c r="H432">
        <v>109.42089372155699</v>
      </c>
      <c r="I432">
        <v>109.063064774624</v>
      </c>
      <c r="J432">
        <v>109.719089817564</v>
      </c>
      <c r="K432">
        <v>70.458240403052002</v>
      </c>
      <c r="L432">
        <v>31.113896932986901</v>
      </c>
      <c r="M432">
        <v>55.9</v>
      </c>
      <c r="N432">
        <v>8.1559444501035507</v>
      </c>
      <c r="O432">
        <v>5.2645772631584702</v>
      </c>
      <c r="P432">
        <v>8.8106613000980705</v>
      </c>
      <c r="Q432">
        <v>158.13011169433599</v>
      </c>
      <c r="R432" t="b">
        <v>0</v>
      </c>
      <c r="S432">
        <v>0.30646324157714799</v>
      </c>
      <c r="T432">
        <v>1</v>
      </c>
      <c r="U432">
        <v>49</v>
      </c>
    </row>
    <row r="433" spans="1:21" x14ac:dyDescent="0.25">
      <c r="A433">
        <v>0.231681823730469</v>
      </c>
      <c r="B433">
        <v>2305</v>
      </c>
      <c r="C433">
        <v>85</v>
      </c>
      <c r="D433" t="s">
        <v>91</v>
      </c>
      <c r="E433">
        <v>1.84180373547237</v>
      </c>
      <c r="F433">
        <v>1.8429145395269899</v>
      </c>
      <c r="G433">
        <v>1.8420776313717</v>
      </c>
      <c r="H433">
        <v>103.570672565968</v>
      </c>
      <c r="I433">
        <v>103.507231578914</v>
      </c>
      <c r="J433">
        <v>102.561855238329</v>
      </c>
      <c r="K433">
        <v>64.824262606370397</v>
      </c>
      <c r="L433">
        <v>28.5550362556843</v>
      </c>
      <c r="M433">
        <v>40.799999999999997</v>
      </c>
      <c r="N433">
        <v>8.4771031883214896</v>
      </c>
      <c r="O433">
        <v>5.4130697091867397</v>
      </c>
      <c r="P433">
        <v>8.5410265050532903</v>
      </c>
      <c r="Q433">
        <v>-20.695093154907202</v>
      </c>
      <c r="R433" t="b">
        <v>1</v>
      </c>
      <c r="S433">
        <v>4.58612553775311E-2</v>
      </c>
      <c r="T433">
        <v>6</v>
      </c>
      <c r="U433">
        <v>39</v>
      </c>
    </row>
    <row r="434" spans="1:21" x14ac:dyDescent="0.25">
      <c r="A434">
        <v>0.231918334960938</v>
      </c>
      <c r="B434">
        <v>1834</v>
      </c>
      <c r="C434">
        <v>75</v>
      </c>
      <c r="D434" t="s">
        <v>81</v>
      </c>
      <c r="E434">
        <v>1.8599672040119399</v>
      </c>
      <c r="F434">
        <v>1.8590174824352701</v>
      </c>
      <c r="G434">
        <v>1.8593423568563101</v>
      </c>
      <c r="H434">
        <v>107.755118633254</v>
      </c>
      <c r="I434">
        <v>110.569700052287</v>
      </c>
      <c r="J434">
        <v>108.96573902291701</v>
      </c>
      <c r="K434">
        <v>70.148812698251703</v>
      </c>
      <c r="L434">
        <v>30.9933893635305</v>
      </c>
      <c r="M434">
        <v>55.4</v>
      </c>
      <c r="N434">
        <v>8.2920320476856393</v>
      </c>
      <c r="O434">
        <v>5.2975153958744103</v>
      </c>
      <c r="P434">
        <v>8.8213414866107698</v>
      </c>
      <c r="Q434">
        <v>158.13087463378901</v>
      </c>
      <c r="R434" t="b">
        <v>1</v>
      </c>
      <c r="S434">
        <v>2.9806297272443799E-2</v>
      </c>
      <c r="T434">
        <v>1</v>
      </c>
      <c r="U434">
        <v>50</v>
      </c>
    </row>
    <row r="435" spans="1:21" x14ac:dyDescent="0.25">
      <c r="A435">
        <v>0.23192405700683599</v>
      </c>
      <c r="B435">
        <v>2306</v>
      </c>
      <c r="C435">
        <v>85</v>
      </c>
      <c r="D435" t="s">
        <v>91</v>
      </c>
      <c r="E435">
        <v>1.8415224679595901</v>
      </c>
      <c r="F435">
        <v>1.8429913184819899</v>
      </c>
      <c r="G435">
        <v>1.8420762742079899</v>
      </c>
      <c r="H435">
        <v>101.920696619458</v>
      </c>
      <c r="I435">
        <v>103.263066303743</v>
      </c>
      <c r="J435">
        <v>104.051401706825</v>
      </c>
      <c r="K435">
        <v>64.708054807817504</v>
      </c>
      <c r="L435">
        <v>28.504634901315001</v>
      </c>
      <c r="M435">
        <v>40.6</v>
      </c>
      <c r="N435">
        <v>8.5388604515252293</v>
      </c>
      <c r="O435">
        <v>5.1741630519061399</v>
      </c>
      <c r="P435">
        <v>8.4651760244107201</v>
      </c>
      <c r="Q435">
        <v>-20.694850921630898</v>
      </c>
      <c r="R435" t="b">
        <v>1</v>
      </c>
      <c r="S435">
        <v>2.89173070341349E-2</v>
      </c>
      <c r="T435">
        <v>22</v>
      </c>
      <c r="U435">
        <v>40</v>
      </c>
    </row>
    <row r="436" spans="1:21" x14ac:dyDescent="0.25">
      <c r="A436">
        <v>0.2327880859375</v>
      </c>
      <c r="B436">
        <v>1725</v>
      </c>
      <c r="C436">
        <v>72</v>
      </c>
      <c r="D436" t="s">
        <v>78</v>
      </c>
      <c r="E436">
        <v>1.84065912107592</v>
      </c>
      <c r="F436">
        <v>1.8417412956221599</v>
      </c>
      <c r="G436">
        <v>1.84297314142122</v>
      </c>
      <c r="H436">
        <v>99.303496403491096</v>
      </c>
      <c r="I436">
        <v>104.69826446448999</v>
      </c>
      <c r="J436">
        <v>105.145566019903</v>
      </c>
      <c r="K436">
        <v>64.656086999691297</v>
      </c>
      <c r="L436">
        <v>28.477194369994599</v>
      </c>
      <c r="M436">
        <v>40.5</v>
      </c>
      <c r="N436">
        <v>8.3454358059600402</v>
      </c>
      <c r="O436">
        <v>4.9262420411591998</v>
      </c>
      <c r="P436">
        <v>8.5759400784411906</v>
      </c>
      <c r="Q436">
        <v>-69.891342163085895</v>
      </c>
      <c r="R436" t="b">
        <v>1</v>
      </c>
      <c r="S436">
        <v>4.72500883042812E-2</v>
      </c>
      <c r="T436">
        <v>37</v>
      </c>
      <c r="U436">
        <v>30</v>
      </c>
    </row>
    <row r="437" spans="1:21" x14ac:dyDescent="0.25">
      <c r="A437">
        <v>0.233924865722656</v>
      </c>
      <c r="B437">
        <v>1726</v>
      </c>
      <c r="C437">
        <v>72</v>
      </c>
      <c r="D437" t="s">
        <v>78</v>
      </c>
      <c r="E437">
        <v>1.8425257121679399</v>
      </c>
      <c r="F437">
        <v>1.8421069458638899</v>
      </c>
      <c r="G437">
        <v>1.8410719703477101</v>
      </c>
      <c r="H437">
        <v>104.739387635748</v>
      </c>
      <c r="I437">
        <v>99.157759418811906</v>
      </c>
      <c r="J437">
        <v>105.156965110805</v>
      </c>
      <c r="K437">
        <v>64.627907812917798</v>
      </c>
      <c r="L437">
        <v>28.465966199166701</v>
      </c>
      <c r="M437">
        <v>40.4</v>
      </c>
      <c r="N437">
        <v>8.3507888055955508</v>
      </c>
      <c r="O437">
        <v>4.9223227064181998</v>
      </c>
      <c r="P437">
        <v>8.5724807064936694</v>
      </c>
      <c r="Q437">
        <v>-69.890205383300795</v>
      </c>
      <c r="R437" t="b">
        <v>1</v>
      </c>
      <c r="S437">
        <v>4.4184580445289598E-2</v>
      </c>
      <c r="T437">
        <v>2</v>
      </c>
      <c r="U437">
        <v>31</v>
      </c>
    </row>
    <row r="438" spans="1:21" x14ac:dyDescent="0.25">
      <c r="A438">
        <v>0.235000610351562</v>
      </c>
      <c r="B438">
        <v>1535</v>
      </c>
      <c r="C438">
        <v>71</v>
      </c>
      <c r="D438" t="s">
        <v>77</v>
      </c>
      <c r="E438">
        <v>1.84145947552478</v>
      </c>
      <c r="F438">
        <v>1.84305208824927</v>
      </c>
      <c r="G438">
        <v>1.8425753715927</v>
      </c>
      <c r="H438">
        <v>104.88322203475001</v>
      </c>
      <c r="I438">
        <v>104.79081789048401</v>
      </c>
      <c r="J438">
        <v>98.996161770013799</v>
      </c>
      <c r="K438">
        <v>64.520376832954895</v>
      </c>
      <c r="L438">
        <v>28.424636067474101</v>
      </c>
      <c r="M438">
        <v>40.4</v>
      </c>
      <c r="N438">
        <v>9.8785266613006293</v>
      </c>
      <c r="O438">
        <v>4.2264933312839004</v>
      </c>
      <c r="P438">
        <v>7.5724797965088904</v>
      </c>
      <c r="Q438">
        <v>-118.036544799805</v>
      </c>
      <c r="R438" t="b">
        <v>1</v>
      </c>
      <c r="S438">
        <v>3.8340453058481203E-2</v>
      </c>
      <c r="T438">
        <v>11</v>
      </c>
      <c r="U438">
        <v>8</v>
      </c>
    </row>
    <row r="439" spans="1:21" x14ac:dyDescent="0.25">
      <c r="A439">
        <v>0.235855102539062</v>
      </c>
      <c r="B439">
        <v>1835</v>
      </c>
      <c r="C439">
        <v>75</v>
      </c>
      <c r="D439" t="s">
        <v>81</v>
      </c>
      <c r="E439">
        <v>1.85922833455173</v>
      </c>
      <c r="F439">
        <v>1.8584665722040801</v>
      </c>
      <c r="G439">
        <v>1.85963356605542</v>
      </c>
      <c r="H439">
        <v>109.281572368108</v>
      </c>
      <c r="I439">
        <v>108.743850268198</v>
      </c>
      <c r="J439">
        <v>110.037743992053</v>
      </c>
      <c r="K439">
        <v>70.410519333244295</v>
      </c>
      <c r="L439">
        <v>31.10147531974</v>
      </c>
      <c r="M439">
        <v>56</v>
      </c>
      <c r="N439">
        <v>8.2049767513475107</v>
      </c>
      <c r="O439">
        <v>5.36247803800432</v>
      </c>
      <c r="P439">
        <v>8.7801522268785703</v>
      </c>
      <c r="Q439">
        <v>158.13481140136699</v>
      </c>
      <c r="R439" t="b">
        <v>1</v>
      </c>
      <c r="S439">
        <v>4.1065827012062101E-2</v>
      </c>
      <c r="T439">
        <v>1</v>
      </c>
      <c r="U439">
        <v>51</v>
      </c>
    </row>
    <row r="440" spans="1:21" x14ac:dyDescent="0.25">
      <c r="A440">
        <v>0.237319946289062</v>
      </c>
      <c r="B440">
        <v>1836</v>
      </c>
      <c r="C440">
        <v>75</v>
      </c>
      <c r="D440" t="s">
        <v>81</v>
      </c>
      <c r="E440">
        <v>1.85844800841992</v>
      </c>
      <c r="F440">
        <v>1.8586075432968601</v>
      </c>
      <c r="G440">
        <v>1.8588544859670899</v>
      </c>
      <c r="H440">
        <v>109.641510362508</v>
      </c>
      <c r="I440">
        <v>109.235140831191</v>
      </c>
      <c r="J440">
        <v>109.62592157455801</v>
      </c>
      <c r="K440">
        <v>70.558207876496397</v>
      </c>
      <c r="L440">
        <v>31.159109679171301</v>
      </c>
      <c r="M440">
        <v>56.3</v>
      </c>
      <c r="N440">
        <v>8.15343474289147</v>
      </c>
      <c r="O440">
        <v>5.5598177624734397</v>
      </c>
      <c r="P440">
        <v>8.4760171300577092</v>
      </c>
      <c r="Q440">
        <v>158.13627624511699</v>
      </c>
      <c r="R440" t="b">
        <v>1</v>
      </c>
      <c r="S440">
        <v>4.2569242417812299E-2</v>
      </c>
      <c r="T440">
        <v>10</v>
      </c>
      <c r="U440">
        <v>52</v>
      </c>
    </row>
    <row r="441" spans="1:21" x14ac:dyDescent="0.25">
      <c r="A441">
        <v>0.2376708984375</v>
      </c>
      <c r="B441">
        <v>2406</v>
      </c>
      <c r="C441">
        <v>89</v>
      </c>
      <c r="D441" t="s">
        <v>95</v>
      </c>
      <c r="E441">
        <v>1.8409481252876101</v>
      </c>
      <c r="F441">
        <v>1.83995951042407</v>
      </c>
      <c r="G441">
        <v>1.8404795570720101</v>
      </c>
      <c r="H441">
        <v>106.143426892085</v>
      </c>
      <c r="I441">
        <v>98.777650408423597</v>
      </c>
      <c r="J441">
        <v>106.028200845985</v>
      </c>
      <c r="K441">
        <v>65.141376806756597</v>
      </c>
      <c r="L441">
        <v>28.669071866260399</v>
      </c>
      <c r="M441">
        <v>40.700000000000003</v>
      </c>
      <c r="N441">
        <v>9.0402187907541602</v>
      </c>
      <c r="O441">
        <v>5.6952336352579698</v>
      </c>
      <c r="P441">
        <v>7.8956907224422404</v>
      </c>
      <c r="Q441">
        <v>562.59979248046898</v>
      </c>
      <c r="R441" t="b">
        <v>1</v>
      </c>
      <c r="S441">
        <v>4.94817793369293E-2</v>
      </c>
      <c r="T441">
        <v>3</v>
      </c>
      <c r="U441">
        <v>47</v>
      </c>
    </row>
    <row r="442" spans="1:21" x14ac:dyDescent="0.25">
      <c r="A442">
        <v>0.23850059509277299</v>
      </c>
      <c r="B442">
        <v>1094</v>
      </c>
      <c r="C442">
        <v>56</v>
      </c>
      <c r="D442" t="s">
        <v>63</v>
      </c>
      <c r="E442">
        <v>1.8921220890841</v>
      </c>
      <c r="F442">
        <v>1.84110781867874</v>
      </c>
      <c r="G442">
        <v>1.84550535084567</v>
      </c>
      <c r="H442">
        <v>103.57887841495101</v>
      </c>
      <c r="I442">
        <v>101.442870266558</v>
      </c>
      <c r="J442">
        <v>116.92325011323901</v>
      </c>
      <c r="K442">
        <v>68.201057624167007</v>
      </c>
      <c r="L442">
        <v>30.1657152477019</v>
      </c>
      <c r="M442">
        <v>44.2</v>
      </c>
      <c r="N442">
        <v>7.71940974522649</v>
      </c>
      <c r="O442">
        <v>4.2925099938095297</v>
      </c>
      <c r="P442">
        <v>8.6010113455754507</v>
      </c>
      <c r="Q442">
        <v>-19.512989044189499</v>
      </c>
      <c r="R442" t="b">
        <v>1</v>
      </c>
      <c r="S442">
        <v>3.68786230683327E-2</v>
      </c>
      <c r="T442">
        <v>24</v>
      </c>
      <c r="U442">
        <v>8</v>
      </c>
    </row>
    <row r="443" spans="1:21" x14ac:dyDescent="0.25">
      <c r="A443">
        <v>0.238616943359375</v>
      </c>
      <c r="B443">
        <v>1837</v>
      </c>
      <c r="C443">
        <v>75</v>
      </c>
      <c r="D443" t="s">
        <v>81</v>
      </c>
      <c r="E443">
        <v>1.8590139859613699</v>
      </c>
      <c r="F443">
        <v>1.8588130621447601</v>
      </c>
      <c r="G443">
        <v>1.85912586986465</v>
      </c>
      <c r="H443">
        <v>110.137443992916</v>
      </c>
      <c r="I443">
        <v>108.142417675497</v>
      </c>
      <c r="J443">
        <v>109.490335156455</v>
      </c>
      <c r="K443">
        <v>70.310940174218302</v>
      </c>
      <c r="L443">
        <v>31.0576594263751</v>
      </c>
      <c r="M443">
        <v>55.8</v>
      </c>
      <c r="N443">
        <v>8.2817725334607903</v>
      </c>
      <c r="O443">
        <v>5.1983717592034298</v>
      </c>
      <c r="P443">
        <v>8.8397684916500499</v>
      </c>
      <c r="Q443">
        <v>158.13757324218801</v>
      </c>
      <c r="R443" t="b">
        <v>0</v>
      </c>
      <c r="S443">
        <v>0.33462426066398598</v>
      </c>
      <c r="T443">
        <v>2</v>
      </c>
      <c r="U443">
        <v>53</v>
      </c>
    </row>
    <row r="444" spans="1:21" x14ac:dyDescent="0.25">
      <c r="A444">
        <v>0.2393798828125</v>
      </c>
      <c r="B444">
        <v>2407</v>
      </c>
      <c r="C444">
        <v>89</v>
      </c>
      <c r="D444" t="s">
        <v>95</v>
      </c>
      <c r="E444">
        <v>1.83916312490219</v>
      </c>
      <c r="F444">
        <v>1.84153577212065</v>
      </c>
      <c r="G444">
        <v>1.8408438282483299</v>
      </c>
      <c r="H444">
        <v>106.25848285385599</v>
      </c>
      <c r="I444">
        <v>105.096708700476</v>
      </c>
      <c r="J444">
        <v>100.076782577646</v>
      </c>
      <c r="K444">
        <v>65.299032237952702</v>
      </c>
      <c r="L444">
        <v>28.7380749738217</v>
      </c>
      <c r="M444">
        <v>40.9</v>
      </c>
      <c r="N444">
        <v>9.0411990539176106</v>
      </c>
      <c r="O444">
        <v>5.7145641778176302</v>
      </c>
      <c r="P444">
        <v>7.7707504209310896</v>
      </c>
      <c r="Q444">
        <v>562.60150146484398</v>
      </c>
      <c r="R444" t="b">
        <v>1</v>
      </c>
      <c r="S444">
        <v>4.7870818525552701E-2</v>
      </c>
      <c r="T444">
        <v>20</v>
      </c>
      <c r="U444">
        <v>48</v>
      </c>
    </row>
    <row r="445" spans="1:21" x14ac:dyDescent="0.25">
      <c r="A445">
        <v>0.239555358886719</v>
      </c>
      <c r="B445">
        <v>1727</v>
      </c>
      <c r="C445">
        <v>72</v>
      </c>
      <c r="D445" t="s">
        <v>78</v>
      </c>
      <c r="E445">
        <v>1.8409904942720301</v>
      </c>
      <c r="F445">
        <v>1.8413720427985201</v>
      </c>
      <c r="G445">
        <v>1.84179586273832</v>
      </c>
      <c r="H445">
        <v>103.18886058863001</v>
      </c>
      <c r="I445">
        <v>103.300071095604</v>
      </c>
      <c r="J445">
        <v>103.672731818476</v>
      </c>
      <c r="K445">
        <v>64.971903533808501</v>
      </c>
      <c r="L445">
        <v>28.609344937830301</v>
      </c>
      <c r="M445">
        <v>40.9</v>
      </c>
      <c r="N445">
        <v>8.1487337708697893</v>
      </c>
      <c r="O445">
        <v>4.4879138157611402</v>
      </c>
      <c r="P445">
        <v>8.5795269360441093</v>
      </c>
      <c r="Q445">
        <v>-69.884574890136705</v>
      </c>
      <c r="R445" t="b">
        <v>1</v>
      </c>
      <c r="S445">
        <v>3.9494719356298398E-2</v>
      </c>
      <c r="T445">
        <v>2</v>
      </c>
      <c r="U445">
        <v>32</v>
      </c>
    </row>
    <row r="446" spans="1:21" x14ac:dyDescent="0.25">
      <c r="A446">
        <v>0.240272521972656</v>
      </c>
      <c r="B446">
        <v>1728</v>
      </c>
      <c r="C446">
        <v>72</v>
      </c>
      <c r="D446" t="s">
        <v>78</v>
      </c>
      <c r="E446">
        <v>1.8425680448764901</v>
      </c>
      <c r="F446">
        <v>1.8428125243768001</v>
      </c>
      <c r="G446">
        <v>1.8395167843757201</v>
      </c>
      <c r="H446">
        <v>105.151057676466</v>
      </c>
      <c r="I446">
        <v>99.0398271605698</v>
      </c>
      <c r="J446">
        <v>104.76624476598801</v>
      </c>
      <c r="K446">
        <v>64.5995957524798</v>
      </c>
      <c r="L446">
        <v>28.451359471219899</v>
      </c>
      <c r="M446">
        <v>40.4</v>
      </c>
      <c r="N446">
        <v>7.6670218437060296</v>
      </c>
      <c r="O446">
        <v>4.8100892704942604</v>
      </c>
      <c r="P446">
        <v>8.5538845569204298</v>
      </c>
      <c r="Q446">
        <v>-69.883857727050795</v>
      </c>
      <c r="R446" t="b">
        <v>0</v>
      </c>
      <c r="S446">
        <v>0.17675764858722701</v>
      </c>
      <c r="T446">
        <v>1</v>
      </c>
      <c r="U446">
        <v>33</v>
      </c>
    </row>
    <row r="447" spans="1:21" x14ac:dyDescent="0.25">
      <c r="A447">
        <v>0.24151611328125</v>
      </c>
      <c r="B447">
        <v>2408</v>
      </c>
      <c r="C447">
        <v>89</v>
      </c>
      <c r="D447" t="s">
        <v>95</v>
      </c>
      <c r="E447">
        <v>1.84047276535133</v>
      </c>
      <c r="F447">
        <v>1.8398578749457699</v>
      </c>
      <c r="G447">
        <v>1.8411882033078499</v>
      </c>
      <c r="H447">
        <v>103.46901701436001</v>
      </c>
      <c r="I447">
        <v>105.83289021542301</v>
      </c>
      <c r="J447">
        <v>103.97598401674701</v>
      </c>
      <c r="K447">
        <v>65.855497156474996</v>
      </c>
      <c r="L447">
        <v>28.976029475252101</v>
      </c>
      <c r="M447">
        <v>41.4</v>
      </c>
      <c r="N447">
        <v>8.9687237025252902</v>
      </c>
      <c r="O447">
        <v>5.5175853099852796</v>
      </c>
      <c r="P447">
        <v>7.8883185679395202</v>
      </c>
      <c r="Q447">
        <v>562.60363769531205</v>
      </c>
      <c r="R447" t="b">
        <v>1</v>
      </c>
      <c r="S447">
        <v>4.9606654793024098E-2</v>
      </c>
      <c r="T447">
        <v>4</v>
      </c>
      <c r="U447">
        <v>49</v>
      </c>
    </row>
    <row r="448" spans="1:21" x14ac:dyDescent="0.25">
      <c r="A448">
        <v>0.242378234863281</v>
      </c>
      <c r="B448">
        <v>2307</v>
      </c>
      <c r="C448">
        <v>85</v>
      </c>
      <c r="D448" t="s">
        <v>91</v>
      </c>
      <c r="E448">
        <v>1.84202524412669</v>
      </c>
      <c r="F448">
        <v>1.8419451674792</v>
      </c>
      <c r="G448">
        <v>1.8416571342136401</v>
      </c>
      <c r="H448">
        <v>102.597209363103</v>
      </c>
      <c r="I448">
        <v>103.302447951396</v>
      </c>
      <c r="J448">
        <v>104.06645514067699</v>
      </c>
      <c r="K448">
        <v>64.915301037829295</v>
      </c>
      <c r="L448">
        <v>28.5899180683294</v>
      </c>
      <c r="M448">
        <v>40.799999999999997</v>
      </c>
      <c r="N448">
        <v>8.4552082097340495</v>
      </c>
      <c r="O448">
        <v>5.4645673054542998</v>
      </c>
      <c r="P448">
        <v>8.4898341253323597</v>
      </c>
      <c r="Q448">
        <v>-20.6843967437744</v>
      </c>
      <c r="R448" t="b">
        <v>1</v>
      </c>
      <c r="S448">
        <v>2.4339657276868799E-2</v>
      </c>
      <c r="T448">
        <v>1</v>
      </c>
      <c r="U448">
        <v>41</v>
      </c>
    </row>
    <row r="449" spans="1:21" x14ac:dyDescent="0.25">
      <c r="A449">
        <v>0.24266624450683599</v>
      </c>
      <c r="B449">
        <v>2308</v>
      </c>
      <c r="C449">
        <v>85</v>
      </c>
      <c r="D449" t="s">
        <v>91</v>
      </c>
      <c r="E449">
        <v>1.8419584685871699</v>
      </c>
      <c r="F449">
        <v>1.8413082305795501</v>
      </c>
      <c r="G449">
        <v>1.8425604467696499</v>
      </c>
      <c r="H449">
        <v>102.624555494304</v>
      </c>
      <c r="I449">
        <v>103.83315359052099</v>
      </c>
      <c r="J449">
        <v>102.986021094243</v>
      </c>
      <c r="K449">
        <v>64.768977420546193</v>
      </c>
      <c r="L449">
        <v>28.528320108409801</v>
      </c>
      <c r="M449">
        <v>40.700000000000003</v>
      </c>
      <c r="N449">
        <v>8.4615848703015004</v>
      </c>
      <c r="O449">
        <v>5.4632304357393604</v>
      </c>
      <c r="P449">
        <v>8.4851550050067193</v>
      </c>
      <c r="Q449">
        <v>-20.684108734130898</v>
      </c>
      <c r="R449" t="b">
        <v>1</v>
      </c>
      <c r="S449">
        <v>4.1733317077159902E-2</v>
      </c>
      <c r="T449">
        <v>1</v>
      </c>
      <c r="U449">
        <v>42</v>
      </c>
    </row>
    <row r="450" spans="1:21" x14ac:dyDescent="0.25">
      <c r="A450">
        <v>0.24346923828125</v>
      </c>
      <c r="B450">
        <v>2409</v>
      </c>
      <c r="C450">
        <v>89</v>
      </c>
      <c r="D450" t="s">
        <v>95</v>
      </c>
      <c r="E450">
        <v>1.8417812030748899</v>
      </c>
      <c r="F450">
        <v>1.8393950092353699</v>
      </c>
      <c r="G450">
        <v>1.84107278509025</v>
      </c>
      <c r="H450">
        <v>105.92534304500499</v>
      </c>
      <c r="I450">
        <v>98.845125345511207</v>
      </c>
      <c r="J450">
        <v>105.928754156354</v>
      </c>
      <c r="K450">
        <v>65.074221638702198</v>
      </c>
      <c r="L450">
        <v>28.643784898180499</v>
      </c>
      <c r="M450">
        <v>40.700000000000003</v>
      </c>
      <c r="N450">
        <v>9.1397199865587293</v>
      </c>
      <c r="O450">
        <v>5.6093397160941203</v>
      </c>
      <c r="P450">
        <v>7.8984537572367497</v>
      </c>
      <c r="Q450">
        <v>562.60559082031205</v>
      </c>
      <c r="R450" t="b">
        <v>1</v>
      </c>
      <c r="S450">
        <v>4.6545289456844302E-2</v>
      </c>
      <c r="T450">
        <v>5</v>
      </c>
      <c r="U450">
        <v>50</v>
      </c>
    </row>
    <row r="451" spans="1:21" x14ac:dyDescent="0.25">
      <c r="A451">
        <v>0.24392032623290999</v>
      </c>
      <c r="B451">
        <v>692</v>
      </c>
      <c r="C451">
        <v>49</v>
      </c>
      <c r="D451" t="s">
        <v>56</v>
      </c>
      <c r="E451">
        <v>1.89258421212901</v>
      </c>
      <c r="F451">
        <v>1.84147712448458</v>
      </c>
      <c r="G451">
        <v>1.84665589647882</v>
      </c>
      <c r="H451">
        <v>103.008094048841</v>
      </c>
      <c r="I451">
        <v>100.731754898546</v>
      </c>
      <c r="J451">
        <v>116.692472100716</v>
      </c>
      <c r="K451">
        <v>67.725204416650399</v>
      </c>
      <c r="L451">
        <v>29.969921256152301</v>
      </c>
      <c r="M451">
        <v>43.9</v>
      </c>
      <c r="N451">
        <v>8.8615998465099093</v>
      </c>
      <c r="O451">
        <v>4.5194424123143699</v>
      </c>
      <c r="P451">
        <v>8.8311896233908591</v>
      </c>
      <c r="Q451">
        <v>13.958687782287599</v>
      </c>
      <c r="R451" t="b">
        <v>0</v>
      </c>
      <c r="S451">
        <v>0.53626132011413596</v>
      </c>
      <c r="T451">
        <v>11</v>
      </c>
      <c r="U451">
        <v>6</v>
      </c>
    </row>
    <row r="452" spans="1:21" x14ac:dyDescent="0.25">
      <c r="A452">
        <v>0.24403190612792999</v>
      </c>
      <c r="B452">
        <v>2309</v>
      </c>
      <c r="C452">
        <v>85</v>
      </c>
      <c r="D452" t="s">
        <v>91</v>
      </c>
      <c r="E452">
        <v>1.84074876069495</v>
      </c>
      <c r="F452">
        <v>1.8425647885488301</v>
      </c>
      <c r="G452">
        <v>1.8424793078892301</v>
      </c>
      <c r="H452">
        <v>99.570440802256101</v>
      </c>
      <c r="I452">
        <v>104.610392664752</v>
      </c>
      <c r="J452">
        <v>105.066969140285</v>
      </c>
      <c r="K452">
        <v>64.687614457909504</v>
      </c>
      <c r="L452">
        <v>28.49198327006</v>
      </c>
      <c r="M452">
        <v>40.5</v>
      </c>
      <c r="N452">
        <v>8.6738116843759308</v>
      </c>
      <c r="O452">
        <v>5.3826462394398096</v>
      </c>
      <c r="P452">
        <v>8.6786002126729507</v>
      </c>
      <c r="Q452">
        <v>-20.682743072509801</v>
      </c>
      <c r="R452" t="b">
        <v>1</v>
      </c>
      <c r="S452">
        <v>4.0638852864503902E-2</v>
      </c>
      <c r="T452">
        <v>1</v>
      </c>
      <c r="U452">
        <v>43</v>
      </c>
    </row>
    <row r="453" spans="1:21" x14ac:dyDescent="0.25">
      <c r="A453">
        <v>0.244117736816406</v>
      </c>
      <c r="B453">
        <v>1962</v>
      </c>
      <c r="C453">
        <v>81</v>
      </c>
      <c r="D453" t="s">
        <v>87</v>
      </c>
      <c r="E453">
        <v>1.84423452955419</v>
      </c>
      <c r="F453">
        <v>1.8423107772577301</v>
      </c>
      <c r="G453">
        <v>1.84142662085677</v>
      </c>
      <c r="H453">
        <v>104.774395180178</v>
      </c>
      <c r="I453">
        <v>99.506289323977896</v>
      </c>
      <c r="J453">
        <v>105.198629943396</v>
      </c>
      <c r="K453">
        <v>64.750709087312202</v>
      </c>
      <c r="L453">
        <v>28.526103776302499</v>
      </c>
      <c r="M453">
        <v>40.5</v>
      </c>
      <c r="N453">
        <v>8.6690504241443396</v>
      </c>
      <c r="O453">
        <v>5.1323595052365896</v>
      </c>
      <c r="P453">
        <v>7.3062727757932402</v>
      </c>
      <c r="Q453">
        <v>-42.378005981445298</v>
      </c>
      <c r="R453" t="b">
        <v>1</v>
      </c>
      <c r="S453">
        <v>4.7531321644782999E-2</v>
      </c>
      <c r="T453">
        <v>2</v>
      </c>
      <c r="U453">
        <v>8</v>
      </c>
    </row>
    <row r="454" spans="1:21" x14ac:dyDescent="0.25">
      <c r="A454">
        <v>0.244758605957031</v>
      </c>
      <c r="B454">
        <v>1729</v>
      </c>
      <c r="C454">
        <v>72</v>
      </c>
      <c r="D454" t="s">
        <v>78</v>
      </c>
      <c r="E454">
        <v>1.8429283762533999</v>
      </c>
      <c r="F454">
        <v>1.8427710112762199</v>
      </c>
      <c r="G454">
        <v>1.8403733316911499</v>
      </c>
      <c r="H454">
        <v>104.451207350536</v>
      </c>
      <c r="I454">
        <v>105.234808908867</v>
      </c>
      <c r="J454">
        <v>99.883283408120107</v>
      </c>
      <c r="K454">
        <v>64.780480805633999</v>
      </c>
      <c r="L454">
        <v>28.5326185331548</v>
      </c>
      <c r="M454">
        <v>40.5</v>
      </c>
      <c r="N454">
        <v>8.3314380461240791</v>
      </c>
      <c r="O454">
        <v>4.66788608715488</v>
      </c>
      <c r="P454">
        <v>8.5472670046181403</v>
      </c>
      <c r="Q454">
        <v>-69.879371643066406</v>
      </c>
      <c r="R454" t="b">
        <v>0</v>
      </c>
      <c r="S454">
        <v>0.22045791149139399</v>
      </c>
      <c r="T454">
        <v>23</v>
      </c>
      <c r="U454">
        <v>34</v>
      </c>
    </row>
    <row r="455" spans="1:21" x14ac:dyDescent="0.25">
      <c r="A455">
        <v>0.24477005004882799</v>
      </c>
      <c r="B455">
        <v>2310</v>
      </c>
      <c r="C455">
        <v>85</v>
      </c>
      <c r="D455" t="s">
        <v>91</v>
      </c>
      <c r="E455">
        <v>1.84155314883931</v>
      </c>
      <c r="F455">
        <v>1.84179830600421</v>
      </c>
      <c r="G455">
        <v>1.8423832391768999</v>
      </c>
      <c r="H455">
        <v>102.39903614704301</v>
      </c>
      <c r="I455">
        <v>103.919597040992</v>
      </c>
      <c r="J455">
        <v>103.06187344643099</v>
      </c>
      <c r="K455">
        <v>64.750667830589094</v>
      </c>
      <c r="L455">
        <v>28.520212441834499</v>
      </c>
      <c r="M455">
        <v>40.700000000000003</v>
      </c>
      <c r="N455">
        <v>8.4926168300038505</v>
      </c>
      <c r="O455">
        <v>5.2506679597076999</v>
      </c>
      <c r="P455">
        <v>8.4761629988100502</v>
      </c>
      <c r="Q455">
        <v>-20.682004928588899</v>
      </c>
      <c r="R455" t="b">
        <v>1</v>
      </c>
      <c r="S455">
        <v>4.5454245060682297E-2</v>
      </c>
      <c r="T455">
        <v>30</v>
      </c>
      <c r="U455">
        <v>44</v>
      </c>
    </row>
    <row r="456" spans="1:21" x14ac:dyDescent="0.25">
      <c r="A456">
        <v>0.2451171875</v>
      </c>
      <c r="B456">
        <v>1838</v>
      </c>
      <c r="C456">
        <v>75</v>
      </c>
      <c r="D456" t="s">
        <v>81</v>
      </c>
      <c r="E456">
        <v>1.8597618127061299</v>
      </c>
      <c r="F456">
        <v>1.85822953372289</v>
      </c>
      <c r="G456">
        <v>1.8588063374111801</v>
      </c>
      <c r="H456">
        <v>108.680922553684</v>
      </c>
      <c r="I456">
        <v>109.14052546093301</v>
      </c>
      <c r="J456">
        <v>109.96793585623401</v>
      </c>
      <c r="K456">
        <v>70.319793904885302</v>
      </c>
      <c r="L456">
        <v>31.061087651662099</v>
      </c>
      <c r="M456">
        <v>55.7</v>
      </c>
      <c r="N456">
        <v>8.1869715319384397</v>
      </c>
      <c r="O456">
        <v>5.2631554417440203</v>
      </c>
      <c r="P456">
        <v>8.7914073835707391</v>
      </c>
      <c r="Q456">
        <v>158.14407348632801</v>
      </c>
      <c r="R456" t="b">
        <v>1</v>
      </c>
      <c r="S456">
        <v>4.9813624471426003E-2</v>
      </c>
      <c r="T456">
        <v>2</v>
      </c>
      <c r="U456">
        <v>54</v>
      </c>
    </row>
    <row r="457" spans="1:21" x14ac:dyDescent="0.25">
      <c r="A457">
        <v>0.245880126953125</v>
      </c>
      <c r="B457">
        <v>624</v>
      </c>
      <c r="C457">
        <v>40</v>
      </c>
      <c r="D457" t="s">
        <v>49</v>
      </c>
      <c r="E457">
        <v>1.84983296543228</v>
      </c>
      <c r="F457">
        <v>1.8756742787595</v>
      </c>
      <c r="G457">
        <v>1.87713212108258</v>
      </c>
      <c r="H457">
        <v>104.240643715096</v>
      </c>
      <c r="I457">
        <v>106.72899796036199</v>
      </c>
      <c r="J457">
        <v>107.16390352203</v>
      </c>
      <c r="K457">
        <v>67.281500335607106</v>
      </c>
      <c r="L457">
        <v>29.854091914667801</v>
      </c>
      <c r="M457">
        <v>60</v>
      </c>
      <c r="N457">
        <v>7.7220941603493998</v>
      </c>
      <c r="O457">
        <v>4.3726891588585097</v>
      </c>
      <c r="P457">
        <v>6.8622201463541401</v>
      </c>
      <c r="Q457">
        <v>123.35179901123</v>
      </c>
      <c r="R457" t="b">
        <v>1</v>
      </c>
      <c r="S457">
        <v>2.6489138603210401E-2</v>
      </c>
      <c r="T457">
        <v>30</v>
      </c>
      <c r="U457">
        <v>3</v>
      </c>
    </row>
    <row r="458" spans="1:21" x14ac:dyDescent="0.25">
      <c r="A458">
        <v>0.249412536621094</v>
      </c>
      <c r="B458">
        <v>846</v>
      </c>
      <c r="C458">
        <v>54</v>
      </c>
      <c r="D458" t="s">
        <v>61</v>
      </c>
      <c r="E458">
        <v>1.8923728490971301</v>
      </c>
      <c r="F458">
        <v>1.84078950453331</v>
      </c>
      <c r="G458">
        <v>1.84585319026189</v>
      </c>
      <c r="H458">
        <v>103.335950371641</v>
      </c>
      <c r="I458">
        <v>101.63486022704799</v>
      </c>
      <c r="J458">
        <v>116.93709280804801</v>
      </c>
      <c r="K458">
        <v>68.189032933714103</v>
      </c>
      <c r="L458">
        <v>30.1612189856308</v>
      </c>
      <c r="M458">
        <v>44.2</v>
      </c>
      <c r="N458">
        <v>9.7581083455721807</v>
      </c>
      <c r="O458">
        <v>4.5399457963640497</v>
      </c>
      <c r="P458">
        <v>8.27461277699053</v>
      </c>
      <c r="Q458">
        <v>-109.370727539062</v>
      </c>
      <c r="R458" t="b">
        <v>0</v>
      </c>
      <c r="S458">
        <v>7.2669863700866699E-2</v>
      </c>
      <c r="T458">
        <v>5</v>
      </c>
      <c r="U458">
        <v>6</v>
      </c>
    </row>
    <row r="459" spans="1:21" x14ac:dyDescent="0.25">
      <c r="A459">
        <v>0.249565124511719</v>
      </c>
      <c r="B459">
        <v>1978</v>
      </c>
      <c r="C459">
        <v>84</v>
      </c>
      <c r="D459" t="s">
        <v>90</v>
      </c>
      <c r="E459">
        <v>1.84392136491771</v>
      </c>
      <c r="F459">
        <v>1.8429641884746399</v>
      </c>
      <c r="G459">
        <v>1.84188191803926</v>
      </c>
      <c r="H459">
        <v>103.32064071233</v>
      </c>
      <c r="I459">
        <v>104.658140747251</v>
      </c>
      <c r="J459">
        <v>98.811240365805801</v>
      </c>
      <c r="K459">
        <v>64.004546859323696</v>
      </c>
      <c r="L459">
        <v>28.2102411813581</v>
      </c>
      <c r="M459">
        <v>40.4</v>
      </c>
      <c r="N459">
        <v>9.98283408839497</v>
      </c>
      <c r="O459">
        <v>6.5343038788919099</v>
      </c>
      <c r="P459">
        <v>8.4247537795374097</v>
      </c>
      <c r="Q459">
        <v>-21.5256156921387</v>
      </c>
      <c r="R459" t="b">
        <v>1</v>
      </c>
      <c r="S459">
        <v>4.8344306647777599E-2</v>
      </c>
      <c r="T459">
        <v>7</v>
      </c>
      <c r="U459">
        <v>7</v>
      </c>
    </row>
    <row r="460" spans="1:21" x14ac:dyDescent="0.25">
      <c r="A460">
        <v>0.25067901611328097</v>
      </c>
      <c r="B460">
        <v>1979</v>
      </c>
      <c r="C460">
        <v>84</v>
      </c>
      <c r="D460" t="s">
        <v>90</v>
      </c>
      <c r="E460">
        <v>1.84451104632094</v>
      </c>
      <c r="F460">
        <v>1.84324849111561</v>
      </c>
      <c r="G460">
        <v>1.84153577212065</v>
      </c>
      <c r="H460">
        <v>104.018960427038</v>
      </c>
      <c r="I460">
        <v>98.800062315520506</v>
      </c>
      <c r="J460">
        <v>105.02014950736699</v>
      </c>
      <c r="K460">
        <v>64.290130740420494</v>
      </c>
      <c r="L460">
        <v>28.3338523015329</v>
      </c>
      <c r="M460">
        <v>40.299999999999997</v>
      </c>
      <c r="N460">
        <v>9.9788366603039993</v>
      </c>
      <c r="O460">
        <v>6.3204326662902997</v>
      </c>
      <c r="P460">
        <v>8.5829894759216305</v>
      </c>
      <c r="Q460">
        <v>-21.524501800537099</v>
      </c>
      <c r="R460" t="b">
        <v>1</v>
      </c>
      <c r="S460">
        <v>4.2993068695068401E-2</v>
      </c>
      <c r="T460">
        <v>4</v>
      </c>
      <c r="U460">
        <v>8</v>
      </c>
    </row>
    <row r="461" spans="1:21" x14ac:dyDescent="0.25">
      <c r="A461">
        <v>0.2510986328125</v>
      </c>
      <c r="B461">
        <v>2410</v>
      </c>
      <c r="C461">
        <v>89</v>
      </c>
      <c r="D461" t="s">
        <v>95</v>
      </c>
      <c r="E461">
        <v>1.83955157579231</v>
      </c>
      <c r="F461">
        <v>1.8412693990831399</v>
      </c>
      <c r="G461">
        <v>1.8415879017847601</v>
      </c>
      <c r="H461">
        <v>100.71882958745501</v>
      </c>
      <c r="I461">
        <v>104.788995705226</v>
      </c>
      <c r="J461">
        <v>106.152698650209</v>
      </c>
      <c r="K461">
        <v>65.372301486055406</v>
      </c>
      <c r="L461">
        <v>28.772487450872202</v>
      </c>
      <c r="M461">
        <v>41</v>
      </c>
      <c r="N461">
        <v>9.0332667127951201</v>
      </c>
      <c r="O461">
        <v>5.7846956025796397</v>
      </c>
      <c r="P461">
        <v>7.8054303237846598</v>
      </c>
      <c r="Q461">
        <v>562.61322021484398</v>
      </c>
      <c r="R461" t="b">
        <v>1</v>
      </c>
      <c r="S461">
        <v>4.4547148048877702E-2</v>
      </c>
      <c r="T461">
        <v>20</v>
      </c>
      <c r="U461">
        <v>51</v>
      </c>
    </row>
    <row r="462" spans="1:21" x14ac:dyDescent="0.25">
      <c r="A462">
        <v>0.25288009643554699</v>
      </c>
      <c r="B462">
        <v>1980</v>
      </c>
      <c r="C462">
        <v>84</v>
      </c>
      <c r="D462" t="s">
        <v>90</v>
      </c>
      <c r="E462">
        <v>1.8435210874844901</v>
      </c>
      <c r="F462">
        <v>1.84147848208986</v>
      </c>
      <c r="G462">
        <v>1.84413258742423</v>
      </c>
      <c r="H462">
        <v>97.753056880237693</v>
      </c>
      <c r="I462">
        <v>104.07991470681699</v>
      </c>
      <c r="J462">
        <v>104.718814676598</v>
      </c>
      <c r="K462">
        <v>63.924437532768998</v>
      </c>
      <c r="L462">
        <v>28.176761276918601</v>
      </c>
      <c r="M462">
        <v>40.200000000000003</v>
      </c>
      <c r="N462">
        <v>10.0138242375532</v>
      </c>
      <c r="O462">
        <v>6.5121393040314004</v>
      </c>
      <c r="P462">
        <v>8.3204387088035308</v>
      </c>
      <c r="Q462">
        <v>-21.522300720214801</v>
      </c>
      <c r="R462" t="b">
        <v>1</v>
      </c>
      <c r="S462">
        <v>4.9425885081291199E-2</v>
      </c>
      <c r="T462">
        <v>9</v>
      </c>
      <c r="U462">
        <v>9</v>
      </c>
    </row>
    <row r="463" spans="1:21" x14ac:dyDescent="0.25">
      <c r="A463">
        <v>0.2535400390625</v>
      </c>
      <c r="B463">
        <v>2411</v>
      </c>
      <c r="C463">
        <v>89</v>
      </c>
      <c r="D463" t="s">
        <v>95</v>
      </c>
      <c r="E463">
        <v>1.84001249995754</v>
      </c>
      <c r="F463">
        <v>1.8414477999661001</v>
      </c>
      <c r="G463">
        <v>1.8413465181763</v>
      </c>
      <c r="H463">
        <v>106.019009113477</v>
      </c>
      <c r="I463">
        <v>104.95651496784301</v>
      </c>
      <c r="J463">
        <v>100.942654282398</v>
      </c>
      <c r="K463">
        <v>65.448224030128301</v>
      </c>
      <c r="L463">
        <v>28.8061690595786</v>
      </c>
      <c r="M463">
        <v>41</v>
      </c>
      <c r="N463">
        <v>9.0214802847214592</v>
      </c>
      <c r="O463">
        <v>5.7142584386234399</v>
      </c>
      <c r="P463">
        <v>7.6279738792614298</v>
      </c>
      <c r="Q463">
        <v>562.61566162109398</v>
      </c>
      <c r="R463" t="b">
        <v>1</v>
      </c>
      <c r="S463">
        <v>4.5886885374784497E-2</v>
      </c>
      <c r="T463">
        <v>2</v>
      </c>
      <c r="U463">
        <v>52</v>
      </c>
    </row>
    <row r="464" spans="1:21" x14ac:dyDescent="0.25">
      <c r="A464">
        <v>0.25359344482421903</v>
      </c>
      <c r="B464">
        <v>2311</v>
      </c>
      <c r="C464">
        <v>85</v>
      </c>
      <c r="D464" t="s">
        <v>91</v>
      </c>
      <c r="E464">
        <v>1.84123083832527</v>
      </c>
      <c r="F464">
        <v>1.8415553209176201</v>
      </c>
      <c r="G464">
        <v>1.8414152166200799</v>
      </c>
      <c r="H464">
        <v>104.206331985774</v>
      </c>
      <c r="I464">
        <v>103.21245527067801</v>
      </c>
      <c r="J464">
        <v>102.157047896027</v>
      </c>
      <c r="K464">
        <v>64.804004779233395</v>
      </c>
      <c r="L464">
        <v>28.537840066575601</v>
      </c>
      <c r="M464">
        <v>40.700000000000003</v>
      </c>
      <c r="N464">
        <v>8.5221729810242994</v>
      </c>
      <c r="O464">
        <v>5.2770299402496903</v>
      </c>
      <c r="P464">
        <v>7.9939740651530196</v>
      </c>
      <c r="Q464">
        <v>-20.673181533813501</v>
      </c>
      <c r="R464" t="b">
        <v>1</v>
      </c>
      <c r="S464">
        <v>4.6171132475137697E-2</v>
      </c>
      <c r="T464">
        <v>23</v>
      </c>
      <c r="U464">
        <v>45</v>
      </c>
    </row>
    <row r="465" spans="1:21" x14ac:dyDescent="0.25">
      <c r="A465">
        <v>0.2542724609375</v>
      </c>
      <c r="B465">
        <v>2412</v>
      </c>
      <c r="C465">
        <v>89</v>
      </c>
      <c r="D465" t="s">
        <v>95</v>
      </c>
      <c r="E465">
        <v>1.8401103227795801</v>
      </c>
      <c r="F465">
        <v>1.8390992360392</v>
      </c>
      <c r="G465">
        <v>1.8407827139562101</v>
      </c>
      <c r="H465">
        <v>104.79697735052601</v>
      </c>
      <c r="I465">
        <v>103.742254184177</v>
      </c>
      <c r="J465">
        <v>105.01554988357999</v>
      </c>
      <c r="K465">
        <v>65.938988494621398</v>
      </c>
      <c r="L465">
        <v>29.006643624309099</v>
      </c>
      <c r="M465">
        <v>41.5</v>
      </c>
      <c r="N465">
        <v>8.8596041763899702</v>
      </c>
      <c r="O465">
        <v>5.7497197572021204</v>
      </c>
      <c r="P465">
        <v>7.9007815379889603</v>
      </c>
      <c r="Q465">
        <v>562.61639404296898</v>
      </c>
      <c r="R465" t="b">
        <v>0</v>
      </c>
      <c r="S465">
        <v>5.5925488471984898E-2</v>
      </c>
      <c r="T465">
        <v>4</v>
      </c>
      <c r="U465">
        <v>53</v>
      </c>
    </row>
    <row r="466" spans="1:21" x14ac:dyDescent="0.25">
      <c r="A466">
        <v>0.255325317382812</v>
      </c>
      <c r="B466">
        <v>625</v>
      </c>
      <c r="C466">
        <v>40</v>
      </c>
      <c r="D466" t="s">
        <v>49</v>
      </c>
      <c r="E466">
        <v>1.85070743230798</v>
      </c>
      <c r="F466">
        <v>1.8765918575971701</v>
      </c>
      <c r="G466">
        <v>1.8773670392334001</v>
      </c>
      <c r="H466">
        <v>107.21112702482201</v>
      </c>
      <c r="I466">
        <v>106.652719173398</v>
      </c>
      <c r="J466">
        <v>104.19520320054001</v>
      </c>
      <c r="K466">
        <v>67.258465736833898</v>
      </c>
      <c r="L466">
        <v>29.850721303662301</v>
      </c>
      <c r="M466">
        <v>59.9</v>
      </c>
      <c r="N466">
        <v>7.7287266576136497</v>
      </c>
      <c r="O466">
        <v>4.3695448776563302</v>
      </c>
      <c r="P466">
        <v>6.8637417300272201</v>
      </c>
      <c r="Q466">
        <v>123.36124420166</v>
      </c>
      <c r="R466" t="b">
        <v>1</v>
      </c>
      <c r="S466">
        <v>4.6194747090339702E-2</v>
      </c>
      <c r="T466">
        <v>39</v>
      </c>
      <c r="U466">
        <v>4</v>
      </c>
    </row>
    <row r="467" spans="1:21" x14ac:dyDescent="0.25">
      <c r="A467">
        <v>0.25559234619140597</v>
      </c>
      <c r="B467">
        <v>1730</v>
      </c>
      <c r="C467">
        <v>72</v>
      </c>
      <c r="D467" t="s">
        <v>78</v>
      </c>
      <c r="E467">
        <v>1.8426833694370801</v>
      </c>
      <c r="F467">
        <v>1.8427058908029701</v>
      </c>
      <c r="G467">
        <v>1.84004130388423</v>
      </c>
      <c r="H467">
        <v>104.978686064718</v>
      </c>
      <c r="I467">
        <v>99.023143906975307</v>
      </c>
      <c r="J467">
        <v>104.878074642203</v>
      </c>
      <c r="K467">
        <v>64.578239306712007</v>
      </c>
      <c r="L467">
        <v>28.443957937279201</v>
      </c>
      <c r="M467">
        <v>40.4</v>
      </c>
      <c r="N467">
        <v>8.3383895461135396</v>
      </c>
      <c r="O467">
        <v>4.9913948654720004</v>
      </c>
      <c r="P467">
        <v>8.5580208592237401</v>
      </c>
      <c r="Q467">
        <v>-69.868537902832003</v>
      </c>
      <c r="R467" t="b">
        <v>1</v>
      </c>
      <c r="S467">
        <v>4.7259431332349798E-2</v>
      </c>
      <c r="T467">
        <v>9</v>
      </c>
      <c r="U467">
        <v>35</v>
      </c>
    </row>
    <row r="468" spans="1:21" x14ac:dyDescent="0.25">
      <c r="A468">
        <v>0.255722045898438</v>
      </c>
      <c r="B468">
        <v>1839</v>
      </c>
      <c r="C468">
        <v>75</v>
      </c>
      <c r="D468" t="s">
        <v>81</v>
      </c>
      <c r="E468">
        <v>1.85867156862098</v>
      </c>
      <c r="F468">
        <v>1.8592907249808901</v>
      </c>
      <c r="G468">
        <v>1.8585225314749301</v>
      </c>
      <c r="H468">
        <v>109.231271892423</v>
      </c>
      <c r="I468">
        <v>109.504013109905</v>
      </c>
      <c r="J468">
        <v>109.89119224851601</v>
      </c>
      <c r="K468">
        <v>70.599333766567398</v>
      </c>
      <c r="L468">
        <v>31.178571712257199</v>
      </c>
      <c r="M468">
        <v>56.2</v>
      </c>
      <c r="N468">
        <v>8.1695574537499294</v>
      </c>
      <c r="O468">
        <v>5.5500889990076496</v>
      </c>
      <c r="P468">
        <v>8.4914663243521495</v>
      </c>
      <c r="Q468">
        <v>158.15467834472699</v>
      </c>
      <c r="R468" t="b">
        <v>1</v>
      </c>
      <c r="S468">
        <v>4.6472687274217599E-2</v>
      </c>
      <c r="T468">
        <v>6</v>
      </c>
      <c r="U468">
        <v>55</v>
      </c>
    </row>
    <row r="469" spans="1:21" x14ac:dyDescent="0.25">
      <c r="A469">
        <v>0.25684356689453097</v>
      </c>
      <c r="B469">
        <v>1731</v>
      </c>
      <c r="C469">
        <v>72</v>
      </c>
      <c r="D469" t="s">
        <v>78</v>
      </c>
      <c r="E469">
        <v>1.84156590976266</v>
      </c>
      <c r="F469">
        <v>1.84120531174554</v>
      </c>
      <c r="G469">
        <v>1.84120857047755</v>
      </c>
      <c r="H469">
        <v>102.818859391415</v>
      </c>
      <c r="I469">
        <v>103.922193299529</v>
      </c>
      <c r="J469">
        <v>103.357007244115</v>
      </c>
      <c r="K469">
        <v>64.953205988536297</v>
      </c>
      <c r="L469">
        <v>28.600746867225698</v>
      </c>
      <c r="M469">
        <v>40.9</v>
      </c>
      <c r="N469">
        <v>8.1988342933949596</v>
      </c>
      <c r="O469">
        <v>4.5835006020627098</v>
      </c>
      <c r="P469">
        <v>8.6006231477835602</v>
      </c>
      <c r="Q469">
        <v>-69.867286682128906</v>
      </c>
      <c r="R469" t="b">
        <v>1</v>
      </c>
      <c r="S469">
        <v>4.6642940491437898E-2</v>
      </c>
      <c r="T469">
        <v>4</v>
      </c>
      <c r="U469">
        <v>36</v>
      </c>
    </row>
    <row r="470" spans="1:21" x14ac:dyDescent="0.25">
      <c r="A470">
        <v>0.25686264038085899</v>
      </c>
      <c r="B470">
        <v>2312</v>
      </c>
      <c r="C470">
        <v>85</v>
      </c>
      <c r="D470" t="s">
        <v>91</v>
      </c>
      <c r="E470">
        <v>1.8411849445397901</v>
      </c>
      <c r="F470">
        <v>1.84135303513476</v>
      </c>
      <c r="G470">
        <v>1.8423596283027901</v>
      </c>
      <c r="H470">
        <v>103.157068020669</v>
      </c>
      <c r="I470">
        <v>103.31257100640499</v>
      </c>
      <c r="J470">
        <v>103.37843870687099</v>
      </c>
      <c r="K470">
        <v>64.883741376389295</v>
      </c>
      <c r="L470">
        <v>28.574235168268601</v>
      </c>
      <c r="M470">
        <v>40.799999999999997</v>
      </c>
      <c r="N470">
        <v>8.4164078607849007</v>
      </c>
      <c r="O470">
        <v>5.3959623701992596</v>
      </c>
      <c r="P470">
        <v>8.5155336877317893</v>
      </c>
      <c r="Q470">
        <v>-20.6699123382568</v>
      </c>
      <c r="R470" t="b">
        <v>1</v>
      </c>
      <c r="S470">
        <v>3.80417890846729E-2</v>
      </c>
      <c r="T470">
        <v>1</v>
      </c>
      <c r="U470">
        <v>46</v>
      </c>
    </row>
    <row r="471" spans="1:21" x14ac:dyDescent="0.25">
      <c r="A471">
        <v>0.257461547851562</v>
      </c>
      <c r="B471">
        <v>1840</v>
      </c>
      <c r="C471">
        <v>75</v>
      </c>
      <c r="D471" t="s">
        <v>81</v>
      </c>
      <c r="E471">
        <v>1.8585190340698601</v>
      </c>
      <c r="F471">
        <v>1.8588262425519999</v>
      </c>
      <c r="G471">
        <v>1.85807857745575</v>
      </c>
      <c r="H471">
        <v>108.95710857606301</v>
      </c>
      <c r="I471">
        <v>110.355583606653</v>
      </c>
      <c r="J471">
        <v>108.89456829752601</v>
      </c>
      <c r="K471">
        <v>70.457244949756301</v>
      </c>
      <c r="L471">
        <v>31.114370263921501</v>
      </c>
      <c r="M471">
        <v>56.1</v>
      </c>
      <c r="N471">
        <v>8.2142394635920404</v>
      </c>
      <c r="O471">
        <v>5.4827323216183297</v>
      </c>
      <c r="P471">
        <v>8.4819644085257693</v>
      </c>
      <c r="Q471">
        <v>158.15641784668</v>
      </c>
      <c r="R471" t="b">
        <v>1</v>
      </c>
      <c r="S471">
        <v>2.9650971293449398E-2</v>
      </c>
      <c r="T471">
        <v>1</v>
      </c>
      <c r="U471">
        <v>56</v>
      </c>
    </row>
    <row r="472" spans="1:21" x14ac:dyDescent="0.25">
      <c r="A472">
        <v>0.258377075195312</v>
      </c>
      <c r="B472">
        <v>1732</v>
      </c>
      <c r="C472">
        <v>72</v>
      </c>
      <c r="D472" t="s">
        <v>78</v>
      </c>
      <c r="E472">
        <v>1.8411045597683999</v>
      </c>
      <c r="F472">
        <v>1.8419796415812999</v>
      </c>
      <c r="G472">
        <v>1.8411382348970899</v>
      </c>
      <c r="H472">
        <v>102.689913719882</v>
      </c>
      <c r="I472">
        <v>103.666067290209</v>
      </c>
      <c r="J472">
        <v>103.850122909307</v>
      </c>
      <c r="K472">
        <v>64.983400284908896</v>
      </c>
      <c r="L472">
        <v>28.614356591563201</v>
      </c>
      <c r="M472">
        <v>40.9</v>
      </c>
      <c r="N472">
        <v>8.1807842890156994</v>
      </c>
      <c r="O472">
        <v>4.6463525184640604</v>
      </c>
      <c r="P472">
        <v>8.6019596095744806</v>
      </c>
      <c r="Q472">
        <v>-69.865753173828097</v>
      </c>
      <c r="R472" t="b">
        <v>1</v>
      </c>
      <c r="S472">
        <v>4.6195853501558297E-2</v>
      </c>
      <c r="T472">
        <v>4</v>
      </c>
      <c r="U472">
        <v>37</v>
      </c>
    </row>
    <row r="473" spans="1:21" x14ac:dyDescent="0.25">
      <c r="A473">
        <v>0.25889778137206998</v>
      </c>
      <c r="B473">
        <v>2313</v>
      </c>
      <c r="C473">
        <v>85</v>
      </c>
      <c r="D473" t="s">
        <v>91</v>
      </c>
      <c r="E473">
        <v>1.8418602009924601</v>
      </c>
      <c r="F473">
        <v>1.84223994094146</v>
      </c>
      <c r="G473">
        <v>1.8412544636741499</v>
      </c>
      <c r="H473">
        <v>102.845044154609</v>
      </c>
      <c r="I473">
        <v>103.566675597216</v>
      </c>
      <c r="J473">
        <v>103.168663524153</v>
      </c>
      <c r="K473">
        <v>64.808097252161204</v>
      </c>
      <c r="L473">
        <v>28.543471803103401</v>
      </c>
      <c r="M473">
        <v>40.700000000000003</v>
      </c>
      <c r="N473">
        <v>8.4462008442274694</v>
      </c>
      <c r="O473">
        <v>5.3242504477918704</v>
      </c>
      <c r="P473">
        <v>8.54222902326919</v>
      </c>
      <c r="Q473">
        <v>-20.6678771972656</v>
      </c>
      <c r="R473" t="b">
        <v>1</v>
      </c>
      <c r="S473">
        <v>4.7864463180303601E-2</v>
      </c>
      <c r="T473">
        <v>1</v>
      </c>
      <c r="U473">
        <v>47</v>
      </c>
    </row>
    <row r="474" spans="1:21" x14ac:dyDescent="0.25">
      <c r="A474">
        <v>0.260009765625</v>
      </c>
      <c r="B474">
        <v>2413</v>
      </c>
      <c r="C474">
        <v>89</v>
      </c>
      <c r="D474" t="s">
        <v>95</v>
      </c>
      <c r="E474">
        <v>1.8414912435306301</v>
      </c>
      <c r="F474">
        <v>1.83986983235227</v>
      </c>
      <c r="G474">
        <v>1.8405993589045899</v>
      </c>
      <c r="H474">
        <v>105.99597000042399</v>
      </c>
      <c r="I474">
        <v>99.744800691299602</v>
      </c>
      <c r="J474">
        <v>105.47306623332901</v>
      </c>
      <c r="K474">
        <v>65.233543339639596</v>
      </c>
      <c r="L474">
        <v>28.7113642277182</v>
      </c>
      <c r="M474">
        <v>40.799999999999997</v>
      </c>
      <c r="N474">
        <v>9.1012620189836397</v>
      </c>
      <c r="O474">
        <v>5.6713757148954098</v>
      </c>
      <c r="P474">
        <v>7.9091436862906601</v>
      </c>
      <c r="Q474">
        <v>562.62213134765602</v>
      </c>
      <c r="R474" t="b">
        <v>1</v>
      </c>
      <c r="S474">
        <v>4.7494344413280501E-2</v>
      </c>
      <c r="T474">
        <v>20</v>
      </c>
      <c r="U474">
        <v>54</v>
      </c>
    </row>
    <row r="475" spans="1:21" x14ac:dyDescent="0.25">
      <c r="A475">
        <v>0.26365280151367199</v>
      </c>
      <c r="B475">
        <v>2314</v>
      </c>
      <c r="C475">
        <v>85</v>
      </c>
      <c r="D475" t="s">
        <v>91</v>
      </c>
      <c r="E475">
        <v>1.8410774019578799</v>
      </c>
      <c r="F475">
        <v>1.8414695218764801</v>
      </c>
      <c r="G475">
        <v>1.8417798456927399</v>
      </c>
      <c r="H475">
        <v>102.877684578543</v>
      </c>
      <c r="I475">
        <v>103.956811344568</v>
      </c>
      <c r="J475">
        <v>103.01244525930301</v>
      </c>
      <c r="K475">
        <v>64.8824017870445</v>
      </c>
      <c r="L475">
        <v>28.5717662252558</v>
      </c>
      <c r="M475">
        <v>40.799999999999997</v>
      </c>
      <c r="N475">
        <v>8.4674648606323899</v>
      </c>
      <c r="O475">
        <v>5.4615270251323</v>
      </c>
      <c r="P475">
        <v>8.5074045695139198</v>
      </c>
      <c r="Q475">
        <v>-20.663122177123999</v>
      </c>
      <c r="R475" t="b">
        <v>1</v>
      </c>
      <c r="S475">
        <v>4.7435931861400597E-2</v>
      </c>
      <c r="T475">
        <v>2</v>
      </c>
      <c r="U475">
        <v>48</v>
      </c>
    </row>
    <row r="476" spans="1:21" x14ac:dyDescent="0.25">
      <c r="A476">
        <v>0.26529693603515597</v>
      </c>
      <c r="B476">
        <v>1733</v>
      </c>
      <c r="C476">
        <v>72</v>
      </c>
      <c r="D476" t="s">
        <v>78</v>
      </c>
      <c r="E476">
        <v>1.84118141420121</v>
      </c>
      <c r="F476">
        <v>1.8413945802027301</v>
      </c>
      <c r="G476">
        <v>1.8414635483766699</v>
      </c>
      <c r="H476">
        <v>103.91869690071501</v>
      </c>
      <c r="I476">
        <v>103.080586321951</v>
      </c>
      <c r="J476">
        <v>103.12540070339099</v>
      </c>
      <c r="K476">
        <v>64.960970533266604</v>
      </c>
      <c r="L476">
        <v>28.6042672630943</v>
      </c>
      <c r="M476">
        <v>40.9</v>
      </c>
      <c r="N476">
        <v>8.1352892406458803</v>
      </c>
      <c r="O476">
        <v>4.4419473115367998</v>
      </c>
      <c r="P476">
        <v>8.5689660010153599</v>
      </c>
      <c r="Q476">
        <v>-69.858833312988295</v>
      </c>
      <c r="R476" t="b">
        <v>1</v>
      </c>
      <c r="S476">
        <v>4.28232364356518E-2</v>
      </c>
      <c r="T476">
        <v>1</v>
      </c>
      <c r="U476">
        <v>38</v>
      </c>
    </row>
    <row r="477" spans="1:21" x14ac:dyDescent="0.25">
      <c r="A477">
        <v>0.267425537109375</v>
      </c>
      <c r="B477">
        <v>2315</v>
      </c>
      <c r="C477">
        <v>85</v>
      </c>
      <c r="D477" t="s">
        <v>91</v>
      </c>
      <c r="E477">
        <v>1.8416726093418401</v>
      </c>
      <c r="F477">
        <v>1.84186997369521</v>
      </c>
      <c r="G477">
        <v>1.8419894136503601</v>
      </c>
      <c r="H477">
        <v>103.01951487166799</v>
      </c>
      <c r="I477">
        <v>104.02743837752099</v>
      </c>
      <c r="J477">
        <v>102.769515730791</v>
      </c>
      <c r="K477">
        <v>64.873507798690298</v>
      </c>
      <c r="L477">
        <v>28.571858652404099</v>
      </c>
      <c r="M477">
        <v>40.799999999999997</v>
      </c>
      <c r="N477">
        <v>8.4866444849783207</v>
      </c>
      <c r="O477">
        <v>5.4424404654487297</v>
      </c>
      <c r="P477">
        <v>8.5188960152649198</v>
      </c>
      <c r="Q477">
        <v>-20.659349441528299</v>
      </c>
      <c r="R477" t="b">
        <v>1</v>
      </c>
      <c r="S477">
        <v>4.44762371480465E-2</v>
      </c>
      <c r="T477">
        <v>1</v>
      </c>
      <c r="U477">
        <v>49</v>
      </c>
    </row>
    <row r="478" spans="1:21" x14ac:dyDescent="0.25">
      <c r="A478">
        <v>0.26759815216064498</v>
      </c>
      <c r="B478">
        <v>693</v>
      </c>
      <c r="C478">
        <v>49</v>
      </c>
      <c r="D478" t="s">
        <v>56</v>
      </c>
      <c r="E478">
        <v>1.89313998425895</v>
      </c>
      <c r="F478">
        <v>1.84196715497318</v>
      </c>
      <c r="G478">
        <v>1.8466946147102901</v>
      </c>
      <c r="H478">
        <v>103.081964271929</v>
      </c>
      <c r="I478">
        <v>100.977668113875</v>
      </c>
      <c r="J478">
        <v>116.86751374507701</v>
      </c>
      <c r="K478">
        <v>67.874538720500396</v>
      </c>
      <c r="L478">
        <v>30.036834519130501</v>
      </c>
      <c r="M478">
        <v>43.9</v>
      </c>
      <c r="N478">
        <v>8.7943001338516495</v>
      </c>
      <c r="O478">
        <v>4.5568594717358701</v>
      </c>
      <c r="P478">
        <v>8.8240646927436206</v>
      </c>
      <c r="Q478">
        <v>13.9823656082153</v>
      </c>
      <c r="R478" t="b">
        <v>1</v>
      </c>
      <c r="S478">
        <v>4.6414546668529497E-2</v>
      </c>
      <c r="T478">
        <v>2</v>
      </c>
      <c r="U478">
        <v>7</v>
      </c>
    </row>
    <row r="479" spans="1:21" x14ac:dyDescent="0.25">
      <c r="A479">
        <v>0.26842308044433599</v>
      </c>
      <c r="B479">
        <v>2316</v>
      </c>
      <c r="C479">
        <v>85</v>
      </c>
      <c r="D479" t="s">
        <v>91</v>
      </c>
      <c r="E479">
        <v>1.8417844607879601</v>
      </c>
      <c r="F479">
        <v>1.8426407680283201</v>
      </c>
      <c r="G479">
        <v>1.8414344951694499</v>
      </c>
      <c r="H479">
        <v>103.559221482802</v>
      </c>
      <c r="I479">
        <v>103.078137687517</v>
      </c>
      <c r="J479">
        <v>103.20140926998199</v>
      </c>
      <c r="K479">
        <v>64.880970509486303</v>
      </c>
      <c r="L479">
        <v>28.576168811607001</v>
      </c>
      <c r="M479">
        <v>40.799999999999997</v>
      </c>
      <c r="N479">
        <v>8.4329241493063307</v>
      </c>
      <c r="O479">
        <v>5.3709212884688897</v>
      </c>
      <c r="P479">
        <v>8.5211968230630593</v>
      </c>
      <c r="Q479">
        <v>-20.658351898193398</v>
      </c>
      <c r="R479" t="b">
        <v>1</v>
      </c>
      <c r="S479">
        <v>4.99017424881458E-2</v>
      </c>
      <c r="T479">
        <v>1</v>
      </c>
      <c r="U479">
        <v>50</v>
      </c>
    </row>
    <row r="480" spans="1:21" x14ac:dyDescent="0.25">
      <c r="A480">
        <v>0.27019691467285201</v>
      </c>
      <c r="B480">
        <v>970</v>
      </c>
      <c r="C480">
        <v>55</v>
      </c>
      <c r="D480" t="s">
        <v>62</v>
      </c>
      <c r="E480">
        <v>1.89341120731868</v>
      </c>
      <c r="F480">
        <v>1.8485910851240099</v>
      </c>
      <c r="G480">
        <v>1.8414228194523901</v>
      </c>
      <c r="H480">
        <v>115.936568550779</v>
      </c>
      <c r="I480">
        <v>100.723328282248</v>
      </c>
      <c r="J480">
        <v>102.628260232977</v>
      </c>
      <c r="K480">
        <v>67.403368938156106</v>
      </c>
      <c r="L480">
        <v>29.8427535308678</v>
      </c>
      <c r="M480">
        <v>43.3</v>
      </c>
      <c r="N480">
        <v>10.1465206959504</v>
      </c>
      <c r="O480">
        <v>4.68766035653515</v>
      </c>
      <c r="P480">
        <v>8.2637518684998099</v>
      </c>
      <c r="Q480">
        <v>-19.1535758972168</v>
      </c>
      <c r="R480" t="b">
        <v>1</v>
      </c>
      <c r="S480">
        <v>4.9910973757505403E-2</v>
      </c>
      <c r="T480">
        <v>17</v>
      </c>
      <c r="U480">
        <v>3</v>
      </c>
    </row>
    <row r="481" spans="1:21" x14ac:dyDescent="0.25">
      <c r="A481">
        <v>0.270523071289062</v>
      </c>
      <c r="B481">
        <v>1734</v>
      </c>
      <c r="C481">
        <v>72</v>
      </c>
      <c r="D481" t="s">
        <v>78</v>
      </c>
      <c r="E481">
        <v>1.84232706108334</v>
      </c>
      <c r="F481">
        <v>1.83965295640237</v>
      </c>
      <c r="G481">
        <v>1.8428079118562499</v>
      </c>
      <c r="H481">
        <v>99.350512048171097</v>
      </c>
      <c r="I481">
        <v>104.77244221252001</v>
      </c>
      <c r="J481">
        <v>104.63004476570499</v>
      </c>
      <c r="K481">
        <v>64.548957253658102</v>
      </c>
      <c r="L481">
        <v>28.4298714268281</v>
      </c>
      <c r="M481">
        <v>40.4</v>
      </c>
      <c r="N481">
        <v>8.3406086069637198</v>
      </c>
      <c r="O481">
        <v>4.6500312815391398</v>
      </c>
      <c r="P481">
        <v>8.3690609923792394</v>
      </c>
      <c r="Q481">
        <v>-69.853607177734403</v>
      </c>
      <c r="R481" t="b">
        <v>0</v>
      </c>
      <c r="S481">
        <v>0.13120600581169101</v>
      </c>
      <c r="T481">
        <v>32</v>
      </c>
      <c r="U481">
        <v>39</v>
      </c>
    </row>
    <row r="482" spans="1:21" x14ac:dyDescent="0.25">
      <c r="A482">
        <v>0.270751953125</v>
      </c>
      <c r="B482">
        <v>2414</v>
      </c>
      <c r="C482">
        <v>89</v>
      </c>
      <c r="D482" t="s">
        <v>95</v>
      </c>
      <c r="E482">
        <v>1.8393001386396901</v>
      </c>
      <c r="F482">
        <v>1.84033638229536</v>
      </c>
      <c r="G482">
        <v>1.8411338897538101</v>
      </c>
      <c r="H482">
        <v>104.880405184597</v>
      </c>
      <c r="I482">
        <v>105.241619466385</v>
      </c>
      <c r="J482">
        <v>103.65440916736701</v>
      </c>
      <c r="K482">
        <v>66.002351372237797</v>
      </c>
      <c r="L482">
        <v>29.036077751699299</v>
      </c>
      <c r="M482">
        <v>41.5</v>
      </c>
      <c r="N482">
        <v>8.8606890167219898</v>
      </c>
      <c r="O482">
        <v>5.7703704411152099</v>
      </c>
      <c r="P482">
        <v>7.8994688851451</v>
      </c>
      <c r="Q482">
        <v>562.63287353515602</v>
      </c>
      <c r="R482" t="b">
        <v>1</v>
      </c>
      <c r="S482">
        <v>4.6223409473895999E-2</v>
      </c>
      <c r="T482">
        <v>1</v>
      </c>
      <c r="U482">
        <v>55</v>
      </c>
    </row>
    <row r="483" spans="1:21" x14ac:dyDescent="0.25">
      <c r="A483">
        <v>0.271133422851562</v>
      </c>
      <c r="B483">
        <v>1536</v>
      </c>
      <c r="C483">
        <v>71</v>
      </c>
      <c r="D483" t="s">
        <v>77</v>
      </c>
      <c r="E483">
        <v>1.8430911534701599</v>
      </c>
      <c r="F483">
        <v>1.8436035365555099</v>
      </c>
      <c r="G483">
        <v>1.84069280435383</v>
      </c>
      <c r="H483">
        <v>104.43566200460501</v>
      </c>
      <c r="I483">
        <v>104.88065776308601</v>
      </c>
      <c r="J483">
        <v>99.562529185279303</v>
      </c>
      <c r="K483">
        <v>64.586450242336099</v>
      </c>
      <c r="L483">
        <v>28.454326689307699</v>
      </c>
      <c r="M483">
        <v>40.4</v>
      </c>
      <c r="N483">
        <v>9.8472057418605701</v>
      </c>
      <c r="O483">
        <v>4.2407642873705198</v>
      </c>
      <c r="P483">
        <v>7.5973116361223303</v>
      </c>
      <c r="Q483">
        <v>-118.000411987305</v>
      </c>
      <c r="R483" t="b">
        <v>1</v>
      </c>
      <c r="S483">
        <v>3.82619686424732E-2</v>
      </c>
      <c r="T483">
        <v>8</v>
      </c>
      <c r="U483">
        <v>9</v>
      </c>
    </row>
    <row r="484" spans="1:21" x14ac:dyDescent="0.25">
      <c r="A484">
        <v>0.2725830078125</v>
      </c>
      <c r="B484">
        <v>2415</v>
      </c>
      <c r="C484">
        <v>89</v>
      </c>
      <c r="D484" t="s">
        <v>95</v>
      </c>
      <c r="E484">
        <v>1.84146137619011</v>
      </c>
      <c r="F484">
        <v>1.83965458714401</v>
      </c>
      <c r="G484">
        <v>1.8399350532015999</v>
      </c>
      <c r="H484">
        <v>106.137397320459</v>
      </c>
      <c r="I484">
        <v>98.919692481573193</v>
      </c>
      <c r="J484">
        <v>105.79789838382101</v>
      </c>
      <c r="K484">
        <v>65.118634538008607</v>
      </c>
      <c r="L484">
        <v>28.658814843518201</v>
      </c>
      <c r="M484">
        <v>40.700000000000003</v>
      </c>
      <c r="N484">
        <v>9.1436067191347803</v>
      </c>
      <c r="O484">
        <v>5.6156158552797901</v>
      </c>
      <c r="P484">
        <v>7.89994393213777</v>
      </c>
      <c r="Q484">
        <v>562.63470458984398</v>
      </c>
      <c r="R484" t="b">
        <v>1</v>
      </c>
      <c r="S484">
        <v>4.6751815825700802E-2</v>
      </c>
      <c r="T484">
        <v>6</v>
      </c>
      <c r="U484">
        <v>56</v>
      </c>
    </row>
    <row r="485" spans="1:21" x14ac:dyDescent="0.25">
      <c r="A485">
        <v>0.27504539489746099</v>
      </c>
      <c r="B485">
        <v>2317</v>
      </c>
      <c r="C485">
        <v>85</v>
      </c>
      <c r="D485" t="s">
        <v>91</v>
      </c>
      <c r="E485">
        <v>1.84195901148749</v>
      </c>
      <c r="F485">
        <v>1.8423086060701099</v>
      </c>
      <c r="G485">
        <v>1.8418539572941099</v>
      </c>
      <c r="H485">
        <v>103.953656280738</v>
      </c>
      <c r="I485">
        <v>102.9780416449</v>
      </c>
      <c r="J485">
        <v>103.199815890764</v>
      </c>
      <c r="K485">
        <v>64.962790731668207</v>
      </c>
      <c r="L485">
        <v>28.611811292090501</v>
      </c>
      <c r="M485">
        <v>40.9</v>
      </c>
      <c r="N485">
        <v>8.4330121176450508</v>
      </c>
      <c r="O485">
        <v>5.32918474816175</v>
      </c>
      <c r="P485">
        <v>8.4890131672838205</v>
      </c>
      <c r="Q485">
        <v>-20.651729583740199</v>
      </c>
      <c r="R485" t="b">
        <v>1</v>
      </c>
      <c r="S485">
        <v>4.8477914184331901E-2</v>
      </c>
      <c r="T485">
        <v>1</v>
      </c>
      <c r="U485">
        <v>51</v>
      </c>
    </row>
    <row r="486" spans="1:21" x14ac:dyDescent="0.25">
      <c r="A486">
        <v>0.2772216796875</v>
      </c>
      <c r="B486">
        <v>2416</v>
      </c>
      <c r="C486">
        <v>89</v>
      </c>
      <c r="D486" t="s">
        <v>95</v>
      </c>
      <c r="E486">
        <v>1.84085876698892</v>
      </c>
      <c r="F486">
        <v>1.84171821948961</v>
      </c>
      <c r="G486">
        <v>1.8386084411858801</v>
      </c>
      <c r="H486">
        <v>105.788365276147</v>
      </c>
      <c r="I486">
        <v>105.72267675943</v>
      </c>
      <c r="J486">
        <v>100.312710350334</v>
      </c>
      <c r="K486">
        <v>65.413609557305307</v>
      </c>
      <c r="L486">
        <v>28.785922011421999</v>
      </c>
      <c r="M486">
        <v>40.9</v>
      </c>
      <c r="N486">
        <v>8.9828445669386898</v>
      </c>
      <c r="O486">
        <v>5.9521789105700904</v>
      </c>
      <c r="P486">
        <v>7.8827953867221296</v>
      </c>
      <c r="Q486">
        <v>562.63934326171898</v>
      </c>
      <c r="R486" t="b">
        <v>1</v>
      </c>
      <c r="S486">
        <v>4.8020292073488201E-2</v>
      </c>
      <c r="T486">
        <v>1</v>
      </c>
      <c r="U486">
        <v>57</v>
      </c>
    </row>
    <row r="487" spans="1:21" x14ac:dyDescent="0.25">
      <c r="A487">
        <v>0.27997207641601601</v>
      </c>
      <c r="B487">
        <v>2318</v>
      </c>
      <c r="C487">
        <v>85</v>
      </c>
      <c r="D487" t="s">
        <v>91</v>
      </c>
      <c r="E487">
        <v>1.8409435080957799</v>
      </c>
      <c r="F487">
        <v>1.84120313925433</v>
      </c>
      <c r="G487">
        <v>1.8424665532920801</v>
      </c>
      <c r="H487">
        <v>103.108692416255</v>
      </c>
      <c r="I487">
        <v>103.246666116124</v>
      </c>
      <c r="J487">
        <v>103.47083544651299</v>
      </c>
      <c r="K487">
        <v>64.877526932072698</v>
      </c>
      <c r="L487">
        <v>28.570666139187502</v>
      </c>
      <c r="M487">
        <v>40.799999999999997</v>
      </c>
      <c r="N487">
        <v>8.4028594746650391</v>
      </c>
      <c r="O487">
        <v>5.4048127571948799</v>
      </c>
      <c r="P487">
        <v>8.5043496535008405</v>
      </c>
      <c r="Q487">
        <v>-20.646802902221701</v>
      </c>
      <c r="R487" t="b">
        <v>1</v>
      </c>
      <c r="S487">
        <v>4.4601883739233003E-2</v>
      </c>
      <c r="T487">
        <v>1</v>
      </c>
      <c r="U487">
        <v>52</v>
      </c>
    </row>
    <row r="488" spans="1:21" x14ac:dyDescent="0.25">
      <c r="A488">
        <v>0.28113555908203097</v>
      </c>
      <c r="B488">
        <v>1537</v>
      </c>
      <c r="C488">
        <v>71</v>
      </c>
      <c r="D488" t="s">
        <v>77</v>
      </c>
      <c r="E488">
        <v>1.84211264584986</v>
      </c>
      <c r="F488">
        <v>1.8406615658507099</v>
      </c>
      <c r="G488">
        <v>1.8436325555815001</v>
      </c>
      <c r="H488">
        <v>100.040206582108</v>
      </c>
      <c r="I488">
        <v>104.91593354771</v>
      </c>
      <c r="J488">
        <v>104.211298702734</v>
      </c>
      <c r="K488">
        <v>64.672342499038294</v>
      </c>
      <c r="L488">
        <v>28.488138625981701</v>
      </c>
      <c r="M488">
        <v>40.5</v>
      </c>
      <c r="N488">
        <v>9.7943026754380202</v>
      </c>
      <c r="O488">
        <v>4.2488176783709299</v>
      </c>
      <c r="P488">
        <v>7.6076612400251102</v>
      </c>
      <c r="Q488">
        <v>-117.99040985107401</v>
      </c>
      <c r="R488" t="b">
        <v>1</v>
      </c>
      <c r="S488">
        <v>4.1920188814401599E-2</v>
      </c>
      <c r="T488">
        <v>1</v>
      </c>
      <c r="U488">
        <v>10</v>
      </c>
    </row>
    <row r="489" spans="1:21" x14ac:dyDescent="0.25">
      <c r="A489">
        <v>0.2816162109375</v>
      </c>
      <c r="B489">
        <v>2417</v>
      </c>
      <c r="C489">
        <v>89</v>
      </c>
      <c r="D489" t="s">
        <v>95</v>
      </c>
      <c r="E489">
        <v>1.8409228663906501</v>
      </c>
      <c r="F489">
        <v>1.8397991738230499</v>
      </c>
      <c r="G489">
        <v>1.8425053595580101</v>
      </c>
      <c r="H489">
        <v>98.939693101886505</v>
      </c>
      <c r="I489">
        <v>105.871304963138</v>
      </c>
      <c r="J489">
        <v>105.86627878091301</v>
      </c>
      <c r="K489">
        <v>65.070330790584407</v>
      </c>
      <c r="L489">
        <v>28.645619604197201</v>
      </c>
      <c r="M489">
        <v>40.700000000000003</v>
      </c>
      <c r="N489">
        <v>9.1231035445795996</v>
      </c>
      <c r="O489">
        <v>5.6919769282603099</v>
      </c>
      <c r="P489">
        <v>7.9021537829983099</v>
      </c>
      <c r="Q489">
        <v>562.64373779296898</v>
      </c>
      <c r="R489" t="b">
        <v>1</v>
      </c>
      <c r="S489">
        <v>4.91758771240711E-2</v>
      </c>
      <c r="T489">
        <v>5</v>
      </c>
      <c r="U489">
        <v>58</v>
      </c>
    </row>
    <row r="490" spans="1:21" x14ac:dyDescent="0.25">
      <c r="A490">
        <v>0.28304100036621099</v>
      </c>
      <c r="B490">
        <v>2319</v>
      </c>
      <c r="C490">
        <v>85</v>
      </c>
      <c r="D490" t="s">
        <v>91</v>
      </c>
      <c r="E490">
        <v>1.84191992225503</v>
      </c>
      <c r="F490">
        <v>1.8430556150046</v>
      </c>
      <c r="G490">
        <v>1.8411423084596099</v>
      </c>
      <c r="H490">
        <v>104.109019532281</v>
      </c>
      <c r="I490">
        <v>100.365915158109</v>
      </c>
      <c r="J490">
        <v>105.20006015068201</v>
      </c>
      <c r="K490">
        <v>64.815484377219803</v>
      </c>
      <c r="L490">
        <v>28.547790154574901</v>
      </c>
      <c r="M490">
        <v>40.6</v>
      </c>
      <c r="N490">
        <v>8.5804089992387897</v>
      </c>
      <c r="O490">
        <v>5.1138129475446403</v>
      </c>
      <c r="P490">
        <v>8.6569757505776597</v>
      </c>
      <c r="Q490">
        <v>-20.643733978271499</v>
      </c>
      <c r="R490" t="b">
        <v>1</v>
      </c>
      <c r="S490">
        <v>3.1378637999296202E-2</v>
      </c>
      <c r="T490">
        <v>1</v>
      </c>
      <c r="U490">
        <v>53</v>
      </c>
    </row>
    <row r="491" spans="1:21" x14ac:dyDescent="0.25">
      <c r="A491">
        <v>0.284072875976562</v>
      </c>
      <c r="B491">
        <v>1735</v>
      </c>
      <c r="C491">
        <v>72</v>
      </c>
      <c r="D491" t="s">
        <v>78</v>
      </c>
      <c r="E491">
        <v>1.8419039062882701</v>
      </c>
      <c r="F491">
        <v>1.84126831287566</v>
      </c>
      <c r="G491">
        <v>1.84128569211841</v>
      </c>
      <c r="H491">
        <v>103.261174002022</v>
      </c>
      <c r="I491">
        <v>103.19256747649101</v>
      </c>
      <c r="J491">
        <v>103.76085518988199</v>
      </c>
      <c r="K491">
        <v>64.986738398853603</v>
      </c>
      <c r="L491">
        <v>28.616630665679001</v>
      </c>
      <c r="M491">
        <v>40.9</v>
      </c>
      <c r="N491">
        <v>8.18069264638088</v>
      </c>
      <c r="O491">
        <v>4.4731060230505797</v>
      </c>
      <c r="P491">
        <v>8.5739138070488199</v>
      </c>
      <c r="Q491">
        <v>-69.840057373046903</v>
      </c>
      <c r="R491" t="b">
        <v>1</v>
      </c>
      <c r="S491">
        <v>3.4720309078693397E-2</v>
      </c>
      <c r="T491">
        <v>2</v>
      </c>
      <c r="U491">
        <v>40</v>
      </c>
    </row>
    <row r="492" spans="1:21" x14ac:dyDescent="0.25">
      <c r="A492">
        <v>0.28484344482421903</v>
      </c>
      <c r="B492">
        <v>1538</v>
      </c>
      <c r="C492">
        <v>71</v>
      </c>
      <c r="D492" t="s">
        <v>77</v>
      </c>
      <c r="E492">
        <v>1.84091145903326</v>
      </c>
      <c r="F492">
        <v>1.8425900249377201</v>
      </c>
      <c r="G492">
        <v>1.84336512932191</v>
      </c>
      <c r="H492">
        <v>98.467172717886697</v>
      </c>
      <c r="I492">
        <v>104.917062644674</v>
      </c>
      <c r="J492">
        <v>104.811228892321</v>
      </c>
      <c r="K492">
        <v>64.381958502214999</v>
      </c>
      <c r="L492">
        <v>28.3647065391159</v>
      </c>
      <c r="M492">
        <v>40.299999999999997</v>
      </c>
      <c r="N492">
        <v>9.8616191163825402</v>
      </c>
      <c r="O492">
        <v>4.2478156246283696</v>
      </c>
      <c r="P492">
        <v>7.1994673830714202</v>
      </c>
      <c r="Q492">
        <v>-117.986701965332</v>
      </c>
      <c r="R492" t="b">
        <v>1</v>
      </c>
      <c r="S492">
        <v>3.5386528819799402E-2</v>
      </c>
      <c r="T492">
        <v>15</v>
      </c>
      <c r="U492">
        <v>11</v>
      </c>
    </row>
    <row r="493" spans="1:21" x14ac:dyDescent="0.25">
      <c r="A493">
        <v>0.28699493408203097</v>
      </c>
      <c r="B493">
        <v>1736</v>
      </c>
      <c r="C493">
        <v>72</v>
      </c>
      <c r="D493" t="s">
        <v>78</v>
      </c>
      <c r="E493">
        <v>1.84294139895982</v>
      </c>
      <c r="F493">
        <v>1.8425441650066301</v>
      </c>
      <c r="G493">
        <v>1.84025704726269</v>
      </c>
      <c r="H493">
        <v>104.300212868277</v>
      </c>
      <c r="I493">
        <v>104.725437191729</v>
      </c>
      <c r="J493">
        <v>99.851091593076504</v>
      </c>
      <c r="K493">
        <v>64.589794605311894</v>
      </c>
      <c r="L493">
        <v>28.450542767778</v>
      </c>
      <c r="M493">
        <v>40.4</v>
      </c>
      <c r="N493">
        <v>8.3261688940133691</v>
      </c>
      <c r="O493">
        <v>4.70559485828419</v>
      </c>
      <c r="P493">
        <v>8.33508450432182</v>
      </c>
      <c r="Q493">
        <v>-69.837135314941406</v>
      </c>
      <c r="R493" t="b">
        <v>1</v>
      </c>
      <c r="S493">
        <v>4.0946561843156801E-2</v>
      </c>
      <c r="T493">
        <v>28</v>
      </c>
      <c r="U493">
        <v>41</v>
      </c>
    </row>
    <row r="494" spans="1:21" x14ac:dyDescent="0.25">
      <c r="A494">
        <v>0.28776168823242199</v>
      </c>
      <c r="B494">
        <v>1981</v>
      </c>
      <c r="C494">
        <v>84</v>
      </c>
      <c r="D494" t="s">
        <v>90</v>
      </c>
      <c r="E494">
        <v>1.8442272094294601</v>
      </c>
      <c r="F494">
        <v>1.8450159890905999</v>
      </c>
      <c r="G494">
        <v>1.8421848441456601</v>
      </c>
      <c r="H494">
        <v>104.46869217201601</v>
      </c>
      <c r="I494">
        <v>98.293141650001203</v>
      </c>
      <c r="J494">
        <v>104.23567990698299</v>
      </c>
      <c r="K494">
        <v>64.054074215246402</v>
      </c>
      <c r="L494">
        <v>28.2395520063811</v>
      </c>
      <c r="M494">
        <v>40.4</v>
      </c>
      <c r="N494">
        <v>9.9733743517008406</v>
      </c>
      <c r="O494">
        <v>6.4470182665485298</v>
      </c>
      <c r="P494">
        <v>8.3152564511807991</v>
      </c>
      <c r="Q494">
        <v>-21.487419128418001</v>
      </c>
      <c r="R494" t="b">
        <v>1</v>
      </c>
      <c r="S494">
        <v>4.3968189507722903E-2</v>
      </c>
      <c r="T494">
        <v>3</v>
      </c>
      <c r="U494">
        <v>10</v>
      </c>
    </row>
    <row r="495" spans="1:21" x14ac:dyDescent="0.25">
      <c r="A495">
        <v>0.2879638671875</v>
      </c>
      <c r="B495">
        <v>2418</v>
      </c>
      <c r="C495">
        <v>89</v>
      </c>
      <c r="D495" t="s">
        <v>95</v>
      </c>
      <c r="E495">
        <v>1.8408612114985701</v>
      </c>
      <c r="F495">
        <v>1.8400698356312399</v>
      </c>
      <c r="G495">
        <v>1.8413894210622499</v>
      </c>
      <c r="H495">
        <v>105.93404081004</v>
      </c>
      <c r="I495">
        <v>100.30113628893599</v>
      </c>
      <c r="J495">
        <v>105.194399242405</v>
      </c>
      <c r="K495">
        <v>65.302369520235104</v>
      </c>
      <c r="L495">
        <v>28.742036589304099</v>
      </c>
      <c r="M495">
        <v>40.9</v>
      </c>
      <c r="N495">
        <v>9.0213548734754792</v>
      </c>
      <c r="O495">
        <v>5.7073171321644303</v>
      </c>
      <c r="P495">
        <v>7.6303951603037197</v>
      </c>
      <c r="Q495">
        <v>562.65008544921898</v>
      </c>
      <c r="R495" t="b">
        <v>1</v>
      </c>
      <c r="S495">
        <v>4.2915575206279803E-2</v>
      </c>
      <c r="T495">
        <v>4</v>
      </c>
      <c r="U495">
        <v>59</v>
      </c>
    </row>
    <row r="496" spans="1:21" x14ac:dyDescent="0.25">
      <c r="A496">
        <v>0.28826904296875</v>
      </c>
      <c r="B496">
        <v>2419</v>
      </c>
      <c r="C496">
        <v>89</v>
      </c>
      <c r="D496" t="s">
        <v>95</v>
      </c>
      <c r="E496">
        <v>1.8414312368372501</v>
      </c>
      <c r="F496">
        <v>1.8405425830444599</v>
      </c>
      <c r="G496">
        <v>1.8398991820205799</v>
      </c>
      <c r="H496">
        <v>105.744382482185</v>
      </c>
      <c r="I496">
        <v>99.244228593820495</v>
      </c>
      <c r="J496">
        <v>106.013079791024</v>
      </c>
      <c r="K496">
        <v>65.165557473542606</v>
      </c>
      <c r="L496">
        <v>28.681670710898501</v>
      </c>
      <c r="M496">
        <v>40.799999999999997</v>
      </c>
      <c r="N496">
        <v>9.1174015932130192</v>
      </c>
      <c r="O496">
        <v>5.7201073785010799</v>
      </c>
      <c r="P496">
        <v>7.9043491893111399</v>
      </c>
      <c r="Q496">
        <v>562.650390625</v>
      </c>
      <c r="R496" t="b">
        <v>1</v>
      </c>
      <c r="S496">
        <v>4.25779521465302E-2</v>
      </c>
      <c r="T496">
        <v>2</v>
      </c>
      <c r="U496">
        <v>60</v>
      </c>
    </row>
    <row r="497" spans="1:21" x14ac:dyDescent="0.25">
      <c r="A497">
        <v>0.28853607177734403</v>
      </c>
      <c r="B497">
        <v>1457</v>
      </c>
      <c r="C497">
        <v>68</v>
      </c>
      <c r="D497" t="s">
        <v>74</v>
      </c>
      <c r="E497">
        <v>1.8422597536720999</v>
      </c>
      <c r="F497">
        <v>1.85539025544492</v>
      </c>
      <c r="G497">
        <v>1.84148472706129</v>
      </c>
      <c r="H497">
        <v>103.493292194584</v>
      </c>
      <c r="I497">
        <v>106.942010424667</v>
      </c>
      <c r="J497">
        <v>101.304151396422</v>
      </c>
      <c r="K497">
        <v>65.396308862942405</v>
      </c>
      <c r="L497">
        <v>28.838997510742601</v>
      </c>
      <c r="M497">
        <v>43.8</v>
      </c>
      <c r="N497">
        <v>7.3851185629364799</v>
      </c>
      <c r="O497">
        <v>4.3073234819577904</v>
      </c>
      <c r="P497">
        <v>9.9888320578412308</v>
      </c>
      <c r="Q497">
        <v>65.027099609375</v>
      </c>
      <c r="R497" t="b">
        <v>1</v>
      </c>
      <c r="S497">
        <v>4.8147913068532902E-2</v>
      </c>
      <c r="T497">
        <v>94</v>
      </c>
      <c r="U497">
        <v>3</v>
      </c>
    </row>
    <row r="498" spans="1:21" x14ac:dyDescent="0.25">
      <c r="A498">
        <v>0.290191650390625</v>
      </c>
      <c r="B498">
        <v>1737</v>
      </c>
      <c r="C498">
        <v>72</v>
      </c>
      <c r="D498" t="s">
        <v>78</v>
      </c>
      <c r="E498">
        <v>1.84082753130215</v>
      </c>
      <c r="F498">
        <v>1.84080091264644</v>
      </c>
      <c r="G498">
        <v>1.8407924923793</v>
      </c>
      <c r="H498">
        <v>103.68978379343</v>
      </c>
      <c r="I498">
        <v>103.398482513171</v>
      </c>
      <c r="J498">
        <v>103.208952445256</v>
      </c>
      <c r="K498">
        <v>65.010158004670203</v>
      </c>
      <c r="L498">
        <v>28.6199718032322</v>
      </c>
      <c r="M498">
        <v>40.9</v>
      </c>
      <c r="N498">
        <v>8.1748664929916206</v>
      </c>
      <c r="O498">
        <v>4.5104727094773498</v>
      </c>
      <c r="P498">
        <v>8.5751622303977992</v>
      </c>
      <c r="Q498">
        <v>-69.833938598632798</v>
      </c>
      <c r="R498" t="b">
        <v>1</v>
      </c>
      <c r="S498">
        <v>3.7337001413106898E-2</v>
      </c>
      <c r="T498">
        <v>1</v>
      </c>
      <c r="U498">
        <v>42</v>
      </c>
    </row>
    <row r="499" spans="1:21" x14ac:dyDescent="0.25">
      <c r="A499">
        <v>0.29023933410644498</v>
      </c>
      <c r="B499">
        <v>1982</v>
      </c>
      <c r="C499">
        <v>84</v>
      </c>
      <c r="D499" t="s">
        <v>90</v>
      </c>
      <c r="E499">
        <v>1.8445557730792499</v>
      </c>
      <c r="F499">
        <v>1.8435080688730301</v>
      </c>
      <c r="G499">
        <v>1.8419799130283601</v>
      </c>
      <c r="H499">
        <v>104.41464119628399</v>
      </c>
      <c r="I499">
        <v>98.674121978521299</v>
      </c>
      <c r="J499">
        <v>104.567370341819</v>
      </c>
      <c r="K499">
        <v>64.239128105265607</v>
      </c>
      <c r="L499">
        <v>28.314464748586602</v>
      </c>
      <c r="M499">
        <v>40.4</v>
      </c>
      <c r="N499">
        <v>9.9973876416192198</v>
      </c>
      <c r="O499">
        <v>6.3905443688826802</v>
      </c>
      <c r="P499">
        <v>8.5767294323493797</v>
      </c>
      <c r="Q499">
        <v>-21.484941482543899</v>
      </c>
      <c r="R499" t="b">
        <v>1</v>
      </c>
      <c r="S499">
        <v>2.7969805523753201E-2</v>
      </c>
      <c r="T499">
        <v>6</v>
      </c>
      <c r="U499">
        <v>11</v>
      </c>
    </row>
    <row r="500" spans="1:21" x14ac:dyDescent="0.25">
      <c r="A500">
        <v>0.2911376953125</v>
      </c>
      <c r="B500">
        <v>2420</v>
      </c>
      <c r="C500">
        <v>89</v>
      </c>
      <c r="D500" t="s">
        <v>95</v>
      </c>
      <c r="E500">
        <v>1.8396613818852601</v>
      </c>
      <c r="F500">
        <v>1.8405349765761001</v>
      </c>
      <c r="G500">
        <v>1.84056893378107</v>
      </c>
      <c r="H500">
        <v>103.427479095672</v>
      </c>
      <c r="I500">
        <v>105.42096035705001</v>
      </c>
      <c r="J500">
        <v>104.098810537427</v>
      </c>
      <c r="K500">
        <v>65.762057750534694</v>
      </c>
      <c r="L500">
        <v>28.9340052790328</v>
      </c>
      <c r="M500">
        <v>41.2</v>
      </c>
      <c r="N500">
        <v>8.9182862966743706</v>
      </c>
      <c r="O500">
        <v>5.5627416496570303</v>
      </c>
      <c r="P500">
        <v>7.8983519254057697</v>
      </c>
      <c r="Q500">
        <v>562.65325927734398</v>
      </c>
      <c r="R500" t="b">
        <v>0</v>
      </c>
      <c r="S500">
        <v>5.6356929242610897E-2</v>
      </c>
      <c r="T500">
        <v>1</v>
      </c>
      <c r="U500">
        <v>61</v>
      </c>
    </row>
    <row r="501" spans="1:21" x14ac:dyDescent="0.25">
      <c r="A501">
        <v>0.29166412353515597</v>
      </c>
      <c r="B501">
        <v>694</v>
      </c>
      <c r="C501">
        <v>49</v>
      </c>
      <c r="D501" t="s">
        <v>56</v>
      </c>
      <c r="E501">
        <v>1.8938901763301901</v>
      </c>
      <c r="F501">
        <v>1.8421840298949499</v>
      </c>
      <c r="G501">
        <v>1.84728043350217</v>
      </c>
      <c r="H501">
        <v>102.68407274005099</v>
      </c>
      <c r="I501">
        <v>100.96757054643599</v>
      </c>
      <c r="J501">
        <v>116.39303872472</v>
      </c>
      <c r="K501">
        <v>67.618741506005904</v>
      </c>
      <c r="L501">
        <v>29.933043137284798</v>
      </c>
      <c r="M501">
        <v>43.5</v>
      </c>
      <c r="N501">
        <v>8.8573112368853195</v>
      </c>
      <c r="O501">
        <v>4.5270699705544297</v>
      </c>
      <c r="P501">
        <v>8.8267495247615102</v>
      </c>
      <c r="Q501">
        <v>14.006431579589799</v>
      </c>
      <c r="R501" t="b">
        <v>0</v>
      </c>
      <c r="S501">
        <v>0.350340336561203</v>
      </c>
      <c r="T501">
        <v>8</v>
      </c>
      <c r="U501">
        <v>8</v>
      </c>
    </row>
    <row r="502" spans="1:21" x14ac:dyDescent="0.25">
      <c r="A502">
        <v>0.293075561523438</v>
      </c>
      <c r="B502">
        <v>1738</v>
      </c>
      <c r="C502">
        <v>72</v>
      </c>
      <c r="D502" t="s">
        <v>78</v>
      </c>
      <c r="E502">
        <v>1.8415889878037299</v>
      </c>
      <c r="F502">
        <v>1.84161939607509</v>
      </c>
      <c r="G502">
        <v>1.84185504315621</v>
      </c>
      <c r="H502">
        <v>103.41402566611001</v>
      </c>
      <c r="I502">
        <v>103.71841196457</v>
      </c>
      <c r="J502">
        <v>103.069709956898</v>
      </c>
      <c r="K502">
        <v>64.983189194469404</v>
      </c>
      <c r="L502">
        <v>28.6170792333644</v>
      </c>
      <c r="M502">
        <v>40.9</v>
      </c>
      <c r="N502">
        <v>8.1879090372492094</v>
      </c>
      <c r="O502">
        <v>4.5065146182796996</v>
      </c>
      <c r="P502">
        <v>8.5977764963253698</v>
      </c>
      <c r="Q502">
        <v>-69.8310546875</v>
      </c>
      <c r="R502" t="b">
        <v>1</v>
      </c>
      <c r="S502">
        <v>3.7075128406286198E-2</v>
      </c>
      <c r="T502">
        <v>1</v>
      </c>
      <c r="U502">
        <v>43</v>
      </c>
    </row>
    <row r="503" spans="1:21" x14ac:dyDescent="0.25">
      <c r="A503">
        <v>0.29369354248046903</v>
      </c>
      <c r="B503">
        <v>1739</v>
      </c>
      <c r="C503">
        <v>72</v>
      </c>
      <c r="D503" t="s">
        <v>78</v>
      </c>
      <c r="E503">
        <v>1.84117136627745</v>
      </c>
      <c r="F503">
        <v>1.84138670571936</v>
      </c>
      <c r="G503">
        <v>1.84110971970711</v>
      </c>
      <c r="H503">
        <v>103.64701498996401</v>
      </c>
      <c r="I503">
        <v>103.623638276015</v>
      </c>
      <c r="J503">
        <v>102.915868251603</v>
      </c>
      <c r="K503">
        <v>64.978582972675198</v>
      </c>
      <c r="L503">
        <v>28.610576600522698</v>
      </c>
      <c r="M503">
        <v>40.9</v>
      </c>
      <c r="N503">
        <v>8.1063742576759008</v>
      </c>
      <c r="O503">
        <v>4.5318639225098503</v>
      </c>
      <c r="P503">
        <v>8.5809447378101797</v>
      </c>
      <c r="Q503">
        <v>-69.830436706542997</v>
      </c>
      <c r="R503" t="b">
        <v>1</v>
      </c>
      <c r="S503">
        <v>4.9266695976257303E-2</v>
      </c>
      <c r="T503">
        <v>1</v>
      </c>
      <c r="U503">
        <v>44</v>
      </c>
    </row>
    <row r="504" spans="1:21" x14ac:dyDescent="0.25">
      <c r="A504">
        <v>0.29560089111328097</v>
      </c>
      <c r="B504">
        <v>1740</v>
      </c>
      <c r="C504">
        <v>72</v>
      </c>
      <c r="D504" t="s">
        <v>78</v>
      </c>
      <c r="E504">
        <v>1.84135737976091</v>
      </c>
      <c r="F504">
        <v>1.84094242169601</v>
      </c>
      <c r="G504">
        <v>1.84216883048215</v>
      </c>
      <c r="H504">
        <v>102.99418041053799</v>
      </c>
      <c r="I504">
        <v>103.429563864215</v>
      </c>
      <c r="J504">
        <v>103.763647254413</v>
      </c>
      <c r="K504">
        <v>64.978929325764696</v>
      </c>
      <c r="L504">
        <v>28.613350976735301</v>
      </c>
      <c r="M504">
        <v>40.9</v>
      </c>
      <c r="N504">
        <v>8.1367242613401896</v>
      </c>
      <c r="O504">
        <v>4.62819712887649</v>
      </c>
      <c r="P504">
        <v>8.5789006215588497</v>
      </c>
      <c r="Q504">
        <v>-69.828529357910199</v>
      </c>
      <c r="R504" t="b">
        <v>1</v>
      </c>
      <c r="S504">
        <v>2.09759380668402E-2</v>
      </c>
      <c r="T504">
        <v>4</v>
      </c>
      <c r="U504">
        <v>45</v>
      </c>
    </row>
    <row r="505" spans="1:21" x14ac:dyDescent="0.25">
      <c r="A505">
        <v>0.296539306640625</v>
      </c>
      <c r="B505">
        <v>1539</v>
      </c>
      <c r="C505">
        <v>71</v>
      </c>
      <c r="D505" t="s">
        <v>77</v>
      </c>
      <c r="E505">
        <v>1.84084926053167</v>
      </c>
      <c r="F505">
        <v>1.8424923337696599</v>
      </c>
      <c r="G505">
        <v>1.8433412597780101</v>
      </c>
      <c r="H505">
        <v>98.827371615129607</v>
      </c>
      <c r="I505">
        <v>104.997379759132</v>
      </c>
      <c r="J505">
        <v>104.799554449295</v>
      </c>
      <c r="K505">
        <v>64.5051391675714</v>
      </c>
      <c r="L505">
        <v>28.416838623864798</v>
      </c>
      <c r="M505">
        <v>40.4</v>
      </c>
      <c r="N505">
        <v>9.8635207753893397</v>
      </c>
      <c r="O505">
        <v>4.2267560319777298</v>
      </c>
      <c r="P505">
        <v>7.5342887035645303</v>
      </c>
      <c r="Q505">
        <v>-117.97500610351599</v>
      </c>
      <c r="R505" t="b">
        <v>1</v>
      </c>
      <c r="S505">
        <v>4.96848821640015E-2</v>
      </c>
      <c r="T505">
        <v>8</v>
      </c>
      <c r="U505">
        <v>12</v>
      </c>
    </row>
    <row r="506" spans="1:21" x14ac:dyDescent="0.25">
      <c r="A506">
        <v>0.29730224609375</v>
      </c>
      <c r="B506">
        <v>2421</v>
      </c>
      <c r="C506">
        <v>89</v>
      </c>
      <c r="D506" t="s">
        <v>95</v>
      </c>
      <c r="E506">
        <v>1.83962197203664</v>
      </c>
      <c r="F506">
        <v>1.8410869072371301</v>
      </c>
      <c r="G506">
        <v>1.84149341568195</v>
      </c>
      <c r="H506">
        <v>99.360969498997207</v>
      </c>
      <c r="I506">
        <v>105.76610267010901</v>
      </c>
      <c r="J506">
        <v>105.774977634881</v>
      </c>
      <c r="K506">
        <v>65.140301337843596</v>
      </c>
      <c r="L506">
        <v>28.6721835591641</v>
      </c>
      <c r="M506">
        <v>40.700000000000003</v>
      </c>
      <c r="N506">
        <v>9.0975598398738295</v>
      </c>
      <c r="O506">
        <v>5.6493098567297304</v>
      </c>
      <c r="P506">
        <v>7.9056196042820597</v>
      </c>
      <c r="Q506">
        <v>562.659423828125</v>
      </c>
      <c r="R506" t="b">
        <v>1</v>
      </c>
      <c r="S506">
        <v>3.8175217807292897E-2</v>
      </c>
      <c r="T506">
        <v>11</v>
      </c>
      <c r="U506">
        <v>62</v>
      </c>
    </row>
    <row r="507" spans="1:21" x14ac:dyDescent="0.25">
      <c r="A507">
        <v>0.30059051513671903</v>
      </c>
      <c r="B507">
        <v>1741</v>
      </c>
      <c r="C507">
        <v>72</v>
      </c>
      <c r="D507" t="s">
        <v>78</v>
      </c>
      <c r="E507">
        <v>1.84067949409993</v>
      </c>
      <c r="F507">
        <v>1.8419625403357101</v>
      </c>
      <c r="G507">
        <v>1.84265270737597</v>
      </c>
      <c r="H507">
        <v>105.09615253611599</v>
      </c>
      <c r="I507">
        <v>104.80384570339901</v>
      </c>
      <c r="J507">
        <v>99.111189824554202</v>
      </c>
      <c r="K507">
        <v>64.615250571650904</v>
      </c>
      <c r="L507">
        <v>28.459067622421301</v>
      </c>
      <c r="M507">
        <v>40.4</v>
      </c>
      <c r="N507">
        <v>8.3525409691688708</v>
      </c>
      <c r="O507">
        <v>4.5999498089928901</v>
      </c>
      <c r="P507">
        <v>8.5301000069425399</v>
      </c>
      <c r="Q507">
        <v>-69.823539733886705</v>
      </c>
      <c r="R507" t="b">
        <v>1</v>
      </c>
      <c r="S507">
        <v>4.1581563651561702E-2</v>
      </c>
      <c r="T507">
        <v>24</v>
      </c>
      <c r="U507">
        <v>46</v>
      </c>
    </row>
    <row r="508" spans="1:21" x14ac:dyDescent="0.25">
      <c r="A508">
        <v>0.30167770385742199</v>
      </c>
      <c r="B508">
        <v>1914</v>
      </c>
      <c r="C508">
        <v>79</v>
      </c>
      <c r="D508" t="s">
        <v>85</v>
      </c>
      <c r="E508">
        <v>1.8425867686488999</v>
      </c>
      <c r="F508">
        <v>1.84070502797161</v>
      </c>
      <c r="G508">
        <v>1.84239762266455</v>
      </c>
      <c r="H508">
        <v>104.628225344217</v>
      </c>
      <c r="I508">
        <v>101.983106227869</v>
      </c>
      <c r="J508">
        <v>103.648501426632</v>
      </c>
      <c r="K508">
        <v>64.994299062128306</v>
      </c>
      <c r="L508">
        <v>28.623548412245</v>
      </c>
      <c r="M508">
        <v>40.9</v>
      </c>
      <c r="N508">
        <v>8.4840933937895198</v>
      </c>
      <c r="O508">
        <v>4.3067415120192898</v>
      </c>
      <c r="P508">
        <v>7.1900308229342196</v>
      </c>
      <c r="Q508">
        <v>-47.224105834960902</v>
      </c>
      <c r="R508" t="b">
        <v>1</v>
      </c>
      <c r="S508">
        <v>3.9386868476867697E-2</v>
      </c>
      <c r="T508">
        <v>2</v>
      </c>
      <c r="U508">
        <v>10</v>
      </c>
    </row>
    <row r="509" spans="1:21" x14ac:dyDescent="0.25">
      <c r="A509">
        <v>0.302902221679688</v>
      </c>
      <c r="B509">
        <v>1886</v>
      </c>
      <c r="C509">
        <v>76</v>
      </c>
      <c r="D509" t="s">
        <v>82</v>
      </c>
      <c r="E509">
        <v>1.84630956234321</v>
      </c>
      <c r="F509">
        <v>1.8431589730677</v>
      </c>
      <c r="G509">
        <v>1.84268499749685</v>
      </c>
      <c r="H509">
        <v>105.33149030256899</v>
      </c>
      <c r="I509">
        <v>105.434779445205</v>
      </c>
      <c r="J509">
        <v>99.327797436595603</v>
      </c>
      <c r="K509">
        <v>64.915904482238105</v>
      </c>
      <c r="L509">
        <v>28.608720668445802</v>
      </c>
      <c r="M509">
        <v>45.5</v>
      </c>
      <c r="N509">
        <v>7.72464166759418</v>
      </c>
      <c r="O509">
        <v>4.2509881103477998</v>
      </c>
      <c r="P509">
        <v>6.4465401253799</v>
      </c>
      <c r="Q509">
        <v>-46.8846435546875</v>
      </c>
      <c r="R509" t="b">
        <v>0</v>
      </c>
      <c r="S509">
        <v>0.28117969632148698</v>
      </c>
      <c r="T509">
        <v>5</v>
      </c>
      <c r="U509">
        <v>5</v>
      </c>
    </row>
    <row r="510" spans="1:21" x14ac:dyDescent="0.25">
      <c r="A510">
        <v>0.30355644226074202</v>
      </c>
      <c r="B510">
        <v>2320</v>
      </c>
      <c r="C510">
        <v>85</v>
      </c>
      <c r="D510" t="s">
        <v>91</v>
      </c>
      <c r="E510">
        <v>1.8422912364770101</v>
      </c>
      <c r="F510">
        <v>1.8424757800307701</v>
      </c>
      <c r="G510">
        <v>1.84213300279865</v>
      </c>
      <c r="H510">
        <v>103.62290800594</v>
      </c>
      <c r="I510">
        <v>102.988875823203</v>
      </c>
      <c r="J510">
        <v>103.18436358308099</v>
      </c>
      <c r="K510">
        <v>64.868838903853202</v>
      </c>
      <c r="L510">
        <v>28.574365015979001</v>
      </c>
      <c r="M510">
        <v>40.799999999999997</v>
      </c>
      <c r="N510">
        <v>8.4156402350631492</v>
      </c>
      <c r="O510">
        <v>5.3345155311383596</v>
      </c>
      <c r="P510">
        <v>8.4872562268912404</v>
      </c>
      <c r="Q510">
        <v>-20.623218536376999</v>
      </c>
      <c r="R510" t="b">
        <v>1</v>
      </c>
      <c r="S510">
        <v>3.1581532210111597E-2</v>
      </c>
      <c r="T510">
        <v>1</v>
      </c>
      <c r="U510">
        <v>54</v>
      </c>
    </row>
    <row r="511" spans="1:21" x14ac:dyDescent="0.25">
      <c r="A511">
        <v>0.30359458923339799</v>
      </c>
      <c r="B511">
        <v>1983</v>
      </c>
      <c r="C511">
        <v>84</v>
      </c>
      <c r="D511" t="s">
        <v>90</v>
      </c>
      <c r="E511">
        <v>1.84445168003935</v>
      </c>
      <c r="F511">
        <v>1.84471515416337</v>
      </c>
      <c r="G511">
        <v>1.8418395695608201</v>
      </c>
      <c r="H511">
        <v>104.376768024106</v>
      </c>
      <c r="I511">
        <v>104.43325583265499</v>
      </c>
      <c r="J511">
        <v>98.928310917901698</v>
      </c>
      <c r="K511">
        <v>64.265498391590498</v>
      </c>
      <c r="L511">
        <v>28.328952995316399</v>
      </c>
      <c r="M511">
        <v>40.4</v>
      </c>
      <c r="N511">
        <v>9.9955654370706792</v>
      </c>
      <c r="O511">
        <v>6.4096160318526296</v>
      </c>
      <c r="P511">
        <v>8.5801050670029895</v>
      </c>
      <c r="Q511">
        <v>-21.471586227416999</v>
      </c>
      <c r="R511" t="b">
        <v>0</v>
      </c>
      <c r="S511">
        <v>0.20466838777065299</v>
      </c>
      <c r="T511">
        <v>2</v>
      </c>
      <c r="U511">
        <v>12</v>
      </c>
    </row>
    <row r="512" spans="1:21" x14ac:dyDescent="0.25">
      <c r="A512">
        <v>0.30492019653320301</v>
      </c>
      <c r="B512">
        <v>1984</v>
      </c>
      <c r="C512">
        <v>84</v>
      </c>
      <c r="D512" t="s">
        <v>90</v>
      </c>
      <c r="E512">
        <v>1.8423189191885301</v>
      </c>
      <c r="F512">
        <v>1.84429552946375</v>
      </c>
      <c r="G512">
        <v>1.8437703219218999</v>
      </c>
      <c r="H512">
        <v>98.360864111676094</v>
      </c>
      <c r="I512">
        <v>103.94684951234299</v>
      </c>
      <c r="J512">
        <v>104.556402997238</v>
      </c>
      <c r="K512">
        <v>64.018819178491697</v>
      </c>
      <c r="L512">
        <v>28.221205523550999</v>
      </c>
      <c r="M512">
        <v>40.4</v>
      </c>
      <c r="N512">
        <v>9.9792515185201101</v>
      </c>
      <c r="O512">
        <v>6.5155239444956896</v>
      </c>
      <c r="P512">
        <v>8.3157002635509603</v>
      </c>
      <c r="Q512">
        <v>-21.470260620117202</v>
      </c>
      <c r="R512" t="b">
        <v>1</v>
      </c>
      <c r="S512">
        <v>4.6089332550764098E-2</v>
      </c>
      <c r="T512">
        <v>7</v>
      </c>
      <c r="U512">
        <v>13</v>
      </c>
    </row>
    <row r="513" spans="1:21" x14ac:dyDescent="0.25">
      <c r="A513">
        <v>0.307266235351562</v>
      </c>
      <c r="B513">
        <v>1540</v>
      </c>
      <c r="C513">
        <v>71</v>
      </c>
      <c r="D513" t="s">
        <v>77</v>
      </c>
      <c r="E513">
        <v>1.84107278509025</v>
      </c>
      <c r="F513">
        <v>1.8438823172859999</v>
      </c>
      <c r="G513">
        <v>1.8421387027039999</v>
      </c>
      <c r="H513">
        <v>104.973659049445</v>
      </c>
      <c r="I513">
        <v>104.78821873065699</v>
      </c>
      <c r="J513">
        <v>98.539591718084296</v>
      </c>
      <c r="K513">
        <v>64.412271466107299</v>
      </c>
      <c r="L513">
        <v>28.378543580228701</v>
      </c>
      <c r="M513">
        <v>40.299999999999997</v>
      </c>
      <c r="N513">
        <v>9.8398949416138208</v>
      </c>
      <c r="O513">
        <v>4.2526732411617703</v>
      </c>
      <c r="P513">
        <v>7.2186833474240801</v>
      </c>
      <c r="Q513">
        <v>-117.964279174805</v>
      </c>
      <c r="R513" t="b">
        <v>1</v>
      </c>
      <c r="S513">
        <v>4.9763862043619198E-2</v>
      </c>
      <c r="T513">
        <v>9</v>
      </c>
      <c r="U513">
        <v>13</v>
      </c>
    </row>
    <row r="514" spans="1:21" x14ac:dyDescent="0.25">
      <c r="A514">
        <v>0.307662963867188</v>
      </c>
      <c r="B514">
        <v>2321</v>
      </c>
      <c r="C514">
        <v>85</v>
      </c>
      <c r="D514" t="s">
        <v>91</v>
      </c>
      <c r="E514">
        <v>1.84234117361578</v>
      </c>
      <c r="F514">
        <v>1.84221632823075</v>
      </c>
      <c r="G514">
        <v>1.8418363119452199</v>
      </c>
      <c r="H514">
        <v>102.720385354795</v>
      </c>
      <c r="I514">
        <v>103.307829585272</v>
      </c>
      <c r="J514">
        <v>103.68544132452</v>
      </c>
      <c r="K514">
        <v>64.845217978792903</v>
      </c>
      <c r="L514">
        <v>28.5626243709467</v>
      </c>
      <c r="M514">
        <v>40.799999999999997</v>
      </c>
      <c r="N514">
        <v>8.4648301605392007</v>
      </c>
      <c r="O514">
        <v>5.4032960553010199</v>
      </c>
      <c r="P514">
        <v>7.9382906106834099</v>
      </c>
      <c r="Q514">
        <v>-20.619112014770501</v>
      </c>
      <c r="R514" t="b">
        <v>1</v>
      </c>
      <c r="S514">
        <v>3.1992815434932702E-2</v>
      </c>
      <c r="T514">
        <v>4</v>
      </c>
      <c r="U514">
        <v>55</v>
      </c>
    </row>
    <row r="515" spans="1:21" x14ac:dyDescent="0.25">
      <c r="A515">
        <v>0.30839157104492199</v>
      </c>
      <c r="B515">
        <v>1985</v>
      </c>
      <c r="C515">
        <v>84</v>
      </c>
      <c r="D515" t="s">
        <v>90</v>
      </c>
      <c r="E515">
        <v>1.8419663406262301</v>
      </c>
      <c r="F515">
        <v>1.8433594332088299</v>
      </c>
      <c r="G515">
        <v>1.8441033051323299</v>
      </c>
      <c r="H515">
        <v>104.51450587935599</v>
      </c>
      <c r="I515">
        <v>103.827327316855</v>
      </c>
      <c r="J515">
        <v>98.200399295545196</v>
      </c>
      <c r="K515">
        <v>63.929201283907801</v>
      </c>
      <c r="L515">
        <v>28.179832831084902</v>
      </c>
      <c r="M515">
        <v>40.299999999999997</v>
      </c>
      <c r="N515">
        <v>10.0048243651056</v>
      </c>
      <c r="O515">
        <v>6.5332258894533499</v>
      </c>
      <c r="P515">
        <v>8.33037588760231</v>
      </c>
      <c r="Q515">
        <v>-21.466789245605501</v>
      </c>
      <c r="R515" t="b">
        <v>1</v>
      </c>
      <c r="S515">
        <v>4.2386759072542197E-2</v>
      </c>
      <c r="T515">
        <v>4</v>
      </c>
      <c r="U515">
        <v>14</v>
      </c>
    </row>
    <row r="516" spans="1:21" x14ac:dyDescent="0.25">
      <c r="A516">
        <v>0.308761596679688</v>
      </c>
      <c r="B516">
        <v>1841</v>
      </c>
      <c r="C516">
        <v>75</v>
      </c>
      <c r="D516" t="s">
        <v>81</v>
      </c>
      <c r="E516">
        <v>1.8591358207511299</v>
      </c>
      <c r="F516">
        <v>1.8586032389942699</v>
      </c>
      <c r="G516">
        <v>1.8591893394702901</v>
      </c>
      <c r="H516">
        <v>109.463453893612</v>
      </c>
      <c r="I516">
        <v>109.01921693289999</v>
      </c>
      <c r="J516">
        <v>109.782670087477</v>
      </c>
      <c r="K516">
        <v>70.478799057464599</v>
      </c>
      <c r="L516">
        <v>31.129067609523801</v>
      </c>
      <c r="M516">
        <v>56.2</v>
      </c>
      <c r="N516">
        <v>8.1756134719800695</v>
      </c>
      <c r="O516">
        <v>5.5481446491461597</v>
      </c>
      <c r="P516">
        <v>8.4890460260235692</v>
      </c>
      <c r="Q516">
        <v>158.20771789550801</v>
      </c>
      <c r="R516" t="b">
        <v>1</v>
      </c>
      <c r="S516">
        <v>3.1038209795951802E-2</v>
      </c>
      <c r="T516">
        <v>2</v>
      </c>
      <c r="U516">
        <v>57</v>
      </c>
    </row>
    <row r="517" spans="1:21" x14ac:dyDescent="0.25">
      <c r="A517">
        <v>0.309219360351562</v>
      </c>
      <c r="B517">
        <v>1742</v>
      </c>
      <c r="C517">
        <v>72</v>
      </c>
      <c r="D517" t="s">
        <v>78</v>
      </c>
      <c r="E517">
        <v>1.8418496138392999</v>
      </c>
      <c r="F517">
        <v>1.8411738103720601</v>
      </c>
      <c r="G517">
        <v>1.8410219987821901</v>
      </c>
      <c r="H517">
        <v>102.98555265332099</v>
      </c>
      <c r="I517">
        <v>103.357079125296</v>
      </c>
      <c r="J517">
        <v>103.851356373727</v>
      </c>
      <c r="K517">
        <v>64.980624794232199</v>
      </c>
      <c r="L517">
        <v>28.612659515224301</v>
      </c>
      <c r="M517">
        <v>40.9</v>
      </c>
      <c r="N517">
        <v>8.1998874768149896</v>
      </c>
      <c r="O517">
        <v>4.4689441846171603</v>
      </c>
      <c r="P517">
        <v>8.5619482610604702</v>
      </c>
      <c r="Q517">
        <v>-69.814910888671903</v>
      </c>
      <c r="R517" t="b">
        <v>1</v>
      </c>
      <c r="S517">
        <v>2.9344178736209901E-2</v>
      </c>
      <c r="T517">
        <v>1</v>
      </c>
      <c r="U517">
        <v>47</v>
      </c>
    </row>
    <row r="518" spans="1:21" x14ac:dyDescent="0.25">
      <c r="A518">
        <v>0.309417724609375</v>
      </c>
      <c r="B518">
        <v>1743</v>
      </c>
      <c r="C518">
        <v>72</v>
      </c>
      <c r="D518" t="s">
        <v>78</v>
      </c>
      <c r="E518">
        <v>1.84132615253246</v>
      </c>
      <c r="F518">
        <v>1.8416136945624599</v>
      </c>
      <c r="G518">
        <v>1.84096197679365</v>
      </c>
      <c r="H518">
        <v>103.89368090063</v>
      </c>
      <c r="I518">
        <v>103.53054996768699</v>
      </c>
      <c r="J518">
        <v>102.811463839369</v>
      </c>
      <c r="K518">
        <v>64.992063993982697</v>
      </c>
      <c r="L518">
        <v>28.6170616820283</v>
      </c>
      <c r="M518">
        <v>40.9</v>
      </c>
      <c r="N518">
        <v>8.1322382568743006</v>
      </c>
      <c r="O518">
        <v>4.6648834991002204</v>
      </c>
      <c r="P518">
        <v>8.5790500064267601</v>
      </c>
      <c r="Q518">
        <v>-69.814712524414105</v>
      </c>
      <c r="R518" t="b">
        <v>1</v>
      </c>
      <c r="S518">
        <v>4.9515604972839397E-2</v>
      </c>
      <c r="T518">
        <v>2</v>
      </c>
      <c r="U518">
        <v>48</v>
      </c>
    </row>
    <row r="519" spans="1:21" x14ac:dyDescent="0.25">
      <c r="A519">
        <v>0.31099700927734403</v>
      </c>
      <c r="B519">
        <v>1744</v>
      </c>
      <c r="C519">
        <v>72</v>
      </c>
      <c r="D519" t="s">
        <v>78</v>
      </c>
      <c r="E519">
        <v>1.84203854465643</v>
      </c>
      <c r="F519">
        <v>1.843003526855</v>
      </c>
      <c r="G519">
        <v>1.8407829855797699</v>
      </c>
      <c r="H519">
        <v>104.525732474587</v>
      </c>
      <c r="I519">
        <v>104.864965100783</v>
      </c>
      <c r="J519">
        <v>99.357123006875696</v>
      </c>
      <c r="K519">
        <v>64.547494653904295</v>
      </c>
      <c r="L519">
        <v>28.4325559216222</v>
      </c>
      <c r="M519">
        <v>40.4</v>
      </c>
      <c r="N519">
        <v>8.3424643816637705</v>
      </c>
      <c r="O519">
        <v>4.6312315654060701</v>
      </c>
      <c r="P519">
        <v>8.3682581914779401</v>
      </c>
      <c r="Q519">
        <v>-69.813133239746094</v>
      </c>
      <c r="R519" t="b">
        <v>0</v>
      </c>
      <c r="S519">
        <v>0.19593320786953</v>
      </c>
      <c r="T519">
        <v>1</v>
      </c>
      <c r="U519">
        <v>49</v>
      </c>
    </row>
    <row r="520" spans="1:21" x14ac:dyDescent="0.25">
      <c r="A520">
        <v>0.31136322021484403</v>
      </c>
      <c r="B520">
        <v>1745</v>
      </c>
      <c r="C520">
        <v>72</v>
      </c>
      <c r="D520" t="s">
        <v>78</v>
      </c>
      <c r="E520">
        <v>1.8431931531990799</v>
      </c>
      <c r="F520">
        <v>1.8420114006161801</v>
      </c>
      <c r="G520">
        <v>1.8408109625922999</v>
      </c>
      <c r="H520">
        <v>105.29114314387699</v>
      </c>
      <c r="I520">
        <v>98.972796315511303</v>
      </c>
      <c r="J520">
        <v>104.86336162630199</v>
      </c>
      <c r="K520">
        <v>64.645043170099996</v>
      </c>
      <c r="L520">
        <v>28.4742667027575</v>
      </c>
      <c r="M520">
        <v>40.4</v>
      </c>
      <c r="N520">
        <v>8.2733160061952393</v>
      </c>
      <c r="O520">
        <v>4.8903356397384101</v>
      </c>
      <c r="P520">
        <v>8.5502456865340104</v>
      </c>
      <c r="Q520">
        <v>-69.812767028808594</v>
      </c>
      <c r="R520" t="b">
        <v>0</v>
      </c>
      <c r="S520">
        <v>0.44427886605262801</v>
      </c>
      <c r="T520">
        <v>4</v>
      </c>
      <c r="U520">
        <v>50</v>
      </c>
    </row>
    <row r="521" spans="1:21" x14ac:dyDescent="0.25">
      <c r="A521">
        <v>0.31285858154296903</v>
      </c>
      <c r="B521">
        <v>1746</v>
      </c>
      <c r="C521">
        <v>72</v>
      </c>
      <c r="D521" t="s">
        <v>78</v>
      </c>
      <c r="E521">
        <v>1.84088049584974</v>
      </c>
      <c r="F521">
        <v>1.84090113802995</v>
      </c>
      <c r="G521">
        <v>1.84183875515746</v>
      </c>
      <c r="H521">
        <v>103.145903305148</v>
      </c>
      <c r="I521">
        <v>103.513279130942</v>
      </c>
      <c r="J521">
        <v>103.537574941107</v>
      </c>
      <c r="K521">
        <v>64.981866017652905</v>
      </c>
      <c r="L521">
        <v>28.611849364841699</v>
      </c>
      <c r="M521">
        <v>40.9</v>
      </c>
      <c r="N521">
        <v>8.1542793721050195</v>
      </c>
      <c r="O521">
        <v>4.5793211823168898</v>
      </c>
      <c r="P521">
        <v>8.5833183638658994</v>
      </c>
      <c r="Q521">
        <v>-69.811271667480497</v>
      </c>
      <c r="R521" t="b">
        <v>1</v>
      </c>
      <c r="S521">
        <v>3.4987196326255798E-2</v>
      </c>
      <c r="T521">
        <v>2</v>
      </c>
      <c r="U521">
        <v>51</v>
      </c>
    </row>
    <row r="522" spans="1:21" x14ac:dyDescent="0.25">
      <c r="A522">
        <v>0.313232421875</v>
      </c>
      <c r="B522">
        <v>2422</v>
      </c>
      <c r="C522">
        <v>89</v>
      </c>
      <c r="D522" t="s">
        <v>95</v>
      </c>
      <c r="E522">
        <v>1.84121047140189</v>
      </c>
      <c r="F522">
        <v>1.8393373806890301</v>
      </c>
      <c r="G522">
        <v>1.8409196071528999</v>
      </c>
      <c r="H522">
        <v>99.306194556395297</v>
      </c>
      <c r="I522">
        <v>105.819053155758</v>
      </c>
      <c r="J522">
        <v>105.831317129431</v>
      </c>
      <c r="K522">
        <v>65.154165604450796</v>
      </c>
      <c r="L522">
        <v>28.675457132508399</v>
      </c>
      <c r="M522">
        <v>40.700000000000003</v>
      </c>
      <c r="N522">
        <v>9.1073560799164905</v>
      </c>
      <c r="O522">
        <v>5.6485418298183196</v>
      </c>
      <c r="P522">
        <v>7.90495036291047</v>
      </c>
      <c r="Q522">
        <v>562.67535400390602</v>
      </c>
      <c r="R522" t="b">
        <v>1</v>
      </c>
      <c r="S522">
        <v>3.8536436855792999E-2</v>
      </c>
      <c r="T522">
        <v>8</v>
      </c>
      <c r="U522">
        <v>63</v>
      </c>
    </row>
    <row r="523" spans="1:21" x14ac:dyDescent="0.25">
      <c r="A523">
        <v>0.31870269775390597</v>
      </c>
      <c r="B523">
        <v>1747</v>
      </c>
      <c r="C523">
        <v>72</v>
      </c>
      <c r="D523" t="s">
        <v>78</v>
      </c>
      <c r="E523">
        <v>1.84113253189443</v>
      </c>
      <c r="F523">
        <v>1.84146327685349</v>
      </c>
      <c r="G523">
        <v>1.84098451921791</v>
      </c>
      <c r="H523">
        <v>103.555047732294</v>
      </c>
      <c r="I523">
        <v>103.69035814446799</v>
      </c>
      <c r="J523">
        <v>103.024344544065</v>
      </c>
      <c r="K523">
        <v>65.002215424966295</v>
      </c>
      <c r="L523">
        <v>28.620359253441901</v>
      </c>
      <c r="M523">
        <v>40.9</v>
      </c>
      <c r="N523">
        <v>8.1689992584521196</v>
      </c>
      <c r="O523">
        <v>4.5996328588864603</v>
      </c>
      <c r="P523">
        <v>8.5878059729291305</v>
      </c>
      <c r="Q523">
        <v>-69.805427551269503</v>
      </c>
      <c r="R523" t="b">
        <v>1</v>
      </c>
      <c r="S523">
        <v>4.9839302897453301E-2</v>
      </c>
      <c r="T523">
        <v>1</v>
      </c>
      <c r="U523">
        <v>52</v>
      </c>
    </row>
    <row r="524" spans="1:21" x14ac:dyDescent="0.25">
      <c r="A524">
        <v>0.31877517700195301</v>
      </c>
      <c r="B524">
        <v>1986</v>
      </c>
      <c r="C524">
        <v>84</v>
      </c>
      <c r="D524" t="s">
        <v>90</v>
      </c>
      <c r="E524">
        <v>1.8435601427672399</v>
      </c>
      <c r="F524">
        <v>1.84186644466964</v>
      </c>
      <c r="G524">
        <v>1.8432965035500899</v>
      </c>
      <c r="H524">
        <v>98.592475045506106</v>
      </c>
      <c r="I524">
        <v>104.502952024078</v>
      </c>
      <c r="J524">
        <v>103.89267639354701</v>
      </c>
      <c r="K524">
        <v>64.056135043529196</v>
      </c>
      <c r="L524">
        <v>28.232044921762199</v>
      </c>
      <c r="M524">
        <v>40.4</v>
      </c>
      <c r="N524">
        <v>9.9934004090561697</v>
      </c>
      <c r="O524">
        <v>6.4959168904414799</v>
      </c>
      <c r="P524">
        <v>8.5783214732674509</v>
      </c>
      <c r="Q524">
        <v>-21.456405639648398</v>
      </c>
      <c r="R524" t="b">
        <v>1</v>
      </c>
      <c r="S524">
        <v>4.4295378029346501E-2</v>
      </c>
      <c r="T524">
        <v>8</v>
      </c>
      <c r="U524">
        <v>15</v>
      </c>
    </row>
    <row r="525" spans="1:21" x14ac:dyDescent="0.25">
      <c r="A525">
        <v>0.318801879882812</v>
      </c>
      <c r="B525">
        <v>1887</v>
      </c>
      <c r="C525">
        <v>76</v>
      </c>
      <c r="D525" t="s">
        <v>82</v>
      </c>
      <c r="E525">
        <v>1.84896619763585</v>
      </c>
      <c r="F525">
        <v>1.84257048711847</v>
      </c>
      <c r="G525">
        <v>1.8403820255588199</v>
      </c>
      <c r="H525">
        <v>105.218729338944</v>
      </c>
      <c r="I525">
        <v>105.09349790701999</v>
      </c>
      <c r="J525">
        <v>100.27065290143899</v>
      </c>
      <c r="K525">
        <v>65.066385128096599</v>
      </c>
      <c r="L525">
        <v>28.672743956777101</v>
      </c>
      <c r="M525">
        <v>45</v>
      </c>
      <c r="N525">
        <v>7.6154796231790698</v>
      </c>
      <c r="O525">
        <v>4.2745545186949903</v>
      </c>
      <c r="P525">
        <v>6.4390476325907802</v>
      </c>
      <c r="Q525">
        <v>-46.868743896484403</v>
      </c>
      <c r="R525" t="b">
        <v>0</v>
      </c>
      <c r="S525">
        <v>9.7817853093147306E-2</v>
      </c>
      <c r="T525">
        <v>33</v>
      </c>
      <c r="U525">
        <v>6</v>
      </c>
    </row>
    <row r="526" spans="1:21" x14ac:dyDescent="0.25">
      <c r="A526">
        <v>0.321868896484375</v>
      </c>
      <c r="B526">
        <v>1748</v>
      </c>
      <c r="C526">
        <v>72</v>
      </c>
      <c r="D526" t="s">
        <v>78</v>
      </c>
      <c r="E526">
        <v>1.84176111371697</v>
      </c>
      <c r="F526">
        <v>1.8413831757676</v>
      </c>
      <c r="G526">
        <v>1.8413761158438</v>
      </c>
      <c r="H526">
        <v>103.54094162942501</v>
      </c>
      <c r="I526">
        <v>103.52418657166299</v>
      </c>
      <c r="J526">
        <v>103.09574054381601</v>
      </c>
      <c r="K526">
        <v>64.971673932652905</v>
      </c>
      <c r="L526">
        <v>28.610418255348598</v>
      </c>
      <c r="M526">
        <v>40.9</v>
      </c>
      <c r="N526">
        <v>8.1708373742699507</v>
      </c>
      <c r="O526">
        <v>4.5323257285011298</v>
      </c>
      <c r="P526">
        <v>8.5652116560915701</v>
      </c>
      <c r="Q526">
        <v>-69.802261352539105</v>
      </c>
      <c r="R526" t="b">
        <v>1</v>
      </c>
      <c r="S526">
        <v>4.6053335070609998E-2</v>
      </c>
      <c r="T526">
        <v>1</v>
      </c>
      <c r="U526">
        <v>53</v>
      </c>
    </row>
    <row r="527" spans="1:21" x14ac:dyDescent="0.25">
      <c r="A527">
        <v>0.32192230224609403</v>
      </c>
      <c r="B527">
        <v>1749</v>
      </c>
      <c r="C527">
        <v>72</v>
      </c>
      <c r="D527" t="s">
        <v>78</v>
      </c>
      <c r="E527">
        <v>1.84170898895563</v>
      </c>
      <c r="F527">
        <v>1.84115425752433</v>
      </c>
      <c r="G527">
        <v>1.84159441788902</v>
      </c>
      <c r="H527">
        <v>103.47037436725</v>
      </c>
      <c r="I527">
        <v>103.339344370775</v>
      </c>
      <c r="J527">
        <v>103.427666017173</v>
      </c>
      <c r="K527">
        <v>64.993444381164394</v>
      </c>
      <c r="L527">
        <v>28.619494398950899</v>
      </c>
      <c r="M527">
        <v>40.9</v>
      </c>
      <c r="N527">
        <v>8.1561886633628102</v>
      </c>
      <c r="O527">
        <v>4.5279521726843504</v>
      </c>
      <c r="P527">
        <v>8.5845975444631009</v>
      </c>
      <c r="Q527">
        <v>-69.802207946777301</v>
      </c>
      <c r="R527" t="b">
        <v>1</v>
      </c>
      <c r="S527">
        <v>4.0402617305517197E-2</v>
      </c>
      <c r="T527">
        <v>4</v>
      </c>
      <c r="U527">
        <v>54</v>
      </c>
    </row>
    <row r="528" spans="1:21" x14ac:dyDescent="0.25">
      <c r="A528">
        <v>0.322769165039062</v>
      </c>
      <c r="B528">
        <v>1113</v>
      </c>
      <c r="C528">
        <v>57</v>
      </c>
      <c r="D528" t="s">
        <v>64</v>
      </c>
      <c r="E528">
        <v>1.8458670049599899</v>
      </c>
      <c r="F528">
        <v>1.86478256105101</v>
      </c>
      <c r="G528">
        <v>1.8414206472177901</v>
      </c>
      <c r="H528">
        <v>107.583765944644</v>
      </c>
      <c r="I528">
        <v>98.576935405870401</v>
      </c>
      <c r="J528">
        <v>99.862099809213404</v>
      </c>
      <c r="K528">
        <v>63.7524724959354</v>
      </c>
      <c r="L528">
        <v>28.176938599908599</v>
      </c>
      <c r="M528">
        <v>41.8</v>
      </c>
      <c r="N528">
        <v>10.092825891272801</v>
      </c>
      <c r="O528">
        <v>5.2307825921943101</v>
      </c>
      <c r="P528">
        <v>8.3253337129446798</v>
      </c>
      <c r="Q528">
        <v>56.843734741210902</v>
      </c>
      <c r="R528" t="b">
        <v>1</v>
      </c>
      <c r="S528">
        <v>4.2035467922687503E-2</v>
      </c>
      <c r="T528">
        <v>10</v>
      </c>
      <c r="U528">
        <v>4</v>
      </c>
    </row>
    <row r="529" spans="1:21" x14ac:dyDescent="0.25">
      <c r="A529">
        <v>0.326171875</v>
      </c>
      <c r="B529">
        <v>2423</v>
      </c>
      <c r="C529">
        <v>89</v>
      </c>
      <c r="D529" t="s">
        <v>95</v>
      </c>
      <c r="E529">
        <v>1.83939201911936</v>
      </c>
      <c r="F529">
        <v>1.84049178210607</v>
      </c>
      <c r="G529">
        <v>1.8400415756172399</v>
      </c>
      <c r="H529">
        <v>103.99733177204</v>
      </c>
      <c r="I529">
        <v>105.99698435654101</v>
      </c>
      <c r="J529">
        <v>104.032738939852</v>
      </c>
      <c r="K529">
        <v>66.0729148981451</v>
      </c>
      <c r="L529">
        <v>29.063140302537199</v>
      </c>
      <c r="M529">
        <v>41.6</v>
      </c>
      <c r="N529">
        <v>8.9483347850163302</v>
      </c>
      <c r="O529">
        <v>5.5046795678952103</v>
      </c>
      <c r="P529">
        <v>7.8930711216690597</v>
      </c>
      <c r="Q529">
        <v>562.68829345703102</v>
      </c>
      <c r="R529" t="b">
        <v>0</v>
      </c>
      <c r="S529">
        <v>5.2457079291343703E-2</v>
      </c>
      <c r="T529">
        <v>1</v>
      </c>
      <c r="U529">
        <v>64</v>
      </c>
    </row>
    <row r="530" spans="1:21" x14ac:dyDescent="0.25">
      <c r="A530">
        <v>0.326416015625</v>
      </c>
      <c r="B530">
        <v>2424</v>
      </c>
      <c r="C530">
        <v>89</v>
      </c>
      <c r="D530" t="s">
        <v>95</v>
      </c>
      <c r="E530">
        <v>1.83925908995986</v>
      </c>
      <c r="F530">
        <v>1.8413519489766199</v>
      </c>
      <c r="G530">
        <v>1.84057056371115</v>
      </c>
      <c r="H530">
        <v>105.81457851244301</v>
      </c>
      <c r="I530">
        <v>106.37888534854901</v>
      </c>
      <c r="J530">
        <v>99.266812584680494</v>
      </c>
      <c r="K530">
        <v>65.292855441935004</v>
      </c>
      <c r="L530">
        <v>28.733413083695002</v>
      </c>
      <c r="M530">
        <v>40.799999999999997</v>
      </c>
      <c r="N530">
        <v>9.1216984327666903</v>
      </c>
      <c r="O530">
        <v>5.7075347200585096</v>
      </c>
      <c r="P530">
        <v>7.8967062529936403</v>
      </c>
      <c r="Q530">
        <v>562.68853759765602</v>
      </c>
      <c r="R530" t="b">
        <v>1</v>
      </c>
      <c r="S530">
        <v>4.7728225588798502E-2</v>
      </c>
      <c r="T530">
        <v>15</v>
      </c>
      <c r="U530">
        <v>65</v>
      </c>
    </row>
    <row r="531" spans="1:21" x14ac:dyDescent="0.25">
      <c r="A531">
        <v>0.32789993286132801</v>
      </c>
      <c r="B531">
        <v>1888</v>
      </c>
      <c r="C531">
        <v>76</v>
      </c>
      <c r="D531" t="s">
        <v>82</v>
      </c>
      <c r="E531">
        <v>1.84768963844039</v>
      </c>
      <c r="F531">
        <v>1.8404282110421999</v>
      </c>
      <c r="G531">
        <v>1.84198887075899</v>
      </c>
      <c r="H531">
        <v>100.01417340038201</v>
      </c>
      <c r="I531">
        <v>105.794604449951</v>
      </c>
      <c r="J531">
        <v>105.144569084678</v>
      </c>
      <c r="K531">
        <v>65.164622361048004</v>
      </c>
      <c r="L531">
        <v>28.708070009359201</v>
      </c>
      <c r="M531">
        <v>45.2</v>
      </c>
      <c r="N531">
        <v>7.6137443153827702</v>
      </c>
      <c r="O531">
        <v>4.2279098996161002</v>
      </c>
      <c r="P531">
        <v>6.4492818378264802</v>
      </c>
      <c r="Q531">
        <v>-46.859645843505902</v>
      </c>
      <c r="R531" t="b">
        <v>0</v>
      </c>
      <c r="S531">
        <v>0.45757433772087103</v>
      </c>
      <c r="T531">
        <v>18</v>
      </c>
      <c r="U531">
        <v>7</v>
      </c>
    </row>
    <row r="532" spans="1:21" x14ac:dyDescent="0.25">
      <c r="A532">
        <v>0.32867431640625</v>
      </c>
      <c r="B532">
        <v>2425</v>
      </c>
      <c r="C532">
        <v>89</v>
      </c>
      <c r="D532" t="s">
        <v>95</v>
      </c>
      <c r="E532">
        <v>1.8407971099499201</v>
      </c>
      <c r="F532">
        <v>1.8410401951071</v>
      </c>
      <c r="G532">
        <v>1.84025704726269</v>
      </c>
      <c r="H532">
        <v>105.575228994635</v>
      </c>
      <c r="I532">
        <v>106.06901453942601</v>
      </c>
      <c r="J532">
        <v>100.04927558127901</v>
      </c>
      <c r="K532">
        <v>65.372154046718506</v>
      </c>
      <c r="L532">
        <v>28.770700908030101</v>
      </c>
      <c r="M532">
        <v>41</v>
      </c>
      <c r="N532">
        <v>9.0032764964411296</v>
      </c>
      <c r="O532">
        <v>5.9418405637561396</v>
      </c>
      <c r="P532">
        <v>7.8885062429592496</v>
      </c>
      <c r="Q532">
        <v>562.69079589843795</v>
      </c>
      <c r="R532" t="b">
        <v>0</v>
      </c>
      <c r="S532">
        <v>0.20757582783699</v>
      </c>
      <c r="T532">
        <v>6</v>
      </c>
      <c r="U532">
        <v>66</v>
      </c>
    </row>
    <row r="533" spans="1:21" x14ac:dyDescent="0.25">
      <c r="A533">
        <v>0.329254150390625</v>
      </c>
      <c r="B533">
        <v>1842</v>
      </c>
      <c r="C533">
        <v>75</v>
      </c>
      <c r="D533" t="s">
        <v>81</v>
      </c>
      <c r="E533">
        <v>1.85969325427609</v>
      </c>
      <c r="F533">
        <v>1.8589397515788399</v>
      </c>
      <c r="G533">
        <v>1.85885206511976</v>
      </c>
      <c r="H533">
        <v>109.86759340416199</v>
      </c>
      <c r="I533">
        <v>107.685599395186</v>
      </c>
      <c r="J533">
        <v>110.61766308017199</v>
      </c>
      <c r="K533">
        <v>70.438682895123407</v>
      </c>
      <c r="L533">
        <v>31.113462125004698</v>
      </c>
      <c r="M533">
        <v>56.1</v>
      </c>
      <c r="N533">
        <v>8.32246649297843</v>
      </c>
      <c r="O533">
        <v>5.4117007095908702</v>
      </c>
      <c r="P533">
        <v>8.55211469983265</v>
      </c>
      <c r="Q533">
        <v>158.22821044921901</v>
      </c>
      <c r="R533" t="b">
        <v>0</v>
      </c>
      <c r="S533">
        <v>0.359309703111649</v>
      </c>
      <c r="T533">
        <v>1</v>
      </c>
      <c r="U533">
        <v>58</v>
      </c>
    </row>
    <row r="534" spans="1:21" x14ac:dyDescent="0.25">
      <c r="A534">
        <v>0.3302001953125</v>
      </c>
      <c r="B534">
        <v>1541</v>
      </c>
      <c r="C534">
        <v>71</v>
      </c>
      <c r="D534" t="s">
        <v>77</v>
      </c>
      <c r="E534">
        <v>1.84082834615289</v>
      </c>
      <c r="F534">
        <v>1.8420024429951201</v>
      </c>
      <c r="G534">
        <v>1.84363364039605</v>
      </c>
      <c r="H534">
        <v>98.749973562232498</v>
      </c>
      <c r="I534">
        <v>104.676029724541</v>
      </c>
      <c r="J534">
        <v>105.10308449634</v>
      </c>
      <c r="K534">
        <v>64.4778386649525</v>
      </c>
      <c r="L534">
        <v>28.404559747381001</v>
      </c>
      <c r="M534">
        <v>40.4</v>
      </c>
      <c r="N534">
        <v>9.8500511249344704</v>
      </c>
      <c r="O534">
        <v>4.2263245733165498</v>
      </c>
      <c r="P534">
        <v>7.5367719461272102</v>
      </c>
      <c r="Q534">
        <v>-117.94134521484401</v>
      </c>
      <c r="R534" t="b">
        <v>1</v>
      </c>
      <c r="S534">
        <v>3.6665212363004698E-2</v>
      </c>
      <c r="T534">
        <v>1</v>
      </c>
      <c r="U534">
        <v>14</v>
      </c>
    </row>
    <row r="535" spans="1:21" x14ac:dyDescent="0.25">
      <c r="A535">
        <v>0.331512451171875</v>
      </c>
      <c r="B535">
        <v>1750</v>
      </c>
      <c r="C535">
        <v>72</v>
      </c>
      <c r="D535" t="s">
        <v>78</v>
      </c>
      <c r="E535">
        <v>1.84253113949262</v>
      </c>
      <c r="F535">
        <v>1.8417907047219</v>
      </c>
      <c r="G535">
        <v>1.8409187923425601</v>
      </c>
      <c r="H535">
        <v>104.927611077064</v>
      </c>
      <c r="I535">
        <v>98.871880671205105</v>
      </c>
      <c r="J535">
        <v>105.132661523777</v>
      </c>
      <c r="K535">
        <v>64.589795132860303</v>
      </c>
      <c r="L535">
        <v>28.448045613725402</v>
      </c>
      <c r="M535">
        <v>40.4</v>
      </c>
      <c r="N535">
        <v>8.3460909439202897</v>
      </c>
      <c r="O535">
        <v>5.0408337336898201</v>
      </c>
      <c r="P535">
        <v>8.5602927131600701</v>
      </c>
      <c r="Q535">
        <v>-69.792617797851605</v>
      </c>
      <c r="R535" t="b">
        <v>0</v>
      </c>
      <c r="S535">
        <v>0.12492944300174701</v>
      </c>
      <c r="T535">
        <v>1</v>
      </c>
      <c r="U535">
        <v>55</v>
      </c>
    </row>
    <row r="536" spans="1:21" x14ac:dyDescent="0.25">
      <c r="A536">
        <v>0.33704948425293002</v>
      </c>
      <c r="B536">
        <v>1987</v>
      </c>
      <c r="C536">
        <v>84</v>
      </c>
      <c r="D536" t="s">
        <v>90</v>
      </c>
      <c r="E536">
        <v>1.8421403312451501</v>
      </c>
      <c r="F536">
        <v>1.84371906753713</v>
      </c>
      <c r="G536">
        <v>1.84376381350757</v>
      </c>
      <c r="H536">
        <v>99.809934312959896</v>
      </c>
      <c r="I536">
        <v>104.54998067835101</v>
      </c>
      <c r="J536">
        <v>104.62506117074</v>
      </c>
      <c r="K536">
        <v>64.619118185276605</v>
      </c>
      <c r="L536">
        <v>28.4755120391026</v>
      </c>
      <c r="M536">
        <v>40.700000000000003</v>
      </c>
      <c r="N536">
        <v>9.8648954320140998</v>
      </c>
      <c r="O536">
        <v>6.4025283631592202</v>
      </c>
      <c r="P536">
        <v>8.3156257094263406</v>
      </c>
      <c r="Q536">
        <v>-21.4381313323975</v>
      </c>
      <c r="R536" t="b">
        <v>0</v>
      </c>
      <c r="S536">
        <v>6.5949298441410106E-2</v>
      </c>
      <c r="T536">
        <v>9</v>
      </c>
      <c r="U536">
        <v>16</v>
      </c>
    </row>
    <row r="537" spans="1:21" x14ac:dyDescent="0.25">
      <c r="A537">
        <v>0.337677001953125</v>
      </c>
      <c r="B537">
        <v>2322</v>
      </c>
      <c r="C537">
        <v>85</v>
      </c>
      <c r="D537" t="s">
        <v>91</v>
      </c>
      <c r="E537">
        <v>1.8427460487001399</v>
      </c>
      <c r="F537">
        <v>1.8426234015663601</v>
      </c>
      <c r="G537">
        <v>1.8398733652074999</v>
      </c>
      <c r="H537">
        <v>104.776269428029</v>
      </c>
      <c r="I537">
        <v>99.295902579024698</v>
      </c>
      <c r="J537">
        <v>105.09715509289499</v>
      </c>
      <c r="K537">
        <v>64.661987350872394</v>
      </c>
      <c r="L537">
        <v>28.479192997646301</v>
      </c>
      <c r="M537">
        <v>40.5</v>
      </c>
      <c r="N537">
        <v>8.6840928146458207</v>
      </c>
      <c r="O537">
        <v>5.3163955494694797</v>
      </c>
      <c r="P537">
        <v>8.1859194889315692</v>
      </c>
      <c r="Q537">
        <v>-20.589097976684599</v>
      </c>
      <c r="R537" t="b">
        <v>1</v>
      </c>
      <c r="S537">
        <v>3.93365323543549E-2</v>
      </c>
      <c r="T537">
        <v>1</v>
      </c>
      <c r="U537">
        <v>56</v>
      </c>
    </row>
    <row r="538" spans="1:21" x14ac:dyDescent="0.25">
      <c r="A538">
        <v>0.33917999267578097</v>
      </c>
      <c r="B538">
        <v>1751</v>
      </c>
      <c r="C538">
        <v>72</v>
      </c>
      <c r="D538" t="s">
        <v>78</v>
      </c>
      <c r="E538">
        <v>1.84142472015556</v>
      </c>
      <c r="F538">
        <v>1.84275961535952</v>
      </c>
      <c r="G538">
        <v>1.8408557792505</v>
      </c>
      <c r="H538">
        <v>104.884406290209</v>
      </c>
      <c r="I538">
        <v>104.784363905318</v>
      </c>
      <c r="J538">
        <v>99.324986517785106</v>
      </c>
      <c r="K538">
        <v>64.614470917597203</v>
      </c>
      <c r="L538">
        <v>28.458461977117398</v>
      </c>
      <c r="M538">
        <v>40.4</v>
      </c>
      <c r="N538">
        <v>8.3241305879779901</v>
      </c>
      <c r="O538">
        <v>4.5972581387129399</v>
      </c>
      <c r="P538">
        <v>8.3992457405363492</v>
      </c>
      <c r="Q538">
        <v>-69.784950256347699</v>
      </c>
      <c r="R538" t="b">
        <v>0</v>
      </c>
      <c r="S538">
        <v>0.29585474729538003</v>
      </c>
      <c r="T538">
        <v>10</v>
      </c>
      <c r="U538">
        <v>56</v>
      </c>
    </row>
    <row r="539" spans="1:21" x14ac:dyDescent="0.25">
      <c r="A539">
        <v>0.339462280273438</v>
      </c>
      <c r="B539">
        <v>1752</v>
      </c>
      <c r="C539">
        <v>72</v>
      </c>
      <c r="D539" t="s">
        <v>78</v>
      </c>
      <c r="E539">
        <v>1.8425713011984</v>
      </c>
      <c r="F539">
        <v>1.84203420163687</v>
      </c>
      <c r="G539">
        <v>1.8403021491048599</v>
      </c>
      <c r="H539">
        <v>104.75731055851099</v>
      </c>
      <c r="I539">
        <v>104.758092112269</v>
      </c>
      <c r="J539">
        <v>99.089283019617397</v>
      </c>
      <c r="K539">
        <v>64.503916093120495</v>
      </c>
      <c r="L539">
        <v>28.410623665783099</v>
      </c>
      <c r="M539">
        <v>40.4</v>
      </c>
      <c r="N539">
        <v>8.3463765556865095</v>
      </c>
      <c r="O539">
        <v>4.6224792601457896</v>
      </c>
      <c r="P539">
        <v>8.5075636617224699</v>
      </c>
      <c r="Q539">
        <v>-69.78466796875</v>
      </c>
      <c r="R539" t="b">
        <v>0</v>
      </c>
      <c r="S539">
        <v>0.44533932209014898</v>
      </c>
      <c r="T539">
        <v>9</v>
      </c>
      <c r="U539">
        <v>57</v>
      </c>
    </row>
    <row r="540" spans="1:21" x14ac:dyDescent="0.25">
      <c r="A540">
        <v>0.34062004089355502</v>
      </c>
      <c r="B540">
        <v>2323</v>
      </c>
      <c r="C540">
        <v>85</v>
      </c>
      <c r="D540" t="s">
        <v>91</v>
      </c>
      <c r="E540">
        <v>1.8421834870609299</v>
      </c>
      <c r="F540">
        <v>1.8413848049769499</v>
      </c>
      <c r="G540">
        <v>1.84104426888654</v>
      </c>
      <c r="H540">
        <v>103.315178162435</v>
      </c>
      <c r="I540">
        <v>103.216428934121</v>
      </c>
      <c r="J540">
        <v>102.956332575041</v>
      </c>
      <c r="K540">
        <v>64.782455801419403</v>
      </c>
      <c r="L540">
        <v>28.5301824186209</v>
      </c>
      <c r="M540">
        <v>40.700000000000003</v>
      </c>
      <c r="N540">
        <v>8.4243534302251106</v>
      </c>
      <c r="O540">
        <v>5.4512811606825897</v>
      </c>
      <c r="P540">
        <v>7.8913365296617402</v>
      </c>
      <c r="Q540">
        <v>-20.586154937744102</v>
      </c>
      <c r="R540" t="b">
        <v>1</v>
      </c>
      <c r="S540">
        <v>4.8797603696584702E-2</v>
      </c>
      <c r="T540">
        <v>1</v>
      </c>
      <c r="U540">
        <v>57</v>
      </c>
    </row>
    <row r="541" spans="1:21" x14ac:dyDescent="0.25">
      <c r="A541">
        <v>0.34149932861328097</v>
      </c>
      <c r="B541">
        <v>1458</v>
      </c>
      <c r="C541">
        <v>68</v>
      </c>
      <c r="D541" t="s">
        <v>74</v>
      </c>
      <c r="E541">
        <v>1.8415031903312</v>
      </c>
      <c r="F541">
        <v>1.8552708697114799</v>
      </c>
      <c r="G541">
        <v>1.84305317340547</v>
      </c>
      <c r="H541">
        <v>106.638701771543</v>
      </c>
      <c r="I541">
        <v>103.15734649303199</v>
      </c>
      <c r="J541">
        <v>102.15934769988699</v>
      </c>
      <c r="K541">
        <v>65.464909316165901</v>
      </c>
      <c r="L541">
        <v>28.8702314958025</v>
      </c>
      <c r="M541">
        <v>44</v>
      </c>
      <c r="N541">
        <v>7.44086774704863</v>
      </c>
      <c r="O541">
        <v>4.2781868475151601</v>
      </c>
      <c r="P541">
        <v>9.9781333938818104</v>
      </c>
      <c r="Q541">
        <v>65.080062866210895</v>
      </c>
      <c r="R541" t="b">
        <v>1</v>
      </c>
      <c r="S541">
        <v>4.8095047473907498E-2</v>
      </c>
      <c r="T541">
        <v>108</v>
      </c>
      <c r="U541">
        <v>4</v>
      </c>
    </row>
    <row r="542" spans="1:21" x14ac:dyDescent="0.25">
      <c r="A542">
        <v>0.344223022460938</v>
      </c>
      <c r="B542">
        <v>1753</v>
      </c>
      <c r="C542">
        <v>72</v>
      </c>
      <c r="D542" t="s">
        <v>78</v>
      </c>
      <c r="E542">
        <v>1.8412330107838</v>
      </c>
      <c r="F542">
        <v>1.8408674585640299</v>
      </c>
      <c r="G542">
        <v>1.84139783859979</v>
      </c>
      <c r="H542">
        <v>102.91086202420099</v>
      </c>
      <c r="I542">
        <v>103.523069173948</v>
      </c>
      <c r="J542">
        <v>103.73190094862601</v>
      </c>
      <c r="K542">
        <v>64.9727255318261</v>
      </c>
      <c r="L542">
        <v>28.6075363092536</v>
      </c>
      <c r="M542">
        <v>40.9</v>
      </c>
      <c r="N542">
        <v>8.1746995221635004</v>
      </c>
      <c r="O542">
        <v>4.4551108325950999</v>
      </c>
      <c r="P542">
        <v>8.5909568785073596</v>
      </c>
      <c r="Q542">
        <v>-69.7799072265625</v>
      </c>
      <c r="R542" t="b">
        <v>1</v>
      </c>
      <c r="S542">
        <v>2.5390939787030199E-2</v>
      </c>
      <c r="T542">
        <v>2</v>
      </c>
      <c r="U542">
        <v>58</v>
      </c>
    </row>
    <row r="543" spans="1:21" x14ac:dyDescent="0.25">
      <c r="A543">
        <v>0.3460693359375</v>
      </c>
      <c r="B543">
        <v>2426</v>
      </c>
      <c r="C543">
        <v>89</v>
      </c>
      <c r="D543" t="s">
        <v>95</v>
      </c>
      <c r="E543">
        <v>1.83970242158888</v>
      </c>
      <c r="F543">
        <v>1.8413744866267701</v>
      </c>
      <c r="G543">
        <v>1.8408666437306</v>
      </c>
      <c r="H543">
        <v>106.048288547236</v>
      </c>
      <c r="I543">
        <v>104.362687636929</v>
      </c>
      <c r="J543">
        <v>102.0003378446</v>
      </c>
      <c r="K543">
        <v>65.5983918996981</v>
      </c>
      <c r="L543">
        <v>28.8677484038861</v>
      </c>
      <c r="M543">
        <v>41.1</v>
      </c>
      <c r="N543">
        <v>9.0344731501945699</v>
      </c>
      <c r="O543">
        <v>5.7142442637472</v>
      </c>
      <c r="P543">
        <v>7.8255667864035203</v>
      </c>
      <c r="Q543">
        <v>562.70819091796898</v>
      </c>
      <c r="R543" t="b">
        <v>1</v>
      </c>
      <c r="S543">
        <v>4.7246705740690197E-2</v>
      </c>
      <c r="T543">
        <v>16</v>
      </c>
      <c r="U543">
        <v>67</v>
      </c>
    </row>
    <row r="544" spans="1:21" x14ac:dyDescent="0.25">
      <c r="A544">
        <v>0.34749984741210899</v>
      </c>
      <c r="B544">
        <v>1988</v>
      </c>
      <c r="C544">
        <v>84</v>
      </c>
      <c r="D544" t="s">
        <v>90</v>
      </c>
      <c r="E544">
        <v>1.84444896920462</v>
      </c>
      <c r="F544">
        <v>1.84367242209672</v>
      </c>
      <c r="G544">
        <v>1.8419484249022799</v>
      </c>
      <c r="H544">
        <v>104.456771882955</v>
      </c>
      <c r="I544">
        <v>99.128453970428396</v>
      </c>
      <c r="J544">
        <v>104.113446324593</v>
      </c>
      <c r="K544">
        <v>64.257697661516204</v>
      </c>
      <c r="L544">
        <v>28.3228515542019</v>
      </c>
      <c r="M544">
        <v>40.4</v>
      </c>
      <c r="N544">
        <v>9.9997650188414404</v>
      </c>
      <c r="O544">
        <v>6.4115228444763002</v>
      </c>
      <c r="P544">
        <v>8.5798106774646108</v>
      </c>
      <c r="Q544">
        <v>-21.427680969238299</v>
      </c>
      <c r="R544" t="b">
        <v>1</v>
      </c>
      <c r="S544">
        <v>4.0715713053941699E-2</v>
      </c>
      <c r="T544">
        <v>1</v>
      </c>
      <c r="U544">
        <v>17</v>
      </c>
    </row>
    <row r="545" spans="1:21" x14ac:dyDescent="0.25">
      <c r="A545">
        <v>0.34845733642578097</v>
      </c>
      <c r="B545">
        <v>1989</v>
      </c>
      <c r="C545">
        <v>84</v>
      </c>
      <c r="D545" t="s">
        <v>90</v>
      </c>
      <c r="E545">
        <v>1.8451176114275201</v>
      </c>
      <c r="F545">
        <v>1.8429470963649499</v>
      </c>
      <c r="G545">
        <v>1.84433456834707</v>
      </c>
      <c r="H545">
        <v>98.860578703858707</v>
      </c>
      <c r="I545">
        <v>103.93694257935501</v>
      </c>
      <c r="J545">
        <v>103.93348741385201</v>
      </c>
      <c r="K545">
        <v>63.990921656395798</v>
      </c>
      <c r="L545">
        <v>28.2162712811208</v>
      </c>
      <c r="M545">
        <v>40.200000000000003</v>
      </c>
      <c r="N545">
        <v>9.9930254665507601</v>
      </c>
      <c r="O545">
        <v>6.2802464238810396</v>
      </c>
      <c r="P545">
        <v>8.5873411237119797</v>
      </c>
      <c r="Q545">
        <v>-21.426723480224599</v>
      </c>
      <c r="R545" t="b">
        <v>1</v>
      </c>
      <c r="S545">
        <v>4.1654817759990699E-2</v>
      </c>
      <c r="T545">
        <v>5</v>
      </c>
      <c r="U545">
        <v>18</v>
      </c>
    </row>
    <row r="546" spans="1:21" x14ac:dyDescent="0.25">
      <c r="A546">
        <v>0.35043716430664101</v>
      </c>
      <c r="B546">
        <v>2356</v>
      </c>
      <c r="C546">
        <v>88</v>
      </c>
      <c r="D546" t="s">
        <v>94</v>
      </c>
      <c r="E546">
        <v>1.840564315638</v>
      </c>
      <c r="F546">
        <v>1.8395776689229499</v>
      </c>
      <c r="G546">
        <v>1.84084056887064</v>
      </c>
      <c r="H546">
        <v>103.53225750584799</v>
      </c>
      <c r="I546">
        <v>103.62957722607101</v>
      </c>
      <c r="J546">
        <v>104.400899833495</v>
      </c>
      <c r="K546">
        <v>65.368427348795194</v>
      </c>
      <c r="L546">
        <v>28.7676233929818</v>
      </c>
      <c r="M546">
        <v>41.2</v>
      </c>
      <c r="N546">
        <v>7.199301688656</v>
      </c>
      <c r="O546">
        <v>4.35466841293995</v>
      </c>
      <c r="P546">
        <v>6.9689289022269802</v>
      </c>
      <c r="Q546">
        <v>-60.549732208252003</v>
      </c>
      <c r="R546" t="b">
        <v>1</v>
      </c>
      <c r="S546">
        <v>3.9078261703252799E-2</v>
      </c>
      <c r="T546">
        <v>4</v>
      </c>
      <c r="U546">
        <v>3</v>
      </c>
    </row>
    <row r="547" spans="1:21" x14ac:dyDescent="0.25">
      <c r="A547">
        <v>0.352294921875</v>
      </c>
      <c r="B547">
        <v>847</v>
      </c>
      <c r="C547">
        <v>54</v>
      </c>
      <c r="D547" t="s">
        <v>61</v>
      </c>
      <c r="E547">
        <v>1.89295245582132</v>
      </c>
      <c r="F547">
        <v>1.8466445245363201</v>
      </c>
      <c r="G547">
        <v>1.84140679916198</v>
      </c>
      <c r="H547">
        <v>116.984808642153</v>
      </c>
      <c r="I547">
        <v>101.207229648187</v>
      </c>
      <c r="J547">
        <v>103.130743532235</v>
      </c>
      <c r="K547">
        <v>67.996160835477596</v>
      </c>
      <c r="L547">
        <v>30.0859277040183</v>
      </c>
      <c r="M547">
        <v>43.9</v>
      </c>
      <c r="N547">
        <v>9.75579513747976</v>
      </c>
      <c r="O547">
        <v>4.5428683196056596</v>
      </c>
      <c r="P547">
        <v>8.27726116436979</v>
      </c>
      <c r="Q547">
        <v>-109.26784515380901</v>
      </c>
      <c r="R547" t="b">
        <v>1</v>
      </c>
      <c r="S547">
        <v>3.8400471210479702E-2</v>
      </c>
      <c r="T547">
        <v>7</v>
      </c>
      <c r="U547">
        <v>7</v>
      </c>
    </row>
    <row r="548" spans="1:21" x14ac:dyDescent="0.25">
      <c r="A548">
        <v>0.35491943359375</v>
      </c>
      <c r="B548">
        <v>2427</v>
      </c>
      <c r="C548">
        <v>89</v>
      </c>
      <c r="D548" t="s">
        <v>95</v>
      </c>
      <c r="E548">
        <v>1.8406113114940901</v>
      </c>
      <c r="F548">
        <v>1.84030133402114</v>
      </c>
      <c r="G548">
        <v>1.83966790481325</v>
      </c>
      <c r="H548">
        <v>104.533529584051</v>
      </c>
      <c r="I548">
        <v>105.180572920324</v>
      </c>
      <c r="J548">
        <v>103.676178178398</v>
      </c>
      <c r="K548">
        <v>65.891100219738306</v>
      </c>
      <c r="L548">
        <v>28.988211402289402</v>
      </c>
      <c r="M548">
        <v>41.4</v>
      </c>
      <c r="N548">
        <v>8.8247911089129598</v>
      </c>
      <c r="O548">
        <v>6.03358767865637</v>
      </c>
      <c r="P548">
        <v>7.90097554072325</v>
      </c>
      <c r="Q548">
        <v>562.717041015625</v>
      </c>
      <c r="R548" t="b">
        <v>1</v>
      </c>
      <c r="S548">
        <v>3.20834368467331E-2</v>
      </c>
      <c r="T548">
        <v>11</v>
      </c>
      <c r="U548">
        <v>68</v>
      </c>
    </row>
    <row r="549" spans="1:21" x14ac:dyDescent="0.25">
      <c r="A549">
        <v>0.3553466796875</v>
      </c>
      <c r="B549">
        <v>2428</v>
      </c>
      <c r="C549">
        <v>89</v>
      </c>
      <c r="D549" t="s">
        <v>95</v>
      </c>
      <c r="E549">
        <v>1.84018395819548</v>
      </c>
      <c r="F549">
        <v>1.8399350532015999</v>
      </c>
      <c r="G549">
        <v>1.8411643055414599</v>
      </c>
      <c r="H549">
        <v>105.241228907268</v>
      </c>
      <c r="I549">
        <v>104.499615727671</v>
      </c>
      <c r="J549">
        <v>103.638828144725</v>
      </c>
      <c r="K549">
        <v>65.887737352464995</v>
      </c>
      <c r="L549">
        <v>28.989042449721801</v>
      </c>
      <c r="M549">
        <v>41.4</v>
      </c>
      <c r="N549">
        <v>8.8222413497201195</v>
      </c>
      <c r="O549">
        <v>6.0272775456330203</v>
      </c>
      <c r="P549">
        <v>7.90097875377527</v>
      </c>
      <c r="Q549">
        <v>562.71746826171898</v>
      </c>
      <c r="R549" t="b">
        <v>1</v>
      </c>
      <c r="S549">
        <v>4.9519285559654201E-2</v>
      </c>
      <c r="T549">
        <v>8</v>
      </c>
      <c r="U549">
        <v>69</v>
      </c>
    </row>
    <row r="550" spans="1:21" x14ac:dyDescent="0.25">
      <c r="A550">
        <v>0.357040405273438</v>
      </c>
      <c r="B550">
        <v>1542</v>
      </c>
      <c r="C550">
        <v>71</v>
      </c>
      <c r="D550" t="s">
        <v>77</v>
      </c>
      <c r="E550">
        <v>1.84384896344575</v>
      </c>
      <c r="F550">
        <v>1.8422383124883699</v>
      </c>
      <c r="G550">
        <v>1.8408378527181499</v>
      </c>
      <c r="H550">
        <v>104.84497258478901</v>
      </c>
      <c r="I550">
        <v>98.702169385251494</v>
      </c>
      <c r="J550">
        <v>105.05200424338</v>
      </c>
      <c r="K550">
        <v>64.496244901272604</v>
      </c>
      <c r="L550">
        <v>28.413842701282199</v>
      </c>
      <c r="M550">
        <v>40.4</v>
      </c>
      <c r="N550">
        <v>9.6712086172488405</v>
      </c>
      <c r="O550">
        <v>4.2536262600816697</v>
      </c>
      <c r="P550">
        <v>7.4914858329007403</v>
      </c>
      <c r="Q550">
        <v>-117.914505004883</v>
      </c>
      <c r="R550" t="b">
        <v>0</v>
      </c>
      <c r="S550">
        <v>0.32315516471862799</v>
      </c>
      <c r="T550">
        <v>6</v>
      </c>
      <c r="U550">
        <v>15</v>
      </c>
    </row>
    <row r="551" spans="1:21" x14ac:dyDescent="0.25">
      <c r="A551">
        <v>0.358367919921875</v>
      </c>
      <c r="B551">
        <v>1477</v>
      </c>
      <c r="C551">
        <v>69</v>
      </c>
      <c r="D551" t="s">
        <v>75</v>
      </c>
      <c r="E551">
        <v>1.8512533592136899</v>
      </c>
      <c r="F551">
        <v>1.84153903026789</v>
      </c>
      <c r="G551">
        <v>1.8484701782825701</v>
      </c>
      <c r="H551">
        <v>107.488814311309</v>
      </c>
      <c r="I551">
        <v>107.02430746581101</v>
      </c>
      <c r="J551">
        <v>100.779881154224</v>
      </c>
      <c r="K551">
        <v>66.398199513972997</v>
      </c>
      <c r="L551">
        <v>29.266985687546399</v>
      </c>
      <c r="M551">
        <v>46</v>
      </c>
      <c r="N551">
        <v>8.4990190103308692</v>
      </c>
      <c r="O551">
        <v>4.4302776954634604</v>
      </c>
      <c r="P551">
        <v>6.5254541061674196</v>
      </c>
      <c r="Q551">
        <v>42.2081909179688</v>
      </c>
      <c r="R551" t="b">
        <v>1</v>
      </c>
      <c r="S551">
        <v>4.6631570905446999E-2</v>
      </c>
      <c r="T551">
        <v>12</v>
      </c>
      <c r="U551">
        <v>11</v>
      </c>
    </row>
    <row r="552" spans="1:21" x14ac:dyDescent="0.25">
      <c r="A552">
        <v>0.35924530029296903</v>
      </c>
      <c r="B552">
        <v>1889</v>
      </c>
      <c r="C552">
        <v>76</v>
      </c>
      <c r="D552" t="s">
        <v>82</v>
      </c>
      <c r="E552">
        <v>1.8457491703912501</v>
      </c>
      <c r="F552">
        <v>1.8425447077343799</v>
      </c>
      <c r="G552">
        <v>1.84323140164223</v>
      </c>
      <c r="H552">
        <v>99.512190742983705</v>
      </c>
      <c r="I552">
        <v>105.44862892210701</v>
      </c>
      <c r="J552">
        <v>105.693625952288</v>
      </c>
      <c r="K552">
        <v>65.073964605562495</v>
      </c>
      <c r="L552">
        <v>28.674121236639799</v>
      </c>
      <c r="M552">
        <v>45.6</v>
      </c>
      <c r="N552">
        <v>7.6992531094338297</v>
      </c>
      <c r="O552">
        <v>4.2500415908359299</v>
      </c>
      <c r="P552">
        <v>6.45497176738471</v>
      </c>
      <c r="Q552">
        <v>-46.828300476074197</v>
      </c>
      <c r="R552" t="b">
        <v>0</v>
      </c>
      <c r="S552">
        <v>0.15909816324710799</v>
      </c>
      <c r="T552">
        <v>8</v>
      </c>
      <c r="U552">
        <v>8</v>
      </c>
    </row>
    <row r="553" spans="1:21" x14ac:dyDescent="0.25">
      <c r="A553">
        <v>0.36089324951171903</v>
      </c>
      <c r="B553">
        <v>1754</v>
      </c>
      <c r="C553">
        <v>72</v>
      </c>
      <c r="D553" t="s">
        <v>78</v>
      </c>
      <c r="E553">
        <v>1.84265107928766</v>
      </c>
      <c r="F553">
        <v>1.84273058258661</v>
      </c>
      <c r="G553">
        <v>1.8407827139562101</v>
      </c>
      <c r="H553">
        <v>104.926108697397</v>
      </c>
      <c r="I553">
        <v>99.036563077361194</v>
      </c>
      <c r="J553">
        <v>104.990197283848</v>
      </c>
      <c r="K553">
        <v>64.598284965906203</v>
      </c>
      <c r="L553">
        <v>28.454746951445198</v>
      </c>
      <c r="M553">
        <v>40.4</v>
      </c>
      <c r="N553">
        <v>8.3458795819285498</v>
      </c>
      <c r="O553">
        <v>4.6040890697038401</v>
      </c>
      <c r="P553">
        <v>8.4039051748105393</v>
      </c>
      <c r="Q553">
        <v>-69.763236999511705</v>
      </c>
      <c r="R553" t="b">
        <v>1</v>
      </c>
      <c r="S553">
        <v>4.86101433634758E-2</v>
      </c>
      <c r="T553">
        <v>1</v>
      </c>
      <c r="U553">
        <v>59</v>
      </c>
    </row>
    <row r="554" spans="1:21" x14ac:dyDescent="0.25">
      <c r="A554">
        <v>0.36151504516601601</v>
      </c>
      <c r="B554">
        <v>1990</v>
      </c>
      <c r="C554">
        <v>84</v>
      </c>
      <c r="D554" t="s">
        <v>90</v>
      </c>
      <c r="E554">
        <v>1.8444606257656999</v>
      </c>
      <c r="F554">
        <v>1.8419275230040899</v>
      </c>
      <c r="G554">
        <v>1.8448644936688401</v>
      </c>
      <c r="H554">
        <v>104.179278707431</v>
      </c>
      <c r="I554">
        <v>98.433855561895896</v>
      </c>
      <c r="J554">
        <v>104.138765688457</v>
      </c>
      <c r="K554">
        <v>63.990246366027797</v>
      </c>
      <c r="L554">
        <v>28.212070225044599</v>
      </c>
      <c r="M554">
        <v>40.1</v>
      </c>
      <c r="N554">
        <v>9.9963489477423</v>
      </c>
      <c r="O554">
        <v>6.3299874047977198</v>
      </c>
      <c r="P554">
        <v>8.5874244905889405</v>
      </c>
      <c r="Q554">
        <v>-21.4136657714844</v>
      </c>
      <c r="R554" t="b">
        <v>1</v>
      </c>
      <c r="S554">
        <v>4.2123392224311801E-2</v>
      </c>
      <c r="T554">
        <v>6</v>
      </c>
      <c r="U554">
        <v>19</v>
      </c>
    </row>
    <row r="555" spans="1:21" x14ac:dyDescent="0.25">
      <c r="A555">
        <v>0.36212539672851601</v>
      </c>
      <c r="B555">
        <v>1991</v>
      </c>
      <c r="C555">
        <v>84</v>
      </c>
      <c r="D555" t="s">
        <v>90</v>
      </c>
      <c r="E555">
        <v>1.8420415304764399</v>
      </c>
      <c r="F555">
        <v>1.8434874558835399</v>
      </c>
      <c r="G555">
        <v>1.84321241315264</v>
      </c>
      <c r="H555">
        <v>104.834666726606</v>
      </c>
      <c r="I555">
        <v>103.312042917496</v>
      </c>
      <c r="J555">
        <v>99.079561586106706</v>
      </c>
      <c r="K555">
        <v>64.126482790263594</v>
      </c>
      <c r="L555">
        <v>28.262431172632098</v>
      </c>
      <c r="M555">
        <v>40.5</v>
      </c>
      <c r="N555">
        <v>9.9733488005044695</v>
      </c>
      <c r="O555">
        <v>6.4392239642218598</v>
      </c>
      <c r="P555">
        <v>8.5795336142146592</v>
      </c>
      <c r="Q555">
        <v>-21.4130554199219</v>
      </c>
      <c r="R555" t="b">
        <v>1</v>
      </c>
      <c r="S555">
        <v>4.5574877411127097E-2</v>
      </c>
      <c r="T555">
        <v>4</v>
      </c>
      <c r="U555">
        <v>20</v>
      </c>
    </row>
    <row r="556" spans="1:21" x14ac:dyDescent="0.25">
      <c r="A556">
        <v>0.36501693725585899</v>
      </c>
      <c r="B556">
        <v>1992</v>
      </c>
      <c r="C556">
        <v>84</v>
      </c>
      <c r="D556" t="s">
        <v>90</v>
      </c>
      <c r="E556">
        <v>1.8440707687071001</v>
      </c>
      <c r="F556">
        <v>1.8450325200386</v>
      </c>
      <c r="G556">
        <v>1.84125419212014</v>
      </c>
      <c r="H556">
        <v>104.496285560495</v>
      </c>
      <c r="I556">
        <v>99.1847909514984</v>
      </c>
      <c r="J556">
        <v>104.59971988940499</v>
      </c>
      <c r="K556">
        <v>64.417075339960405</v>
      </c>
      <c r="L556">
        <v>28.391412784427001</v>
      </c>
      <c r="M556">
        <v>40.4</v>
      </c>
      <c r="N556">
        <v>9.9779555075428004</v>
      </c>
      <c r="O556">
        <v>6.3017633888467701</v>
      </c>
      <c r="P556">
        <v>8.5839152112818393</v>
      </c>
      <c r="Q556">
        <v>-21.410163879394499</v>
      </c>
      <c r="R556" t="b">
        <v>0</v>
      </c>
      <c r="S556">
        <v>0.27906614542007402</v>
      </c>
      <c r="T556">
        <v>1</v>
      </c>
      <c r="U556">
        <v>21</v>
      </c>
    </row>
    <row r="557" spans="1:21" x14ac:dyDescent="0.25">
      <c r="A557">
        <v>0.36627960205078097</v>
      </c>
      <c r="B557">
        <v>1993</v>
      </c>
      <c r="C557">
        <v>84</v>
      </c>
      <c r="D557" t="s">
        <v>90</v>
      </c>
      <c r="E557">
        <v>1.8425495922769599</v>
      </c>
      <c r="F557">
        <v>1.84367486287577</v>
      </c>
      <c r="G557">
        <v>1.8414160312107599</v>
      </c>
      <c r="H557">
        <v>103.808353410113</v>
      </c>
      <c r="I557">
        <v>98.599959528393796</v>
      </c>
      <c r="J557">
        <v>104.924501624096</v>
      </c>
      <c r="K557">
        <v>64.148613142888607</v>
      </c>
      <c r="L557">
        <v>28.267691042558699</v>
      </c>
      <c r="M557">
        <v>40.5</v>
      </c>
      <c r="N557">
        <v>9.9756012264762397</v>
      </c>
      <c r="O557">
        <v>6.4209244460474402</v>
      </c>
      <c r="P557">
        <v>8.3924494512107106</v>
      </c>
      <c r="Q557">
        <v>-21.408901214599599</v>
      </c>
      <c r="R557" t="b">
        <v>1</v>
      </c>
      <c r="S557">
        <v>4.8906877636909499E-2</v>
      </c>
      <c r="T557">
        <v>8</v>
      </c>
      <c r="U557">
        <v>22</v>
      </c>
    </row>
    <row r="558" spans="1:21" x14ac:dyDescent="0.25">
      <c r="A558">
        <v>0.36877822875976601</v>
      </c>
      <c r="B558">
        <v>2357</v>
      </c>
      <c r="C558">
        <v>88</v>
      </c>
      <c r="D558" t="s">
        <v>94</v>
      </c>
      <c r="E558">
        <v>1.8402157482208401</v>
      </c>
      <c r="F558">
        <v>1.83982417638208</v>
      </c>
      <c r="G558">
        <v>1.8405838747527901</v>
      </c>
      <c r="H558">
        <v>103.80487257778501</v>
      </c>
      <c r="I558">
        <v>104.343947770418</v>
      </c>
      <c r="J558">
        <v>103.405326383833</v>
      </c>
      <c r="K558">
        <v>65.365937488278703</v>
      </c>
      <c r="L558">
        <v>28.7653444550429</v>
      </c>
      <c r="M558">
        <v>41.2</v>
      </c>
      <c r="N558">
        <v>7.2155907817050302</v>
      </c>
      <c r="O558">
        <v>4.3893360977789797</v>
      </c>
      <c r="P558">
        <v>6.9753306078156401</v>
      </c>
      <c r="Q558">
        <v>-60.5313911437988</v>
      </c>
      <c r="R558" t="b">
        <v>1</v>
      </c>
      <c r="S558">
        <v>4.1510216891765601E-2</v>
      </c>
      <c r="T558">
        <v>2</v>
      </c>
      <c r="U558">
        <v>4</v>
      </c>
    </row>
    <row r="559" spans="1:21" x14ac:dyDescent="0.25">
      <c r="A559">
        <v>0.37073516845703097</v>
      </c>
      <c r="B559">
        <v>1459</v>
      </c>
      <c r="C559">
        <v>68</v>
      </c>
      <c r="D559" t="s">
        <v>74</v>
      </c>
      <c r="E559">
        <v>1.8420765456408099</v>
      </c>
      <c r="F559">
        <v>1.8546678947994899</v>
      </c>
      <c r="G559">
        <v>1.8416715233721701</v>
      </c>
      <c r="H559">
        <v>104.121198257964</v>
      </c>
      <c r="I559">
        <v>104.834940715203</v>
      </c>
      <c r="J559">
        <v>103.766233805722</v>
      </c>
      <c r="K559">
        <v>65.700367965508093</v>
      </c>
      <c r="L559">
        <v>28.966038545415401</v>
      </c>
      <c r="M559">
        <v>45.1</v>
      </c>
      <c r="N559">
        <v>7.4700593839253404</v>
      </c>
      <c r="O559">
        <v>4.3637045838823196</v>
      </c>
      <c r="P559">
        <v>9.8390380902053103</v>
      </c>
      <c r="Q559">
        <v>65.109298706054702</v>
      </c>
      <c r="R559" t="b">
        <v>1</v>
      </c>
      <c r="S559">
        <v>4.9410328269004801E-2</v>
      </c>
      <c r="T559">
        <v>5</v>
      </c>
      <c r="U559">
        <v>5</v>
      </c>
    </row>
    <row r="560" spans="1:21" x14ac:dyDescent="0.25">
      <c r="A560">
        <v>0.37116241455078097</v>
      </c>
      <c r="B560">
        <v>848</v>
      </c>
      <c r="C560">
        <v>54</v>
      </c>
      <c r="D560" t="s">
        <v>61</v>
      </c>
      <c r="E560">
        <v>1.8930837276782</v>
      </c>
      <c r="F560">
        <v>1.84025079812508</v>
      </c>
      <c r="G560">
        <v>1.84636236963387</v>
      </c>
      <c r="H560">
        <v>103.26877942795799</v>
      </c>
      <c r="I560">
        <v>101.293295380807</v>
      </c>
      <c r="J560">
        <v>117.15181780693101</v>
      </c>
      <c r="K560">
        <v>68.114310540616998</v>
      </c>
      <c r="L560">
        <v>30.1323068390038</v>
      </c>
      <c r="M560">
        <v>44.1</v>
      </c>
      <c r="N560">
        <v>9.74438044483224</v>
      </c>
      <c r="O560">
        <v>4.5408478823274798</v>
      </c>
      <c r="P560">
        <v>8.2773119464125902</v>
      </c>
      <c r="Q560">
        <v>-109.248977661133</v>
      </c>
      <c r="R560" t="b">
        <v>1</v>
      </c>
      <c r="S560">
        <v>3.2899800688028301E-2</v>
      </c>
      <c r="T560">
        <v>3</v>
      </c>
      <c r="U560">
        <v>8</v>
      </c>
    </row>
    <row r="561" spans="1:21" x14ac:dyDescent="0.25">
      <c r="A561">
        <v>0.378768920898438</v>
      </c>
      <c r="B561">
        <v>695</v>
      </c>
      <c r="C561">
        <v>49</v>
      </c>
      <c r="D561" t="s">
        <v>56</v>
      </c>
      <c r="E561">
        <v>1.8914809013045799</v>
      </c>
      <c r="F561">
        <v>1.8455801255973601</v>
      </c>
      <c r="G561">
        <v>1.8414499721686699</v>
      </c>
      <c r="H561">
        <v>117.14406601071499</v>
      </c>
      <c r="I561">
        <v>101.077610221669</v>
      </c>
      <c r="J561">
        <v>103.34623876537501</v>
      </c>
      <c r="K561">
        <v>68.064789935880597</v>
      </c>
      <c r="L561">
        <v>30.106296553901998</v>
      </c>
      <c r="M561">
        <v>44.2</v>
      </c>
      <c r="N561">
        <v>8.7981306849006398</v>
      </c>
      <c r="O561">
        <v>4.5302265945639002</v>
      </c>
      <c r="P561">
        <v>8.83644990006683</v>
      </c>
      <c r="Q561">
        <v>14.0935363769531</v>
      </c>
      <c r="R561" t="b">
        <v>0</v>
      </c>
      <c r="S561">
        <v>5.3381588310003301E-2</v>
      </c>
      <c r="T561">
        <v>3</v>
      </c>
      <c r="U561">
        <v>9</v>
      </c>
    </row>
    <row r="562" spans="1:21" x14ac:dyDescent="0.25">
      <c r="A562">
        <v>0.379776000976562</v>
      </c>
      <c r="B562">
        <v>1478</v>
      </c>
      <c r="C562">
        <v>69</v>
      </c>
      <c r="D562" t="s">
        <v>75</v>
      </c>
      <c r="E562">
        <v>1.84869197001555</v>
      </c>
      <c r="F562">
        <v>1.84182816788103</v>
      </c>
      <c r="G562">
        <v>1.8511315458389199</v>
      </c>
      <c r="H562">
        <v>106.952818104432</v>
      </c>
      <c r="I562">
        <v>107.490727186943</v>
      </c>
      <c r="J562">
        <v>100.74718239252201</v>
      </c>
      <c r="K562">
        <v>66.368365451877295</v>
      </c>
      <c r="L562">
        <v>29.255678279090901</v>
      </c>
      <c r="M562">
        <v>46</v>
      </c>
      <c r="N562">
        <v>8.4962680650282998</v>
      </c>
      <c r="O562">
        <v>4.4366112519531304</v>
      </c>
      <c r="P562">
        <v>6.5249747070632402</v>
      </c>
      <c r="Q562">
        <v>42.229598999023402</v>
      </c>
      <c r="R562" t="b">
        <v>1</v>
      </c>
      <c r="S562">
        <v>4.2319536209106397E-2</v>
      </c>
      <c r="T562">
        <v>14</v>
      </c>
      <c r="U562">
        <v>12</v>
      </c>
    </row>
    <row r="563" spans="1:21" x14ac:dyDescent="0.25">
      <c r="A563">
        <v>0.38121604919433599</v>
      </c>
      <c r="B563">
        <v>1994</v>
      </c>
      <c r="C563">
        <v>84</v>
      </c>
      <c r="D563" t="s">
        <v>90</v>
      </c>
      <c r="E563">
        <v>1.8435715337355301</v>
      </c>
      <c r="F563">
        <v>1.84444924028827</v>
      </c>
      <c r="G563">
        <v>1.8408332352497301</v>
      </c>
      <c r="H563">
        <v>104.085994448165</v>
      </c>
      <c r="I563">
        <v>98.877645565663201</v>
      </c>
      <c r="J563">
        <v>104.748208701907</v>
      </c>
      <c r="K563">
        <v>64.256881517461593</v>
      </c>
      <c r="L563">
        <v>28.318115131452601</v>
      </c>
      <c r="M563">
        <v>40.299999999999997</v>
      </c>
      <c r="N563">
        <v>9.9874232611756195</v>
      </c>
      <c r="O563">
        <v>6.3037999505185498</v>
      </c>
      <c r="P563">
        <v>8.5849255343136601</v>
      </c>
      <c r="Q563">
        <v>-21.393964767456101</v>
      </c>
      <c r="R563" t="b">
        <v>1</v>
      </c>
      <c r="S563">
        <v>3.3532820641994497E-2</v>
      </c>
      <c r="T563">
        <v>3</v>
      </c>
      <c r="U563">
        <v>23</v>
      </c>
    </row>
    <row r="564" spans="1:21" x14ac:dyDescent="0.25">
      <c r="A564">
        <v>0.382843017578125</v>
      </c>
      <c r="B564">
        <v>775</v>
      </c>
      <c r="C564">
        <v>52</v>
      </c>
      <c r="D564" t="s">
        <v>59</v>
      </c>
      <c r="E564">
        <v>1.8950052770375001</v>
      </c>
      <c r="F564">
        <v>1.8490646283999901</v>
      </c>
      <c r="G564">
        <v>1.8421587879441801</v>
      </c>
      <c r="H564">
        <v>115.702832848269</v>
      </c>
      <c r="I564">
        <v>100.51212025614301</v>
      </c>
      <c r="J564">
        <v>102.256194714979</v>
      </c>
      <c r="K564">
        <v>67.158080925243397</v>
      </c>
      <c r="L564">
        <v>29.747262752997401</v>
      </c>
      <c r="M564">
        <v>43.1</v>
      </c>
      <c r="N564">
        <v>10.150595647328799</v>
      </c>
      <c r="O564">
        <v>4.6874601370289497</v>
      </c>
      <c r="P564">
        <v>8.5089379994242194</v>
      </c>
      <c r="Q564">
        <v>96.819419860839801</v>
      </c>
      <c r="R564" t="b">
        <v>1</v>
      </c>
      <c r="S564">
        <v>3.0172733590006801E-2</v>
      </c>
      <c r="T564">
        <v>41</v>
      </c>
      <c r="U564">
        <v>3</v>
      </c>
    </row>
    <row r="565" spans="1:21" x14ac:dyDescent="0.25">
      <c r="A565">
        <v>0.38539886474609403</v>
      </c>
      <c r="B565">
        <v>1755</v>
      </c>
      <c r="C565">
        <v>72</v>
      </c>
      <c r="D565" t="s">
        <v>78</v>
      </c>
      <c r="E565">
        <v>1.84127265770173</v>
      </c>
      <c r="F565">
        <v>1.84217561594979</v>
      </c>
      <c r="G565">
        <v>1.8418189378980701</v>
      </c>
      <c r="H565">
        <v>103.312920173072</v>
      </c>
      <c r="I565">
        <v>103.798330108787</v>
      </c>
      <c r="J565">
        <v>103.041176610612</v>
      </c>
      <c r="K565">
        <v>64.969063406882796</v>
      </c>
      <c r="L565">
        <v>28.611740652824199</v>
      </c>
      <c r="M565">
        <v>40.9</v>
      </c>
      <c r="N565">
        <v>8.1873119135394994</v>
      </c>
      <c r="O565">
        <v>4.9716949626176197</v>
      </c>
      <c r="P565">
        <v>8.1290977522552801</v>
      </c>
      <c r="Q565">
        <v>-69.738731384277301</v>
      </c>
      <c r="R565" t="b">
        <v>1</v>
      </c>
      <c r="S565">
        <v>4.9590561538934701E-2</v>
      </c>
      <c r="T565">
        <v>2</v>
      </c>
      <c r="U565">
        <v>60</v>
      </c>
    </row>
    <row r="566" spans="1:21" x14ac:dyDescent="0.25">
      <c r="A566">
        <v>0.3868408203125</v>
      </c>
      <c r="B566">
        <v>2358</v>
      </c>
      <c r="C566">
        <v>88</v>
      </c>
      <c r="D566" t="s">
        <v>94</v>
      </c>
      <c r="E566">
        <v>1.83973530704827</v>
      </c>
      <c r="F566">
        <v>1.83996114089401</v>
      </c>
      <c r="G566">
        <v>1.8406938909009201</v>
      </c>
      <c r="H566">
        <v>103.663487589469</v>
      </c>
      <c r="I566">
        <v>103.959356055943</v>
      </c>
      <c r="J566">
        <v>104.053298757465</v>
      </c>
      <c r="K566">
        <v>65.401289153995705</v>
      </c>
      <c r="L566">
        <v>28.779660007904699</v>
      </c>
      <c r="M566">
        <v>41.3</v>
      </c>
      <c r="N566">
        <v>7.1695015746748796</v>
      </c>
      <c r="O566">
        <v>4.41077563445306</v>
      </c>
      <c r="P566">
        <v>6.9646866275059498</v>
      </c>
      <c r="Q566">
        <v>-60.513328552246101</v>
      </c>
      <c r="R566" t="b">
        <v>1</v>
      </c>
      <c r="S566">
        <v>3.3155128359794603E-2</v>
      </c>
      <c r="T566">
        <v>2</v>
      </c>
      <c r="U566">
        <v>5</v>
      </c>
    </row>
    <row r="567" spans="1:21" x14ac:dyDescent="0.25">
      <c r="A567">
        <v>0.38818359375</v>
      </c>
      <c r="B567">
        <v>2429</v>
      </c>
      <c r="C567">
        <v>89</v>
      </c>
      <c r="D567" t="s">
        <v>95</v>
      </c>
      <c r="E567">
        <v>1.83875338204991</v>
      </c>
      <c r="F567">
        <v>1.84042413589911</v>
      </c>
      <c r="G567">
        <v>1.8415778560788501</v>
      </c>
      <c r="H567">
        <v>99.564889737642801</v>
      </c>
      <c r="I567">
        <v>105.31928325489901</v>
      </c>
      <c r="J567">
        <v>106.639393344754</v>
      </c>
      <c r="K567">
        <v>65.315104542423697</v>
      </c>
      <c r="L567">
        <v>28.741805045238799</v>
      </c>
      <c r="M567">
        <v>40.9</v>
      </c>
      <c r="N567">
        <v>9.0759252278312097</v>
      </c>
      <c r="O567">
        <v>5.6580351903571096</v>
      </c>
      <c r="P567">
        <v>7.7528119881230797</v>
      </c>
      <c r="Q567">
        <v>562.75030517578102</v>
      </c>
      <c r="R567" t="b">
        <v>1</v>
      </c>
      <c r="S567">
        <v>4.5896135270595599E-2</v>
      </c>
      <c r="T567">
        <v>3</v>
      </c>
      <c r="U567">
        <v>70</v>
      </c>
    </row>
    <row r="568" spans="1:21" x14ac:dyDescent="0.25">
      <c r="A568">
        <v>0.39058876037597701</v>
      </c>
      <c r="B568">
        <v>1995</v>
      </c>
      <c r="C568">
        <v>84</v>
      </c>
      <c r="D568" t="s">
        <v>90</v>
      </c>
      <c r="E568">
        <v>1.84429092065216</v>
      </c>
      <c r="F568">
        <v>1.84102634418956</v>
      </c>
      <c r="G568">
        <v>1.8437250337292701</v>
      </c>
      <c r="H568">
        <v>99.563229789656404</v>
      </c>
      <c r="I568">
        <v>104.766143038908</v>
      </c>
      <c r="J568">
        <v>104.364853753467</v>
      </c>
      <c r="K568">
        <v>64.535700977993599</v>
      </c>
      <c r="L568">
        <v>28.437957090939701</v>
      </c>
      <c r="M568">
        <v>40.700000000000003</v>
      </c>
      <c r="N568">
        <v>9.8554586569782394</v>
      </c>
      <c r="O568">
        <v>6.4067476808610104</v>
      </c>
      <c r="P568">
        <v>8.3138519342461805</v>
      </c>
      <c r="Q568">
        <v>-21.3845920562744</v>
      </c>
      <c r="R568" t="b">
        <v>0</v>
      </c>
      <c r="S568">
        <v>5.9272304177284199E-2</v>
      </c>
      <c r="T568">
        <v>3</v>
      </c>
      <c r="U568">
        <v>24</v>
      </c>
    </row>
    <row r="569" spans="1:21" x14ac:dyDescent="0.25">
      <c r="A569">
        <v>0.391845703125</v>
      </c>
      <c r="B569">
        <v>2337</v>
      </c>
      <c r="C569">
        <v>86</v>
      </c>
      <c r="D569" t="s">
        <v>92</v>
      </c>
      <c r="E569">
        <v>1.8600932772310099</v>
      </c>
      <c r="F569">
        <v>1.8397535160993701</v>
      </c>
      <c r="G569">
        <v>1.8376849566778299</v>
      </c>
      <c r="H569">
        <v>104.212735102599</v>
      </c>
      <c r="I569">
        <v>106.319519913988</v>
      </c>
      <c r="J569">
        <v>105.82142476859001</v>
      </c>
      <c r="K569">
        <v>66.752806383797605</v>
      </c>
      <c r="L569">
        <v>29.408252863808102</v>
      </c>
      <c r="M569">
        <v>68.099999999999994</v>
      </c>
      <c r="N569">
        <v>8.7805309223507209</v>
      </c>
      <c r="O569">
        <v>6.2090849985629903</v>
      </c>
      <c r="P569">
        <v>8.2861871596738901</v>
      </c>
      <c r="Q569">
        <v>446.97607421875</v>
      </c>
      <c r="R569" t="b">
        <v>1</v>
      </c>
      <c r="S569">
        <v>4.7670133411884301E-2</v>
      </c>
      <c r="T569">
        <v>45</v>
      </c>
      <c r="U569">
        <v>5</v>
      </c>
    </row>
    <row r="570" spans="1:21" x14ac:dyDescent="0.25">
      <c r="A570">
        <v>0.39449310302734403</v>
      </c>
      <c r="B570">
        <v>1543</v>
      </c>
      <c r="C570">
        <v>71</v>
      </c>
      <c r="D570" t="s">
        <v>77</v>
      </c>
      <c r="E570">
        <v>1.8431359146845301</v>
      </c>
      <c r="F570">
        <v>1.8412642395919101</v>
      </c>
      <c r="G570">
        <v>1.8422790233838</v>
      </c>
      <c r="H570">
        <v>105.345863175406</v>
      </c>
      <c r="I570">
        <v>98.555412798328902</v>
      </c>
      <c r="J570">
        <v>104.560817747123</v>
      </c>
      <c r="K570">
        <v>64.455445603418198</v>
      </c>
      <c r="L570">
        <v>28.3952921447218</v>
      </c>
      <c r="M570">
        <v>40.4</v>
      </c>
      <c r="N570">
        <v>9.6610145213374405</v>
      </c>
      <c r="O570">
        <v>4.2622257157724901</v>
      </c>
      <c r="P570">
        <v>7.44602106475668</v>
      </c>
      <c r="Q570">
        <v>-117.87705230712901</v>
      </c>
      <c r="R570" t="b">
        <v>1</v>
      </c>
      <c r="S570">
        <v>4.0093697607517201E-2</v>
      </c>
      <c r="T570">
        <v>4</v>
      </c>
      <c r="U570">
        <v>16</v>
      </c>
    </row>
    <row r="571" spans="1:21" x14ac:dyDescent="0.25">
      <c r="A571">
        <v>0.39549064636230502</v>
      </c>
      <c r="B571">
        <v>1996</v>
      </c>
      <c r="C571">
        <v>84</v>
      </c>
      <c r="D571" t="s">
        <v>90</v>
      </c>
      <c r="E571">
        <v>1.8431966796845001</v>
      </c>
      <c r="F571">
        <v>1.84366889652128</v>
      </c>
      <c r="G571">
        <v>1.84175188339797</v>
      </c>
      <c r="H571">
        <v>104.167402316284</v>
      </c>
      <c r="I571">
        <v>104.621485852608</v>
      </c>
      <c r="J571">
        <v>98.514263062443106</v>
      </c>
      <c r="K571">
        <v>64.140440738018398</v>
      </c>
      <c r="L571">
        <v>28.2676244713209</v>
      </c>
      <c r="M571">
        <v>40.4</v>
      </c>
      <c r="N571">
        <v>9.9991244918800106</v>
      </c>
      <c r="O571">
        <v>6.38986805379567</v>
      </c>
      <c r="P571">
        <v>8.5726657004857891</v>
      </c>
      <c r="Q571">
        <v>-21.3796901702881</v>
      </c>
      <c r="R571" t="b">
        <v>1</v>
      </c>
      <c r="S571">
        <v>4.9975950270891203E-2</v>
      </c>
      <c r="T571">
        <v>2</v>
      </c>
      <c r="U571">
        <v>25</v>
      </c>
    </row>
    <row r="572" spans="1:21" x14ac:dyDescent="0.25">
      <c r="A572">
        <v>0.398666381835938</v>
      </c>
      <c r="B572">
        <v>1997</v>
      </c>
      <c r="C572">
        <v>84</v>
      </c>
      <c r="D572" t="s">
        <v>90</v>
      </c>
      <c r="E572">
        <v>1.84192670863962</v>
      </c>
      <c r="F572">
        <v>1.84414587275518</v>
      </c>
      <c r="G572">
        <v>1.8431483933747701</v>
      </c>
      <c r="H572">
        <v>98.332807176123197</v>
      </c>
      <c r="I572">
        <v>104.11355984021399</v>
      </c>
      <c r="J572">
        <v>104.53210943983299</v>
      </c>
      <c r="K572">
        <v>64.049293020941604</v>
      </c>
      <c r="L572">
        <v>28.230352271368201</v>
      </c>
      <c r="M572">
        <v>40.299999999999997</v>
      </c>
      <c r="N572">
        <v>9.97130974667831</v>
      </c>
      <c r="O572">
        <v>6.5057755212454298</v>
      </c>
      <c r="P572">
        <v>8.5784891851299605</v>
      </c>
      <c r="Q572">
        <v>-21.376514434814499</v>
      </c>
      <c r="R572" t="b">
        <v>1</v>
      </c>
      <c r="S572">
        <v>4.4857773929834401E-2</v>
      </c>
      <c r="T572">
        <v>4</v>
      </c>
      <c r="U572">
        <v>26</v>
      </c>
    </row>
    <row r="573" spans="1:21" x14ac:dyDescent="0.25">
      <c r="A573">
        <v>0.39886474609375</v>
      </c>
      <c r="B573">
        <v>2430</v>
      </c>
      <c r="C573">
        <v>89</v>
      </c>
      <c r="D573" t="s">
        <v>95</v>
      </c>
      <c r="E573">
        <v>1.8412520196866</v>
      </c>
      <c r="F573">
        <v>1.8397393837171601</v>
      </c>
      <c r="G573">
        <v>1.84062706706165</v>
      </c>
      <c r="H573">
        <v>105.729055320298</v>
      </c>
      <c r="I573">
        <v>102.924162138266</v>
      </c>
      <c r="J573">
        <v>104.53519929523701</v>
      </c>
      <c r="K573">
        <v>65.8284341850744</v>
      </c>
      <c r="L573">
        <v>28.964813949843599</v>
      </c>
      <c r="M573">
        <v>41.4</v>
      </c>
      <c r="N573">
        <v>8.9995054997905299</v>
      </c>
      <c r="O573">
        <v>5.56839544994933</v>
      </c>
      <c r="P573">
        <v>7.87328898813292</v>
      </c>
      <c r="Q573">
        <v>562.760986328125</v>
      </c>
      <c r="R573" t="b">
        <v>1</v>
      </c>
      <c r="S573">
        <v>3.5350400954484898E-2</v>
      </c>
      <c r="T573">
        <v>3</v>
      </c>
      <c r="U573">
        <v>71</v>
      </c>
    </row>
    <row r="574" spans="1:21" x14ac:dyDescent="0.25">
      <c r="A574">
        <v>0.40045166015625</v>
      </c>
      <c r="B574">
        <v>2431</v>
      </c>
      <c r="C574">
        <v>89</v>
      </c>
      <c r="D574" t="s">
        <v>95</v>
      </c>
      <c r="E574">
        <v>1.8397638435407899</v>
      </c>
      <c r="F574">
        <v>1.8417700725117601</v>
      </c>
      <c r="G574">
        <v>1.8407460444069901</v>
      </c>
      <c r="H574">
        <v>106.080393859583</v>
      </c>
      <c r="I574">
        <v>105.805762298722</v>
      </c>
      <c r="J574">
        <v>99.193937580481105</v>
      </c>
      <c r="K574">
        <v>65.1863429385497</v>
      </c>
      <c r="L574">
        <v>28.691815623713101</v>
      </c>
      <c r="M574">
        <v>40.799999999999997</v>
      </c>
      <c r="N574">
        <v>9.1169896841569091</v>
      </c>
      <c r="O574">
        <v>5.8426308658176502</v>
      </c>
      <c r="P574">
        <v>7.89213085894397</v>
      </c>
      <c r="Q574">
        <v>562.76257324218795</v>
      </c>
      <c r="R574" t="b">
        <v>1</v>
      </c>
      <c r="S574">
        <v>4.80796508491039E-2</v>
      </c>
      <c r="T574">
        <v>1</v>
      </c>
      <c r="U574">
        <v>72</v>
      </c>
    </row>
    <row r="575" spans="1:21" x14ac:dyDescent="0.25">
      <c r="A575">
        <v>0.40116119384765597</v>
      </c>
      <c r="B575">
        <v>776</v>
      </c>
      <c r="C575">
        <v>52</v>
      </c>
      <c r="D575" t="s">
        <v>59</v>
      </c>
      <c r="E575">
        <v>1.8943035659576799</v>
      </c>
      <c r="F575">
        <v>1.84254226545824</v>
      </c>
      <c r="G575">
        <v>1.8482773060339099</v>
      </c>
      <c r="H575">
        <v>102.446105829007</v>
      </c>
      <c r="I575">
        <v>100.463532450644</v>
      </c>
      <c r="J575">
        <v>115.814935065649</v>
      </c>
      <c r="K575">
        <v>67.230964351956501</v>
      </c>
      <c r="L575">
        <v>29.774387622318901</v>
      </c>
      <c r="M575">
        <v>43.2</v>
      </c>
      <c r="N575">
        <v>10.1482626129722</v>
      </c>
      <c r="O575">
        <v>4.6885454960460198</v>
      </c>
      <c r="P575">
        <v>8.5084707082298099</v>
      </c>
      <c r="Q575">
        <v>96.837738037109403</v>
      </c>
      <c r="R575" t="b">
        <v>1</v>
      </c>
      <c r="S575">
        <v>4.4337101280689198E-2</v>
      </c>
      <c r="T575">
        <v>47</v>
      </c>
      <c r="U575">
        <v>4</v>
      </c>
    </row>
    <row r="576" spans="1:21" x14ac:dyDescent="0.25">
      <c r="A576">
        <v>0.40322494506835899</v>
      </c>
      <c r="B576">
        <v>2359</v>
      </c>
      <c r="C576">
        <v>88</v>
      </c>
      <c r="D576" t="s">
        <v>94</v>
      </c>
      <c r="E576">
        <v>1.8407601690605899</v>
      </c>
      <c r="F576">
        <v>1.8401499938863599</v>
      </c>
      <c r="G576">
        <v>1.84009619313773</v>
      </c>
      <c r="H576">
        <v>103.895706487765</v>
      </c>
      <c r="I576">
        <v>103.157766893104</v>
      </c>
      <c r="J576">
        <v>104.442138698249</v>
      </c>
      <c r="K576">
        <v>65.348708307801999</v>
      </c>
      <c r="L576">
        <v>28.759270805002998</v>
      </c>
      <c r="M576">
        <v>41.2</v>
      </c>
      <c r="N576">
        <v>7.24690244851109</v>
      </c>
      <c r="O576">
        <v>4.33879161540733</v>
      </c>
      <c r="P576">
        <v>6.9777347284566504</v>
      </c>
      <c r="Q576">
        <v>-60.496944427490199</v>
      </c>
      <c r="R576" t="b">
        <v>1</v>
      </c>
      <c r="S576">
        <v>3.7836555391550099E-2</v>
      </c>
      <c r="T576">
        <v>2</v>
      </c>
      <c r="U576">
        <v>6</v>
      </c>
    </row>
    <row r="577" spans="1:21" x14ac:dyDescent="0.25">
      <c r="A577">
        <v>0.404083251953125</v>
      </c>
      <c r="B577">
        <v>2338</v>
      </c>
      <c r="C577">
        <v>86</v>
      </c>
      <c r="D577" t="s">
        <v>92</v>
      </c>
      <c r="E577">
        <v>1.8601024165351701</v>
      </c>
      <c r="F577">
        <v>1.8405819731813</v>
      </c>
      <c r="G577">
        <v>1.83792437276401</v>
      </c>
      <c r="H577">
        <v>103.895124970636</v>
      </c>
      <c r="I577">
        <v>106.29584417397599</v>
      </c>
      <c r="J577">
        <v>105.76682270113101</v>
      </c>
      <c r="K577">
        <v>66.634603655786094</v>
      </c>
      <c r="L577">
        <v>29.361430774973002</v>
      </c>
      <c r="M577">
        <v>67.2</v>
      </c>
      <c r="N577">
        <v>8.7537132505927104</v>
      </c>
      <c r="O577">
        <v>6.2405976377224297</v>
      </c>
      <c r="P577">
        <v>8.2890558322846708</v>
      </c>
      <c r="Q577">
        <v>446.98831176757801</v>
      </c>
      <c r="R577" t="b">
        <v>1</v>
      </c>
      <c r="S577">
        <v>4.9436967819929102E-2</v>
      </c>
      <c r="T577">
        <v>36</v>
      </c>
      <c r="U577">
        <v>6</v>
      </c>
    </row>
    <row r="578" spans="1:21" x14ac:dyDescent="0.25">
      <c r="A578">
        <v>0.40412330627441401</v>
      </c>
      <c r="B578">
        <v>1998</v>
      </c>
      <c r="C578">
        <v>84</v>
      </c>
      <c r="D578" t="s">
        <v>90</v>
      </c>
      <c r="E578">
        <v>1.8437383219969099</v>
      </c>
      <c r="F578">
        <v>1.8412283943063601</v>
      </c>
      <c r="G578">
        <v>1.8436539805505801</v>
      </c>
      <c r="H578">
        <v>104.766017665257</v>
      </c>
      <c r="I578">
        <v>98.062569052224603</v>
      </c>
      <c r="J578">
        <v>104.658113043547</v>
      </c>
      <c r="K578">
        <v>64.182296750175297</v>
      </c>
      <c r="L578">
        <v>28.284960553696799</v>
      </c>
      <c r="M578">
        <v>40.200000000000003</v>
      </c>
      <c r="N578">
        <v>10.0037884626436</v>
      </c>
      <c r="O578">
        <v>6.3690037645658597</v>
      </c>
      <c r="P578">
        <v>8.5821794924311998</v>
      </c>
      <c r="Q578">
        <v>-21.371057510376001</v>
      </c>
      <c r="R578" t="b">
        <v>1</v>
      </c>
      <c r="S578">
        <v>4.6399388462305097E-2</v>
      </c>
      <c r="T578">
        <v>4</v>
      </c>
      <c r="U578">
        <v>27</v>
      </c>
    </row>
    <row r="579" spans="1:21" x14ac:dyDescent="0.25">
      <c r="A579">
        <v>0.4046630859375</v>
      </c>
      <c r="B579">
        <v>2432</v>
      </c>
      <c r="C579">
        <v>89</v>
      </c>
      <c r="D579" t="s">
        <v>95</v>
      </c>
      <c r="E579">
        <v>1.8419237226334799</v>
      </c>
      <c r="F579">
        <v>1.84018395819548</v>
      </c>
      <c r="G579">
        <v>1.8397013344562201</v>
      </c>
      <c r="H579">
        <v>105.83912647776</v>
      </c>
      <c r="I579">
        <v>99.390892697898494</v>
      </c>
      <c r="J579">
        <v>106.256082110942</v>
      </c>
      <c r="K579">
        <v>65.302782040657604</v>
      </c>
      <c r="L579">
        <v>28.739960603096598</v>
      </c>
      <c r="M579">
        <v>40.9</v>
      </c>
      <c r="N579">
        <v>9.0964832544601499</v>
      </c>
      <c r="O579">
        <v>5.8527825190092804</v>
      </c>
      <c r="P579">
        <v>7.89004341392637</v>
      </c>
      <c r="Q579">
        <v>562.76678466796898</v>
      </c>
      <c r="R579" t="b">
        <v>1</v>
      </c>
      <c r="S579">
        <v>4.8838295042514801E-2</v>
      </c>
      <c r="T579">
        <v>2</v>
      </c>
      <c r="U579">
        <v>73</v>
      </c>
    </row>
    <row r="580" spans="1:21" x14ac:dyDescent="0.25">
      <c r="A580">
        <v>0.40776824951171903</v>
      </c>
      <c r="B580">
        <v>1544</v>
      </c>
      <c r="C580">
        <v>71</v>
      </c>
      <c r="D580" t="s">
        <v>77</v>
      </c>
      <c r="E580">
        <v>1.8426396826292399</v>
      </c>
      <c r="F580">
        <v>1.8421229600653599</v>
      </c>
      <c r="G580">
        <v>1.84091200224236</v>
      </c>
      <c r="H580">
        <v>104.70600201464499</v>
      </c>
      <c r="I580">
        <v>98.8145587364627</v>
      </c>
      <c r="J580">
        <v>105.075489179963</v>
      </c>
      <c r="K580">
        <v>64.496925278781504</v>
      </c>
      <c r="L580">
        <v>28.409934518293198</v>
      </c>
      <c r="M580">
        <v>40.4</v>
      </c>
      <c r="N580">
        <v>9.8258382643597493</v>
      </c>
      <c r="O580">
        <v>4.2355532330696803</v>
      </c>
      <c r="P580">
        <v>7.5106623160078003</v>
      </c>
      <c r="Q580">
        <v>-117.863777160645</v>
      </c>
      <c r="R580" t="b">
        <v>1</v>
      </c>
      <c r="S580">
        <v>4.8750534653663601E-2</v>
      </c>
      <c r="T580">
        <v>2</v>
      </c>
      <c r="U580">
        <v>17</v>
      </c>
    </row>
    <row r="581" spans="1:21" x14ac:dyDescent="0.25">
      <c r="A581">
        <v>0.4090576171875</v>
      </c>
      <c r="B581">
        <v>1114</v>
      </c>
      <c r="C581">
        <v>57</v>
      </c>
      <c r="D581" t="s">
        <v>64</v>
      </c>
      <c r="E581">
        <v>1.8415637376968499</v>
      </c>
      <c r="F581">
        <v>1.8659662376366799</v>
      </c>
      <c r="G581">
        <v>1.84580768228978</v>
      </c>
      <c r="H581">
        <v>98.715553854635701</v>
      </c>
      <c r="I581">
        <v>107.77831365662399</v>
      </c>
      <c r="J581">
        <v>99.746593552868006</v>
      </c>
      <c r="K581">
        <v>63.809634681770902</v>
      </c>
      <c r="L581">
        <v>28.205505098774498</v>
      </c>
      <c r="M581">
        <v>41.8</v>
      </c>
      <c r="N581">
        <v>10.0706067426934</v>
      </c>
      <c r="O581">
        <v>5.2369950908082998</v>
      </c>
      <c r="P581">
        <v>8.3307077593986101</v>
      </c>
      <c r="Q581">
        <v>56.930023193359403</v>
      </c>
      <c r="R581" t="b">
        <v>1</v>
      </c>
      <c r="S581">
        <v>4.7956299036741298E-2</v>
      </c>
      <c r="T581">
        <v>5</v>
      </c>
      <c r="U581">
        <v>5</v>
      </c>
    </row>
    <row r="582" spans="1:21" x14ac:dyDescent="0.25">
      <c r="A582">
        <v>0.41391086578369102</v>
      </c>
      <c r="B582">
        <v>696</v>
      </c>
      <c r="C582">
        <v>49</v>
      </c>
      <c r="D582" t="s">
        <v>56</v>
      </c>
      <c r="E582">
        <v>1.8920071352930901</v>
      </c>
      <c r="F582">
        <v>1.8408438282483299</v>
      </c>
      <c r="G582">
        <v>1.84571016142838</v>
      </c>
      <c r="H582">
        <v>103.34142094293</v>
      </c>
      <c r="I582">
        <v>101.279464644591</v>
      </c>
      <c r="J582">
        <v>117.12151237645701</v>
      </c>
      <c r="K582">
        <v>68.123946114587596</v>
      </c>
      <c r="L582">
        <v>30.1319597533492</v>
      </c>
      <c r="M582">
        <v>44.2</v>
      </c>
      <c r="N582">
        <v>8.78648612493296</v>
      </c>
      <c r="O582">
        <v>4.53304544319887</v>
      </c>
      <c r="P582">
        <v>8.8411962535355801</v>
      </c>
      <c r="Q582">
        <v>14.1286783218384</v>
      </c>
      <c r="R582" t="b">
        <v>1</v>
      </c>
      <c r="S582">
        <v>4.2172860354185097E-2</v>
      </c>
      <c r="T582">
        <v>3</v>
      </c>
      <c r="U582">
        <v>10</v>
      </c>
    </row>
    <row r="583" spans="1:21" x14ac:dyDescent="0.25">
      <c r="A583">
        <v>0.41436004638671903</v>
      </c>
      <c r="B583">
        <v>1756</v>
      </c>
      <c r="C583">
        <v>72</v>
      </c>
      <c r="D583" t="s">
        <v>78</v>
      </c>
      <c r="E583">
        <v>1.84145295894301</v>
      </c>
      <c r="F583">
        <v>1.8413497766584099</v>
      </c>
      <c r="G583">
        <v>1.84092666882741</v>
      </c>
      <c r="H583">
        <v>103.718000594968</v>
      </c>
      <c r="I583">
        <v>103.861946781117</v>
      </c>
      <c r="J583">
        <v>102.680887261444</v>
      </c>
      <c r="K583">
        <v>64.998792492058598</v>
      </c>
      <c r="L583">
        <v>28.6193263363201</v>
      </c>
      <c r="M583">
        <v>40.9</v>
      </c>
      <c r="N583">
        <v>8.1867373574909497</v>
      </c>
      <c r="O583">
        <v>4.9648913862619199</v>
      </c>
      <c r="P583">
        <v>8.1536837198682797</v>
      </c>
      <c r="Q583">
        <v>-69.709770202636705</v>
      </c>
      <c r="R583" t="b">
        <v>1</v>
      </c>
      <c r="S583">
        <v>4.7814372926950503E-2</v>
      </c>
      <c r="T583">
        <v>2</v>
      </c>
      <c r="U583">
        <v>61</v>
      </c>
    </row>
    <row r="584" spans="1:21" x14ac:dyDescent="0.25">
      <c r="A584">
        <v>0.415603637695312</v>
      </c>
      <c r="B584">
        <v>1460</v>
      </c>
      <c r="C584">
        <v>68</v>
      </c>
      <c r="D584" t="s">
        <v>74</v>
      </c>
      <c r="E584">
        <v>1.84212757430097</v>
      </c>
      <c r="F584">
        <v>1.8552759902505001</v>
      </c>
      <c r="G584">
        <v>1.8409467672912201</v>
      </c>
      <c r="H584">
        <v>105.155389401896</v>
      </c>
      <c r="I584">
        <v>103.086041378548</v>
      </c>
      <c r="J584">
        <v>104.432345965184</v>
      </c>
      <c r="K584">
        <v>65.683273423249702</v>
      </c>
      <c r="L584">
        <v>28.957858365087301</v>
      </c>
      <c r="M584">
        <v>44.9</v>
      </c>
      <c r="N584">
        <v>7.5476394126939699</v>
      </c>
      <c r="O584">
        <v>4.3580022921483499</v>
      </c>
      <c r="P584">
        <v>9.8924657282194399</v>
      </c>
      <c r="Q584">
        <v>65.154167175292997</v>
      </c>
      <c r="R584" t="b">
        <v>1</v>
      </c>
      <c r="S584">
        <v>4.88604791462421E-2</v>
      </c>
      <c r="T584">
        <v>13</v>
      </c>
      <c r="U584">
        <v>6</v>
      </c>
    </row>
    <row r="585" spans="1:21" x14ac:dyDescent="0.25">
      <c r="A585">
        <v>0.416717529296875</v>
      </c>
      <c r="B585">
        <v>349</v>
      </c>
      <c r="C585">
        <v>22</v>
      </c>
      <c r="D585" t="s">
        <v>32</v>
      </c>
      <c r="E585">
        <v>1.89519550442691</v>
      </c>
      <c r="F585">
        <v>1.8973378718615099</v>
      </c>
      <c r="G585">
        <v>1.8532188214023699</v>
      </c>
      <c r="H585">
        <v>117.72161214599799</v>
      </c>
      <c r="I585">
        <v>109.25858881366</v>
      </c>
      <c r="J585">
        <v>109.51373372239701</v>
      </c>
      <c r="K585">
        <v>73.287478102647796</v>
      </c>
      <c r="L585">
        <v>32.581429091429001</v>
      </c>
      <c r="M585">
        <v>69.400000000000006</v>
      </c>
      <c r="N585">
        <v>7.4737117152864796</v>
      </c>
      <c r="O585">
        <v>3.9813364145377101</v>
      </c>
      <c r="P585">
        <v>8.8227943700147797</v>
      </c>
      <c r="Q585">
        <v>112.531524658203</v>
      </c>
      <c r="R585" t="b">
        <v>1</v>
      </c>
      <c r="S585">
        <v>4.1834797710180303E-2</v>
      </c>
      <c r="T585">
        <v>111</v>
      </c>
      <c r="U585">
        <v>3</v>
      </c>
    </row>
    <row r="586" spans="1:21" x14ac:dyDescent="0.25">
      <c r="A586">
        <v>0.4176025390625</v>
      </c>
      <c r="B586">
        <v>2339</v>
      </c>
      <c r="C586">
        <v>86</v>
      </c>
      <c r="D586" t="s">
        <v>92</v>
      </c>
      <c r="E586">
        <v>1.8602093968153099</v>
      </c>
      <c r="F586">
        <v>1.8379124027004099</v>
      </c>
      <c r="G586">
        <v>1.84049341210448</v>
      </c>
      <c r="H586">
        <v>105.783812647019</v>
      </c>
      <c r="I586">
        <v>106.292206349583</v>
      </c>
      <c r="J586">
        <v>104.072851382276</v>
      </c>
      <c r="K586">
        <v>66.691812362325706</v>
      </c>
      <c r="L586">
        <v>29.385900482823299</v>
      </c>
      <c r="M586">
        <v>68</v>
      </c>
      <c r="N586">
        <v>8.77499810814294</v>
      </c>
      <c r="O586">
        <v>6.1965554469279596</v>
      </c>
      <c r="P586">
        <v>8.2881294686178304</v>
      </c>
      <c r="Q586">
        <v>447.00183105468801</v>
      </c>
      <c r="R586" t="b">
        <v>1</v>
      </c>
      <c r="S586">
        <v>4.6129193156957599E-2</v>
      </c>
      <c r="T586">
        <v>46</v>
      </c>
      <c r="U586">
        <v>7</v>
      </c>
    </row>
    <row r="587" spans="1:21" x14ac:dyDescent="0.25">
      <c r="A587">
        <v>0.42242431640625</v>
      </c>
      <c r="B587">
        <v>2340</v>
      </c>
      <c r="C587">
        <v>86</v>
      </c>
      <c r="D587" t="s">
        <v>92</v>
      </c>
      <c r="E587">
        <v>1.8606799832319301</v>
      </c>
      <c r="F587">
        <v>1.8372046701442899</v>
      </c>
      <c r="G587">
        <v>1.8407522918632999</v>
      </c>
      <c r="H587">
        <v>105.876720316986</v>
      </c>
      <c r="I587">
        <v>106.301985119683</v>
      </c>
      <c r="J587">
        <v>104.122098883867</v>
      </c>
      <c r="K587">
        <v>66.736674377494197</v>
      </c>
      <c r="L587">
        <v>29.4049197435765</v>
      </c>
      <c r="M587">
        <v>67.3</v>
      </c>
      <c r="N587">
        <v>8.7796166812379397</v>
      </c>
      <c r="O587">
        <v>6.1949298733892801</v>
      </c>
      <c r="P587">
        <v>8.28674532858121</v>
      </c>
      <c r="Q587">
        <v>447.00665283203102</v>
      </c>
      <c r="R587" t="b">
        <v>1</v>
      </c>
      <c r="S587">
        <v>3.92584092915058E-2</v>
      </c>
      <c r="T587">
        <v>35</v>
      </c>
      <c r="U587">
        <v>8</v>
      </c>
    </row>
    <row r="588" spans="1:21" x14ac:dyDescent="0.25">
      <c r="A588">
        <v>0.42284393310546903</v>
      </c>
      <c r="B588">
        <v>350</v>
      </c>
      <c r="C588">
        <v>22</v>
      </c>
      <c r="D588" t="s">
        <v>32</v>
      </c>
      <c r="E588">
        <v>1.8970709000983501</v>
      </c>
      <c r="F588">
        <v>1.8964063383146501</v>
      </c>
      <c r="G588">
        <v>1.8532463408840101</v>
      </c>
      <c r="H588">
        <v>117.57558323274399</v>
      </c>
      <c r="I588">
        <v>109.663137836109</v>
      </c>
      <c r="J588">
        <v>109.12720045731299</v>
      </c>
      <c r="K588">
        <v>73.2438025290746</v>
      </c>
      <c r="L588">
        <v>32.566459441382001</v>
      </c>
      <c r="M588">
        <v>69.400000000000006</v>
      </c>
      <c r="N588">
        <v>7.46763076613626</v>
      </c>
      <c r="O588">
        <v>3.9817621456325898</v>
      </c>
      <c r="P588">
        <v>8.8250575864180298</v>
      </c>
      <c r="Q588">
        <v>112.537651062012</v>
      </c>
      <c r="R588" t="b">
        <v>1</v>
      </c>
      <c r="S588">
        <v>3.4912332892417901E-2</v>
      </c>
      <c r="T588">
        <v>111</v>
      </c>
      <c r="U588">
        <v>4</v>
      </c>
    </row>
    <row r="589" spans="1:21" x14ac:dyDescent="0.25">
      <c r="A589">
        <v>0.43576812744140597</v>
      </c>
      <c r="B589">
        <v>1757</v>
      </c>
      <c r="C589">
        <v>72</v>
      </c>
      <c r="D589" t="s">
        <v>78</v>
      </c>
      <c r="E589">
        <v>1.84119200519663</v>
      </c>
      <c r="F589">
        <v>1.84163269953593</v>
      </c>
      <c r="G589">
        <v>1.841023085135</v>
      </c>
      <c r="H589">
        <v>103.96819214460101</v>
      </c>
      <c r="I589">
        <v>103.498856833453</v>
      </c>
      <c r="J589">
        <v>102.774246033935</v>
      </c>
      <c r="K589">
        <v>64.993463399349395</v>
      </c>
      <c r="L589">
        <v>28.617471814975701</v>
      </c>
      <c r="M589">
        <v>40.9</v>
      </c>
      <c r="N589">
        <v>8.1904399975874398</v>
      </c>
      <c r="O589">
        <v>4.9779345070273902</v>
      </c>
      <c r="P589">
        <v>8.1509143634962804</v>
      </c>
      <c r="Q589">
        <v>-69.688362121582003</v>
      </c>
      <c r="R589" t="b">
        <v>1</v>
      </c>
      <c r="S589">
        <v>3.5816650837659801E-2</v>
      </c>
      <c r="T589">
        <v>3</v>
      </c>
      <c r="U589">
        <v>62</v>
      </c>
    </row>
    <row r="590" spans="1:21" x14ac:dyDescent="0.25">
      <c r="A590">
        <v>0.435958862304688</v>
      </c>
      <c r="B590">
        <v>1999</v>
      </c>
      <c r="C590">
        <v>84</v>
      </c>
      <c r="D590" t="s">
        <v>90</v>
      </c>
      <c r="E590">
        <v>1.8446663654980999</v>
      </c>
      <c r="F590">
        <v>1.84185341436282</v>
      </c>
      <c r="G590">
        <v>1.8423381882814001</v>
      </c>
      <c r="H590">
        <v>99.432732907178007</v>
      </c>
      <c r="I590">
        <v>104.764124265123</v>
      </c>
      <c r="J590">
        <v>103.559773938582</v>
      </c>
      <c r="K590">
        <v>64.2759476923205</v>
      </c>
      <c r="L590">
        <v>28.3263306865814</v>
      </c>
      <c r="M590">
        <v>40.4</v>
      </c>
      <c r="N590">
        <v>9.9544673447461491</v>
      </c>
      <c r="O590">
        <v>6.2614292333823203</v>
      </c>
      <c r="P590">
        <v>8.5753789278524906</v>
      </c>
      <c r="Q590">
        <v>-21.3392219543457</v>
      </c>
      <c r="R590" t="b">
        <v>1</v>
      </c>
      <c r="S590">
        <v>3.6782193928956999E-2</v>
      </c>
      <c r="T590">
        <v>8</v>
      </c>
      <c r="U590">
        <v>28</v>
      </c>
    </row>
    <row r="591" spans="1:21" x14ac:dyDescent="0.25">
      <c r="A591">
        <v>0.43878173828125</v>
      </c>
      <c r="B591">
        <v>307</v>
      </c>
      <c r="C591">
        <v>11</v>
      </c>
      <c r="D591" t="s">
        <v>24</v>
      </c>
      <c r="E591">
        <v>1.8675280453048</v>
      </c>
      <c r="F591">
        <v>1.9022013563237701</v>
      </c>
      <c r="G591">
        <v>1.90214536773612</v>
      </c>
      <c r="H591">
        <v>103.307308979159</v>
      </c>
      <c r="I591">
        <v>116.090534143455</v>
      </c>
      <c r="J591">
        <v>107.746571582588</v>
      </c>
      <c r="K591">
        <v>69.956917806533994</v>
      </c>
      <c r="L591">
        <v>31.245049409101998</v>
      </c>
      <c r="M591">
        <v>51.5</v>
      </c>
      <c r="N591">
        <v>7.44833135202565</v>
      </c>
      <c r="O591">
        <v>3.9831676367002302</v>
      </c>
      <c r="P591">
        <v>7.3425159974821499</v>
      </c>
      <c r="Q591">
        <v>184.30133056640599</v>
      </c>
      <c r="R591" t="b">
        <v>1</v>
      </c>
      <c r="S591">
        <v>2.69995834678411E-2</v>
      </c>
      <c r="T591">
        <v>256</v>
      </c>
      <c r="U591">
        <v>3</v>
      </c>
    </row>
    <row r="592" spans="1:21" x14ac:dyDescent="0.25">
      <c r="A592">
        <v>0.440261840820312</v>
      </c>
      <c r="B592">
        <v>1545</v>
      </c>
      <c r="C592">
        <v>71</v>
      </c>
      <c r="D592" t="s">
        <v>77</v>
      </c>
      <c r="E592">
        <v>1.8425338531489699</v>
      </c>
      <c r="F592">
        <v>1.8413106744924901</v>
      </c>
      <c r="G592">
        <v>1.8417450963691999</v>
      </c>
      <c r="H592">
        <v>105.14837585762</v>
      </c>
      <c r="I592">
        <v>98.394442608950001</v>
      </c>
      <c r="J592">
        <v>104.73531656111</v>
      </c>
      <c r="K592">
        <v>64.402725384466706</v>
      </c>
      <c r="L592">
        <v>28.369165390316201</v>
      </c>
      <c r="M592">
        <v>40.299999999999997</v>
      </c>
      <c r="N592">
        <v>9.7139357225427894</v>
      </c>
      <c r="O592">
        <v>4.2814014620362997</v>
      </c>
      <c r="P592">
        <v>7.4252356243095203</v>
      </c>
      <c r="Q592">
        <v>-117.83128356933599</v>
      </c>
      <c r="R592" t="b">
        <v>1</v>
      </c>
      <c r="S592">
        <v>4.5007586479186998E-2</v>
      </c>
      <c r="T592">
        <v>3</v>
      </c>
      <c r="U592">
        <v>18</v>
      </c>
    </row>
    <row r="593" spans="1:21" x14ac:dyDescent="0.25">
      <c r="A593">
        <v>0.441360473632812</v>
      </c>
      <c r="B593">
        <v>1546</v>
      </c>
      <c r="C593">
        <v>71</v>
      </c>
      <c r="D593" t="s">
        <v>77</v>
      </c>
      <c r="E593">
        <v>1.84251051557379</v>
      </c>
      <c r="F593">
        <v>1.8417831034082099</v>
      </c>
      <c r="G593">
        <v>1.8431280476407399</v>
      </c>
      <c r="H593">
        <v>98.613304173084998</v>
      </c>
      <c r="I593">
        <v>104.924631273347</v>
      </c>
      <c r="J593">
        <v>104.898331913848</v>
      </c>
      <c r="K593">
        <v>64.449895612895901</v>
      </c>
      <c r="L593">
        <v>28.395348819852899</v>
      </c>
      <c r="M593">
        <v>40.4</v>
      </c>
      <c r="N593">
        <v>9.7871250519652406</v>
      </c>
      <c r="O593">
        <v>4.25206940041374</v>
      </c>
      <c r="P593">
        <v>7.4689556392263903</v>
      </c>
      <c r="Q593">
        <v>-117.830184936523</v>
      </c>
      <c r="R593" t="b">
        <v>1</v>
      </c>
      <c r="S593">
        <v>1.76186021417379E-2</v>
      </c>
      <c r="T593">
        <v>7</v>
      </c>
      <c r="U593">
        <v>19</v>
      </c>
    </row>
    <row r="594" spans="1:21" x14ac:dyDescent="0.25">
      <c r="A594">
        <v>0.4429931640625</v>
      </c>
      <c r="B594">
        <v>2341</v>
      </c>
      <c r="C594">
        <v>86</v>
      </c>
      <c r="D594" t="s">
        <v>92</v>
      </c>
      <c r="E594">
        <v>1.8603746934421499</v>
      </c>
      <c r="F594">
        <v>1.83985896198594</v>
      </c>
      <c r="G594">
        <v>1.8373951670775599</v>
      </c>
      <c r="H594">
        <v>104.26282991149</v>
      </c>
      <c r="I594">
        <v>106.451510417848</v>
      </c>
      <c r="J594">
        <v>105.694564116992</v>
      </c>
      <c r="K594">
        <v>66.768813900219598</v>
      </c>
      <c r="L594">
        <v>29.4151512522382</v>
      </c>
      <c r="M594">
        <v>68</v>
      </c>
      <c r="N594">
        <v>8.6392495365595305</v>
      </c>
      <c r="O594">
        <v>6.1621273459478498</v>
      </c>
      <c r="P594">
        <v>8.2884831632339395</v>
      </c>
      <c r="Q594">
        <v>447.02722167968801</v>
      </c>
      <c r="R594" t="b">
        <v>1</v>
      </c>
      <c r="S594">
        <v>3.4680668264627498E-2</v>
      </c>
      <c r="T594">
        <v>45</v>
      </c>
      <c r="U594">
        <v>9</v>
      </c>
    </row>
    <row r="595" spans="1:21" x14ac:dyDescent="0.25">
      <c r="A595">
        <v>0.44342422485351601</v>
      </c>
      <c r="B595">
        <v>2000</v>
      </c>
      <c r="C595">
        <v>84</v>
      </c>
      <c r="D595" t="s">
        <v>90</v>
      </c>
      <c r="E595">
        <v>1.8443627625822401</v>
      </c>
      <c r="F595">
        <v>1.8434242593608201</v>
      </c>
      <c r="G595">
        <v>1.84187431710201</v>
      </c>
      <c r="H595">
        <v>104.30682462755099</v>
      </c>
      <c r="I595">
        <v>104.07119537695</v>
      </c>
      <c r="J595">
        <v>98.563392269956196</v>
      </c>
      <c r="K595">
        <v>64.043289409345107</v>
      </c>
      <c r="L595">
        <v>28.229542861993799</v>
      </c>
      <c r="M595">
        <v>40.299999999999997</v>
      </c>
      <c r="N595">
        <v>10.0022377738277</v>
      </c>
      <c r="O595">
        <v>6.5541580758416798</v>
      </c>
      <c r="P595">
        <v>8.57787391849301</v>
      </c>
      <c r="Q595">
        <v>-21.3317565917969</v>
      </c>
      <c r="R595" t="b">
        <v>1</v>
      </c>
      <c r="S595">
        <v>4.8046264797449098E-2</v>
      </c>
      <c r="T595">
        <v>2</v>
      </c>
      <c r="U595">
        <v>29</v>
      </c>
    </row>
    <row r="596" spans="1:21" x14ac:dyDescent="0.25">
      <c r="A596">
        <v>0.45471954345703097</v>
      </c>
      <c r="B596">
        <v>1915</v>
      </c>
      <c r="C596">
        <v>79</v>
      </c>
      <c r="D596" t="s">
        <v>85</v>
      </c>
      <c r="E596">
        <v>1.8430127509054199</v>
      </c>
      <c r="F596">
        <v>1.84176057075831</v>
      </c>
      <c r="G596">
        <v>1.8415724259447399</v>
      </c>
      <c r="H596">
        <v>105.264065996867</v>
      </c>
      <c r="I596">
        <v>98.707063265144896</v>
      </c>
      <c r="J596">
        <v>105.25768416782699</v>
      </c>
      <c r="K596">
        <v>64.667943079919198</v>
      </c>
      <c r="L596">
        <v>28.484633504256099</v>
      </c>
      <c r="M596">
        <v>40.5</v>
      </c>
      <c r="N596">
        <v>8.6314633846065192</v>
      </c>
      <c r="O596">
        <v>4.2657699469555403</v>
      </c>
      <c r="P596">
        <v>6.9310681073170803</v>
      </c>
      <c r="Q596">
        <v>-47.0710639953613</v>
      </c>
      <c r="R596" t="b">
        <v>1</v>
      </c>
      <c r="S596">
        <v>4.0538322180509602E-2</v>
      </c>
      <c r="T596">
        <v>1</v>
      </c>
      <c r="U596">
        <v>11</v>
      </c>
    </row>
    <row r="597" spans="1:21" x14ac:dyDescent="0.25">
      <c r="A597">
        <v>0.45550537109375</v>
      </c>
      <c r="B597">
        <v>2433</v>
      </c>
      <c r="C597">
        <v>89</v>
      </c>
      <c r="D597" t="s">
        <v>95</v>
      </c>
      <c r="E597">
        <v>1.8407892329107001</v>
      </c>
      <c r="F597">
        <v>1.84001874990446</v>
      </c>
      <c r="G597">
        <v>1.83942463830405</v>
      </c>
      <c r="H597">
        <v>104.877891797036</v>
      </c>
      <c r="I597">
        <v>104.97729349845901</v>
      </c>
      <c r="J597">
        <v>103.79303672880199</v>
      </c>
      <c r="K597">
        <v>65.966063229743995</v>
      </c>
      <c r="L597">
        <v>29.018912786166101</v>
      </c>
      <c r="M597">
        <v>41.4</v>
      </c>
      <c r="N597">
        <v>8.8271475089629998</v>
      </c>
      <c r="O597">
        <v>6.0689807197465804</v>
      </c>
      <c r="P597">
        <v>7.8979193996356001</v>
      </c>
      <c r="Q597">
        <v>562.817626953125</v>
      </c>
      <c r="R597" t="b">
        <v>0</v>
      </c>
      <c r="S597">
        <v>5.4894365370273597E-2</v>
      </c>
      <c r="T597">
        <v>1</v>
      </c>
      <c r="U597">
        <v>74</v>
      </c>
    </row>
    <row r="598" spans="1:21" x14ac:dyDescent="0.25">
      <c r="A598">
        <v>0.45751953125</v>
      </c>
      <c r="B598">
        <v>2434</v>
      </c>
      <c r="C598">
        <v>89</v>
      </c>
      <c r="D598" t="s">
        <v>95</v>
      </c>
      <c r="E598">
        <v>1.8411314456062</v>
      </c>
      <c r="F598">
        <v>1.8402353110404099</v>
      </c>
      <c r="G598">
        <v>1.8407579960440199</v>
      </c>
      <c r="H598">
        <v>104.15807494609</v>
      </c>
      <c r="I598">
        <v>102.99910653643499</v>
      </c>
      <c r="J598">
        <v>105.65979122889701</v>
      </c>
      <c r="K598">
        <v>65.722204543315101</v>
      </c>
      <c r="L598">
        <v>28.921421283825001</v>
      </c>
      <c r="M598">
        <v>41.1</v>
      </c>
      <c r="N598">
        <v>8.8846026750952802</v>
      </c>
      <c r="O598">
        <v>5.88087267401679</v>
      </c>
      <c r="P598">
        <v>7.9063719921918096</v>
      </c>
      <c r="Q598">
        <v>562.81964111328102</v>
      </c>
      <c r="R598" t="b">
        <v>1</v>
      </c>
      <c r="S598">
        <v>4.7577608376741402E-2</v>
      </c>
      <c r="T598">
        <v>1</v>
      </c>
      <c r="U598">
        <v>75</v>
      </c>
    </row>
    <row r="599" spans="1:21" x14ac:dyDescent="0.25">
      <c r="A599">
        <v>0.46225166320800798</v>
      </c>
      <c r="B599">
        <v>2001</v>
      </c>
      <c r="C599">
        <v>84</v>
      </c>
      <c r="D599" t="s">
        <v>90</v>
      </c>
      <c r="E599">
        <v>1.84387580926699</v>
      </c>
      <c r="F599">
        <v>1.8430748763954199</v>
      </c>
      <c r="G599">
        <v>1.84184744210805</v>
      </c>
      <c r="H599">
        <v>104.108508556839</v>
      </c>
      <c r="I599">
        <v>104.570012266771</v>
      </c>
      <c r="J599">
        <v>99.062299989809901</v>
      </c>
      <c r="K599">
        <v>64.267664364495403</v>
      </c>
      <c r="L599">
        <v>28.3226156812946</v>
      </c>
      <c r="M599">
        <v>40.5</v>
      </c>
      <c r="N599">
        <v>9.9790152252533808</v>
      </c>
      <c r="O599">
        <v>6.4040977065664402</v>
      </c>
      <c r="P599">
        <v>8.57575437724811</v>
      </c>
      <c r="Q599">
        <v>-21.312929153442401</v>
      </c>
      <c r="R599" t="b">
        <v>1</v>
      </c>
      <c r="S599">
        <v>4.4519960880279499E-2</v>
      </c>
      <c r="T599">
        <v>1</v>
      </c>
      <c r="U599">
        <v>30</v>
      </c>
    </row>
    <row r="600" spans="1:21" x14ac:dyDescent="0.25">
      <c r="A600">
        <v>0.46389007568359403</v>
      </c>
      <c r="B600">
        <v>1115</v>
      </c>
      <c r="C600">
        <v>57</v>
      </c>
      <c r="D600" t="s">
        <v>64</v>
      </c>
      <c r="E600">
        <v>1.8441317740335099</v>
      </c>
      <c r="F600">
        <v>1.8709778192164599</v>
      </c>
      <c r="G600">
        <v>1.8498210724283499</v>
      </c>
      <c r="H600">
        <v>97.028067948135899</v>
      </c>
      <c r="I600">
        <v>104.833628944118</v>
      </c>
      <c r="J600">
        <v>99.444196299825407</v>
      </c>
      <c r="K600">
        <v>62.5017976237515</v>
      </c>
      <c r="L600">
        <v>27.680589516312001</v>
      </c>
      <c r="M600">
        <v>40.1</v>
      </c>
      <c r="N600">
        <v>10.079055841134499</v>
      </c>
      <c r="O600">
        <v>5.4441588091757698</v>
      </c>
      <c r="P600">
        <v>8.3255354663498</v>
      </c>
      <c r="Q600">
        <v>56.984855651855497</v>
      </c>
      <c r="R600" t="b">
        <v>1</v>
      </c>
      <c r="S600">
        <v>4.9617700278759003E-2</v>
      </c>
      <c r="T600">
        <v>2</v>
      </c>
      <c r="U600">
        <v>6</v>
      </c>
    </row>
    <row r="601" spans="1:21" x14ac:dyDescent="0.25">
      <c r="A601">
        <v>0.46907806396484403</v>
      </c>
      <c r="B601">
        <v>1547</v>
      </c>
      <c r="C601">
        <v>71</v>
      </c>
      <c r="D601" t="s">
        <v>77</v>
      </c>
      <c r="E601">
        <v>1.8417624711129199</v>
      </c>
      <c r="F601">
        <v>1.8413761158438</v>
      </c>
      <c r="G601">
        <v>1.84341449489798</v>
      </c>
      <c r="H601">
        <v>98.323402127201703</v>
      </c>
      <c r="I601">
        <v>104.892357627395</v>
      </c>
      <c r="J601">
        <v>105.41659521618401</v>
      </c>
      <c r="K601">
        <v>64.4978746640748</v>
      </c>
      <c r="L601">
        <v>28.412790066455699</v>
      </c>
      <c r="M601">
        <v>40.4</v>
      </c>
      <c r="N601">
        <v>9.7404798549434908</v>
      </c>
      <c r="O601">
        <v>4.2975840143149604</v>
      </c>
      <c r="P601">
        <v>7.3021643980035504</v>
      </c>
      <c r="Q601">
        <v>-117.80246734619099</v>
      </c>
      <c r="R601" t="b">
        <v>0</v>
      </c>
      <c r="S601">
        <v>0.334037065505981</v>
      </c>
      <c r="T601">
        <v>5</v>
      </c>
      <c r="U601">
        <v>20</v>
      </c>
    </row>
    <row r="602" spans="1:21" x14ac:dyDescent="0.25">
      <c r="A602">
        <v>0.46995162963867199</v>
      </c>
      <c r="B602">
        <v>1479</v>
      </c>
      <c r="C602">
        <v>69</v>
      </c>
      <c r="D602" t="s">
        <v>75</v>
      </c>
      <c r="E602">
        <v>1.84987945553217</v>
      </c>
      <c r="F602">
        <v>1.84237346919673</v>
      </c>
      <c r="G602">
        <v>1.8504812887462501</v>
      </c>
      <c r="H602">
        <v>107.19304951012801</v>
      </c>
      <c r="I602">
        <v>108.06092629456199</v>
      </c>
      <c r="J602">
        <v>99.949020387796907</v>
      </c>
      <c r="K602">
        <v>66.353274947086405</v>
      </c>
      <c r="L602">
        <v>29.251248013104</v>
      </c>
      <c r="M602">
        <v>45.7</v>
      </c>
      <c r="N602">
        <v>8.5654957415463997</v>
      </c>
      <c r="O602">
        <v>4.4268547281227102</v>
      </c>
      <c r="P602">
        <v>6.5450579126878798</v>
      </c>
      <c r="Q602">
        <v>42.319774627685497</v>
      </c>
      <c r="R602" t="b">
        <v>1</v>
      </c>
      <c r="S602">
        <v>3.9698828011751203E-2</v>
      </c>
      <c r="T602">
        <v>1</v>
      </c>
      <c r="U602">
        <v>13</v>
      </c>
    </row>
    <row r="603" spans="1:21" x14ac:dyDescent="0.25">
      <c r="A603">
        <v>0.471481323242188</v>
      </c>
      <c r="B603">
        <v>308</v>
      </c>
      <c r="C603">
        <v>11</v>
      </c>
      <c r="D603" t="s">
        <v>24</v>
      </c>
      <c r="E603">
        <v>1.86717808470429</v>
      </c>
      <c r="F603">
        <v>1.9021926821434201</v>
      </c>
      <c r="G603">
        <v>1.9014470805152499</v>
      </c>
      <c r="H603">
        <v>107.71434145296401</v>
      </c>
      <c r="I603">
        <v>116.142268775712</v>
      </c>
      <c r="J603">
        <v>103.32467895372601</v>
      </c>
      <c r="K603">
        <v>69.967751881777005</v>
      </c>
      <c r="L603">
        <v>31.246172828596102</v>
      </c>
      <c r="M603">
        <v>51.5</v>
      </c>
      <c r="N603">
        <v>7.4442229380720901</v>
      </c>
      <c r="O603">
        <v>3.9992523720433999</v>
      </c>
      <c r="P603">
        <v>7.3412173859567602</v>
      </c>
      <c r="Q603">
        <v>184.33403015136699</v>
      </c>
      <c r="R603" t="b">
        <v>1</v>
      </c>
      <c r="S603">
        <v>4.9241039901971803E-2</v>
      </c>
      <c r="T603">
        <v>185</v>
      </c>
      <c r="U603">
        <v>4</v>
      </c>
    </row>
    <row r="604" spans="1:21" x14ac:dyDescent="0.25">
      <c r="A604">
        <v>0.47381591796875</v>
      </c>
      <c r="B604">
        <v>2435</v>
      </c>
      <c r="C604">
        <v>89</v>
      </c>
      <c r="D604" t="s">
        <v>95</v>
      </c>
      <c r="E604">
        <v>1.84048607710028</v>
      </c>
      <c r="F604">
        <v>1.8410999429688699</v>
      </c>
      <c r="G604">
        <v>1.84051867689518</v>
      </c>
      <c r="H604">
        <v>103.678150118236</v>
      </c>
      <c r="I604">
        <v>105.449799756362</v>
      </c>
      <c r="J604">
        <v>103.97578685846401</v>
      </c>
      <c r="K604">
        <v>65.807440235287103</v>
      </c>
      <c r="L604">
        <v>28.9576840230316</v>
      </c>
      <c r="M604">
        <v>41.3</v>
      </c>
      <c r="N604">
        <v>8.9420320453170898</v>
      </c>
      <c r="O604">
        <v>5.54731577999428</v>
      </c>
      <c r="P604">
        <v>7.8566626873128698</v>
      </c>
      <c r="Q604">
        <v>562.8359375</v>
      </c>
      <c r="R604" t="b">
        <v>0</v>
      </c>
      <c r="S604">
        <v>6.7041255533695193E-2</v>
      </c>
      <c r="T604">
        <v>1</v>
      </c>
      <c r="U604">
        <v>76</v>
      </c>
    </row>
    <row r="605" spans="1:21" x14ac:dyDescent="0.25">
      <c r="A605">
        <v>0.47408676147460899</v>
      </c>
      <c r="B605">
        <v>1116</v>
      </c>
      <c r="C605">
        <v>57</v>
      </c>
      <c r="D605" t="s">
        <v>64</v>
      </c>
      <c r="E605">
        <v>1.85055072883722</v>
      </c>
      <c r="F605">
        <v>1.8717208659412801</v>
      </c>
      <c r="G605">
        <v>1.8448512135128901</v>
      </c>
      <c r="H605">
        <v>104.719854873259</v>
      </c>
      <c r="I605">
        <v>97.184822842364497</v>
      </c>
      <c r="J605">
        <v>99.983175772015301</v>
      </c>
      <c r="K605">
        <v>62.661127297194597</v>
      </c>
      <c r="L605">
        <v>27.755580055420999</v>
      </c>
      <c r="M605">
        <v>40.200000000000003</v>
      </c>
      <c r="N605">
        <v>10.043840179209299</v>
      </c>
      <c r="O605">
        <v>5.4421362082279199</v>
      </c>
      <c r="P605">
        <v>8.3242359349297796</v>
      </c>
      <c r="Q605">
        <v>56.995052337646499</v>
      </c>
      <c r="R605" t="b">
        <v>1</v>
      </c>
      <c r="S605">
        <v>4.8402931541204501E-2</v>
      </c>
      <c r="T605">
        <v>7</v>
      </c>
      <c r="U605">
        <v>7</v>
      </c>
    </row>
    <row r="606" spans="1:21" x14ac:dyDescent="0.25">
      <c r="A606">
        <v>0.47686958312988298</v>
      </c>
      <c r="B606">
        <v>2002</v>
      </c>
      <c r="C606">
        <v>84</v>
      </c>
      <c r="D606" t="s">
        <v>90</v>
      </c>
      <c r="E606">
        <v>1.84336485807883</v>
      </c>
      <c r="F606">
        <v>1.84289717564491</v>
      </c>
      <c r="G606">
        <v>1.84251160104895</v>
      </c>
      <c r="H606">
        <v>104.189291332609</v>
      </c>
      <c r="I606">
        <v>104.557885727241</v>
      </c>
      <c r="J606">
        <v>99.007714598682597</v>
      </c>
      <c r="K606">
        <v>64.270671695223697</v>
      </c>
      <c r="L606">
        <v>28.323733342765902</v>
      </c>
      <c r="M606">
        <v>40.6</v>
      </c>
      <c r="N606">
        <v>9.9670813165345695</v>
      </c>
      <c r="O606">
        <v>6.4439683000244399</v>
      </c>
      <c r="P606">
        <v>8.3553593762766507</v>
      </c>
      <c r="Q606">
        <v>-21.298311233520501</v>
      </c>
      <c r="R606" t="b">
        <v>1</v>
      </c>
      <c r="S606">
        <v>4.7193020582199097E-2</v>
      </c>
      <c r="T606">
        <v>2</v>
      </c>
      <c r="U606">
        <v>31</v>
      </c>
    </row>
    <row r="607" spans="1:21" x14ac:dyDescent="0.25">
      <c r="A607">
        <v>0.48201942443847701</v>
      </c>
      <c r="B607">
        <v>2324</v>
      </c>
      <c r="C607">
        <v>85</v>
      </c>
      <c r="D607" t="s">
        <v>91</v>
      </c>
      <c r="E607">
        <v>1.8416218395751001</v>
      </c>
      <c r="F607">
        <v>1.8425528486314799</v>
      </c>
      <c r="G607">
        <v>1.8417586704017399</v>
      </c>
      <c r="H607">
        <v>105.268359266828</v>
      </c>
      <c r="I607">
        <v>105.29660178246</v>
      </c>
      <c r="J607">
        <v>98.406646273946507</v>
      </c>
      <c r="K607">
        <v>64.591760575228903</v>
      </c>
      <c r="L607">
        <v>28.450475813949101</v>
      </c>
      <c r="M607">
        <v>40.4</v>
      </c>
      <c r="N607">
        <v>8.6692385999501305</v>
      </c>
      <c r="O607">
        <v>5.2593160011607196</v>
      </c>
      <c r="P607">
        <v>7.9773566988432796</v>
      </c>
      <c r="Q607">
        <v>-20.444755554199201</v>
      </c>
      <c r="R607" t="b">
        <v>1</v>
      </c>
      <c r="S607">
        <v>4.3031174689531299E-2</v>
      </c>
      <c r="T607">
        <v>3</v>
      </c>
      <c r="U607">
        <v>58</v>
      </c>
    </row>
    <row r="608" spans="1:21" x14ac:dyDescent="0.25">
      <c r="A608">
        <v>0.483978271484375</v>
      </c>
      <c r="B608">
        <v>2342</v>
      </c>
      <c r="C608">
        <v>86</v>
      </c>
      <c r="D608" t="s">
        <v>92</v>
      </c>
      <c r="E608">
        <v>1.8596733584153899</v>
      </c>
      <c r="F608">
        <v>1.83865222377697</v>
      </c>
      <c r="G608">
        <v>1.8396437155058001</v>
      </c>
      <c r="H608">
        <v>105.70581211248</v>
      </c>
      <c r="I608">
        <v>106.50459397649399</v>
      </c>
      <c r="J608">
        <v>104.24497192427</v>
      </c>
      <c r="K608">
        <v>66.782341528775106</v>
      </c>
      <c r="L608">
        <v>29.4222391078433</v>
      </c>
      <c r="M608">
        <v>68</v>
      </c>
      <c r="N608">
        <v>8.6329744836704396</v>
      </c>
      <c r="O608">
        <v>6.1563185071364099</v>
      </c>
      <c r="P608">
        <v>8.2881180349331807</v>
      </c>
      <c r="Q608">
        <v>447.06820678710898</v>
      </c>
      <c r="R608" t="b">
        <v>1</v>
      </c>
      <c r="S608">
        <v>4.9704808741807903E-2</v>
      </c>
      <c r="T608">
        <v>37</v>
      </c>
      <c r="U608">
        <v>10</v>
      </c>
    </row>
    <row r="609" spans="1:21" x14ac:dyDescent="0.25">
      <c r="A609">
        <v>0.48436927795410201</v>
      </c>
      <c r="B609">
        <v>971</v>
      </c>
      <c r="C609">
        <v>55</v>
      </c>
      <c r="D609" t="s">
        <v>62</v>
      </c>
      <c r="E609">
        <v>1.8939593448646099</v>
      </c>
      <c r="F609">
        <v>1.8418376692857501</v>
      </c>
      <c r="G609">
        <v>1.8485399644043401</v>
      </c>
      <c r="H609">
        <v>102.441838611771</v>
      </c>
      <c r="I609">
        <v>100.927434267683</v>
      </c>
      <c r="J609">
        <v>116.020841203</v>
      </c>
      <c r="K609">
        <v>67.431317936233995</v>
      </c>
      <c r="L609">
        <v>29.857010474689599</v>
      </c>
      <c r="M609">
        <v>43.3</v>
      </c>
      <c r="N609">
        <v>10.145343120576999</v>
      </c>
      <c r="O609">
        <v>4.68711565904173</v>
      </c>
      <c r="P609">
        <v>8.1609559639333291</v>
      </c>
      <c r="Q609">
        <v>-18.939403533935501</v>
      </c>
      <c r="R609" t="b">
        <v>1</v>
      </c>
      <c r="S609">
        <v>4.8416808247566202E-2</v>
      </c>
      <c r="T609">
        <v>11</v>
      </c>
      <c r="U609">
        <v>4</v>
      </c>
    </row>
    <row r="610" spans="1:21" x14ac:dyDescent="0.25">
      <c r="A610">
        <v>0.48584175109863298</v>
      </c>
      <c r="B610">
        <v>2003</v>
      </c>
      <c r="C610">
        <v>84</v>
      </c>
      <c r="D610" t="s">
        <v>90</v>
      </c>
      <c r="E610">
        <v>1.84257048711847</v>
      </c>
      <c r="F610">
        <v>1.8424749659086199</v>
      </c>
      <c r="G610">
        <v>1.8437922876506401</v>
      </c>
      <c r="H610">
        <v>104.770252340469</v>
      </c>
      <c r="I610">
        <v>99.273510897689306</v>
      </c>
      <c r="J610">
        <v>103.538490604236</v>
      </c>
      <c r="K610">
        <v>64.226315562615895</v>
      </c>
      <c r="L610">
        <v>28.3051375471697</v>
      </c>
      <c r="M610">
        <v>40.4</v>
      </c>
      <c r="N610">
        <v>9.9641512468306797</v>
      </c>
      <c r="O610">
        <v>6.2612320223145597</v>
      </c>
      <c r="P610">
        <v>8.5809680859248196</v>
      </c>
      <c r="Q610">
        <v>-21.2893390655518</v>
      </c>
      <c r="R610" t="b">
        <v>1</v>
      </c>
      <c r="S610">
        <v>4.4651858508586897E-2</v>
      </c>
      <c r="T610">
        <v>3</v>
      </c>
      <c r="U610">
        <v>32</v>
      </c>
    </row>
    <row r="611" spans="1:21" x14ac:dyDescent="0.25">
      <c r="A611">
        <v>0.48834419250488298</v>
      </c>
      <c r="B611">
        <v>2325</v>
      </c>
      <c r="C611">
        <v>85</v>
      </c>
      <c r="D611" t="s">
        <v>91</v>
      </c>
      <c r="E611">
        <v>1.8421634020900499</v>
      </c>
      <c r="F611">
        <v>1.84295252244869</v>
      </c>
      <c r="G611">
        <v>1.8415496192066001</v>
      </c>
      <c r="H611">
        <v>105.267717866128</v>
      </c>
      <c r="I611">
        <v>105.256446120793</v>
      </c>
      <c r="J611">
        <v>98.425844678708799</v>
      </c>
      <c r="K611">
        <v>64.586335349182704</v>
      </c>
      <c r="L611">
        <v>28.450624906195699</v>
      </c>
      <c r="M611">
        <v>40.4</v>
      </c>
      <c r="N611">
        <v>8.6685243012239894</v>
      </c>
      <c r="O611">
        <v>5.2609717000566203</v>
      </c>
      <c r="P611">
        <v>7.9842355177723396</v>
      </c>
      <c r="Q611">
        <v>-20.438430786132798</v>
      </c>
      <c r="R611" t="b">
        <v>1</v>
      </c>
      <c r="S611">
        <v>3.5687856376171098E-2</v>
      </c>
      <c r="T611">
        <v>2</v>
      </c>
      <c r="U611">
        <v>59</v>
      </c>
    </row>
    <row r="612" spans="1:21" x14ac:dyDescent="0.25">
      <c r="A612">
        <v>0.49063682556152299</v>
      </c>
      <c r="B612">
        <v>2004</v>
      </c>
      <c r="C612">
        <v>84</v>
      </c>
      <c r="D612" t="s">
        <v>90</v>
      </c>
      <c r="E612">
        <v>1.84469509675718</v>
      </c>
      <c r="F612">
        <v>1.8428073692060101</v>
      </c>
      <c r="G612">
        <v>1.84284589697565</v>
      </c>
      <c r="H612">
        <v>103.47732353577101</v>
      </c>
      <c r="I612">
        <v>104.77903695089699</v>
      </c>
      <c r="J612">
        <v>98.832650926301895</v>
      </c>
      <c r="K612">
        <v>64.085629439096493</v>
      </c>
      <c r="L612">
        <v>28.24959374422</v>
      </c>
      <c r="M612">
        <v>40.5</v>
      </c>
      <c r="N612">
        <v>9.9787465519469301</v>
      </c>
      <c r="O612">
        <v>6.4864443397251099</v>
      </c>
      <c r="P612">
        <v>8.5811123405045393</v>
      </c>
      <c r="Q612">
        <v>-21.284543991088899</v>
      </c>
      <c r="R612" t="b">
        <v>1</v>
      </c>
      <c r="S612">
        <v>4.9890041351318401E-2</v>
      </c>
      <c r="T612">
        <v>3</v>
      </c>
      <c r="U612">
        <v>33</v>
      </c>
    </row>
    <row r="613" spans="1:21" x14ac:dyDescent="0.25">
      <c r="A613">
        <v>0.49109268188476601</v>
      </c>
      <c r="B613">
        <v>2005</v>
      </c>
      <c r="C613">
        <v>84</v>
      </c>
      <c r="D613" t="s">
        <v>90</v>
      </c>
      <c r="E613">
        <v>1.84379744006764</v>
      </c>
      <c r="F613">
        <v>1.84365560775324</v>
      </c>
      <c r="G613">
        <v>1.84124876103149</v>
      </c>
      <c r="H613">
        <v>104.638333962856</v>
      </c>
      <c r="I613">
        <v>98.335502577334793</v>
      </c>
      <c r="J613">
        <v>103.828715044424</v>
      </c>
      <c r="K613">
        <v>64.001924910147807</v>
      </c>
      <c r="L613">
        <v>28.208900773397598</v>
      </c>
      <c r="M613">
        <v>40.299999999999997</v>
      </c>
      <c r="N613">
        <v>10.0063612473615</v>
      </c>
      <c r="O613">
        <v>6.4984735843769501</v>
      </c>
      <c r="P613">
        <v>8.5800526571781202</v>
      </c>
      <c r="Q613">
        <v>-21.2840881347656</v>
      </c>
      <c r="R613" t="b">
        <v>1</v>
      </c>
      <c r="S613">
        <v>3.9323173463344602E-2</v>
      </c>
      <c r="T613">
        <v>1</v>
      </c>
      <c r="U613">
        <v>34</v>
      </c>
    </row>
    <row r="614" spans="1:21" x14ac:dyDescent="0.25">
      <c r="A614">
        <v>0.49439620971679699</v>
      </c>
      <c r="B614">
        <v>1916</v>
      </c>
      <c r="C614">
        <v>79</v>
      </c>
      <c r="D614" t="s">
        <v>85</v>
      </c>
      <c r="E614">
        <v>1.8427821357935901</v>
      </c>
      <c r="F614">
        <v>1.8413720427985201</v>
      </c>
      <c r="G614">
        <v>1.8433255274096301</v>
      </c>
      <c r="H614">
        <v>100.581852240465</v>
      </c>
      <c r="I614">
        <v>104.915031512425</v>
      </c>
      <c r="J614">
        <v>104.047553710587</v>
      </c>
      <c r="K614">
        <v>64.782695330012103</v>
      </c>
      <c r="L614">
        <v>28.538716577343699</v>
      </c>
      <c r="M614">
        <v>40.6</v>
      </c>
      <c r="N614">
        <v>8.5909357570278999</v>
      </c>
      <c r="O614">
        <v>4.4110173670303903</v>
      </c>
      <c r="P614">
        <v>7.2752609951094298</v>
      </c>
      <c r="Q614">
        <v>-47.031387329101598</v>
      </c>
      <c r="R614" t="b">
        <v>1</v>
      </c>
      <c r="S614">
        <v>3.87985818088055E-2</v>
      </c>
      <c r="T614">
        <v>11</v>
      </c>
      <c r="U614">
        <v>12</v>
      </c>
    </row>
    <row r="615" spans="1:21" x14ac:dyDescent="0.25">
      <c r="A615">
        <v>0.494842529296875</v>
      </c>
      <c r="B615">
        <v>2343</v>
      </c>
      <c r="C615">
        <v>86</v>
      </c>
      <c r="D615" t="s">
        <v>92</v>
      </c>
      <c r="E615">
        <v>1.85986316700987</v>
      </c>
      <c r="F615">
        <v>1.83872618951272</v>
      </c>
      <c r="G615">
        <v>1.84081530849784</v>
      </c>
      <c r="H615">
        <v>105.840151023586</v>
      </c>
      <c r="I615">
        <v>106.205982346919</v>
      </c>
      <c r="J615">
        <v>103.670144014702</v>
      </c>
      <c r="K615">
        <v>66.562703394515097</v>
      </c>
      <c r="L615">
        <v>29.333614336448701</v>
      </c>
      <c r="M615">
        <v>66.900000000000006</v>
      </c>
      <c r="N615">
        <v>8.6144601194150194</v>
      </c>
      <c r="O615">
        <v>6.2081198628119498</v>
      </c>
      <c r="P615">
        <v>8.2913792679155698</v>
      </c>
      <c r="Q615">
        <v>447.07907104492199</v>
      </c>
      <c r="R615" t="b">
        <v>1</v>
      </c>
      <c r="S615">
        <v>3.5954266786575297E-2</v>
      </c>
      <c r="T615">
        <v>39</v>
      </c>
      <c r="U615">
        <v>11</v>
      </c>
    </row>
    <row r="616" spans="1:21" x14ac:dyDescent="0.25">
      <c r="A616">
        <v>0.49587631225585899</v>
      </c>
      <c r="B616">
        <v>1117</v>
      </c>
      <c r="C616">
        <v>57</v>
      </c>
      <c r="D616" t="s">
        <v>64</v>
      </c>
      <c r="E616">
        <v>1.84270073533387</v>
      </c>
      <c r="F616">
        <v>1.8680516588145999</v>
      </c>
      <c r="G616">
        <v>1.8488115101329201</v>
      </c>
      <c r="H616">
        <v>97.570229853364495</v>
      </c>
      <c r="I616">
        <v>106.320712984442</v>
      </c>
      <c r="J616">
        <v>98.911468173616001</v>
      </c>
      <c r="K616">
        <v>62.884685121782198</v>
      </c>
      <c r="L616">
        <v>27.828984216193401</v>
      </c>
      <c r="M616">
        <v>40.5</v>
      </c>
      <c r="N616">
        <v>10.138435118354201</v>
      </c>
      <c r="O616">
        <v>5.4533742351973302</v>
      </c>
      <c r="P616">
        <v>8.4064318045066493</v>
      </c>
      <c r="Q616">
        <v>57.016841888427699</v>
      </c>
      <c r="R616" t="b">
        <v>1</v>
      </c>
      <c r="S616">
        <v>4.56886738538742E-2</v>
      </c>
      <c r="T616">
        <v>10</v>
      </c>
      <c r="U616">
        <v>8</v>
      </c>
    </row>
    <row r="617" spans="1:21" x14ac:dyDescent="0.25">
      <c r="A617">
        <v>0.49704742431640597</v>
      </c>
      <c r="B617">
        <v>1548</v>
      </c>
      <c r="C617">
        <v>71</v>
      </c>
      <c r="D617" t="s">
        <v>77</v>
      </c>
      <c r="E617">
        <v>1.8439232630454001</v>
      </c>
      <c r="F617">
        <v>1.8431519199458299</v>
      </c>
      <c r="G617">
        <v>1.8404700486560399</v>
      </c>
      <c r="H617">
        <v>104.763580746024</v>
      </c>
      <c r="I617">
        <v>99.036403971514304</v>
      </c>
      <c r="J617">
        <v>105.125105865893</v>
      </c>
      <c r="K617">
        <v>64.590918360777707</v>
      </c>
      <c r="L617">
        <v>28.4563203618983</v>
      </c>
      <c r="M617">
        <v>40.4</v>
      </c>
      <c r="N617">
        <v>9.8677444738694096</v>
      </c>
      <c r="O617">
        <v>4.41327373582339</v>
      </c>
      <c r="P617">
        <v>7.4861421710799201</v>
      </c>
      <c r="Q617">
        <v>-117.77449798584</v>
      </c>
      <c r="R617" t="b">
        <v>1</v>
      </c>
      <c r="S617">
        <v>4.1353087872266797E-2</v>
      </c>
      <c r="T617">
        <v>3</v>
      </c>
      <c r="U617">
        <v>21</v>
      </c>
    </row>
    <row r="618" spans="1:21" x14ac:dyDescent="0.25">
      <c r="A618">
        <v>0.50170135498046897</v>
      </c>
      <c r="B618">
        <v>1480</v>
      </c>
      <c r="C618">
        <v>69</v>
      </c>
      <c r="D618" t="s">
        <v>75</v>
      </c>
      <c r="E618">
        <v>1.8505926077881101</v>
      </c>
      <c r="F618">
        <v>1.84131176067498</v>
      </c>
      <c r="G618">
        <v>1.85140109106589</v>
      </c>
      <c r="H618">
        <v>103.349565014615</v>
      </c>
      <c r="I618">
        <v>105.40058300047301</v>
      </c>
      <c r="J618">
        <v>104.451687991279</v>
      </c>
      <c r="K618">
        <v>65.835408935896197</v>
      </c>
      <c r="L618">
        <v>29.039354088938001</v>
      </c>
      <c r="M618">
        <v>47.9</v>
      </c>
      <c r="N618">
        <v>7.2480271468450201</v>
      </c>
      <c r="O618">
        <v>4.3079938935581996</v>
      </c>
      <c r="P618">
        <v>6.3951045959131596</v>
      </c>
      <c r="Q618">
        <v>42.351524353027301</v>
      </c>
      <c r="R618" t="b">
        <v>1</v>
      </c>
      <c r="S618">
        <v>3.7660278379917103E-2</v>
      </c>
      <c r="T618">
        <v>2</v>
      </c>
      <c r="U618">
        <v>14</v>
      </c>
    </row>
    <row r="619" spans="1:21" x14ac:dyDescent="0.25">
      <c r="A619">
        <v>0.50296783447265603</v>
      </c>
      <c r="B619">
        <v>1917</v>
      </c>
      <c r="C619">
        <v>79</v>
      </c>
      <c r="D619" t="s">
        <v>85</v>
      </c>
      <c r="E619">
        <v>1.84292674840862</v>
      </c>
      <c r="F619">
        <v>1.8400557056784901</v>
      </c>
      <c r="G619">
        <v>1.8434736233534701</v>
      </c>
      <c r="H619">
        <v>104.997986213643</v>
      </c>
      <c r="I619">
        <v>100.397167512306</v>
      </c>
      <c r="J619">
        <v>104.165852324247</v>
      </c>
      <c r="K619">
        <v>64.785043798979899</v>
      </c>
      <c r="L619">
        <v>28.536195976463599</v>
      </c>
      <c r="M619">
        <v>40.6</v>
      </c>
      <c r="N619">
        <v>8.5986397163590205</v>
      </c>
      <c r="O619">
        <v>4.4170442136378298</v>
      </c>
      <c r="P619">
        <v>7.2842952701260604</v>
      </c>
      <c r="Q619">
        <v>-47.022815704345703</v>
      </c>
      <c r="R619" t="b">
        <v>1</v>
      </c>
      <c r="S619">
        <v>3.18369753658772E-2</v>
      </c>
      <c r="T619">
        <v>10</v>
      </c>
      <c r="U619">
        <v>13</v>
      </c>
    </row>
    <row r="620" spans="1:21" x14ac:dyDescent="0.25">
      <c r="A620">
        <v>0.50372695922851596</v>
      </c>
      <c r="B620">
        <v>1118</v>
      </c>
      <c r="C620">
        <v>57</v>
      </c>
      <c r="D620" t="s">
        <v>64</v>
      </c>
      <c r="E620">
        <v>1.84376598298157</v>
      </c>
      <c r="F620">
        <v>1.87115044825369</v>
      </c>
      <c r="G620">
        <v>1.84953561739156</v>
      </c>
      <c r="H620">
        <v>97.156159530891699</v>
      </c>
      <c r="I620">
        <v>104.8423635348</v>
      </c>
      <c r="J620">
        <v>99.529495749953995</v>
      </c>
      <c r="K620">
        <v>62.562484027232102</v>
      </c>
      <c r="L620">
        <v>27.705238246341999</v>
      </c>
      <c r="M620">
        <v>40.1</v>
      </c>
      <c r="N620">
        <v>10.056944204618</v>
      </c>
      <c r="O620">
        <v>5.4114641631122398</v>
      </c>
      <c r="P620">
        <v>8.5862328778514794</v>
      </c>
      <c r="Q620">
        <v>57.024692535400398</v>
      </c>
      <c r="R620" t="b">
        <v>1</v>
      </c>
      <c r="S620">
        <v>4.36613336205482E-2</v>
      </c>
      <c r="T620">
        <v>7</v>
      </c>
      <c r="U620">
        <v>9</v>
      </c>
    </row>
    <row r="621" spans="1:21" x14ac:dyDescent="0.25">
      <c r="A621">
        <v>0.50775527954101596</v>
      </c>
      <c r="B621">
        <v>1119</v>
      </c>
      <c r="C621">
        <v>57</v>
      </c>
      <c r="D621" t="s">
        <v>64</v>
      </c>
      <c r="E621">
        <v>1.8452517443427601</v>
      </c>
      <c r="F621">
        <v>1.86590808991225</v>
      </c>
      <c r="G621">
        <v>1.8414874422596501</v>
      </c>
      <c r="H621">
        <v>107.31958201059101</v>
      </c>
      <c r="I621">
        <v>98.668908594418497</v>
      </c>
      <c r="J621">
        <v>100.239452255506</v>
      </c>
      <c r="K621">
        <v>63.816211418951603</v>
      </c>
      <c r="L621">
        <v>28.205927453621801</v>
      </c>
      <c r="M621">
        <v>42</v>
      </c>
      <c r="N621">
        <v>10.0566639255639</v>
      </c>
      <c r="O621">
        <v>5.3220179762448003</v>
      </c>
      <c r="P621">
        <v>8.5784855420434791</v>
      </c>
      <c r="Q621">
        <v>57.028720855712898</v>
      </c>
      <c r="R621" t="b">
        <v>1</v>
      </c>
      <c r="S621">
        <v>3.6775369197130203E-2</v>
      </c>
      <c r="T621">
        <v>8</v>
      </c>
      <c r="U621">
        <v>10</v>
      </c>
    </row>
    <row r="622" spans="1:21" x14ac:dyDescent="0.25">
      <c r="A622">
        <v>0.51070785522460904</v>
      </c>
      <c r="B622">
        <v>2006</v>
      </c>
      <c r="C622">
        <v>84</v>
      </c>
      <c r="D622" t="s">
        <v>90</v>
      </c>
      <c r="E622">
        <v>1.84488753044731</v>
      </c>
      <c r="F622">
        <v>1.8440770048997399</v>
      </c>
      <c r="G622">
        <v>1.84280085739072</v>
      </c>
      <c r="H622">
        <v>104.59309344554001</v>
      </c>
      <c r="I622">
        <v>104.22007234311199</v>
      </c>
      <c r="J622">
        <v>97.441329695304006</v>
      </c>
      <c r="K622">
        <v>63.838498409333397</v>
      </c>
      <c r="L622">
        <v>28.1478576234068</v>
      </c>
      <c r="M622">
        <v>40.200000000000003</v>
      </c>
      <c r="N622">
        <v>9.9916197472128694</v>
      </c>
      <c r="O622">
        <v>6.4662781599732</v>
      </c>
      <c r="P622">
        <v>8.3131158662461893</v>
      </c>
      <c r="Q622">
        <v>-21.264472961425799</v>
      </c>
      <c r="R622" t="b">
        <v>1</v>
      </c>
      <c r="S622">
        <v>3.8644600659608799E-2</v>
      </c>
      <c r="T622">
        <v>7</v>
      </c>
      <c r="U622">
        <v>35</v>
      </c>
    </row>
    <row r="623" spans="1:21" x14ac:dyDescent="0.25">
      <c r="A623">
        <v>0.51096343994140603</v>
      </c>
      <c r="B623">
        <v>1549</v>
      </c>
      <c r="C623">
        <v>71</v>
      </c>
      <c r="D623" t="s">
        <v>77</v>
      </c>
      <c r="E623">
        <v>1.84150454791727</v>
      </c>
      <c r="F623">
        <v>1.8428635326578</v>
      </c>
      <c r="G623">
        <v>1.8415762270403</v>
      </c>
      <c r="H623">
        <v>105.058018924639</v>
      </c>
      <c r="I623">
        <v>104.98071788605399</v>
      </c>
      <c r="J623">
        <v>98.457487421381003</v>
      </c>
      <c r="K623">
        <v>64.463450474507994</v>
      </c>
      <c r="L623">
        <v>28.396251423624399</v>
      </c>
      <c r="M623">
        <v>40.4</v>
      </c>
      <c r="N623">
        <v>9.7122880844209991</v>
      </c>
      <c r="O623">
        <v>4.2713071320100404</v>
      </c>
      <c r="P623">
        <v>7.4308872269046198</v>
      </c>
      <c r="Q623">
        <v>-117.760581970215</v>
      </c>
      <c r="R623" t="b">
        <v>1</v>
      </c>
      <c r="S623">
        <v>4.2591493576765102E-2</v>
      </c>
      <c r="T623">
        <v>1</v>
      </c>
      <c r="U623">
        <v>22</v>
      </c>
    </row>
    <row r="624" spans="1:21" x14ac:dyDescent="0.25">
      <c r="A624">
        <v>0.5113525390625</v>
      </c>
      <c r="B624">
        <v>2344</v>
      </c>
      <c r="C624">
        <v>86</v>
      </c>
      <c r="D624" t="s">
        <v>92</v>
      </c>
      <c r="E624">
        <v>1.8603771123081401</v>
      </c>
      <c r="F624">
        <v>1.84019808716344</v>
      </c>
      <c r="G624">
        <v>1.83892930804857</v>
      </c>
      <c r="H624">
        <v>103.58889083491999</v>
      </c>
      <c r="I624">
        <v>106.226161868044</v>
      </c>
      <c r="J624">
        <v>105.702388145657</v>
      </c>
      <c r="K624">
        <v>66.504006180388203</v>
      </c>
      <c r="L624">
        <v>29.3088275774526</v>
      </c>
      <c r="M624">
        <v>66.900000000000006</v>
      </c>
      <c r="N624">
        <v>8.6175742934908897</v>
      </c>
      <c r="O624">
        <v>6.2447904719797904</v>
      </c>
      <c r="P624">
        <v>8.2935193773718403</v>
      </c>
      <c r="Q624">
        <v>447.09558105468801</v>
      </c>
      <c r="R624" t="b">
        <v>1</v>
      </c>
      <c r="S624">
        <v>4.3496269732713699E-2</v>
      </c>
      <c r="T624">
        <v>46</v>
      </c>
      <c r="U624">
        <v>12</v>
      </c>
    </row>
    <row r="625" spans="1:21" x14ac:dyDescent="0.25">
      <c r="A625">
        <v>0.51225280761718806</v>
      </c>
      <c r="B625">
        <v>1120</v>
      </c>
      <c r="C625">
        <v>57</v>
      </c>
      <c r="D625" t="s">
        <v>64</v>
      </c>
      <c r="E625">
        <v>1.8501705326807001</v>
      </c>
      <c r="F625">
        <v>1.8703136100665001</v>
      </c>
      <c r="G625">
        <v>1.8436618453501701</v>
      </c>
      <c r="H625">
        <v>104.851806790097</v>
      </c>
      <c r="I625">
        <v>97.165545567234901</v>
      </c>
      <c r="J625">
        <v>99.657857326192001</v>
      </c>
      <c r="K625">
        <v>62.602144991245098</v>
      </c>
      <c r="L625">
        <v>27.721434936867102</v>
      </c>
      <c r="M625">
        <v>40.1</v>
      </c>
      <c r="N625">
        <v>10.052034022782999</v>
      </c>
      <c r="O625">
        <v>5.4130690166470004</v>
      </c>
      <c r="P625">
        <v>8.5865949338172101</v>
      </c>
      <c r="Q625">
        <v>57.033218383789098</v>
      </c>
      <c r="R625" t="b">
        <v>1</v>
      </c>
      <c r="S625">
        <v>4.9067676067352302E-2</v>
      </c>
      <c r="T625">
        <v>4</v>
      </c>
      <c r="U625">
        <v>11</v>
      </c>
    </row>
    <row r="626" spans="1:21" x14ac:dyDescent="0.25">
      <c r="A626">
        <v>0.513946533203125</v>
      </c>
      <c r="B626">
        <v>1461</v>
      </c>
      <c r="C626">
        <v>68</v>
      </c>
      <c r="D626" t="s">
        <v>74</v>
      </c>
      <c r="E626">
        <v>1.8415336000192799</v>
      </c>
      <c r="F626">
        <v>1.8550183287504101</v>
      </c>
      <c r="G626">
        <v>1.8414695218764801</v>
      </c>
      <c r="H626">
        <v>102.48552264637</v>
      </c>
      <c r="I626">
        <v>105.559911031881</v>
      </c>
      <c r="J626">
        <v>104.45174019605101</v>
      </c>
      <c r="K626">
        <v>65.628223258793</v>
      </c>
      <c r="L626">
        <v>28.9329323533386</v>
      </c>
      <c r="M626">
        <v>44.6</v>
      </c>
      <c r="N626">
        <v>7.5721535200391497</v>
      </c>
      <c r="O626">
        <v>4.3289994764109903</v>
      </c>
      <c r="P626">
        <v>9.9238100768478699</v>
      </c>
      <c r="Q626">
        <v>65.252510070800795</v>
      </c>
      <c r="R626" t="b">
        <v>1</v>
      </c>
      <c r="S626">
        <v>4.3745618313550901E-2</v>
      </c>
      <c r="T626">
        <v>5</v>
      </c>
      <c r="U626">
        <v>7</v>
      </c>
    </row>
    <row r="627" spans="1:21" x14ac:dyDescent="0.25">
      <c r="A627">
        <v>0.51515388488769498</v>
      </c>
      <c r="B627">
        <v>2007</v>
      </c>
      <c r="C627">
        <v>84</v>
      </c>
      <c r="D627" t="s">
        <v>90</v>
      </c>
      <c r="E627">
        <v>1.84443161976799</v>
      </c>
      <c r="F627">
        <v>1.8445259553608799</v>
      </c>
      <c r="G627">
        <v>1.8416856409278901</v>
      </c>
      <c r="H627">
        <v>104.946780051343</v>
      </c>
      <c r="I627">
        <v>104.311613786923</v>
      </c>
      <c r="J627">
        <v>97.383144031086204</v>
      </c>
      <c r="K627">
        <v>63.9413497796088</v>
      </c>
      <c r="L627">
        <v>28.1882825584192</v>
      </c>
      <c r="M627">
        <v>40.200000000000003</v>
      </c>
      <c r="N627">
        <v>10.0174555786702</v>
      </c>
      <c r="O627">
        <v>6.4308620431434003</v>
      </c>
      <c r="P627">
        <v>8.3114620786418296</v>
      </c>
      <c r="Q627">
        <v>-21.260026931762699</v>
      </c>
      <c r="R627" t="b">
        <v>1</v>
      </c>
      <c r="S627">
        <v>2.7911953628063198E-2</v>
      </c>
      <c r="T627">
        <v>2</v>
      </c>
      <c r="U627">
        <v>36</v>
      </c>
    </row>
    <row r="628" spans="1:21" x14ac:dyDescent="0.25">
      <c r="A628">
        <v>0.51617431640625</v>
      </c>
      <c r="B628">
        <v>2436</v>
      </c>
      <c r="C628">
        <v>89</v>
      </c>
      <c r="D628" t="s">
        <v>95</v>
      </c>
      <c r="E628">
        <v>1.84085550763768</v>
      </c>
      <c r="F628">
        <v>1.8413239801838199</v>
      </c>
      <c r="G628">
        <v>1.8401537979201601</v>
      </c>
      <c r="H628">
        <v>104.255702837569</v>
      </c>
      <c r="I628">
        <v>105.930836536768</v>
      </c>
      <c r="J628">
        <v>102.43202758888</v>
      </c>
      <c r="K628">
        <v>65.6611259119219</v>
      </c>
      <c r="L628">
        <v>28.895876126095999</v>
      </c>
      <c r="M628">
        <v>41.2</v>
      </c>
      <c r="N628">
        <v>8.9288564672948993</v>
      </c>
      <c r="O628">
        <v>5.8056009889029001</v>
      </c>
      <c r="P628">
        <v>7.9103900541781602</v>
      </c>
      <c r="Q628">
        <v>562.87829589843795</v>
      </c>
      <c r="R628" t="b">
        <v>1</v>
      </c>
      <c r="S628">
        <v>4.5108001679182101E-2</v>
      </c>
      <c r="T628">
        <v>6</v>
      </c>
      <c r="U628">
        <v>77</v>
      </c>
    </row>
    <row r="629" spans="1:21" x14ac:dyDescent="0.25">
      <c r="A629">
        <v>0.51645278930664096</v>
      </c>
      <c r="B629">
        <v>972</v>
      </c>
      <c r="C629">
        <v>55</v>
      </c>
      <c r="D629" t="s">
        <v>62</v>
      </c>
      <c r="E629">
        <v>1.89406705266735</v>
      </c>
      <c r="F629">
        <v>1.8480882013583599</v>
      </c>
      <c r="G629">
        <v>1.8427878336911101</v>
      </c>
      <c r="H629">
        <v>115.92226891863901</v>
      </c>
      <c r="I629">
        <v>100.950341544079</v>
      </c>
      <c r="J629">
        <v>102.37259856889</v>
      </c>
      <c r="K629">
        <v>67.389841241007005</v>
      </c>
      <c r="L629">
        <v>29.840670464267198</v>
      </c>
      <c r="M629">
        <v>43.3</v>
      </c>
      <c r="N629">
        <v>10.144089245285</v>
      </c>
      <c r="O629">
        <v>4.6873644077267604</v>
      </c>
      <c r="P629">
        <v>8.1599764714657006</v>
      </c>
      <c r="Q629">
        <v>-18.907320022583001</v>
      </c>
      <c r="R629" t="b">
        <v>1</v>
      </c>
      <c r="S629">
        <v>4.7801725566387197E-2</v>
      </c>
      <c r="T629">
        <v>11</v>
      </c>
      <c r="U629">
        <v>5</v>
      </c>
    </row>
    <row r="630" spans="1:21" x14ac:dyDescent="0.25">
      <c r="A630">
        <v>0.51683616638183605</v>
      </c>
      <c r="B630">
        <v>2008</v>
      </c>
      <c r="C630">
        <v>84</v>
      </c>
      <c r="D630" t="s">
        <v>90</v>
      </c>
      <c r="E630">
        <v>1.84394305768914</v>
      </c>
      <c r="F630">
        <v>1.84078678830547</v>
      </c>
      <c r="G630">
        <v>1.8434627742376499</v>
      </c>
      <c r="H630">
        <v>104.977859031693</v>
      </c>
      <c r="I630">
        <v>98.219581393429607</v>
      </c>
      <c r="J630">
        <v>104.371275922659</v>
      </c>
      <c r="K630">
        <v>64.207204362307493</v>
      </c>
      <c r="L630">
        <v>28.294427773649801</v>
      </c>
      <c r="M630">
        <v>40.4</v>
      </c>
      <c r="N630">
        <v>9.8625803790448892</v>
      </c>
      <c r="O630">
        <v>6.3805994159715098</v>
      </c>
      <c r="P630">
        <v>8.3167448923773293</v>
      </c>
      <c r="Q630">
        <v>-21.258344650268601</v>
      </c>
      <c r="R630" t="b">
        <v>0</v>
      </c>
      <c r="S630">
        <v>0.38589471578598</v>
      </c>
      <c r="T630">
        <v>3</v>
      </c>
      <c r="U630">
        <v>37</v>
      </c>
    </row>
    <row r="631" spans="1:21" x14ac:dyDescent="0.25">
      <c r="A631">
        <v>0.51698684692382801</v>
      </c>
      <c r="B631">
        <v>1963</v>
      </c>
      <c r="C631">
        <v>81</v>
      </c>
      <c r="D631" t="s">
        <v>87</v>
      </c>
      <c r="E631">
        <v>1.84108935144386</v>
      </c>
      <c r="F631">
        <v>1.8427362806435399</v>
      </c>
      <c r="G631">
        <v>1.8423989795915501</v>
      </c>
      <c r="H631">
        <v>105.211497126308</v>
      </c>
      <c r="I631">
        <v>105.33790693994</v>
      </c>
      <c r="J631">
        <v>98.6449996072961</v>
      </c>
      <c r="K631">
        <v>64.657231806420796</v>
      </c>
      <c r="L631">
        <v>28.479530686676899</v>
      </c>
      <c r="M631">
        <v>40.5</v>
      </c>
      <c r="N631">
        <v>8.6565453405415091</v>
      </c>
      <c r="O631">
        <v>5.1651757958959896</v>
      </c>
      <c r="P631">
        <v>7.2979253745483001</v>
      </c>
      <c r="Q631">
        <v>-42.105136871337898</v>
      </c>
      <c r="R631" t="b">
        <v>1</v>
      </c>
      <c r="S631">
        <v>3.3815603703260401E-2</v>
      </c>
      <c r="T631">
        <v>3</v>
      </c>
      <c r="U631">
        <v>9</v>
      </c>
    </row>
    <row r="632" spans="1:21" x14ac:dyDescent="0.25">
      <c r="A632">
        <v>0.51937103271484397</v>
      </c>
      <c r="B632">
        <v>1550</v>
      </c>
      <c r="C632">
        <v>71</v>
      </c>
      <c r="D632" t="s">
        <v>77</v>
      </c>
      <c r="E632">
        <v>1.8429685293026501</v>
      </c>
      <c r="F632">
        <v>1.84099565453045</v>
      </c>
      <c r="G632">
        <v>1.84237401197476</v>
      </c>
      <c r="H632">
        <v>104.804590940236</v>
      </c>
      <c r="I632">
        <v>101.230678580641</v>
      </c>
      <c r="J632">
        <v>103.952916552308</v>
      </c>
      <c r="K632">
        <v>64.912702134494097</v>
      </c>
      <c r="L632">
        <v>28.590680655524199</v>
      </c>
      <c r="M632">
        <v>40.700000000000003</v>
      </c>
      <c r="N632">
        <v>9.4971062944916298</v>
      </c>
      <c r="O632">
        <v>4.3819355971277103</v>
      </c>
      <c r="P632">
        <v>7.5442293583744098</v>
      </c>
      <c r="Q632">
        <v>-117.75217437744099</v>
      </c>
      <c r="R632" t="b">
        <v>1</v>
      </c>
      <c r="S632">
        <v>4.9183700233697898E-2</v>
      </c>
      <c r="T632">
        <v>1</v>
      </c>
      <c r="U632">
        <v>23</v>
      </c>
    </row>
    <row r="633" spans="1:21" x14ac:dyDescent="0.25">
      <c r="A633">
        <v>0.53570556640625</v>
      </c>
      <c r="B633">
        <v>2437</v>
      </c>
      <c r="C633">
        <v>89</v>
      </c>
      <c r="D633" t="s">
        <v>95</v>
      </c>
      <c r="E633">
        <v>1.8399782607411399</v>
      </c>
      <c r="F633">
        <v>1.84033149187856</v>
      </c>
      <c r="G633">
        <v>1.84084111210066</v>
      </c>
      <c r="H633">
        <v>106.012622598294</v>
      </c>
      <c r="I633">
        <v>104.376793171936</v>
      </c>
      <c r="J633">
        <v>101.411619151012</v>
      </c>
      <c r="K633">
        <v>65.419824294967398</v>
      </c>
      <c r="L633">
        <v>28.788871058737801</v>
      </c>
      <c r="M633">
        <v>41</v>
      </c>
      <c r="N633">
        <v>8.9728934828912799</v>
      </c>
      <c r="O633">
        <v>5.6283524356952501</v>
      </c>
      <c r="P633">
        <v>7.9119742336012102</v>
      </c>
      <c r="Q633">
        <v>562.89782714843795</v>
      </c>
      <c r="R633" t="b">
        <v>1</v>
      </c>
      <c r="S633">
        <v>3.9028689265251201E-2</v>
      </c>
      <c r="T633">
        <v>2</v>
      </c>
      <c r="U633">
        <v>78</v>
      </c>
    </row>
    <row r="634" spans="1:21" x14ac:dyDescent="0.25">
      <c r="A634">
        <v>0.53870201110839799</v>
      </c>
      <c r="B634">
        <v>2009</v>
      </c>
      <c r="C634">
        <v>84</v>
      </c>
      <c r="D634" t="s">
        <v>90</v>
      </c>
      <c r="E634">
        <v>1.84290341580886</v>
      </c>
      <c r="F634">
        <v>1.84318447259084</v>
      </c>
      <c r="G634">
        <v>1.8436130288105399</v>
      </c>
      <c r="H634">
        <v>105.07069362881499</v>
      </c>
      <c r="I634">
        <v>103.873921712098</v>
      </c>
      <c r="J634">
        <v>97.889075216225393</v>
      </c>
      <c r="K634">
        <v>64.0012663189557</v>
      </c>
      <c r="L634">
        <v>28.210855192572499</v>
      </c>
      <c r="M634">
        <v>40.4</v>
      </c>
      <c r="N634">
        <v>9.9358099536574507</v>
      </c>
      <c r="O634">
        <v>6.3333344603358404</v>
      </c>
      <c r="P634">
        <v>8.3553629983164495</v>
      </c>
      <c r="Q634">
        <v>-21.236478805541999</v>
      </c>
      <c r="R634" t="b">
        <v>1</v>
      </c>
      <c r="S634">
        <v>4.08633463084698E-2</v>
      </c>
      <c r="T634">
        <v>4</v>
      </c>
      <c r="U634">
        <v>38</v>
      </c>
    </row>
    <row r="635" spans="1:21" x14ac:dyDescent="0.25">
      <c r="A635">
        <v>0.54335212707519498</v>
      </c>
      <c r="B635">
        <v>2010</v>
      </c>
      <c r="C635">
        <v>84</v>
      </c>
      <c r="D635" t="s">
        <v>90</v>
      </c>
      <c r="E635">
        <v>1.84281822218036</v>
      </c>
      <c r="F635">
        <v>1.84411415047984</v>
      </c>
      <c r="G635">
        <v>1.8438603526297701</v>
      </c>
      <c r="H635">
        <v>103.933104975627</v>
      </c>
      <c r="I635">
        <v>104.933867941752</v>
      </c>
      <c r="J635">
        <v>97.626999605258803</v>
      </c>
      <c r="K635">
        <v>63.905747896133903</v>
      </c>
      <c r="L635">
        <v>28.1737037583964</v>
      </c>
      <c r="M635">
        <v>40.200000000000003</v>
      </c>
      <c r="N635">
        <v>10.0095131502879</v>
      </c>
      <c r="O635">
        <v>6.3991154872798104</v>
      </c>
      <c r="P635">
        <v>8.3211296524013694</v>
      </c>
      <c r="Q635">
        <v>-21.231828689575199</v>
      </c>
      <c r="R635" t="b">
        <v>1</v>
      </c>
      <c r="S635">
        <v>4.4272433966398198E-2</v>
      </c>
      <c r="T635">
        <v>3</v>
      </c>
      <c r="U635">
        <v>39</v>
      </c>
    </row>
    <row r="636" spans="1:21" x14ac:dyDescent="0.25">
      <c r="A636">
        <v>0.54587173461914096</v>
      </c>
      <c r="B636">
        <v>1964</v>
      </c>
      <c r="C636">
        <v>81</v>
      </c>
      <c r="D636" t="s">
        <v>87</v>
      </c>
      <c r="E636">
        <v>1.8420705741094701</v>
      </c>
      <c r="F636">
        <v>1.84273736598572</v>
      </c>
      <c r="G636">
        <v>1.84282663319152</v>
      </c>
      <c r="H636">
        <v>98.596883034142294</v>
      </c>
      <c r="I636">
        <v>105.459308692568</v>
      </c>
      <c r="J636">
        <v>105.08487929414601</v>
      </c>
      <c r="K636">
        <v>64.641441923470296</v>
      </c>
      <c r="L636">
        <v>28.4771732047809</v>
      </c>
      <c r="M636">
        <v>40.5</v>
      </c>
      <c r="N636">
        <v>8.6255456218529698</v>
      </c>
      <c r="O636">
        <v>5.0836866184686098</v>
      </c>
      <c r="P636">
        <v>7.3034734735516897</v>
      </c>
      <c r="Q636">
        <v>-42.076251983642599</v>
      </c>
      <c r="R636" t="b">
        <v>1</v>
      </c>
      <c r="S636">
        <v>4.9872711300849901E-2</v>
      </c>
      <c r="T636">
        <v>1</v>
      </c>
      <c r="U636">
        <v>10</v>
      </c>
    </row>
    <row r="637" spans="1:21" x14ac:dyDescent="0.25">
      <c r="A637">
        <v>0.55354309082031194</v>
      </c>
      <c r="B637">
        <v>1481</v>
      </c>
      <c r="C637">
        <v>69</v>
      </c>
      <c r="D637" t="s">
        <v>75</v>
      </c>
      <c r="E637">
        <v>1.8515069538081601</v>
      </c>
      <c r="F637">
        <v>1.8422673530190901</v>
      </c>
      <c r="G637">
        <v>1.85062827169585</v>
      </c>
      <c r="H637">
        <v>105.707708466477</v>
      </c>
      <c r="I637">
        <v>103.86700537656</v>
      </c>
      <c r="J637">
        <v>103.43091122592701</v>
      </c>
      <c r="K637">
        <v>65.776871637694896</v>
      </c>
      <c r="L637">
        <v>29.017445914649301</v>
      </c>
      <c r="M637">
        <v>47.6</v>
      </c>
      <c r="N637">
        <v>7.3865367077825397</v>
      </c>
      <c r="O637">
        <v>4.4095625862267598</v>
      </c>
      <c r="P637">
        <v>6.4245100522570304</v>
      </c>
      <c r="Q637">
        <v>42.403366088867202</v>
      </c>
      <c r="R637" t="b">
        <v>1</v>
      </c>
      <c r="S637">
        <v>4.8720836639404297E-2</v>
      </c>
      <c r="T637">
        <v>4</v>
      </c>
      <c r="U637">
        <v>15</v>
      </c>
    </row>
    <row r="638" spans="1:21" x14ac:dyDescent="0.25">
      <c r="A638">
        <v>0.55595397949218806</v>
      </c>
      <c r="B638">
        <v>1551</v>
      </c>
      <c r="C638">
        <v>71</v>
      </c>
      <c r="D638" t="s">
        <v>77</v>
      </c>
      <c r="E638">
        <v>1.84426082754039</v>
      </c>
      <c r="F638">
        <v>1.83995461900558</v>
      </c>
      <c r="G638">
        <v>1.8434673851196799</v>
      </c>
      <c r="H638">
        <v>105.12858522664899</v>
      </c>
      <c r="I638">
        <v>99.201841029001301</v>
      </c>
      <c r="J638">
        <v>104.54702780417701</v>
      </c>
      <c r="K638">
        <v>64.580554118703702</v>
      </c>
      <c r="L638">
        <v>28.452573336611799</v>
      </c>
      <c r="M638">
        <v>40.4</v>
      </c>
      <c r="N638">
        <v>9.8534515088994308</v>
      </c>
      <c r="O638">
        <v>4.4135300388590304</v>
      </c>
      <c r="P638">
        <v>7.4911078245046401</v>
      </c>
      <c r="Q638">
        <v>-117.71559143066401</v>
      </c>
      <c r="R638" t="b">
        <v>1</v>
      </c>
      <c r="S638">
        <v>4.7917868942022303E-2</v>
      </c>
      <c r="T638">
        <v>2</v>
      </c>
      <c r="U638">
        <v>24</v>
      </c>
    </row>
    <row r="639" spans="1:21" x14ac:dyDescent="0.25">
      <c r="A639">
        <v>0.55633544921875</v>
      </c>
      <c r="B639">
        <v>827</v>
      </c>
      <c r="C639">
        <v>53</v>
      </c>
      <c r="D639" t="s">
        <v>60</v>
      </c>
      <c r="E639">
        <v>1.89203435486779</v>
      </c>
      <c r="F639">
        <v>1.84322570511589</v>
      </c>
      <c r="G639">
        <v>1.8387770392301499</v>
      </c>
      <c r="H639">
        <v>117.925134167457</v>
      </c>
      <c r="I639">
        <v>102.58138339459801</v>
      </c>
      <c r="J639">
        <v>103.956139483607</v>
      </c>
      <c r="K639">
        <v>68.974367151643193</v>
      </c>
      <c r="L639">
        <v>30.476966311271401</v>
      </c>
      <c r="M639">
        <v>44.8</v>
      </c>
      <c r="N639">
        <v>9.2539713801682897</v>
      </c>
      <c r="O639">
        <v>4.6275371037503596</v>
      </c>
      <c r="P639">
        <v>7.9025037672798204</v>
      </c>
      <c r="Q639">
        <v>401.38479614257801</v>
      </c>
      <c r="R639" t="b">
        <v>1</v>
      </c>
      <c r="S639">
        <v>4.7457836568355602E-2</v>
      </c>
      <c r="T639">
        <v>57</v>
      </c>
      <c r="U639">
        <v>3</v>
      </c>
    </row>
    <row r="640" spans="1:21" x14ac:dyDescent="0.25">
      <c r="A640">
        <v>0.55680847167968806</v>
      </c>
      <c r="B640">
        <v>1918</v>
      </c>
      <c r="C640">
        <v>79</v>
      </c>
      <c r="D640" t="s">
        <v>85</v>
      </c>
      <c r="E640">
        <v>1.8435343772221799</v>
      </c>
      <c r="F640">
        <v>1.8411683790463</v>
      </c>
      <c r="G640">
        <v>1.84290260187563</v>
      </c>
      <c r="H640">
        <v>104.87453671921701</v>
      </c>
      <c r="I640">
        <v>100.74265088496099</v>
      </c>
      <c r="J640">
        <v>103.96043498556401</v>
      </c>
      <c r="K640">
        <v>64.793657755074705</v>
      </c>
      <c r="L640">
        <v>28.543909293237</v>
      </c>
      <c r="M640">
        <v>40.6</v>
      </c>
      <c r="N640">
        <v>8.4479259691911608</v>
      </c>
      <c r="O640">
        <v>4.4261457965100597</v>
      </c>
      <c r="P640">
        <v>7.3000294866439104</v>
      </c>
      <c r="Q640">
        <v>-46.9689750671387</v>
      </c>
      <c r="R640" t="b">
        <v>1</v>
      </c>
      <c r="S640">
        <v>2.9227759689092601E-2</v>
      </c>
      <c r="T640">
        <v>11</v>
      </c>
      <c r="U640">
        <v>14</v>
      </c>
    </row>
    <row r="641" spans="1:21" x14ac:dyDescent="0.25">
      <c r="A641">
        <v>0.55765914916992199</v>
      </c>
      <c r="B641">
        <v>2011</v>
      </c>
      <c r="C641">
        <v>84</v>
      </c>
      <c r="D641" t="s">
        <v>90</v>
      </c>
      <c r="E641">
        <v>1.84350101708678</v>
      </c>
      <c r="F641">
        <v>1.84407863172913</v>
      </c>
      <c r="G641">
        <v>1.8409674087283501</v>
      </c>
      <c r="H641">
        <v>104.17362175607499</v>
      </c>
      <c r="I641">
        <v>98.297795899297697</v>
      </c>
      <c r="J641">
        <v>104.515799380358</v>
      </c>
      <c r="K641">
        <v>64.051366894461395</v>
      </c>
      <c r="L641">
        <v>28.229238509813399</v>
      </c>
      <c r="M641">
        <v>40.299999999999997</v>
      </c>
      <c r="N641">
        <v>9.9688631448363694</v>
      </c>
      <c r="O641">
        <v>6.4533609614065002</v>
      </c>
      <c r="P641">
        <v>8.5807049850808408</v>
      </c>
      <c r="Q641">
        <v>-21.217521667480501</v>
      </c>
      <c r="R641" t="b">
        <v>1</v>
      </c>
      <c r="S641">
        <v>4.4432129710912698E-2</v>
      </c>
      <c r="T641">
        <v>1</v>
      </c>
      <c r="U641">
        <v>40</v>
      </c>
    </row>
    <row r="642" spans="1:21" x14ac:dyDescent="0.25">
      <c r="A642">
        <v>0.55791282653808605</v>
      </c>
      <c r="B642">
        <v>2012</v>
      </c>
      <c r="C642">
        <v>84</v>
      </c>
      <c r="D642" t="s">
        <v>90</v>
      </c>
      <c r="E642">
        <v>1.8420526593992901</v>
      </c>
      <c r="F642">
        <v>1.8448460640389399</v>
      </c>
      <c r="G642">
        <v>1.84329568979043</v>
      </c>
      <c r="H642">
        <v>99.157186624038602</v>
      </c>
      <c r="I642">
        <v>103.774963997721</v>
      </c>
      <c r="J642">
        <v>103.88095280089</v>
      </c>
      <c r="K642">
        <v>64.017155614012694</v>
      </c>
      <c r="L642">
        <v>28.220574360369401</v>
      </c>
      <c r="M642">
        <v>40.200000000000003</v>
      </c>
      <c r="N642">
        <v>9.9955737142313197</v>
      </c>
      <c r="O642">
        <v>6.2303186372712904</v>
      </c>
      <c r="P642">
        <v>8.5844541615398704</v>
      </c>
      <c r="Q642">
        <v>-21.217267990112301</v>
      </c>
      <c r="R642" t="b">
        <v>1</v>
      </c>
      <c r="S642">
        <v>4.8725333064794499E-2</v>
      </c>
      <c r="T642">
        <v>8</v>
      </c>
      <c r="U642">
        <v>41</v>
      </c>
    </row>
    <row r="643" spans="1:21" x14ac:dyDescent="0.25">
      <c r="A643">
        <v>0.565277099609375</v>
      </c>
      <c r="B643">
        <v>1919</v>
      </c>
      <c r="C643">
        <v>79</v>
      </c>
      <c r="D643" t="s">
        <v>85</v>
      </c>
      <c r="E643">
        <v>1.8428081831813099</v>
      </c>
      <c r="F643">
        <v>1.84323221543027</v>
      </c>
      <c r="G643">
        <v>1.8410171101866399</v>
      </c>
      <c r="H643">
        <v>103.74801625196299</v>
      </c>
      <c r="I643">
        <v>101.12339652109</v>
      </c>
      <c r="J643">
        <v>104.85206278992599</v>
      </c>
      <c r="K643">
        <v>64.837523447428396</v>
      </c>
      <c r="L643">
        <v>28.560857130807399</v>
      </c>
      <c r="M643">
        <v>40.700000000000003</v>
      </c>
      <c r="N643">
        <v>8.5245826446403701</v>
      </c>
      <c r="O643">
        <v>4.3382152805958096</v>
      </c>
      <c r="P643">
        <v>7.3046108760154498</v>
      </c>
      <c r="Q643">
        <v>-46.960506439208999</v>
      </c>
      <c r="R643" t="b">
        <v>1</v>
      </c>
      <c r="S643">
        <v>4.9646850675344502E-2</v>
      </c>
      <c r="T643">
        <v>4</v>
      </c>
      <c r="U643">
        <v>15</v>
      </c>
    </row>
    <row r="644" spans="1:21" x14ac:dyDescent="0.25">
      <c r="A644">
        <v>0.56604385375976596</v>
      </c>
      <c r="B644">
        <v>2013</v>
      </c>
      <c r="C644">
        <v>84</v>
      </c>
      <c r="D644" t="s">
        <v>90</v>
      </c>
      <c r="E644">
        <v>1.84065151508915</v>
      </c>
      <c r="F644">
        <v>1.8448899696187799</v>
      </c>
      <c r="G644">
        <v>1.8439644790505001</v>
      </c>
      <c r="H644">
        <v>104.59998247444599</v>
      </c>
      <c r="I644">
        <v>104.115252074651</v>
      </c>
      <c r="J644">
        <v>98.915397096986098</v>
      </c>
      <c r="K644">
        <v>64.2360606204075</v>
      </c>
      <c r="L644">
        <v>28.311766088496501</v>
      </c>
      <c r="M644">
        <v>40.299999999999997</v>
      </c>
      <c r="N644">
        <v>9.9750241640932806</v>
      </c>
      <c r="O644">
        <v>6.2886733361139697</v>
      </c>
      <c r="P644">
        <v>8.5808300740370491</v>
      </c>
      <c r="Q644">
        <v>-21.2091369628906</v>
      </c>
      <c r="R644" t="b">
        <v>1</v>
      </c>
      <c r="S644">
        <v>4.1599053889513002E-2</v>
      </c>
      <c r="T644">
        <v>10</v>
      </c>
      <c r="U644">
        <v>42</v>
      </c>
    </row>
    <row r="645" spans="1:21" x14ac:dyDescent="0.25">
      <c r="A645">
        <v>0.56609916687011697</v>
      </c>
      <c r="B645">
        <v>2014</v>
      </c>
      <c r="C645">
        <v>84</v>
      </c>
      <c r="D645" t="s">
        <v>90</v>
      </c>
      <c r="E645">
        <v>1.8429571346073099</v>
      </c>
      <c r="F645">
        <v>1.84352000260371</v>
      </c>
      <c r="G645">
        <v>1.8411347044689499</v>
      </c>
      <c r="H645">
        <v>104.384766979072</v>
      </c>
      <c r="I645">
        <v>98.867056494805695</v>
      </c>
      <c r="J645">
        <v>104.674735830611</v>
      </c>
      <c r="K645">
        <v>64.315354657550898</v>
      </c>
      <c r="L645">
        <v>28.3389808054092</v>
      </c>
      <c r="M645">
        <v>40.6</v>
      </c>
      <c r="N645">
        <v>9.9530749955222806</v>
      </c>
      <c r="O645">
        <v>6.3679406358255397</v>
      </c>
      <c r="P645">
        <v>8.3445592351064999</v>
      </c>
      <c r="Q645">
        <v>-21.209081649780298</v>
      </c>
      <c r="R645" t="b">
        <v>0</v>
      </c>
      <c r="S645">
        <v>0.114903949201107</v>
      </c>
      <c r="T645">
        <v>1</v>
      </c>
      <c r="U645">
        <v>43</v>
      </c>
    </row>
    <row r="646" spans="1:21" x14ac:dyDescent="0.25">
      <c r="A646">
        <v>0.57165718078613303</v>
      </c>
      <c r="B646">
        <v>2015</v>
      </c>
      <c r="C646">
        <v>84</v>
      </c>
      <c r="D646" t="s">
        <v>90</v>
      </c>
      <c r="E646">
        <v>1.84368625313527</v>
      </c>
      <c r="F646">
        <v>1.8440238610169799</v>
      </c>
      <c r="G646">
        <v>1.8412699421866401</v>
      </c>
      <c r="H646">
        <v>104.12337793751701</v>
      </c>
      <c r="I646">
        <v>104.697907416082</v>
      </c>
      <c r="J646">
        <v>98.067511208702001</v>
      </c>
      <c r="K646">
        <v>64.020786479715198</v>
      </c>
      <c r="L646">
        <v>28.217491843660198</v>
      </c>
      <c r="M646">
        <v>40.299999999999997</v>
      </c>
      <c r="N646">
        <v>9.96298809448807</v>
      </c>
      <c r="O646">
        <v>6.4916854292632102</v>
      </c>
      <c r="P646">
        <v>8.5776106881986305</v>
      </c>
      <c r="Q646">
        <v>-21.2035236358643</v>
      </c>
      <c r="R646" t="b">
        <v>1</v>
      </c>
      <c r="S646">
        <v>4.8633750528097201E-2</v>
      </c>
      <c r="T646">
        <v>1</v>
      </c>
      <c r="U646">
        <v>44</v>
      </c>
    </row>
    <row r="647" spans="1:21" x14ac:dyDescent="0.25">
      <c r="A647">
        <v>0.57258987426757801</v>
      </c>
      <c r="B647">
        <v>1482</v>
      </c>
      <c r="C647">
        <v>69</v>
      </c>
      <c r="D647" t="s">
        <v>75</v>
      </c>
      <c r="E647">
        <v>1.85006189085662</v>
      </c>
      <c r="F647">
        <v>1.8423121342486899</v>
      </c>
      <c r="G647">
        <v>1.8513676026116399</v>
      </c>
      <c r="H647">
        <v>105.118503090975</v>
      </c>
      <c r="I647">
        <v>104.79481152112101</v>
      </c>
      <c r="J647">
        <v>102.94965306849301</v>
      </c>
      <c r="K647">
        <v>65.7359001817522</v>
      </c>
      <c r="L647">
        <v>28.9975730738837</v>
      </c>
      <c r="M647">
        <v>48.6</v>
      </c>
      <c r="N647">
        <v>7.4808819012149996</v>
      </c>
      <c r="O647">
        <v>4.4363346408170301</v>
      </c>
      <c r="P647">
        <v>6.4176407309696399</v>
      </c>
      <c r="Q647">
        <v>42.422412872314503</v>
      </c>
      <c r="R647" t="b">
        <v>1</v>
      </c>
      <c r="S647">
        <v>4.2492464184760999E-2</v>
      </c>
      <c r="T647">
        <v>34</v>
      </c>
      <c r="U647">
        <v>16</v>
      </c>
    </row>
    <row r="648" spans="1:21" x14ac:dyDescent="0.25">
      <c r="A648">
        <v>0.57273864746093806</v>
      </c>
      <c r="B648">
        <v>1121</v>
      </c>
      <c r="C648">
        <v>57</v>
      </c>
      <c r="D648" t="s">
        <v>64</v>
      </c>
      <c r="E648">
        <v>1.84148309794035</v>
      </c>
      <c r="F648">
        <v>1.86580518811584</v>
      </c>
      <c r="G648">
        <v>1.84582881113065</v>
      </c>
      <c r="H648">
        <v>98.381808897237704</v>
      </c>
      <c r="I648">
        <v>107.615518781462</v>
      </c>
      <c r="J648">
        <v>100.085096394839</v>
      </c>
      <c r="K648">
        <v>63.767547043780802</v>
      </c>
      <c r="L648">
        <v>28.186410374507901</v>
      </c>
      <c r="M648">
        <v>41.7</v>
      </c>
      <c r="N648">
        <v>10.087094156142699</v>
      </c>
      <c r="O648">
        <v>5.2415806594591796</v>
      </c>
      <c r="P648">
        <v>8.5834130006650593</v>
      </c>
      <c r="Q648">
        <v>57.093704223632798</v>
      </c>
      <c r="R648" t="b">
        <v>0</v>
      </c>
      <c r="S648">
        <v>7.1738682687282604E-2</v>
      </c>
      <c r="T648">
        <v>4</v>
      </c>
      <c r="U648">
        <v>12</v>
      </c>
    </row>
    <row r="649" spans="1:21" x14ac:dyDescent="0.25">
      <c r="A649">
        <v>0.58111953735351596</v>
      </c>
      <c r="B649">
        <v>697</v>
      </c>
      <c r="C649">
        <v>49</v>
      </c>
      <c r="D649" t="s">
        <v>56</v>
      </c>
      <c r="E649">
        <v>1.8972234976406901</v>
      </c>
      <c r="F649">
        <v>1.8506852784847001</v>
      </c>
      <c r="G649">
        <v>1.8438853001203701</v>
      </c>
      <c r="H649">
        <v>114.05143820523701</v>
      </c>
      <c r="I649">
        <v>102.058256177339</v>
      </c>
      <c r="J649">
        <v>101.882988409742</v>
      </c>
      <c r="K649">
        <v>67.087128460437398</v>
      </c>
      <c r="L649">
        <v>29.734238338865101</v>
      </c>
      <c r="M649">
        <v>42.8</v>
      </c>
      <c r="N649">
        <v>8.7721846293493098</v>
      </c>
      <c r="O649">
        <v>4.5797795696602099</v>
      </c>
      <c r="P649">
        <v>8.8424551924571393</v>
      </c>
      <c r="Q649">
        <v>14.2958869934082</v>
      </c>
      <c r="R649" t="b">
        <v>1</v>
      </c>
      <c r="S649">
        <v>3.9956007152795799E-2</v>
      </c>
      <c r="T649">
        <v>24</v>
      </c>
      <c r="U649">
        <v>11</v>
      </c>
    </row>
    <row r="650" spans="1:21" x14ac:dyDescent="0.25">
      <c r="A650">
        <v>0.58176040649414096</v>
      </c>
      <c r="B650">
        <v>2016</v>
      </c>
      <c r="C650">
        <v>84</v>
      </c>
      <c r="D650" t="s">
        <v>90</v>
      </c>
      <c r="E650">
        <v>1.8426698022163299</v>
      </c>
      <c r="F650">
        <v>1.84303798116045</v>
      </c>
      <c r="G650">
        <v>1.8444844808238401</v>
      </c>
      <c r="H650">
        <v>104.667978943295</v>
      </c>
      <c r="I650">
        <v>104.053757423264</v>
      </c>
      <c r="J650">
        <v>99.958179841700996</v>
      </c>
      <c r="K650">
        <v>64.536653280236393</v>
      </c>
      <c r="L650">
        <v>28.4421249956346</v>
      </c>
      <c r="M650">
        <v>40.700000000000003</v>
      </c>
      <c r="N650">
        <v>9.8679048701832404</v>
      </c>
      <c r="O650">
        <v>6.3982528700458996</v>
      </c>
      <c r="P650">
        <v>8.5863397011042402</v>
      </c>
      <c r="Q650">
        <v>-21.1934204101562</v>
      </c>
      <c r="R650" t="b">
        <v>0</v>
      </c>
      <c r="S650">
        <v>5.2535682916641201E-2</v>
      </c>
      <c r="T650">
        <v>6</v>
      </c>
      <c r="U650">
        <v>45</v>
      </c>
    </row>
    <row r="651" spans="1:21" x14ac:dyDescent="0.25">
      <c r="A651">
        <v>0.58223152160644498</v>
      </c>
      <c r="B651">
        <v>698</v>
      </c>
      <c r="C651">
        <v>49</v>
      </c>
      <c r="D651" t="s">
        <v>56</v>
      </c>
      <c r="E651">
        <v>1.89634200501913</v>
      </c>
      <c r="F651">
        <v>1.8441700030094801</v>
      </c>
      <c r="G651">
        <v>1.8510896790809399</v>
      </c>
      <c r="H651">
        <v>101.892238887519</v>
      </c>
      <c r="I651">
        <v>102.011562935727</v>
      </c>
      <c r="J651">
        <v>114.14975306767801</v>
      </c>
      <c r="K651">
        <v>67.101419634264602</v>
      </c>
      <c r="L651">
        <v>29.7397422187613</v>
      </c>
      <c r="M651">
        <v>42.8</v>
      </c>
      <c r="N651">
        <v>8.7774706354054803</v>
      </c>
      <c r="O651">
        <v>4.57929441517296</v>
      </c>
      <c r="P651">
        <v>8.8420850669884601</v>
      </c>
      <c r="Q651">
        <v>14.296998977661101</v>
      </c>
      <c r="R651" t="b">
        <v>1</v>
      </c>
      <c r="S651">
        <v>3.4340951591730097E-2</v>
      </c>
      <c r="T651">
        <v>29</v>
      </c>
      <c r="U651">
        <v>12</v>
      </c>
    </row>
    <row r="652" spans="1:21" x14ac:dyDescent="0.25">
      <c r="A652">
        <v>0.58418273925781194</v>
      </c>
      <c r="B652">
        <v>1447</v>
      </c>
      <c r="C652">
        <v>67</v>
      </c>
      <c r="D652" t="s">
        <v>73</v>
      </c>
      <c r="E652">
        <v>1.8334868420580499</v>
      </c>
      <c r="F652">
        <v>1.83325993792478</v>
      </c>
      <c r="G652">
        <v>1.8332891206790001</v>
      </c>
      <c r="H652">
        <v>100.570538554454</v>
      </c>
      <c r="I652">
        <v>100.746914895503</v>
      </c>
      <c r="J652">
        <v>100.641331502648</v>
      </c>
      <c r="K652">
        <v>62.718650037161602</v>
      </c>
      <c r="L652">
        <v>27.573245512854399</v>
      </c>
      <c r="M652">
        <v>40.6</v>
      </c>
      <c r="N652">
        <v>6.9901141324109499</v>
      </c>
      <c r="O652">
        <v>3.9823026648143398</v>
      </c>
      <c r="P652">
        <v>6.2051566748681504</v>
      </c>
      <c r="Q652">
        <v>178.19410705566401</v>
      </c>
      <c r="R652" t="b">
        <v>1</v>
      </c>
      <c r="S652">
        <v>4.77562174201012E-2</v>
      </c>
      <c r="T652">
        <v>23</v>
      </c>
      <c r="U652">
        <v>3</v>
      </c>
    </row>
    <row r="653" spans="1:21" x14ac:dyDescent="0.25">
      <c r="A653">
        <v>0.58512878417968806</v>
      </c>
      <c r="B653">
        <v>1448</v>
      </c>
      <c r="C653">
        <v>67</v>
      </c>
      <c r="D653" t="s">
        <v>73</v>
      </c>
      <c r="E653">
        <v>1.8332463009644899</v>
      </c>
      <c r="F653">
        <v>1.8338342346024601</v>
      </c>
      <c r="G653">
        <v>1.8339656485332501</v>
      </c>
      <c r="H653">
        <v>100.598118837372</v>
      </c>
      <c r="I653">
        <v>100.725003289075</v>
      </c>
      <c r="J653">
        <v>100.516396042297</v>
      </c>
      <c r="K653">
        <v>62.6866891760667</v>
      </c>
      <c r="L653">
        <v>27.5627907182682</v>
      </c>
      <c r="M653">
        <v>40.6</v>
      </c>
      <c r="N653">
        <v>6.9958592068064602</v>
      </c>
      <c r="O653">
        <v>3.9784258861733401</v>
      </c>
      <c r="P653">
        <v>6.2058043410954697</v>
      </c>
      <c r="Q653">
        <v>178.19505310058599</v>
      </c>
      <c r="R653" t="b">
        <v>1</v>
      </c>
      <c r="S653">
        <v>4.16990220546722E-2</v>
      </c>
      <c r="T653">
        <v>31</v>
      </c>
      <c r="U653">
        <v>4</v>
      </c>
    </row>
    <row r="654" spans="1:21" x14ac:dyDescent="0.25">
      <c r="A654">
        <v>0.58849334716796897</v>
      </c>
      <c r="B654">
        <v>2017</v>
      </c>
      <c r="C654">
        <v>84</v>
      </c>
      <c r="D654" t="s">
        <v>90</v>
      </c>
      <c r="E654">
        <v>1.8442917339726901</v>
      </c>
      <c r="F654">
        <v>1.84316277089138</v>
      </c>
      <c r="G654">
        <v>1.84157568402713</v>
      </c>
      <c r="H654">
        <v>104.31003445213101</v>
      </c>
      <c r="I654">
        <v>104.938973817969</v>
      </c>
      <c r="J654">
        <v>98.154098383998502</v>
      </c>
      <c r="K654">
        <v>64.160674226088204</v>
      </c>
      <c r="L654">
        <v>28.276861581553302</v>
      </c>
      <c r="M654">
        <v>40.5</v>
      </c>
      <c r="N654">
        <v>9.9578862922227298</v>
      </c>
      <c r="O654">
        <v>6.34574950464373</v>
      </c>
      <c r="P654">
        <v>8.3261145643368302</v>
      </c>
      <c r="Q654">
        <v>-21.186687469482401</v>
      </c>
      <c r="R654" t="b">
        <v>1</v>
      </c>
      <c r="S654">
        <v>4.86496388912201E-2</v>
      </c>
      <c r="T654">
        <v>4</v>
      </c>
      <c r="U654">
        <v>46</v>
      </c>
    </row>
    <row r="655" spans="1:21" x14ac:dyDescent="0.25">
      <c r="A655">
        <v>0.58918190002441395</v>
      </c>
      <c r="B655">
        <v>2326</v>
      </c>
      <c r="C655">
        <v>85</v>
      </c>
      <c r="D655" t="s">
        <v>91</v>
      </c>
      <c r="E655">
        <v>1.8418159517172099</v>
      </c>
      <c r="F655">
        <v>1.8426852688400099</v>
      </c>
      <c r="G655">
        <v>1.8420105862887901</v>
      </c>
      <c r="H655">
        <v>105.31420635737</v>
      </c>
      <c r="I655">
        <v>105.276288395005</v>
      </c>
      <c r="J655">
        <v>98.435069929432302</v>
      </c>
      <c r="K655">
        <v>64.606997624271699</v>
      </c>
      <c r="L655">
        <v>28.4588186007133</v>
      </c>
      <c r="M655">
        <v>40.4</v>
      </c>
      <c r="N655">
        <v>8.6704802129642005</v>
      </c>
      <c r="O655">
        <v>5.2310699611765497</v>
      </c>
      <c r="P655">
        <v>8.7061333422284193</v>
      </c>
      <c r="Q655">
        <v>-20.337593078613299</v>
      </c>
      <c r="R655" t="b">
        <v>1</v>
      </c>
      <c r="S655">
        <v>4.8239354044198997E-2</v>
      </c>
      <c r="T655">
        <v>1</v>
      </c>
      <c r="U655">
        <v>60</v>
      </c>
    </row>
    <row r="656" spans="1:21" x14ac:dyDescent="0.25">
      <c r="A656">
        <v>0.59034729003906194</v>
      </c>
      <c r="B656">
        <v>1483</v>
      </c>
      <c r="C656">
        <v>69</v>
      </c>
      <c r="D656" t="s">
        <v>75</v>
      </c>
      <c r="E656">
        <v>1.85241383065447</v>
      </c>
      <c r="F656">
        <v>1.8420276870883301</v>
      </c>
      <c r="G656">
        <v>1.8501418864508701</v>
      </c>
      <c r="H656">
        <v>104.87023938616299</v>
      </c>
      <c r="I656">
        <v>105.254849837077</v>
      </c>
      <c r="J656">
        <v>102.575800784273</v>
      </c>
      <c r="K656">
        <v>65.686725541186902</v>
      </c>
      <c r="L656">
        <v>28.978930040376</v>
      </c>
      <c r="M656">
        <v>48.6</v>
      </c>
      <c r="N656">
        <v>7.5141957023480401</v>
      </c>
      <c r="O656">
        <v>4.4359899780365302</v>
      </c>
      <c r="P656">
        <v>6.4256919602098899</v>
      </c>
      <c r="Q656">
        <v>42.440170288085902</v>
      </c>
      <c r="R656" t="b">
        <v>1</v>
      </c>
      <c r="S656">
        <v>4.7022305428981802E-2</v>
      </c>
      <c r="T656">
        <v>27</v>
      </c>
      <c r="U656">
        <v>17</v>
      </c>
    </row>
    <row r="657" spans="1:21" x14ac:dyDescent="0.25">
      <c r="A657">
        <v>0.59057044982910201</v>
      </c>
      <c r="B657">
        <v>2018</v>
      </c>
      <c r="C657">
        <v>84</v>
      </c>
      <c r="D657" t="s">
        <v>90</v>
      </c>
      <c r="E657">
        <v>1.8432400820294601</v>
      </c>
      <c r="F657">
        <v>1.84444924028827</v>
      </c>
      <c r="G657">
        <v>1.8421533595224899</v>
      </c>
      <c r="H657">
        <v>104.578179464195</v>
      </c>
      <c r="I657">
        <v>104.38067347146</v>
      </c>
      <c r="J657">
        <v>97.301925634174694</v>
      </c>
      <c r="K657">
        <v>63.838052431317799</v>
      </c>
      <c r="L657">
        <v>28.141785952596098</v>
      </c>
      <c r="M657">
        <v>40.1</v>
      </c>
      <c r="N657">
        <v>10.001715845592299</v>
      </c>
      <c r="O657">
        <v>6.4516829581524</v>
      </c>
      <c r="P657">
        <v>8.5777684155221507</v>
      </c>
      <c r="Q657">
        <v>-21.1846103668213</v>
      </c>
      <c r="R657" t="b">
        <v>1</v>
      </c>
      <c r="S657">
        <v>3.2511562108993503E-2</v>
      </c>
      <c r="T657">
        <v>5</v>
      </c>
      <c r="U657">
        <v>47</v>
      </c>
    </row>
    <row r="658" spans="1:21" x14ac:dyDescent="0.25">
      <c r="A658">
        <v>0.59095954895019498</v>
      </c>
      <c r="B658">
        <v>2019</v>
      </c>
      <c r="C658">
        <v>84</v>
      </c>
      <c r="D658" t="s">
        <v>90</v>
      </c>
      <c r="E658">
        <v>1.8427351953007201</v>
      </c>
      <c r="F658">
        <v>1.8439978308013201</v>
      </c>
      <c r="G658">
        <v>1.8434543661289799</v>
      </c>
      <c r="H658">
        <v>99.477336205068994</v>
      </c>
      <c r="I658">
        <v>103.493744933548</v>
      </c>
      <c r="J658">
        <v>104.555852849158</v>
      </c>
      <c r="K658">
        <v>64.214519744638693</v>
      </c>
      <c r="L658">
        <v>28.304772622765402</v>
      </c>
      <c r="M658">
        <v>40.299999999999997</v>
      </c>
      <c r="N658">
        <v>9.9676113177683394</v>
      </c>
      <c r="O658">
        <v>6.2165588595298997</v>
      </c>
      <c r="P658">
        <v>8.5825631420144699</v>
      </c>
      <c r="Q658">
        <v>-21.184221267700199</v>
      </c>
      <c r="R658" t="b">
        <v>1</v>
      </c>
      <c r="S658">
        <v>4.4058591127395602E-2</v>
      </c>
      <c r="T658">
        <v>6</v>
      </c>
      <c r="U658">
        <v>48</v>
      </c>
    </row>
    <row r="659" spans="1:21" x14ac:dyDescent="0.25">
      <c r="A659">
        <v>0.59259033203125</v>
      </c>
      <c r="B659">
        <v>828</v>
      </c>
      <c r="C659">
        <v>53</v>
      </c>
      <c r="D659" t="s">
        <v>60</v>
      </c>
      <c r="E659">
        <v>1.8918564956148201</v>
      </c>
      <c r="F659">
        <v>1.84322380626987</v>
      </c>
      <c r="G659">
        <v>1.83966817660142</v>
      </c>
      <c r="H659">
        <v>117.90989046188599</v>
      </c>
      <c r="I659">
        <v>102.623230642146</v>
      </c>
      <c r="J659">
        <v>103.89691614795299</v>
      </c>
      <c r="K659">
        <v>68.963474598596406</v>
      </c>
      <c r="L659">
        <v>30.474139909383101</v>
      </c>
      <c r="M659">
        <v>44.8</v>
      </c>
      <c r="N659">
        <v>9.2551840682103794</v>
      </c>
      <c r="O659">
        <v>4.61375023199715</v>
      </c>
      <c r="P659">
        <v>7.9028884614999404</v>
      </c>
      <c r="Q659">
        <v>401.42105102539102</v>
      </c>
      <c r="R659" t="b">
        <v>1</v>
      </c>
      <c r="S659">
        <v>4.6989832073450102E-2</v>
      </c>
      <c r="T659">
        <v>40</v>
      </c>
      <c r="U659">
        <v>4</v>
      </c>
    </row>
    <row r="660" spans="1:21" x14ac:dyDescent="0.25">
      <c r="A660">
        <v>0.59539604187011697</v>
      </c>
      <c r="B660">
        <v>2020</v>
      </c>
      <c r="C660">
        <v>84</v>
      </c>
      <c r="D660" t="s">
        <v>90</v>
      </c>
      <c r="E660">
        <v>1.8418213811333599</v>
      </c>
      <c r="F660">
        <v>1.84318257370234</v>
      </c>
      <c r="G660">
        <v>1.8442329028623199</v>
      </c>
      <c r="H660">
        <v>104.58762879523999</v>
      </c>
      <c r="I660">
        <v>104.098709351444</v>
      </c>
      <c r="J660">
        <v>99.188277396417206</v>
      </c>
      <c r="K660">
        <v>64.305940031787998</v>
      </c>
      <c r="L660">
        <v>28.340394354691099</v>
      </c>
      <c r="M660">
        <v>40.5</v>
      </c>
      <c r="N660">
        <v>9.9634520981210795</v>
      </c>
      <c r="O660">
        <v>6.4045074284626304</v>
      </c>
      <c r="P660">
        <v>8.3142114431435807</v>
      </c>
      <c r="Q660">
        <v>-21.179784774780298</v>
      </c>
      <c r="R660" t="b">
        <v>1</v>
      </c>
      <c r="S660">
        <v>4.7723509371280698E-2</v>
      </c>
      <c r="T660">
        <v>5</v>
      </c>
      <c r="U660">
        <v>49</v>
      </c>
    </row>
    <row r="661" spans="1:21" x14ac:dyDescent="0.25">
      <c r="A661">
        <v>0.59678268432617199</v>
      </c>
      <c r="B661">
        <v>673</v>
      </c>
      <c r="C661">
        <v>48</v>
      </c>
      <c r="D661" t="s">
        <v>55</v>
      </c>
      <c r="E661">
        <v>1.8974646241761599</v>
      </c>
      <c r="F661">
        <v>1.84359865480532</v>
      </c>
      <c r="G661">
        <v>1.8500927003801699</v>
      </c>
      <c r="H661">
        <v>101.877706860779</v>
      </c>
      <c r="I661">
        <v>102.28400950897699</v>
      </c>
      <c r="J661">
        <v>113.69725821592399</v>
      </c>
      <c r="K661">
        <v>67.060266418040001</v>
      </c>
      <c r="L661">
        <v>29.720344223339801</v>
      </c>
      <c r="M661">
        <v>42.8</v>
      </c>
      <c r="N661">
        <v>8.6656417724510799</v>
      </c>
      <c r="O661">
        <v>4.2614577873162398</v>
      </c>
      <c r="P661">
        <v>8.7351916640381209</v>
      </c>
      <c r="Q661">
        <v>-29.515954971313501</v>
      </c>
      <c r="R661" t="b">
        <v>1</v>
      </c>
      <c r="S661">
        <v>4.8001050949096701E-2</v>
      </c>
      <c r="T661">
        <v>41</v>
      </c>
      <c r="U661">
        <v>3</v>
      </c>
    </row>
    <row r="662" spans="1:21" x14ac:dyDescent="0.25">
      <c r="A662">
        <v>0.600921630859375</v>
      </c>
      <c r="B662">
        <v>1505</v>
      </c>
      <c r="C662">
        <v>70</v>
      </c>
      <c r="D662" t="s">
        <v>76</v>
      </c>
      <c r="E662">
        <v>1.84983404661066</v>
      </c>
      <c r="F662">
        <v>1.85226375011767</v>
      </c>
      <c r="G662">
        <v>1.8527484988524401</v>
      </c>
      <c r="H662">
        <v>101.508440030801</v>
      </c>
      <c r="I662">
        <v>105.540667343043</v>
      </c>
      <c r="J662">
        <v>106.398144901921</v>
      </c>
      <c r="K662">
        <v>65.888052385408301</v>
      </c>
      <c r="L662">
        <v>29.098959412709799</v>
      </c>
      <c r="M662">
        <v>50.6</v>
      </c>
      <c r="N662">
        <v>7.5629636940221001</v>
      </c>
      <c r="O662">
        <v>4.7150662398933303</v>
      </c>
      <c r="P662">
        <v>6.4420824330938302</v>
      </c>
      <c r="Q662">
        <v>89.28369140625</v>
      </c>
      <c r="R662" t="b">
        <v>1</v>
      </c>
      <c r="S662">
        <v>3.89153659343719E-2</v>
      </c>
      <c r="T662">
        <v>51</v>
      </c>
      <c r="U662">
        <v>5</v>
      </c>
    </row>
    <row r="663" spans="1:21" x14ac:dyDescent="0.25">
      <c r="A663">
        <v>0.60303115844726596</v>
      </c>
      <c r="B663">
        <v>2327</v>
      </c>
      <c r="C663">
        <v>85</v>
      </c>
      <c r="D663" t="s">
        <v>91</v>
      </c>
      <c r="E663">
        <v>1.8422480831853201</v>
      </c>
      <c r="F663">
        <v>1.8430274007729699</v>
      </c>
      <c r="G663">
        <v>1.8416392154816801</v>
      </c>
      <c r="H663">
        <v>105.20434532894301</v>
      </c>
      <c r="I663">
        <v>105.270886395614</v>
      </c>
      <c r="J663">
        <v>98.503119436735403</v>
      </c>
      <c r="K663">
        <v>64.595559996129694</v>
      </c>
      <c r="L663">
        <v>28.455436082656799</v>
      </c>
      <c r="M663">
        <v>40.4</v>
      </c>
      <c r="N663">
        <v>8.6663126342564993</v>
      </c>
      <c r="O663">
        <v>5.2642413730848903</v>
      </c>
      <c r="P663">
        <v>8.3099793276604093</v>
      </c>
      <c r="Q663">
        <v>-20.323743820190401</v>
      </c>
      <c r="R663" t="b">
        <v>1</v>
      </c>
      <c r="S663">
        <v>4.7250304371118497E-2</v>
      </c>
      <c r="T663">
        <v>1</v>
      </c>
      <c r="U663">
        <v>61</v>
      </c>
    </row>
    <row r="664" spans="1:21" x14ac:dyDescent="0.25">
      <c r="A664">
        <v>0.60407257080078103</v>
      </c>
      <c r="B664">
        <v>25</v>
      </c>
      <c r="C664">
        <v>5</v>
      </c>
      <c r="D664" t="s">
        <v>19</v>
      </c>
      <c r="E664">
        <v>1.89547698482466</v>
      </c>
      <c r="F664">
        <v>1.87908967321945</v>
      </c>
      <c r="G664">
        <v>1.8784624031371999</v>
      </c>
      <c r="H664">
        <v>116.255109519683</v>
      </c>
      <c r="I664">
        <v>108.60747851986601</v>
      </c>
      <c r="J664">
        <v>110.580521761136</v>
      </c>
      <c r="K664">
        <v>72.916719677824204</v>
      </c>
      <c r="L664">
        <v>32.441222766225998</v>
      </c>
      <c r="M664">
        <v>48.5</v>
      </c>
      <c r="N664">
        <v>7.5002501564423403</v>
      </c>
      <c r="O664">
        <v>3.9291861058278701</v>
      </c>
      <c r="P664">
        <v>6.7347818999101303</v>
      </c>
      <c r="Q664">
        <v>92.296180725097699</v>
      </c>
      <c r="R664" t="b">
        <v>1</v>
      </c>
      <c r="S664">
        <v>4.84896674752235E-2</v>
      </c>
      <c r="T664">
        <v>33</v>
      </c>
      <c r="U664">
        <v>3</v>
      </c>
    </row>
    <row r="665" spans="1:21" x14ac:dyDescent="0.25">
      <c r="A665">
        <v>0.60435485839843806</v>
      </c>
      <c r="B665">
        <v>1920</v>
      </c>
      <c r="C665">
        <v>79</v>
      </c>
      <c r="D665" t="s">
        <v>85</v>
      </c>
      <c r="E665">
        <v>1.8433716391438799</v>
      </c>
      <c r="F665">
        <v>1.84115262811098</v>
      </c>
      <c r="G665">
        <v>1.84392055143381</v>
      </c>
      <c r="H665">
        <v>104.992199232948</v>
      </c>
      <c r="I665">
        <v>99.623882659223995</v>
      </c>
      <c r="J665">
        <v>104.41264211430899</v>
      </c>
      <c r="K665">
        <v>64.628124743775999</v>
      </c>
      <c r="L665">
        <v>28.475302348637602</v>
      </c>
      <c r="M665">
        <v>40.5</v>
      </c>
      <c r="N665">
        <v>8.6649695955396098</v>
      </c>
      <c r="O665">
        <v>4.3169748508157202</v>
      </c>
      <c r="P665">
        <v>7.2610994839443901</v>
      </c>
      <c r="Q665">
        <v>-46.921428680419901</v>
      </c>
      <c r="R665" t="b">
        <v>1</v>
      </c>
      <c r="S665">
        <v>4.3496541678905501E-2</v>
      </c>
      <c r="T665">
        <v>10</v>
      </c>
      <c r="U665">
        <v>16</v>
      </c>
    </row>
    <row r="666" spans="1:21" x14ac:dyDescent="0.25">
      <c r="A666">
        <v>0.606781005859375</v>
      </c>
      <c r="B666">
        <v>2021</v>
      </c>
      <c r="C666">
        <v>84</v>
      </c>
      <c r="D666" t="s">
        <v>90</v>
      </c>
      <c r="E666">
        <v>1.8419158504122799</v>
      </c>
      <c r="F666">
        <v>1.8440978824346601</v>
      </c>
      <c r="G666">
        <v>1.84428495629064</v>
      </c>
      <c r="H666">
        <v>99.155896297928194</v>
      </c>
      <c r="I666">
        <v>104.02751175906</v>
      </c>
      <c r="J666">
        <v>104.482939804343</v>
      </c>
      <c r="K666">
        <v>64.2490774037866</v>
      </c>
      <c r="L666">
        <v>28.319820013150199</v>
      </c>
      <c r="M666">
        <v>40.299999999999997</v>
      </c>
      <c r="N666">
        <v>9.9792278027122201</v>
      </c>
      <c r="O666">
        <v>6.2613195179265499</v>
      </c>
      <c r="P666">
        <v>8.5839105887770497</v>
      </c>
      <c r="Q666">
        <v>-21.168399810791001</v>
      </c>
      <c r="R666" t="b">
        <v>1</v>
      </c>
      <c r="S666">
        <v>4.2122233659029E-2</v>
      </c>
      <c r="T666">
        <v>6</v>
      </c>
      <c r="U666">
        <v>50</v>
      </c>
    </row>
    <row r="667" spans="1:21" x14ac:dyDescent="0.25">
      <c r="A667">
        <v>0.60870552062988303</v>
      </c>
      <c r="B667">
        <v>2328</v>
      </c>
      <c r="C667">
        <v>85</v>
      </c>
      <c r="D667" t="s">
        <v>91</v>
      </c>
      <c r="E667">
        <v>1.84176681477324</v>
      </c>
      <c r="F667">
        <v>1.8430274007729699</v>
      </c>
      <c r="G667">
        <v>1.8421308314014999</v>
      </c>
      <c r="H667">
        <v>105.230018042181</v>
      </c>
      <c r="I667">
        <v>105.2505134875</v>
      </c>
      <c r="J667">
        <v>98.527079755909895</v>
      </c>
      <c r="K667">
        <v>64.604007351125205</v>
      </c>
      <c r="L667">
        <v>28.459084439956499</v>
      </c>
      <c r="M667">
        <v>40.4</v>
      </c>
      <c r="N667">
        <v>8.6637156943926996</v>
      </c>
      <c r="O667">
        <v>5.26447055686649</v>
      </c>
      <c r="P667">
        <v>8.3092101633331197</v>
      </c>
      <c r="Q667">
        <v>-20.318069458007798</v>
      </c>
      <c r="R667" t="b">
        <v>1</v>
      </c>
      <c r="S667">
        <v>4.9010079354047803E-2</v>
      </c>
      <c r="T667">
        <v>1</v>
      </c>
      <c r="U667">
        <v>62</v>
      </c>
    </row>
    <row r="668" spans="1:21" x14ac:dyDescent="0.25">
      <c r="A668">
        <v>0.61047744750976596</v>
      </c>
      <c r="B668">
        <v>1122</v>
      </c>
      <c r="C668">
        <v>57</v>
      </c>
      <c r="D668" t="s">
        <v>64</v>
      </c>
      <c r="E668">
        <v>1.84636534846167</v>
      </c>
      <c r="F668">
        <v>1.8658062600387999</v>
      </c>
      <c r="G668">
        <v>1.8416096220426299</v>
      </c>
      <c r="H668">
        <v>107.238230001491</v>
      </c>
      <c r="I668">
        <v>98.2635452308445</v>
      </c>
      <c r="J668">
        <v>100.654984231725</v>
      </c>
      <c r="K668">
        <v>63.795577299280801</v>
      </c>
      <c r="L668">
        <v>28.200331420583801</v>
      </c>
      <c r="M668">
        <v>41.9</v>
      </c>
      <c r="N668">
        <v>10.07408005273</v>
      </c>
      <c r="O668">
        <v>5.3307028642419896</v>
      </c>
      <c r="P668">
        <v>8.5830067924395692</v>
      </c>
      <c r="Q668">
        <v>57.131443023681598</v>
      </c>
      <c r="R668" t="b">
        <v>1</v>
      </c>
      <c r="S668">
        <v>4.8926170915365198E-2</v>
      </c>
      <c r="T668">
        <v>5</v>
      </c>
      <c r="U668">
        <v>13</v>
      </c>
    </row>
    <row r="669" spans="1:21" x14ac:dyDescent="0.25">
      <c r="A669">
        <v>0.61583709716796897</v>
      </c>
      <c r="B669">
        <v>674</v>
      </c>
      <c r="C669">
        <v>48</v>
      </c>
      <c r="D669" t="s">
        <v>55</v>
      </c>
      <c r="E669">
        <v>1.89269014896786</v>
      </c>
      <c r="F669">
        <v>1.84531514923603</v>
      </c>
      <c r="G669">
        <v>1.8411262857283801</v>
      </c>
      <c r="H669">
        <v>116.87119847748799</v>
      </c>
      <c r="I669">
        <v>101.804396829124</v>
      </c>
      <c r="J669">
        <v>103.30276945580999</v>
      </c>
      <c r="K669">
        <v>68.2155534995875</v>
      </c>
      <c r="L669">
        <v>30.172393494165501</v>
      </c>
      <c r="M669">
        <v>44.1</v>
      </c>
      <c r="N669">
        <v>8.7517973595023406</v>
      </c>
      <c r="O669">
        <v>4.3414803219172198</v>
      </c>
      <c r="P669">
        <v>8.8982068910231806</v>
      </c>
      <c r="Q669">
        <v>-29.496900558471701</v>
      </c>
      <c r="R669" t="b">
        <v>1</v>
      </c>
      <c r="S669">
        <v>4.9443572759628303E-2</v>
      </c>
      <c r="T669">
        <v>4</v>
      </c>
      <c r="U669">
        <v>4</v>
      </c>
    </row>
    <row r="670" spans="1:21" x14ac:dyDescent="0.25">
      <c r="A670">
        <v>0.61990547180175803</v>
      </c>
      <c r="B670">
        <v>2329</v>
      </c>
      <c r="C670">
        <v>85</v>
      </c>
      <c r="D670" t="s">
        <v>91</v>
      </c>
      <c r="E670">
        <v>1.84199972855589</v>
      </c>
      <c r="F670">
        <v>1.84227305250877</v>
      </c>
      <c r="G670">
        <v>1.84240359313587</v>
      </c>
      <c r="H670">
        <v>98.565146240716999</v>
      </c>
      <c r="I670">
        <v>105.32617089847299</v>
      </c>
      <c r="J670">
        <v>105.267187443814</v>
      </c>
      <c r="K670">
        <v>64.6456416125949</v>
      </c>
      <c r="L670">
        <v>28.4757768521524</v>
      </c>
      <c r="M670">
        <v>40.4</v>
      </c>
      <c r="N670">
        <v>8.6629370213643604</v>
      </c>
      <c r="O670">
        <v>5.2311235784816903</v>
      </c>
      <c r="P670">
        <v>8.7062667806219398</v>
      </c>
      <c r="Q670">
        <v>-20.306869506835898</v>
      </c>
      <c r="R670" t="b">
        <v>1</v>
      </c>
      <c r="S670">
        <v>3.9227940142154701E-2</v>
      </c>
      <c r="T670">
        <v>1</v>
      </c>
      <c r="U670">
        <v>63</v>
      </c>
    </row>
    <row r="671" spans="1:21" x14ac:dyDescent="0.25">
      <c r="A671">
        <v>0.6202392578125</v>
      </c>
      <c r="B671">
        <v>2022</v>
      </c>
      <c r="C671">
        <v>84</v>
      </c>
      <c r="D671" t="s">
        <v>90</v>
      </c>
      <c r="E671">
        <v>1.8443364660495101</v>
      </c>
      <c r="F671">
        <v>1.8438969602447901</v>
      </c>
      <c r="G671">
        <v>1.8423542004728599</v>
      </c>
      <c r="H671">
        <v>104.307129595809</v>
      </c>
      <c r="I671">
        <v>104.081301143435</v>
      </c>
      <c r="J671">
        <v>98.914479061263194</v>
      </c>
      <c r="K671">
        <v>64.146719318917107</v>
      </c>
      <c r="L671">
        <v>28.276889755908901</v>
      </c>
      <c r="M671">
        <v>40.299999999999997</v>
      </c>
      <c r="N671">
        <v>9.9828923351180396</v>
      </c>
      <c r="O671">
        <v>6.3348976209959602</v>
      </c>
      <c r="P671">
        <v>8.5865376787151604</v>
      </c>
      <c r="Q671">
        <v>-21.154941558837901</v>
      </c>
      <c r="R671" t="b">
        <v>1</v>
      </c>
      <c r="S671">
        <v>4.4919751584529898E-2</v>
      </c>
      <c r="T671">
        <v>2</v>
      </c>
      <c r="U671">
        <v>51</v>
      </c>
    </row>
    <row r="672" spans="1:21" x14ac:dyDescent="0.25">
      <c r="A672">
        <v>0.62099456787109397</v>
      </c>
      <c r="B672">
        <v>2023</v>
      </c>
      <c r="C672">
        <v>84</v>
      </c>
      <c r="D672" t="s">
        <v>90</v>
      </c>
      <c r="E672">
        <v>1.8436122151906</v>
      </c>
      <c r="F672">
        <v>1.8443307729363501</v>
      </c>
      <c r="G672">
        <v>1.84128895070817</v>
      </c>
      <c r="H672">
        <v>104.798143511181</v>
      </c>
      <c r="I672">
        <v>104.19904968218</v>
      </c>
      <c r="J672">
        <v>97.755296875361907</v>
      </c>
      <c r="K672">
        <v>63.978561474908801</v>
      </c>
      <c r="L672">
        <v>28.2001561751994</v>
      </c>
      <c r="M672">
        <v>40.200000000000003</v>
      </c>
      <c r="N672">
        <v>9.9859470514491999</v>
      </c>
      <c r="O672">
        <v>6.5156323383972996</v>
      </c>
      <c r="P672">
        <v>8.5777772411478601</v>
      </c>
      <c r="Q672">
        <v>-21.1541862487793</v>
      </c>
      <c r="R672" t="b">
        <v>1</v>
      </c>
      <c r="S672">
        <v>4.4836133718490601E-2</v>
      </c>
      <c r="T672">
        <v>2</v>
      </c>
      <c r="U672">
        <v>52</v>
      </c>
    </row>
    <row r="673" spans="1:21" x14ac:dyDescent="0.25">
      <c r="A673">
        <v>0.62221527099609397</v>
      </c>
      <c r="B673">
        <v>1506</v>
      </c>
      <c r="C673">
        <v>70</v>
      </c>
      <c r="D673" t="s">
        <v>76</v>
      </c>
      <c r="E673">
        <v>1.85178265463309</v>
      </c>
      <c r="F673">
        <v>1.8499310797972901</v>
      </c>
      <c r="G673">
        <v>1.8527096372610501</v>
      </c>
      <c r="H673">
        <v>101.865636303795</v>
      </c>
      <c r="I673">
        <v>106.31731500505801</v>
      </c>
      <c r="J673">
        <v>105.28402380553899</v>
      </c>
      <c r="K673">
        <v>65.898066136510096</v>
      </c>
      <c r="L673">
        <v>29.102121858217</v>
      </c>
      <c r="M673">
        <v>50.6</v>
      </c>
      <c r="N673">
        <v>7.5404110186763402</v>
      </c>
      <c r="O673">
        <v>4.74914347610245</v>
      </c>
      <c r="P673">
        <v>6.42902413465072</v>
      </c>
      <c r="Q673">
        <v>89.304985046386705</v>
      </c>
      <c r="R673" t="b">
        <v>1</v>
      </c>
      <c r="S673">
        <v>4.69325445592403E-2</v>
      </c>
      <c r="T673">
        <v>48</v>
      </c>
      <c r="U673">
        <v>6</v>
      </c>
    </row>
    <row r="674" spans="1:21" x14ac:dyDescent="0.25">
      <c r="A674">
        <v>0.62566566467285201</v>
      </c>
      <c r="B674">
        <v>675</v>
      </c>
      <c r="C674">
        <v>48</v>
      </c>
      <c r="D674" t="s">
        <v>55</v>
      </c>
      <c r="E674">
        <v>1.89165218790347</v>
      </c>
      <c r="F674">
        <v>1.8410426393758501</v>
      </c>
      <c r="G674">
        <v>1.8462616282639901</v>
      </c>
      <c r="H674">
        <v>103.24188538273199</v>
      </c>
      <c r="I674">
        <v>101.74024219640999</v>
      </c>
      <c r="J674">
        <v>116.863336097366</v>
      </c>
      <c r="K674">
        <v>68.172451455288297</v>
      </c>
      <c r="L674">
        <v>30.153670013077299</v>
      </c>
      <c r="M674">
        <v>44</v>
      </c>
      <c r="N674">
        <v>8.7609135001225802</v>
      </c>
      <c r="O674">
        <v>4.3353560508503097</v>
      </c>
      <c r="P674">
        <v>8.89113632599026</v>
      </c>
      <c r="Q674">
        <v>-29.4870719909668</v>
      </c>
      <c r="R674" t="b">
        <v>1</v>
      </c>
      <c r="S674">
        <v>4.6887256205081898E-2</v>
      </c>
      <c r="T674">
        <v>2</v>
      </c>
      <c r="U674">
        <v>5</v>
      </c>
    </row>
    <row r="675" spans="1:21" x14ac:dyDescent="0.25">
      <c r="A675">
        <v>0.62604331970214799</v>
      </c>
      <c r="B675">
        <v>676</v>
      </c>
      <c r="C675">
        <v>48</v>
      </c>
      <c r="D675" t="s">
        <v>55</v>
      </c>
      <c r="E675">
        <v>1.89704928770973</v>
      </c>
      <c r="F675">
        <v>1.8498499939184201</v>
      </c>
      <c r="G675">
        <v>1.84376842363676</v>
      </c>
      <c r="H675">
        <v>113.656787070208</v>
      </c>
      <c r="I675">
        <v>102.36834156170001</v>
      </c>
      <c r="J675">
        <v>101.916265459253</v>
      </c>
      <c r="K675">
        <v>67.087120689303305</v>
      </c>
      <c r="L675">
        <v>29.730001080873901</v>
      </c>
      <c r="M675">
        <v>42.8</v>
      </c>
      <c r="N675">
        <v>8.6598143587801903</v>
      </c>
      <c r="O675">
        <v>4.2634918368613999</v>
      </c>
      <c r="P675">
        <v>8.7407205998238897</v>
      </c>
      <c r="Q675">
        <v>-29.4866943359375</v>
      </c>
      <c r="R675" t="b">
        <v>1</v>
      </c>
      <c r="S675">
        <v>4.7777883708476999E-2</v>
      </c>
      <c r="T675">
        <v>22</v>
      </c>
      <c r="U675">
        <v>6</v>
      </c>
    </row>
    <row r="676" spans="1:21" x14ac:dyDescent="0.25">
      <c r="A676">
        <v>0.62632751464843806</v>
      </c>
      <c r="B676">
        <v>26</v>
      </c>
      <c r="C676">
        <v>5</v>
      </c>
      <c r="D676" t="s">
        <v>19</v>
      </c>
      <c r="E676">
        <v>1.89427426736468</v>
      </c>
      <c r="F676">
        <v>1.87911122608535</v>
      </c>
      <c r="G676">
        <v>1.87925330916297</v>
      </c>
      <c r="H676">
        <v>110.644171249696</v>
      </c>
      <c r="I676">
        <v>108.538993100225</v>
      </c>
      <c r="J676">
        <v>116.24551991797399</v>
      </c>
      <c r="K676">
        <v>72.910381001086293</v>
      </c>
      <c r="L676">
        <v>32.436697729491399</v>
      </c>
      <c r="M676">
        <v>48.5</v>
      </c>
      <c r="N676">
        <v>7.5055405021559896</v>
      </c>
      <c r="O676">
        <v>3.9286241901346002</v>
      </c>
      <c r="P676">
        <v>6.7329873814586696</v>
      </c>
      <c r="Q676">
        <v>92.318435668945298</v>
      </c>
      <c r="R676" t="b">
        <v>1</v>
      </c>
      <c r="S676">
        <v>3.4693807363510097E-2</v>
      </c>
      <c r="T676">
        <v>38</v>
      </c>
      <c r="U676">
        <v>4</v>
      </c>
    </row>
    <row r="677" spans="1:21" x14ac:dyDescent="0.25">
      <c r="A677">
        <v>0.62699508666992199</v>
      </c>
      <c r="B677">
        <v>2024</v>
      </c>
      <c r="C677">
        <v>84</v>
      </c>
      <c r="D677" t="s">
        <v>90</v>
      </c>
      <c r="E677">
        <v>1.8414084283504299</v>
      </c>
      <c r="F677">
        <v>1.8437141860928401</v>
      </c>
      <c r="G677">
        <v>1.8438863847862199</v>
      </c>
      <c r="H677">
        <v>99.757966234990405</v>
      </c>
      <c r="I677">
        <v>104.0441482807</v>
      </c>
      <c r="J677">
        <v>104.20383080237001</v>
      </c>
      <c r="K677">
        <v>64.350117126077606</v>
      </c>
      <c r="L677">
        <v>28.359188158123199</v>
      </c>
      <c r="M677">
        <v>40.5</v>
      </c>
      <c r="N677">
        <v>9.9293930088066507</v>
      </c>
      <c r="O677">
        <v>6.4192125943433904</v>
      </c>
      <c r="P677">
        <v>8.3108076584354205</v>
      </c>
      <c r="Q677">
        <v>-21.148185729980501</v>
      </c>
      <c r="R677" t="b">
        <v>1</v>
      </c>
      <c r="S677">
        <v>2.2479925304651299E-2</v>
      </c>
      <c r="T677">
        <v>3</v>
      </c>
      <c r="U677">
        <v>53</v>
      </c>
    </row>
    <row r="678" spans="1:21" x14ac:dyDescent="0.25">
      <c r="A678">
        <v>0.62825012207031194</v>
      </c>
      <c r="B678">
        <v>1507</v>
      </c>
      <c r="C678">
        <v>70</v>
      </c>
      <c r="D678" t="s">
        <v>76</v>
      </c>
      <c r="E678">
        <v>1.8495623806727901</v>
      </c>
      <c r="F678">
        <v>1.8503107847061799</v>
      </c>
      <c r="G678">
        <v>1.8510159372625601</v>
      </c>
      <c r="H678">
        <v>104.424550499292</v>
      </c>
      <c r="I678">
        <v>106.548270708704</v>
      </c>
      <c r="J678">
        <v>105.706685779072</v>
      </c>
      <c r="K678">
        <v>66.8506210517547</v>
      </c>
      <c r="L678">
        <v>29.497063292978702</v>
      </c>
      <c r="M678">
        <v>48.2</v>
      </c>
      <c r="N678">
        <v>8.5435016993830697</v>
      </c>
      <c r="O678">
        <v>4.0835878653778401</v>
      </c>
      <c r="P678">
        <v>6.4734302758027802</v>
      </c>
      <c r="Q678">
        <v>89.311019897460895</v>
      </c>
      <c r="R678" t="b">
        <v>1</v>
      </c>
      <c r="S678">
        <v>3.0367417261004399E-2</v>
      </c>
      <c r="T678">
        <v>2</v>
      </c>
      <c r="U678">
        <v>7</v>
      </c>
    </row>
    <row r="679" spans="1:21" x14ac:dyDescent="0.25">
      <c r="A679">
        <v>0.629119873046875</v>
      </c>
      <c r="B679">
        <v>1552</v>
      </c>
      <c r="C679">
        <v>71</v>
      </c>
      <c r="D679" t="s">
        <v>77</v>
      </c>
      <c r="E679">
        <v>1.8430903396198399</v>
      </c>
      <c r="F679">
        <v>1.8429036871198601</v>
      </c>
      <c r="G679">
        <v>1.8408661005081199</v>
      </c>
      <c r="H679">
        <v>104.9961126892</v>
      </c>
      <c r="I679">
        <v>98.423383056798698</v>
      </c>
      <c r="J679">
        <v>105.13492891971499</v>
      </c>
      <c r="K679">
        <v>64.478581467824</v>
      </c>
      <c r="L679">
        <v>28.405536668648899</v>
      </c>
      <c r="M679">
        <v>40.4</v>
      </c>
      <c r="N679">
        <v>9.8478728994445195</v>
      </c>
      <c r="O679">
        <v>4.4251599595123601</v>
      </c>
      <c r="P679">
        <v>7.4395446749198602</v>
      </c>
      <c r="Q679">
        <v>-117.64242553710901</v>
      </c>
      <c r="R679" t="b">
        <v>1</v>
      </c>
      <c r="S679">
        <v>4.2175780981779099E-2</v>
      </c>
      <c r="T679">
        <v>1</v>
      </c>
      <c r="U679">
        <v>25</v>
      </c>
    </row>
    <row r="680" spans="1:21" x14ac:dyDescent="0.25">
      <c r="A680">
        <v>0.62956237792968806</v>
      </c>
      <c r="B680">
        <v>1508</v>
      </c>
      <c r="C680">
        <v>70</v>
      </c>
      <c r="D680" t="s">
        <v>76</v>
      </c>
      <c r="E680">
        <v>1.8499981081071399</v>
      </c>
      <c r="F680">
        <v>1.8510110750614099</v>
      </c>
      <c r="G680">
        <v>1.8518309858083699</v>
      </c>
      <c r="H680">
        <v>106.198154269848</v>
      </c>
      <c r="I680">
        <v>106.319279189623</v>
      </c>
      <c r="J680">
        <v>103.961198890015</v>
      </c>
      <c r="K680">
        <v>66.789050658617299</v>
      </c>
      <c r="L680">
        <v>29.477165555056501</v>
      </c>
      <c r="M680">
        <v>47.8</v>
      </c>
      <c r="N680">
        <v>8.5680924836444401</v>
      </c>
      <c r="O680">
        <v>4.1230350834861298</v>
      </c>
      <c r="P680">
        <v>6.47798192348424</v>
      </c>
      <c r="Q680">
        <v>89.312332153320298</v>
      </c>
      <c r="R680" t="b">
        <v>1</v>
      </c>
      <c r="S680">
        <v>4.4958107173442799E-2</v>
      </c>
      <c r="T680">
        <v>2</v>
      </c>
      <c r="U680">
        <v>8</v>
      </c>
    </row>
    <row r="681" spans="1:21" x14ac:dyDescent="0.25">
      <c r="A681">
        <v>0.62984466552734397</v>
      </c>
      <c r="B681">
        <v>777</v>
      </c>
      <c r="C681">
        <v>52</v>
      </c>
      <c r="D681" t="s">
        <v>59</v>
      </c>
      <c r="E681">
        <v>1.8933689550639601</v>
      </c>
      <c r="F681">
        <v>1.84150862066947</v>
      </c>
      <c r="G681">
        <v>1.84746664381254</v>
      </c>
      <c r="H681">
        <v>102.69873792148699</v>
      </c>
      <c r="I681">
        <v>100.489069561306</v>
      </c>
      <c r="J681">
        <v>116.750467096191</v>
      </c>
      <c r="K681">
        <v>67.564136093814099</v>
      </c>
      <c r="L681">
        <v>29.9067736331425</v>
      </c>
      <c r="M681">
        <v>43.5</v>
      </c>
      <c r="N681">
        <v>10.172273729804401</v>
      </c>
      <c r="O681">
        <v>4.6900622345327401</v>
      </c>
      <c r="P681">
        <v>8.7500969086554097</v>
      </c>
      <c r="Q681">
        <v>97.066421508789105</v>
      </c>
      <c r="R681" t="b">
        <v>1</v>
      </c>
      <c r="S681">
        <v>4.3507147580385201E-2</v>
      </c>
      <c r="T681">
        <v>43</v>
      </c>
      <c r="U681">
        <v>5</v>
      </c>
    </row>
    <row r="682" spans="1:21" x14ac:dyDescent="0.25">
      <c r="A682">
        <v>0.62999725341796897</v>
      </c>
      <c r="B682">
        <v>2025</v>
      </c>
      <c r="C682">
        <v>84</v>
      </c>
      <c r="D682" t="s">
        <v>90</v>
      </c>
      <c r="E682">
        <v>1.8437716778386599</v>
      </c>
      <c r="F682">
        <v>1.8437065927093701</v>
      </c>
      <c r="G682">
        <v>1.8410760440568401</v>
      </c>
      <c r="H682">
        <v>104.200251244838</v>
      </c>
      <c r="I682">
        <v>104.755116349063</v>
      </c>
      <c r="J682">
        <v>98.829804464683605</v>
      </c>
      <c r="K682">
        <v>64.276282051925705</v>
      </c>
      <c r="L682">
        <v>28.3254690133179</v>
      </c>
      <c r="M682">
        <v>40.5</v>
      </c>
      <c r="N682">
        <v>9.9889724389878598</v>
      </c>
      <c r="O682">
        <v>6.4006109465410503</v>
      </c>
      <c r="P682">
        <v>8.3165565821968404</v>
      </c>
      <c r="Q682">
        <v>-21.145183563232401</v>
      </c>
      <c r="R682" t="b">
        <v>1</v>
      </c>
      <c r="S682">
        <v>4.63304445147514E-2</v>
      </c>
      <c r="T682">
        <v>1</v>
      </c>
      <c r="U682">
        <v>54</v>
      </c>
    </row>
    <row r="683" spans="1:21" x14ac:dyDescent="0.25">
      <c r="A683">
        <v>0.63273620605468806</v>
      </c>
      <c r="B683">
        <v>849</v>
      </c>
      <c r="C683">
        <v>54</v>
      </c>
      <c r="D683" t="s">
        <v>61</v>
      </c>
      <c r="E683">
        <v>1.89388568820824</v>
      </c>
      <c r="F683">
        <v>1.8464433378796099</v>
      </c>
      <c r="G683">
        <v>1.8411186816715499</v>
      </c>
      <c r="H683">
        <v>116.560549500918</v>
      </c>
      <c r="I683">
        <v>101.124174821561</v>
      </c>
      <c r="J683">
        <v>103.071097351251</v>
      </c>
      <c r="K683">
        <v>67.838099268696993</v>
      </c>
      <c r="L683">
        <v>30.0207263016651</v>
      </c>
      <c r="M683">
        <v>43.8</v>
      </c>
      <c r="N683">
        <v>9.7830279476384199</v>
      </c>
      <c r="O683">
        <v>4.53674640996348</v>
      </c>
      <c r="P683">
        <v>7.6522974554910697</v>
      </c>
      <c r="Q683">
        <v>-108.98740386962901</v>
      </c>
      <c r="R683" t="b">
        <v>1</v>
      </c>
      <c r="S683">
        <v>4.83278520405293E-2</v>
      </c>
      <c r="T683">
        <v>4</v>
      </c>
      <c r="U683">
        <v>9</v>
      </c>
    </row>
    <row r="684" spans="1:21" x14ac:dyDescent="0.25">
      <c r="A684">
        <v>0.6336669921875</v>
      </c>
      <c r="B684">
        <v>2330</v>
      </c>
      <c r="C684">
        <v>85</v>
      </c>
      <c r="D684" t="s">
        <v>91</v>
      </c>
      <c r="E684">
        <v>1.84274387802537</v>
      </c>
      <c r="F684">
        <v>1.8426423961257301</v>
      </c>
      <c r="G684">
        <v>1.8422448262920901</v>
      </c>
      <c r="H684">
        <v>105.317482642969</v>
      </c>
      <c r="I684">
        <v>98.482941344761898</v>
      </c>
      <c r="J684">
        <v>105.079270165902</v>
      </c>
      <c r="K684">
        <v>64.567964107639099</v>
      </c>
      <c r="L684">
        <v>28.445804841347901</v>
      </c>
      <c r="M684">
        <v>40.4</v>
      </c>
      <c r="N684">
        <v>8.6586687767039106</v>
      </c>
      <c r="O684">
        <v>5.2688440767454097</v>
      </c>
      <c r="P684">
        <v>8.2908246489632997</v>
      </c>
      <c r="Q684">
        <v>-20.293107986450199</v>
      </c>
      <c r="R684" t="b">
        <v>1</v>
      </c>
      <c r="S684">
        <v>4.5899108052253702E-2</v>
      </c>
      <c r="T684">
        <v>3</v>
      </c>
      <c r="U684">
        <v>64</v>
      </c>
    </row>
    <row r="685" spans="1:21" x14ac:dyDescent="0.25">
      <c r="A685">
        <v>0.63397979736328103</v>
      </c>
      <c r="B685">
        <v>472</v>
      </c>
      <c r="C685">
        <v>33</v>
      </c>
      <c r="D685" t="s">
        <v>43</v>
      </c>
      <c r="E685">
        <v>1.8532625286235</v>
      </c>
      <c r="F685">
        <v>1.8769339359710999</v>
      </c>
      <c r="G685">
        <v>1.8771832622309399</v>
      </c>
      <c r="H685">
        <v>105.489732554756</v>
      </c>
      <c r="I685">
        <v>106.36729529627</v>
      </c>
      <c r="J685">
        <v>106.01157394537999</v>
      </c>
      <c r="K685">
        <v>67.2090096923652</v>
      </c>
      <c r="L685">
        <v>29.839007161397902</v>
      </c>
      <c r="M685">
        <v>63.5</v>
      </c>
      <c r="N685">
        <v>7.6583111651604003</v>
      </c>
      <c r="O685">
        <v>4.4056954297809998</v>
      </c>
      <c r="P685">
        <v>6.8062400132317702</v>
      </c>
      <c r="Q685">
        <v>100.442329406738</v>
      </c>
      <c r="R685" t="b">
        <v>1</v>
      </c>
      <c r="S685">
        <v>3.4514207392930998E-2</v>
      </c>
      <c r="T685">
        <v>31</v>
      </c>
      <c r="U685">
        <v>3</v>
      </c>
    </row>
    <row r="686" spans="1:21" x14ac:dyDescent="0.25">
      <c r="A686">
        <v>0.639251708984375</v>
      </c>
      <c r="B686">
        <v>778</v>
      </c>
      <c r="C686">
        <v>52</v>
      </c>
      <c r="D686" t="s">
        <v>59</v>
      </c>
      <c r="E686">
        <v>1.8939981520582301</v>
      </c>
      <c r="F686">
        <v>1.8413066013024499</v>
      </c>
      <c r="G686">
        <v>1.8462992715158599</v>
      </c>
      <c r="H686">
        <v>102.682813507533</v>
      </c>
      <c r="I686">
        <v>100.317548963052</v>
      </c>
      <c r="J686">
        <v>116.71841619889101</v>
      </c>
      <c r="K686">
        <v>67.495947793476404</v>
      </c>
      <c r="L686">
        <v>29.875131630583599</v>
      </c>
      <c r="M686">
        <v>43.5</v>
      </c>
      <c r="N686">
        <v>10.176080463763901</v>
      </c>
      <c r="O686">
        <v>4.6899807787996597</v>
      </c>
      <c r="P686">
        <v>8.7506401509321297</v>
      </c>
      <c r="Q686">
        <v>97.075828552246094</v>
      </c>
      <c r="R686" t="b">
        <v>1</v>
      </c>
      <c r="S686">
        <v>3.93372997641563E-2</v>
      </c>
      <c r="T686">
        <v>49</v>
      </c>
      <c r="U686">
        <v>6</v>
      </c>
    </row>
    <row r="687" spans="1:21" x14ac:dyDescent="0.25">
      <c r="A687">
        <v>0.63980865478515603</v>
      </c>
      <c r="B687">
        <v>1123</v>
      </c>
      <c r="C687">
        <v>57</v>
      </c>
      <c r="D687" t="s">
        <v>64</v>
      </c>
      <c r="E687">
        <v>1.8454541446484101</v>
      </c>
      <c r="F687">
        <v>1.86515307682774</v>
      </c>
      <c r="G687">
        <v>1.8420754599092799</v>
      </c>
      <c r="H687">
        <v>107.401174031373</v>
      </c>
      <c r="I687">
        <v>98.705284312746599</v>
      </c>
      <c r="J687">
        <v>99.911752545011694</v>
      </c>
      <c r="K687">
        <v>63.7556605537061</v>
      </c>
      <c r="L687">
        <v>28.180163632988201</v>
      </c>
      <c r="M687">
        <v>42</v>
      </c>
      <c r="N687">
        <v>10.107465258214299</v>
      </c>
      <c r="O687">
        <v>5.3238185212075404</v>
      </c>
      <c r="P687">
        <v>8.3219759432393108</v>
      </c>
      <c r="Q687">
        <v>57.160774230957003</v>
      </c>
      <c r="R687" t="b">
        <v>1</v>
      </c>
      <c r="S687">
        <v>3.30767631530762E-2</v>
      </c>
      <c r="T687">
        <v>2</v>
      </c>
      <c r="U687">
        <v>14</v>
      </c>
    </row>
    <row r="688" spans="1:21" x14ac:dyDescent="0.25">
      <c r="A688">
        <v>0.64171218872070301</v>
      </c>
      <c r="B688">
        <v>1124</v>
      </c>
      <c r="C688">
        <v>57</v>
      </c>
      <c r="D688" t="s">
        <v>64</v>
      </c>
      <c r="E688">
        <v>1.84392434768891</v>
      </c>
      <c r="F688">
        <v>1.87044834197579</v>
      </c>
      <c r="G688">
        <v>1.84955481129919</v>
      </c>
      <c r="H688">
        <v>97.234261095113396</v>
      </c>
      <c r="I688">
        <v>104.75091441904701</v>
      </c>
      <c r="J688">
        <v>99.585744633381793</v>
      </c>
      <c r="K688">
        <v>62.575786976867803</v>
      </c>
      <c r="L688">
        <v>27.709369095591502</v>
      </c>
      <c r="M688">
        <v>40.200000000000003</v>
      </c>
      <c r="N688">
        <v>10.0551313838148</v>
      </c>
      <c r="O688">
        <v>5.3823887349613697</v>
      </c>
      <c r="P688">
        <v>8.3307778072825194</v>
      </c>
      <c r="Q688">
        <v>57.162677764892599</v>
      </c>
      <c r="R688" t="b">
        <v>1</v>
      </c>
      <c r="S688">
        <v>4.6932764351367999E-2</v>
      </c>
      <c r="T688">
        <v>9</v>
      </c>
      <c r="U688">
        <v>15</v>
      </c>
    </row>
    <row r="689" spans="1:21" x14ac:dyDescent="0.25">
      <c r="A689">
        <v>0.64311218261718806</v>
      </c>
      <c r="B689">
        <v>1553</v>
      </c>
      <c r="C689">
        <v>71</v>
      </c>
      <c r="D689" t="s">
        <v>77</v>
      </c>
      <c r="E689">
        <v>1.8409861487800401</v>
      </c>
      <c r="F689">
        <v>1.84231403403437</v>
      </c>
      <c r="G689">
        <v>1.8430040694474801</v>
      </c>
      <c r="H689">
        <v>98.473433147934898</v>
      </c>
      <c r="I689">
        <v>105.06286253653499</v>
      </c>
      <c r="J689">
        <v>105.054048981888</v>
      </c>
      <c r="K689">
        <v>64.489379945876394</v>
      </c>
      <c r="L689">
        <v>28.408441521521102</v>
      </c>
      <c r="M689">
        <v>40.4</v>
      </c>
      <c r="N689">
        <v>9.8406972471856697</v>
      </c>
      <c r="O689">
        <v>4.4248074852154202</v>
      </c>
      <c r="P689">
        <v>7.4314229839205197</v>
      </c>
      <c r="Q689">
        <v>-117.62843322753901</v>
      </c>
      <c r="R689" t="b">
        <v>1</v>
      </c>
      <c r="S689">
        <v>4.3961070477962501E-2</v>
      </c>
      <c r="T689">
        <v>4</v>
      </c>
      <c r="U689">
        <v>26</v>
      </c>
    </row>
    <row r="690" spans="1:21" x14ac:dyDescent="0.25">
      <c r="A690">
        <v>0.64345788955688499</v>
      </c>
      <c r="B690">
        <v>666</v>
      </c>
      <c r="C690">
        <v>47</v>
      </c>
      <c r="D690" t="s">
        <v>54</v>
      </c>
      <c r="E690">
        <v>1.8877576645321801</v>
      </c>
      <c r="F690">
        <v>1.8428212067370999</v>
      </c>
      <c r="G690">
        <v>1.8406938909009201</v>
      </c>
      <c r="H690">
        <v>112.868530278696</v>
      </c>
      <c r="I690">
        <v>107.901951093268</v>
      </c>
      <c r="J690">
        <v>106.639124380315</v>
      </c>
      <c r="K690">
        <v>70.159710308657097</v>
      </c>
      <c r="L690">
        <v>30.969576115830002</v>
      </c>
      <c r="M690">
        <v>46.4</v>
      </c>
      <c r="N690">
        <v>7.2596374338601501</v>
      </c>
      <c r="O690">
        <v>3.9919581194642499</v>
      </c>
      <c r="P690">
        <v>6.6557878394766901</v>
      </c>
      <c r="Q690">
        <v>-6.4641695022582999</v>
      </c>
      <c r="R690" t="b">
        <v>1</v>
      </c>
      <c r="S690">
        <v>4.2750138789415401E-2</v>
      </c>
      <c r="T690">
        <v>65</v>
      </c>
      <c r="U690">
        <v>3</v>
      </c>
    </row>
    <row r="691" spans="1:21" x14ac:dyDescent="0.25">
      <c r="A691">
        <v>0.64362716674804699</v>
      </c>
      <c r="B691">
        <v>1125</v>
      </c>
      <c r="C691">
        <v>57</v>
      </c>
      <c r="D691" t="s">
        <v>64</v>
      </c>
      <c r="E691">
        <v>1.84065721958217</v>
      </c>
      <c r="F691">
        <v>1.8660166130021401</v>
      </c>
      <c r="G691">
        <v>1.84561588636422</v>
      </c>
      <c r="H691">
        <v>98.587370661313102</v>
      </c>
      <c r="I691">
        <v>107.461859016126</v>
      </c>
      <c r="J691">
        <v>99.613961455784704</v>
      </c>
      <c r="K691">
        <v>63.655302202323</v>
      </c>
      <c r="L691">
        <v>28.136402199264499</v>
      </c>
      <c r="M691">
        <v>41.8</v>
      </c>
      <c r="N691">
        <v>10.1069040921848</v>
      </c>
      <c r="O691">
        <v>5.3295607390647604</v>
      </c>
      <c r="P691">
        <v>8.3233877221077606</v>
      </c>
      <c r="Q691">
        <v>57.164592742919901</v>
      </c>
      <c r="R691" t="b">
        <v>1</v>
      </c>
      <c r="S691">
        <v>3.6660961806774098E-2</v>
      </c>
      <c r="T691">
        <v>6</v>
      </c>
      <c r="U691">
        <v>16</v>
      </c>
    </row>
    <row r="692" spans="1:21" x14ac:dyDescent="0.25">
      <c r="A692">
        <v>0.645050048828125</v>
      </c>
      <c r="B692">
        <v>2026</v>
      </c>
      <c r="C692">
        <v>84</v>
      </c>
      <c r="D692" t="s">
        <v>90</v>
      </c>
      <c r="E692">
        <v>1.84318447259084</v>
      </c>
      <c r="F692">
        <v>1.8437510677963</v>
      </c>
      <c r="G692">
        <v>1.8415292558088701</v>
      </c>
      <c r="H692">
        <v>104.15403846578199</v>
      </c>
      <c r="I692">
        <v>104.781595866449</v>
      </c>
      <c r="J692">
        <v>98.839092719726594</v>
      </c>
      <c r="K692">
        <v>64.273567250459493</v>
      </c>
      <c r="L692">
        <v>28.324076752837701</v>
      </c>
      <c r="M692">
        <v>40.299999999999997</v>
      </c>
      <c r="N692">
        <v>9.9889058660231793</v>
      </c>
      <c r="O692">
        <v>6.3347551689830803</v>
      </c>
      <c r="P692">
        <v>8.58050571475626</v>
      </c>
      <c r="Q692">
        <v>-21.130130767822301</v>
      </c>
      <c r="R692" t="b">
        <v>1</v>
      </c>
      <c r="S692">
        <v>4.5417271554470097E-2</v>
      </c>
      <c r="T692">
        <v>5</v>
      </c>
      <c r="U692">
        <v>55</v>
      </c>
    </row>
    <row r="693" spans="1:21" x14ac:dyDescent="0.25">
      <c r="A693">
        <v>0.65074920654296897</v>
      </c>
      <c r="B693">
        <v>473</v>
      </c>
      <c r="C693">
        <v>33</v>
      </c>
      <c r="D693" t="s">
        <v>43</v>
      </c>
      <c r="E693">
        <v>1.85278007329526</v>
      </c>
      <c r="F693">
        <v>1.8767783566526901</v>
      </c>
      <c r="G693">
        <v>1.87737423014166</v>
      </c>
      <c r="H693">
        <v>106.013626539212</v>
      </c>
      <c r="I693">
        <v>106.38763938850801</v>
      </c>
      <c r="J693">
        <v>105.50632998671399</v>
      </c>
      <c r="K693">
        <v>67.220712587711105</v>
      </c>
      <c r="L693">
        <v>29.842488264275602</v>
      </c>
      <c r="M693">
        <v>63.5</v>
      </c>
      <c r="N693">
        <v>7.6561001695363302</v>
      </c>
      <c r="O693">
        <v>4.4097322666460297</v>
      </c>
      <c r="P693">
        <v>6.8065013093530604</v>
      </c>
      <c r="Q693">
        <v>100.459098815918</v>
      </c>
      <c r="R693" t="b">
        <v>1</v>
      </c>
      <c r="S693">
        <v>3.8894575089216198E-2</v>
      </c>
      <c r="T693">
        <v>33</v>
      </c>
      <c r="U693">
        <v>4</v>
      </c>
    </row>
    <row r="694" spans="1:21" x14ac:dyDescent="0.25">
      <c r="A694">
        <v>0.65232849121093806</v>
      </c>
      <c r="B694">
        <v>2027</v>
      </c>
      <c r="C694">
        <v>84</v>
      </c>
      <c r="D694" t="s">
        <v>90</v>
      </c>
      <c r="E694">
        <v>1.8421731731843201</v>
      </c>
      <c r="F694">
        <v>1.84430040936936</v>
      </c>
      <c r="G694">
        <v>1.8426247583270901</v>
      </c>
      <c r="H694">
        <v>103.391638876823</v>
      </c>
      <c r="I694">
        <v>99.8214891758916</v>
      </c>
      <c r="J694">
        <v>104.12151101019001</v>
      </c>
      <c r="K694">
        <v>64.166548397891901</v>
      </c>
      <c r="L694">
        <v>28.280961743389099</v>
      </c>
      <c r="M694">
        <v>40.299999999999997</v>
      </c>
      <c r="N694">
        <v>9.9748845088321403</v>
      </c>
      <c r="O694">
        <v>6.1615379354175799</v>
      </c>
      <c r="P694">
        <v>8.5838690058548099</v>
      </c>
      <c r="Q694">
        <v>-21.122852325439499</v>
      </c>
      <c r="R694" t="b">
        <v>1</v>
      </c>
      <c r="S694">
        <v>2.9899712651967999E-2</v>
      </c>
      <c r="T694">
        <v>4</v>
      </c>
      <c r="U694">
        <v>56</v>
      </c>
    </row>
    <row r="695" spans="1:21" x14ac:dyDescent="0.25">
      <c r="A695">
        <v>0.65242385864257801</v>
      </c>
      <c r="B695">
        <v>1921</v>
      </c>
      <c r="C695">
        <v>79</v>
      </c>
      <c r="D695" t="s">
        <v>85</v>
      </c>
      <c r="E695">
        <v>1.84136824128146</v>
      </c>
      <c r="F695">
        <v>1.8419584685871699</v>
      </c>
      <c r="G695">
        <v>1.8433583482329201</v>
      </c>
      <c r="H695">
        <v>100.347104060628</v>
      </c>
      <c r="I695">
        <v>104.220259776117</v>
      </c>
      <c r="J695">
        <v>104.870495704809</v>
      </c>
      <c r="K695">
        <v>64.750815971046904</v>
      </c>
      <c r="L695">
        <v>28.522543892639</v>
      </c>
      <c r="M695">
        <v>40.6</v>
      </c>
      <c r="N695">
        <v>8.5375787091448192</v>
      </c>
      <c r="O695">
        <v>4.4574014087762004</v>
      </c>
      <c r="P695">
        <v>7.3053179626669502</v>
      </c>
      <c r="Q695">
        <v>-46.873359680175803</v>
      </c>
      <c r="R695" t="b">
        <v>1</v>
      </c>
      <c r="S695">
        <v>4.8172641545534099E-2</v>
      </c>
      <c r="T695">
        <v>17</v>
      </c>
      <c r="U695">
        <v>17</v>
      </c>
    </row>
    <row r="696" spans="1:21" x14ac:dyDescent="0.25">
      <c r="A696">
        <v>0.65278244018554699</v>
      </c>
      <c r="B696">
        <v>1126</v>
      </c>
      <c r="C696">
        <v>57</v>
      </c>
      <c r="D696" t="s">
        <v>64</v>
      </c>
      <c r="E696">
        <v>1.8493041934738501</v>
      </c>
      <c r="F696">
        <v>1.8708471343217701</v>
      </c>
      <c r="G696">
        <v>1.84442402933815</v>
      </c>
      <c r="H696">
        <v>104.682349477618</v>
      </c>
      <c r="I696">
        <v>97.277507931643697</v>
      </c>
      <c r="J696">
        <v>99.764003535830298</v>
      </c>
      <c r="K696">
        <v>62.6180368739467</v>
      </c>
      <c r="L696">
        <v>27.7292828056231</v>
      </c>
      <c r="M696">
        <v>40.200000000000003</v>
      </c>
      <c r="N696">
        <v>10.053324209400699</v>
      </c>
      <c r="O696">
        <v>5.3865116031656202</v>
      </c>
      <c r="P696">
        <v>8.3238955486836499</v>
      </c>
      <c r="Q696">
        <v>57.173748016357401</v>
      </c>
      <c r="R696" t="b">
        <v>1</v>
      </c>
      <c r="S696">
        <v>4.5080836862325703E-2</v>
      </c>
      <c r="T696">
        <v>3</v>
      </c>
      <c r="U696">
        <v>17</v>
      </c>
    </row>
    <row r="697" spans="1:21" x14ac:dyDescent="0.25">
      <c r="A697">
        <v>0.65310096740722701</v>
      </c>
      <c r="B697">
        <v>2028</v>
      </c>
      <c r="C697">
        <v>84</v>
      </c>
      <c r="D697" t="s">
        <v>90</v>
      </c>
      <c r="E697">
        <v>1.84272434183737</v>
      </c>
      <c r="F697">
        <v>1.8434188346656299</v>
      </c>
      <c r="G697">
        <v>1.84402657247665</v>
      </c>
      <c r="H697">
        <v>104.541275908773</v>
      </c>
      <c r="I697">
        <v>103.319985349628</v>
      </c>
      <c r="J697">
        <v>98.858172256847894</v>
      </c>
      <c r="K697">
        <v>63.986414465570498</v>
      </c>
      <c r="L697">
        <v>28.2070878800785</v>
      </c>
      <c r="M697">
        <v>40.200000000000003</v>
      </c>
      <c r="N697">
        <v>9.9833141137042904</v>
      </c>
      <c r="O697">
        <v>6.2536587927490803</v>
      </c>
      <c r="P697">
        <v>8.5831020259898594</v>
      </c>
      <c r="Q697">
        <v>-21.1220798492432</v>
      </c>
      <c r="R697" t="b">
        <v>1</v>
      </c>
      <c r="S697">
        <v>3.1349513679742799E-2</v>
      </c>
      <c r="T697">
        <v>2</v>
      </c>
      <c r="U697">
        <v>57</v>
      </c>
    </row>
    <row r="698" spans="1:21" x14ac:dyDescent="0.25">
      <c r="A698">
        <v>0.65320587158203103</v>
      </c>
      <c r="B698">
        <v>2029</v>
      </c>
      <c r="C698">
        <v>84</v>
      </c>
      <c r="D698" t="s">
        <v>90</v>
      </c>
      <c r="E698">
        <v>1.8436173681108501</v>
      </c>
      <c r="F698">
        <v>1.84373045752355</v>
      </c>
      <c r="G698">
        <v>1.84200380021323</v>
      </c>
      <c r="H698">
        <v>104.80140815401801</v>
      </c>
      <c r="I698">
        <v>104.460356655582</v>
      </c>
      <c r="J698">
        <v>98.024365870562903</v>
      </c>
      <c r="K698">
        <v>64.127223715491098</v>
      </c>
      <c r="L698">
        <v>28.263779944226599</v>
      </c>
      <c r="M698">
        <v>40.299999999999997</v>
      </c>
      <c r="N698">
        <v>9.9542533510657307</v>
      </c>
      <c r="O698">
        <v>6.4859842483110404</v>
      </c>
      <c r="P698">
        <v>8.5799034809634698</v>
      </c>
      <c r="Q698">
        <v>-21.121974945068398</v>
      </c>
      <c r="R698" t="b">
        <v>1</v>
      </c>
      <c r="S698">
        <v>4.8891257494687999E-2</v>
      </c>
      <c r="T698">
        <v>1</v>
      </c>
      <c r="U698">
        <v>58</v>
      </c>
    </row>
    <row r="699" spans="1:21" x14ac:dyDescent="0.25">
      <c r="A699">
        <v>0.65377044677734397</v>
      </c>
      <c r="B699">
        <v>1554</v>
      </c>
      <c r="C699">
        <v>71</v>
      </c>
      <c r="D699" t="s">
        <v>77</v>
      </c>
      <c r="E699">
        <v>1.8434028317218101</v>
      </c>
      <c r="F699">
        <v>1.8404371763252301</v>
      </c>
      <c r="G699">
        <v>1.84376354232314</v>
      </c>
      <c r="H699">
        <v>99.549975578311106</v>
      </c>
      <c r="I699">
        <v>105.020371276646</v>
      </c>
      <c r="J699">
        <v>104.47612398517499</v>
      </c>
      <c r="K699">
        <v>64.632189946541004</v>
      </c>
      <c r="L699">
        <v>28.474447653918499</v>
      </c>
      <c r="M699">
        <v>40.5</v>
      </c>
      <c r="N699">
        <v>9.8229566487117808</v>
      </c>
      <c r="O699">
        <v>4.3096468234036198</v>
      </c>
      <c r="P699">
        <v>7.6124117081277003</v>
      </c>
      <c r="Q699">
        <v>-117.61777496337901</v>
      </c>
      <c r="R699" t="b">
        <v>1</v>
      </c>
      <c r="S699">
        <v>4.4672008603811299E-2</v>
      </c>
      <c r="T699">
        <v>3</v>
      </c>
      <c r="U699">
        <v>27</v>
      </c>
    </row>
    <row r="700" spans="1:21" x14ac:dyDescent="0.25">
      <c r="A700">
        <v>0.65385437011718806</v>
      </c>
      <c r="B700">
        <v>1555</v>
      </c>
      <c r="C700">
        <v>71</v>
      </c>
      <c r="D700" t="s">
        <v>77</v>
      </c>
      <c r="E700">
        <v>1.8433919821893501</v>
      </c>
      <c r="F700">
        <v>1.84010896416489</v>
      </c>
      <c r="G700">
        <v>1.8428686876714699</v>
      </c>
      <c r="H700">
        <v>105.082238403394</v>
      </c>
      <c r="I700">
        <v>99.457098131416302</v>
      </c>
      <c r="J700">
        <v>104.566518153178</v>
      </c>
      <c r="K700">
        <v>64.647110316970895</v>
      </c>
      <c r="L700">
        <v>28.476736725795298</v>
      </c>
      <c r="M700">
        <v>40.5</v>
      </c>
      <c r="N700">
        <v>9.8379375175064308</v>
      </c>
      <c r="O700">
        <v>4.3068867179697001</v>
      </c>
      <c r="P700">
        <v>7.6126120305681999</v>
      </c>
      <c r="Q700">
        <v>-117.61769104003901</v>
      </c>
      <c r="R700" t="b">
        <v>1</v>
      </c>
      <c r="S700">
        <v>3.6361563950777102E-2</v>
      </c>
      <c r="T700">
        <v>2</v>
      </c>
      <c r="U700">
        <v>28</v>
      </c>
    </row>
    <row r="701" spans="1:21" x14ac:dyDescent="0.25">
      <c r="A701">
        <v>0.65438032150268599</v>
      </c>
      <c r="B701">
        <v>667</v>
      </c>
      <c r="C701">
        <v>47</v>
      </c>
      <c r="D701" t="s">
        <v>54</v>
      </c>
      <c r="E701">
        <v>1.8873947652783101</v>
      </c>
      <c r="F701">
        <v>1.8401008124556599</v>
      </c>
      <c r="G701">
        <v>1.84353220747563</v>
      </c>
      <c r="H701">
        <v>107.22290011152801</v>
      </c>
      <c r="I701">
        <v>108.271664449013</v>
      </c>
      <c r="J701">
        <v>112.846074605737</v>
      </c>
      <c r="K701">
        <v>70.475363321525606</v>
      </c>
      <c r="L701">
        <v>31.103090772920002</v>
      </c>
      <c r="M701">
        <v>46.6</v>
      </c>
      <c r="N701">
        <v>7.2457999694517996</v>
      </c>
      <c r="O701">
        <v>3.9840088517468302</v>
      </c>
      <c r="P701">
        <v>6.6580824895210098</v>
      </c>
      <c r="Q701">
        <v>-6.4532470703125</v>
      </c>
      <c r="R701" t="b">
        <v>1</v>
      </c>
      <c r="S701">
        <v>4.20660078525543E-2</v>
      </c>
      <c r="T701">
        <v>45</v>
      </c>
      <c r="U701">
        <v>4</v>
      </c>
    </row>
    <row r="702" spans="1:21" x14ac:dyDescent="0.25">
      <c r="A702">
        <v>0.65509033203125</v>
      </c>
      <c r="B702">
        <v>2438</v>
      </c>
      <c r="C702">
        <v>89</v>
      </c>
      <c r="D702" t="s">
        <v>95</v>
      </c>
      <c r="E702">
        <v>1.8396081104409101</v>
      </c>
      <c r="F702">
        <v>1.84251458610237</v>
      </c>
      <c r="G702">
        <v>1.84046570193524</v>
      </c>
      <c r="H702">
        <v>106.477798774474</v>
      </c>
      <c r="I702">
        <v>105.542926561972</v>
      </c>
      <c r="J702">
        <v>98.936050171199199</v>
      </c>
      <c r="K702">
        <v>65.146655430744502</v>
      </c>
      <c r="L702">
        <v>28.675889432673198</v>
      </c>
      <c r="M702">
        <v>40.799999999999997</v>
      </c>
      <c r="N702">
        <v>9.1411401624092008</v>
      </c>
      <c r="O702">
        <v>5.67165592127248</v>
      </c>
      <c r="P702">
        <v>7.6737381829705598</v>
      </c>
      <c r="Q702">
        <v>563.01721191406205</v>
      </c>
      <c r="R702" t="b">
        <v>1</v>
      </c>
      <c r="S702">
        <v>2.4454705417156199E-2</v>
      </c>
      <c r="T702">
        <v>2</v>
      </c>
      <c r="U702">
        <v>79</v>
      </c>
    </row>
    <row r="703" spans="1:21" x14ac:dyDescent="0.25">
      <c r="A703">
        <v>0.65973663330078103</v>
      </c>
      <c r="B703">
        <v>1922</v>
      </c>
      <c r="C703">
        <v>79</v>
      </c>
      <c r="D703" t="s">
        <v>85</v>
      </c>
      <c r="E703">
        <v>1.84242476101468</v>
      </c>
      <c r="F703">
        <v>1.8406873716087599</v>
      </c>
      <c r="G703">
        <v>1.84272135712375</v>
      </c>
      <c r="H703">
        <v>99.539099687734193</v>
      </c>
      <c r="I703">
        <v>105.050238813422</v>
      </c>
      <c r="J703">
        <v>104.579989495726</v>
      </c>
      <c r="K703">
        <v>64.665659250190998</v>
      </c>
      <c r="L703">
        <v>28.482833009119801</v>
      </c>
      <c r="M703">
        <v>40.5</v>
      </c>
      <c r="N703">
        <v>8.6759993546624496</v>
      </c>
      <c r="O703">
        <v>4.32261423371361</v>
      </c>
      <c r="P703">
        <v>7.2808351697378004</v>
      </c>
      <c r="Q703">
        <v>-46.866046905517599</v>
      </c>
      <c r="R703" t="b">
        <v>1</v>
      </c>
      <c r="S703">
        <v>4.84409257769585E-2</v>
      </c>
      <c r="T703">
        <v>14</v>
      </c>
      <c r="U703">
        <v>18</v>
      </c>
    </row>
    <row r="704" spans="1:21" x14ac:dyDescent="0.25">
      <c r="A704">
        <v>0.65974807739257801</v>
      </c>
      <c r="B704">
        <v>2030</v>
      </c>
      <c r="C704">
        <v>84</v>
      </c>
      <c r="D704" t="s">
        <v>90</v>
      </c>
      <c r="E704">
        <v>1.8441870837851499</v>
      </c>
      <c r="F704">
        <v>1.8416014769759399</v>
      </c>
      <c r="G704">
        <v>1.8439978308013201</v>
      </c>
      <c r="H704">
        <v>98.691761699178898</v>
      </c>
      <c r="I704">
        <v>103.832978170008</v>
      </c>
      <c r="J704">
        <v>104.295099382917</v>
      </c>
      <c r="K704">
        <v>64.012531337994901</v>
      </c>
      <c r="L704">
        <v>28.217163698957599</v>
      </c>
      <c r="M704">
        <v>40.1</v>
      </c>
      <c r="N704">
        <v>10.0048445095864</v>
      </c>
      <c r="O704">
        <v>6.2762891897485202</v>
      </c>
      <c r="P704">
        <v>8.5861473460477402</v>
      </c>
      <c r="Q704">
        <v>-21.115432739257798</v>
      </c>
      <c r="R704" t="b">
        <v>1</v>
      </c>
      <c r="S704">
        <v>4.5258216559886898E-2</v>
      </c>
      <c r="T704">
        <v>3</v>
      </c>
      <c r="U704">
        <v>59</v>
      </c>
    </row>
    <row r="705" spans="1:21" x14ac:dyDescent="0.25">
      <c r="A705">
        <v>0.66142654418945301</v>
      </c>
      <c r="B705">
        <v>1127</v>
      </c>
      <c r="C705">
        <v>57</v>
      </c>
      <c r="D705" t="s">
        <v>64</v>
      </c>
      <c r="E705">
        <v>1.84170708854584</v>
      </c>
      <c r="F705">
        <v>1.86822081136037</v>
      </c>
      <c r="G705">
        <v>1.8477034394079499</v>
      </c>
      <c r="H705">
        <v>97.556429853614901</v>
      </c>
      <c r="I705">
        <v>106.397965923763</v>
      </c>
      <c r="J705">
        <v>98.548166842464894</v>
      </c>
      <c r="K705">
        <v>62.800910907911998</v>
      </c>
      <c r="L705">
        <v>27.7871902239959</v>
      </c>
      <c r="M705">
        <v>40.4</v>
      </c>
      <c r="N705">
        <v>10.1390520527573</v>
      </c>
      <c r="O705">
        <v>5.4267906430668198</v>
      </c>
      <c r="P705">
        <v>8.58021539199739</v>
      </c>
      <c r="Q705">
        <v>57.1823921203613</v>
      </c>
      <c r="R705" t="b">
        <v>1</v>
      </c>
      <c r="S705">
        <v>4.90062460303307E-2</v>
      </c>
      <c r="T705">
        <v>7</v>
      </c>
      <c r="U705">
        <v>18</v>
      </c>
    </row>
    <row r="706" spans="1:21" x14ac:dyDescent="0.25">
      <c r="A706">
        <v>0.66617584228515603</v>
      </c>
      <c r="B706">
        <v>1556</v>
      </c>
      <c r="C706">
        <v>71</v>
      </c>
      <c r="D706" t="s">
        <v>77</v>
      </c>
      <c r="E706">
        <v>1.84436737121431</v>
      </c>
      <c r="F706">
        <v>1.8417195769171799</v>
      </c>
      <c r="G706">
        <v>1.8415281697546699</v>
      </c>
      <c r="H706">
        <v>105.395590949699</v>
      </c>
      <c r="I706">
        <v>98.447885171944193</v>
      </c>
      <c r="J706">
        <v>104.609969723619</v>
      </c>
      <c r="K706">
        <v>64.451598191490106</v>
      </c>
      <c r="L706">
        <v>28.396921646179099</v>
      </c>
      <c r="M706">
        <v>40.4</v>
      </c>
      <c r="N706">
        <v>9.6918557495215598</v>
      </c>
      <c r="O706">
        <v>4.4074721544700104</v>
      </c>
      <c r="P706">
        <v>7.3999311594476502</v>
      </c>
      <c r="Q706">
        <v>-117.60536956787099</v>
      </c>
      <c r="R706" t="b">
        <v>1</v>
      </c>
      <c r="S706">
        <v>4.96246963739395E-2</v>
      </c>
      <c r="T706">
        <v>5</v>
      </c>
      <c r="U706">
        <v>29</v>
      </c>
    </row>
    <row r="707" spans="1:21" x14ac:dyDescent="0.25">
      <c r="A707">
        <v>0.66673278808593806</v>
      </c>
      <c r="B707">
        <v>850</v>
      </c>
      <c r="C707">
        <v>54</v>
      </c>
      <c r="D707" t="s">
        <v>61</v>
      </c>
      <c r="E707">
        <v>1.8934957089996201</v>
      </c>
      <c r="F707">
        <v>1.84142852155602</v>
      </c>
      <c r="G707">
        <v>1.8473486406198401</v>
      </c>
      <c r="H707">
        <v>102.915637254359</v>
      </c>
      <c r="I707">
        <v>101.526557461235</v>
      </c>
      <c r="J707">
        <v>116.521394731317</v>
      </c>
      <c r="K707">
        <v>67.907154890771096</v>
      </c>
      <c r="L707">
        <v>30.0524264517414</v>
      </c>
      <c r="M707">
        <v>43.9</v>
      </c>
      <c r="N707">
        <v>9.7397969075791408</v>
      </c>
      <c r="O707">
        <v>4.56870467632739</v>
      </c>
      <c r="P707">
        <v>7.6291165630917899</v>
      </c>
      <c r="Q707">
        <v>-108.953407287598</v>
      </c>
      <c r="R707" t="b">
        <v>0</v>
      </c>
      <c r="S707">
        <v>0.202313452959061</v>
      </c>
      <c r="T707">
        <v>10</v>
      </c>
      <c r="U707">
        <v>10</v>
      </c>
    </row>
    <row r="708" spans="1:21" x14ac:dyDescent="0.25">
      <c r="A708">
        <v>0.66987609863281194</v>
      </c>
      <c r="B708">
        <v>779</v>
      </c>
      <c r="C708">
        <v>52</v>
      </c>
      <c r="D708" t="s">
        <v>59</v>
      </c>
      <c r="E708">
        <v>1.8918512097942499</v>
      </c>
      <c r="F708">
        <v>1.8407349075844599</v>
      </c>
      <c r="G708">
        <v>1.8463309562480901</v>
      </c>
      <c r="H708">
        <v>102.68610875655401</v>
      </c>
      <c r="I708">
        <v>100.676330480963</v>
      </c>
      <c r="J708">
        <v>117.06334141535601</v>
      </c>
      <c r="K708">
        <v>67.701685983196299</v>
      </c>
      <c r="L708">
        <v>29.9529576902213</v>
      </c>
      <c r="M708">
        <v>43.9</v>
      </c>
      <c r="N708">
        <v>10.1280471402182</v>
      </c>
      <c r="O708">
        <v>4.6877185965084402</v>
      </c>
      <c r="P708">
        <v>8.7468563781424695</v>
      </c>
      <c r="Q708">
        <v>97.106452941894503</v>
      </c>
      <c r="R708" t="b">
        <v>1</v>
      </c>
      <c r="S708">
        <v>3.1985990703105899E-2</v>
      </c>
      <c r="T708">
        <v>68</v>
      </c>
      <c r="U708">
        <v>7</v>
      </c>
    </row>
    <row r="709" spans="1:21" x14ac:dyDescent="0.25">
      <c r="A709">
        <v>0.67039489746093806</v>
      </c>
      <c r="B709">
        <v>1923</v>
      </c>
      <c r="C709">
        <v>79</v>
      </c>
      <c r="D709" t="s">
        <v>85</v>
      </c>
      <c r="E709">
        <v>1.8425949093601599</v>
      </c>
      <c r="F709">
        <v>1.840987235154</v>
      </c>
      <c r="G709">
        <v>1.84246166852936</v>
      </c>
      <c r="H709">
        <v>101.21342129740199</v>
      </c>
      <c r="I709">
        <v>104.77115964565699</v>
      </c>
      <c r="J709">
        <v>103.73936108378101</v>
      </c>
      <c r="K709">
        <v>64.838646165040203</v>
      </c>
      <c r="L709">
        <v>28.558132587210299</v>
      </c>
      <c r="M709">
        <v>40.700000000000003</v>
      </c>
      <c r="N709">
        <v>8.5043160520930599</v>
      </c>
      <c r="O709">
        <v>4.2862558192321298</v>
      </c>
      <c r="P709">
        <v>7.3157892433215501</v>
      </c>
      <c r="Q709">
        <v>-46.855388641357401</v>
      </c>
      <c r="R709" t="b">
        <v>1</v>
      </c>
      <c r="S709">
        <v>4.594611749053E-2</v>
      </c>
      <c r="T709">
        <v>9</v>
      </c>
      <c r="U709">
        <v>19</v>
      </c>
    </row>
    <row r="710" spans="1:21" x14ac:dyDescent="0.25">
      <c r="A710">
        <v>0.67370986938476596</v>
      </c>
      <c r="B710">
        <v>1128</v>
      </c>
      <c r="C710">
        <v>57</v>
      </c>
      <c r="D710" t="s">
        <v>64</v>
      </c>
      <c r="E710">
        <v>1.8423615280394801</v>
      </c>
      <c r="F710">
        <v>1.8682641676165599</v>
      </c>
      <c r="G710">
        <v>1.8485085880244101</v>
      </c>
      <c r="H710">
        <v>97.789122106297796</v>
      </c>
      <c r="I710">
        <v>106.12385168548499</v>
      </c>
      <c r="J710">
        <v>99.406917662471898</v>
      </c>
      <c r="K710">
        <v>63.031732181365001</v>
      </c>
      <c r="L710">
        <v>27.890733321106399</v>
      </c>
      <c r="M710">
        <v>40.5</v>
      </c>
      <c r="N710">
        <v>10.1190831087658</v>
      </c>
      <c r="O710">
        <v>5.4516970328451801</v>
      </c>
      <c r="P710">
        <v>8.3834917545989907</v>
      </c>
      <c r="Q710">
        <v>57.194675445556598</v>
      </c>
      <c r="R710" t="b">
        <v>1</v>
      </c>
      <c r="S710">
        <v>4.8525847494602203E-2</v>
      </c>
      <c r="T710">
        <v>7</v>
      </c>
      <c r="U710">
        <v>19</v>
      </c>
    </row>
    <row r="711" spans="1:21" x14ac:dyDescent="0.25">
      <c r="A711">
        <v>0.67392730712890603</v>
      </c>
      <c r="B711">
        <v>2031</v>
      </c>
      <c r="C711">
        <v>84</v>
      </c>
      <c r="D711" t="s">
        <v>90</v>
      </c>
      <c r="E711">
        <v>1.84309549399915</v>
      </c>
      <c r="F711">
        <v>1.8432593414926699</v>
      </c>
      <c r="G711">
        <v>1.8421047744360199</v>
      </c>
      <c r="H711">
        <v>104.675719865951</v>
      </c>
      <c r="I711">
        <v>99.686360203396802</v>
      </c>
      <c r="J711">
        <v>104.828748924453</v>
      </c>
      <c r="K711">
        <v>64.673784134346803</v>
      </c>
      <c r="L711">
        <v>28.494787139834301</v>
      </c>
      <c r="M711">
        <v>40.799999999999997</v>
      </c>
      <c r="N711">
        <v>9.8546734793937194</v>
      </c>
      <c r="O711">
        <v>6.4059162664903599</v>
      </c>
      <c r="P711">
        <v>8.3176402712562307</v>
      </c>
      <c r="Q711">
        <v>-21.101253509521499</v>
      </c>
      <c r="R711" t="b">
        <v>0</v>
      </c>
      <c r="S711">
        <v>7.7780291438102694E-2</v>
      </c>
      <c r="T711">
        <v>1</v>
      </c>
      <c r="U711">
        <v>60</v>
      </c>
    </row>
    <row r="712" spans="1:21" x14ac:dyDescent="0.25">
      <c r="A712">
        <v>0.67565155029296897</v>
      </c>
      <c r="B712">
        <v>780</v>
      </c>
      <c r="C712">
        <v>52</v>
      </c>
      <c r="D712" t="s">
        <v>59</v>
      </c>
      <c r="E712">
        <v>1.89289857097521</v>
      </c>
      <c r="F712">
        <v>1.8465716882915699</v>
      </c>
      <c r="G712">
        <v>1.8410860925008301</v>
      </c>
      <c r="H712">
        <v>117.085043233573</v>
      </c>
      <c r="I712">
        <v>100.62117683593</v>
      </c>
      <c r="J712">
        <v>102.71018525784299</v>
      </c>
      <c r="K712">
        <v>67.697696697141893</v>
      </c>
      <c r="L712">
        <v>29.956986092282801</v>
      </c>
      <c r="M712">
        <v>43.9</v>
      </c>
      <c r="N712">
        <v>10.136602507288201</v>
      </c>
      <c r="O712">
        <v>4.6879767327399602</v>
      </c>
      <c r="P712">
        <v>8.7486609050015698</v>
      </c>
      <c r="Q712">
        <v>97.112228393554702</v>
      </c>
      <c r="R712" t="b">
        <v>1</v>
      </c>
      <c r="S712">
        <v>4.98777478933334E-2</v>
      </c>
      <c r="T712">
        <v>51</v>
      </c>
      <c r="U712">
        <v>8</v>
      </c>
    </row>
    <row r="713" spans="1:21" x14ac:dyDescent="0.25">
      <c r="A713">
        <v>0.69008636474609397</v>
      </c>
      <c r="B713">
        <v>2032</v>
      </c>
      <c r="C713">
        <v>84</v>
      </c>
      <c r="D713" t="s">
        <v>90</v>
      </c>
      <c r="E713">
        <v>1.8435319362571401</v>
      </c>
      <c r="F713">
        <v>1.84306402493239</v>
      </c>
      <c r="G713">
        <v>1.8419011917038299</v>
      </c>
      <c r="H713">
        <v>103.771760163439</v>
      </c>
      <c r="I713">
        <v>104.96125082519301</v>
      </c>
      <c r="J713">
        <v>100.360657146124</v>
      </c>
      <c r="K713">
        <v>64.654820773857395</v>
      </c>
      <c r="L713">
        <v>28.4872991326557</v>
      </c>
      <c r="M713">
        <v>40.799999999999997</v>
      </c>
      <c r="N713">
        <v>9.8800483708039195</v>
      </c>
      <c r="O713">
        <v>6.3771657660741097</v>
      </c>
      <c r="P713">
        <v>8.5869523245457806</v>
      </c>
      <c r="Q713">
        <v>-21.0850944519043</v>
      </c>
      <c r="R713" t="b">
        <v>0</v>
      </c>
      <c r="S713">
        <v>7.1052171289920807E-2</v>
      </c>
      <c r="T713">
        <v>5</v>
      </c>
      <c r="U713">
        <v>61</v>
      </c>
    </row>
    <row r="714" spans="1:21" x14ac:dyDescent="0.25">
      <c r="A714">
        <v>0.69159698486328103</v>
      </c>
      <c r="B714">
        <v>2033</v>
      </c>
      <c r="C714">
        <v>84</v>
      </c>
      <c r="D714" t="s">
        <v>90</v>
      </c>
      <c r="E714">
        <v>1.8414176603910299</v>
      </c>
      <c r="F714">
        <v>1.84385059047635</v>
      </c>
      <c r="G714">
        <v>1.84417054525876</v>
      </c>
      <c r="H714">
        <v>104.62274310206401</v>
      </c>
      <c r="I714">
        <v>104.29293589486799</v>
      </c>
      <c r="J714">
        <v>98.434100809560405</v>
      </c>
      <c r="K714">
        <v>64.151743636137596</v>
      </c>
      <c r="L714">
        <v>28.274929567205401</v>
      </c>
      <c r="M714">
        <v>40.4</v>
      </c>
      <c r="N714">
        <v>9.8681395325853796</v>
      </c>
      <c r="O714">
        <v>6.3928008231005302</v>
      </c>
      <c r="P714">
        <v>8.3178028097208294</v>
      </c>
      <c r="Q714">
        <v>-21.083583831787099</v>
      </c>
      <c r="R714" t="b">
        <v>0</v>
      </c>
      <c r="S714">
        <v>0.24998210370540599</v>
      </c>
      <c r="T714">
        <v>4</v>
      </c>
      <c r="U714">
        <v>62</v>
      </c>
    </row>
    <row r="715" spans="1:21" x14ac:dyDescent="0.25">
      <c r="A715">
        <v>0.691680908203125</v>
      </c>
      <c r="B715">
        <v>1129</v>
      </c>
      <c r="C715">
        <v>57</v>
      </c>
      <c r="D715" t="s">
        <v>64</v>
      </c>
      <c r="E715">
        <v>1.8485629553791201</v>
      </c>
      <c r="F715">
        <v>1.86919956130959</v>
      </c>
      <c r="G715">
        <v>1.84330165735291</v>
      </c>
      <c r="H715">
        <v>105.685399896345</v>
      </c>
      <c r="I715">
        <v>96.949444733804995</v>
      </c>
      <c r="J715">
        <v>99.377255185111693</v>
      </c>
      <c r="K715">
        <v>62.677824068141902</v>
      </c>
      <c r="L715">
        <v>27.744027916786901</v>
      </c>
      <c r="M715">
        <v>40.299999999999997</v>
      </c>
      <c r="N715">
        <v>10.1203362709426</v>
      </c>
      <c r="O715">
        <v>5.4638350859247904</v>
      </c>
      <c r="P715">
        <v>8.3262496469879892</v>
      </c>
      <c r="Q715">
        <v>57.212646484375</v>
      </c>
      <c r="R715" t="b">
        <v>1</v>
      </c>
      <c r="S715">
        <v>3.7654869258403799E-2</v>
      </c>
      <c r="T715">
        <v>6</v>
      </c>
      <c r="U715">
        <v>20</v>
      </c>
    </row>
    <row r="716" spans="1:21" x14ac:dyDescent="0.25">
      <c r="A716">
        <v>0.6922607421875</v>
      </c>
      <c r="B716">
        <v>2439</v>
      </c>
      <c r="C716">
        <v>89</v>
      </c>
      <c r="D716" t="s">
        <v>95</v>
      </c>
      <c r="E716">
        <v>1.83985733142545</v>
      </c>
      <c r="F716">
        <v>1.8415463610781</v>
      </c>
      <c r="G716">
        <v>1.8410458983958</v>
      </c>
      <c r="H716">
        <v>105.77419900731699</v>
      </c>
      <c r="I716">
        <v>105.927370119141</v>
      </c>
      <c r="J716">
        <v>98.921460692305601</v>
      </c>
      <c r="K716">
        <v>65.054622149251699</v>
      </c>
      <c r="L716">
        <v>28.636119784859801</v>
      </c>
      <c r="M716">
        <v>40.700000000000003</v>
      </c>
      <c r="N716">
        <v>9.1408268441093501</v>
      </c>
      <c r="O716">
        <v>5.7485780783369496</v>
      </c>
      <c r="P716">
        <v>7.6155973413485301</v>
      </c>
      <c r="Q716">
        <v>563.05438232421898</v>
      </c>
      <c r="R716" t="b">
        <v>1</v>
      </c>
      <c r="S716">
        <v>3.5358987748622901E-2</v>
      </c>
      <c r="T716">
        <v>10</v>
      </c>
      <c r="U716">
        <v>80</v>
      </c>
    </row>
    <row r="717" spans="1:21" x14ac:dyDescent="0.25">
      <c r="A717">
        <v>0.69477844238281194</v>
      </c>
      <c r="B717">
        <v>1130</v>
      </c>
      <c r="C717">
        <v>57</v>
      </c>
      <c r="D717" t="s">
        <v>64</v>
      </c>
      <c r="E717">
        <v>1.8423297750402801</v>
      </c>
      <c r="F717">
        <v>1.8682936064762401</v>
      </c>
      <c r="G717">
        <v>1.8487157704741899</v>
      </c>
      <c r="H717">
        <v>97.536001137553498</v>
      </c>
      <c r="I717">
        <v>106.74887866698801</v>
      </c>
      <c r="J717">
        <v>98.744319472012094</v>
      </c>
      <c r="K717">
        <v>62.937465860661199</v>
      </c>
      <c r="L717">
        <v>27.850931539768499</v>
      </c>
      <c r="M717">
        <v>40.6</v>
      </c>
      <c r="N717">
        <v>10.151876218164899</v>
      </c>
      <c r="O717">
        <v>5.4159884566420899</v>
      </c>
      <c r="P717">
        <v>8.3431204032353197</v>
      </c>
      <c r="Q717">
        <v>57.215744018554702</v>
      </c>
      <c r="R717" t="b">
        <v>1</v>
      </c>
      <c r="S717">
        <v>2.9608115553855899E-2</v>
      </c>
      <c r="T717">
        <v>6</v>
      </c>
      <c r="U717">
        <v>21</v>
      </c>
    </row>
    <row r="718" spans="1:21" x14ac:dyDescent="0.25">
      <c r="A718">
        <v>0.69514465332031194</v>
      </c>
      <c r="B718">
        <v>1484</v>
      </c>
      <c r="C718">
        <v>69</v>
      </c>
      <c r="D718" t="s">
        <v>75</v>
      </c>
      <c r="E718">
        <v>1.85001648641302</v>
      </c>
      <c r="F718">
        <v>1.8434763356224499</v>
      </c>
      <c r="G718">
        <v>1.85210717832419</v>
      </c>
      <c r="H718">
        <v>105.439717855298</v>
      </c>
      <c r="I718">
        <v>105.739409780252</v>
      </c>
      <c r="J718">
        <v>101.258557165802</v>
      </c>
      <c r="K718">
        <v>65.597771057982698</v>
      </c>
      <c r="L718">
        <v>28.943193307042701</v>
      </c>
      <c r="M718">
        <v>48.5</v>
      </c>
      <c r="N718">
        <v>7.6507889480135196</v>
      </c>
      <c r="O718">
        <v>4.4477032238135799</v>
      </c>
      <c r="P718">
        <v>6.4539987095100502</v>
      </c>
      <c r="Q718">
        <v>42.544967651367202</v>
      </c>
      <c r="R718" t="b">
        <v>0</v>
      </c>
      <c r="S718">
        <v>0.52156883478164695</v>
      </c>
      <c r="T718">
        <v>4</v>
      </c>
      <c r="U718">
        <v>18</v>
      </c>
    </row>
    <row r="719" spans="1:21" x14ac:dyDescent="0.25">
      <c r="A719">
        <v>0.69610595703125</v>
      </c>
      <c r="B719">
        <v>829</v>
      </c>
      <c r="C719">
        <v>53</v>
      </c>
      <c r="D719" t="s">
        <v>60</v>
      </c>
      <c r="E719">
        <v>1.8886000105898499</v>
      </c>
      <c r="F719">
        <v>1.8383617707078199</v>
      </c>
      <c r="G719">
        <v>1.84118603079645</v>
      </c>
      <c r="H719">
        <v>106.669202993973</v>
      </c>
      <c r="I719">
        <v>107.796371808451</v>
      </c>
      <c r="J719">
        <v>114.11069018164299</v>
      </c>
      <c r="K719">
        <v>70.526355596604205</v>
      </c>
      <c r="L719">
        <v>31.113703997455801</v>
      </c>
      <c r="M719">
        <v>46.9</v>
      </c>
      <c r="N719">
        <v>8.9749349302693293</v>
      </c>
      <c r="O719">
        <v>4.4447566358111601</v>
      </c>
      <c r="P719">
        <v>7.6135618539262504</v>
      </c>
      <c r="Q719">
        <v>401.52456665039102</v>
      </c>
      <c r="R719" t="b">
        <v>1</v>
      </c>
      <c r="S719">
        <v>4.6934377402067198E-2</v>
      </c>
      <c r="T719">
        <v>54</v>
      </c>
      <c r="U719">
        <v>5</v>
      </c>
    </row>
    <row r="720" spans="1:21" x14ac:dyDescent="0.25">
      <c r="A720">
        <v>0.69610595703125</v>
      </c>
      <c r="B720">
        <v>1924</v>
      </c>
      <c r="C720">
        <v>79</v>
      </c>
      <c r="D720" t="s">
        <v>85</v>
      </c>
      <c r="E720">
        <v>1.84321593960121</v>
      </c>
      <c r="F720">
        <v>1.8425604467696499</v>
      </c>
      <c r="G720">
        <v>1.8411805995067401</v>
      </c>
      <c r="H720">
        <v>103.46563727109699</v>
      </c>
      <c r="I720">
        <v>104.65262745533499</v>
      </c>
      <c r="J720">
        <v>101.773407240937</v>
      </c>
      <c r="K720">
        <v>64.889520204948994</v>
      </c>
      <c r="L720">
        <v>28.582923605026799</v>
      </c>
      <c r="M720">
        <v>40.799999999999997</v>
      </c>
      <c r="N720">
        <v>8.4948478759265793</v>
      </c>
      <c r="O720">
        <v>4.2276708569512502</v>
      </c>
      <c r="P720">
        <v>7.3100935242962501</v>
      </c>
      <c r="Q720">
        <v>-46.829677581787102</v>
      </c>
      <c r="R720" t="b">
        <v>1</v>
      </c>
      <c r="S720">
        <v>4.4537581503391301E-2</v>
      </c>
      <c r="T720">
        <v>9</v>
      </c>
      <c r="U720">
        <v>20</v>
      </c>
    </row>
    <row r="721" spans="1:21" x14ac:dyDescent="0.25">
      <c r="A721">
        <v>0.69630718231201205</v>
      </c>
      <c r="B721">
        <v>699</v>
      </c>
      <c r="C721">
        <v>49</v>
      </c>
      <c r="D721" t="s">
        <v>56</v>
      </c>
      <c r="E721">
        <v>1.89541261998542</v>
      </c>
      <c r="F721">
        <v>1.8508165765412801</v>
      </c>
      <c r="G721">
        <v>1.84422910724237</v>
      </c>
      <c r="H721">
        <v>114.446448373076</v>
      </c>
      <c r="I721">
        <v>101.758753459004</v>
      </c>
      <c r="J721">
        <v>101.89038142977699</v>
      </c>
      <c r="K721">
        <v>67.101038776913896</v>
      </c>
      <c r="L721">
        <v>29.735717395062501</v>
      </c>
      <c r="M721">
        <v>42.9</v>
      </c>
      <c r="N721">
        <v>8.7630644132292108</v>
      </c>
      <c r="O721">
        <v>4.5657114554858804</v>
      </c>
      <c r="P721">
        <v>8.8158542288122899</v>
      </c>
      <c r="Q721">
        <v>14.411074638366699</v>
      </c>
      <c r="R721" t="b">
        <v>1</v>
      </c>
      <c r="S721">
        <v>4.9262117594480501E-2</v>
      </c>
      <c r="T721">
        <v>13</v>
      </c>
      <c r="U721">
        <v>13</v>
      </c>
    </row>
    <row r="722" spans="1:21" x14ac:dyDescent="0.25">
      <c r="A722">
        <v>0.697296142578125</v>
      </c>
      <c r="B722">
        <v>830</v>
      </c>
      <c r="C722">
        <v>53</v>
      </c>
      <c r="D722" t="s">
        <v>60</v>
      </c>
      <c r="E722">
        <v>1.88852905722946</v>
      </c>
      <c r="F722">
        <v>1.83861116063185</v>
      </c>
      <c r="G722">
        <v>1.84102227037045</v>
      </c>
      <c r="H722">
        <v>106.967776198726</v>
      </c>
      <c r="I722">
        <v>108.088120138858</v>
      </c>
      <c r="J722">
        <v>113.895205217618</v>
      </c>
      <c r="K722">
        <v>70.660315499978793</v>
      </c>
      <c r="L722">
        <v>31.1703580833763</v>
      </c>
      <c r="M722">
        <v>47</v>
      </c>
      <c r="N722">
        <v>8.9539173867798496</v>
      </c>
      <c r="O722">
        <v>4.4379886128173203</v>
      </c>
      <c r="P722">
        <v>7.6160832243984604</v>
      </c>
      <c r="Q722">
        <v>401.52575683593801</v>
      </c>
      <c r="R722" t="b">
        <v>1</v>
      </c>
      <c r="S722">
        <v>4.3683607131242801E-2</v>
      </c>
      <c r="T722">
        <v>78</v>
      </c>
      <c r="U722">
        <v>6</v>
      </c>
    </row>
    <row r="723" spans="1:21" x14ac:dyDescent="0.25">
      <c r="A723">
        <v>0.69799041748046897</v>
      </c>
      <c r="B723">
        <v>1557</v>
      </c>
      <c r="C723">
        <v>71</v>
      </c>
      <c r="D723" t="s">
        <v>77</v>
      </c>
      <c r="E723">
        <v>1.8423034494892501</v>
      </c>
      <c r="F723">
        <v>1.8427764378784499</v>
      </c>
      <c r="G723">
        <v>1.84118575923234</v>
      </c>
      <c r="H723">
        <v>103.09371664336901</v>
      </c>
      <c r="I723">
        <v>102.395553892888</v>
      </c>
      <c r="J723">
        <v>104.559734563706</v>
      </c>
      <c r="K723">
        <v>64.936462036403697</v>
      </c>
      <c r="L723">
        <v>28.600824191706</v>
      </c>
      <c r="M723">
        <v>40.799999999999997</v>
      </c>
      <c r="N723">
        <v>9.1819209203995609</v>
      </c>
      <c r="O723">
        <v>4.1822852617897102</v>
      </c>
      <c r="P723">
        <v>7.34226391528171</v>
      </c>
      <c r="Q723">
        <v>-117.57355499267599</v>
      </c>
      <c r="R723" t="b">
        <v>1</v>
      </c>
      <c r="S723">
        <v>4.8361457884311697E-2</v>
      </c>
      <c r="T723">
        <v>1</v>
      </c>
      <c r="U723">
        <v>30</v>
      </c>
    </row>
    <row r="724" spans="1:21" x14ac:dyDescent="0.25">
      <c r="A724">
        <v>0.70093917846679699</v>
      </c>
      <c r="B724">
        <v>1131</v>
      </c>
      <c r="C724">
        <v>57</v>
      </c>
      <c r="D724" t="s">
        <v>64</v>
      </c>
      <c r="E724">
        <v>1.84614544389113</v>
      </c>
      <c r="F724">
        <v>1.86712533055496</v>
      </c>
      <c r="G724">
        <v>1.8427900043141101</v>
      </c>
      <c r="H724">
        <v>107.317955266922</v>
      </c>
      <c r="I724">
        <v>97.878360660790307</v>
      </c>
      <c r="J724">
        <v>98.116140299107997</v>
      </c>
      <c r="K724">
        <v>63.001514423501902</v>
      </c>
      <c r="L724">
        <v>27.867756205772</v>
      </c>
      <c r="M724">
        <v>40.799999999999997</v>
      </c>
      <c r="N724">
        <v>10.1658520999432</v>
      </c>
      <c r="O724">
        <v>5.37061972789766</v>
      </c>
      <c r="P724">
        <v>8.3434050096327397</v>
      </c>
      <c r="Q724">
        <v>57.2219047546387</v>
      </c>
      <c r="R724" t="b">
        <v>0</v>
      </c>
      <c r="S724">
        <v>0.32061704993248002</v>
      </c>
      <c r="T724">
        <v>6</v>
      </c>
      <c r="U724">
        <v>22</v>
      </c>
    </row>
    <row r="725" spans="1:21" x14ac:dyDescent="0.25">
      <c r="A725">
        <v>0.70371818542480502</v>
      </c>
      <c r="B725">
        <v>2034</v>
      </c>
      <c r="C725">
        <v>84</v>
      </c>
      <c r="D725" t="s">
        <v>90</v>
      </c>
      <c r="E725">
        <v>1.84338628615925</v>
      </c>
      <c r="F725">
        <v>1.841880832193</v>
      </c>
      <c r="G725">
        <v>1.84250400270935</v>
      </c>
      <c r="H725">
        <v>98.028184325045999</v>
      </c>
      <c r="I725">
        <v>105.108829897774</v>
      </c>
      <c r="J725">
        <v>104.21006776439199</v>
      </c>
      <c r="K725">
        <v>64.142746523929503</v>
      </c>
      <c r="L725">
        <v>28.2649683919363</v>
      </c>
      <c r="M725">
        <v>40.4</v>
      </c>
      <c r="N725">
        <v>9.9545435422638597</v>
      </c>
      <c r="O725">
        <v>6.3070923130658603</v>
      </c>
      <c r="P725">
        <v>8.5785297606813895</v>
      </c>
      <c r="Q725">
        <v>-21.0714626312256</v>
      </c>
      <c r="R725" t="b">
        <v>1</v>
      </c>
      <c r="S725">
        <v>4.82879616320133E-2</v>
      </c>
      <c r="T725">
        <v>3</v>
      </c>
      <c r="U725">
        <v>63</v>
      </c>
    </row>
    <row r="726" spans="1:21" x14ac:dyDescent="0.25">
      <c r="A726">
        <v>0.70462417602539096</v>
      </c>
      <c r="B726">
        <v>1095</v>
      </c>
      <c r="C726">
        <v>56</v>
      </c>
      <c r="D726" t="s">
        <v>63</v>
      </c>
      <c r="E726">
        <v>1.8888758561641801</v>
      </c>
      <c r="F726">
        <v>1.8398203716667501</v>
      </c>
      <c r="G726">
        <v>1.84233058922659</v>
      </c>
      <c r="H726">
        <v>106.844867765871</v>
      </c>
      <c r="I726">
        <v>107.822090831677</v>
      </c>
      <c r="J726">
        <v>112.92535430784901</v>
      </c>
      <c r="K726">
        <v>70.221614409045202</v>
      </c>
      <c r="L726">
        <v>30.9953093314809</v>
      </c>
      <c r="M726">
        <v>46.4</v>
      </c>
      <c r="N726">
        <v>7.26308182846235</v>
      </c>
      <c r="O726">
        <v>4.1812073983468601</v>
      </c>
      <c r="P726">
        <v>8.9162995003450298</v>
      </c>
      <c r="Q726">
        <v>-19.0468654632568</v>
      </c>
      <c r="R726" t="b">
        <v>1</v>
      </c>
      <c r="S726">
        <v>3.1754214316606501E-2</v>
      </c>
      <c r="T726">
        <v>19</v>
      </c>
      <c r="U726">
        <v>9</v>
      </c>
    </row>
    <row r="727" spans="1:21" x14ac:dyDescent="0.25">
      <c r="A727">
        <v>0.70703125</v>
      </c>
      <c r="B727">
        <v>1925</v>
      </c>
      <c r="C727">
        <v>79</v>
      </c>
      <c r="D727" t="s">
        <v>85</v>
      </c>
      <c r="E727">
        <v>1.8429118264312001</v>
      </c>
      <c r="F727">
        <v>1.8412631533813899</v>
      </c>
      <c r="G727">
        <v>1.8437063215165199</v>
      </c>
      <c r="H727">
        <v>99.144266821124106</v>
      </c>
      <c r="I727">
        <v>104.99768361192601</v>
      </c>
      <c r="J727">
        <v>104.67183403260699</v>
      </c>
      <c r="K727">
        <v>64.562163831756607</v>
      </c>
      <c r="L727">
        <v>28.445210064823598</v>
      </c>
      <c r="M727">
        <v>40.4</v>
      </c>
      <c r="N727">
        <v>8.5624292958975907</v>
      </c>
      <c r="O727">
        <v>4.6148164116361396</v>
      </c>
      <c r="P727">
        <v>7.3178879692283596</v>
      </c>
      <c r="Q727">
        <v>-46.818752288818402</v>
      </c>
      <c r="R727" t="b">
        <v>0</v>
      </c>
      <c r="S727">
        <v>0.22897601127624501</v>
      </c>
      <c r="T727">
        <v>6</v>
      </c>
      <c r="U727">
        <v>21</v>
      </c>
    </row>
    <row r="728" spans="1:21" x14ac:dyDescent="0.25">
      <c r="A728">
        <v>0.70758056640625</v>
      </c>
      <c r="B728">
        <v>2440</v>
      </c>
      <c r="C728">
        <v>89</v>
      </c>
      <c r="D728" t="s">
        <v>95</v>
      </c>
      <c r="E728">
        <v>1.84209907442569</v>
      </c>
      <c r="F728">
        <v>1.8408245435130399</v>
      </c>
      <c r="G728">
        <v>1.8397426450457599</v>
      </c>
      <c r="H728">
        <v>105.792129852887</v>
      </c>
      <c r="I728">
        <v>98.884761178839</v>
      </c>
      <c r="J728">
        <v>105.84485226340099</v>
      </c>
      <c r="K728">
        <v>65.026253375197399</v>
      </c>
      <c r="L728">
        <v>28.624954641804202</v>
      </c>
      <c r="M728">
        <v>40.700000000000003</v>
      </c>
      <c r="N728">
        <v>9.1432725386789802</v>
      </c>
      <c r="O728">
        <v>5.8254241915441796</v>
      </c>
      <c r="P728">
        <v>7.6159724326406097</v>
      </c>
      <c r="Q728">
        <v>563.06970214843795</v>
      </c>
      <c r="R728" t="b">
        <v>1</v>
      </c>
      <c r="S728">
        <v>4.8199448734521901E-2</v>
      </c>
      <c r="T728">
        <v>1</v>
      </c>
      <c r="U728">
        <v>81</v>
      </c>
    </row>
    <row r="729" spans="1:21" x14ac:dyDescent="0.25">
      <c r="A729">
        <v>0.708465576171875</v>
      </c>
      <c r="B729">
        <v>2345</v>
      </c>
      <c r="C729">
        <v>86</v>
      </c>
      <c r="D729" t="s">
        <v>92</v>
      </c>
      <c r="E729">
        <v>1.8599325256578501</v>
      </c>
      <c r="F729">
        <v>1.83928110956427</v>
      </c>
      <c r="G729">
        <v>1.8376109490313699</v>
      </c>
      <c r="H729">
        <v>104.51644109180199</v>
      </c>
      <c r="I729">
        <v>106.44992475545899</v>
      </c>
      <c r="J729">
        <v>105.749425964004</v>
      </c>
      <c r="K729">
        <v>66.860770459498795</v>
      </c>
      <c r="L729">
        <v>29.451805129280402</v>
      </c>
      <c r="M729">
        <v>68.2</v>
      </c>
      <c r="N729">
        <v>8.6461152331876097</v>
      </c>
      <c r="O729">
        <v>6.1838580953564204</v>
      </c>
      <c r="P729">
        <v>8.28581893367571</v>
      </c>
      <c r="Q729">
        <v>447.29269409179699</v>
      </c>
      <c r="R729" t="b">
        <v>1</v>
      </c>
      <c r="S729">
        <v>3.9151206612587003E-2</v>
      </c>
      <c r="T729">
        <v>41</v>
      </c>
      <c r="U729">
        <v>13</v>
      </c>
    </row>
    <row r="730" spans="1:21" x14ac:dyDescent="0.25">
      <c r="A730">
        <v>0.70982360839843806</v>
      </c>
      <c r="B730">
        <v>1558</v>
      </c>
      <c r="C730">
        <v>71</v>
      </c>
      <c r="D730" t="s">
        <v>77</v>
      </c>
      <c r="E730">
        <v>1.8433906259932999</v>
      </c>
      <c r="F730">
        <v>1.84153007034911</v>
      </c>
      <c r="G730">
        <v>1.8425713011984</v>
      </c>
      <c r="H730">
        <v>105.289237098615</v>
      </c>
      <c r="I730">
        <v>98.577988823139506</v>
      </c>
      <c r="J730">
        <v>104.79442364574901</v>
      </c>
      <c r="K730">
        <v>64.510519238264195</v>
      </c>
      <c r="L730">
        <v>28.421336037031999</v>
      </c>
      <c r="M730">
        <v>40.4</v>
      </c>
      <c r="N730">
        <v>9.6063403764974602</v>
      </c>
      <c r="O730">
        <v>4.4046655669774397</v>
      </c>
      <c r="P730">
        <v>7.4627418857534602</v>
      </c>
      <c r="Q730">
        <v>-117.561721801758</v>
      </c>
      <c r="R730" t="b">
        <v>1</v>
      </c>
      <c r="S730">
        <v>4.7250077128410298E-2</v>
      </c>
      <c r="T730">
        <v>5</v>
      </c>
      <c r="U730">
        <v>31</v>
      </c>
    </row>
    <row r="731" spans="1:21" x14ac:dyDescent="0.25">
      <c r="A731">
        <v>0.71065139770507801</v>
      </c>
      <c r="B731">
        <v>1132</v>
      </c>
      <c r="C731">
        <v>57</v>
      </c>
      <c r="D731" t="s">
        <v>64</v>
      </c>
      <c r="E731">
        <v>1.84924119573407</v>
      </c>
      <c r="F731">
        <v>1.87058734091728</v>
      </c>
      <c r="G731">
        <v>1.8438448958629801</v>
      </c>
      <c r="H731">
        <v>104.83310843657</v>
      </c>
      <c r="I731">
        <v>97.277707698619693</v>
      </c>
      <c r="J731">
        <v>99.436675934030802</v>
      </c>
      <c r="K731">
        <v>62.5685842308866</v>
      </c>
      <c r="L731">
        <v>27.705565818498702</v>
      </c>
      <c r="M731">
        <v>40.1</v>
      </c>
      <c r="N731">
        <v>10.0529062148749</v>
      </c>
      <c r="O731">
        <v>5.38317901005035</v>
      </c>
      <c r="P731">
        <v>8.5865116908999202</v>
      </c>
      <c r="Q731">
        <v>57.231616973877003</v>
      </c>
      <c r="R731" t="b">
        <v>1</v>
      </c>
      <c r="S731">
        <v>4.0153406560420997E-2</v>
      </c>
      <c r="T731">
        <v>4</v>
      </c>
      <c r="U731">
        <v>23</v>
      </c>
    </row>
    <row r="732" spans="1:21" x14ac:dyDescent="0.25">
      <c r="A732">
        <v>0.71823883056640603</v>
      </c>
      <c r="B732">
        <v>1485</v>
      </c>
      <c r="C732">
        <v>69</v>
      </c>
      <c r="D732" t="s">
        <v>75</v>
      </c>
      <c r="E732">
        <v>1.8528345851694299</v>
      </c>
      <c r="F732">
        <v>1.84225622539319</v>
      </c>
      <c r="G732">
        <v>1.8501929629095399</v>
      </c>
      <c r="H732">
        <v>105.725414781705</v>
      </c>
      <c r="I732">
        <v>105.559878283177</v>
      </c>
      <c r="J732">
        <v>101.022976205436</v>
      </c>
      <c r="K732">
        <v>65.557651927646901</v>
      </c>
      <c r="L732">
        <v>28.924404756047601</v>
      </c>
      <c r="M732">
        <v>48.6</v>
      </c>
      <c r="N732">
        <v>7.6692797563546202</v>
      </c>
      <c r="O732">
        <v>4.4623942737640299</v>
      </c>
      <c r="P732">
        <v>6.4587630111827998</v>
      </c>
      <c r="Q732">
        <v>42.568061828613303</v>
      </c>
      <c r="R732" t="b">
        <v>1</v>
      </c>
      <c r="S732">
        <v>4.6159800142049803E-2</v>
      </c>
      <c r="T732">
        <v>6</v>
      </c>
      <c r="U732">
        <v>19</v>
      </c>
    </row>
    <row r="733" spans="1:21" x14ac:dyDescent="0.25">
      <c r="A733">
        <v>0.71953773498535201</v>
      </c>
      <c r="B733">
        <v>1096</v>
      </c>
      <c r="C733">
        <v>56</v>
      </c>
      <c r="D733" t="s">
        <v>63</v>
      </c>
      <c r="E733">
        <v>1.88832280079439</v>
      </c>
      <c r="F733">
        <v>1.8414358528061701</v>
      </c>
      <c r="G733">
        <v>1.8402527000387701</v>
      </c>
      <c r="H733">
        <v>113.057756175786</v>
      </c>
      <c r="I733">
        <v>107.864989724076</v>
      </c>
      <c r="J733">
        <v>106.980292708728</v>
      </c>
      <c r="K733">
        <v>70.323450796532896</v>
      </c>
      <c r="L733">
        <v>31.034740661154601</v>
      </c>
      <c r="M733">
        <v>46.5</v>
      </c>
      <c r="N733">
        <v>7.2693072096574003</v>
      </c>
      <c r="O733">
        <v>4.1825301494432701</v>
      </c>
      <c r="P733">
        <v>8.9182604269486898</v>
      </c>
      <c r="Q733">
        <v>-19.0319519042969</v>
      </c>
      <c r="R733" t="b">
        <v>1</v>
      </c>
      <c r="S733">
        <v>4.0119241923093803E-2</v>
      </c>
      <c r="T733">
        <v>20</v>
      </c>
      <c r="U733">
        <v>10</v>
      </c>
    </row>
    <row r="734" spans="1:21" x14ac:dyDescent="0.25">
      <c r="A734">
        <v>0.72005081176757801</v>
      </c>
      <c r="B734">
        <v>1133</v>
      </c>
      <c r="C734">
        <v>57</v>
      </c>
      <c r="D734" t="s">
        <v>64</v>
      </c>
      <c r="E734">
        <v>1.8413299541364101</v>
      </c>
      <c r="F734">
        <v>1.86742898124667</v>
      </c>
      <c r="G734">
        <v>1.84656139892503</v>
      </c>
      <c r="H734">
        <v>97.9644290754309</v>
      </c>
      <c r="I734">
        <v>107.486280678665</v>
      </c>
      <c r="J734">
        <v>98.1705689505105</v>
      </c>
      <c r="K734">
        <v>63.083749692082201</v>
      </c>
      <c r="L734">
        <v>27.9012177220478</v>
      </c>
      <c r="M734">
        <v>41</v>
      </c>
      <c r="N734">
        <v>10.161122368575899</v>
      </c>
      <c r="O734">
        <v>5.40297648237713</v>
      </c>
      <c r="P734">
        <v>8.3292858127741294</v>
      </c>
      <c r="Q734">
        <v>57.241016387939503</v>
      </c>
      <c r="R734" t="b">
        <v>1</v>
      </c>
      <c r="S734">
        <v>3.5219125449657399E-2</v>
      </c>
      <c r="T734">
        <v>1</v>
      </c>
      <c r="U734">
        <v>24</v>
      </c>
    </row>
    <row r="735" spans="1:21" x14ac:dyDescent="0.25">
      <c r="A735">
        <v>0.72026824951171897</v>
      </c>
      <c r="B735">
        <v>851</v>
      </c>
      <c r="C735">
        <v>54</v>
      </c>
      <c r="D735" t="s">
        <v>61</v>
      </c>
      <c r="E735">
        <v>1.8915520082725701</v>
      </c>
      <c r="F735">
        <v>1.8467363103594401</v>
      </c>
      <c r="G735">
        <v>1.8401546130692299</v>
      </c>
      <c r="H735">
        <v>117.16134495499701</v>
      </c>
      <c r="I735">
        <v>101.202891353789</v>
      </c>
      <c r="J735">
        <v>103.30880922860899</v>
      </c>
      <c r="K735">
        <v>68.099569033512594</v>
      </c>
      <c r="L735">
        <v>30.121819140245002</v>
      </c>
      <c r="M735">
        <v>44.2</v>
      </c>
      <c r="N735">
        <v>9.7760626185726291</v>
      </c>
      <c r="O735">
        <v>4.5450036670492198</v>
      </c>
      <c r="P735">
        <v>7.5490272180850804</v>
      </c>
      <c r="Q735">
        <v>-108.899871826172</v>
      </c>
      <c r="R735" t="b">
        <v>1</v>
      </c>
      <c r="S735">
        <v>3.9575386792421299E-2</v>
      </c>
      <c r="T735">
        <v>7</v>
      </c>
      <c r="U735">
        <v>11</v>
      </c>
    </row>
    <row r="736" spans="1:21" x14ac:dyDescent="0.25">
      <c r="A736">
        <v>0.72369384765625</v>
      </c>
      <c r="B736">
        <v>1462</v>
      </c>
      <c r="C736">
        <v>68</v>
      </c>
      <c r="D736" t="s">
        <v>74</v>
      </c>
      <c r="E736">
        <v>1.84233113201726</v>
      </c>
      <c r="F736">
        <v>1.8558000969932</v>
      </c>
      <c r="G736">
        <v>1.84043989306904</v>
      </c>
      <c r="H736">
        <v>106.274772154492</v>
      </c>
      <c r="I736">
        <v>100.012343810213</v>
      </c>
      <c r="J736">
        <v>105.710236091629</v>
      </c>
      <c r="K736">
        <v>65.454776700418293</v>
      </c>
      <c r="L736">
        <v>28.857955103603601</v>
      </c>
      <c r="M736">
        <v>44.7</v>
      </c>
      <c r="N736">
        <v>7.6663143763273096</v>
      </c>
      <c r="O736">
        <v>4.3590555823695496</v>
      </c>
      <c r="P736">
        <v>9.8888440209456192</v>
      </c>
      <c r="Q736">
        <v>65.462257385253906</v>
      </c>
      <c r="R736" t="b">
        <v>0</v>
      </c>
      <c r="S736">
        <v>0.32112130522728</v>
      </c>
      <c r="T736">
        <v>56</v>
      </c>
      <c r="U736">
        <v>8</v>
      </c>
    </row>
    <row r="737" spans="1:21" x14ac:dyDescent="0.25">
      <c r="A737">
        <v>0.725006103515625</v>
      </c>
      <c r="B737">
        <v>2346</v>
      </c>
      <c r="C737">
        <v>86</v>
      </c>
      <c r="D737" t="s">
        <v>92</v>
      </c>
      <c r="E737">
        <v>1.86041097610178</v>
      </c>
      <c r="F737">
        <v>1.83766972005308</v>
      </c>
      <c r="G737">
        <v>1.84006222720863</v>
      </c>
      <c r="H737">
        <v>105.73653542771</v>
      </c>
      <c r="I737">
        <v>106.407031316367</v>
      </c>
      <c r="J737">
        <v>104.393604435228</v>
      </c>
      <c r="K737">
        <v>66.807520215872898</v>
      </c>
      <c r="L737">
        <v>29.433522867905101</v>
      </c>
      <c r="M737">
        <v>68.2</v>
      </c>
      <c r="N737">
        <v>8.64243589822558</v>
      </c>
      <c r="O737">
        <v>6.1670368194669303</v>
      </c>
      <c r="P737">
        <v>8.2862226389313403</v>
      </c>
      <c r="Q737">
        <v>447.30923461914102</v>
      </c>
      <c r="R737" t="b">
        <v>1</v>
      </c>
      <c r="S737">
        <v>4.56875450909138E-2</v>
      </c>
      <c r="T737">
        <v>53</v>
      </c>
      <c r="U737">
        <v>14</v>
      </c>
    </row>
    <row r="738" spans="1:21" x14ac:dyDescent="0.25">
      <c r="A738">
        <v>0.72933197021484397</v>
      </c>
      <c r="B738">
        <v>1559</v>
      </c>
      <c r="C738">
        <v>71</v>
      </c>
      <c r="D738" t="s">
        <v>77</v>
      </c>
      <c r="E738">
        <v>1.8422556825804599</v>
      </c>
      <c r="F738">
        <v>1.8435715337355301</v>
      </c>
      <c r="G738">
        <v>1.84181242258814</v>
      </c>
      <c r="H738">
        <v>105.46023317311899</v>
      </c>
      <c r="I738">
        <v>104.50891436107401</v>
      </c>
      <c r="J738">
        <v>98.354636714738007</v>
      </c>
      <c r="K738">
        <v>64.413955361489698</v>
      </c>
      <c r="L738">
        <v>28.380597258290699</v>
      </c>
      <c r="M738">
        <v>40.4</v>
      </c>
      <c r="N738">
        <v>9.6983904679992801</v>
      </c>
      <c r="O738">
        <v>4.4019369558156498</v>
      </c>
      <c r="P738">
        <v>7.4141413363590702</v>
      </c>
      <c r="Q738">
        <v>-117.54221343994099</v>
      </c>
      <c r="R738" t="b">
        <v>1</v>
      </c>
      <c r="S738">
        <v>4.9919676035642603E-2</v>
      </c>
      <c r="T738">
        <v>4</v>
      </c>
      <c r="U738">
        <v>32</v>
      </c>
    </row>
    <row r="739" spans="1:21" x14ac:dyDescent="0.25">
      <c r="A739">
        <v>0.73125457763671897</v>
      </c>
      <c r="B739">
        <v>852</v>
      </c>
      <c r="C739">
        <v>54</v>
      </c>
      <c r="D739" t="s">
        <v>61</v>
      </c>
      <c r="E739">
        <v>1.89360344317388</v>
      </c>
      <c r="F739">
        <v>1.84038827425084</v>
      </c>
      <c r="G739">
        <v>1.8457870949814299</v>
      </c>
      <c r="H739">
        <v>103.33107988435199</v>
      </c>
      <c r="I739">
        <v>101.202643131428</v>
      </c>
      <c r="J739">
        <v>117.099715369683</v>
      </c>
      <c r="K739">
        <v>68.091146608571606</v>
      </c>
      <c r="L739">
        <v>30.1227813675372</v>
      </c>
      <c r="M739">
        <v>44.1</v>
      </c>
      <c r="N739">
        <v>9.76456075206994</v>
      </c>
      <c r="O739">
        <v>4.5458953454354099</v>
      </c>
      <c r="P739">
        <v>7.55712267186086</v>
      </c>
      <c r="Q739">
        <v>-108.888885498047</v>
      </c>
      <c r="R739" t="b">
        <v>1</v>
      </c>
      <c r="S739">
        <v>4.8011504113674199E-2</v>
      </c>
      <c r="T739">
        <v>12</v>
      </c>
      <c r="U739">
        <v>12</v>
      </c>
    </row>
    <row r="740" spans="1:21" x14ac:dyDescent="0.25">
      <c r="A740">
        <v>0.73376655578613303</v>
      </c>
      <c r="B740">
        <v>2035</v>
      </c>
      <c r="C740">
        <v>84</v>
      </c>
      <c r="D740" t="s">
        <v>90</v>
      </c>
      <c r="E740">
        <v>1.8434795903399599</v>
      </c>
      <c r="F740">
        <v>1.8442120268559099</v>
      </c>
      <c r="G740">
        <v>1.8407957518421201</v>
      </c>
      <c r="H740">
        <v>103.853816257905</v>
      </c>
      <c r="I740">
        <v>99.467051744743898</v>
      </c>
      <c r="J740">
        <v>104.57256279833101</v>
      </c>
      <c r="K740">
        <v>64.314990269179205</v>
      </c>
      <c r="L740">
        <v>28.3421912407245</v>
      </c>
      <c r="M740">
        <v>40.299999999999997</v>
      </c>
      <c r="N740">
        <v>9.9741496877632692</v>
      </c>
      <c r="O740">
        <v>6.2722261485839104</v>
      </c>
      <c r="P740">
        <v>8.5824541550246902</v>
      </c>
      <c r="Q740">
        <v>-21.0414142608643</v>
      </c>
      <c r="R740" t="b">
        <v>0</v>
      </c>
      <c r="S740">
        <v>5.47835379838943E-2</v>
      </c>
      <c r="T740">
        <v>5</v>
      </c>
      <c r="U740">
        <v>64</v>
      </c>
    </row>
    <row r="741" spans="1:21" x14ac:dyDescent="0.25">
      <c r="A741">
        <v>0.73408508300781194</v>
      </c>
      <c r="B741">
        <v>1463</v>
      </c>
      <c r="C741">
        <v>68</v>
      </c>
      <c r="D741" t="s">
        <v>74</v>
      </c>
      <c r="E741">
        <v>1.8407490323235201</v>
      </c>
      <c r="F741">
        <v>1.8551919038201901</v>
      </c>
      <c r="G741">
        <v>1.84302224620323</v>
      </c>
      <c r="H741">
        <v>99.853183090195898</v>
      </c>
      <c r="I741">
        <v>106.23050144981799</v>
      </c>
      <c r="J741">
        <v>105.712452229392</v>
      </c>
      <c r="K741">
        <v>65.395955750960397</v>
      </c>
      <c r="L741">
        <v>28.8342827709848</v>
      </c>
      <c r="M741">
        <v>44.6</v>
      </c>
      <c r="N741">
        <v>7.6726796716246204</v>
      </c>
      <c r="O741">
        <v>4.3464491172262596</v>
      </c>
      <c r="P741">
        <v>9.8939606593186102</v>
      </c>
      <c r="Q741">
        <v>65.472648620605497</v>
      </c>
      <c r="R741" t="b">
        <v>1</v>
      </c>
      <c r="S741">
        <v>3.62945199012756E-2</v>
      </c>
      <c r="T741">
        <v>45</v>
      </c>
      <c r="U741">
        <v>9</v>
      </c>
    </row>
    <row r="742" spans="1:21" x14ac:dyDescent="0.25">
      <c r="A742">
        <v>0.73478698730468806</v>
      </c>
      <c r="B742">
        <v>1134</v>
      </c>
      <c r="C742">
        <v>57</v>
      </c>
      <c r="D742" t="s">
        <v>64</v>
      </c>
      <c r="E742">
        <v>1.84421094238159</v>
      </c>
      <c r="F742">
        <v>1.87041760043044</v>
      </c>
      <c r="G742">
        <v>1.85017755904669</v>
      </c>
      <c r="H742">
        <v>97.196299219966306</v>
      </c>
      <c r="I742">
        <v>104.79705828515</v>
      </c>
      <c r="J742">
        <v>99.453032717948204</v>
      </c>
      <c r="K742">
        <v>62.541362335621599</v>
      </c>
      <c r="L742">
        <v>27.697421808066199</v>
      </c>
      <c r="M742">
        <v>40.1</v>
      </c>
      <c r="N742">
        <v>10.063242038976099</v>
      </c>
      <c r="O742">
        <v>5.3866095727471697</v>
      </c>
      <c r="P742">
        <v>8.5859444574665105</v>
      </c>
      <c r="Q742">
        <v>57.255752563476598</v>
      </c>
      <c r="R742" t="b">
        <v>1</v>
      </c>
      <c r="S742">
        <v>3.6527529358863803E-2</v>
      </c>
      <c r="T742">
        <v>6</v>
      </c>
      <c r="U742">
        <v>25</v>
      </c>
    </row>
    <row r="743" spans="1:21" x14ac:dyDescent="0.25">
      <c r="A743">
        <v>0.73941421508789096</v>
      </c>
      <c r="B743">
        <v>1486</v>
      </c>
      <c r="C743">
        <v>69</v>
      </c>
      <c r="D743" t="s">
        <v>75</v>
      </c>
      <c r="E743">
        <v>1.8513160184041999</v>
      </c>
      <c r="F743">
        <v>1.84129764025265</v>
      </c>
      <c r="G743">
        <v>1.8506569103969499</v>
      </c>
      <c r="H743">
        <v>105.49003116452501</v>
      </c>
      <c r="I743">
        <v>104.40504824162799</v>
      </c>
      <c r="J743">
        <v>105.78324349143</v>
      </c>
      <c r="K743">
        <v>66.557879891975603</v>
      </c>
      <c r="L743">
        <v>29.3472043403345</v>
      </c>
      <c r="M743">
        <v>45.7</v>
      </c>
      <c r="N743">
        <v>8.5417065152502492</v>
      </c>
      <c r="O743">
        <v>4.050265303223</v>
      </c>
      <c r="P743">
        <v>6.4855028336132099</v>
      </c>
      <c r="Q743">
        <v>42.589237213134801</v>
      </c>
      <c r="R743" t="b">
        <v>1</v>
      </c>
      <c r="S743">
        <v>4.84083704650402E-2</v>
      </c>
      <c r="T743">
        <v>1</v>
      </c>
      <c r="U743">
        <v>20</v>
      </c>
    </row>
    <row r="744" spans="1:21" x14ac:dyDescent="0.25">
      <c r="A744">
        <v>0.73961639404296897</v>
      </c>
      <c r="B744">
        <v>1135</v>
      </c>
      <c r="C744">
        <v>57</v>
      </c>
      <c r="D744" t="s">
        <v>64</v>
      </c>
      <c r="E744">
        <v>1.84612567286195</v>
      </c>
      <c r="F744">
        <v>1.8656071397805001</v>
      </c>
      <c r="G744">
        <v>1.8417972201086601</v>
      </c>
      <c r="H744">
        <v>107.39348139806</v>
      </c>
      <c r="I744">
        <v>98.126705155704798</v>
      </c>
      <c r="J744">
        <v>100.769124826631</v>
      </c>
      <c r="K744">
        <v>63.828096101480902</v>
      </c>
      <c r="L744">
        <v>28.2130894278611</v>
      </c>
      <c r="M744">
        <v>41.9</v>
      </c>
      <c r="N744">
        <v>10.087257266841901</v>
      </c>
      <c r="O744">
        <v>5.1986957132351703</v>
      </c>
      <c r="P744">
        <v>8.5821596384766305</v>
      </c>
      <c r="Q744">
        <v>57.260581970214801</v>
      </c>
      <c r="R744" t="b">
        <v>1</v>
      </c>
      <c r="S744">
        <v>4.8273064196109799E-2</v>
      </c>
      <c r="T744">
        <v>9</v>
      </c>
      <c r="U744">
        <v>26</v>
      </c>
    </row>
    <row r="745" spans="1:21" x14ac:dyDescent="0.25">
      <c r="A745">
        <v>0.739837646484375</v>
      </c>
      <c r="B745">
        <v>2347</v>
      </c>
      <c r="C745">
        <v>86</v>
      </c>
      <c r="D745" t="s">
        <v>92</v>
      </c>
      <c r="E745">
        <v>1.8591463094657099</v>
      </c>
      <c r="F745">
        <v>1.8392993231119199</v>
      </c>
      <c r="G745">
        <v>1.84126261027589</v>
      </c>
      <c r="H745">
        <v>105.65935668646701</v>
      </c>
      <c r="I745">
        <v>106.2674081155</v>
      </c>
      <c r="J745">
        <v>103.972205560587</v>
      </c>
      <c r="K745">
        <v>66.618025173752699</v>
      </c>
      <c r="L745">
        <v>29.358467372370601</v>
      </c>
      <c r="M745">
        <v>67</v>
      </c>
      <c r="N745">
        <v>8.6164671615986705</v>
      </c>
      <c r="O745">
        <v>6.2219046471928801</v>
      </c>
      <c r="P745">
        <v>8.2910079806920898</v>
      </c>
      <c r="Q745">
        <v>447.32406616210898</v>
      </c>
      <c r="R745" t="b">
        <v>1</v>
      </c>
      <c r="S745">
        <v>4.5850858092308003E-2</v>
      </c>
      <c r="T745">
        <v>49</v>
      </c>
      <c r="U745">
        <v>15</v>
      </c>
    </row>
    <row r="746" spans="1:21" x14ac:dyDescent="0.25">
      <c r="A746">
        <v>0.74196243286132801</v>
      </c>
      <c r="B746">
        <v>2036</v>
      </c>
      <c r="C746">
        <v>84</v>
      </c>
      <c r="D746" t="s">
        <v>90</v>
      </c>
      <c r="E746">
        <v>1.8439343806111901</v>
      </c>
      <c r="F746">
        <v>1.84394522695225</v>
      </c>
      <c r="G746">
        <v>1.8418754029521101</v>
      </c>
      <c r="H746">
        <v>104.562989928961</v>
      </c>
      <c r="I746">
        <v>99.451613806434196</v>
      </c>
      <c r="J746">
        <v>104.04253659364601</v>
      </c>
      <c r="K746">
        <v>64.359807720331801</v>
      </c>
      <c r="L746">
        <v>28.365436472350801</v>
      </c>
      <c r="M746">
        <v>40.299999999999997</v>
      </c>
      <c r="N746">
        <v>9.9908139470712296</v>
      </c>
      <c r="O746">
        <v>6.2462647751579201</v>
      </c>
      <c r="P746">
        <v>8.5864012646205996</v>
      </c>
      <c r="Q746">
        <v>-21.033218383789102</v>
      </c>
      <c r="R746" t="b">
        <v>0</v>
      </c>
      <c r="S746">
        <v>0.60398852825164795</v>
      </c>
      <c r="T746">
        <v>1</v>
      </c>
      <c r="U746">
        <v>65</v>
      </c>
    </row>
    <row r="747" spans="1:21" x14ac:dyDescent="0.25">
      <c r="A747">
        <v>0.747589111328125</v>
      </c>
      <c r="B747">
        <v>2348</v>
      </c>
      <c r="C747">
        <v>86</v>
      </c>
      <c r="D747" t="s">
        <v>92</v>
      </c>
      <c r="E747">
        <v>1.8598873621808301</v>
      </c>
      <c r="F747">
        <v>1.8403515968422901</v>
      </c>
      <c r="G747">
        <v>1.83885127185425</v>
      </c>
      <c r="H747">
        <v>103.926096122179</v>
      </c>
      <c r="I747">
        <v>106.165588211936</v>
      </c>
      <c r="J747">
        <v>105.64150690959799</v>
      </c>
      <c r="K747">
        <v>66.569480158168204</v>
      </c>
      <c r="L747">
        <v>29.3356574109207</v>
      </c>
      <c r="M747">
        <v>67</v>
      </c>
      <c r="N747">
        <v>8.6346827477258294</v>
      </c>
      <c r="O747">
        <v>6.2421179608397601</v>
      </c>
      <c r="P747">
        <v>8.2906661456423993</v>
      </c>
      <c r="Q747">
        <v>447.33181762695301</v>
      </c>
      <c r="R747" t="b">
        <v>1</v>
      </c>
      <c r="S747">
        <v>4.4005297124385799E-2</v>
      </c>
      <c r="T747">
        <v>51</v>
      </c>
      <c r="U747">
        <v>16</v>
      </c>
    </row>
    <row r="748" spans="1:21" x14ac:dyDescent="0.25">
      <c r="A748">
        <v>0.75407028198242199</v>
      </c>
      <c r="B748">
        <v>1136</v>
      </c>
      <c r="C748">
        <v>57</v>
      </c>
      <c r="D748" t="s">
        <v>64</v>
      </c>
      <c r="E748">
        <v>1.8479312757784001</v>
      </c>
      <c r="F748">
        <v>1.86743942338165</v>
      </c>
      <c r="G748">
        <v>1.84209283153699</v>
      </c>
      <c r="H748">
        <v>106.565163781365</v>
      </c>
      <c r="I748">
        <v>97.501870117776505</v>
      </c>
      <c r="J748">
        <v>98.792793585131903</v>
      </c>
      <c r="K748">
        <v>62.8947092724203</v>
      </c>
      <c r="L748">
        <v>27.826622544044501</v>
      </c>
      <c r="M748">
        <v>40.5</v>
      </c>
      <c r="N748">
        <v>10.1441838878289</v>
      </c>
      <c r="O748">
        <v>5.4468557534537698</v>
      </c>
      <c r="P748">
        <v>8.5781268282236294</v>
      </c>
      <c r="Q748">
        <v>57.275035858154297</v>
      </c>
      <c r="R748" t="b">
        <v>1</v>
      </c>
      <c r="S748">
        <v>4.7018188983202001E-2</v>
      </c>
      <c r="T748">
        <v>5</v>
      </c>
      <c r="U748">
        <v>27</v>
      </c>
    </row>
    <row r="749" spans="1:21" x14ac:dyDescent="0.25">
      <c r="A749">
        <v>0.75530052185058605</v>
      </c>
      <c r="B749">
        <v>973</v>
      </c>
      <c r="C749">
        <v>55</v>
      </c>
      <c r="D749" t="s">
        <v>62</v>
      </c>
      <c r="E749">
        <v>1.8932464181928299</v>
      </c>
      <c r="F749">
        <v>1.8427764378784499</v>
      </c>
      <c r="G749">
        <v>1.84805330009715</v>
      </c>
      <c r="H749">
        <v>102.499192666325</v>
      </c>
      <c r="I749">
        <v>100.850577617951</v>
      </c>
      <c r="J749">
        <v>115.92177497231</v>
      </c>
      <c r="K749">
        <v>67.397716452852407</v>
      </c>
      <c r="L749">
        <v>29.8413174543021</v>
      </c>
      <c r="M749">
        <v>43.3</v>
      </c>
      <c r="N749">
        <v>10.1439503196262</v>
      </c>
      <c r="O749">
        <v>4.6877216626313798</v>
      </c>
      <c r="P749">
        <v>8.2580158403895094</v>
      </c>
      <c r="Q749">
        <v>-18.668472290039102</v>
      </c>
      <c r="R749" t="b">
        <v>1</v>
      </c>
      <c r="S749">
        <v>4.5440636575222002E-2</v>
      </c>
      <c r="T749">
        <v>14</v>
      </c>
      <c r="U749">
        <v>6</v>
      </c>
    </row>
    <row r="750" spans="1:21" x14ac:dyDescent="0.25">
      <c r="A750">
        <v>0.75588226318359397</v>
      </c>
      <c r="B750">
        <v>853</v>
      </c>
      <c r="C750">
        <v>54</v>
      </c>
      <c r="D750" t="s">
        <v>61</v>
      </c>
      <c r="E750">
        <v>1.8929223438905201</v>
      </c>
      <c r="F750">
        <v>1.8408826687217099</v>
      </c>
      <c r="G750">
        <v>1.84609127618327</v>
      </c>
      <c r="H750">
        <v>103.262370862845</v>
      </c>
      <c r="I750">
        <v>101.277981904737</v>
      </c>
      <c r="J750">
        <v>116.90887214521</v>
      </c>
      <c r="K750">
        <v>68.041790831346006</v>
      </c>
      <c r="L750">
        <v>30.1019079934742</v>
      </c>
      <c r="M750">
        <v>44</v>
      </c>
      <c r="N750">
        <v>9.7807608501377103</v>
      </c>
      <c r="O750">
        <v>4.5336044582278303</v>
      </c>
      <c r="P750">
        <v>8.2439812547538498</v>
      </c>
      <c r="Q750">
        <v>-108.8642578125</v>
      </c>
      <c r="R750" t="b">
        <v>1</v>
      </c>
      <c r="S750">
        <v>4.6411793678998899E-2</v>
      </c>
      <c r="T750">
        <v>7</v>
      </c>
      <c r="U750">
        <v>13</v>
      </c>
    </row>
    <row r="751" spans="1:21" x14ac:dyDescent="0.25">
      <c r="A751">
        <v>0.75792312622070301</v>
      </c>
      <c r="B751">
        <v>2037</v>
      </c>
      <c r="C751">
        <v>84</v>
      </c>
      <c r="D751" t="s">
        <v>90</v>
      </c>
      <c r="E751">
        <v>1.84370876225069</v>
      </c>
      <c r="F751">
        <v>1.8415412023628399</v>
      </c>
      <c r="G751">
        <v>1.84404257000753</v>
      </c>
      <c r="H751">
        <v>104.90680797431099</v>
      </c>
      <c r="I751">
        <v>97.970402706418</v>
      </c>
      <c r="J751">
        <v>103.574715518399</v>
      </c>
      <c r="K751">
        <v>63.8999815276579</v>
      </c>
      <c r="L751">
        <v>28.1667478980394</v>
      </c>
      <c r="M751">
        <v>40.1</v>
      </c>
      <c r="N751">
        <v>9.9943770833683292</v>
      </c>
      <c r="O751">
        <v>6.3468700736352304</v>
      </c>
      <c r="P751">
        <v>8.5835758153303203</v>
      </c>
      <c r="Q751">
        <v>-21.017257690429702</v>
      </c>
      <c r="R751" t="b">
        <v>1</v>
      </c>
      <c r="S751">
        <v>4.9047142267227201E-2</v>
      </c>
      <c r="T751">
        <v>2</v>
      </c>
      <c r="U751">
        <v>66</v>
      </c>
    </row>
    <row r="752" spans="1:21" x14ac:dyDescent="0.25">
      <c r="A752">
        <v>0.75938415527343806</v>
      </c>
      <c r="B752">
        <v>854</v>
      </c>
      <c r="C752">
        <v>54</v>
      </c>
      <c r="D752" t="s">
        <v>61</v>
      </c>
      <c r="E752">
        <v>1.8973818803814899</v>
      </c>
      <c r="F752">
        <v>1.8515047934045401</v>
      </c>
      <c r="G752">
        <v>1.84425892976013</v>
      </c>
      <c r="H752">
        <v>113.388695071887</v>
      </c>
      <c r="I752">
        <v>102.84953485322301</v>
      </c>
      <c r="J752">
        <v>101.92170770808301</v>
      </c>
      <c r="K752">
        <v>67.164792056170299</v>
      </c>
      <c r="L752">
        <v>29.771370844706201</v>
      </c>
      <c r="M752">
        <v>42.9</v>
      </c>
      <c r="N752">
        <v>9.7742893811520695</v>
      </c>
      <c r="O752">
        <v>4.4897735258712501</v>
      </c>
      <c r="P752">
        <v>8.0830090192493405</v>
      </c>
      <c r="Q752">
        <v>-108.86075592041</v>
      </c>
      <c r="R752" t="b">
        <v>1</v>
      </c>
      <c r="S752">
        <v>4.66109812259674E-2</v>
      </c>
      <c r="T752">
        <v>12</v>
      </c>
      <c r="U752">
        <v>14</v>
      </c>
    </row>
    <row r="753" spans="1:21" x14ac:dyDescent="0.25">
      <c r="A753">
        <v>0.76429748535156194</v>
      </c>
      <c r="B753">
        <v>855</v>
      </c>
      <c r="C753">
        <v>54</v>
      </c>
      <c r="D753" t="s">
        <v>61</v>
      </c>
      <c r="E753">
        <v>1.89278498514754</v>
      </c>
      <c r="F753">
        <v>1.84600839651394</v>
      </c>
      <c r="G753">
        <v>1.84217398743984</v>
      </c>
      <c r="H753">
        <v>117.04594829408801</v>
      </c>
      <c r="I753">
        <v>101.21347158914</v>
      </c>
      <c r="J753">
        <v>103.30645929346601</v>
      </c>
      <c r="K753">
        <v>68.070372184433793</v>
      </c>
      <c r="L753">
        <v>30.116997317017699</v>
      </c>
      <c r="M753">
        <v>44</v>
      </c>
      <c r="N753">
        <v>9.7786399804704907</v>
      </c>
      <c r="O753">
        <v>4.5341815878070699</v>
      </c>
      <c r="P753">
        <v>8.2462032153005698</v>
      </c>
      <c r="Q753">
        <v>-108.855842590332</v>
      </c>
      <c r="R753" t="b">
        <v>1</v>
      </c>
      <c r="S753">
        <v>4.4617541134357501E-2</v>
      </c>
      <c r="T753">
        <v>6</v>
      </c>
      <c r="U753">
        <v>15</v>
      </c>
    </row>
    <row r="754" spans="1:21" x14ac:dyDescent="0.25">
      <c r="A754">
        <v>0.76868820190429699</v>
      </c>
      <c r="B754">
        <v>1137</v>
      </c>
      <c r="C754">
        <v>57</v>
      </c>
      <c r="D754" t="s">
        <v>64</v>
      </c>
      <c r="E754">
        <v>1.8411702800121399</v>
      </c>
      <c r="F754">
        <v>1.8656953127453499</v>
      </c>
      <c r="G754">
        <v>1.8458894874829299</v>
      </c>
      <c r="H754">
        <v>98.784641853924199</v>
      </c>
      <c r="I754">
        <v>107.43733489704</v>
      </c>
      <c r="J754">
        <v>100.39732954326399</v>
      </c>
      <c r="K754">
        <v>63.924042944337899</v>
      </c>
      <c r="L754">
        <v>28.252617748455201</v>
      </c>
      <c r="M754">
        <v>42.1</v>
      </c>
      <c r="N754">
        <v>10.0343147744505</v>
      </c>
      <c r="O754">
        <v>5.2228047468944698</v>
      </c>
      <c r="P754">
        <v>8.5795064600053301</v>
      </c>
      <c r="Q754">
        <v>57.2896537780762</v>
      </c>
      <c r="R754" t="b">
        <v>1</v>
      </c>
      <c r="S754">
        <v>4.5956145972013501E-2</v>
      </c>
      <c r="T754">
        <v>4</v>
      </c>
      <c r="U754">
        <v>28</v>
      </c>
    </row>
    <row r="755" spans="1:21" x14ac:dyDescent="0.25">
      <c r="A755">
        <v>0.77068710327148404</v>
      </c>
      <c r="B755">
        <v>974</v>
      </c>
      <c r="C755">
        <v>55</v>
      </c>
      <c r="D755" t="s">
        <v>62</v>
      </c>
      <c r="E755">
        <v>1.89386615155348</v>
      </c>
      <c r="F755">
        <v>1.84202415836492</v>
      </c>
      <c r="G755">
        <v>1.8485848641596001</v>
      </c>
      <c r="H755">
        <v>102.468512959115</v>
      </c>
      <c r="I755">
        <v>101.189437989288</v>
      </c>
      <c r="J755">
        <v>115.807416273871</v>
      </c>
      <c r="K755">
        <v>67.466512493007201</v>
      </c>
      <c r="L755">
        <v>29.872379311628201</v>
      </c>
      <c r="M755">
        <v>43.3</v>
      </c>
      <c r="N755">
        <v>10.131154754415</v>
      </c>
      <c r="O755">
        <v>4.6876389065761801</v>
      </c>
      <c r="P755">
        <v>8.2558509744708992</v>
      </c>
      <c r="Q755">
        <v>-18.6530857086182</v>
      </c>
      <c r="R755" t="b">
        <v>1</v>
      </c>
      <c r="S755">
        <v>4.3441202491521801E-2</v>
      </c>
      <c r="T755">
        <v>14</v>
      </c>
      <c r="U755">
        <v>7</v>
      </c>
    </row>
    <row r="756" spans="1:21" x14ac:dyDescent="0.25">
      <c r="A756">
        <v>0.77800369262695301</v>
      </c>
      <c r="B756">
        <v>1097</v>
      </c>
      <c r="C756">
        <v>56</v>
      </c>
      <c r="D756" t="s">
        <v>63</v>
      </c>
      <c r="E756">
        <v>1.88845333540439</v>
      </c>
      <c r="F756">
        <v>1.8395746791038401</v>
      </c>
      <c r="G756">
        <v>1.8427045341019801</v>
      </c>
      <c r="H756">
        <v>106.901910632322</v>
      </c>
      <c r="I756">
        <v>107.81988925793701</v>
      </c>
      <c r="J756">
        <v>113.031587990476</v>
      </c>
      <c r="K756">
        <v>70.273856326844594</v>
      </c>
      <c r="L756">
        <v>31.0167345874627</v>
      </c>
      <c r="M756">
        <v>46.5</v>
      </c>
      <c r="N756">
        <v>7.94640713831902</v>
      </c>
      <c r="O756">
        <v>4.0598758176451897</v>
      </c>
      <c r="P756">
        <v>8.9169320874695597</v>
      </c>
      <c r="Q756">
        <v>-18.973485946655298</v>
      </c>
      <c r="R756" t="b">
        <v>1</v>
      </c>
      <c r="S756">
        <v>4.7288812696933698E-2</v>
      </c>
      <c r="T756">
        <v>16</v>
      </c>
      <c r="U756">
        <v>11</v>
      </c>
    </row>
    <row r="757" spans="1:21" x14ac:dyDescent="0.25">
      <c r="A757">
        <v>0.77923202514648404</v>
      </c>
      <c r="B757">
        <v>700</v>
      </c>
      <c r="C757">
        <v>49</v>
      </c>
      <c r="D757" t="s">
        <v>56</v>
      </c>
      <c r="E757">
        <v>1.8971739509069701</v>
      </c>
      <c r="F757">
        <v>1.8438180495916601</v>
      </c>
      <c r="G757">
        <v>1.8496888927600701</v>
      </c>
      <c r="H757">
        <v>101.90414755620399</v>
      </c>
      <c r="I757">
        <v>101.693412123489</v>
      </c>
      <c r="J757">
        <v>114.563715602569</v>
      </c>
      <c r="K757">
        <v>67.117074858106307</v>
      </c>
      <c r="L757">
        <v>29.743196468482399</v>
      </c>
      <c r="M757">
        <v>42.9</v>
      </c>
      <c r="N757">
        <v>8.7626728274402694</v>
      </c>
      <c r="O757">
        <v>4.5640340693849497</v>
      </c>
      <c r="P757">
        <v>8.8177509908853295</v>
      </c>
      <c r="Q757">
        <v>14.4939994812012</v>
      </c>
      <c r="R757" t="b">
        <v>1</v>
      </c>
      <c r="S757">
        <v>4.9523390829563099E-2</v>
      </c>
      <c r="T757">
        <v>7</v>
      </c>
      <c r="U757">
        <v>14</v>
      </c>
    </row>
    <row r="758" spans="1:21" x14ac:dyDescent="0.25">
      <c r="A758">
        <v>0.780670166015625</v>
      </c>
      <c r="B758">
        <v>2038</v>
      </c>
      <c r="C758">
        <v>84</v>
      </c>
      <c r="D758" t="s">
        <v>90</v>
      </c>
      <c r="E758">
        <v>1.84403633369844</v>
      </c>
      <c r="F758">
        <v>1.84392543233179</v>
      </c>
      <c r="G758">
        <v>1.8417630140710199</v>
      </c>
      <c r="H758">
        <v>104.628737267777</v>
      </c>
      <c r="I758">
        <v>97.4113590797065</v>
      </c>
      <c r="J758">
        <v>104.41532830206199</v>
      </c>
      <c r="K758">
        <v>63.892160285609897</v>
      </c>
      <c r="L758">
        <v>28.164395366575299</v>
      </c>
      <c r="M758">
        <v>40.1</v>
      </c>
      <c r="N758">
        <v>10.0050068651998</v>
      </c>
      <c r="O758">
        <v>6.3876115090979804</v>
      </c>
      <c r="P758">
        <v>8.5818690668973705</v>
      </c>
      <c r="Q758">
        <v>-20.994510650634801</v>
      </c>
      <c r="R758" t="b">
        <v>0</v>
      </c>
      <c r="S758">
        <v>7.6353281736373901E-2</v>
      </c>
      <c r="T758">
        <v>2</v>
      </c>
      <c r="U758">
        <v>67</v>
      </c>
    </row>
    <row r="759" spans="1:21" x14ac:dyDescent="0.25">
      <c r="A759">
        <v>0.78147125244140603</v>
      </c>
      <c r="B759">
        <v>1560</v>
      </c>
      <c r="C759">
        <v>71</v>
      </c>
      <c r="D759" t="s">
        <v>77</v>
      </c>
      <c r="E759">
        <v>1.8413924079348201</v>
      </c>
      <c r="F759">
        <v>1.8408579521516499</v>
      </c>
      <c r="G759">
        <v>1.84256641671338</v>
      </c>
      <c r="H759">
        <v>103.11123850536001</v>
      </c>
      <c r="I759">
        <v>103.287461231818</v>
      </c>
      <c r="J759">
        <v>104.13252015563</v>
      </c>
      <c r="K759">
        <v>65.075565310549095</v>
      </c>
      <c r="L759">
        <v>28.655594067880099</v>
      </c>
      <c r="M759">
        <v>41.1</v>
      </c>
      <c r="N759">
        <v>9.1238806453327506</v>
      </c>
      <c r="O759">
        <v>4.7003604755505801</v>
      </c>
      <c r="P759">
        <v>6.8807140629982699</v>
      </c>
      <c r="Q759">
        <v>-117.490074157715</v>
      </c>
      <c r="R759" t="b">
        <v>1</v>
      </c>
      <c r="S759">
        <v>4.9919836223125499E-2</v>
      </c>
      <c r="T759">
        <v>1</v>
      </c>
      <c r="U759">
        <v>33</v>
      </c>
    </row>
    <row r="760" spans="1:21" x14ac:dyDescent="0.25">
      <c r="A760">
        <v>0.78166389465331998</v>
      </c>
      <c r="B760">
        <v>2039</v>
      </c>
      <c r="C760">
        <v>84</v>
      </c>
      <c r="D760" t="s">
        <v>90</v>
      </c>
      <c r="E760">
        <v>1.8433797763890101</v>
      </c>
      <c r="F760">
        <v>1.84186780198797</v>
      </c>
      <c r="G760">
        <v>1.84420036872352</v>
      </c>
      <c r="H760">
        <v>104.79376474591599</v>
      </c>
      <c r="I760">
        <v>99.015995391474803</v>
      </c>
      <c r="J760">
        <v>103.208346525129</v>
      </c>
      <c r="K760">
        <v>64.068742386863207</v>
      </c>
      <c r="L760">
        <v>28.239903230375599</v>
      </c>
      <c r="M760">
        <v>40.5</v>
      </c>
      <c r="N760">
        <v>9.9738259668285103</v>
      </c>
      <c r="O760">
        <v>6.4845909766676</v>
      </c>
      <c r="P760">
        <v>8.4006863428781493</v>
      </c>
      <c r="Q760">
        <v>-20.993516921997099</v>
      </c>
      <c r="R760" t="b">
        <v>1</v>
      </c>
      <c r="S760">
        <v>4.8582240939140299E-2</v>
      </c>
      <c r="T760">
        <v>7</v>
      </c>
      <c r="U760">
        <v>68</v>
      </c>
    </row>
    <row r="761" spans="1:21" x14ac:dyDescent="0.25">
      <c r="A761">
        <v>0.78310012817382801</v>
      </c>
      <c r="B761">
        <v>1098</v>
      </c>
      <c r="C761">
        <v>56</v>
      </c>
      <c r="D761" t="s">
        <v>63</v>
      </c>
      <c r="E761">
        <v>1.88878611811925</v>
      </c>
      <c r="F761">
        <v>1.8422100857393999</v>
      </c>
      <c r="G761">
        <v>1.8399358684475899</v>
      </c>
      <c r="H761">
        <v>113.054393565764</v>
      </c>
      <c r="I761">
        <v>107.81265807802799</v>
      </c>
      <c r="J761">
        <v>106.89263494099499</v>
      </c>
      <c r="K761">
        <v>70.275349279327997</v>
      </c>
      <c r="L761">
        <v>31.017818810745599</v>
      </c>
      <c r="M761">
        <v>46.5</v>
      </c>
      <c r="N761">
        <v>7.9504958930842502</v>
      </c>
      <c r="O761">
        <v>4.0505959004505501</v>
      </c>
      <c r="P761">
        <v>8.9182545076603095</v>
      </c>
      <c r="Q761">
        <v>-18.968389511108398</v>
      </c>
      <c r="R761" t="b">
        <v>1</v>
      </c>
      <c r="S761">
        <v>4.3530788272619199E-2</v>
      </c>
      <c r="T761">
        <v>24</v>
      </c>
      <c r="U761">
        <v>12</v>
      </c>
    </row>
    <row r="762" spans="1:21" x14ac:dyDescent="0.25">
      <c r="A762">
        <v>0.78631973266601596</v>
      </c>
      <c r="B762">
        <v>2040</v>
      </c>
      <c r="C762">
        <v>84</v>
      </c>
      <c r="D762" t="s">
        <v>90</v>
      </c>
      <c r="E762">
        <v>1.84280953980599</v>
      </c>
      <c r="F762">
        <v>1.8445533334658499</v>
      </c>
      <c r="G762">
        <v>1.8416579486973099</v>
      </c>
      <c r="H762">
        <v>104.88303574928401</v>
      </c>
      <c r="I762">
        <v>98.428654931988802</v>
      </c>
      <c r="J762">
        <v>104.273321540339</v>
      </c>
      <c r="K762">
        <v>64.2148051992598</v>
      </c>
      <c r="L762">
        <v>28.3001261168234</v>
      </c>
      <c r="M762">
        <v>40.4</v>
      </c>
      <c r="N762">
        <v>9.8521925635211502</v>
      </c>
      <c r="O762">
        <v>6.4904789751693501</v>
      </c>
      <c r="P762">
        <v>8.3109215836653707</v>
      </c>
      <c r="Q762">
        <v>-20.9888610839844</v>
      </c>
      <c r="R762" t="b">
        <v>1</v>
      </c>
      <c r="S762">
        <v>4.1303679347038297E-2</v>
      </c>
      <c r="T762">
        <v>5</v>
      </c>
      <c r="U762">
        <v>69</v>
      </c>
    </row>
    <row r="763" spans="1:21" x14ac:dyDescent="0.25">
      <c r="A763">
        <v>0.78716659545898404</v>
      </c>
      <c r="B763">
        <v>1138</v>
      </c>
      <c r="C763">
        <v>57</v>
      </c>
      <c r="D763" t="s">
        <v>64</v>
      </c>
      <c r="E763">
        <v>1.84976755296442</v>
      </c>
      <c r="F763">
        <v>1.8707375550835501</v>
      </c>
      <c r="G763">
        <v>1.84289798958054</v>
      </c>
      <c r="H763">
        <v>104.976601548465</v>
      </c>
      <c r="I763">
        <v>97.040402785994104</v>
      </c>
      <c r="J763">
        <v>99.509982664706897</v>
      </c>
      <c r="K763">
        <v>62.559670982243198</v>
      </c>
      <c r="L763">
        <v>27.700921872118599</v>
      </c>
      <c r="M763">
        <v>40.200000000000003</v>
      </c>
      <c r="N763">
        <v>10.108454694307801</v>
      </c>
      <c r="O763">
        <v>5.4497614321085299</v>
      </c>
      <c r="P763">
        <v>8.3248315269028001</v>
      </c>
      <c r="Q763">
        <v>57.308132171630902</v>
      </c>
      <c r="R763" t="b">
        <v>1</v>
      </c>
      <c r="S763">
        <v>3.2428264617919901E-2</v>
      </c>
      <c r="T763">
        <v>1</v>
      </c>
      <c r="U763">
        <v>29</v>
      </c>
    </row>
    <row r="764" spans="1:21" x14ac:dyDescent="0.25">
      <c r="A764">
        <v>0.78891754150390603</v>
      </c>
      <c r="B764">
        <v>1509</v>
      </c>
      <c r="C764">
        <v>70</v>
      </c>
      <c r="D764" t="s">
        <v>76</v>
      </c>
      <c r="E764">
        <v>1.8507606544337301</v>
      </c>
      <c r="F764">
        <v>1.8494426187367901</v>
      </c>
      <c r="G764">
        <v>1.85100216099279</v>
      </c>
      <c r="H764">
        <v>105.463008177497</v>
      </c>
      <c r="I764">
        <v>103.74921752517901</v>
      </c>
      <c r="J764">
        <v>105.019091607414</v>
      </c>
      <c r="K764">
        <v>66.133876610627993</v>
      </c>
      <c r="L764">
        <v>29.192796436859599</v>
      </c>
      <c r="M764">
        <v>51.1</v>
      </c>
      <c r="N764">
        <v>7.27894647174905</v>
      </c>
      <c r="O764">
        <v>4.8043479279154697</v>
      </c>
      <c r="P764">
        <v>6.3837511444712502</v>
      </c>
      <c r="Q764">
        <v>89.471687316894503</v>
      </c>
      <c r="R764" t="b">
        <v>1</v>
      </c>
      <c r="S764">
        <v>4.4388480484485598E-2</v>
      </c>
      <c r="T764">
        <v>9</v>
      </c>
      <c r="U764">
        <v>9</v>
      </c>
    </row>
    <row r="765" spans="1:21" x14ac:dyDescent="0.25">
      <c r="A765">
        <v>0.78990936279296897</v>
      </c>
      <c r="B765">
        <v>856</v>
      </c>
      <c r="C765">
        <v>54</v>
      </c>
      <c r="D765" t="s">
        <v>61</v>
      </c>
      <c r="E765">
        <v>1.8968882413046899</v>
      </c>
      <c r="F765">
        <v>1.8437383219969099</v>
      </c>
      <c r="G765">
        <v>1.85122526992259</v>
      </c>
      <c r="H765">
        <v>101.973401541405</v>
      </c>
      <c r="I765">
        <v>102.76146346733501</v>
      </c>
      <c r="J765">
        <v>113.553222068965</v>
      </c>
      <c r="K765">
        <v>67.1986540569726</v>
      </c>
      <c r="L765">
        <v>29.781757435581898</v>
      </c>
      <c r="M765">
        <v>42.9</v>
      </c>
      <c r="N765">
        <v>9.78048537811007</v>
      </c>
      <c r="O765">
        <v>4.48943953371489</v>
      </c>
      <c r="P765">
        <v>8.0778966070249396</v>
      </c>
      <c r="Q765">
        <v>-108.83023071289099</v>
      </c>
      <c r="R765" t="b">
        <v>1</v>
      </c>
      <c r="S765">
        <v>4.2750328779220602E-2</v>
      </c>
      <c r="T765">
        <v>7</v>
      </c>
      <c r="U765">
        <v>16</v>
      </c>
    </row>
    <row r="766" spans="1:21" x14ac:dyDescent="0.25">
      <c r="A766">
        <v>0.790740966796875</v>
      </c>
      <c r="B766">
        <v>1464</v>
      </c>
      <c r="C766">
        <v>68</v>
      </c>
      <c r="D766" t="s">
        <v>74</v>
      </c>
      <c r="E766">
        <v>1.8419647119312501</v>
      </c>
      <c r="F766">
        <v>1.8538468113627899</v>
      </c>
      <c r="G766">
        <v>1.8430390663249601</v>
      </c>
      <c r="H766">
        <v>99.018892055341595</v>
      </c>
      <c r="I766">
        <v>106.123139357135</v>
      </c>
      <c r="J766">
        <v>106.330757773749</v>
      </c>
      <c r="K766">
        <v>65.289060242959096</v>
      </c>
      <c r="L766">
        <v>28.787027570868101</v>
      </c>
      <c r="M766">
        <v>44.9</v>
      </c>
      <c r="N766">
        <v>7.6619527328750303</v>
      </c>
      <c r="O766">
        <v>4.4192103239037799</v>
      </c>
      <c r="P766">
        <v>9.8225276385134599</v>
      </c>
      <c r="Q766">
        <v>65.529304504394503</v>
      </c>
      <c r="R766" t="b">
        <v>1</v>
      </c>
      <c r="S766">
        <v>4.97277677059174E-2</v>
      </c>
      <c r="T766">
        <v>15</v>
      </c>
      <c r="U766">
        <v>10</v>
      </c>
    </row>
    <row r="767" spans="1:21" x14ac:dyDescent="0.25">
      <c r="A767">
        <v>0.79145717620849598</v>
      </c>
      <c r="B767">
        <v>701</v>
      </c>
      <c r="C767">
        <v>49</v>
      </c>
      <c r="D767" t="s">
        <v>56</v>
      </c>
      <c r="E767">
        <v>1.8970803883863201</v>
      </c>
      <c r="F767">
        <v>1.8512066335231101</v>
      </c>
      <c r="G767">
        <v>1.84477451196616</v>
      </c>
      <c r="H767">
        <v>113.62740511581799</v>
      </c>
      <c r="I767">
        <v>102.594240953404</v>
      </c>
      <c r="J767">
        <v>101.870139550313</v>
      </c>
      <c r="K767">
        <v>67.134079594359505</v>
      </c>
      <c r="L767">
        <v>29.7578467104975</v>
      </c>
      <c r="M767">
        <v>42.8</v>
      </c>
      <c r="N767">
        <v>8.7478750534194401</v>
      </c>
      <c r="O767">
        <v>4.5615962262043102</v>
      </c>
      <c r="P767">
        <v>8.8506032045470402</v>
      </c>
      <c r="Q767">
        <v>14.5062246322632</v>
      </c>
      <c r="R767" t="b">
        <v>1</v>
      </c>
      <c r="S767">
        <v>4.62229549884796E-2</v>
      </c>
      <c r="T767">
        <v>7</v>
      </c>
      <c r="U767">
        <v>15</v>
      </c>
    </row>
    <row r="768" spans="1:21" x14ac:dyDescent="0.25">
      <c r="A768">
        <v>0.793609619140625</v>
      </c>
      <c r="B768">
        <v>47</v>
      </c>
      <c r="C768">
        <v>6</v>
      </c>
      <c r="D768" t="s">
        <v>20</v>
      </c>
      <c r="E768">
        <v>1.86611307267271</v>
      </c>
      <c r="F768">
        <v>1.8857627104171899</v>
      </c>
      <c r="G768">
        <v>1.8815666344830799</v>
      </c>
      <c r="H768">
        <v>101.41451090263899</v>
      </c>
      <c r="I768">
        <v>108.359005517526</v>
      </c>
      <c r="J768">
        <v>102.677142835354</v>
      </c>
      <c r="K768">
        <v>65.583080419007501</v>
      </c>
      <c r="L768">
        <v>29.2266868616579</v>
      </c>
      <c r="M768">
        <v>42.3</v>
      </c>
      <c r="N768">
        <v>7.5798922620590803</v>
      </c>
      <c r="O768">
        <v>3.5478566449876898</v>
      </c>
      <c r="P768">
        <v>6.8182433197052301</v>
      </c>
      <c r="Q768">
        <v>61.056758880615199</v>
      </c>
      <c r="R768" t="b">
        <v>1</v>
      </c>
      <c r="S768">
        <v>4.27450053393841E-2</v>
      </c>
      <c r="T768">
        <v>23</v>
      </c>
      <c r="U768">
        <v>3</v>
      </c>
    </row>
    <row r="769" spans="1:21" x14ac:dyDescent="0.25">
      <c r="A769">
        <v>0.79382705688476596</v>
      </c>
      <c r="B769">
        <v>48</v>
      </c>
      <c r="C769">
        <v>6</v>
      </c>
      <c r="D769" t="s">
        <v>20</v>
      </c>
      <c r="E769">
        <v>1.8679196984881301</v>
      </c>
      <c r="F769">
        <v>1.8814574138151501</v>
      </c>
      <c r="G769">
        <v>1.88584119161715</v>
      </c>
      <c r="H769">
        <v>102.69411747221299</v>
      </c>
      <c r="I769">
        <v>108.34102869017499</v>
      </c>
      <c r="J769">
        <v>101.374453113051</v>
      </c>
      <c r="K769">
        <v>65.570665023747196</v>
      </c>
      <c r="L769">
        <v>29.226702571276501</v>
      </c>
      <c r="M769">
        <v>42.3</v>
      </c>
      <c r="N769">
        <v>7.5782823957849796</v>
      </c>
      <c r="O769">
        <v>3.5466031012566299</v>
      </c>
      <c r="P769">
        <v>6.8186143831078896</v>
      </c>
      <c r="Q769">
        <v>61.056976318359403</v>
      </c>
      <c r="R769" t="b">
        <v>1</v>
      </c>
      <c r="S769">
        <v>3.7051733583211899E-2</v>
      </c>
      <c r="T769">
        <v>37</v>
      </c>
      <c r="U769">
        <v>4</v>
      </c>
    </row>
    <row r="770" spans="1:21" x14ac:dyDescent="0.25">
      <c r="A770">
        <v>0.79924392700195301</v>
      </c>
      <c r="B770">
        <v>1139</v>
      </c>
      <c r="C770">
        <v>57</v>
      </c>
      <c r="D770" t="s">
        <v>64</v>
      </c>
      <c r="E770">
        <v>1.8481877610242901</v>
      </c>
      <c r="F770">
        <v>1.86981335966988</v>
      </c>
      <c r="G770">
        <v>1.84327398940038</v>
      </c>
      <c r="H770">
        <v>105.59163392261701</v>
      </c>
      <c r="I770">
        <v>97.103481644787294</v>
      </c>
      <c r="J770">
        <v>99.269215938022896</v>
      </c>
      <c r="K770">
        <v>62.667651433624599</v>
      </c>
      <c r="L770">
        <v>27.7404512077735</v>
      </c>
      <c r="M770">
        <v>40.299999999999997</v>
      </c>
      <c r="N770">
        <v>10.111964262727801</v>
      </c>
      <c r="O770">
        <v>5.4280235868288997</v>
      </c>
      <c r="P770">
        <v>8.3214970229391891</v>
      </c>
      <c r="Q770">
        <v>57.3202095031738</v>
      </c>
      <c r="R770" t="b">
        <v>1</v>
      </c>
      <c r="S770">
        <v>3.8893088698387097E-2</v>
      </c>
      <c r="T770">
        <v>3</v>
      </c>
      <c r="U770">
        <v>30</v>
      </c>
    </row>
    <row r="771" spans="1:21" x14ac:dyDescent="0.25">
      <c r="A771">
        <v>0.80047225952148404</v>
      </c>
      <c r="B771">
        <v>1487</v>
      </c>
      <c r="C771">
        <v>69</v>
      </c>
      <c r="D771" t="s">
        <v>75</v>
      </c>
      <c r="E771">
        <v>1.85019377363561</v>
      </c>
      <c r="F771">
        <v>1.8423718408616601</v>
      </c>
      <c r="G771">
        <v>1.8510153970186201</v>
      </c>
      <c r="H771">
        <v>104.002216840936</v>
      </c>
      <c r="I771">
        <v>105.416450672504</v>
      </c>
      <c r="J771">
        <v>106.137253254515</v>
      </c>
      <c r="K771">
        <v>66.519953852847195</v>
      </c>
      <c r="L771">
        <v>29.3321884291665</v>
      </c>
      <c r="M771">
        <v>45.5</v>
      </c>
      <c r="N771">
        <v>8.5560057201812807</v>
      </c>
      <c r="O771">
        <v>4.0586745852663597</v>
      </c>
      <c r="P771">
        <v>6.4860236052539699</v>
      </c>
      <c r="Q771">
        <v>42.650295257568402</v>
      </c>
      <c r="R771" t="b">
        <v>1</v>
      </c>
      <c r="S771">
        <v>4.1062165051698699E-2</v>
      </c>
      <c r="T771">
        <v>1</v>
      </c>
      <c r="U771">
        <v>21</v>
      </c>
    </row>
    <row r="772" spans="1:21" x14ac:dyDescent="0.25">
      <c r="A772">
        <v>0.80279159545898404</v>
      </c>
      <c r="B772">
        <v>1140</v>
      </c>
      <c r="C772">
        <v>57</v>
      </c>
      <c r="D772" t="s">
        <v>64</v>
      </c>
      <c r="E772">
        <v>1.8498672925374899</v>
      </c>
      <c r="F772">
        <v>1.87046331158886</v>
      </c>
      <c r="G772">
        <v>1.8432653091728199</v>
      </c>
      <c r="H772">
        <v>105.04942784004299</v>
      </c>
      <c r="I772">
        <v>97.0110293914599</v>
      </c>
      <c r="J772">
        <v>99.080842621545301</v>
      </c>
      <c r="K772">
        <v>62.454260150848498</v>
      </c>
      <c r="L772">
        <v>27.656441091615001</v>
      </c>
      <c r="M772">
        <v>40.1</v>
      </c>
      <c r="N772">
        <v>10.1202024931236</v>
      </c>
      <c r="O772">
        <v>5.4079015923743601</v>
      </c>
      <c r="P772">
        <v>8.3273803865620106</v>
      </c>
      <c r="Q772">
        <v>57.323757171630902</v>
      </c>
      <c r="R772" t="b">
        <v>1</v>
      </c>
      <c r="S772">
        <v>3.84182073175907E-2</v>
      </c>
      <c r="T772">
        <v>3</v>
      </c>
      <c r="U772">
        <v>31</v>
      </c>
    </row>
    <row r="773" spans="1:21" x14ac:dyDescent="0.25">
      <c r="A773">
        <v>0.80526161193847701</v>
      </c>
      <c r="B773">
        <v>702</v>
      </c>
      <c r="C773">
        <v>49</v>
      </c>
      <c r="D773" t="s">
        <v>56</v>
      </c>
      <c r="E773">
        <v>1.8910645150284999</v>
      </c>
      <c r="F773">
        <v>1.8414442701314599</v>
      </c>
      <c r="G773">
        <v>1.8452717956983999</v>
      </c>
      <c r="H773">
        <v>103.27988360506799</v>
      </c>
      <c r="I773">
        <v>101.473204483706</v>
      </c>
      <c r="J773">
        <v>117.12496317098901</v>
      </c>
      <c r="K773">
        <v>68.166893541617597</v>
      </c>
      <c r="L773">
        <v>30.146610301253901</v>
      </c>
      <c r="M773">
        <v>44.3</v>
      </c>
      <c r="N773">
        <v>8.8274126320779391</v>
      </c>
      <c r="O773">
        <v>4.4740279323905403</v>
      </c>
      <c r="P773">
        <v>8.7987132279801106</v>
      </c>
      <c r="Q773">
        <v>14.5200290679932</v>
      </c>
      <c r="R773" t="b">
        <v>0</v>
      </c>
      <c r="S773">
        <v>0.233477577567101</v>
      </c>
      <c r="T773">
        <v>4</v>
      </c>
      <c r="U773">
        <v>16</v>
      </c>
    </row>
    <row r="774" spans="1:21" x14ac:dyDescent="0.25">
      <c r="A774">
        <v>0.805389404296875</v>
      </c>
      <c r="B774">
        <v>2041</v>
      </c>
      <c r="C774">
        <v>84</v>
      </c>
      <c r="D774" t="s">
        <v>90</v>
      </c>
      <c r="E774">
        <v>1.8443779439149599</v>
      </c>
      <c r="F774">
        <v>1.84359485787957</v>
      </c>
      <c r="G774">
        <v>1.8421077601486799</v>
      </c>
      <c r="H774">
        <v>104.849858991258</v>
      </c>
      <c r="I774">
        <v>104.47904381614499</v>
      </c>
      <c r="J774">
        <v>98.193799476128902</v>
      </c>
      <c r="K774">
        <v>64.1940857236292</v>
      </c>
      <c r="L774">
        <v>28.294584534767601</v>
      </c>
      <c r="M774">
        <v>40.4</v>
      </c>
      <c r="N774">
        <v>9.8748768641511404</v>
      </c>
      <c r="O774">
        <v>6.5192507828469601</v>
      </c>
      <c r="P774">
        <v>8.3099382794679801</v>
      </c>
      <c r="Q774">
        <v>-20.969791412353501</v>
      </c>
      <c r="R774" t="b">
        <v>1</v>
      </c>
      <c r="S774">
        <v>3.85004654526711E-2</v>
      </c>
      <c r="T774">
        <v>8</v>
      </c>
      <c r="U774">
        <v>70</v>
      </c>
    </row>
    <row r="775" spans="1:21" x14ac:dyDescent="0.25">
      <c r="A775">
        <v>0.80723381042480502</v>
      </c>
      <c r="B775">
        <v>2042</v>
      </c>
      <c r="C775">
        <v>84</v>
      </c>
      <c r="D775" t="s">
        <v>90</v>
      </c>
      <c r="E775">
        <v>1.8443595094232501</v>
      </c>
      <c r="F775">
        <v>1.8415526058193299</v>
      </c>
      <c r="G775">
        <v>1.8437594745519199</v>
      </c>
      <c r="H775">
        <v>98.856128860098295</v>
      </c>
      <c r="I775">
        <v>103.874177863508</v>
      </c>
      <c r="J775">
        <v>104.81571231923699</v>
      </c>
      <c r="K775">
        <v>64.2112710316121</v>
      </c>
      <c r="L775">
        <v>28.3014253492893</v>
      </c>
      <c r="M775">
        <v>40.4</v>
      </c>
      <c r="N775">
        <v>9.8747665156841808</v>
      </c>
      <c r="O775">
        <v>6.5013994507590098</v>
      </c>
      <c r="P775">
        <v>8.5803572956803293</v>
      </c>
      <c r="Q775">
        <v>-20.9679470062256</v>
      </c>
      <c r="R775" t="b">
        <v>1</v>
      </c>
      <c r="S775">
        <v>4.4593386352062198E-2</v>
      </c>
      <c r="T775">
        <v>4</v>
      </c>
      <c r="U775">
        <v>71</v>
      </c>
    </row>
    <row r="776" spans="1:21" x14ac:dyDescent="0.25">
      <c r="A776">
        <v>0.80758285522460904</v>
      </c>
      <c r="B776">
        <v>1926</v>
      </c>
      <c r="C776">
        <v>79</v>
      </c>
      <c r="D776" t="s">
        <v>85</v>
      </c>
      <c r="E776">
        <v>1.8417896188218601</v>
      </c>
      <c r="F776">
        <v>1.8432959610436901</v>
      </c>
      <c r="G776">
        <v>1.8421587879441801</v>
      </c>
      <c r="H776">
        <v>101.39357097636599</v>
      </c>
      <c r="I776">
        <v>103.804922886214</v>
      </c>
      <c r="J776">
        <v>104.57814778222701</v>
      </c>
      <c r="K776">
        <v>64.855134061181602</v>
      </c>
      <c r="L776">
        <v>28.569048465829699</v>
      </c>
      <c r="M776">
        <v>40.700000000000003</v>
      </c>
      <c r="N776">
        <v>8.5730085252907404</v>
      </c>
      <c r="O776">
        <v>4.3021877896957399</v>
      </c>
      <c r="P776">
        <v>7.2749684214866299</v>
      </c>
      <c r="Q776">
        <v>-46.7182006835938</v>
      </c>
      <c r="R776" t="b">
        <v>1</v>
      </c>
      <c r="S776">
        <v>3.8510870188474697E-2</v>
      </c>
      <c r="T776">
        <v>5</v>
      </c>
      <c r="U776">
        <v>22</v>
      </c>
    </row>
    <row r="777" spans="1:21" x14ac:dyDescent="0.25">
      <c r="A777">
        <v>0.81095123291015603</v>
      </c>
      <c r="B777">
        <v>1510</v>
      </c>
      <c r="C777">
        <v>70</v>
      </c>
      <c r="D777" t="s">
        <v>76</v>
      </c>
      <c r="E777">
        <v>1.8506415103957801</v>
      </c>
      <c r="F777">
        <v>1.85091031657398</v>
      </c>
      <c r="G777">
        <v>1.8508254915037201</v>
      </c>
      <c r="H777">
        <v>104.72566035564</v>
      </c>
      <c r="I777">
        <v>103.96398147657401</v>
      </c>
      <c r="J777">
        <v>105.664998069303</v>
      </c>
      <c r="K777">
        <v>66.169865614994194</v>
      </c>
      <c r="L777">
        <v>29.212008654095701</v>
      </c>
      <c r="M777">
        <v>51.4</v>
      </c>
      <c r="N777">
        <v>7.2647913219481</v>
      </c>
      <c r="O777">
        <v>4.7918720543218001</v>
      </c>
      <c r="P777">
        <v>6.3796144213934598</v>
      </c>
      <c r="Q777">
        <v>89.493721008300795</v>
      </c>
      <c r="R777" t="b">
        <v>1</v>
      </c>
      <c r="S777">
        <v>4.1643433272838599E-2</v>
      </c>
      <c r="T777">
        <v>5</v>
      </c>
      <c r="U777">
        <v>10</v>
      </c>
    </row>
    <row r="778" spans="1:21" x14ac:dyDescent="0.25">
      <c r="A778">
        <v>0.81118011474609397</v>
      </c>
      <c r="B778">
        <v>703</v>
      </c>
      <c r="C778">
        <v>49</v>
      </c>
      <c r="D778" t="s">
        <v>56</v>
      </c>
      <c r="E778">
        <v>1.8963348860367399</v>
      </c>
      <c r="F778">
        <v>1.84349342282526</v>
      </c>
      <c r="G778">
        <v>1.8514343088535401</v>
      </c>
      <c r="H778">
        <v>101.908789074748</v>
      </c>
      <c r="I778">
        <v>102.585238005653</v>
      </c>
      <c r="J778">
        <v>113.65102790451699</v>
      </c>
      <c r="K778">
        <v>67.150448529712094</v>
      </c>
      <c r="L778">
        <v>29.759437852865201</v>
      </c>
      <c r="M778">
        <v>42.8</v>
      </c>
      <c r="N778">
        <v>8.7446805076487095</v>
      </c>
      <c r="O778">
        <v>4.5623795292526799</v>
      </c>
      <c r="P778">
        <v>8.8499994463897398</v>
      </c>
      <c r="Q778">
        <v>14.525947570800801</v>
      </c>
      <c r="R778" t="b">
        <v>1</v>
      </c>
      <c r="S778">
        <v>4.4326703995466198E-2</v>
      </c>
      <c r="T778">
        <v>16</v>
      </c>
      <c r="U778">
        <v>17</v>
      </c>
    </row>
    <row r="779" spans="1:21" x14ac:dyDescent="0.25">
      <c r="A779">
        <v>0.81359100341796897</v>
      </c>
      <c r="B779">
        <v>1927</v>
      </c>
      <c r="C779">
        <v>79</v>
      </c>
      <c r="D779" t="s">
        <v>85</v>
      </c>
      <c r="E779">
        <v>1.8421235029172101</v>
      </c>
      <c r="F779">
        <v>1.8433803188707401</v>
      </c>
      <c r="G779">
        <v>1.8410716987667799</v>
      </c>
      <c r="H779">
        <v>105.08278530573099</v>
      </c>
      <c r="I779">
        <v>104.879996583712</v>
      </c>
      <c r="J779">
        <v>99.058714892174606</v>
      </c>
      <c r="K779">
        <v>64.617690679797903</v>
      </c>
      <c r="L779">
        <v>28.464554019045799</v>
      </c>
      <c r="M779">
        <v>40.5</v>
      </c>
      <c r="N779">
        <v>8.5934798250605091</v>
      </c>
      <c r="O779">
        <v>4.6285819302827003</v>
      </c>
      <c r="P779">
        <v>7.3083838176392604</v>
      </c>
      <c r="Q779">
        <v>-46.712192535400398</v>
      </c>
      <c r="R779" t="b">
        <v>1</v>
      </c>
      <c r="S779">
        <v>4.5650914311408997E-2</v>
      </c>
      <c r="T779">
        <v>2</v>
      </c>
      <c r="U779">
        <v>23</v>
      </c>
    </row>
    <row r="780" spans="1:21" x14ac:dyDescent="0.25">
      <c r="A780">
        <v>0.81375312805175803</v>
      </c>
      <c r="B780">
        <v>2043</v>
      </c>
      <c r="C780">
        <v>84</v>
      </c>
      <c r="D780" t="s">
        <v>90</v>
      </c>
      <c r="E780">
        <v>1.8417060025965</v>
      </c>
      <c r="F780">
        <v>1.8448333258048</v>
      </c>
      <c r="G780">
        <v>1.8436119439838701</v>
      </c>
      <c r="H780">
        <v>98.390920747576402</v>
      </c>
      <c r="I780">
        <v>104.09753630852499</v>
      </c>
      <c r="J780">
        <v>104.717472687708</v>
      </c>
      <c r="K780">
        <v>64.111607366310395</v>
      </c>
      <c r="L780">
        <v>28.2598871327511</v>
      </c>
      <c r="M780">
        <v>40.299999999999997</v>
      </c>
      <c r="N780">
        <v>9.9238600151881897</v>
      </c>
      <c r="O780">
        <v>6.3836880466213897</v>
      </c>
      <c r="P780">
        <v>8.5891284743317406</v>
      </c>
      <c r="Q780">
        <v>-20.961427688598601</v>
      </c>
      <c r="R780" t="b">
        <v>1</v>
      </c>
      <c r="S780">
        <v>4.4345609843730899E-2</v>
      </c>
      <c r="T780">
        <v>2</v>
      </c>
      <c r="U780">
        <v>72</v>
      </c>
    </row>
    <row r="781" spans="1:21" x14ac:dyDescent="0.25">
      <c r="A781">
        <v>0.816650390625</v>
      </c>
      <c r="B781">
        <v>857</v>
      </c>
      <c r="C781">
        <v>54</v>
      </c>
      <c r="D781" t="s">
        <v>61</v>
      </c>
      <c r="E781">
        <v>1.8972646099055299</v>
      </c>
      <c r="F781">
        <v>1.84369194823864</v>
      </c>
      <c r="G781">
        <v>1.85057774762369</v>
      </c>
      <c r="H781">
        <v>101.814636066172</v>
      </c>
      <c r="I781">
        <v>102.592671517436</v>
      </c>
      <c r="J781">
        <v>113.90782603743899</v>
      </c>
      <c r="K781">
        <v>67.192481828622206</v>
      </c>
      <c r="L781">
        <v>29.7776270251562</v>
      </c>
      <c r="M781">
        <v>42.9</v>
      </c>
      <c r="N781">
        <v>9.7801444890780704</v>
      </c>
      <c r="O781">
        <v>4.5034995169329202</v>
      </c>
      <c r="P781">
        <v>7.5135593357850601</v>
      </c>
      <c r="Q781">
        <v>-108.80348968505901</v>
      </c>
      <c r="R781" t="b">
        <v>1</v>
      </c>
      <c r="S781">
        <v>4.6780530363321297E-2</v>
      </c>
      <c r="T781">
        <v>7</v>
      </c>
      <c r="U781">
        <v>17</v>
      </c>
    </row>
    <row r="782" spans="1:21" x14ac:dyDescent="0.25">
      <c r="A782">
        <v>0.81677627563476596</v>
      </c>
      <c r="B782">
        <v>1141</v>
      </c>
      <c r="C782">
        <v>57</v>
      </c>
      <c r="D782" t="s">
        <v>64</v>
      </c>
      <c r="E782">
        <v>1.84247822239504</v>
      </c>
      <c r="F782">
        <v>1.86855238085529</v>
      </c>
      <c r="G782">
        <v>1.8480013528133501</v>
      </c>
      <c r="H782">
        <v>97.614574762221807</v>
      </c>
      <c r="I782">
        <v>106.033492135492</v>
      </c>
      <c r="J782">
        <v>98.949998236673295</v>
      </c>
      <c r="K782">
        <v>62.8348906911162</v>
      </c>
      <c r="L782">
        <v>27.8059503482406</v>
      </c>
      <c r="M782">
        <v>40.4</v>
      </c>
      <c r="N782">
        <v>10.118075913306599</v>
      </c>
      <c r="O782">
        <v>5.4249296002201097</v>
      </c>
      <c r="P782">
        <v>8.5831687113382102</v>
      </c>
      <c r="Q782">
        <v>57.337741851806598</v>
      </c>
      <c r="R782" t="b">
        <v>1</v>
      </c>
      <c r="S782">
        <v>4.6879384666681297E-2</v>
      </c>
      <c r="T782">
        <v>6</v>
      </c>
      <c r="U782">
        <v>32</v>
      </c>
    </row>
    <row r="783" spans="1:21" x14ac:dyDescent="0.25">
      <c r="A783">
        <v>0.82031631469726596</v>
      </c>
      <c r="B783">
        <v>2044</v>
      </c>
      <c r="C783">
        <v>84</v>
      </c>
      <c r="D783" t="s">
        <v>90</v>
      </c>
      <c r="E783">
        <v>1.8441092700813499</v>
      </c>
      <c r="F783">
        <v>1.8431096006477701</v>
      </c>
      <c r="G783">
        <v>1.8411352476121801</v>
      </c>
      <c r="H783">
        <v>104.22658558242</v>
      </c>
      <c r="I783">
        <v>99.158163851276001</v>
      </c>
      <c r="J783">
        <v>104.55608340700699</v>
      </c>
      <c r="K783">
        <v>64.324143791747701</v>
      </c>
      <c r="L783">
        <v>28.345664924590601</v>
      </c>
      <c r="M783">
        <v>40.299999999999997</v>
      </c>
      <c r="N783">
        <v>9.9844623430479302</v>
      </c>
      <c r="O783">
        <v>6.2966579265690301</v>
      </c>
      <c r="P783">
        <v>8.5817446392471304</v>
      </c>
      <c r="Q783">
        <v>-20.9548645019531</v>
      </c>
      <c r="R783" t="b">
        <v>1</v>
      </c>
      <c r="S783">
        <v>3.8140654563903802E-2</v>
      </c>
      <c r="T783">
        <v>1</v>
      </c>
      <c r="U783">
        <v>73</v>
      </c>
    </row>
    <row r="784" spans="1:21" x14ac:dyDescent="0.25">
      <c r="A784">
        <v>0.82111358642578103</v>
      </c>
      <c r="B784">
        <v>2045</v>
      </c>
      <c r="C784">
        <v>84</v>
      </c>
      <c r="D784" t="s">
        <v>90</v>
      </c>
      <c r="E784">
        <v>1.84333447860121</v>
      </c>
      <c r="F784">
        <v>1.8441881682735</v>
      </c>
      <c r="G784">
        <v>1.8419541253788001</v>
      </c>
      <c r="H784">
        <v>104.059488185265</v>
      </c>
      <c r="I784">
        <v>98.019136806947003</v>
      </c>
      <c r="J784">
        <v>105.069437168855</v>
      </c>
      <c r="K784">
        <v>64.088792334154306</v>
      </c>
      <c r="L784">
        <v>28.247552269184201</v>
      </c>
      <c r="M784">
        <v>40.4</v>
      </c>
      <c r="N784">
        <v>9.9453327537894101</v>
      </c>
      <c r="O784">
        <v>6.3642429916355896</v>
      </c>
      <c r="P784">
        <v>8.36546446976282</v>
      </c>
      <c r="Q784">
        <v>-20.954067230224599</v>
      </c>
      <c r="R784" t="b">
        <v>0</v>
      </c>
      <c r="S784">
        <v>0.370555460453033</v>
      </c>
      <c r="T784">
        <v>1</v>
      </c>
      <c r="U784">
        <v>74</v>
      </c>
    </row>
    <row r="785" spans="1:21" x14ac:dyDescent="0.25">
      <c r="A785">
        <v>0.821380615234375</v>
      </c>
      <c r="B785">
        <v>2046</v>
      </c>
      <c r="C785">
        <v>84</v>
      </c>
      <c r="D785" t="s">
        <v>90</v>
      </c>
      <c r="E785">
        <v>1.8404724936819801</v>
      </c>
      <c r="F785">
        <v>1.8445454724674</v>
      </c>
      <c r="G785">
        <v>1.8428480675302501</v>
      </c>
      <c r="H785">
        <v>104.78390131757401</v>
      </c>
      <c r="I785">
        <v>104.583549941264</v>
      </c>
      <c r="J785">
        <v>98.332991745770698</v>
      </c>
      <c r="K785">
        <v>64.245588152981298</v>
      </c>
      <c r="L785">
        <v>28.310122631140398</v>
      </c>
      <c r="M785">
        <v>40.299999999999997</v>
      </c>
      <c r="N785">
        <v>9.9996025184362498</v>
      </c>
      <c r="O785">
        <v>6.3527757744493396</v>
      </c>
      <c r="P785">
        <v>8.5817981689567606</v>
      </c>
      <c r="Q785">
        <v>-20.953800201416001</v>
      </c>
      <c r="R785" t="b">
        <v>1</v>
      </c>
      <c r="S785">
        <v>4.8555910587310798E-2</v>
      </c>
      <c r="T785">
        <v>2</v>
      </c>
      <c r="U785">
        <v>75</v>
      </c>
    </row>
    <row r="786" spans="1:21" x14ac:dyDescent="0.25">
      <c r="A786">
        <v>0.82365131378173795</v>
      </c>
      <c r="B786">
        <v>749</v>
      </c>
      <c r="C786">
        <v>51</v>
      </c>
      <c r="D786" t="s">
        <v>58</v>
      </c>
      <c r="E786">
        <v>1.8961605944644999</v>
      </c>
      <c r="F786">
        <v>1.8430032555586999</v>
      </c>
      <c r="G786">
        <v>1.8501510749125301</v>
      </c>
      <c r="H786">
        <v>102.013670100577</v>
      </c>
      <c r="I786">
        <v>101.86773311921399</v>
      </c>
      <c r="J786">
        <v>114.62093810531699</v>
      </c>
      <c r="K786">
        <v>67.221384390697693</v>
      </c>
      <c r="L786">
        <v>29.783600016324002</v>
      </c>
      <c r="M786">
        <v>43</v>
      </c>
      <c r="N786">
        <v>8.8101197325139502</v>
      </c>
      <c r="O786">
        <v>4.5748533490665899</v>
      </c>
      <c r="P786">
        <v>8.0704923092702501</v>
      </c>
      <c r="Q786">
        <v>13.8566217422485</v>
      </c>
      <c r="R786" t="b">
        <v>1</v>
      </c>
      <c r="S786">
        <v>4.9565054476261097E-2</v>
      </c>
      <c r="T786">
        <v>19</v>
      </c>
      <c r="U786">
        <v>9</v>
      </c>
    </row>
    <row r="787" spans="1:21" x14ac:dyDescent="0.25">
      <c r="A787">
        <v>0.82631874084472701</v>
      </c>
      <c r="B787">
        <v>2047</v>
      </c>
      <c r="C787">
        <v>84</v>
      </c>
      <c r="D787" t="s">
        <v>90</v>
      </c>
      <c r="E787">
        <v>1.84135303513476</v>
      </c>
      <c r="F787">
        <v>1.84358400947719</v>
      </c>
      <c r="G787">
        <v>1.8437605592917901</v>
      </c>
      <c r="H787">
        <v>104.917957410814</v>
      </c>
      <c r="I787">
        <v>104.48404283657401</v>
      </c>
      <c r="J787">
        <v>98.852993992533499</v>
      </c>
      <c r="K787">
        <v>64.404535059764697</v>
      </c>
      <c r="L787">
        <v>28.3804179697037</v>
      </c>
      <c r="M787">
        <v>40.299999999999997</v>
      </c>
      <c r="N787">
        <v>9.8617014394392708</v>
      </c>
      <c r="O787">
        <v>6.2981870781503799</v>
      </c>
      <c r="P787">
        <v>8.5818814580470697</v>
      </c>
      <c r="Q787">
        <v>-20.9488620758057</v>
      </c>
      <c r="R787" t="b">
        <v>1</v>
      </c>
      <c r="S787">
        <v>4.3076727539300898E-2</v>
      </c>
      <c r="T787">
        <v>9</v>
      </c>
      <c r="U787">
        <v>76</v>
      </c>
    </row>
    <row r="788" spans="1:21" x14ac:dyDescent="0.25">
      <c r="A788">
        <v>0.82680892944335904</v>
      </c>
      <c r="B788">
        <v>750</v>
      </c>
      <c r="C788">
        <v>51</v>
      </c>
      <c r="D788" t="s">
        <v>58</v>
      </c>
      <c r="E788">
        <v>1.89514379401669</v>
      </c>
      <c r="F788">
        <v>1.84922091703506</v>
      </c>
      <c r="G788">
        <v>1.8437261184894</v>
      </c>
      <c r="H788">
        <v>114.68613195269801</v>
      </c>
      <c r="I788">
        <v>101.750364331884</v>
      </c>
      <c r="J788">
        <v>102.028824561896</v>
      </c>
      <c r="K788">
        <v>67.205682990576804</v>
      </c>
      <c r="L788">
        <v>29.772194156642499</v>
      </c>
      <c r="M788">
        <v>43</v>
      </c>
      <c r="N788">
        <v>8.81658449914889</v>
      </c>
      <c r="O788">
        <v>4.57692910764899</v>
      </c>
      <c r="P788">
        <v>8.0717918215020799</v>
      </c>
      <c r="Q788">
        <v>13.859779357910201</v>
      </c>
      <c r="R788" t="b">
        <v>1</v>
      </c>
      <c r="S788">
        <v>3.3387664705514901E-2</v>
      </c>
      <c r="T788">
        <v>7</v>
      </c>
      <c r="U788">
        <v>10</v>
      </c>
    </row>
    <row r="789" spans="1:21" x14ac:dyDescent="0.25">
      <c r="A789">
        <v>0.82756233215331998</v>
      </c>
      <c r="B789">
        <v>2048</v>
      </c>
      <c r="C789">
        <v>84</v>
      </c>
      <c r="D789" t="s">
        <v>90</v>
      </c>
      <c r="E789">
        <v>1.8432731756307801</v>
      </c>
      <c r="F789">
        <v>1.8414551311395</v>
      </c>
      <c r="G789">
        <v>1.84427600971221</v>
      </c>
      <c r="H789">
        <v>98.724158241353706</v>
      </c>
      <c r="I789">
        <v>104.46803577210601</v>
      </c>
      <c r="J789">
        <v>104.565885066653</v>
      </c>
      <c r="K789">
        <v>64.267690014979294</v>
      </c>
      <c r="L789">
        <v>28.323359393215799</v>
      </c>
      <c r="M789">
        <v>40.4</v>
      </c>
      <c r="N789">
        <v>9.8763524376374594</v>
      </c>
      <c r="O789">
        <v>6.383138404346</v>
      </c>
      <c r="P789">
        <v>8.5780677937665306</v>
      </c>
      <c r="Q789">
        <v>-20.947618484497099</v>
      </c>
      <c r="R789" t="b">
        <v>1</v>
      </c>
      <c r="S789">
        <v>4.3382164090871797E-2</v>
      </c>
      <c r="T789">
        <v>3</v>
      </c>
      <c r="U789">
        <v>77</v>
      </c>
    </row>
    <row r="790" spans="1:21" x14ac:dyDescent="0.25">
      <c r="A790">
        <v>0.82798957824706998</v>
      </c>
      <c r="B790">
        <v>677</v>
      </c>
      <c r="C790">
        <v>48</v>
      </c>
      <c r="D790" t="s">
        <v>55</v>
      </c>
      <c r="E790">
        <v>1.8897211434494701</v>
      </c>
      <c r="F790">
        <v>1.8420969029885399</v>
      </c>
      <c r="G790">
        <v>1.8438983160684299</v>
      </c>
      <c r="H790">
        <v>106.339433852716</v>
      </c>
      <c r="I790">
        <v>108.606607636231</v>
      </c>
      <c r="J790">
        <v>111.532052946156</v>
      </c>
      <c r="K790">
        <v>69.868103961671807</v>
      </c>
      <c r="L790">
        <v>30.859115290347798</v>
      </c>
      <c r="M790">
        <v>45.7</v>
      </c>
      <c r="N790">
        <v>7.8752636457726002</v>
      </c>
      <c r="O790">
        <v>4.3930098280985996</v>
      </c>
      <c r="P790">
        <v>8.9823776840344802</v>
      </c>
      <c r="Q790">
        <v>-29.284748077392599</v>
      </c>
      <c r="R790" t="b">
        <v>1</v>
      </c>
      <c r="S790">
        <v>4.3746780604124097E-2</v>
      </c>
      <c r="T790">
        <v>57</v>
      </c>
      <c r="U790">
        <v>7</v>
      </c>
    </row>
    <row r="791" spans="1:21" x14ac:dyDescent="0.25">
      <c r="A791">
        <v>0.82998466491699197</v>
      </c>
      <c r="B791">
        <v>2049</v>
      </c>
      <c r="C791">
        <v>84</v>
      </c>
      <c r="D791" t="s">
        <v>90</v>
      </c>
      <c r="E791">
        <v>1.8440805296949401</v>
      </c>
      <c r="F791">
        <v>1.84398834052713</v>
      </c>
      <c r="G791">
        <v>1.8417562270832599</v>
      </c>
      <c r="H791">
        <v>104.51107013300501</v>
      </c>
      <c r="I791">
        <v>103.794582660793</v>
      </c>
      <c r="J791">
        <v>98.1935178069931</v>
      </c>
      <c r="K791">
        <v>63.9177934529285</v>
      </c>
      <c r="L791">
        <v>28.176490858656599</v>
      </c>
      <c r="M791">
        <v>40.1</v>
      </c>
      <c r="N791">
        <v>9.9766493697778902</v>
      </c>
      <c r="O791">
        <v>6.4366219821789299</v>
      </c>
      <c r="P791">
        <v>8.5910110901664893</v>
      </c>
      <c r="Q791">
        <v>-20.945196151733398</v>
      </c>
      <c r="R791" t="b">
        <v>1</v>
      </c>
      <c r="S791">
        <v>4.6155344694852801E-2</v>
      </c>
      <c r="T791">
        <v>4</v>
      </c>
      <c r="U791">
        <v>78</v>
      </c>
    </row>
    <row r="792" spans="1:21" x14ac:dyDescent="0.25">
      <c r="A792">
        <v>0.83211135864257801</v>
      </c>
      <c r="B792">
        <v>2050</v>
      </c>
      <c r="C792">
        <v>84</v>
      </c>
      <c r="D792" t="s">
        <v>90</v>
      </c>
      <c r="E792">
        <v>1.84384082827124</v>
      </c>
      <c r="F792">
        <v>1.84322163615773</v>
      </c>
      <c r="G792">
        <v>1.8423436161585001</v>
      </c>
      <c r="H792">
        <v>104.21722584488499</v>
      </c>
      <c r="I792">
        <v>104.95865778444301</v>
      </c>
      <c r="J792">
        <v>98.074874392119497</v>
      </c>
      <c r="K792">
        <v>64.117924102701394</v>
      </c>
      <c r="L792">
        <v>28.259795591766501</v>
      </c>
      <c r="M792">
        <v>40.4</v>
      </c>
      <c r="N792">
        <v>9.96258038448223</v>
      </c>
      <c r="O792">
        <v>6.3463159320086397</v>
      </c>
      <c r="P792">
        <v>8.5799915383842507</v>
      </c>
      <c r="Q792">
        <v>-20.943069458007798</v>
      </c>
      <c r="R792" t="b">
        <v>1</v>
      </c>
      <c r="S792">
        <v>1.8071986734867099E-2</v>
      </c>
      <c r="T792">
        <v>7</v>
      </c>
      <c r="U792">
        <v>79</v>
      </c>
    </row>
    <row r="793" spans="1:21" x14ac:dyDescent="0.25">
      <c r="A793">
        <v>0.83491611480712902</v>
      </c>
      <c r="B793">
        <v>704</v>
      </c>
      <c r="C793">
        <v>49</v>
      </c>
      <c r="D793" t="s">
        <v>56</v>
      </c>
      <c r="E793">
        <v>1.8955307963734001</v>
      </c>
      <c r="F793">
        <v>1.84939719908947</v>
      </c>
      <c r="G793">
        <v>1.8434006618204299</v>
      </c>
      <c r="H793">
        <v>115.010061877116</v>
      </c>
      <c r="I793">
        <v>101.311625661756</v>
      </c>
      <c r="J793">
        <v>101.939762401745</v>
      </c>
      <c r="K793">
        <v>67.126954556427904</v>
      </c>
      <c r="L793">
        <v>29.739722737665801</v>
      </c>
      <c r="M793">
        <v>43</v>
      </c>
      <c r="N793">
        <v>8.8406084450228306</v>
      </c>
      <c r="O793">
        <v>4.52706632902912</v>
      </c>
      <c r="P793">
        <v>8.8135988787725292</v>
      </c>
      <c r="Q793">
        <v>14.5496835708618</v>
      </c>
      <c r="R793" t="b">
        <v>1</v>
      </c>
      <c r="S793">
        <v>4.83360700309277E-2</v>
      </c>
      <c r="T793">
        <v>1</v>
      </c>
      <c r="U793">
        <v>18</v>
      </c>
    </row>
    <row r="794" spans="1:21" x14ac:dyDescent="0.25">
      <c r="A794">
        <v>0.83761215209960904</v>
      </c>
      <c r="B794">
        <v>1928</v>
      </c>
      <c r="C794">
        <v>79</v>
      </c>
      <c r="D794" t="s">
        <v>85</v>
      </c>
      <c r="E794">
        <v>1.84320101996499</v>
      </c>
      <c r="F794">
        <v>1.84072675864724</v>
      </c>
      <c r="G794">
        <v>1.84322163615773</v>
      </c>
      <c r="H794">
        <v>101.53065282841899</v>
      </c>
      <c r="I794">
        <v>104.404675945798</v>
      </c>
      <c r="J794">
        <v>103.883036070537</v>
      </c>
      <c r="K794">
        <v>64.868362328989207</v>
      </c>
      <c r="L794">
        <v>28.5746157445415</v>
      </c>
      <c r="M794">
        <v>40.700000000000003</v>
      </c>
      <c r="N794">
        <v>8.5214915229948698</v>
      </c>
      <c r="O794">
        <v>4.2782729406003703</v>
      </c>
      <c r="P794">
        <v>7.2636222240204402</v>
      </c>
      <c r="Q794">
        <v>-46.6881713867188</v>
      </c>
      <c r="R794" t="b">
        <v>1</v>
      </c>
      <c r="S794">
        <v>3.66493128240108E-2</v>
      </c>
      <c r="T794">
        <v>3</v>
      </c>
      <c r="U794">
        <v>24</v>
      </c>
    </row>
    <row r="795" spans="1:21" x14ac:dyDescent="0.25">
      <c r="A795">
        <v>0.83823585510253895</v>
      </c>
      <c r="B795">
        <v>2051</v>
      </c>
      <c r="C795">
        <v>84</v>
      </c>
      <c r="D795" t="s">
        <v>90</v>
      </c>
      <c r="E795">
        <v>1.8439018412052199</v>
      </c>
      <c r="F795">
        <v>1.8444711979318</v>
      </c>
      <c r="G795">
        <v>1.84131746312253</v>
      </c>
      <c r="H795">
        <v>104.278920789335</v>
      </c>
      <c r="I795">
        <v>104.074045735076</v>
      </c>
      <c r="J795">
        <v>99.7372111881878</v>
      </c>
      <c r="K795">
        <v>64.373037214275598</v>
      </c>
      <c r="L795">
        <v>28.371223804690999</v>
      </c>
      <c r="M795">
        <v>40.4</v>
      </c>
      <c r="N795">
        <v>9.86324871529626</v>
      </c>
      <c r="O795">
        <v>6.2195365992110903</v>
      </c>
      <c r="P795">
        <v>8.5816778366727409</v>
      </c>
      <c r="Q795">
        <v>-20.936944961547901</v>
      </c>
      <c r="R795" t="b">
        <v>1</v>
      </c>
      <c r="S795">
        <v>4.8405963927507401E-2</v>
      </c>
      <c r="T795">
        <v>5</v>
      </c>
      <c r="U795">
        <v>80</v>
      </c>
    </row>
    <row r="796" spans="1:21" x14ac:dyDescent="0.25">
      <c r="A796">
        <v>0.84102630615234397</v>
      </c>
      <c r="B796">
        <v>858</v>
      </c>
      <c r="C796">
        <v>54</v>
      </c>
      <c r="D796" t="s">
        <v>61</v>
      </c>
      <c r="E796">
        <v>1.8979884088160199</v>
      </c>
      <c r="F796">
        <v>1.8518020952574801</v>
      </c>
      <c r="G796">
        <v>1.8447032281643501</v>
      </c>
      <c r="H796">
        <v>113.31158461365899</v>
      </c>
      <c r="I796">
        <v>103.14466445718</v>
      </c>
      <c r="J796">
        <v>102.033601439834</v>
      </c>
      <c r="K796">
        <v>67.269921768021106</v>
      </c>
      <c r="L796">
        <v>29.8205809698851</v>
      </c>
      <c r="M796">
        <v>42.9</v>
      </c>
      <c r="N796">
        <v>9.7831801671263303</v>
      </c>
      <c r="O796">
        <v>4.4729209506208001</v>
      </c>
      <c r="P796">
        <v>7.5616299270185499</v>
      </c>
      <c r="Q796">
        <v>-108.77911376953099</v>
      </c>
      <c r="R796" t="b">
        <v>1</v>
      </c>
      <c r="S796">
        <v>4.8507910221815102E-2</v>
      </c>
      <c r="T796">
        <v>9</v>
      </c>
      <c r="U796">
        <v>18</v>
      </c>
    </row>
    <row r="797" spans="1:21" x14ac:dyDescent="0.25">
      <c r="A797">
        <v>0.84150886535644498</v>
      </c>
      <c r="B797">
        <v>2052</v>
      </c>
      <c r="C797">
        <v>84</v>
      </c>
      <c r="D797" t="s">
        <v>90</v>
      </c>
      <c r="E797">
        <v>1.84334315850305</v>
      </c>
      <c r="F797">
        <v>1.8436946601864399</v>
      </c>
      <c r="G797">
        <v>1.8418580292736999</v>
      </c>
      <c r="H797">
        <v>103.649438287002</v>
      </c>
      <c r="I797">
        <v>104.99518114494001</v>
      </c>
      <c r="J797">
        <v>98.825088166557606</v>
      </c>
      <c r="K797">
        <v>64.189209843918704</v>
      </c>
      <c r="L797">
        <v>28.289427080671299</v>
      </c>
      <c r="M797">
        <v>40.5</v>
      </c>
      <c r="N797">
        <v>9.9745289805285307</v>
      </c>
      <c r="O797">
        <v>6.4808580624062602</v>
      </c>
      <c r="P797">
        <v>8.5778061923368298</v>
      </c>
      <c r="Q797">
        <v>-20.933671951293899</v>
      </c>
      <c r="R797" t="b">
        <v>1</v>
      </c>
      <c r="S797">
        <v>4.6130195260047899E-2</v>
      </c>
      <c r="T797">
        <v>5</v>
      </c>
      <c r="U797">
        <v>81</v>
      </c>
    </row>
    <row r="798" spans="1:21" x14ac:dyDescent="0.25">
      <c r="A798">
        <v>0.84203529357910201</v>
      </c>
      <c r="B798">
        <v>2053</v>
      </c>
      <c r="C798">
        <v>84</v>
      </c>
      <c r="D798" t="s">
        <v>90</v>
      </c>
      <c r="E798">
        <v>1.8432040039019</v>
      </c>
      <c r="F798">
        <v>1.84264483826916</v>
      </c>
      <c r="G798">
        <v>1.84137693045177</v>
      </c>
      <c r="H798">
        <v>104.619474969603</v>
      </c>
      <c r="I798">
        <v>98.344523505762893</v>
      </c>
      <c r="J798">
        <v>104.812145648585</v>
      </c>
      <c r="K798">
        <v>64.265766316488694</v>
      </c>
      <c r="L798">
        <v>28.316256669862501</v>
      </c>
      <c r="M798">
        <v>40.5</v>
      </c>
      <c r="N798">
        <v>9.9711099162617796</v>
      </c>
      <c r="O798">
        <v>6.2814613315315704</v>
      </c>
      <c r="P798">
        <v>8.5782629083436692</v>
      </c>
      <c r="Q798">
        <v>-20.9331455230713</v>
      </c>
      <c r="R798" t="b">
        <v>1</v>
      </c>
      <c r="S798">
        <v>2.6654040440917001E-2</v>
      </c>
      <c r="T798">
        <v>1</v>
      </c>
      <c r="U798">
        <v>82</v>
      </c>
    </row>
    <row r="799" spans="1:21" x14ac:dyDescent="0.25">
      <c r="A799">
        <v>0.84501266479492199</v>
      </c>
      <c r="B799">
        <v>2054</v>
      </c>
      <c r="C799">
        <v>84</v>
      </c>
      <c r="D799" t="s">
        <v>90</v>
      </c>
      <c r="E799">
        <v>1.8425666880739999</v>
      </c>
      <c r="F799">
        <v>1.8433233574172401</v>
      </c>
      <c r="G799">
        <v>1.8415770415597601</v>
      </c>
      <c r="H799">
        <v>104.699072007993</v>
      </c>
      <c r="I799">
        <v>104.55547290624401</v>
      </c>
      <c r="J799">
        <v>98.287414144398895</v>
      </c>
      <c r="K799">
        <v>64.201358163185702</v>
      </c>
      <c r="L799">
        <v>28.289631578346501</v>
      </c>
      <c r="M799">
        <v>40.4</v>
      </c>
      <c r="N799">
        <v>9.9718908994314006</v>
      </c>
      <c r="O799">
        <v>6.3548648220701196</v>
      </c>
      <c r="P799">
        <v>8.5782971226828195</v>
      </c>
      <c r="Q799">
        <v>-20.930168151855501</v>
      </c>
      <c r="R799" t="b">
        <v>1</v>
      </c>
      <c r="S799">
        <v>2.7459247037768399E-2</v>
      </c>
      <c r="T799">
        <v>1</v>
      </c>
      <c r="U799">
        <v>83</v>
      </c>
    </row>
    <row r="800" spans="1:21" x14ac:dyDescent="0.25">
      <c r="A800">
        <v>0.84533119201660201</v>
      </c>
      <c r="B800">
        <v>2055</v>
      </c>
      <c r="C800">
        <v>84</v>
      </c>
      <c r="D800" t="s">
        <v>90</v>
      </c>
      <c r="E800">
        <v>1.84222094223249</v>
      </c>
      <c r="F800">
        <v>1.84184798504111</v>
      </c>
      <c r="G800">
        <v>1.84477261471434</v>
      </c>
      <c r="H800">
        <v>104.515626087716</v>
      </c>
      <c r="I800">
        <v>99.217683863694901</v>
      </c>
      <c r="J800">
        <v>103.919680396278</v>
      </c>
      <c r="K800">
        <v>64.245591335113303</v>
      </c>
      <c r="L800">
        <v>28.313225887214202</v>
      </c>
      <c r="M800">
        <v>40.6</v>
      </c>
      <c r="N800">
        <v>9.8533544887807896</v>
      </c>
      <c r="O800">
        <v>6.4583968143473403</v>
      </c>
      <c r="P800">
        <v>8.3759334459929704</v>
      </c>
      <c r="Q800">
        <v>-20.9298496246338</v>
      </c>
      <c r="R800" t="b">
        <v>1</v>
      </c>
      <c r="S800">
        <v>4.8873700201511397E-2</v>
      </c>
      <c r="T800">
        <v>6</v>
      </c>
      <c r="U800">
        <v>84</v>
      </c>
    </row>
    <row r="801" spans="1:21" x14ac:dyDescent="0.25">
      <c r="A801">
        <v>0.84592437744140603</v>
      </c>
      <c r="B801">
        <v>1561</v>
      </c>
      <c r="C801">
        <v>71</v>
      </c>
      <c r="D801" t="s">
        <v>77</v>
      </c>
      <c r="E801">
        <v>1.8418775746503799</v>
      </c>
      <c r="F801">
        <v>1.84180699314559</v>
      </c>
      <c r="G801">
        <v>1.84225866804854</v>
      </c>
      <c r="H801">
        <v>102.42342481345101</v>
      </c>
      <c r="I801">
        <v>104.49644873532699</v>
      </c>
      <c r="J801">
        <v>103.17227636529699</v>
      </c>
      <c r="K801">
        <v>64.949083236562103</v>
      </c>
      <c r="L801">
        <v>28.605248003201599</v>
      </c>
      <c r="M801">
        <v>41</v>
      </c>
      <c r="N801">
        <v>9.3431566530079397</v>
      </c>
      <c r="O801">
        <v>4.4083484285502603</v>
      </c>
      <c r="P801">
        <v>7.1070502997688498</v>
      </c>
      <c r="Q801">
        <v>-117.425621032715</v>
      </c>
      <c r="R801" t="b">
        <v>1</v>
      </c>
      <c r="S801">
        <v>4.0188942104577997E-2</v>
      </c>
      <c r="T801">
        <v>1</v>
      </c>
      <c r="U801">
        <v>34</v>
      </c>
    </row>
    <row r="802" spans="1:21" x14ac:dyDescent="0.25">
      <c r="A802">
        <v>0.84694480895996105</v>
      </c>
      <c r="B802">
        <v>2056</v>
      </c>
      <c r="C802">
        <v>84</v>
      </c>
      <c r="D802" t="s">
        <v>90</v>
      </c>
      <c r="E802">
        <v>1.8419003773277201</v>
      </c>
      <c r="F802">
        <v>1.8443267064161899</v>
      </c>
      <c r="G802">
        <v>1.8441133370809899</v>
      </c>
      <c r="H802">
        <v>98.878329665013794</v>
      </c>
      <c r="I802">
        <v>104.00678775784</v>
      </c>
      <c r="J802">
        <v>104.728483761896</v>
      </c>
      <c r="K802">
        <v>64.230168017395002</v>
      </c>
      <c r="L802">
        <v>28.311559445728999</v>
      </c>
      <c r="M802">
        <v>40.4</v>
      </c>
      <c r="N802">
        <v>9.9671064943468792</v>
      </c>
      <c r="O802">
        <v>6.3420455060390202</v>
      </c>
      <c r="P802">
        <v>8.5811925333098404</v>
      </c>
      <c r="Q802">
        <v>-20.928236007690401</v>
      </c>
      <c r="R802" t="b">
        <v>1</v>
      </c>
      <c r="S802">
        <v>4.1821379214525202E-2</v>
      </c>
      <c r="T802">
        <v>6</v>
      </c>
      <c r="U802">
        <v>85</v>
      </c>
    </row>
    <row r="803" spans="1:21" x14ac:dyDescent="0.25">
      <c r="A803">
        <v>0.84837150573730502</v>
      </c>
      <c r="B803">
        <v>2057</v>
      </c>
      <c r="C803">
        <v>84</v>
      </c>
      <c r="D803" t="s">
        <v>90</v>
      </c>
      <c r="E803">
        <v>1.84327154809051</v>
      </c>
      <c r="F803">
        <v>1.8422537827346099</v>
      </c>
      <c r="G803">
        <v>1.84448204111615</v>
      </c>
      <c r="H803">
        <v>98.165982170280998</v>
      </c>
      <c r="I803">
        <v>104.22529988659799</v>
      </c>
      <c r="J803">
        <v>105.413647540499</v>
      </c>
      <c r="K803">
        <v>64.269333186483493</v>
      </c>
      <c r="L803">
        <v>28.326595063617201</v>
      </c>
      <c r="M803">
        <v>40.5</v>
      </c>
      <c r="N803">
        <v>9.9214970450016509</v>
      </c>
      <c r="O803">
        <v>6.4018977962822996</v>
      </c>
      <c r="P803">
        <v>8.31465507632252</v>
      </c>
      <c r="Q803">
        <v>-20.9268093109131</v>
      </c>
      <c r="R803" t="b">
        <v>1</v>
      </c>
      <c r="S803">
        <v>3.4770622849464403E-2</v>
      </c>
      <c r="T803">
        <v>4</v>
      </c>
      <c r="U803">
        <v>86</v>
      </c>
    </row>
    <row r="804" spans="1:21" x14ac:dyDescent="0.25">
      <c r="A804">
        <v>0.84965133666992199</v>
      </c>
      <c r="B804">
        <v>668</v>
      </c>
      <c r="C804">
        <v>47</v>
      </c>
      <c r="D804" t="s">
        <v>54</v>
      </c>
      <c r="E804">
        <v>1.8964959794315399</v>
      </c>
      <c r="F804">
        <v>1.8504488644650501</v>
      </c>
      <c r="G804">
        <v>1.8432178384553399</v>
      </c>
      <c r="H804">
        <v>114.420353052176</v>
      </c>
      <c r="I804">
        <v>102.18067500412199</v>
      </c>
      <c r="J804">
        <v>102.120380823803</v>
      </c>
      <c r="K804">
        <v>67.299020081853698</v>
      </c>
      <c r="L804">
        <v>29.819565574291499</v>
      </c>
      <c r="M804">
        <v>43</v>
      </c>
      <c r="N804">
        <v>7.7146680033401198</v>
      </c>
      <c r="O804">
        <v>4.1640191014269501</v>
      </c>
      <c r="P804">
        <v>6.5778083959415499</v>
      </c>
      <c r="Q804">
        <v>-6.2579760551452601</v>
      </c>
      <c r="R804" t="b">
        <v>1</v>
      </c>
      <c r="S804">
        <v>4.6932950615882901E-2</v>
      </c>
      <c r="T804">
        <v>7</v>
      </c>
      <c r="U804">
        <v>5</v>
      </c>
    </row>
    <row r="805" spans="1:21" x14ac:dyDescent="0.25">
      <c r="A805">
        <v>0.85030746459960904</v>
      </c>
      <c r="B805">
        <v>2058</v>
      </c>
      <c r="C805">
        <v>84</v>
      </c>
      <c r="D805" t="s">
        <v>90</v>
      </c>
      <c r="E805">
        <v>1.84163107054588</v>
      </c>
      <c r="F805">
        <v>1.8432137694798101</v>
      </c>
      <c r="G805">
        <v>1.8435558033322399</v>
      </c>
      <c r="H805">
        <v>99.130553809542107</v>
      </c>
      <c r="I805">
        <v>103.89603813062</v>
      </c>
      <c r="J805">
        <v>105.414550770475</v>
      </c>
      <c r="K805">
        <v>64.458050363499595</v>
      </c>
      <c r="L805">
        <v>28.402377019044199</v>
      </c>
      <c r="M805">
        <v>40.799999999999997</v>
      </c>
      <c r="N805">
        <v>9.9564002809929608</v>
      </c>
      <c r="O805">
        <v>6.4023676609227698</v>
      </c>
      <c r="P805">
        <v>8.51866570763646</v>
      </c>
      <c r="Q805">
        <v>-20.924873352050799</v>
      </c>
      <c r="R805" t="b">
        <v>1</v>
      </c>
      <c r="S805">
        <v>2.64620967209339E-2</v>
      </c>
      <c r="T805">
        <v>10</v>
      </c>
      <c r="U805">
        <v>87</v>
      </c>
    </row>
    <row r="806" spans="1:21" x14ac:dyDescent="0.25">
      <c r="A806">
        <v>0.85337829589843806</v>
      </c>
      <c r="B806">
        <v>1142</v>
      </c>
      <c r="C806">
        <v>57</v>
      </c>
      <c r="D806" t="s">
        <v>64</v>
      </c>
      <c r="E806">
        <v>1.8455118531182599</v>
      </c>
      <c r="F806">
        <v>1.86522411522047</v>
      </c>
      <c r="G806">
        <v>1.84126179561734</v>
      </c>
      <c r="H806">
        <v>107.365552084763</v>
      </c>
      <c r="I806">
        <v>98.441933347385401</v>
      </c>
      <c r="J806">
        <v>100.565099572634</v>
      </c>
      <c r="K806">
        <v>63.854242587246603</v>
      </c>
      <c r="L806">
        <v>28.2198431986907</v>
      </c>
      <c r="M806">
        <v>42</v>
      </c>
      <c r="N806">
        <v>10.0677992122273</v>
      </c>
      <c r="O806">
        <v>5.2144750928765102</v>
      </c>
      <c r="P806">
        <v>8.5836128937307201</v>
      </c>
      <c r="Q806">
        <v>57.374343872070298</v>
      </c>
      <c r="R806" t="b">
        <v>1</v>
      </c>
      <c r="S806">
        <v>4.7850072383880601E-2</v>
      </c>
      <c r="T806">
        <v>8</v>
      </c>
      <c r="U806">
        <v>33</v>
      </c>
    </row>
    <row r="807" spans="1:21" x14ac:dyDescent="0.25">
      <c r="A807">
        <v>0.85358810424804699</v>
      </c>
      <c r="B807">
        <v>2331</v>
      </c>
      <c r="C807">
        <v>85</v>
      </c>
      <c r="D807" t="s">
        <v>91</v>
      </c>
      <c r="E807">
        <v>1.84221388551926</v>
      </c>
      <c r="F807">
        <v>1.8418851755741901</v>
      </c>
      <c r="G807">
        <v>1.84349369404942</v>
      </c>
      <c r="H807">
        <v>98.573473726793907</v>
      </c>
      <c r="I807">
        <v>105.35151023569399</v>
      </c>
      <c r="J807">
        <v>105.234702197979</v>
      </c>
      <c r="K807">
        <v>64.646520972721405</v>
      </c>
      <c r="L807">
        <v>28.479432820522199</v>
      </c>
      <c r="M807">
        <v>40.4</v>
      </c>
      <c r="N807">
        <v>8.6063348056063909</v>
      </c>
      <c r="O807">
        <v>5.4278042672174802</v>
      </c>
      <c r="P807">
        <v>8.7056074412303808</v>
      </c>
      <c r="Q807">
        <v>-20.073186874389599</v>
      </c>
      <c r="R807" t="b">
        <v>1</v>
      </c>
      <c r="S807">
        <v>4.9121111631393398E-2</v>
      </c>
      <c r="T807">
        <v>2</v>
      </c>
      <c r="U807">
        <v>65</v>
      </c>
    </row>
    <row r="808" spans="1:21" x14ac:dyDescent="0.25">
      <c r="A808">
        <v>0.85392379760742199</v>
      </c>
      <c r="B808">
        <v>1143</v>
      </c>
      <c r="C808">
        <v>57</v>
      </c>
      <c r="D808" t="s">
        <v>64</v>
      </c>
      <c r="E808">
        <v>1.8476904502648701</v>
      </c>
      <c r="F808">
        <v>1.8686101787157201</v>
      </c>
      <c r="G808">
        <v>1.84231756220256</v>
      </c>
      <c r="H808">
        <v>106.079270343251</v>
      </c>
      <c r="I808">
        <v>97.692219556751198</v>
      </c>
      <c r="J808">
        <v>99.330792931560097</v>
      </c>
      <c r="K808">
        <v>62.972344150171899</v>
      </c>
      <c r="L808">
        <v>27.863456689087599</v>
      </c>
      <c r="M808">
        <v>40.4</v>
      </c>
      <c r="N808">
        <v>10.1159307948523</v>
      </c>
      <c r="O808">
        <v>5.4348337901698303</v>
      </c>
      <c r="P808">
        <v>8.5827371389265803</v>
      </c>
      <c r="Q808">
        <v>57.374889373779297</v>
      </c>
      <c r="R808" t="b">
        <v>1</v>
      </c>
      <c r="S808">
        <v>4.72674518823624E-2</v>
      </c>
      <c r="T808">
        <v>4</v>
      </c>
      <c r="U808">
        <v>34</v>
      </c>
    </row>
    <row r="809" spans="1:21" x14ac:dyDescent="0.25">
      <c r="A809">
        <v>0.85854911804199197</v>
      </c>
      <c r="B809">
        <v>2059</v>
      </c>
      <c r="C809">
        <v>84</v>
      </c>
      <c r="D809" t="s">
        <v>90</v>
      </c>
      <c r="E809">
        <v>1.8442391385067101</v>
      </c>
      <c r="F809">
        <v>1.8428222920292601</v>
      </c>
      <c r="G809">
        <v>1.8420219868394601</v>
      </c>
      <c r="H809">
        <v>103.909791387138</v>
      </c>
      <c r="I809">
        <v>104.224592022808</v>
      </c>
      <c r="J809">
        <v>98.786830987031294</v>
      </c>
      <c r="K809">
        <v>64.041043202779804</v>
      </c>
      <c r="L809">
        <v>28.226803318029599</v>
      </c>
      <c r="M809">
        <v>40.200000000000003</v>
      </c>
      <c r="N809">
        <v>9.9920523511115604</v>
      </c>
      <c r="O809">
        <v>6.2690913196161304</v>
      </c>
      <c r="P809">
        <v>8.5863364917619496</v>
      </c>
      <c r="Q809">
        <v>-20.916631698608398</v>
      </c>
      <c r="R809" t="b">
        <v>1</v>
      </c>
      <c r="S809">
        <v>4.8370767384767498E-2</v>
      </c>
      <c r="T809">
        <v>2</v>
      </c>
      <c r="U809">
        <v>88</v>
      </c>
    </row>
    <row r="810" spans="1:21" x14ac:dyDescent="0.25">
      <c r="A810">
        <v>0.85999298095703103</v>
      </c>
      <c r="B810">
        <v>2060</v>
      </c>
      <c r="C810">
        <v>84</v>
      </c>
      <c r="D810" t="s">
        <v>90</v>
      </c>
      <c r="E810">
        <v>1.84296934320677</v>
      </c>
      <c r="F810">
        <v>1.8412913946467</v>
      </c>
      <c r="G810">
        <v>1.84357424586046</v>
      </c>
      <c r="H810">
        <v>104.081167979581</v>
      </c>
      <c r="I810">
        <v>98.570002825811898</v>
      </c>
      <c r="J810">
        <v>105.012312942012</v>
      </c>
      <c r="K810">
        <v>64.238375290295295</v>
      </c>
      <c r="L810">
        <v>28.306693954457302</v>
      </c>
      <c r="M810">
        <v>40.4</v>
      </c>
      <c r="N810">
        <v>9.8432457505934998</v>
      </c>
      <c r="O810">
        <v>6.5366430292260604</v>
      </c>
      <c r="P810">
        <v>8.5801632518623006</v>
      </c>
      <c r="Q810">
        <v>-20.915187835693398</v>
      </c>
      <c r="R810" t="b">
        <v>1</v>
      </c>
      <c r="S810">
        <v>2.6525957509875301E-2</v>
      </c>
      <c r="T810">
        <v>3</v>
      </c>
      <c r="U810">
        <v>89</v>
      </c>
    </row>
    <row r="811" spans="1:21" x14ac:dyDescent="0.25">
      <c r="A811">
        <v>0.86130332946777299</v>
      </c>
      <c r="B811">
        <v>2061</v>
      </c>
      <c r="C811">
        <v>84</v>
      </c>
      <c r="D811" t="s">
        <v>90</v>
      </c>
      <c r="E811">
        <v>1.84457393454423</v>
      </c>
      <c r="F811">
        <v>1.84438851655501</v>
      </c>
      <c r="G811">
        <v>1.84202442980542</v>
      </c>
      <c r="H811">
        <v>104.01652188686199</v>
      </c>
      <c r="I811">
        <v>98.996707770582304</v>
      </c>
      <c r="J811">
        <v>103.99803302103</v>
      </c>
      <c r="K811">
        <v>64.069058669155794</v>
      </c>
      <c r="L811">
        <v>28.245348042352202</v>
      </c>
      <c r="M811">
        <v>40.200000000000003</v>
      </c>
      <c r="N811">
        <v>9.9941362853704803</v>
      </c>
      <c r="O811">
        <v>6.2565117259992498</v>
      </c>
      <c r="P811">
        <v>8.5856585724519991</v>
      </c>
      <c r="Q811">
        <v>-20.913877487182599</v>
      </c>
      <c r="R811" t="b">
        <v>1</v>
      </c>
      <c r="S811">
        <v>4.0530696511268602E-2</v>
      </c>
      <c r="T811">
        <v>1</v>
      </c>
      <c r="U811">
        <v>90</v>
      </c>
    </row>
    <row r="812" spans="1:21" x14ac:dyDescent="0.25">
      <c r="A812">
        <v>0.86260986328125</v>
      </c>
      <c r="B812">
        <v>1929</v>
      </c>
      <c r="C812">
        <v>79</v>
      </c>
      <c r="D812" t="s">
        <v>85</v>
      </c>
      <c r="E812">
        <v>1.84309169603685</v>
      </c>
      <c r="F812">
        <v>1.84295659200101</v>
      </c>
      <c r="G812">
        <v>1.84226463897019</v>
      </c>
      <c r="H812">
        <v>104.923081220087</v>
      </c>
      <c r="I812">
        <v>99.390668339807306</v>
      </c>
      <c r="J812">
        <v>104.97712664068899</v>
      </c>
      <c r="K812">
        <v>64.696701816525106</v>
      </c>
      <c r="L812">
        <v>28.503766956267398</v>
      </c>
      <c r="M812">
        <v>40.5</v>
      </c>
      <c r="N812">
        <v>8.60631305478028</v>
      </c>
      <c r="O812">
        <v>4.7436694104866604</v>
      </c>
      <c r="P812">
        <v>7.2621709321757804</v>
      </c>
      <c r="Q812">
        <v>-46.663173675537102</v>
      </c>
      <c r="R812" t="b">
        <v>1</v>
      </c>
      <c r="S812">
        <v>3.1548578292131403E-2</v>
      </c>
      <c r="T812">
        <v>1</v>
      </c>
      <c r="U812">
        <v>25</v>
      </c>
    </row>
    <row r="813" spans="1:21" x14ac:dyDescent="0.25">
      <c r="A813">
        <v>0.86594581604003895</v>
      </c>
      <c r="B813">
        <v>2062</v>
      </c>
      <c r="C813">
        <v>84</v>
      </c>
      <c r="D813" t="s">
        <v>90</v>
      </c>
      <c r="E813">
        <v>1.8438554715595199</v>
      </c>
      <c r="F813">
        <v>1.84401979382001</v>
      </c>
      <c r="G813">
        <v>1.8413171915778099</v>
      </c>
      <c r="H813">
        <v>104.12311187208699</v>
      </c>
      <c r="I813">
        <v>104.49300017634501</v>
      </c>
      <c r="J813">
        <v>99.457844096171996</v>
      </c>
      <c r="K813">
        <v>64.364626038717503</v>
      </c>
      <c r="L813">
        <v>28.365706330926798</v>
      </c>
      <c r="M813">
        <v>40.6</v>
      </c>
      <c r="N813">
        <v>9.8800792054827706</v>
      </c>
      <c r="O813">
        <v>6.3945257133826399</v>
      </c>
      <c r="P813">
        <v>8.5827890385408097</v>
      </c>
      <c r="Q813">
        <v>-20.909235000610401</v>
      </c>
      <c r="R813" t="b">
        <v>1</v>
      </c>
      <c r="S813">
        <v>4.3537940829992301E-2</v>
      </c>
      <c r="T813">
        <v>2</v>
      </c>
      <c r="U813">
        <v>91</v>
      </c>
    </row>
    <row r="814" spans="1:21" x14ac:dyDescent="0.25">
      <c r="A814">
        <v>0.86822938919067405</v>
      </c>
      <c r="B814">
        <v>669</v>
      </c>
      <c r="C814">
        <v>47</v>
      </c>
      <c r="D814" t="s">
        <v>54</v>
      </c>
      <c r="E814">
        <v>1.89666944932426</v>
      </c>
      <c r="F814">
        <v>1.8440721244029401</v>
      </c>
      <c r="G814">
        <v>1.8514861598186401</v>
      </c>
      <c r="H814">
        <v>102.19630266279501</v>
      </c>
      <c r="I814">
        <v>102.900670207174</v>
      </c>
      <c r="J814">
        <v>113.767767395394</v>
      </c>
      <c r="K814">
        <v>67.370144780579096</v>
      </c>
      <c r="L814">
        <v>29.856426780712901</v>
      </c>
      <c r="M814">
        <v>43</v>
      </c>
      <c r="N814">
        <v>7.6860804589007898</v>
      </c>
      <c r="O814">
        <v>4.1559564193039602</v>
      </c>
      <c r="P814">
        <v>6.57999515100542</v>
      </c>
      <c r="Q814">
        <v>-6.2393980026245099</v>
      </c>
      <c r="R814" t="b">
        <v>1</v>
      </c>
      <c r="S814">
        <v>4.5885011553764302E-2</v>
      </c>
      <c r="T814">
        <v>11</v>
      </c>
      <c r="U814">
        <v>6</v>
      </c>
    </row>
    <row r="815" spans="1:21" x14ac:dyDescent="0.25">
      <c r="A815">
        <v>0.86924171447753895</v>
      </c>
      <c r="B815">
        <v>1099</v>
      </c>
      <c r="C815">
        <v>56</v>
      </c>
      <c r="D815" t="s">
        <v>63</v>
      </c>
      <c r="E815">
        <v>1.8879719277574001</v>
      </c>
      <c r="F815">
        <v>1.8398896706052701</v>
      </c>
      <c r="G815">
        <v>1.8430005425935101</v>
      </c>
      <c r="H815">
        <v>106.754756578882</v>
      </c>
      <c r="I815">
        <v>108.042587904556</v>
      </c>
      <c r="J815">
        <v>112.786686473591</v>
      </c>
      <c r="K815">
        <v>70.220290810128503</v>
      </c>
      <c r="L815">
        <v>30.9938501551405</v>
      </c>
      <c r="M815">
        <v>46.4</v>
      </c>
      <c r="N815">
        <v>7.2470624820591096</v>
      </c>
      <c r="O815">
        <v>4.3253689683348497</v>
      </c>
      <c r="P815">
        <v>8.7119694726834496</v>
      </c>
      <c r="Q815">
        <v>-18.882247924804702</v>
      </c>
      <c r="R815" t="b">
        <v>1</v>
      </c>
      <c r="S815">
        <v>4.0752653032541303E-2</v>
      </c>
      <c r="T815">
        <v>20</v>
      </c>
      <c r="U815">
        <v>13</v>
      </c>
    </row>
    <row r="816" spans="1:21" x14ac:dyDescent="0.25">
      <c r="A816">
        <v>0.87018966674804699</v>
      </c>
      <c r="B816">
        <v>678</v>
      </c>
      <c r="C816">
        <v>48</v>
      </c>
      <c r="D816" t="s">
        <v>55</v>
      </c>
      <c r="E816">
        <v>1.8884837833563699</v>
      </c>
      <c r="F816">
        <v>1.8432281464864799</v>
      </c>
      <c r="G816">
        <v>1.8401415706406901</v>
      </c>
      <c r="H816">
        <v>112.70851385298501</v>
      </c>
      <c r="I816">
        <v>107.69951131171899</v>
      </c>
      <c r="J816">
        <v>106.568238978434</v>
      </c>
      <c r="K816">
        <v>70.018980360588401</v>
      </c>
      <c r="L816">
        <v>30.912362396561399</v>
      </c>
      <c r="M816">
        <v>46.2</v>
      </c>
      <c r="N816">
        <v>8.0662229322624608</v>
      </c>
      <c r="O816">
        <v>4.3760994141732699</v>
      </c>
      <c r="P816">
        <v>8.9804702838032107</v>
      </c>
      <c r="Q816">
        <v>-29.242547988891602</v>
      </c>
      <c r="R816" t="b">
        <v>1</v>
      </c>
      <c r="S816">
        <v>4.2894095182418802E-2</v>
      </c>
      <c r="T816">
        <v>78</v>
      </c>
      <c r="U816">
        <v>8</v>
      </c>
    </row>
    <row r="817" spans="1:21" x14ac:dyDescent="0.25">
      <c r="A817">
        <v>0.87686538696289096</v>
      </c>
      <c r="B817">
        <v>2063</v>
      </c>
      <c r="C817">
        <v>84</v>
      </c>
      <c r="D817" t="s">
        <v>90</v>
      </c>
      <c r="E817">
        <v>1.84510379111853</v>
      </c>
      <c r="F817">
        <v>1.84156183713716</v>
      </c>
      <c r="G817">
        <v>1.8443841790689901</v>
      </c>
      <c r="H817">
        <v>98.1488435092907</v>
      </c>
      <c r="I817">
        <v>104.070417331618</v>
      </c>
      <c r="J817">
        <v>104.307793428473</v>
      </c>
      <c r="K817">
        <v>63.9248959324662</v>
      </c>
      <c r="L817">
        <v>28.1833474002852</v>
      </c>
      <c r="M817">
        <v>40.200000000000003</v>
      </c>
      <c r="N817">
        <v>9.9727360594513996</v>
      </c>
      <c r="O817">
        <v>6.4336504395816503</v>
      </c>
      <c r="P817">
        <v>8.5896807561678195</v>
      </c>
      <c r="Q817">
        <v>-20.8983154296875</v>
      </c>
      <c r="R817" t="b">
        <v>1</v>
      </c>
      <c r="S817">
        <v>4.4833146035671199E-2</v>
      </c>
      <c r="T817">
        <v>4</v>
      </c>
      <c r="U817">
        <v>92</v>
      </c>
    </row>
    <row r="818" spans="1:21" x14ac:dyDescent="0.25">
      <c r="A818">
        <v>0.87714385986328103</v>
      </c>
      <c r="B818">
        <v>1562</v>
      </c>
      <c r="C818">
        <v>71</v>
      </c>
      <c r="D818" t="s">
        <v>77</v>
      </c>
      <c r="E818">
        <v>1.8419983713347801</v>
      </c>
      <c r="F818">
        <v>1.8409033108775701</v>
      </c>
      <c r="G818">
        <v>1.8433179324251101</v>
      </c>
      <c r="H818">
        <v>101.62402294427299</v>
      </c>
      <c r="I818">
        <v>104.28346368937299</v>
      </c>
      <c r="J818">
        <v>104.128141805787</v>
      </c>
      <c r="K818">
        <v>64.929994203476596</v>
      </c>
      <c r="L818">
        <v>28.597959019581701</v>
      </c>
      <c r="M818">
        <v>40.700000000000003</v>
      </c>
      <c r="N818">
        <v>9.3908774040496894</v>
      </c>
      <c r="O818">
        <v>4.2242332444223702</v>
      </c>
      <c r="P818">
        <v>7.5656162741041397</v>
      </c>
      <c r="Q818">
        <v>-117.394401550293</v>
      </c>
      <c r="R818" t="b">
        <v>1</v>
      </c>
      <c r="S818">
        <v>4.7208800911903402E-2</v>
      </c>
      <c r="T818">
        <v>1</v>
      </c>
      <c r="U818">
        <v>35</v>
      </c>
    </row>
    <row r="819" spans="1:21" x14ac:dyDescent="0.25">
      <c r="A819">
        <v>0.88053703308105502</v>
      </c>
      <c r="B819">
        <v>2064</v>
      </c>
      <c r="C819">
        <v>84</v>
      </c>
      <c r="D819" t="s">
        <v>90</v>
      </c>
      <c r="E819">
        <v>1.84258893950875</v>
      </c>
      <c r="F819">
        <v>1.84296988580931</v>
      </c>
      <c r="G819">
        <v>1.8430425931052099</v>
      </c>
      <c r="H819">
        <v>98.319200298097101</v>
      </c>
      <c r="I819">
        <v>104.58814839921</v>
      </c>
      <c r="J819">
        <v>104.991289695779</v>
      </c>
      <c r="K819">
        <v>64.298098950082505</v>
      </c>
      <c r="L819">
        <v>28.3341366769845</v>
      </c>
      <c r="M819">
        <v>40.5</v>
      </c>
      <c r="N819">
        <v>9.8773208285874396</v>
      </c>
      <c r="O819">
        <v>6.3264396545153998</v>
      </c>
      <c r="P819">
        <v>8.3170403857253792</v>
      </c>
      <c r="Q819">
        <v>-20.8946437835693</v>
      </c>
      <c r="R819" t="b">
        <v>1</v>
      </c>
      <c r="S819">
        <v>4.8838693648576702E-2</v>
      </c>
      <c r="T819">
        <v>2</v>
      </c>
      <c r="U819">
        <v>93</v>
      </c>
    </row>
    <row r="820" spans="1:21" x14ac:dyDescent="0.25">
      <c r="A820">
        <v>0.881927490234375</v>
      </c>
      <c r="B820">
        <v>1144</v>
      </c>
      <c r="C820">
        <v>57</v>
      </c>
      <c r="D820" t="s">
        <v>64</v>
      </c>
      <c r="E820">
        <v>1.8461714438263801</v>
      </c>
      <c r="F820">
        <v>1.86523859063659</v>
      </c>
      <c r="G820">
        <v>1.8410657239761901</v>
      </c>
      <c r="H820">
        <v>107.624772958688</v>
      </c>
      <c r="I820">
        <v>98.3833026840435</v>
      </c>
      <c r="J820">
        <v>99.036360081535904</v>
      </c>
      <c r="K820">
        <v>63.477398832955899</v>
      </c>
      <c r="L820">
        <v>28.060781884457299</v>
      </c>
      <c r="M820">
        <v>41.6</v>
      </c>
      <c r="N820">
        <v>10.124756249152201</v>
      </c>
      <c r="O820">
        <v>5.3201421211404503</v>
      </c>
      <c r="P820">
        <v>8.5816805823206401</v>
      </c>
      <c r="Q820">
        <v>57.4028930664062</v>
      </c>
      <c r="R820" t="b">
        <v>1</v>
      </c>
      <c r="S820">
        <v>4.9052361398935297E-2</v>
      </c>
      <c r="T820">
        <v>2</v>
      </c>
      <c r="U820">
        <v>35</v>
      </c>
    </row>
    <row r="821" spans="1:21" x14ac:dyDescent="0.25">
      <c r="A821">
        <v>0.884124755859375</v>
      </c>
      <c r="B821">
        <v>2065</v>
      </c>
      <c r="C821">
        <v>84</v>
      </c>
      <c r="D821" t="s">
        <v>90</v>
      </c>
      <c r="E821">
        <v>1.8443342972465699</v>
      </c>
      <c r="F821">
        <v>1.8440482640104601</v>
      </c>
      <c r="G821">
        <v>1.8413522205162101</v>
      </c>
      <c r="H821">
        <v>104.32241269101399</v>
      </c>
      <c r="I821">
        <v>103.751102805557</v>
      </c>
      <c r="J821">
        <v>99.084132041413596</v>
      </c>
      <c r="K821">
        <v>64.109767926652793</v>
      </c>
      <c r="L821">
        <v>28.258743668564598</v>
      </c>
      <c r="M821">
        <v>40.4</v>
      </c>
      <c r="N821">
        <v>9.8806309646241903</v>
      </c>
      <c r="O821">
        <v>6.3985395707513399</v>
      </c>
      <c r="P821">
        <v>8.5780640358468201</v>
      </c>
      <c r="Q821">
        <v>-20.891056060791001</v>
      </c>
      <c r="R821" t="b">
        <v>1</v>
      </c>
      <c r="S821">
        <v>4.6090714633464799E-2</v>
      </c>
      <c r="T821">
        <v>1</v>
      </c>
      <c r="U821">
        <v>94</v>
      </c>
    </row>
    <row r="822" spans="1:21" x14ac:dyDescent="0.25">
      <c r="A822">
        <v>0.88588142395019498</v>
      </c>
      <c r="B822">
        <v>2066</v>
      </c>
      <c r="C822">
        <v>84</v>
      </c>
      <c r="D822" t="s">
        <v>90</v>
      </c>
      <c r="E822">
        <v>1.84396475020538</v>
      </c>
      <c r="F822">
        <v>1.8438749957629901</v>
      </c>
      <c r="G822">
        <v>1.84145947552478</v>
      </c>
      <c r="H822">
        <v>104.654929559498</v>
      </c>
      <c r="I822">
        <v>104.815099316006</v>
      </c>
      <c r="J822">
        <v>99.340239333906993</v>
      </c>
      <c r="K822">
        <v>64.564291613741403</v>
      </c>
      <c r="L822">
        <v>28.450783863115799</v>
      </c>
      <c r="M822">
        <v>40.5</v>
      </c>
      <c r="N822">
        <v>9.8494646984586591</v>
      </c>
      <c r="O822">
        <v>6.2581720030312402</v>
      </c>
      <c r="P822">
        <v>8.5793587607864303</v>
      </c>
      <c r="Q822">
        <v>-20.889299392700199</v>
      </c>
      <c r="R822" t="b">
        <v>1</v>
      </c>
      <c r="S822">
        <v>4.1444431990385097E-2</v>
      </c>
      <c r="T822">
        <v>5</v>
      </c>
      <c r="U822">
        <v>95</v>
      </c>
    </row>
    <row r="823" spans="1:21" x14ac:dyDescent="0.25">
      <c r="A823">
        <v>0.88655662536621105</v>
      </c>
      <c r="B823">
        <v>2067</v>
      </c>
      <c r="C823">
        <v>84</v>
      </c>
      <c r="D823" t="s">
        <v>90</v>
      </c>
      <c r="E823">
        <v>1.8441165906742401</v>
      </c>
      <c r="F823">
        <v>1.84370198242557</v>
      </c>
      <c r="G823">
        <v>1.8419723124954901</v>
      </c>
      <c r="H823">
        <v>103.63808530908901</v>
      </c>
      <c r="I823">
        <v>104.55537903042401</v>
      </c>
      <c r="J823">
        <v>99.914369851575799</v>
      </c>
      <c r="K823">
        <v>64.379071752799902</v>
      </c>
      <c r="L823">
        <v>28.373940209326701</v>
      </c>
      <c r="M823">
        <v>40.6</v>
      </c>
      <c r="N823">
        <v>9.9442644024348805</v>
      </c>
      <c r="O823">
        <v>6.4068736259980499</v>
      </c>
      <c r="P823">
        <v>8.5806480086328598</v>
      </c>
      <c r="Q823">
        <v>-20.888624191284201</v>
      </c>
      <c r="R823" t="b">
        <v>1</v>
      </c>
      <c r="S823">
        <v>4.8009015619754798E-2</v>
      </c>
      <c r="T823">
        <v>6</v>
      </c>
      <c r="U823">
        <v>96</v>
      </c>
    </row>
    <row r="824" spans="1:21" x14ac:dyDescent="0.25">
      <c r="A824">
        <v>0.88747596740722701</v>
      </c>
      <c r="B824">
        <v>2332</v>
      </c>
      <c r="C824">
        <v>85</v>
      </c>
      <c r="D824" t="s">
        <v>91</v>
      </c>
      <c r="E824">
        <v>1.84225405414128</v>
      </c>
      <c r="F824">
        <v>1.8423067062788401</v>
      </c>
      <c r="G824">
        <v>1.8416457314043799</v>
      </c>
      <c r="H824">
        <v>105.27990293643499</v>
      </c>
      <c r="I824">
        <v>98.576040127468602</v>
      </c>
      <c r="J824">
        <v>105.276732581388</v>
      </c>
      <c r="K824">
        <v>64.638808465518096</v>
      </c>
      <c r="L824">
        <v>28.471376871151101</v>
      </c>
      <c r="M824">
        <v>40.4</v>
      </c>
      <c r="N824">
        <v>8.6007529051754403</v>
      </c>
      <c r="O824">
        <v>5.4397508808063897</v>
      </c>
      <c r="P824">
        <v>8.3080939290246807</v>
      </c>
      <c r="Q824">
        <v>-20.039299011230501</v>
      </c>
      <c r="R824" t="b">
        <v>1</v>
      </c>
      <c r="S824">
        <v>3.9098545908927897E-2</v>
      </c>
      <c r="T824">
        <v>1</v>
      </c>
      <c r="U824">
        <v>66</v>
      </c>
    </row>
    <row r="825" spans="1:21" x14ac:dyDescent="0.25">
      <c r="A825">
        <v>0.88757514953613303</v>
      </c>
      <c r="B825">
        <v>2068</v>
      </c>
      <c r="C825">
        <v>84</v>
      </c>
      <c r="D825" t="s">
        <v>90</v>
      </c>
      <c r="E825">
        <v>1.84383648949683</v>
      </c>
      <c r="F825">
        <v>1.84325744268129</v>
      </c>
      <c r="G825">
        <v>1.8408837551567401</v>
      </c>
      <c r="H825">
        <v>104.84703843457601</v>
      </c>
      <c r="I825">
        <v>99.387328842796506</v>
      </c>
      <c r="J825">
        <v>104.858485459107</v>
      </c>
      <c r="K825">
        <v>64.642682348989496</v>
      </c>
      <c r="L825">
        <v>28.4800099332559</v>
      </c>
      <c r="M825">
        <v>40.799999999999997</v>
      </c>
      <c r="N825">
        <v>9.8568209381642795</v>
      </c>
      <c r="O825">
        <v>6.4041732499875801</v>
      </c>
      <c r="P825">
        <v>8.3184722952437191</v>
      </c>
      <c r="Q825">
        <v>-20.8876056671143</v>
      </c>
      <c r="R825" t="b">
        <v>1</v>
      </c>
      <c r="S825">
        <v>4.2637199163436897E-2</v>
      </c>
      <c r="T825">
        <v>1</v>
      </c>
      <c r="U825">
        <v>97</v>
      </c>
    </row>
    <row r="826" spans="1:21" x14ac:dyDescent="0.25">
      <c r="A826">
        <v>0.88801956176757801</v>
      </c>
      <c r="B826">
        <v>2069</v>
      </c>
      <c r="C826">
        <v>84</v>
      </c>
      <c r="D826" t="s">
        <v>90</v>
      </c>
      <c r="E826">
        <v>1.8431239784669899</v>
      </c>
      <c r="F826">
        <v>1.84295360766352</v>
      </c>
      <c r="G826">
        <v>1.84190417774649</v>
      </c>
      <c r="H826">
        <v>103.687362570152</v>
      </c>
      <c r="I826">
        <v>99.418286802703605</v>
      </c>
      <c r="J826">
        <v>105.605247441589</v>
      </c>
      <c r="K826">
        <v>64.535041918851903</v>
      </c>
      <c r="L826">
        <v>28.433879483895598</v>
      </c>
      <c r="M826">
        <v>40.9</v>
      </c>
      <c r="N826">
        <v>9.9443076380602893</v>
      </c>
      <c r="O826">
        <v>6.4116444573479896</v>
      </c>
      <c r="P826">
        <v>8.5176406595474496</v>
      </c>
      <c r="Q826">
        <v>-20.887161254882798</v>
      </c>
      <c r="R826" t="b">
        <v>1</v>
      </c>
      <c r="S826">
        <v>3.5963427275419201E-2</v>
      </c>
      <c r="T826">
        <v>10</v>
      </c>
      <c r="U826">
        <v>98</v>
      </c>
    </row>
    <row r="827" spans="1:21" x14ac:dyDescent="0.25">
      <c r="A827">
        <v>0.89490890502929699</v>
      </c>
      <c r="B827">
        <v>1145</v>
      </c>
      <c r="C827">
        <v>57</v>
      </c>
      <c r="D827" t="s">
        <v>64</v>
      </c>
      <c r="E827">
        <v>1.84951399021472</v>
      </c>
      <c r="F827">
        <v>1.87043577810092</v>
      </c>
      <c r="G827">
        <v>1.84310715912016</v>
      </c>
      <c r="H827">
        <v>105.364011490796</v>
      </c>
      <c r="I827">
        <v>97.043068996189007</v>
      </c>
      <c r="J827">
        <v>99.642618389545703</v>
      </c>
      <c r="K827">
        <v>62.694592854655603</v>
      </c>
      <c r="L827">
        <v>27.757591608203199</v>
      </c>
      <c r="M827">
        <v>40.200000000000003</v>
      </c>
      <c r="N827">
        <v>10.088627642965999</v>
      </c>
      <c r="O827">
        <v>5.4296747100277702</v>
      </c>
      <c r="P827">
        <v>8.5856861920431395</v>
      </c>
      <c r="Q827">
        <v>57.4158744812012</v>
      </c>
      <c r="R827" t="b">
        <v>1</v>
      </c>
      <c r="S827">
        <v>4.6604022383689901E-2</v>
      </c>
      <c r="T827">
        <v>3</v>
      </c>
      <c r="U827">
        <v>36</v>
      </c>
    </row>
    <row r="828" spans="1:21" x14ac:dyDescent="0.25">
      <c r="A828">
        <v>0.89786148071289096</v>
      </c>
      <c r="B828">
        <v>2070</v>
      </c>
      <c r="C828">
        <v>84</v>
      </c>
      <c r="D828" t="s">
        <v>90</v>
      </c>
      <c r="E828">
        <v>1.84246845291852</v>
      </c>
      <c r="F828">
        <v>1.8448509424882999</v>
      </c>
      <c r="G828">
        <v>1.8440572116938201</v>
      </c>
      <c r="H828">
        <v>103.395571255538</v>
      </c>
      <c r="I828">
        <v>104.78188085659301</v>
      </c>
      <c r="J828">
        <v>98.575136593385295</v>
      </c>
      <c r="K828">
        <v>63.991324934805199</v>
      </c>
      <c r="L828">
        <v>28.213160029973</v>
      </c>
      <c r="M828">
        <v>40.200000000000003</v>
      </c>
      <c r="N828">
        <v>9.9691223154335091</v>
      </c>
      <c r="O828">
        <v>6.4311530989790597</v>
      </c>
      <c r="P828">
        <v>8.5835969274488502</v>
      </c>
      <c r="Q828">
        <v>-20.8773193359375</v>
      </c>
      <c r="R828" t="b">
        <v>1</v>
      </c>
      <c r="S828">
        <v>2.41058263927698E-2</v>
      </c>
      <c r="T828">
        <v>1</v>
      </c>
      <c r="U828">
        <v>99</v>
      </c>
    </row>
    <row r="829" spans="1:21" x14ac:dyDescent="0.25">
      <c r="A829">
        <v>0.89866447448730502</v>
      </c>
      <c r="B829">
        <v>2071</v>
      </c>
      <c r="C829">
        <v>84</v>
      </c>
      <c r="D829" t="s">
        <v>90</v>
      </c>
      <c r="E829">
        <v>1.8439059086623699</v>
      </c>
      <c r="F829">
        <v>1.8423471442700401</v>
      </c>
      <c r="G829">
        <v>1.8425699443983099</v>
      </c>
      <c r="H829">
        <v>103.848728531316</v>
      </c>
      <c r="I829">
        <v>104.46085903921499</v>
      </c>
      <c r="J829">
        <v>99.7177081472298</v>
      </c>
      <c r="K829">
        <v>64.354641096839401</v>
      </c>
      <c r="L829">
        <v>28.360075195193001</v>
      </c>
      <c r="M829">
        <v>40.6</v>
      </c>
      <c r="N829">
        <v>9.8536532549326097</v>
      </c>
      <c r="O829">
        <v>6.3931982786152597</v>
      </c>
      <c r="P829">
        <v>8.5827557804470391</v>
      </c>
      <c r="Q829">
        <v>-20.8765163421631</v>
      </c>
      <c r="R829" t="b">
        <v>1</v>
      </c>
      <c r="S829">
        <v>4.20097447931767E-2</v>
      </c>
      <c r="T829">
        <v>5</v>
      </c>
      <c r="U829">
        <v>100</v>
      </c>
    </row>
    <row r="830" spans="1:21" x14ac:dyDescent="0.25">
      <c r="A830">
        <v>0.89867401123046897</v>
      </c>
      <c r="B830">
        <v>1146</v>
      </c>
      <c r="C830">
        <v>57</v>
      </c>
      <c r="D830" t="s">
        <v>64</v>
      </c>
      <c r="E830">
        <v>1.8476043948854399</v>
      </c>
      <c r="F830">
        <v>1.8692902396364199</v>
      </c>
      <c r="G830">
        <v>1.8432200085719499</v>
      </c>
      <c r="H830">
        <v>105.821454124482</v>
      </c>
      <c r="I830">
        <v>97.529458455935895</v>
      </c>
      <c r="J830">
        <v>98.625782889930605</v>
      </c>
      <c r="K830">
        <v>62.668833408941403</v>
      </c>
      <c r="L830">
        <v>27.7379461373942</v>
      </c>
      <c r="M830">
        <v>40.299999999999997</v>
      </c>
      <c r="N830">
        <v>10.1433418757415</v>
      </c>
      <c r="O830">
        <v>5.4376879338650301</v>
      </c>
      <c r="P830">
        <v>8.3259871512734307</v>
      </c>
      <c r="Q830">
        <v>57.419639587402301</v>
      </c>
      <c r="R830" t="b">
        <v>1</v>
      </c>
      <c r="S830">
        <v>4.6230040490627303E-2</v>
      </c>
      <c r="T830">
        <v>6</v>
      </c>
      <c r="U830">
        <v>37</v>
      </c>
    </row>
    <row r="831" spans="1:21" x14ac:dyDescent="0.25">
      <c r="A831">
        <v>0.90114212036132801</v>
      </c>
      <c r="B831">
        <v>1147</v>
      </c>
      <c r="C831">
        <v>57</v>
      </c>
      <c r="D831" t="s">
        <v>64</v>
      </c>
      <c r="E831">
        <v>1.84791450018662</v>
      </c>
      <c r="F831">
        <v>1.8689167985761099</v>
      </c>
      <c r="G831">
        <v>1.8433895410357499</v>
      </c>
      <c r="H831">
        <v>105.792954525772</v>
      </c>
      <c r="I831">
        <v>97.4941587724188</v>
      </c>
      <c r="J831">
        <v>98.772922250193105</v>
      </c>
      <c r="K831">
        <v>62.6919025369777</v>
      </c>
      <c r="L831">
        <v>27.7480965114271</v>
      </c>
      <c r="M831">
        <v>40.299999999999997</v>
      </c>
      <c r="N831">
        <v>10.1341394795519</v>
      </c>
      <c r="O831">
        <v>5.4525365838784996</v>
      </c>
      <c r="P831">
        <v>8.3235845130864305</v>
      </c>
      <c r="Q831">
        <v>57.422107696533203</v>
      </c>
      <c r="R831" t="b">
        <v>1</v>
      </c>
      <c r="S831">
        <v>3.9575427770614603E-2</v>
      </c>
      <c r="T831">
        <v>3</v>
      </c>
      <c r="U831">
        <v>38</v>
      </c>
    </row>
    <row r="832" spans="1:21" x14ac:dyDescent="0.25">
      <c r="A832">
        <v>0.90179824829101596</v>
      </c>
      <c r="B832">
        <v>679</v>
      </c>
      <c r="C832">
        <v>48</v>
      </c>
      <c r="D832" t="s">
        <v>55</v>
      </c>
      <c r="E832">
        <v>1.8899764548797899</v>
      </c>
      <c r="F832">
        <v>1.84295577809127</v>
      </c>
      <c r="G832">
        <v>1.84234904401961</v>
      </c>
      <c r="H832">
        <v>111.701153608244</v>
      </c>
      <c r="I832">
        <v>108.547677063265</v>
      </c>
      <c r="J832">
        <v>106.24664759850501</v>
      </c>
      <c r="K832">
        <v>69.870943309745698</v>
      </c>
      <c r="L832">
        <v>30.858415992802701</v>
      </c>
      <c r="M832">
        <v>45.7</v>
      </c>
      <c r="N832">
        <v>8.0691744802812302</v>
      </c>
      <c r="O832">
        <v>4.3963080511037997</v>
      </c>
      <c r="P832">
        <v>8.9818768831648192</v>
      </c>
      <c r="Q832">
        <v>-29.210939407348601</v>
      </c>
      <c r="R832" t="b">
        <v>1</v>
      </c>
      <c r="S832">
        <v>4.7368984669446897E-2</v>
      </c>
      <c r="T832">
        <v>15</v>
      </c>
      <c r="U832">
        <v>9</v>
      </c>
    </row>
    <row r="833" spans="1:21" x14ac:dyDescent="0.25">
      <c r="A833">
        <v>0.90208053588867199</v>
      </c>
      <c r="B833">
        <v>751</v>
      </c>
      <c r="C833">
        <v>51</v>
      </c>
      <c r="D833" t="s">
        <v>58</v>
      </c>
      <c r="E833">
        <v>1.8959488389721899</v>
      </c>
      <c r="F833">
        <v>1.85018620684513</v>
      </c>
      <c r="G833">
        <v>1.8429460111462801</v>
      </c>
      <c r="H833">
        <v>114.64727105244999</v>
      </c>
      <c r="I833">
        <v>101.993628699452</v>
      </c>
      <c r="J833">
        <v>101.963578246751</v>
      </c>
      <c r="K833">
        <v>67.251847722982703</v>
      </c>
      <c r="L833">
        <v>29.795585952954902</v>
      </c>
      <c r="M833">
        <v>43</v>
      </c>
      <c r="N833">
        <v>8.8081397238026593</v>
      </c>
      <c r="O833">
        <v>4.5462360043933296</v>
      </c>
      <c r="P833">
        <v>8.8023120461619904</v>
      </c>
      <c r="Q833">
        <v>13.935050964355501</v>
      </c>
      <c r="R833" t="b">
        <v>1</v>
      </c>
      <c r="S833">
        <v>4.2079199105501203E-2</v>
      </c>
      <c r="T833">
        <v>20</v>
      </c>
      <c r="U833">
        <v>11</v>
      </c>
    </row>
    <row r="834" spans="1:21" x14ac:dyDescent="0.25">
      <c r="A834">
        <v>0.90352916717529297</v>
      </c>
      <c r="B834">
        <v>752</v>
      </c>
      <c r="C834">
        <v>51</v>
      </c>
      <c r="D834" t="s">
        <v>58</v>
      </c>
      <c r="E834">
        <v>1.89547276424642</v>
      </c>
      <c r="F834">
        <v>1.8432210936293001</v>
      </c>
      <c r="G834">
        <v>1.85042940962361</v>
      </c>
      <c r="H834">
        <v>101.997472625482</v>
      </c>
      <c r="I834">
        <v>101.877596734007</v>
      </c>
      <c r="J834">
        <v>114.831362094043</v>
      </c>
      <c r="K834">
        <v>67.275107050634702</v>
      </c>
      <c r="L834">
        <v>29.805710382990501</v>
      </c>
      <c r="M834">
        <v>43</v>
      </c>
      <c r="N834">
        <v>8.8149182490507094</v>
      </c>
      <c r="O834">
        <v>4.5424114538568796</v>
      </c>
      <c r="P834">
        <v>8.8027022252257492</v>
      </c>
      <c r="Q834">
        <v>13.936499595642101</v>
      </c>
      <c r="R834" t="b">
        <v>1</v>
      </c>
      <c r="S834">
        <v>4.9504626542329802E-2</v>
      </c>
      <c r="T834">
        <v>6</v>
      </c>
      <c r="U834">
        <v>12</v>
      </c>
    </row>
    <row r="835" spans="1:21" x14ac:dyDescent="0.25">
      <c r="A835">
        <v>0.91259574890136697</v>
      </c>
      <c r="B835">
        <v>2072</v>
      </c>
      <c r="C835">
        <v>84</v>
      </c>
      <c r="D835" t="s">
        <v>90</v>
      </c>
      <c r="E835">
        <v>1.84211780296483</v>
      </c>
      <c r="F835">
        <v>1.84384326882736</v>
      </c>
      <c r="G835">
        <v>1.8440534157122399</v>
      </c>
      <c r="H835">
        <v>104.309817578441</v>
      </c>
      <c r="I835">
        <v>104.029722864912</v>
      </c>
      <c r="J835">
        <v>99.805058356501902</v>
      </c>
      <c r="K835">
        <v>64.3884749443922</v>
      </c>
      <c r="L835">
        <v>28.378668137885001</v>
      </c>
      <c r="M835">
        <v>40.700000000000003</v>
      </c>
      <c r="N835">
        <v>9.8465996247030407</v>
      </c>
      <c r="O835">
        <v>6.4008691075848603</v>
      </c>
      <c r="P835">
        <v>8.3694908169452091</v>
      </c>
      <c r="Q835">
        <v>-20.862585067748999</v>
      </c>
      <c r="R835" t="b">
        <v>1</v>
      </c>
      <c r="S835">
        <v>4.1288178414106397E-2</v>
      </c>
      <c r="T835">
        <v>2</v>
      </c>
      <c r="U835">
        <v>101</v>
      </c>
    </row>
    <row r="836" spans="1:21" x14ac:dyDescent="0.25">
      <c r="A836">
        <v>0.912689208984375</v>
      </c>
      <c r="B836">
        <v>1148</v>
      </c>
      <c r="C836">
        <v>57</v>
      </c>
      <c r="D836" t="s">
        <v>64</v>
      </c>
      <c r="E836">
        <v>1.84224156939311</v>
      </c>
      <c r="F836">
        <v>1.8655406722985099</v>
      </c>
      <c r="G836">
        <v>1.8456502919025499</v>
      </c>
      <c r="H836">
        <v>98.312551669444204</v>
      </c>
      <c r="I836">
        <v>107.130405332462</v>
      </c>
      <c r="J836">
        <v>100.849761554709</v>
      </c>
      <c r="K836">
        <v>63.835358936016398</v>
      </c>
      <c r="L836">
        <v>28.215898357724502</v>
      </c>
      <c r="M836">
        <v>42</v>
      </c>
      <c r="N836">
        <v>10.070625906516399</v>
      </c>
      <c r="O836">
        <v>5.1945319772286798</v>
      </c>
      <c r="P836">
        <v>8.5844570671403595</v>
      </c>
      <c r="Q836">
        <v>57.4336547851562</v>
      </c>
      <c r="R836" t="b">
        <v>1</v>
      </c>
      <c r="S836">
        <v>3.1532086431980098E-2</v>
      </c>
      <c r="T836">
        <v>3</v>
      </c>
      <c r="U836">
        <v>39</v>
      </c>
    </row>
    <row r="837" spans="1:21" x14ac:dyDescent="0.25">
      <c r="A837">
        <v>0.91424560546875</v>
      </c>
      <c r="B837">
        <v>1149</v>
      </c>
      <c r="C837">
        <v>57</v>
      </c>
      <c r="D837" t="s">
        <v>64</v>
      </c>
      <c r="E837">
        <v>1.84273817999193</v>
      </c>
      <c r="F837">
        <v>1.86933517593822</v>
      </c>
      <c r="G837">
        <v>1.8483990370047201</v>
      </c>
      <c r="H837">
        <v>97.570014945670593</v>
      </c>
      <c r="I837">
        <v>105.814239141722</v>
      </c>
      <c r="J837">
        <v>98.578213314351302</v>
      </c>
      <c r="K837">
        <v>62.665622991888803</v>
      </c>
      <c r="L837">
        <v>27.738005039462202</v>
      </c>
      <c r="M837">
        <v>40.299999999999997</v>
      </c>
      <c r="N837">
        <v>10.135236818967901</v>
      </c>
      <c r="O837">
        <v>5.4383619333425397</v>
      </c>
      <c r="P837">
        <v>8.3225155625929599</v>
      </c>
      <c r="Q837">
        <v>57.435211181640597</v>
      </c>
      <c r="R837" t="b">
        <v>1</v>
      </c>
      <c r="S837">
        <v>3.3585473895072902E-2</v>
      </c>
      <c r="T837">
        <v>3</v>
      </c>
      <c r="U837">
        <v>40</v>
      </c>
    </row>
    <row r="838" spans="1:21" x14ac:dyDescent="0.25">
      <c r="A838">
        <v>0.91481971740722701</v>
      </c>
      <c r="B838">
        <v>2073</v>
      </c>
      <c r="C838">
        <v>84</v>
      </c>
      <c r="D838" t="s">
        <v>90</v>
      </c>
      <c r="E838">
        <v>1.8430094953634899</v>
      </c>
      <c r="F838">
        <v>1.8445712238891701</v>
      </c>
      <c r="G838">
        <v>1.8412205191122499</v>
      </c>
      <c r="H838">
        <v>104.905564485944</v>
      </c>
      <c r="I838">
        <v>105.40841252724201</v>
      </c>
      <c r="J838">
        <v>98.806524514975706</v>
      </c>
      <c r="K838">
        <v>64.640304170993502</v>
      </c>
      <c r="L838">
        <v>28.4811856476374</v>
      </c>
      <c r="M838">
        <v>40.799999999999997</v>
      </c>
      <c r="N838">
        <v>9.9483039666355495</v>
      </c>
      <c r="O838">
        <v>6.4063544193453197</v>
      </c>
      <c r="P838">
        <v>8.3200872794154197</v>
      </c>
      <c r="Q838">
        <v>-20.8603610992432</v>
      </c>
      <c r="R838" t="b">
        <v>1</v>
      </c>
      <c r="S838">
        <v>2.8294889256358102E-2</v>
      </c>
      <c r="T838">
        <v>4</v>
      </c>
      <c r="U838">
        <v>102</v>
      </c>
    </row>
    <row r="839" spans="1:21" x14ac:dyDescent="0.25">
      <c r="A839">
        <v>0.91572380065918002</v>
      </c>
      <c r="B839">
        <v>2074</v>
      </c>
      <c r="C839">
        <v>84</v>
      </c>
      <c r="D839" t="s">
        <v>90</v>
      </c>
      <c r="E839">
        <v>1.8444202341115199</v>
      </c>
      <c r="F839">
        <v>1.8409801737118101</v>
      </c>
      <c r="G839">
        <v>1.8445240578533999</v>
      </c>
      <c r="H839">
        <v>99.360561340036597</v>
      </c>
      <c r="I839">
        <v>104.317961494435</v>
      </c>
      <c r="J839">
        <v>104.146226584673</v>
      </c>
      <c r="K839">
        <v>64.295458959698294</v>
      </c>
      <c r="L839">
        <v>28.3386367950935</v>
      </c>
      <c r="M839">
        <v>40.5</v>
      </c>
      <c r="N839">
        <v>9.9595837748777392</v>
      </c>
      <c r="O839">
        <v>6.4125534116703697</v>
      </c>
      <c r="P839">
        <v>8.5774262029114698</v>
      </c>
      <c r="Q839">
        <v>-20.8594570159912</v>
      </c>
      <c r="R839" t="b">
        <v>1</v>
      </c>
      <c r="S839">
        <v>4.1514430195093197E-2</v>
      </c>
      <c r="T839">
        <v>6</v>
      </c>
      <c r="U839">
        <v>103</v>
      </c>
    </row>
    <row r="840" spans="1:21" x14ac:dyDescent="0.25">
      <c r="A840">
        <v>0.91635513305664096</v>
      </c>
      <c r="B840">
        <v>2075</v>
      </c>
      <c r="C840">
        <v>84</v>
      </c>
      <c r="D840" t="s">
        <v>90</v>
      </c>
      <c r="E840">
        <v>1.8437651694291199</v>
      </c>
      <c r="F840">
        <v>1.8447655677619299</v>
      </c>
      <c r="G840">
        <v>1.8406775926272301</v>
      </c>
      <c r="H840">
        <v>104.839844314787</v>
      </c>
      <c r="I840">
        <v>104.757867256986</v>
      </c>
      <c r="J840">
        <v>98.122281822000701</v>
      </c>
      <c r="K840">
        <v>64.246959859889003</v>
      </c>
      <c r="L840">
        <v>28.3147132768845</v>
      </c>
      <c r="M840">
        <v>40.5</v>
      </c>
      <c r="N840">
        <v>10.0044849921679</v>
      </c>
      <c r="O840">
        <v>6.3830506731208896</v>
      </c>
      <c r="P840">
        <v>8.3259818937013996</v>
      </c>
      <c r="Q840">
        <v>-20.8588256835938</v>
      </c>
      <c r="R840" t="b">
        <v>1</v>
      </c>
      <c r="S840">
        <v>4.9850631505250903E-2</v>
      </c>
      <c r="T840">
        <v>1</v>
      </c>
      <c r="U840">
        <v>104</v>
      </c>
    </row>
    <row r="841" spans="1:21" x14ac:dyDescent="0.25">
      <c r="A841">
        <v>0.92014694213867199</v>
      </c>
      <c r="B841">
        <v>2351</v>
      </c>
      <c r="C841">
        <v>87</v>
      </c>
      <c r="D841" t="s">
        <v>93</v>
      </c>
      <c r="E841">
        <v>1.8453433284892999</v>
      </c>
      <c r="F841">
        <v>1.8415764985468199</v>
      </c>
      <c r="G841">
        <v>1.84281035378033</v>
      </c>
      <c r="H841">
        <v>102.939923415634</v>
      </c>
      <c r="I841">
        <v>104.101210230221</v>
      </c>
      <c r="J841">
        <v>104.670080369643</v>
      </c>
      <c r="K841">
        <v>65.408987233859904</v>
      </c>
      <c r="L841">
        <v>28.813379918832499</v>
      </c>
      <c r="M841">
        <v>47.6</v>
      </c>
      <c r="N841">
        <v>7.3889226061430398</v>
      </c>
      <c r="O841">
        <v>4.1973707233863999</v>
      </c>
      <c r="P841">
        <v>6.4043232999619004</v>
      </c>
      <c r="Q841">
        <v>-35.149826049804702</v>
      </c>
      <c r="R841" t="b">
        <v>1</v>
      </c>
      <c r="S841">
        <v>3.7112988531589501E-2</v>
      </c>
      <c r="T841">
        <v>3</v>
      </c>
      <c r="U841">
        <v>3</v>
      </c>
    </row>
    <row r="842" spans="1:21" x14ac:dyDescent="0.25">
      <c r="A842">
        <v>0.92026519775390603</v>
      </c>
      <c r="B842">
        <v>1563</v>
      </c>
      <c r="C842">
        <v>71</v>
      </c>
      <c r="D842" t="s">
        <v>77</v>
      </c>
      <c r="E842">
        <v>1.8411118923085501</v>
      </c>
      <c r="F842">
        <v>1.843372181628</v>
      </c>
      <c r="G842">
        <v>1.8421924438016699</v>
      </c>
      <c r="H842">
        <v>100.156419272826</v>
      </c>
      <c r="I842">
        <v>104.21021330250601</v>
      </c>
      <c r="J842">
        <v>104.96798005845299</v>
      </c>
      <c r="K842">
        <v>64.719327847143703</v>
      </c>
      <c r="L842">
        <v>28.5086378312654</v>
      </c>
      <c r="M842">
        <v>40.6</v>
      </c>
      <c r="N842">
        <v>9.7662002747266392</v>
      </c>
      <c r="O842">
        <v>4.2632249664074404</v>
      </c>
      <c r="P842">
        <v>7.4604053221965803</v>
      </c>
      <c r="Q842">
        <v>-117.351280212402</v>
      </c>
      <c r="R842" t="b">
        <v>1</v>
      </c>
      <c r="S842">
        <v>4.8382192850112901E-2</v>
      </c>
      <c r="T842">
        <v>4</v>
      </c>
      <c r="U842">
        <v>36</v>
      </c>
    </row>
    <row r="843" spans="1:21" x14ac:dyDescent="0.25">
      <c r="A843">
        <v>0.92053985595703103</v>
      </c>
      <c r="B843">
        <v>2076</v>
      </c>
      <c r="C843">
        <v>84</v>
      </c>
      <c r="D843" t="s">
        <v>90</v>
      </c>
      <c r="E843">
        <v>1.84337109665959</v>
      </c>
      <c r="F843">
        <v>1.8428157802667</v>
      </c>
      <c r="G843">
        <v>1.84180373547237</v>
      </c>
      <c r="H843">
        <v>104.590903201938</v>
      </c>
      <c r="I843">
        <v>104.74321413340699</v>
      </c>
      <c r="J843">
        <v>98.887675374159301</v>
      </c>
      <c r="K843">
        <v>64.396001675438299</v>
      </c>
      <c r="L843">
        <v>28.3744111102326</v>
      </c>
      <c r="M843">
        <v>40.5</v>
      </c>
      <c r="N843">
        <v>9.9057932724812208</v>
      </c>
      <c r="O843">
        <v>6.3452671286439397</v>
      </c>
      <c r="P843">
        <v>8.5821428853841901</v>
      </c>
      <c r="Q843">
        <v>-20.854640960693398</v>
      </c>
      <c r="R843" t="b">
        <v>1</v>
      </c>
      <c r="S843">
        <v>4.0255054831504801E-2</v>
      </c>
      <c r="T843">
        <v>1</v>
      </c>
      <c r="U843">
        <v>105</v>
      </c>
    </row>
    <row r="844" spans="1:21" x14ac:dyDescent="0.25">
      <c r="A844">
        <v>0.92291259765625</v>
      </c>
      <c r="B844">
        <v>1930</v>
      </c>
      <c r="C844">
        <v>79</v>
      </c>
      <c r="D844" t="s">
        <v>85</v>
      </c>
      <c r="E844">
        <v>1.8420602596006399</v>
      </c>
      <c r="F844">
        <v>1.8429807378266301</v>
      </c>
      <c r="G844">
        <v>1.84246465366367</v>
      </c>
      <c r="H844">
        <v>105.200975673191</v>
      </c>
      <c r="I844">
        <v>105.171140744301</v>
      </c>
      <c r="J844">
        <v>98.522379727730197</v>
      </c>
      <c r="K844">
        <v>64.572945686627193</v>
      </c>
      <c r="L844">
        <v>28.447675382104901</v>
      </c>
      <c r="M844">
        <v>40.4</v>
      </c>
      <c r="N844">
        <v>8.6587716600425093</v>
      </c>
      <c r="O844">
        <v>4.4613769967916896</v>
      </c>
      <c r="P844">
        <v>7.2859243026824201</v>
      </c>
      <c r="Q844">
        <v>-46.602870941162102</v>
      </c>
      <c r="R844" t="b">
        <v>1</v>
      </c>
      <c r="S844">
        <v>3.7666939198970802E-2</v>
      </c>
      <c r="T844">
        <v>2</v>
      </c>
      <c r="U844">
        <v>26</v>
      </c>
    </row>
    <row r="845" spans="1:21" x14ac:dyDescent="0.25">
      <c r="A845">
        <v>0.92336082458496105</v>
      </c>
      <c r="B845">
        <v>2077</v>
      </c>
      <c r="C845">
        <v>84</v>
      </c>
      <c r="D845" t="s">
        <v>90</v>
      </c>
      <c r="E845">
        <v>1.8438440823453499</v>
      </c>
      <c r="F845">
        <v>1.84415834461143</v>
      </c>
      <c r="G845">
        <v>1.8412479463668101</v>
      </c>
      <c r="H845">
        <v>104.696909612276</v>
      </c>
      <c r="I845">
        <v>98.2534992429716</v>
      </c>
      <c r="J845">
        <v>104.800563127015</v>
      </c>
      <c r="K845">
        <v>64.257291722093896</v>
      </c>
      <c r="L845">
        <v>28.319019002709201</v>
      </c>
      <c r="M845">
        <v>40.5</v>
      </c>
      <c r="N845">
        <v>9.9754889471035604</v>
      </c>
      <c r="O845">
        <v>6.2749826749046802</v>
      </c>
      <c r="P845">
        <v>8.3097757089005597</v>
      </c>
      <c r="Q845">
        <v>-20.851819992065401</v>
      </c>
      <c r="R845" t="b">
        <v>1</v>
      </c>
      <c r="S845">
        <v>4.0731482207775102E-2</v>
      </c>
      <c r="T845">
        <v>1</v>
      </c>
      <c r="U845">
        <v>106</v>
      </c>
    </row>
    <row r="846" spans="1:21" x14ac:dyDescent="0.25">
      <c r="A846">
        <v>0.92375946044921897</v>
      </c>
      <c r="B846">
        <v>680</v>
      </c>
      <c r="C846">
        <v>48</v>
      </c>
      <c r="D846" t="s">
        <v>55</v>
      </c>
      <c r="E846">
        <v>1.8884917262196299</v>
      </c>
      <c r="F846">
        <v>1.8400502710523901</v>
      </c>
      <c r="G846">
        <v>1.84313455830007</v>
      </c>
      <c r="H846">
        <v>106.26704888481</v>
      </c>
      <c r="I846">
        <v>107.710533387662</v>
      </c>
      <c r="J846">
        <v>112.63946727284301</v>
      </c>
      <c r="K846">
        <v>69.899372501757597</v>
      </c>
      <c r="L846">
        <v>30.8604221063366</v>
      </c>
      <c r="M846">
        <v>46.1</v>
      </c>
      <c r="N846">
        <v>8.0729614752653696</v>
      </c>
      <c r="O846">
        <v>4.2187913095458498</v>
      </c>
      <c r="P846">
        <v>8.9687464442798408</v>
      </c>
      <c r="Q846">
        <v>-29.188978195190401</v>
      </c>
      <c r="R846" t="b">
        <v>1</v>
      </c>
      <c r="S846">
        <v>4.8419531434774399E-2</v>
      </c>
      <c r="T846">
        <v>11</v>
      </c>
      <c r="U846">
        <v>10</v>
      </c>
    </row>
    <row r="847" spans="1:21" x14ac:dyDescent="0.25">
      <c r="A847">
        <v>0.92390251159668002</v>
      </c>
      <c r="B847">
        <v>2078</v>
      </c>
      <c r="C847">
        <v>84</v>
      </c>
      <c r="D847" t="s">
        <v>90</v>
      </c>
      <c r="E847">
        <v>1.84164002997328</v>
      </c>
      <c r="F847">
        <v>1.8429419415705901</v>
      </c>
      <c r="G847">
        <v>1.8442941739321299</v>
      </c>
      <c r="H847">
        <v>99.882152901016198</v>
      </c>
      <c r="I847">
        <v>103.616374431862</v>
      </c>
      <c r="J847">
        <v>104.808512025997</v>
      </c>
      <c r="K847">
        <v>64.433080233012703</v>
      </c>
      <c r="L847">
        <v>28.394159696569901</v>
      </c>
      <c r="M847">
        <v>40.4</v>
      </c>
      <c r="N847">
        <v>9.9436824725170094</v>
      </c>
      <c r="O847">
        <v>6.2421976720417298</v>
      </c>
      <c r="P847">
        <v>8.5815083092043096</v>
      </c>
      <c r="Q847">
        <v>-20.8512783050537</v>
      </c>
      <c r="R847" t="b">
        <v>1</v>
      </c>
      <c r="S847">
        <v>4.9630992114543901E-2</v>
      </c>
      <c r="T847">
        <v>9</v>
      </c>
      <c r="U847">
        <v>107</v>
      </c>
    </row>
    <row r="848" spans="1:21" x14ac:dyDescent="0.25">
      <c r="A848">
        <v>0.92541408538818404</v>
      </c>
      <c r="B848">
        <v>753</v>
      </c>
      <c r="C848">
        <v>51</v>
      </c>
      <c r="D848" t="s">
        <v>58</v>
      </c>
      <c r="E848">
        <v>1.8973038765574599</v>
      </c>
      <c r="F848">
        <v>1.84355227753378</v>
      </c>
      <c r="G848">
        <v>1.8504783165441301</v>
      </c>
      <c r="H848">
        <v>101.996598430728</v>
      </c>
      <c r="I848">
        <v>102.057267986458</v>
      </c>
      <c r="J848">
        <v>114.36641418420101</v>
      </c>
      <c r="K848">
        <v>67.2071698323535</v>
      </c>
      <c r="L848">
        <v>29.784121395158301</v>
      </c>
      <c r="M848">
        <v>42.9</v>
      </c>
      <c r="N848">
        <v>8.7431346077375895</v>
      </c>
      <c r="O848">
        <v>4.4625033410983503</v>
      </c>
      <c r="P848">
        <v>8.1616560334552393</v>
      </c>
      <c r="Q848">
        <v>13.958384513855</v>
      </c>
      <c r="R848" t="b">
        <v>1</v>
      </c>
      <c r="S848">
        <v>3.3189471811056102E-2</v>
      </c>
      <c r="T848">
        <v>20</v>
      </c>
      <c r="U848">
        <v>13</v>
      </c>
    </row>
    <row r="849" spans="1:21" x14ac:dyDescent="0.25">
      <c r="A849">
        <v>0.92580795288085904</v>
      </c>
      <c r="B849">
        <v>1150</v>
      </c>
      <c r="C849">
        <v>57</v>
      </c>
      <c r="D849" t="s">
        <v>64</v>
      </c>
      <c r="E849">
        <v>1.8428510520386601</v>
      </c>
      <c r="F849">
        <v>1.8695467365112799</v>
      </c>
      <c r="G849">
        <v>1.8497151131998599</v>
      </c>
      <c r="H849">
        <v>97.360676931570097</v>
      </c>
      <c r="I849">
        <v>105.454875781273</v>
      </c>
      <c r="J849">
        <v>99.397729240790994</v>
      </c>
      <c r="K849">
        <v>62.739727665050999</v>
      </c>
      <c r="L849">
        <v>27.774581913470001</v>
      </c>
      <c r="M849">
        <v>40.299999999999997</v>
      </c>
      <c r="N849">
        <v>10.072411503321099</v>
      </c>
      <c r="O849">
        <v>5.3942826394737198</v>
      </c>
      <c r="P849">
        <v>8.5856897151887797</v>
      </c>
      <c r="Q849">
        <v>57.446773529052699</v>
      </c>
      <c r="R849" t="b">
        <v>1</v>
      </c>
      <c r="S849">
        <v>2.8461983427405399E-2</v>
      </c>
      <c r="T849">
        <v>1</v>
      </c>
      <c r="U849">
        <v>41</v>
      </c>
    </row>
    <row r="850" spans="1:21" x14ac:dyDescent="0.25">
      <c r="A850">
        <v>0.93047714233398404</v>
      </c>
      <c r="B850">
        <v>2079</v>
      </c>
      <c r="C850">
        <v>84</v>
      </c>
      <c r="D850" t="s">
        <v>90</v>
      </c>
      <c r="E850">
        <v>1.8412824335228899</v>
      </c>
      <c r="F850">
        <v>1.84481354071353</v>
      </c>
      <c r="G850">
        <v>1.84373452535878</v>
      </c>
      <c r="H850">
        <v>104.46056792568299</v>
      </c>
      <c r="I850">
        <v>104.72754059825</v>
      </c>
      <c r="J850">
        <v>99.172980325453807</v>
      </c>
      <c r="K850">
        <v>64.439175335078204</v>
      </c>
      <c r="L850">
        <v>28.399426900663201</v>
      </c>
      <c r="M850">
        <v>40.4</v>
      </c>
      <c r="N850">
        <v>9.8983339389777001</v>
      </c>
      <c r="O850">
        <v>6.3466864823501998</v>
      </c>
      <c r="P850">
        <v>8.5814290838180192</v>
      </c>
      <c r="Q850">
        <v>-20.844703674316399</v>
      </c>
      <c r="R850" t="b">
        <v>1</v>
      </c>
      <c r="S850">
        <v>3.8739133626222597E-2</v>
      </c>
      <c r="T850">
        <v>5</v>
      </c>
      <c r="U850">
        <v>108</v>
      </c>
    </row>
    <row r="851" spans="1:21" x14ac:dyDescent="0.25">
      <c r="A851">
        <v>0.93503761291503895</v>
      </c>
      <c r="B851">
        <v>1100</v>
      </c>
      <c r="C851">
        <v>56</v>
      </c>
      <c r="D851" t="s">
        <v>63</v>
      </c>
      <c r="E851">
        <v>1.8889346203614299</v>
      </c>
      <c r="F851">
        <v>1.84242096166972</v>
      </c>
      <c r="G851">
        <v>1.83940506686265</v>
      </c>
      <c r="H851">
        <v>112.997434389031</v>
      </c>
      <c r="I851">
        <v>107.847493087719</v>
      </c>
      <c r="J851">
        <v>106.934069021102</v>
      </c>
      <c r="K851">
        <v>70.283394958004195</v>
      </c>
      <c r="L851">
        <v>31.0207440794095</v>
      </c>
      <c r="M851">
        <v>46.5</v>
      </c>
      <c r="N851">
        <v>7.25973423581007</v>
      </c>
      <c r="O851">
        <v>4.3255759145393204</v>
      </c>
      <c r="P851">
        <v>8.7114288278632799</v>
      </c>
      <c r="Q851">
        <v>-18.816452026367202</v>
      </c>
      <c r="R851" t="b">
        <v>1</v>
      </c>
      <c r="S851">
        <v>4.5433055609464597E-2</v>
      </c>
      <c r="T851">
        <v>21</v>
      </c>
      <c r="U851">
        <v>14</v>
      </c>
    </row>
    <row r="852" spans="1:21" x14ac:dyDescent="0.25">
      <c r="A852">
        <v>0.93625831604003895</v>
      </c>
      <c r="B852">
        <v>2080</v>
      </c>
      <c r="C852">
        <v>84</v>
      </c>
      <c r="D852" t="s">
        <v>90</v>
      </c>
      <c r="E852">
        <v>1.8416875413598199</v>
      </c>
      <c r="F852">
        <v>1.8445414064205701</v>
      </c>
      <c r="G852">
        <v>1.84323764067469</v>
      </c>
      <c r="H852">
        <v>104.636674025575</v>
      </c>
      <c r="I852">
        <v>103.744171484563</v>
      </c>
      <c r="J852">
        <v>99.599940185150899</v>
      </c>
      <c r="K852">
        <v>64.340700199393297</v>
      </c>
      <c r="L852">
        <v>28.356600316260099</v>
      </c>
      <c r="M852">
        <v>40.4</v>
      </c>
      <c r="N852">
        <v>9.9446190847422304</v>
      </c>
      <c r="O852">
        <v>6.2621839439659297</v>
      </c>
      <c r="P852">
        <v>8.5798215059970602</v>
      </c>
      <c r="Q852">
        <v>-20.838922500610401</v>
      </c>
      <c r="R852" t="b">
        <v>1</v>
      </c>
      <c r="S852">
        <v>3.6687646061182001E-2</v>
      </c>
      <c r="T852">
        <v>9</v>
      </c>
      <c r="U852">
        <v>109</v>
      </c>
    </row>
    <row r="853" spans="1:21" x14ac:dyDescent="0.25">
      <c r="A853">
        <v>0.93684768676757801</v>
      </c>
      <c r="B853">
        <v>2081</v>
      </c>
      <c r="C853">
        <v>84</v>
      </c>
      <c r="D853" t="s">
        <v>90</v>
      </c>
      <c r="E853">
        <v>1.84189494814443</v>
      </c>
      <c r="F853">
        <v>1.8429310893248201</v>
      </c>
      <c r="G853">
        <v>1.84465606550381</v>
      </c>
      <c r="H853">
        <v>98.271070691959906</v>
      </c>
      <c r="I853">
        <v>104.69486144014699</v>
      </c>
      <c r="J853">
        <v>104.965403986654</v>
      </c>
      <c r="K853">
        <v>64.306801930931798</v>
      </c>
      <c r="L853">
        <v>28.341102039566099</v>
      </c>
      <c r="M853">
        <v>40.5</v>
      </c>
      <c r="N853">
        <v>9.92374148009268</v>
      </c>
      <c r="O853">
        <v>6.3835614347391196</v>
      </c>
      <c r="P853">
        <v>8.3180657214550706</v>
      </c>
      <c r="Q853">
        <v>-20.838333129882798</v>
      </c>
      <c r="R853" t="b">
        <v>1</v>
      </c>
      <c r="S853">
        <v>4.5990556478500401E-2</v>
      </c>
      <c r="T853">
        <v>2</v>
      </c>
      <c r="U853">
        <v>110</v>
      </c>
    </row>
    <row r="854" spans="1:21" x14ac:dyDescent="0.25">
      <c r="A854">
        <v>0.93787384033203103</v>
      </c>
      <c r="B854">
        <v>1151</v>
      </c>
      <c r="C854">
        <v>57</v>
      </c>
      <c r="D854" t="s">
        <v>64</v>
      </c>
      <c r="E854">
        <v>1.84086365600497</v>
      </c>
      <c r="F854">
        <v>1.86645707156634</v>
      </c>
      <c r="G854">
        <v>1.84664614910382</v>
      </c>
      <c r="H854">
        <v>98.184841328247799</v>
      </c>
      <c r="I854">
        <v>107.498790382004</v>
      </c>
      <c r="J854">
        <v>99.008719447208406</v>
      </c>
      <c r="K854">
        <v>63.382167036839597</v>
      </c>
      <c r="L854">
        <v>28.024807671048901</v>
      </c>
      <c r="M854">
        <v>41.3</v>
      </c>
      <c r="N854">
        <v>10.1396421501963</v>
      </c>
      <c r="O854">
        <v>5.2496629709099398</v>
      </c>
      <c r="P854">
        <v>8.5431062949836605</v>
      </c>
      <c r="Q854">
        <v>57.458839416503899</v>
      </c>
      <c r="R854" t="b">
        <v>1</v>
      </c>
      <c r="S854">
        <v>3.9174307137727703E-2</v>
      </c>
      <c r="T854">
        <v>2</v>
      </c>
      <c r="U854">
        <v>42</v>
      </c>
    </row>
    <row r="855" spans="1:21" x14ac:dyDescent="0.25">
      <c r="A855">
        <v>0.93831634521484397</v>
      </c>
      <c r="B855">
        <v>1152</v>
      </c>
      <c r="C855">
        <v>57</v>
      </c>
      <c r="D855" t="s">
        <v>64</v>
      </c>
      <c r="E855">
        <v>1.84302007585376</v>
      </c>
      <c r="F855">
        <v>1.8686232900186099</v>
      </c>
      <c r="G855">
        <v>1.8491138418172</v>
      </c>
      <c r="H855">
        <v>97.429167471640099</v>
      </c>
      <c r="I855">
        <v>106.092068950475</v>
      </c>
      <c r="J855">
        <v>98.744565366320899</v>
      </c>
      <c r="K855">
        <v>62.742021822499602</v>
      </c>
      <c r="L855">
        <v>27.771484892326601</v>
      </c>
      <c r="M855">
        <v>40.4</v>
      </c>
      <c r="N855">
        <v>10.150443133088199</v>
      </c>
      <c r="O855">
        <v>5.4624560655985697</v>
      </c>
      <c r="P855">
        <v>8.3472979975318999</v>
      </c>
      <c r="Q855">
        <v>57.459281921386697</v>
      </c>
      <c r="R855" t="b">
        <v>1</v>
      </c>
      <c r="S855">
        <v>4.3692030012607602E-2</v>
      </c>
      <c r="T855">
        <v>4</v>
      </c>
      <c r="U855">
        <v>43</v>
      </c>
    </row>
    <row r="856" spans="1:21" x14ac:dyDescent="0.25">
      <c r="A856">
        <v>0.94495010375976596</v>
      </c>
      <c r="B856">
        <v>1101</v>
      </c>
      <c r="C856">
        <v>56</v>
      </c>
      <c r="D856" t="s">
        <v>63</v>
      </c>
      <c r="E856">
        <v>1.89638867324185</v>
      </c>
      <c r="F856">
        <v>1.8431161113722501</v>
      </c>
      <c r="G856">
        <v>1.85050641717341</v>
      </c>
      <c r="H856">
        <v>102.14898597438</v>
      </c>
      <c r="I856">
        <v>102.85094418413701</v>
      </c>
      <c r="J856">
        <v>113.69637940870101</v>
      </c>
      <c r="K856">
        <v>67.320597646226602</v>
      </c>
      <c r="L856">
        <v>29.827781865113302</v>
      </c>
      <c r="M856">
        <v>42.9</v>
      </c>
      <c r="N856">
        <v>7.6803751279089596</v>
      </c>
      <c r="O856">
        <v>4.1860037657312299</v>
      </c>
      <c r="P856">
        <v>8.6567027676239992</v>
      </c>
      <c r="Q856">
        <v>-18.8065395355225</v>
      </c>
      <c r="R856" t="b">
        <v>1</v>
      </c>
      <c r="S856">
        <v>4.7337885946035399E-2</v>
      </c>
      <c r="T856">
        <v>7</v>
      </c>
      <c r="U856">
        <v>15</v>
      </c>
    </row>
    <row r="857" spans="1:21" x14ac:dyDescent="0.25">
      <c r="A857">
        <v>0.94498825073242199</v>
      </c>
      <c r="B857">
        <v>2082</v>
      </c>
      <c r="C857">
        <v>84</v>
      </c>
      <c r="D857" t="s">
        <v>90</v>
      </c>
      <c r="E857">
        <v>1.8435004746405601</v>
      </c>
      <c r="F857">
        <v>1.8437800845003101</v>
      </c>
      <c r="G857">
        <v>1.84142852155602</v>
      </c>
      <c r="H857">
        <v>104.78260840179099</v>
      </c>
      <c r="I857">
        <v>98.7520031073159</v>
      </c>
      <c r="J857">
        <v>104.64871231314601</v>
      </c>
      <c r="K857">
        <v>64.383463974445107</v>
      </c>
      <c r="L857">
        <v>28.371411046134799</v>
      </c>
      <c r="M857">
        <v>40.5</v>
      </c>
      <c r="N857">
        <v>9.9750211104478996</v>
      </c>
      <c r="O857">
        <v>6.3030251393209298</v>
      </c>
      <c r="P857">
        <v>8.5799875369011804</v>
      </c>
      <c r="Q857">
        <v>-20.830192565918001</v>
      </c>
      <c r="R857" t="b">
        <v>1</v>
      </c>
      <c r="S857">
        <v>3.6841109395027202E-2</v>
      </c>
      <c r="T857">
        <v>1</v>
      </c>
      <c r="U857">
        <v>111</v>
      </c>
    </row>
    <row r="858" spans="1:21" x14ac:dyDescent="0.25">
      <c r="A858">
        <v>0.94609451293945301</v>
      </c>
      <c r="B858">
        <v>2083</v>
      </c>
      <c r="C858">
        <v>84</v>
      </c>
      <c r="D858" t="s">
        <v>90</v>
      </c>
      <c r="E858">
        <v>1.84399701735116</v>
      </c>
      <c r="F858">
        <v>1.8420024429951201</v>
      </c>
      <c r="G858">
        <v>1.84367269329455</v>
      </c>
      <c r="H858">
        <v>100.020802208302</v>
      </c>
      <c r="I858">
        <v>104.849695869489</v>
      </c>
      <c r="J858">
        <v>103.251839695691</v>
      </c>
      <c r="K858">
        <v>64.382884948324701</v>
      </c>
      <c r="L858">
        <v>28.375148982523601</v>
      </c>
      <c r="M858">
        <v>40.700000000000003</v>
      </c>
      <c r="N858">
        <v>9.8540837164698605</v>
      </c>
      <c r="O858">
        <v>6.3826745864762904</v>
      </c>
      <c r="P858">
        <v>8.3768812698961295</v>
      </c>
      <c r="Q858">
        <v>-20.829086303710898</v>
      </c>
      <c r="R858" t="b">
        <v>1</v>
      </c>
      <c r="S858">
        <v>4.7527857124805499E-2</v>
      </c>
      <c r="T858">
        <v>2</v>
      </c>
      <c r="U858">
        <v>112</v>
      </c>
    </row>
    <row r="859" spans="1:21" x14ac:dyDescent="0.25">
      <c r="A859">
        <v>0.94688987731933605</v>
      </c>
      <c r="B859">
        <v>2084</v>
      </c>
      <c r="C859">
        <v>84</v>
      </c>
      <c r="D859" t="s">
        <v>90</v>
      </c>
      <c r="E859">
        <v>1.8443009515802999</v>
      </c>
      <c r="F859">
        <v>1.8422828230214801</v>
      </c>
      <c r="G859">
        <v>1.8427376373211599</v>
      </c>
      <c r="H859">
        <v>100.226437389834</v>
      </c>
      <c r="I859">
        <v>104.491248528059</v>
      </c>
      <c r="J859">
        <v>103.606483137578</v>
      </c>
      <c r="K859">
        <v>64.441868229892904</v>
      </c>
      <c r="L859">
        <v>28.399196100759902</v>
      </c>
      <c r="M859">
        <v>40.700000000000003</v>
      </c>
      <c r="N859">
        <v>9.8433685993653306</v>
      </c>
      <c r="O859">
        <v>6.3328018415146099</v>
      </c>
      <c r="P859">
        <v>8.5878258354672106</v>
      </c>
      <c r="Q859">
        <v>-20.828290939331101</v>
      </c>
      <c r="R859" t="b">
        <v>0</v>
      </c>
      <c r="S859">
        <v>5.57081438601017E-2</v>
      </c>
      <c r="T859">
        <v>5</v>
      </c>
      <c r="U859">
        <v>113</v>
      </c>
    </row>
    <row r="860" spans="1:21" x14ac:dyDescent="0.25">
      <c r="A860">
        <v>0.94967842102050803</v>
      </c>
      <c r="B860">
        <v>2085</v>
      </c>
      <c r="C860">
        <v>84</v>
      </c>
      <c r="D860" t="s">
        <v>90</v>
      </c>
      <c r="E860">
        <v>1.8445858613791799</v>
      </c>
      <c r="F860">
        <v>1.84265270737597</v>
      </c>
      <c r="G860">
        <v>1.84235582882352</v>
      </c>
      <c r="H860">
        <v>104.27671433000801</v>
      </c>
      <c r="I860">
        <v>104.56920921954</v>
      </c>
      <c r="J860">
        <v>99.346937737387904</v>
      </c>
      <c r="K860">
        <v>64.394985561835995</v>
      </c>
      <c r="L860">
        <v>28.3793745716968</v>
      </c>
      <c r="M860">
        <v>40.700000000000003</v>
      </c>
      <c r="N860">
        <v>9.8345602341628897</v>
      </c>
      <c r="O860">
        <v>6.4422291393176199</v>
      </c>
      <c r="P860">
        <v>8.3589939123446104</v>
      </c>
      <c r="Q860">
        <v>-20.825502395629901</v>
      </c>
      <c r="R860" t="b">
        <v>1</v>
      </c>
      <c r="S860">
        <v>4.83961589634418E-2</v>
      </c>
      <c r="T860">
        <v>1</v>
      </c>
      <c r="U860">
        <v>114</v>
      </c>
    </row>
    <row r="861" spans="1:21" x14ac:dyDescent="0.25">
      <c r="A861">
        <v>0.95011901855468806</v>
      </c>
      <c r="B861">
        <v>1564</v>
      </c>
      <c r="C861">
        <v>71</v>
      </c>
      <c r="D861" t="s">
        <v>77</v>
      </c>
      <c r="E861">
        <v>1.8433114224134699</v>
      </c>
      <c r="F861">
        <v>1.84335075338363</v>
      </c>
      <c r="G861">
        <v>1.8407397969294801</v>
      </c>
      <c r="H861">
        <v>104.770172020799</v>
      </c>
      <c r="I861">
        <v>104.70639880078301</v>
      </c>
      <c r="J861">
        <v>99.791372352013198</v>
      </c>
      <c r="K861">
        <v>64.696797722725407</v>
      </c>
      <c r="L861">
        <v>28.5014261776696</v>
      </c>
      <c r="M861">
        <v>40.5</v>
      </c>
      <c r="N861">
        <v>9.8312108739254302</v>
      </c>
      <c r="O861">
        <v>4.25294831858408</v>
      </c>
      <c r="P861">
        <v>8.1776518049941203</v>
      </c>
      <c r="Q861">
        <v>-117.321426391602</v>
      </c>
      <c r="R861" t="b">
        <v>1</v>
      </c>
      <c r="S861">
        <v>4.8116624355316197E-2</v>
      </c>
      <c r="T861">
        <v>6</v>
      </c>
      <c r="U861">
        <v>37</v>
      </c>
    </row>
    <row r="862" spans="1:21" x14ac:dyDescent="0.25">
      <c r="A862">
        <v>0.95136260986328103</v>
      </c>
      <c r="B862">
        <v>2086</v>
      </c>
      <c r="C862">
        <v>84</v>
      </c>
      <c r="D862" t="s">
        <v>90</v>
      </c>
      <c r="E862">
        <v>1.8408288893865099</v>
      </c>
      <c r="F862">
        <v>1.84281686556206</v>
      </c>
      <c r="G862">
        <v>1.84385357336204</v>
      </c>
      <c r="H862">
        <v>104.91097129017599</v>
      </c>
      <c r="I862">
        <v>103.598443267115</v>
      </c>
      <c r="J862">
        <v>98.669974243498501</v>
      </c>
      <c r="K862">
        <v>64.107887711225501</v>
      </c>
      <c r="L862">
        <v>28.2500406967849</v>
      </c>
      <c r="M862">
        <v>40.299999999999997</v>
      </c>
      <c r="N862">
        <v>9.9790760029338195</v>
      </c>
      <c r="O862">
        <v>6.28839380990099</v>
      </c>
      <c r="P862">
        <v>8.5790184106726901</v>
      </c>
      <c r="Q862">
        <v>-20.823818206787099</v>
      </c>
      <c r="R862" t="b">
        <v>1</v>
      </c>
      <c r="S862">
        <v>4.7227114439010599E-2</v>
      </c>
      <c r="T862">
        <v>4</v>
      </c>
      <c r="U862">
        <v>115</v>
      </c>
    </row>
    <row r="863" spans="1:21" x14ac:dyDescent="0.25">
      <c r="A863">
        <v>0.95585250854492199</v>
      </c>
      <c r="B863">
        <v>2087</v>
      </c>
      <c r="C863">
        <v>84</v>
      </c>
      <c r="D863" t="s">
        <v>90</v>
      </c>
      <c r="E863">
        <v>1.84324740607439</v>
      </c>
      <c r="F863">
        <v>1.8434128674824799</v>
      </c>
      <c r="G863">
        <v>1.8412954678703699</v>
      </c>
      <c r="H863">
        <v>104.105004427414</v>
      </c>
      <c r="I863">
        <v>104.90006027315199</v>
      </c>
      <c r="J863">
        <v>98.294905487603103</v>
      </c>
      <c r="K863">
        <v>64.135422386884898</v>
      </c>
      <c r="L863">
        <v>28.2630814578505</v>
      </c>
      <c r="M863">
        <v>40.5</v>
      </c>
      <c r="N863">
        <v>9.9891633260649595</v>
      </c>
      <c r="O863">
        <v>6.4900780335888104</v>
      </c>
      <c r="P863">
        <v>8.4085289726547305</v>
      </c>
      <c r="Q863">
        <v>-20.819328308105501</v>
      </c>
      <c r="R863" t="b">
        <v>0</v>
      </c>
      <c r="S863">
        <v>0.38261255621910101</v>
      </c>
      <c r="T863">
        <v>1</v>
      </c>
      <c r="U863">
        <v>116</v>
      </c>
    </row>
    <row r="864" spans="1:21" x14ac:dyDescent="0.25">
      <c r="A864">
        <v>0.95996856689453103</v>
      </c>
      <c r="B864">
        <v>1565</v>
      </c>
      <c r="C864">
        <v>71</v>
      </c>
      <c r="D864" t="s">
        <v>77</v>
      </c>
      <c r="E864">
        <v>1.84129356703378</v>
      </c>
      <c r="F864">
        <v>1.8424196047589101</v>
      </c>
      <c r="G864">
        <v>1.84312153695842</v>
      </c>
      <c r="H864">
        <v>104.974073281397</v>
      </c>
      <c r="I864">
        <v>104.309506277864</v>
      </c>
      <c r="J864">
        <v>99.677476165119998</v>
      </c>
      <c r="K864">
        <v>64.610098672450604</v>
      </c>
      <c r="L864">
        <v>28.462387650739899</v>
      </c>
      <c r="M864">
        <v>40.5</v>
      </c>
      <c r="N864">
        <v>9.8267709410241597</v>
      </c>
      <c r="O864">
        <v>4.2651193220353498</v>
      </c>
      <c r="P864">
        <v>7.4876347018016496</v>
      </c>
      <c r="Q864">
        <v>-117.311576843262</v>
      </c>
      <c r="R864" t="b">
        <v>1</v>
      </c>
      <c r="S864">
        <v>4.5097168534994098E-2</v>
      </c>
      <c r="T864">
        <v>4</v>
      </c>
      <c r="U864">
        <v>38</v>
      </c>
    </row>
    <row r="865" spans="1:21" x14ac:dyDescent="0.25">
      <c r="A865">
        <v>0.962371826171875</v>
      </c>
      <c r="B865">
        <v>73</v>
      </c>
      <c r="C865">
        <v>7</v>
      </c>
      <c r="D865" t="s">
        <v>21</v>
      </c>
      <c r="E865">
        <v>1.8597593930398599</v>
      </c>
      <c r="F865">
        <v>1.8595125705410001</v>
      </c>
      <c r="G865">
        <v>1.85914980569076</v>
      </c>
      <c r="H865">
        <v>106.925928727702</v>
      </c>
      <c r="I865">
        <v>113.255377388754</v>
      </c>
      <c r="J865">
        <v>110.674112534092</v>
      </c>
      <c r="K865">
        <v>71.312084068271801</v>
      </c>
      <c r="L865">
        <v>31.484053089327901</v>
      </c>
      <c r="M865">
        <v>16.2</v>
      </c>
      <c r="N865">
        <v>15.26534228983</v>
      </c>
      <c r="O865">
        <v>4.0812595580391102</v>
      </c>
      <c r="P865">
        <v>6.9194910166300598</v>
      </c>
      <c r="Q865">
        <v>95.200546264648395</v>
      </c>
      <c r="R865" t="b">
        <v>1</v>
      </c>
      <c r="S865">
        <v>4.8246350139379501E-2</v>
      </c>
      <c r="T865">
        <v>22</v>
      </c>
      <c r="U865">
        <v>3</v>
      </c>
    </row>
    <row r="866" spans="1:21" x14ac:dyDescent="0.25">
      <c r="A866">
        <v>0.96361732482910201</v>
      </c>
      <c r="B866">
        <v>1102</v>
      </c>
      <c r="C866">
        <v>56</v>
      </c>
      <c r="D866" t="s">
        <v>63</v>
      </c>
      <c r="E866">
        <v>1.89638102711454</v>
      </c>
      <c r="F866">
        <v>1.8496348288243201</v>
      </c>
      <c r="G866">
        <v>1.84360435017928</v>
      </c>
      <c r="H866">
        <v>114.20769882246501</v>
      </c>
      <c r="I866">
        <v>102.301057397656</v>
      </c>
      <c r="J866">
        <v>102.067663359319</v>
      </c>
      <c r="K866">
        <v>67.262124371809705</v>
      </c>
      <c r="L866">
        <v>29.801362357454401</v>
      </c>
      <c r="M866">
        <v>42.9</v>
      </c>
      <c r="N866">
        <v>7.7079371924812996</v>
      </c>
      <c r="O866">
        <v>4.1809648042231196</v>
      </c>
      <c r="P866">
        <v>8.6669443814126907</v>
      </c>
      <c r="Q866">
        <v>-18.7878723144531</v>
      </c>
      <c r="R866" t="b">
        <v>1</v>
      </c>
      <c r="S866">
        <v>4.6257857233285897E-2</v>
      </c>
      <c r="T866">
        <v>2</v>
      </c>
      <c r="U866">
        <v>16</v>
      </c>
    </row>
    <row r="867" spans="1:21" x14ac:dyDescent="0.25">
      <c r="A867">
        <v>0.97237396240234397</v>
      </c>
      <c r="B867">
        <v>74</v>
      </c>
      <c r="C867">
        <v>7</v>
      </c>
      <c r="D867" t="s">
        <v>21</v>
      </c>
      <c r="E867">
        <v>1.84365126854294</v>
      </c>
      <c r="F867">
        <v>1.8422535113278999</v>
      </c>
      <c r="G867">
        <v>1.84027416435703</v>
      </c>
      <c r="H867">
        <v>105.14690942390099</v>
      </c>
      <c r="I867">
        <v>98.486055133760601</v>
      </c>
      <c r="J867">
        <v>105.04756944990299</v>
      </c>
      <c r="K867">
        <v>64.514524870646596</v>
      </c>
      <c r="L867">
        <v>28.418992207870499</v>
      </c>
      <c r="M867">
        <v>16.2</v>
      </c>
      <c r="N867">
        <v>12.477996589436</v>
      </c>
      <c r="O867">
        <v>3.9179939578634899</v>
      </c>
      <c r="P867">
        <v>6.8541351975612299</v>
      </c>
      <c r="Q867">
        <v>95.210548400878906</v>
      </c>
      <c r="R867" t="b">
        <v>1</v>
      </c>
      <c r="S867">
        <v>3.3348370343446697E-2</v>
      </c>
      <c r="T867">
        <v>38</v>
      </c>
      <c r="U867">
        <v>4</v>
      </c>
    </row>
    <row r="868" spans="1:21" x14ac:dyDescent="0.25">
      <c r="A868">
        <v>0.97378921508789096</v>
      </c>
      <c r="B868">
        <v>2088</v>
      </c>
      <c r="C868">
        <v>84</v>
      </c>
      <c r="D868" t="s">
        <v>90</v>
      </c>
      <c r="E868">
        <v>1.84272352782505</v>
      </c>
      <c r="F868">
        <v>1.8438381165384301</v>
      </c>
      <c r="G868">
        <v>1.8415270836998201</v>
      </c>
      <c r="H868">
        <v>104.48066507255101</v>
      </c>
      <c r="I868">
        <v>104.8785115276</v>
      </c>
      <c r="J868">
        <v>98.961117040215498</v>
      </c>
      <c r="K868">
        <v>64.424371662227301</v>
      </c>
      <c r="L868">
        <v>28.387177307926301</v>
      </c>
      <c r="M868">
        <v>40.6</v>
      </c>
      <c r="N868">
        <v>9.8935757565216793</v>
      </c>
      <c r="O868">
        <v>6.3760033867123003</v>
      </c>
      <c r="P868">
        <v>8.5810774204169</v>
      </c>
      <c r="Q868">
        <v>-20.8013916015625</v>
      </c>
      <c r="R868" t="b">
        <v>1</v>
      </c>
      <c r="S868">
        <v>4.8417612910270698E-2</v>
      </c>
      <c r="T868">
        <v>4</v>
      </c>
      <c r="U868">
        <v>117</v>
      </c>
    </row>
    <row r="869" spans="1:21" x14ac:dyDescent="0.25">
      <c r="A869">
        <v>0.97387504577636697</v>
      </c>
      <c r="B869">
        <v>1103</v>
      </c>
      <c r="C869">
        <v>56</v>
      </c>
      <c r="D869" t="s">
        <v>63</v>
      </c>
      <c r="E869">
        <v>1.8883551043169799</v>
      </c>
      <c r="F869">
        <v>1.84045700846284</v>
      </c>
      <c r="G869">
        <v>1.8429403137378</v>
      </c>
      <c r="H869">
        <v>106.58636293592301</v>
      </c>
      <c r="I869">
        <v>107.914374164252</v>
      </c>
      <c r="J869">
        <v>112.902532919324</v>
      </c>
      <c r="K869">
        <v>70.156817198683598</v>
      </c>
      <c r="L869">
        <v>30.9699207202769</v>
      </c>
      <c r="M869">
        <v>46.3</v>
      </c>
      <c r="N869">
        <v>7.9654040153738404</v>
      </c>
      <c r="O869">
        <v>4.0597069142098503</v>
      </c>
      <c r="P869">
        <v>8.5687647267695795</v>
      </c>
      <c r="Q869">
        <v>-18.777614593505898</v>
      </c>
      <c r="R869" t="b">
        <v>1</v>
      </c>
      <c r="S869">
        <v>4.1772335767745999E-2</v>
      </c>
      <c r="T869">
        <v>27</v>
      </c>
      <c r="U869">
        <v>17</v>
      </c>
    </row>
    <row r="870" spans="1:21" x14ac:dyDescent="0.25">
      <c r="A870">
        <v>0.975860595703125</v>
      </c>
      <c r="B870">
        <v>1153</v>
      </c>
      <c r="C870">
        <v>57</v>
      </c>
      <c r="D870" t="s">
        <v>64</v>
      </c>
      <c r="E870">
        <v>1.8414038123127601</v>
      </c>
      <c r="F870">
        <v>1.8651884623276</v>
      </c>
      <c r="G870">
        <v>1.8460747547160701</v>
      </c>
      <c r="H870">
        <v>98.6204343574354</v>
      </c>
      <c r="I870">
        <v>107.298324040103</v>
      </c>
      <c r="J870">
        <v>100.33387433026699</v>
      </c>
      <c r="K870">
        <v>63.823377992069801</v>
      </c>
      <c r="L870">
        <v>28.2091690335347</v>
      </c>
      <c r="M870">
        <v>42</v>
      </c>
      <c r="N870">
        <v>10.103331968813499</v>
      </c>
      <c r="O870">
        <v>5.34020675487736</v>
      </c>
      <c r="P870">
        <v>8.5780690129030202</v>
      </c>
      <c r="Q870">
        <v>57.496826171875</v>
      </c>
      <c r="R870" t="b">
        <v>1</v>
      </c>
      <c r="S870">
        <v>4.5937944203615202E-2</v>
      </c>
      <c r="T870">
        <v>7</v>
      </c>
      <c r="U870">
        <v>44</v>
      </c>
    </row>
    <row r="871" spans="1:21" x14ac:dyDescent="0.25">
      <c r="A871">
        <v>0.97612762451171897</v>
      </c>
      <c r="B871">
        <v>1154</v>
      </c>
      <c r="C871">
        <v>57</v>
      </c>
      <c r="D871" t="s">
        <v>64</v>
      </c>
      <c r="E871">
        <v>1.8482088626559501</v>
      </c>
      <c r="F871">
        <v>1.86962723557397</v>
      </c>
      <c r="G871">
        <v>1.8426236729185901</v>
      </c>
      <c r="H871">
        <v>105.842224467549</v>
      </c>
      <c r="I871">
        <v>97.390803973139597</v>
      </c>
      <c r="J871">
        <v>98.753296977084105</v>
      </c>
      <c r="K871">
        <v>62.670826386170397</v>
      </c>
      <c r="L871">
        <v>27.739945294148502</v>
      </c>
      <c r="M871">
        <v>40.200000000000003</v>
      </c>
      <c r="N871">
        <v>10.137103209941801</v>
      </c>
      <c r="O871">
        <v>5.4429427563049897</v>
      </c>
      <c r="P871">
        <v>8.5819192331736307</v>
      </c>
      <c r="Q871">
        <v>57.497093200683601</v>
      </c>
      <c r="R871" t="b">
        <v>1</v>
      </c>
      <c r="S871">
        <v>4.9416422843933099E-2</v>
      </c>
      <c r="T871">
        <v>5</v>
      </c>
      <c r="U871">
        <v>45</v>
      </c>
    </row>
    <row r="872" spans="1:21" x14ac:dyDescent="0.25">
      <c r="A872">
        <v>0.97617340087890603</v>
      </c>
      <c r="B872">
        <v>1566</v>
      </c>
      <c r="C872">
        <v>71</v>
      </c>
      <c r="D872" t="s">
        <v>77</v>
      </c>
      <c r="E872">
        <v>1.8413924079348201</v>
      </c>
      <c r="F872">
        <v>1.8426616618359399</v>
      </c>
      <c r="G872">
        <v>1.84307677539488</v>
      </c>
      <c r="H872">
        <v>98.508064455318205</v>
      </c>
      <c r="I872">
        <v>105.025874126338</v>
      </c>
      <c r="J872">
        <v>105.25296443766</v>
      </c>
      <c r="K872">
        <v>64.543407605832599</v>
      </c>
      <c r="L872">
        <v>28.4339881530396</v>
      </c>
      <c r="M872">
        <v>40.4</v>
      </c>
      <c r="N872">
        <v>9.7493054917011506</v>
      </c>
      <c r="O872">
        <v>4.4093931800574397</v>
      </c>
      <c r="P872">
        <v>7.4735029804709603</v>
      </c>
      <c r="Q872">
        <v>-117.295372009277</v>
      </c>
      <c r="R872" t="b">
        <v>1</v>
      </c>
      <c r="S872">
        <v>4.1380971670150798E-2</v>
      </c>
      <c r="T872">
        <v>3</v>
      </c>
      <c r="U872">
        <v>39</v>
      </c>
    </row>
    <row r="873" spans="1:21" x14ac:dyDescent="0.25">
      <c r="A873">
        <v>0.97801971435546897</v>
      </c>
      <c r="B873">
        <v>754</v>
      </c>
      <c r="C873">
        <v>51</v>
      </c>
      <c r="D873" t="s">
        <v>58</v>
      </c>
      <c r="E873">
        <v>1.89657718007994</v>
      </c>
      <c r="F873">
        <v>1.84984350689456</v>
      </c>
      <c r="G873">
        <v>1.84323248669287</v>
      </c>
      <c r="H873">
        <v>114.732671423745</v>
      </c>
      <c r="I873">
        <v>101.76111222320201</v>
      </c>
      <c r="J873">
        <v>102.068733386361</v>
      </c>
      <c r="K873">
        <v>67.2352264071245</v>
      </c>
      <c r="L873">
        <v>29.790631809025001</v>
      </c>
      <c r="M873">
        <v>43</v>
      </c>
      <c r="N873">
        <v>8.7539705242565091</v>
      </c>
      <c r="O873">
        <v>4.46616548457341</v>
      </c>
      <c r="P873">
        <v>8.1464980647871599</v>
      </c>
      <c r="Q873">
        <v>14.010990142822299</v>
      </c>
      <c r="R873" t="b">
        <v>1</v>
      </c>
      <c r="S873">
        <v>4.0176574140787097E-2</v>
      </c>
      <c r="T873">
        <v>10</v>
      </c>
      <c r="U873">
        <v>14</v>
      </c>
    </row>
    <row r="874" spans="1:21" x14ac:dyDescent="0.25">
      <c r="A874">
        <v>0.98270416259765603</v>
      </c>
      <c r="B874">
        <v>859</v>
      </c>
      <c r="C874">
        <v>54</v>
      </c>
      <c r="D874" t="s">
        <v>61</v>
      </c>
      <c r="E874">
        <v>1.8927561913780599</v>
      </c>
      <c r="F874">
        <v>1.8459710181906901</v>
      </c>
      <c r="G874">
        <v>1.8415583075210999</v>
      </c>
      <c r="H874">
        <v>116.874835160339</v>
      </c>
      <c r="I874">
        <v>101.23896114668599</v>
      </c>
      <c r="J874">
        <v>103.071386241578</v>
      </c>
      <c r="K874">
        <v>67.957652419144097</v>
      </c>
      <c r="L874">
        <v>30.066675056076001</v>
      </c>
      <c r="M874">
        <v>43.8</v>
      </c>
      <c r="N874">
        <v>9.7627737575075493</v>
      </c>
      <c r="O874">
        <v>4.5449478017918503</v>
      </c>
      <c r="P874">
        <v>8.2765312516949194</v>
      </c>
      <c r="Q874">
        <v>-108.63743591308599</v>
      </c>
      <c r="R874" t="b">
        <v>1</v>
      </c>
      <c r="S874">
        <v>4.1305962949991198E-2</v>
      </c>
      <c r="T874">
        <v>10</v>
      </c>
      <c r="U874">
        <v>19</v>
      </c>
    </row>
    <row r="875" spans="1:21" x14ac:dyDescent="0.25">
      <c r="A875">
        <v>0.98552131652831998</v>
      </c>
      <c r="B875">
        <v>2089</v>
      </c>
      <c r="C875">
        <v>84</v>
      </c>
      <c r="D875" t="s">
        <v>90</v>
      </c>
      <c r="E875">
        <v>1.8443898720173</v>
      </c>
      <c r="F875">
        <v>1.8408267164510601</v>
      </c>
      <c r="G875">
        <v>1.8438286254421801</v>
      </c>
      <c r="H875">
        <v>104.05253476991</v>
      </c>
      <c r="I875">
        <v>97.570359202519896</v>
      </c>
      <c r="J875">
        <v>105.228513492771</v>
      </c>
      <c r="K875">
        <v>64.000879776717696</v>
      </c>
      <c r="L875">
        <v>28.208886432135699</v>
      </c>
      <c r="M875">
        <v>40.200000000000003</v>
      </c>
      <c r="N875">
        <v>9.9588784143982707</v>
      </c>
      <c r="O875">
        <v>6.5113256777943702</v>
      </c>
      <c r="P875">
        <v>8.3217459377480996</v>
      </c>
      <c r="Q875">
        <v>-20.789659500122099</v>
      </c>
      <c r="R875" t="b">
        <v>1</v>
      </c>
      <c r="S875">
        <v>1.70487891882658E-2</v>
      </c>
      <c r="T875">
        <v>4</v>
      </c>
      <c r="U875">
        <v>118</v>
      </c>
    </row>
    <row r="876" spans="1:21" x14ac:dyDescent="0.25">
      <c r="A876">
        <v>0.99035263061523404</v>
      </c>
      <c r="B876">
        <v>2090</v>
      </c>
      <c r="C876">
        <v>84</v>
      </c>
      <c r="D876" t="s">
        <v>90</v>
      </c>
      <c r="E876">
        <v>1.8440469082970701</v>
      </c>
      <c r="F876">
        <v>1.8437432033773</v>
      </c>
      <c r="G876">
        <v>1.8414684357870399</v>
      </c>
      <c r="H876">
        <v>104.127166303682</v>
      </c>
      <c r="I876">
        <v>104.509815199477</v>
      </c>
      <c r="J876">
        <v>98.038395906214504</v>
      </c>
      <c r="K876">
        <v>63.9627609723318</v>
      </c>
      <c r="L876">
        <v>28.193562211528</v>
      </c>
      <c r="M876">
        <v>40.299999999999997</v>
      </c>
      <c r="N876">
        <v>9.9390091077160001</v>
      </c>
      <c r="O876">
        <v>6.4709676541528802</v>
      </c>
      <c r="P876">
        <v>8.5788671475624501</v>
      </c>
      <c r="Q876">
        <v>-20.784828186035199</v>
      </c>
      <c r="R876" t="b">
        <v>1</v>
      </c>
      <c r="S876">
        <v>4.9020890146493898E-2</v>
      </c>
      <c r="T876">
        <v>2</v>
      </c>
      <c r="U876">
        <v>119</v>
      </c>
    </row>
    <row r="877" spans="1:21" x14ac:dyDescent="0.25">
      <c r="A877">
        <v>0.99158859252929699</v>
      </c>
      <c r="B877">
        <v>2091</v>
      </c>
      <c r="C877">
        <v>84</v>
      </c>
      <c r="D877" t="s">
        <v>90</v>
      </c>
      <c r="E877">
        <v>1.8417529693202599</v>
      </c>
      <c r="F877">
        <v>1.8436781172428101</v>
      </c>
      <c r="G877">
        <v>1.84473954801213</v>
      </c>
      <c r="H877">
        <v>99.560660811038105</v>
      </c>
      <c r="I877">
        <v>104.14776317168101</v>
      </c>
      <c r="J877">
        <v>103.94878943929901</v>
      </c>
      <c r="K877">
        <v>64.252518823333901</v>
      </c>
      <c r="L877">
        <v>28.3213833143712</v>
      </c>
      <c r="M877">
        <v>40.299999999999997</v>
      </c>
      <c r="N877">
        <v>9.8585267113297093</v>
      </c>
      <c r="O877">
        <v>6.2268183662738403</v>
      </c>
      <c r="P877">
        <v>8.5842243719363402</v>
      </c>
      <c r="Q877">
        <v>-20.783592224121101</v>
      </c>
      <c r="R877" t="b">
        <v>1</v>
      </c>
      <c r="S877">
        <v>2.9464194551110299E-2</v>
      </c>
      <c r="T877">
        <v>5</v>
      </c>
      <c r="U877">
        <v>120</v>
      </c>
    </row>
    <row r="878" spans="1:21" x14ac:dyDescent="0.25">
      <c r="A878">
        <v>0.99284934997558605</v>
      </c>
      <c r="B878">
        <v>1104</v>
      </c>
      <c r="C878">
        <v>56</v>
      </c>
      <c r="D878" t="s">
        <v>63</v>
      </c>
      <c r="E878">
        <v>1.8891958606772301</v>
      </c>
      <c r="F878">
        <v>1.84266274722207</v>
      </c>
      <c r="G878">
        <v>1.84049015210622</v>
      </c>
      <c r="H878">
        <v>113.09676701753899</v>
      </c>
      <c r="I878">
        <v>107.875181119741</v>
      </c>
      <c r="J878">
        <v>106.939425238537</v>
      </c>
      <c r="K878">
        <v>70.325517111037598</v>
      </c>
      <c r="L878">
        <v>31.0440796581961</v>
      </c>
      <c r="M878">
        <v>46.5</v>
      </c>
      <c r="N878">
        <v>7.9418538347074996</v>
      </c>
      <c r="O878">
        <v>4.0519171499810298</v>
      </c>
      <c r="P878">
        <v>8.56996952517569</v>
      </c>
      <c r="Q878">
        <v>-18.758640289306602</v>
      </c>
      <c r="R878" t="b">
        <v>1</v>
      </c>
      <c r="S878">
        <v>3.7672031670808799E-2</v>
      </c>
      <c r="T878">
        <v>26</v>
      </c>
      <c r="U878">
        <v>18</v>
      </c>
    </row>
    <row r="879" spans="1:21" x14ac:dyDescent="0.25">
      <c r="A879">
        <v>0.99357032775878895</v>
      </c>
      <c r="B879">
        <v>755</v>
      </c>
      <c r="C879">
        <v>51</v>
      </c>
      <c r="D879" t="s">
        <v>58</v>
      </c>
      <c r="E879">
        <v>1.89575604970681</v>
      </c>
      <c r="F879">
        <v>1.84368462595965</v>
      </c>
      <c r="G879">
        <v>1.84955913665932</v>
      </c>
      <c r="H879">
        <v>102.091972405044</v>
      </c>
      <c r="I879">
        <v>101.871753928448</v>
      </c>
      <c r="J879">
        <v>114.791193278337</v>
      </c>
      <c r="K879">
        <v>67.291995816277193</v>
      </c>
      <c r="L879">
        <v>29.812204796233001</v>
      </c>
      <c r="M879">
        <v>43</v>
      </c>
      <c r="N879">
        <v>8.7569215940540008</v>
      </c>
      <c r="O879">
        <v>4.4662030066081702</v>
      </c>
      <c r="P879">
        <v>8.8021520746356199</v>
      </c>
      <c r="Q879">
        <v>14.0265407562256</v>
      </c>
      <c r="R879" t="b">
        <v>1</v>
      </c>
      <c r="S879">
        <v>4.78092432022095E-2</v>
      </c>
      <c r="T879">
        <v>13</v>
      </c>
      <c r="U879">
        <v>15</v>
      </c>
    </row>
    <row r="880" spans="1:21" x14ac:dyDescent="0.25">
      <c r="A880">
        <v>0.99386215209960904</v>
      </c>
      <c r="B880">
        <v>1155</v>
      </c>
      <c r="C880">
        <v>57</v>
      </c>
      <c r="D880" t="s">
        <v>64</v>
      </c>
      <c r="E880">
        <v>1.84752158309449</v>
      </c>
      <c r="F880">
        <v>1.8681279399441499</v>
      </c>
      <c r="G880">
        <v>1.8436455733139101</v>
      </c>
      <c r="H880">
        <v>105.994221405963</v>
      </c>
      <c r="I880">
        <v>97.580969516851297</v>
      </c>
      <c r="J880">
        <v>98.253756704395897</v>
      </c>
      <c r="K880">
        <v>62.624616859288103</v>
      </c>
      <c r="L880">
        <v>27.716443404743899</v>
      </c>
      <c r="M880">
        <v>40.299999999999997</v>
      </c>
      <c r="N880">
        <v>10.147946740191299</v>
      </c>
      <c r="O880">
        <v>5.4240894073134598</v>
      </c>
      <c r="P880">
        <v>8.5794900373257796</v>
      </c>
      <c r="Q880">
        <v>57.514827728271499</v>
      </c>
      <c r="R880" t="b">
        <v>1</v>
      </c>
      <c r="S880">
        <v>4.9590710550546598E-2</v>
      </c>
      <c r="T880">
        <v>6</v>
      </c>
      <c r="U880">
        <v>46</v>
      </c>
    </row>
    <row r="881" spans="1:21" x14ac:dyDescent="0.25">
      <c r="A881">
        <v>0.99833297729492199</v>
      </c>
      <c r="B881">
        <v>681</v>
      </c>
      <c r="C881">
        <v>48</v>
      </c>
      <c r="D881" t="s">
        <v>55</v>
      </c>
      <c r="E881">
        <v>1.8881316161751001</v>
      </c>
      <c r="F881">
        <v>1.8396097412223</v>
      </c>
      <c r="G881">
        <v>1.8428068265556199</v>
      </c>
      <c r="H881">
        <v>106.753717259339</v>
      </c>
      <c r="I881">
        <v>108.269478878496</v>
      </c>
      <c r="J881">
        <v>112.525376054291</v>
      </c>
      <c r="K881">
        <v>70.2125430957731</v>
      </c>
      <c r="L881">
        <v>30.988865206772701</v>
      </c>
      <c r="M881">
        <v>46.3</v>
      </c>
      <c r="N881">
        <v>8.0031516161114595</v>
      </c>
      <c r="O881">
        <v>4.4018542849997102</v>
      </c>
      <c r="P881">
        <v>8.9856125340367896</v>
      </c>
      <c r="Q881">
        <v>-29.114404678344702</v>
      </c>
      <c r="R881" t="b">
        <v>1</v>
      </c>
      <c r="S881">
        <v>3.1577676534652703E-2</v>
      </c>
      <c r="T881">
        <v>5</v>
      </c>
      <c r="U881">
        <v>11</v>
      </c>
    </row>
    <row r="882" spans="1:21" x14ac:dyDescent="0.25">
      <c r="A882">
        <v>1.0006294250488299</v>
      </c>
      <c r="B882">
        <v>2092</v>
      </c>
      <c r="C882">
        <v>84</v>
      </c>
      <c r="D882" t="s">
        <v>90</v>
      </c>
      <c r="E882">
        <v>1.8420708455431301</v>
      </c>
      <c r="F882">
        <v>1.8444557462839799</v>
      </c>
      <c r="G882">
        <v>1.84463898907076</v>
      </c>
      <c r="H882">
        <v>104.15565004869001</v>
      </c>
      <c r="I882">
        <v>104.166827567653</v>
      </c>
      <c r="J882">
        <v>99.852171380988693</v>
      </c>
      <c r="K882">
        <v>64.397459478128596</v>
      </c>
      <c r="L882">
        <v>28.386296916392801</v>
      </c>
      <c r="M882">
        <v>40.4</v>
      </c>
      <c r="N882">
        <v>9.9722385917292709</v>
      </c>
      <c r="O882">
        <v>6.2255721101010897</v>
      </c>
      <c r="P882">
        <v>8.5828751140335804</v>
      </c>
      <c r="Q882">
        <v>-20.774551391601602</v>
      </c>
      <c r="R882" t="b">
        <v>1</v>
      </c>
      <c r="S882">
        <v>2.89066955447197E-2</v>
      </c>
      <c r="T882">
        <v>1</v>
      </c>
      <c r="U882">
        <v>121</v>
      </c>
    </row>
    <row r="883" spans="1:21" x14ac:dyDescent="0.25">
      <c r="A883">
        <v>1.0014457702636701</v>
      </c>
      <c r="B883">
        <v>1931</v>
      </c>
      <c r="C883">
        <v>79</v>
      </c>
      <c r="D883" t="s">
        <v>85</v>
      </c>
      <c r="E883">
        <v>1.84190363483</v>
      </c>
      <c r="F883">
        <v>1.8437204234915801</v>
      </c>
      <c r="G883">
        <v>1.8418300681658899</v>
      </c>
      <c r="H883">
        <v>105.20568666092601</v>
      </c>
      <c r="I883">
        <v>105.18880730098</v>
      </c>
      <c r="J883">
        <v>98.511347438856703</v>
      </c>
      <c r="K883">
        <v>64.576217192130201</v>
      </c>
      <c r="L883">
        <v>28.4491823586465</v>
      </c>
      <c r="M883">
        <v>40.4</v>
      </c>
      <c r="N883">
        <v>8.6075580577923194</v>
      </c>
      <c r="O883">
        <v>4.5350100558680602</v>
      </c>
      <c r="P883">
        <v>7.2879842890058804</v>
      </c>
      <c r="Q883">
        <v>-46.524337768554702</v>
      </c>
      <c r="R883" t="b">
        <v>1</v>
      </c>
      <c r="S883">
        <v>4.0103942155837999E-2</v>
      </c>
      <c r="T883">
        <v>2</v>
      </c>
      <c r="U883">
        <v>27</v>
      </c>
    </row>
    <row r="884" spans="1:21" x14ac:dyDescent="0.25">
      <c r="A884">
        <v>1.00435066223145</v>
      </c>
      <c r="B884">
        <v>2093</v>
      </c>
      <c r="C884">
        <v>84</v>
      </c>
      <c r="D884" t="s">
        <v>90</v>
      </c>
      <c r="E884">
        <v>1.84393302481407</v>
      </c>
      <c r="F884">
        <v>1.8445698685601399</v>
      </c>
      <c r="G884">
        <v>1.84070475633655</v>
      </c>
      <c r="H884">
        <v>104.904474171958</v>
      </c>
      <c r="I884">
        <v>104.744570199702</v>
      </c>
      <c r="J884">
        <v>98.586575307276505</v>
      </c>
      <c r="K884">
        <v>64.395234840309001</v>
      </c>
      <c r="L884">
        <v>28.378153796543099</v>
      </c>
      <c r="M884">
        <v>40.5</v>
      </c>
      <c r="N884">
        <v>9.9259219605368294</v>
      </c>
      <c r="O884">
        <v>6.3680830529011301</v>
      </c>
      <c r="P884">
        <v>8.5783085496563896</v>
      </c>
      <c r="Q884">
        <v>-20.770830154418899</v>
      </c>
      <c r="R884" t="b">
        <v>1</v>
      </c>
      <c r="S884">
        <v>4.0315236896276502E-2</v>
      </c>
      <c r="T884">
        <v>2</v>
      </c>
      <c r="U884">
        <v>122</v>
      </c>
    </row>
    <row r="885" spans="1:21" x14ac:dyDescent="0.25">
      <c r="A885">
        <v>1.0068664550781199</v>
      </c>
      <c r="B885">
        <v>860</v>
      </c>
      <c r="C885">
        <v>54</v>
      </c>
      <c r="D885" t="s">
        <v>61</v>
      </c>
      <c r="E885">
        <v>1.8927530213950201</v>
      </c>
      <c r="F885">
        <v>1.8414290646125899</v>
      </c>
      <c r="G885">
        <v>1.84615708974074</v>
      </c>
      <c r="H885">
        <v>103.092965887112</v>
      </c>
      <c r="I885">
        <v>101.246929509475</v>
      </c>
      <c r="J885">
        <v>116.830128260291</v>
      </c>
      <c r="K885">
        <v>67.955470749385299</v>
      </c>
      <c r="L885">
        <v>30.066152546483401</v>
      </c>
      <c r="M885">
        <v>43.8</v>
      </c>
      <c r="N885">
        <v>9.7684164150596793</v>
      </c>
      <c r="O885">
        <v>4.5430537807045299</v>
      </c>
      <c r="P885">
        <v>8.2763909452578908</v>
      </c>
      <c r="Q885">
        <v>-108.613273620605</v>
      </c>
      <c r="R885" t="b">
        <v>1</v>
      </c>
      <c r="S885">
        <v>3.4674827009439503E-2</v>
      </c>
      <c r="T885">
        <v>15</v>
      </c>
      <c r="U885">
        <v>20</v>
      </c>
    </row>
    <row r="886" spans="1:21" x14ac:dyDescent="0.25">
      <c r="A886">
        <v>1.0084590911865201</v>
      </c>
      <c r="B886">
        <v>2094</v>
      </c>
      <c r="C886">
        <v>84</v>
      </c>
      <c r="D886" t="s">
        <v>90</v>
      </c>
      <c r="E886">
        <v>1.8451325155662901</v>
      </c>
      <c r="F886">
        <v>1.8438798767815601</v>
      </c>
      <c r="G886">
        <v>1.84137828813093</v>
      </c>
      <c r="H886">
        <v>105.20918419752699</v>
      </c>
      <c r="I886">
        <v>97.494910516334102</v>
      </c>
      <c r="J886">
        <v>104.22720466215701</v>
      </c>
      <c r="K886">
        <v>64.021323386174899</v>
      </c>
      <c r="L886">
        <v>28.2218876879754</v>
      </c>
      <c r="M886">
        <v>40.299999999999997</v>
      </c>
      <c r="N886">
        <v>9.9458067190943904</v>
      </c>
      <c r="O886">
        <v>6.4069789971685998</v>
      </c>
      <c r="P886">
        <v>8.3184074846809999</v>
      </c>
      <c r="Q886">
        <v>-20.766721725463899</v>
      </c>
      <c r="R886" t="b">
        <v>1</v>
      </c>
      <c r="S886">
        <v>2.3182133212685599E-2</v>
      </c>
      <c r="T886">
        <v>4</v>
      </c>
      <c r="U886">
        <v>123</v>
      </c>
    </row>
    <row r="887" spans="1:21" x14ac:dyDescent="0.25">
      <c r="A887">
        <v>1.0100021362304701</v>
      </c>
      <c r="B887">
        <v>861</v>
      </c>
      <c r="C887">
        <v>54</v>
      </c>
      <c r="D887" t="s">
        <v>61</v>
      </c>
      <c r="E887">
        <v>1.8968168071798599</v>
      </c>
      <c r="F887">
        <v>1.8498902670158499</v>
      </c>
      <c r="G887">
        <v>1.8434258867662601</v>
      </c>
      <c r="H887">
        <v>113.97599022265</v>
      </c>
      <c r="I887">
        <v>102.451707044709</v>
      </c>
      <c r="J887">
        <v>101.79458775494901</v>
      </c>
      <c r="K887">
        <v>67.160759835940098</v>
      </c>
      <c r="L887">
        <v>29.759331448500198</v>
      </c>
      <c r="M887">
        <v>42.8</v>
      </c>
      <c r="N887">
        <v>9.7764088329240106</v>
      </c>
      <c r="O887">
        <v>4.5361299237367403</v>
      </c>
      <c r="P887">
        <v>8.2713922954558594</v>
      </c>
      <c r="Q887">
        <v>-108.610137939453</v>
      </c>
      <c r="R887" t="b">
        <v>1</v>
      </c>
      <c r="S887">
        <v>4.6976212412118898E-2</v>
      </c>
      <c r="T887">
        <v>8</v>
      </c>
      <c r="U887">
        <v>21</v>
      </c>
    </row>
    <row r="888" spans="1:21" x14ac:dyDescent="0.25">
      <c r="A888">
        <v>1.0108013153076201</v>
      </c>
      <c r="B888">
        <v>2095</v>
      </c>
      <c r="C888">
        <v>84</v>
      </c>
      <c r="D888" t="s">
        <v>90</v>
      </c>
      <c r="E888">
        <v>1.84329107847892</v>
      </c>
      <c r="F888">
        <v>1.84431396459496</v>
      </c>
      <c r="G888">
        <v>1.8412848774700701</v>
      </c>
      <c r="H888">
        <v>104.729127754397</v>
      </c>
      <c r="I888">
        <v>100.352825347063</v>
      </c>
      <c r="J888">
        <v>104.053632358204</v>
      </c>
      <c r="K888">
        <v>64.667261080128597</v>
      </c>
      <c r="L888">
        <v>28.494025023122799</v>
      </c>
      <c r="M888">
        <v>40.799999999999997</v>
      </c>
      <c r="N888">
        <v>9.8606458558155392</v>
      </c>
      <c r="O888">
        <v>6.3599442854962902</v>
      </c>
      <c r="P888">
        <v>8.5823501844502808</v>
      </c>
      <c r="Q888">
        <v>-20.764379501342798</v>
      </c>
      <c r="R888" t="b">
        <v>1</v>
      </c>
      <c r="S888">
        <v>3.1439751386642498E-2</v>
      </c>
      <c r="T888">
        <v>1</v>
      </c>
      <c r="U888">
        <v>124</v>
      </c>
    </row>
    <row r="889" spans="1:21" x14ac:dyDescent="0.25">
      <c r="A889">
        <v>1.01175880432129</v>
      </c>
      <c r="B889">
        <v>2096</v>
      </c>
      <c r="C889">
        <v>84</v>
      </c>
      <c r="D889" t="s">
        <v>90</v>
      </c>
      <c r="E889">
        <v>1.8417456393324201</v>
      </c>
      <c r="F889">
        <v>1.8429622893591699</v>
      </c>
      <c r="G889">
        <v>1.84411875973322</v>
      </c>
      <c r="H889">
        <v>104.05543867100801</v>
      </c>
      <c r="I889">
        <v>103.699359498661</v>
      </c>
      <c r="J889">
        <v>100.58177503507601</v>
      </c>
      <c r="K889">
        <v>64.449688756832302</v>
      </c>
      <c r="L889">
        <v>28.401316067781199</v>
      </c>
      <c r="M889">
        <v>40.6</v>
      </c>
      <c r="N889">
        <v>9.8789405761470697</v>
      </c>
      <c r="O889">
        <v>6.3220695199261696</v>
      </c>
      <c r="P889">
        <v>8.5814650790581695</v>
      </c>
      <c r="Q889">
        <v>-20.763422012329102</v>
      </c>
      <c r="R889" t="b">
        <v>1</v>
      </c>
      <c r="S889">
        <v>4.79404181241989E-2</v>
      </c>
      <c r="T889">
        <v>1</v>
      </c>
      <c r="U889">
        <v>125</v>
      </c>
    </row>
    <row r="890" spans="1:21" x14ac:dyDescent="0.25">
      <c r="A890">
        <v>1.0162315368652299</v>
      </c>
      <c r="B890">
        <v>1105</v>
      </c>
      <c r="C890">
        <v>56</v>
      </c>
      <c r="D890" t="s">
        <v>63</v>
      </c>
      <c r="E890">
        <v>1.89745566483119</v>
      </c>
      <c r="F890">
        <v>1.84351132353452</v>
      </c>
      <c r="G890">
        <v>1.84985431858835</v>
      </c>
      <c r="H890">
        <v>102.039654079868</v>
      </c>
      <c r="I890">
        <v>102.457078968991</v>
      </c>
      <c r="J890">
        <v>114.10773114473901</v>
      </c>
      <c r="K890">
        <v>67.275402348643397</v>
      </c>
      <c r="L890">
        <v>29.810993140589598</v>
      </c>
      <c r="M890">
        <v>42.9</v>
      </c>
      <c r="N890">
        <v>7.6993786013176599</v>
      </c>
      <c r="O890">
        <v>4.2112910028861599</v>
      </c>
      <c r="P890">
        <v>8.6518917413723209</v>
      </c>
      <c r="Q890">
        <v>-18.735258102416999</v>
      </c>
      <c r="R890" t="b">
        <v>1</v>
      </c>
      <c r="S890">
        <v>2.2688727825880099E-2</v>
      </c>
      <c r="T890">
        <v>8</v>
      </c>
      <c r="U890">
        <v>19</v>
      </c>
    </row>
    <row r="891" spans="1:21" x14ac:dyDescent="0.25">
      <c r="A891">
        <v>1.01666259765625</v>
      </c>
      <c r="B891">
        <v>27</v>
      </c>
      <c r="C891">
        <v>5</v>
      </c>
      <c r="D891" t="s">
        <v>19</v>
      </c>
      <c r="E891">
        <v>1.8929096650395101</v>
      </c>
      <c r="F891">
        <v>1.8800617011151499</v>
      </c>
      <c r="G891">
        <v>1.8828247395867701</v>
      </c>
      <c r="H891">
        <v>109.32841655919501</v>
      </c>
      <c r="I891">
        <v>114.927166264446</v>
      </c>
      <c r="J891">
        <v>112.384901690372</v>
      </c>
      <c r="K891">
        <v>73.393115618532406</v>
      </c>
      <c r="L891">
        <v>32.650478898279601</v>
      </c>
      <c r="M891">
        <v>47.4</v>
      </c>
      <c r="N891">
        <v>7.1000009653806</v>
      </c>
      <c r="O891">
        <v>3.9717387451627801</v>
      </c>
      <c r="P891">
        <v>6.70824184096581</v>
      </c>
      <c r="Q891">
        <v>92.708770751953097</v>
      </c>
      <c r="R891" t="b">
        <v>1</v>
      </c>
      <c r="S891">
        <v>2.1437389776110601E-2</v>
      </c>
      <c r="T891">
        <v>22</v>
      </c>
      <c r="U891">
        <v>5</v>
      </c>
    </row>
    <row r="892" spans="1:21" x14ac:dyDescent="0.25">
      <c r="A892">
        <v>1.0207672119140601</v>
      </c>
      <c r="B892">
        <v>1567</v>
      </c>
      <c r="C892">
        <v>71</v>
      </c>
      <c r="D892" t="s">
        <v>77</v>
      </c>
      <c r="E892">
        <v>1.8407468592938001</v>
      </c>
      <c r="F892">
        <v>1.8428578349943301</v>
      </c>
      <c r="G892">
        <v>1.8431657548902101</v>
      </c>
      <c r="H892">
        <v>104.861310747282</v>
      </c>
      <c r="I892">
        <v>105.027197147724</v>
      </c>
      <c r="J892">
        <v>99.360930559225395</v>
      </c>
      <c r="K892">
        <v>64.684964245666805</v>
      </c>
      <c r="L892">
        <v>28.4938634385718</v>
      </c>
      <c r="M892">
        <v>40.5</v>
      </c>
      <c r="N892">
        <v>9.8695026945871795</v>
      </c>
      <c r="O892">
        <v>4.2473138091653002</v>
      </c>
      <c r="P892">
        <v>8.1562749705448301</v>
      </c>
      <c r="Q892">
        <v>-117.250778198242</v>
      </c>
      <c r="R892" t="b">
        <v>1</v>
      </c>
      <c r="S892">
        <v>3.4406550228595699E-2</v>
      </c>
      <c r="T892">
        <v>11</v>
      </c>
      <c r="U892">
        <v>40</v>
      </c>
    </row>
    <row r="893" spans="1:21" x14ac:dyDescent="0.25">
      <c r="A893">
        <v>1.0211143493652299</v>
      </c>
      <c r="B893">
        <v>1156</v>
      </c>
      <c r="C893">
        <v>57</v>
      </c>
      <c r="D893" t="s">
        <v>64</v>
      </c>
      <c r="E893">
        <v>1.84533872229463</v>
      </c>
      <c r="F893">
        <v>1.86501126001962</v>
      </c>
      <c r="G893">
        <v>1.84184092689895</v>
      </c>
      <c r="H893">
        <v>107.168821855454</v>
      </c>
      <c r="I893">
        <v>98.790841558905896</v>
      </c>
      <c r="J893">
        <v>100.64357150229399</v>
      </c>
      <c r="K893">
        <v>63.924542389412203</v>
      </c>
      <c r="L893">
        <v>28.250716835441398</v>
      </c>
      <c r="M893">
        <v>42.2</v>
      </c>
      <c r="N893">
        <v>10.090241573766701</v>
      </c>
      <c r="O893">
        <v>5.3079719395943501</v>
      </c>
      <c r="P893">
        <v>8.5769529627417391</v>
      </c>
      <c r="Q893">
        <v>57.542079925537102</v>
      </c>
      <c r="R893" t="b">
        <v>1</v>
      </c>
      <c r="S893">
        <v>4.6244729310274103E-2</v>
      </c>
      <c r="T893">
        <v>6</v>
      </c>
      <c r="U893">
        <v>47</v>
      </c>
    </row>
    <row r="894" spans="1:21" x14ac:dyDescent="0.25">
      <c r="A894">
        <v>1.0241165161132799</v>
      </c>
      <c r="B894">
        <v>1157</v>
      </c>
      <c r="C894">
        <v>57</v>
      </c>
      <c r="D894" t="s">
        <v>64</v>
      </c>
      <c r="E894">
        <v>1.8502713314538399</v>
      </c>
      <c r="F894">
        <v>1.8695892597038499</v>
      </c>
      <c r="G894">
        <v>1.8436065198409299</v>
      </c>
      <c r="H894">
        <v>104.95571104944599</v>
      </c>
      <c r="I894">
        <v>96.952176415430898</v>
      </c>
      <c r="J894">
        <v>99.211327714048196</v>
      </c>
      <c r="K894">
        <v>62.449280753844199</v>
      </c>
      <c r="L894">
        <v>27.653821216678502</v>
      </c>
      <c r="M894">
        <v>40.1</v>
      </c>
      <c r="N894">
        <v>10.118005879990299</v>
      </c>
      <c r="O894">
        <v>5.4055426428803397</v>
      </c>
      <c r="P894">
        <v>8.5857937555768302</v>
      </c>
      <c r="Q894">
        <v>57.545082092285199</v>
      </c>
      <c r="R894" t="b">
        <v>1</v>
      </c>
      <c r="S894">
        <v>4.04806323349476E-2</v>
      </c>
      <c r="T894">
        <v>2</v>
      </c>
      <c r="U894">
        <v>48</v>
      </c>
    </row>
    <row r="895" spans="1:21" x14ac:dyDescent="0.25">
      <c r="A895">
        <v>1.0281076431274401</v>
      </c>
      <c r="B895">
        <v>756</v>
      </c>
      <c r="C895">
        <v>51</v>
      </c>
      <c r="D895" t="s">
        <v>58</v>
      </c>
      <c r="E895">
        <v>1.8965610984094301</v>
      </c>
      <c r="F895">
        <v>1.8502307964143201</v>
      </c>
      <c r="G895">
        <v>1.8435699064586599</v>
      </c>
      <c r="H895">
        <v>114.66299686716999</v>
      </c>
      <c r="I895">
        <v>101.97317834101401</v>
      </c>
      <c r="J895">
        <v>102.05577022953599</v>
      </c>
      <c r="K895">
        <v>67.278628933284807</v>
      </c>
      <c r="L895">
        <v>29.811310836156899</v>
      </c>
      <c r="M895">
        <v>43</v>
      </c>
      <c r="N895">
        <v>8.74925137185331</v>
      </c>
      <c r="O895">
        <v>4.4658299890738498</v>
      </c>
      <c r="P895">
        <v>8.8019439664623906</v>
      </c>
      <c r="Q895">
        <v>14.061078071594199</v>
      </c>
      <c r="R895" t="b">
        <v>1</v>
      </c>
      <c r="S895">
        <v>4.9755394458770801E-2</v>
      </c>
      <c r="T895">
        <v>13</v>
      </c>
      <c r="U895">
        <v>16</v>
      </c>
    </row>
    <row r="896" spans="1:21" x14ac:dyDescent="0.25">
      <c r="A896">
        <v>1.0325012207031199</v>
      </c>
      <c r="B896">
        <v>705</v>
      </c>
      <c r="C896">
        <v>49</v>
      </c>
      <c r="D896" t="s">
        <v>56</v>
      </c>
      <c r="E896">
        <v>1.8882873192393099</v>
      </c>
      <c r="F896">
        <v>1.8442095867877899</v>
      </c>
      <c r="G896">
        <v>1.84042766769031</v>
      </c>
      <c r="H896">
        <v>112.86020693189499</v>
      </c>
      <c r="I896">
        <v>107.57733229960699</v>
      </c>
      <c r="J896">
        <v>106.488873603416</v>
      </c>
      <c r="K896">
        <v>69.999221329963504</v>
      </c>
      <c r="L896">
        <v>30.908184839243301</v>
      </c>
      <c r="M896">
        <v>46.2</v>
      </c>
      <c r="N896">
        <v>8.2675111301478594</v>
      </c>
      <c r="O896">
        <v>4.4783790542689896</v>
      </c>
      <c r="P896">
        <v>8.7912606270690308</v>
      </c>
      <c r="Q896">
        <v>14.7472686767578</v>
      </c>
      <c r="R896" t="b">
        <v>1</v>
      </c>
      <c r="S896">
        <v>4.6727731823921197E-2</v>
      </c>
      <c r="T896">
        <v>14</v>
      </c>
      <c r="U896">
        <v>19</v>
      </c>
    </row>
    <row r="897" spans="1:21" x14ac:dyDescent="0.25">
      <c r="A897">
        <v>1.0350799560546899</v>
      </c>
      <c r="B897">
        <v>2097</v>
      </c>
      <c r="C897">
        <v>84</v>
      </c>
      <c r="D897" t="s">
        <v>90</v>
      </c>
      <c r="E897">
        <v>1.84259952241391</v>
      </c>
      <c r="F897">
        <v>1.8434470429062999</v>
      </c>
      <c r="G897">
        <v>1.8421764302042201</v>
      </c>
      <c r="H897">
        <v>103.515318868596</v>
      </c>
      <c r="I897">
        <v>99.181673632099304</v>
      </c>
      <c r="J897">
        <v>105.05825797377</v>
      </c>
      <c r="K897">
        <v>64.271440904768994</v>
      </c>
      <c r="L897">
        <v>28.322282988933999</v>
      </c>
      <c r="M897">
        <v>40.6</v>
      </c>
      <c r="N897">
        <v>9.9614504907206403</v>
      </c>
      <c r="O897">
        <v>6.3938585033297599</v>
      </c>
      <c r="P897">
        <v>8.5811462716783709</v>
      </c>
      <c r="Q897">
        <v>-20.7401008605957</v>
      </c>
      <c r="R897" t="b">
        <v>0</v>
      </c>
      <c r="S897">
        <v>0.208006411790848</v>
      </c>
      <c r="T897">
        <v>3</v>
      </c>
      <c r="U897">
        <v>126</v>
      </c>
    </row>
    <row r="898" spans="1:21" x14ac:dyDescent="0.25">
      <c r="A898">
        <v>1.0364913940429701</v>
      </c>
      <c r="B898">
        <v>28</v>
      </c>
      <c r="C898">
        <v>5</v>
      </c>
      <c r="D898" t="s">
        <v>19</v>
      </c>
      <c r="E898">
        <v>1.89406863655993</v>
      </c>
      <c r="F898">
        <v>1.8828467808082501</v>
      </c>
      <c r="G898">
        <v>1.87902873847102</v>
      </c>
      <c r="H898">
        <v>112.34327777839999</v>
      </c>
      <c r="I898">
        <v>114.946102010621</v>
      </c>
      <c r="J898">
        <v>109.352514029828</v>
      </c>
      <c r="K898">
        <v>73.393440827862804</v>
      </c>
      <c r="L898">
        <v>32.650749303349698</v>
      </c>
      <c r="M898">
        <v>47.4</v>
      </c>
      <c r="N898">
        <v>7.0937310950867198</v>
      </c>
      <c r="O898">
        <v>3.9716916929108899</v>
      </c>
      <c r="P898">
        <v>6.7108697765185301</v>
      </c>
      <c r="Q898">
        <v>92.728599548339801</v>
      </c>
      <c r="R898" t="b">
        <v>1</v>
      </c>
      <c r="S898">
        <v>3.1053582206368401E-2</v>
      </c>
      <c r="T898">
        <v>37</v>
      </c>
      <c r="U898">
        <v>6</v>
      </c>
    </row>
    <row r="899" spans="1:21" x14ac:dyDescent="0.25">
      <c r="A899">
        <v>1.03737449645996</v>
      </c>
      <c r="B899">
        <v>2098</v>
      </c>
      <c r="C899">
        <v>84</v>
      </c>
      <c r="D899" t="s">
        <v>90</v>
      </c>
      <c r="E899">
        <v>1.84414017905364</v>
      </c>
      <c r="F899">
        <v>1.84336485807883</v>
      </c>
      <c r="G899">
        <v>1.8418520570338901</v>
      </c>
      <c r="H899">
        <v>104.055437745128</v>
      </c>
      <c r="I899">
        <v>104.438416609764</v>
      </c>
      <c r="J899">
        <v>98.374193825821706</v>
      </c>
      <c r="K899">
        <v>64.020273280172802</v>
      </c>
      <c r="L899">
        <v>28.2185561089637</v>
      </c>
      <c r="M899">
        <v>40.1</v>
      </c>
      <c r="N899">
        <v>9.9758948738660607</v>
      </c>
      <c r="O899">
        <v>6.3601390979929597</v>
      </c>
      <c r="P899">
        <v>8.58652324389789</v>
      </c>
      <c r="Q899">
        <v>-20.737806320190401</v>
      </c>
      <c r="R899" t="b">
        <v>1</v>
      </c>
      <c r="S899">
        <v>3.2907284796237897E-2</v>
      </c>
      <c r="T899">
        <v>1</v>
      </c>
      <c r="U899">
        <v>127</v>
      </c>
    </row>
    <row r="900" spans="1:21" x14ac:dyDescent="0.25">
      <c r="A900">
        <v>1.0403747558593801</v>
      </c>
      <c r="B900">
        <v>1568</v>
      </c>
      <c r="C900">
        <v>71</v>
      </c>
      <c r="D900" t="s">
        <v>77</v>
      </c>
      <c r="E900">
        <v>1.84204288766575</v>
      </c>
      <c r="F900">
        <v>1.84236451333605</v>
      </c>
      <c r="G900">
        <v>1.8420925601065701</v>
      </c>
      <c r="H900">
        <v>98.787866395180998</v>
      </c>
      <c r="I900">
        <v>105.738366817623</v>
      </c>
      <c r="J900">
        <v>104.69263539555899</v>
      </c>
      <c r="K900">
        <v>64.665334726982707</v>
      </c>
      <c r="L900">
        <v>28.4837071722229</v>
      </c>
      <c r="M900">
        <v>40.5</v>
      </c>
      <c r="N900">
        <v>9.6605046963991494</v>
      </c>
      <c r="O900">
        <v>4.4146983551625398</v>
      </c>
      <c r="P900">
        <v>7.43400721214479</v>
      </c>
      <c r="Q900">
        <v>-117.231170654297</v>
      </c>
      <c r="R900" t="b">
        <v>1</v>
      </c>
      <c r="S900">
        <v>4.9779269844293601E-2</v>
      </c>
      <c r="T900">
        <v>2</v>
      </c>
      <c r="U900">
        <v>41</v>
      </c>
    </row>
    <row r="901" spans="1:21" x14ac:dyDescent="0.25">
      <c r="A901">
        <v>1.04094886779785</v>
      </c>
      <c r="B901">
        <v>1106</v>
      </c>
      <c r="C901">
        <v>56</v>
      </c>
      <c r="D901" t="s">
        <v>63</v>
      </c>
      <c r="E901">
        <v>1.89649097018678</v>
      </c>
      <c r="F901">
        <v>1.8498183694622501</v>
      </c>
      <c r="G901">
        <v>1.84296391717255</v>
      </c>
      <c r="H901">
        <v>114.326814555832</v>
      </c>
      <c r="I901">
        <v>102.204580485397</v>
      </c>
      <c r="J901">
        <v>102.049149773265</v>
      </c>
      <c r="K901">
        <v>67.258851981204202</v>
      </c>
      <c r="L901">
        <v>29.7991581725427</v>
      </c>
      <c r="M901">
        <v>42.9</v>
      </c>
      <c r="N901">
        <v>8.5425366176818294</v>
      </c>
      <c r="O901">
        <v>4.1798059169715298</v>
      </c>
      <c r="P901">
        <v>8.6708529299987305</v>
      </c>
      <c r="Q901">
        <v>-18.7105407714844</v>
      </c>
      <c r="R901" t="b">
        <v>1</v>
      </c>
      <c r="S901">
        <v>4.82353121042252E-2</v>
      </c>
      <c r="T901">
        <v>2</v>
      </c>
      <c r="U901">
        <v>20</v>
      </c>
    </row>
    <row r="902" spans="1:21" x14ac:dyDescent="0.25">
      <c r="A902">
        <v>1.04342842102051</v>
      </c>
      <c r="B902">
        <v>2099</v>
      </c>
      <c r="C902">
        <v>84</v>
      </c>
      <c r="D902" t="s">
        <v>90</v>
      </c>
      <c r="E902">
        <v>1.84313889872684</v>
      </c>
      <c r="F902">
        <v>1.84188246096215</v>
      </c>
      <c r="G902">
        <v>1.8439764098274101</v>
      </c>
      <c r="H902">
        <v>104.63942849370601</v>
      </c>
      <c r="I902">
        <v>99.110129099321796</v>
      </c>
      <c r="J902">
        <v>104.11707872524001</v>
      </c>
      <c r="K902">
        <v>64.302579782977105</v>
      </c>
      <c r="L902">
        <v>28.3381365072824</v>
      </c>
      <c r="M902">
        <v>40.5</v>
      </c>
      <c r="N902">
        <v>9.8558717444322994</v>
      </c>
      <c r="O902">
        <v>6.4790083330031498</v>
      </c>
      <c r="P902">
        <v>8.5840373193203696</v>
      </c>
      <c r="Q902">
        <v>-20.731752395629901</v>
      </c>
      <c r="R902" t="b">
        <v>1</v>
      </c>
      <c r="S902">
        <v>4.52045425772667E-2</v>
      </c>
      <c r="T902">
        <v>8</v>
      </c>
      <c r="U902">
        <v>128</v>
      </c>
    </row>
    <row r="903" spans="1:21" x14ac:dyDescent="0.25">
      <c r="A903">
        <v>1.04377841949463</v>
      </c>
      <c r="B903">
        <v>706</v>
      </c>
      <c r="C903">
        <v>49</v>
      </c>
      <c r="D903" t="s">
        <v>56</v>
      </c>
      <c r="E903">
        <v>1.8891950666884501</v>
      </c>
      <c r="F903">
        <v>1.8441838303162701</v>
      </c>
      <c r="G903">
        <v>1.8412555498898</v>
      </c>
      <c r="H903">
        <v>112.790292010692</v>
      </c>
      <c r="I903">
        <v>107.535959026249</v>
      </c>
      <c r="J903">
        <v>106.000170764953</v>
      </c>
      <c r="K903">
        <v>69.798913470577602</v>
      </c>
      <c r="L903">
        <v>30.8281710643314</v>
      </c>
      <c r="M903">
        <v>46</v>
      </c>
      <c r="N903">
        <v>8.3809004536363396</v>
      </c>
      <c r="O903">
        <v>4.5004887753448797</v>
      </c>
      <c r="P903">
        <v>8.6998877397681795</v>
      </c>
      <c r="Q903">
        <v>14.7585458755493</v>
      </c>
      <c r="R903" t="b">
        <v>1</v>
      </c>
      <c r="S903">
        <v>4.11549247801304E-2</v>
      </c>
      <c r="T903">
        <v>17</v>
      </c>
      <c r="U903">
        <v>20</v>
      </c>
    </row>
    <row r="904" spans="1:21" x14ac:dyDescent="0.25">
      <c r="A904">
        <v>1.04427146911621</v>
      </c>
      <c r="B904">
        <v>2100</v>
      </c>
      <c r="C904">
        <v>84</v>
      </c>
      <c r="D904" t="s">
        <v>90</v>
      </c>
      <c r="E904">
        <v>1.84354793808026</v>
      </c>
      <c r="F904">
        <v>1.84424103630734</v>
      </c>
      <c r="G904">
        <v>1.8415702538866101</v>
      </c>
      <c r="H904">
        <v>104.88973244818099</v>
      </c>
      <c r="I904">
        <v>104.208660403697</v>
      </c>
      <c r="J904">
        <v>97.213128647300394</v>
      </c>
      <c r="K904">
        <v>63.849514641069902</v>
      </c>
      <c r="L904">
        <v>28.1450000526584</v>
      </c>
      <c r="M904">
        <v>40</v>
      </c>
      <c r="N904">
        <v>10.0078275037763</v>
      </c>
      <c r="O904">
        <v>6.4293297139199801</v>
      </c>
      <c r="P904">
        <v>8.5883293896779893</v>
      </c>
      <c r="Q904">
        <v>-20.730909347534201</v>
      </c>
      <c r="R904" t="b">
        <v>1</v>
      </c>
      <c r="S904">
        <v>4.9735993146896397E-2</v>
      </c>
      <c r="T904">
        <v>2</v>
      </c>
      <c r="U904">
        <v>129</v>
      </c>
    </row>
    <row r="905" spans="1:21" x14ac:dyDescent="0.25">
      <c r="A905">
        <v>1.0445375442504901</v>
      </c>
      <c r="B905">
        <v>707</v>
      </c>
      <c r="C905">
        <v>49</v>
      </c>
      <c r="D905" t="s">
        <v>56</v>
      </c>
      <c r="E905">
        <v>1.88879379499192</v>
      </c>
      <c r="F905">
        <v>1.8446094437576701</v>
      </c>
      <c r="G905">
        <v>1.84274414935986</v>
      </c>
      <c r="H905">
        <v>111.748153276995</v>
      </c>
      <c r="I905">
        <v>108.568338982021</v>
      </c>
      <c r="J905">
        <v>106.23399060846199</v>
      </c>
      <c r="K905">
        <v>69.888169179885296</v>
      </c>
      <c r="L905">
        <v>30.869475712029299</v>
      </c>
      <c r="M905">
        <v>45.8</v>
      </c>
      <c r="N905">
        <v>8.0567600117857108</v>
      </c>
      <c r="O905">
        <v>4.5090572805873199</v>
      </c>
      <c r="P905">
        <v>8.6761727828180195</v>
      </c>
      <c r="Q905">
        <v>14.759305000305201</v>
      </c>
      <c r="R905" t="b">
        <v>1</v>
      </c>
      <c r="S905">
        <v>3.5273037850856802E-2</v>
      </c>
      <c r="T905">
        <v>9</v>
      </c>
      <c r="U905">
        <v>21</v>
      </c>
    </row>
    <row r="906" spans="1:21" x14ac:dyDescent="0.25">
      <c r="A906">
        <v>1.04470443725586</v>
      </c>
      <c r="B906">
        <v>1158</v>
      </c>
      <c r="C906">
        <v>57</v>
      </c>
      <c r="D906" t="s">
        <v>64</v>
      </c>
      <c r="E906">
        <v>1.84333936105102</v>
      </c>
      <c r="F906">
        <v>1.8698692467656599</v>
      </c>
      <c r="G906">
        <v>1.8502294452310499</v>
      </c>
      <c r="H906">
        <v>96.913092654627405</v>
      </c>
      <c r="I906">
        <v>105.004836337773</v>
      </c>
      <c r="J906">
        <v>99.149478135363296</v>
      </c>
      <c r="K906">
        <v>62.434396617080097</v>
      </c>
      <c r="L906">
        <v>27.6473749806086</v>
      </c>
      <c r="M906">
        <v>40</v>
      </c>
      <c r="N906">
        <v>10.120349208547401</v>
      </c>
      <c r="O906">
        <v>5.4066556094960401</v>
      </c>
      <c r="P906">
        <v>8.5860348165420302</v>
      </c>
      <c r="Q906">
        <v>57.565670013427699</v>
      </c>
      <c r="R906" t="b">
        <v>1</v>
      </c>
      <c r="S906">
        <v>3.7333372980356203E-2</v>
      </c>
      <c r="T906">
        <v>4</v>
      </c>
      <c r="U906">
        <v>49</v>
      </c>
    </row>
    <row r="907" spans="1:21" x14ac:dyDescent="0.25">
      <c r="A907">
        <v>1.0454864501953101</v>
      </c>
      <c r="B907">
        <v>1932</v>
      </c>
      <c r="C907">
        <v>79</v>
      </c>
      <c r="D907" t="s">
        <v>85</v>
      </c>
      <c r="E907">
        <v>1.84182572465475</v>
      </c>
      <c r="F907">
        <v>1.8426787565932301</v>
      </c>
      <c r="G907">
        <v>1.8426497225463101</v>
      </c>
      <c r="H907">
        <v>104.57290093614699</v>
      </c>
      <c r="I907">
        <v>103.30082322854599</v>
      </c>
      <c r="J907">
        <v>101.88823464873199</v>
      </c>
      <c r="K907">
        <v>64.853969706566005</v>
      </c>
      <c r="L907">
        <v>28.568530707938098</v>
      </c>
      <c r="M907">
        <v>40.700000000000003</v>
      </c>
      <c r="N907">
        <v>7.5938815424591004</v>
      </c>
      <c r="O907">
        <v>4.3995219911194203</v>
      </c>
      <c r="P907">
        <v>7.31155613693665</v>
      </c>
      <c r="Q907">
        <v>-46.480297088622997</v>
      </c>
      <c r="R907" t="b">
        <v>1</v>
      </c>
      <c r="S907">
        <v>4.6341389417648302E-2</v>
      </c>
      <c r="T907">
        <v>4</v>
      </c>
      <c r="U907">
        <v>28</v>
      </c>
    </row>
    <row r="908" spans="1:21" x14ac:dyDescent="0.25">
      <c r="A908">
        <v>1.0470561981201201</v>
      </c>
      <c r="B908">
        <v>2101</v>
      </c>
      <c r="C908">
        <v>84</v>
      </c>
      <c r="D908" t="s">
        <v>90</v>
      </c>
      <c r="E908">
        <v>1.8429622893591699</v>
      </c>
      <c r="F908">
        <v>1.8436824563899199</v>
      </c>
      <c r="G908">
        <v>1.8420849600384801</v>
      </c>
      <c r="H908">
        <v>103.524342727422</v>
      </c>
      <c r="I908">
        <v>104.208078540454</v>
      </c>
      <c r="J908">
        <v>100.576097239332</v>
      </c>
      <c r="K908">
        <v>64.441834985539401</v>
      </c>
      <c r="L908">
        <v>28.397801198007301</v>
      </c>
      <c r="M908">
        <v>40.700000000000003</v>
      </c>
      <c r="N908">
        <v>9.8048721087488495</v>
      </c>
      <c r="O908">
        <v>6.2700468529361997</v>
      </c>
      <c r="P908">
        <v>8.5201015520586303</v>
      </c>
      <c r="Q908">
        <v>-20.728124618530298</v>
      </c>
      <c r="R908" t="b">
        <v>1</v>
      </c>
      <c r="S908">
        <v>4.2464010417461402E-2</v>
      </c>
      <c r="T908">
        <v>10</v>
      </c>
      <c r="U908">
        <v>130</v>
      </c>
    </row>
    <row r="909" spans="1:21" x14ac:dyDescent="0.25">
      <c r="A909">
        <v>1.0473384857177701</v>
      </c>
      <c r="B909">
        <v>975</v>
      </c>
      <c r="C909">
        <v>55</v>
      </c>
      <c r="D909" t="s">
        <v>62</v>
      </c>
      <c r="E909">
        <v>1.8935820552592899</v>
      </c>
      <c r="F909">
        <v>1.8426616618359399</v>
      </c>
      <c r="G909">
        <v>1.8482288819299399</v>
      </c>
      <c r="H909">
        <v>102.331106700907</v>
      </c>
      <c r="I909">
        <v>100.893919952562</v>
      </c>
      <c r="J909">
        <v>115.875212940555</v>
      </c>
      <c r="K909">
        <v>67.3462811532996</v>
      </c>
      <c r="L909">
        <v>29.820565211054902</v>
      </c>
      <c r="M909">
        <v>43.3</v>
      </c>
      <c r="N909">
        <v>10.1493656653559</v>
      </c>
      <c r="O909">
        <v>4.6869155887076204</v>
      </c>
      <c r="P909">
        <v>8.2515646329168302</v>
      </c>
      <c r="Q909">
        <v>-18.3764343261719</v>
      </c>
      <c r="R909" t="b">
        <v>0</v>
      </c>
      <c r="S909">
        <v>7.9387217760086101E-2</v>
      </c>
      <c r="T909">
        <v>8</v>
      </c>
      <c r="U909">
        <v>8</v>
      </c>
    </row>
    <row r="910" spans="1:21" x14ac:dyDescent="0.25">
      <c r="A910">
        <v>1.0475006103515601</v>
      </c>
      <c r="B910">
        <v>976</v>
      </c>
      <c r="C910">
        <v>55</v>
      </c>
      <c r="D910" t="s">
        <v>62</v>
      </c>
      <c r="E910">
        <v>1.89366311681882</v>
      </c>
      <c r="F910">
        <v>1.84206677403399</v>
      </c>
      <c r="G910">
        <v>1.8473204919558399</v>
      </c>
      <c r="H910">
        <v>102.497672737823</v>
      </c>
      <c r="I910">
        <v>100.897829968021</v>
      </c>
      <c r="J910">
        <v>115.867682835474</v>
      </c>
      <c r="K910">
        <v>67.398639267820002</v>
      </c>
      <c r="L910">
        <v>29.8383870537616</v>
      </c>
      <c r="M910">
        <v>43.3</v>
      </c>
      <c r="N910">
        <v>10.1447279856775</v>
      </c>
      <c r="O910">
        <v>4.6868981344284197</v>
      </c>
      <c r="P910">
        <v>8.2461826082439007</v>
      </c>
      <c r="Q910">
        <v>-18.3762722015381</v>
      </c>
      <c r="R910" t="b">
        <v>1</v>
      </c>
      <c r="S910">
        <v>4.93136011064053E-2</v>
      </c>
      <c r="T910">
        <v>11</v>
      </c>
      <c r="U910">
        <v>9</v>
      </c>
    </row>
    <row r="911" spans="1:21" x14ac:dyDescent="0.25">
      <c r="A911">
        <v>1.0486011505127</v>
      </c>
      <c r="B911">
        <v>1107</v>
      </c>
      <c r="C911">
        <v>56</v>
      </c>
      <c r="D911" t="s">
        <v>63</v>
      </c>
      <c r="E911">
        <v>1.89694939310462</v>
      </c>
      <c r="F911">
        <v>1.8429319032454701</v>
      </c>
      <c r="G911">
        <v>1.85000999997297</v>
      </c>
      <c r="H911">
        <v>102.03613405229601</v>
      </c>
      <c r="I911">
        <v>102.190067055014</v>
      </c>
      <c r="J911">
        <v>114.275956083444</v>
      </c>
      <c r="K911">
        <v>67.236832057710004</v>
      </c>
      <c r="L911">
        <v>29.791947675471601</v>
      </c>
      <c r="M911">
        <v>42.9</v>
      </c>
      <c r="N911">
        <v>8.5447244169886005</v>
      </c>
      <c r="O911">
        <v>4.1823795758551903</v>
      </c>
      <c r="P911">
        <v>8.6428216898220391</v>
      </c>
      <c r="Q911">
        <v>-18.702888488769499</v>
      </c>
      <c r="R911" t="b">
        <v>1</v>
      </c>
      <c r="S911">
        <v>4.3977595865726499E-2</v>
      </c>
      <c r="T911">
        <v>6</v>
      </c>
      <c r="U911">
        <v>21</v>
      </c>
    </row>
    <row r="912" spans="1:21" x14ac:dyDescent="0.25">
      <c r="A912">
        <v>1.0486526489257799</v>
      </c>
      <c r="B912">
        <v>1159</v>
      </c>
      <c r="C912">
        <v>57</v>
      </c>
      <c r="D912" t="s">
        <v>64</v>
      </c>
      <c r="E912">
        <v>1.8504412987176799</v>
      </c>
      <c r="F912">
        <v>1.87006684372511</v>
      </c>
      <c r="G912">
        <v>1.84401165939914</v>
      </c>
      <c r="H912">
        <v>104.915028312449</v>
      </c>
      <c r="I912">
        <v>96.859585530137593</v>
      </c>
      <c r="J912">
        <v>99.612547597355999</v>
      </c>
      <c r="K912">
        <v>62.5212314968459</v>
      </c>
      <c r="L912">
        <v>27.687599509395199</v>
      </c>
      <c r="M912">
        <v>40.1</v>
      </c>
      <c r="N912">
        <v>10.1164662193264</v>
      </c>
      <c r="O912">
        <v>5.4465032699042499</v>
      </c>
      <c r="P912">
        <v>8.5863927928793693</v>
      </c>
      <c r="Q912">
        <v>57.569618225097699</v>
      </c>
      <c r="R912" t="b">
        <v>1</v>
      </c>
      <c r="S912">
        <v>3.0980341136455501E-2</v>
      </c>
      <c r="T912">
        <v>5</v>
      </c>
      <c r="U912">
        <v>50</v>
      </c>
    </row>
    <row r="913" spans="1:21" x14ac:dyDescent="0.25">
      <c r="A913">
        <v>1.0495910644531199</v>
      </c>
      <c r="B913">
        <v>1933</v>
      </c>
      <c r="C913">
        <v>79</v>
      </c>
      <c r="D913" t="s">
        <v>85</v>
      </c>
      <c r="E913">
        <v>1.8409288416448899</v>
      </c>
      <c r="F913">
        <v>1.84331169366442</v>
      </c>
      <c r="G913">
        <v>1.84246845291852</v>
      </c>
      <c r="H913">
        <v>104.894481111258</v>
      </c>
      <c r="I913">
        <v>104.561720628768</v>
      </c>
      <c r="J913">
        <v>99.804360109256507</v>
      </c>
      <c r="K913">
        <v>64.694910095441401</v>
      </c>
      <c r="L913">
        <v>28.498432156784101</v>
      </c>
      <c r="M913">
        <v>40.5</v>
      </c>
      <c r="N913">
        <v>7.6273982068502502</v>
      </c>
      <c r="O913">
        <v>4.4262160994749804</v>
      </c>
      <c r="P913">
        <v>7.3045307638806403</v>
      </c>
      <c r="Q913">
        <v>-46.476192474365199</v>
      </c>
      <c r="R913" t="b">
        <v>1</v>
      </c>
      <c r="S913">
        <v>4.2597405612468699E-2</v>
      </c>
      <c r="T913">
        <v>7</v>
      </c>
      <c r="U913">
        <v>29</v>
      </c>
    </row>
    <row r="914" spans="1:21" x14ac:dyDescent="0.25">
      <c r="A914">
        <v>1.0516872406005899</v>
      </c>
      <c r="B914">
        <v>2102</v>
      </c>
      <c r="C914">
        <v>84</v>
      </c>
      <c r="D914" t="s">
        <v>90</v>
      </c>
      <c r="E914">
        <v>1.8412226915829599</v>
      </c>
      <c r="F914">
        <v>1.8434210045456201</v>
      </c>
      <c r="G914">
        <v>1.8447354823930699</v>
      </c>
      <c r="H914">
        <v>104.357488972623</v>
      </c>
      <c r="I914">
        <v>103.868199533237</v>
      </c>
      <c r="J914">
        <v>98.440515786002507</v>
      </c>
      <c r="K914">
        <v>63.966791942648499</v>
      </c>
      <c r="L914">
        <v>28.1959327849573</v>
      </c>
      <c r="M914">
        <v>40.299999999999997</v>
      </c>
      <c r="N914">
        <v>9.9890021152261408</v>
      </c>
      <c r="O914">
        <v>6.5293273847760398</v>
      </c>
      <c r="P914">
        <v>8.3269540481427899</v>
      </c>
      <c r="Q914">
        <v>-20.723493576049801</v>
      </c>
      <c r="R914" t="b">
        <v>1</v>
      </c>
      <c r="S914">
        <v>3.8164429366588599E-2</v>
      </c>
      <c r="T914">
        <v>1</v>
      </c>
      <c r="U914">
        <v>131</v>
      </c>
    </row>
    <row r="915" spans="1:21" x14ac:dyDescent="0.25">
      <c r="A915">
        <v>1.05356216430664</v>
      </c>
      <c r="B915">
        <v>1160</v>
      </c>
      <c r="C915">
        <v>57</v>
      </c>
      <c r="D915" t="s">
        <v>64</v>
      </c>
      <c r="E915">
        <v>1.84739194541927</v>
      </c>
      <c r="F915">
        <v>1.8672198585062201</v>
      </c>
      <c r="G915">
        <v>1.84177821683285</v>
      </c>
      <c r="H915">
        <v>106.943761513109</v>
      </c>
      <c r="I915">
        <v>97.389807545092594</v>
      </c>
      <c r="J915">
        <v>98.881746346716</v>
      </c>
      <c r="K915">
        <v>62.983144121858999</v>
      </c>
      <c r="L915">
        <v>27.860891553622501</v>
      </c>
      <c r="M915">
        <v>40.700000000000003</v>
      </c>
      <c r="N915">
        <v>10.155923927929701</v>
      </c>
      <c r="O915">
        <v>5.3777295749902798</v>
      </c>
      <c r="P915">
        <v>8.5769861575182809</v>
      </c>
      <c r="Q915">
        <v>57.574527740478501</v>
      </c>
      <c r="R915" t="b">
        <v>1</v>
      </c>
      <c r="S915">
        <v>4.5801602303981802E-2</v>
      </c>
      <c r="T915">
        <v>4</v>
      </c>
      <c r="U915">
        <v>51</v>
      </c>
    </row>
    <row r="916" spans="1:21" x14ac:dyDescent="0.25">
      <c r="A916">
        <v>1.0535774230957</v>
      </c>
      <c r="B916">
        <v>1934</v>
      </c>
      <c r="C916">
        <v>79</v>
      </c>
      <c r="D916" t="s">
        <v>85</v>
      </c>
      <c r="E916">
        <v>1.84143558127891</v>
      </c>
      <c r="F916">
        <v>1.84236098525777</v>
      </c>
      <c r="G916">
        <v>1.8425734720764799</v>
      </c>
      <c r="H916">
        <v>101.46404293164299</v>
      </c>
      <c r="I916">
        <v>103.67321311706399</v>
      </c>
      <c r="J916">
        <v>104.670555214679</v>
      </c>
      <c r="K916">
        <v>64.864233360271498</v>
      </c>
      <c r="L916">
        <v>28.570226372790501</v>
      </c>
      <c r="M916">
        <v>40.700000000000003</v>
      </c>
      <c r="N916">
        <v>7.49093364798994</v>
      </c>
      <c r="O916">
        <v>4.4046037457465701</v>
      </c>
      <c r="P916">
        <v>7.2939983719556203</v>
      </c>
      <c r="Q916">
        <v>-46.472206115722699</v>
      </c>
      <c r="R916" t="b">
        <v>1</v>
      </c>
      <c r="S916">
        <v>3.6388184875249897E-2</v>
      </c>
      <c r="T916">
        <v>2</v>
      </c>
      <c r="U916">
        <v>30</v>
      </c>
    </row>
    <row r="917" spans="1:21" x14ac:dyDescent="0.25">
      <c r="A917">
        <v>1.0542163848877</v>
      </c>
      <c r="B917">
        <v>2103</v>
      </c>
      <c r="C917">
        <v>84</v>
      </c>
      <c r="D917" t="s">
        <v>90</v>
      </c>
      <c r="E917">
        <v>1.8445321900145799</v>
      </c>
      <c r="F917">
        <v>1.8442350717845</v>
      </c>
      <c r="G917">
        <v>1.84330626863796</v>
      </c>
      <c r="H917">
        <v>103.99234427454</v>
      </c>
      <c r="I917">
        <v>104.15647067082401</v>
      </c>
      <c r="J917">
        <v>99.255586659779794</v>
      </c>
      <c r="K917">
        <v>64.179162137041303</v>
      </c>
      <c r="L917">
        <v>28.295696259786101</v>
      </c>
      <c r="M917">
        <v>40.299999999999997</v>
      </c>
      <c r="N917">
        <v>9.9757728186984806</v>
      </c>
      <c r="O917">
        <v>6.2959308344981197</v>
      </c>
      <c r="P917">
        <v>8.5853793166451506</v>
      </c>
      <c r="Q917">
        <v>-20.720964431762699</v>
      </c>
      <c r="R917" t="b">
        <v>1</v>
      </c>
      <c r="S917">
        <v>1.41822043806314E-2</v>
      </c>
      <c r="T917">
        <v>7</v>
      </c>
      <c r="U917">
        <v>132</v>
      </c>
    </row>
    <row r="918" spans="1:21" x14ac:dyDescent="0.25">
      <c r="A918">
        <v>1.0566577911377</v>
      </c>
      <c r="B918">
        <v>2104</v>
      </c>
      <c r="C918">
        <v>84</v>
      </c>
      <c r="D918" t="s">
        <v>90</v>
      </c>
      <c r="E918">
        <v>1.84274387802537</v>
      </c>
      <c r="F918">
        <v>1.8427048054422599</v>
      </c>
      <c r="G918">
        <v>1.84449613716049</v>
      </c>
      <c r="H918">
        <v>104.732678351936</v>
      </c>
      <c r="I918">
        <v>102.73923083088199</v>
      </c>
      <c r="J918">
        <v>99.553347851556197</v>
      </c>
      <c r="K918">
        <v>64.076340504780504</v>
      </c>
      <c r="L918">
        <v>28.244905124701699</v>
      </c>
      <c r="M918">
        <v>40.5</v>
      </c>
      <c r="N918">
        <v>9.9113672628146094</v>
      </c>
      <c r="O918">
        <v>6.4253373221608703</v>
      </c>
      <c r="P918">
        <v>8.5707517652941103</v>
      </c>
      <c r="Q918">
        <v>-20.718523025512699</v>
      </c>
      <c r="R918" t="b">
        <v>0</v>
      </c>
      <c r="S918">
        <v>0.92985081672668501</v>
      </c>
      <c r="T918">
        <v>1</v>
      </c>
      <c r="U918">
        <v>133</v>
      </c>
    </row>
    <row r="919" spans="1:21" x14ac:dyDescent="0.25">
      <c r="A919">
        <v>1.0591855049133301</v>
      </c>
      <c r="B919">
        <v>670</v>
      </c>
      <c r="C919">
        <v>47</v>
      </c>
      <c r="D919" t="s">
        <v>54</v>
      </c>
      <c r="E919">
        <v>1.88651027031394</v>
      </c>
      <c r="F919">
        <v>1.8419739411837499</v>
      </c>
      <c r="G919">
        <v>1.8414985745310799</v>
      </c>
      <c r="H919">
        <v>110.182894563405</v>
      </c>
      <c r="I919">
        <v>111.343057455802</v>
      </c>
      <c r="J919">
        <v>110.107695455594</v>
      </c>
      <c r="K919">
        <v>71.621882523877204</v>
      </c>
      <c r="L919">
        <v>31.579189716358002</v>
      </c>
      <c r="M919">
        <v>47.5</v>
      </c>
      <c r="N919">
        <v>7.0359016254427198</v>
      </c>
      <c r="O919">
        <v>3.92418568807881</v>
      </c>
      <c r="P919">
        <v>6.6404068147614996</v>
      </c>
      <c r="Q919">
        <v>-6.0484418869018599</v>
      </c>
      <c r="R919" t="b">
        <v>1</v>
      </c>
      <c r="S919">
        <v>4.9331378191709498E-2</v>
      </c>
      <c r="T919">
        <v>8</v>
      </c>
      <c r="U919">
        <v>7</v>
      </c>
    </row>
    <row r="920" spans="1:21" x14ac:dyDescent="0.25">
      <c r="A920">
        <v>1.0662326812744101</v>
      </c>
      <c r="B920">
        <v>2105</v>
      </c>
      <c r="C920">
        <v>84</v>
      </c>
      <c r="D920" t="s">
        <v>90</v>
      </c>
      <c r="E920">
        <v>1.84351213719899</v>
      </c>
      <c r="F920">
        <v>1.8444012578611999</v>
      </c>
      <c r="G920">
        <v>1.84161260855805</v>
      </c>
      <c r="H920">
        <v>104.62796360167999</v>
      </c>
      <c r="I920">
        <v>98.472060983772096</v>
      </c>
      <c r="J920">
        <v>104.62139329853299</v>
      </c>
      <c r="K920">
        <v>64.253029945282407</v>
      </c>
      <c r="L920">
        <v>28.3181980897964</v>
      </c>
      <c r="M920">
        <v>40.299999999999997</v>
      </c>
      <c r="N920">
        <v>9.8735144981328808</v>
      </c>
      <c r="O920">
        <v>6.3267826648374896</v>
      </c>
      <c r="P920">
        <v>8.5870676694996302</v>
      </c>
      <c r="Q920">
        <v>-20.708948135376001</v>
      </c>
      <c r="R920" t="b">
        <v>1</v>
      </c>
      <c r="S920">
        <v>2.8808040544390699E-2</v>
      </c>
      <c r="T920">
        <v>6</v>
      </c>
      <c r="U920">
        <v>134</v>
      </c>
    </row>
    <row r="921" spans="1:21" x14ac:dyDescent="0.25">
      <c r="A921">
        <v>1.06729888916016</v>
      </c>
      <c r="B921">
        <v>862</v>
      </c>
      <c r="C921">
        <v>54</v>
      </c>
      <c r="D921" t="s">
        <v>61</v>
      </c>
      <c r="E921">
        <v>1.89679255586898</v>
      </c>
      <c r="F921">
        <v>1.85102917318987</v>
      </c>
      <c r="G921">
        <v>1.8448842782136701</v>
      </c>
      <c r="H921">
        <v>113.64802345784901</v>
      </c>
      <c r="I921">
        <v>102.870868806536</v>
      </c>
      <c r="J921">
        <v>101.764660978218</v>
      </c>
      <c r="K921">
        <v>67.191539386952599</v>
      </c>
      <c r="L921">
        <v>29.7805079938761</v>
      </c>
      <c r="M921">
        <v>42.9</v>
      </c>
      <c r="N921">
        <v>9.7761169092655695</v>
      </c>
      <c r="O921">
        <v>4.5323025282311296</v>
      </c>
      <c r="P921">
        <v>8.2693413486250495</v>
      </c>
      <c r="Q921">
        <v>-108.552841186523</v>
      </c>
      <c r="R921" t="b">
        <v>1</v>
      </c>
      <c r="S921">
        <v>4.8454720526933698E-2</v>
      </c>
      <c r="T921">
        <v>7</v>
      </c>
      <c r="U921">
        <v>22</v>
      </c>
    </row>
    <row r="922" spans="1:21" x14ac:dyDescent="0.25">
      <c r="A922">
        <v>1.0677795410156199</v>
      </c>
      <c r="B922">
        <v>831</v>
      </c>
      <c r="C922">
        <v>53</v>
      </c>
      <c r="D922" t="s">
        <v>60</v>
      </c>
      <c r="E922">
        <v>1.8895475648948299</v>
      </c>
      <c r="F922">
        <v>1.8417171335468401</v>
      </c>
      <c r="G922">
        <v>1.84030948484215</v>
      </c>
      <c r="H922">
        <v>112.78892848490599</v>
      </c>
      <c r="I922">
        <v>109.05940845805399</v>
      </c>
      <c r="J922">
        <v>106.49849784363199</v>
      </c>
      <c r="K922">
        <v>70.470346181144805</v>
      </c>
      <c r="L922">
        <v>31.0986728592238</v>
      </c>
      <c r="M922">
        <v>46.6</v>
      </c>
      <c r="N922">
        <v>8.7051463920843606</v>
      </c>
      <c r="O922">
        <v>4.3746428679443303</v>
      </c>
      <c r="P922">
        <v>7.9151882079226503</v>
      </c>
      <c r="Q922">
        <v>401.896240234375</v>
      </c>
      <c r="R922" t="b">
        <v>1</v>
      </c>
      <c r="S922">
        <v>4.4070959091186503E-2</v>
      </c>
      <c r="T922">
        <v>47</v>
      </c>
      <c r="U922">
        <v>7</v>
      </c>
    </row>
    <row r="923" spans="1:21" x14ac:dyDescent="0.25">
      <c r="A923">
        <v>1.0697441101074201</v>
      </c>
      <c r="B923">
        <v>2106</v>
      </c>
      <c r="C923">
        <v>84</v>
      </c>
      <c r="D923" t="s">
        <v>90</v>
      </c>
      <c r="E923">
        <v>1.8432219074218901</v>
      </c>
      <c r="F923">
        <v>1.8426353410265399</v>
      </c>
      <c r="G923">
        <v>1.84255936132326</v>
      </c>
      <c r="H923">
        <v>103.558689731131</v>
      </c>
      <c r="I923">
        <v>104.51514056057501</v>
      </c>
      <c r="J923">
        <v>100.673999599002</v>
      </c>
      <c r="K923">
        <v>64.563216926034002</v>
      </c>
      <c r="L923">
        <v>28.448287209108098</v>
      </c>
      <c r="M923">
        <v>40.9</v>
      </c>
      <c r="N923">
        <v>9.8974104165704695</v>
      </c>
      <c r="O923">
        <v>6.3041695292734801</v>
      </c>
      <c r="P923">
        <v>8.4813996288299194</v>
      </c>
      <c r="Q923">
        <v>-20.705436706543001</v>
      </c>
      <c r="R923" t="b">
        <v>1</v>
      </c>
      <c r="S923">
        <v>3.10849640518427E-2</v>
      </c>
      <c r="T923">
        <v>3</v>
      </c>
      <c r="U923">
        <v>135</v>
      </c>
    </row>
    <row r="924" spans="1:21" x14ac:dyDescent="0.25">
      <c r="A924">
        <v>1.07045555114746</v>
      </c>
      <c r="B924">
        <v>2107</v>
      </c>
      <c r="C924">
        <v>84</v>
      </c>
      <c r="D924" t="s">
        <v>90</v>
      </c>
      <c r="E924">
        <v>1.84122350625881</v>
      </c>
      <c r="F924">
        <v>1.8432875521740999</v>
      </c>
      <c r="G924">
        <v>1.84277182526757</v>
      </c>
      <c r="H924">
        <v>104.776559960092</v>
      </c>
      <c r="I924">
        <v>104.388515950128</v>
      </c>
      <c r="J924">
        <v>98.208231641811693</v>
      </c>
      <c r="K924">
        <v>64.154192425404403</v>
      </c>
      <c r="L924">
        <v>28.2688945828403</v>
      </c>
      <c r="M924">
        <v>40.299999999999997</v>
      </c>
      <c r="N924">
        <v>9.9564578656995195</v>
      </c>
      <c r="O924">
        <v>6.30949460805956</v>
      </c>
      <c r="P924">
        <v>8.5842694219829099</v>
      </c>
      <c r="Q924">
        <v>-20.704725265502901</v>
      </c>
      <c r="R924" t="b">
        <v>1</v>
      </c>
      <c r="S924">
        <v>4.0212489664554603E-2</v>
      </c>
      <c r="T924">
        <v>1</v>
      </c>
      <c r="U924">
        <v>136</v>
      </c>
    </row>
    <row r="925" spans="1:21" x14ac:dyDescent="0.25">
      <c r="A925">
        <v>1.07146167755127</v>
      </c>
      <c r="B925">
        <v>727</v>
      </c>
      <c r="C925">
        <v>50</v>
      </c>
      <c r="D925" t="s">
        <v>57</v>
      </c>
      <c r="E925">
        <v>1.8959791665521999</v>
      </c>
      <c r="F925">
        <v>1.84913980001513</v>
      </c>
      <c r="G925">
        <v>1.84272624119807</v>
      </c>
      <c r="H925">
        <v>115.010039372018</v>
      </c>
      <c r="I925">
        <v>101.583888010226</v>
      </c>
      <c r="J925">
        <v>101.607129867235</v>
      </c>
      <c r="K925">
        <v>67.107798240545605</v>
      </c>
      <c r="L925">
        <v>29.729187321365</v>
      </c>
      <c r="M925">
        <v>42.9</v>
      </c>
      <c r="N925">
        <v>10.1138672506444</v>
      </c>
      <c r="O925">
        <v>4.68116940657342</v>
      </c>
      <c r="P925">
        <v>8.8416461064665999</v>
      </c>
      <c r="Q925">
        <v>6.9596862792968803</v>
      </c>
      <c r="R925" t="b">
        <v>1</v>
      </c>
      <c r="S925">
        <v>2.9559083282947499E-2</v>
      </c>
      <c r="T925">
        <v>11</v>
      </c>
      <c r="U925">
        <v>3</v>
      </c>
    </row>
    <row r="926" spans="1:21" x14ac:dyDescent="0.25">
      <c r="A926">
        <v>1.07187652587891</v>
      </c>
      <c r="B926">
        <v>863</v>
      </c>
      <c r="C926">
        <v>54</v>
      </c>
      <c r="D926" t="s">
        <v>61</v>
      </c>
      <c r="E926">
        <v>1.8889745895590999</v>
      </c>
      <c r="F926">
        <v>1.84293163193863</v>
      </c>
      <c r="G926">
        <v>1.8401008124556599</v>
      </c>
      <c r="H926">
        <v>113.41823046553</v>
      </c>
      <c r="I926">
        <v>106.894270681938</v>
      </c>
      <c r="J926">
        <v>106.494000529197</v>
      </c>
      <c r="K926">
        <v>69.948147389716894</v>
      </c>
      <c r="L926">
        <v>30.8841898422139</v>
      </c>
      <c r="M926">
        <v>46.7</v>
      </c>
      <c r="N926">
        <v>9.3633284971324109</v>
      </c>
      <c r="O926">
        <v>4.3416192936819202</v>
      </c>
      <c r="P926">
        <v>7.3245970770526201</v>
      </c>
      <c r="Q926">
        <v>-108.548263549805</v>
      </c>
      <c r="R926" t="b">
        <v>1</v>
      </c>
      <c r="S926">
        <v>3.0031049624085399E-2</v>
      </c>
      <c r="T926">
        <v>6</v>
      </c>
      <c r="U926">
        <v>23</v>
      </c>
    </row>
    <row r="927" spans="1:21" x14ac:dyDescent="0.25">
      <c r="A927">
        <v>1.0727558135986299</v>
      </c>
      <c r="B927">
        <v>2108</v>
      </c>
      <c r="C927">
        <v>84</v>
      </c>
      <c r="D927" t="s">
        <v>90</v>
      </c>
      <c r="E927">
        <v>1.84341693601854</v>
      </c>
      <c r="F927">
        <v>1.8431500210237901</v>
      </c>
      <c r="G927">
        <v>1.8419606401875099</v>
      </c>
      <c r="H927">
        <v>103.45316468912399</v>
      </c>
      <c r="I927">
        <v>100.71769125374</v>
      </c>
      <c r="J927">
        <v>104.60307123605899</v>
      </c>
      <c r="K927">
        <v>64.570682232746705</v>
      </c>
      <c r="L927">
        <v>28.451952086853201</v>
      </c>
      <c r="M927">
        <v>40.9</v>
      </c>
      <c r="N927">
        <v>9.8459923034794699</v>
      </c>
      <c r="O927">
        <v>6.2920572135603496</v>
      </c>
      <c r="P927">
        <v>8.5124638209366097</v>
      </c>
      <c r="Q927">
        <v>-20.7024250030518</v>
      </c>
      <c r="R927" t="b">
        <v>1</v>
      </c>
      <c r="S927">
        <v>4.5900285243988002E-2</v>
      </c>
      <c r="T927">
        <v>6</v>
      </c>
      <c r="U927">
        <v>137</v>
      </c>
    </row>
    <row r="928" spans="1:21" x14ac:dyDescent="0.25">
      <c r="A928">
        <v>1.07498550415039</v>
      </c>
      <c r="B928">
        <v>2109</v>
      </c>
      <c r="C928">
        <v>84</v>
      </c>
      <c r="D928" t="s">
        <v>90</v>
      </c>
      <c r="E928">
        <v>1.84398834052713</v>
      </c>
      <c r="F928">
        <v>1.84345029767553</v>
      </c>
      <c r="G928">
        <v>1.84131176067498</v>
      </c>
      <c r="H928">
        <v>104.29112995843199</v>
      </c>
      <c r="I928">
        <v>99.457779720996896</v>
      </c>
      <c r="J928">
        <v>104.295647681934</v>
      </c>
      <c r="K928">
        <v>64.356785116435006</v>
      </c>
      <c r="L928">
        <v>28.361020405218301</v>
      </c>
      <c r="M928">
        <v>40.4</v>
      </c>
      <c r="N928">
        <v>9.8801039373375694</v>
      </c>
      <c r="O928">
        <v>6.2569155122628199</v>
      </c>
      <c r="P928">
        <v>8.5778683478503197</v>
      </c>
      <c r="Q928">
        <v>-20.7001953125</v>
      </c>
      <c r="R928" t="b">
        <v>0</v>
      </c>
      <c r="S928">
        <v>0.266365677118301</v>
      </c>
      <c r="T928">
        <v>3</v>
      </c>
      <c r="U928">
        <v>138</v>
      </c>
    </row>
    <row r="929" spans="1:21" x14ac:dyDescent="0.25">
      <c r="A929">
        <v>1.07620048522949</v>
      </c>
      <c r="B929">
        <v>2110</v>
      </c>
      <c r="C929">
        <v>84</v>
      </c>
      <c r="D929" t="s">
        <v>90</v>
      </c>
      <c r="E929">
        <v>1.84370442316549</v>
      </c>
      <c r="F929">
        <v>1.8436623877489</v>
      </c>
      <c r="G929">
        <v>1.8423224473473601</v>
      </c>
      <c r="H929">
        <v>104.703519922385</v>
      </c>
      <c r="I929">
        <v>104.590936319287</v>
      </c>
      <c r="J929">
        <v>97.703938568035099</v>
      </c>
      <c r="K929">
        <v>64.043547877444794</v>
      </c>
      <c r="L929">
        <v>28.2288333170867</v>
      </c>
      <c r="M929">
        <v>40.200000000000003</v>
      </c>
      <c r="N929">
        <v>9.9074296447651005</v>
      </c>
      <c r="O929">
        <v>6.4488733436164596</v>
      </c>
      <c r="P929">
        <v>8.5794773026076303</v>
      </c>
      <c r="Q929">
        <v>-20.698980331420898</v>
      </c>
      <c r="R929" t="b">
        <v>1</v>
      </c>
      <c r="S929">
        <v>4.7745078802108799E-2</v>
      </c>
      <c r="T929">
        <v>2</v>
      </c>
      <c r="U929">
        <v>139</v>
      </c>
    </row>
    <row r="930" spans="1:21" x14ac:dyDescent="0.25">
      <c r="A930">
        <v>1.08233070373535</v>
      </c>
      <c r="B930">
        <v>757</v>
      </c>
      <c r="C930">
        <v>51</v>
      </c>
      <c r="D930" t="s">
        <v>58</v>
      </c>
      <c r="E930">
        <v>1.8885692997610599</v>
      </c>
      <c r="F930">
        <v>1.8392754008032599</v>
      </c>
      <c r="G930">
        <v>1.8432682930056601</v>
      </c>
      <c r="H930">
        <v>106.468599490592</v>
      </c>
      <c r="I930">
        <v>107.41727864142</v>
      </c>
      <c r="J930">
        <v>113.439453774025</v>
      </c>
      <c r="K930">
        <v>70.1202540677847</v>
      </c>
      <c r="L930">
        <v>30.953247636860201</v>
      </c>
      <c r="M930">
        <v>46.3</v>
      </c>
      <c r="N930">
        <v>8.3132562791995994</v>
      </c>
      <c r="O930">
        <v>4.3947508005043998</v>
      </c>
      <c r="P930">
        <v>8.7386281803813297</v>
      </c>
      <c r="Q930">
        <v>14.1153011322021</v>
      </c>
      <c r="R930" t="b">
        <v>1</v>
      </c>
      <c r="S930">
        <v>4.97383736073971E-2</v>
      </c>
      <c r="T930">
        <v>22</v>
      </c>
      <c r="U930">
        <v>17</v>
      </c>
    </row>
    <row r="931" spans="1:21" x14ac:dyDescent="0.25">
      <c r="A931">
        <v>1.08524894714355</v>
      </c>
      <c r="B931">
        <v>2111</v>
      </c>
      <c r="C931">
        <v>84</v>
      </c>
      <c r="D931" t="s">
        <v>90</v>
      </c>
      <c r="E931">
        <v>1.8430108518399899</v>
      </c>
      <c r="F931">
        <v>1.8440159977613999</v>
      </c>
      <c r="G931">
        <v>1.8416365005070801</v>
      </c>
      <c r="H931">
        <v>104.100126435748</v>
      </c>
      <c r="I931">
        <v>99.513379761292697</v>
      </c>
      <c r="J931">
        <v>104.60722649091799</v>
      </c>
      <c r="K931">
        <v>64.405092501060807</v>
      </c>
      <c r="L931">
        <v>28.381012988032499</v>
      </c>
      <c r="M931">
        <v>40.6</v>
      </c>
      <c r="N931">
        <v>9.8383423036402</v>
      </c>
      <c r="O931">
        <v>6.3818195773371</v>
      </c>
      <c r="P931">
        <v>8.5834919900896995</v>
      </c>
      <c r="Q931">
        <v>-20.6899318695068</v>
      </c>
      <c r="R931" t="b">
        <v>1</v>
      </c>
      <c r="S931">
        <v>4.7039475291967399E-2</v>
      </c>
      <c r="T931">
        <v>2</v>
      </c>
      <c r="U931">
        <v>140</v>
      </c>
    </row>
    <row r="932" spans="1:21" x14ac:dyDescent="0.25">
      <c r="A932">
        <v>1.08547210693359</v>
      </c>
      <c r="B932">
        <v>864</v>
      </c>
      <c r="C932">
        <v>54</v>
      </c>
      <c r="D932" t="s">
        <v>61</v>
      </c>
      <c r="E932">
        <v>1.89799920969425</v>
      </c>
      <c r="F932">
        <v>1.8435769579814101</v>
      </c>
      <c r="G932">
        <v>1.8513951496101499</v>
      </c>
      <c r="H932">
        <v>101.80873727188001</v>
      </c>
      <c r="I932">
        <v>102.991996578683</v>
      </c>
      <c r="J932">
        <v>113.54113301477101</v>
      </c>
      <c r="K932">
        <v>67.215162516647695</v>
      </c>
      <c r="L932">
        <v>29.792027602227002</v>
      </c>
      <c r="M932">
        <v>42.9</v>
      </c>
      <c r="N932">
        <v>9.7759850187318609</v>
      </c>
      <c r="O932">
        <v>4.5289224499139102</v>
      </c>
      <c r="P932">
        <v>8.2668621664327109</v>
      </c>
      <c r="Q932">
        <v>-108.53466796875</v>
      </c>
      <c r="R932" t="b">
        <v>1</v>
      </c>
      <c r="S932">
        <v>4.0334880352020298E-2</v>
      </c>
      <c r="T932">
        <v>4</v>
      </c>
      <c r="U932">
        <v>24</v>
      </c>
    </row>
    <row r="933" spans="1:21" x14ac:dyDescent="0.25">
      <c r="A933">
        <v>1.08904457092285</v>
      </c>
      <c r="B933">
        <v>1108</v>
      </c>
      <c r="C933">
        <v>56</v>
      </c>
      <c r="D933" t="s">
        <v>63</v>
      </c>
      <c r="E933">
        <v>1.89669343859254</v>
      </c>
      <c r="F933">
        <v>1.8491936080356699</v>
      </c>
      <c r="G933">
        <v>1.84446116792953</v>
      </c>
      <c r="H933">
        <v>114.058234033106</v>
      </c>
      <c r="I933">
        <v>102.685709423182</v>
      </c>
      <c r="J933">
        <v>102.049991982352</v>
      </c>
      <c r="K933">
        <v>67.335182990854904</v>
      </c>
      <c r="L933">
        <v>29.8340293839934</v>
      </c>
      <c r="M933">
        <v>42.9</v>
      </c>
      <c r="N933">
        <v>8.5159657062788696</v>
      </c>
      <c r="O933">
        <v>4.1894176617535699</v>
      </c>
      <c r="P933">
        <v>8.6604014322655996</v>
      </c>
      <c r="Q933">
        <v>-18.6624450683594</v>
      </c>
      <c r="R933" t="b">
        <v>1</v>
      </c>
      <c r="S933">
        <v>4.9477558583021199E-2</v>
      </c>
      <c r="T933">
        <v>1</v>
      </c>
      <c r="U933">
        <v>22</v>
      </c>
    </row>
    <row r="934" spans="1:21" x14ac:dyDescent="0.25">
      <c r="A934">
        <v>1.0893630981445299</v>
      </c>
      <c r="B934">
        <v>865</v>
      </c>
      <c r="C934">
        <v>54</v>
      </c>
      <c r="D934" t="s">
        <v>61</v>
      </c>
      <c r="E934">
        <v>1.89719108157296</v>
      </c>
      <c r="F934">
        <v>1.8443443279387901</v>
      </c>
      <c r="G934">
        <v>1.85038401419813</v>
      </c>
      <c r="H934">
        <v>101.817552677425</v>
      </c>
      <c r="I934">
        <v>102.382055017186</v>
      </c>
      <c r="J934">
        <v>114.000517728579</v>
      </c>
      <c r="K934">
        <v>67.1526974575156</v>
      </c>
      <c r="L934">
        <v>29.7618515564312</v>
      </c>
      <c r="M934">
        <v>42.8</v>
      </c>
      <c r="N934">
        <v>9.7741292864370095</v>
      </c>
      <c r="O934">
        <v>4.53721057390079</v>
      </c>
      <c r="P934">
        <v>8.2726633524624393</v>
      </c>
      <c r="Q934">
        <v>-108.53077697753901</v>
      </c>
      <c r="R934" t="b">
        <v>1</v>
      </c>
      <c r="S934">
        <v>3.8555108010768897E-2</v>
      </c>
      <c r="T934">
        <v>4</v>
      </c>
      <c r="U934">
        <v>25</v>
      </c>
    </row>
    <row r="935" spans="1:21" x14ac:dyDescent="0.25">
      <c r="A935">
        <v>1.09042739868164</v>
      </c>
      <c r="B935">
        <v>2112</v>
      </c>
      <c r="C935">
        <v>84</v>
      </c>
      <c r="D935" t="s">
        <v>90</v>
      </c>
      <c r="E935">
        <v>1.84311746777029</v>
      </c>
      <c r="F935">
        <v>1.8437272032488901</v>
      </c>
      <c r="G935">
        <v>1.8406993236267499</v>
      </c>
      <c r="H935">
        <v>104.065843180882</v>
      </c>
      <c r="I935">
        <v>100.096512469221</v>
      </c>
      <c r="J935">
        <v>104.230157287043</v>
      </c>
      <c r="K935">
        <v>64.460086772753002</v>
      </c>
      <c r="L935">
        <v>28.4014226526483</v>
      </c>
      <c r="M935">
        <v>40.5</v>
      </c>
      <c r="N935">
        <v>9.8500941357977592</v>
      </c>
      <c r="O935">
        <v>6.1509372420343302</v>
      </c>
      <c r="P935">
        <v>8.5822156951908593</v>
      </c>
      <c r="Q935">
        <v>-20.6847534179688</v>
      </c>
      <c r="R935" t="b">
        <v>1</v>
      </c>
      <c r="S935">
        <v>2.79059447348118E-2</v>
      </c>
      <c r="T935">
        <v>7</v>
      </c>
      <c r="U935">
        <v>141</v>
      </c>
    </row>
    <row r="936" spans="1:21" x14ac:dyDescent="0.25">
      <c r="A936">
        <v>1.0956516265869101</v>
      </c>
      <c r="B936">
        <v>758</v>
      </c>
      <c r="C936">
        <v>51</v>
      </c>
      <c r="D936" t="s">
        <v>58</v>
      </c>
      <c r="E936">
        <v>1.8875290726237799</v>
      </c>
      <c r="F936">
        <v>1.8434277854041301</v>
      </c>
      <c r="G936">
        <v>1.8402244428329899</v>
      </c>
      <c r="H936">
        <v>113.30084468499599</v>
      </c>
      <c r="I936">
        <v>107.55500412545599</v>
      </c>
      <c r="J936">
        <v>106.402483034491</v>
      </c>
      <c r="K936">
        <v>70.099704875868099</v>
      </c>
      <c r="L936">
        <v>30.9443829343885</v>
      </c>
      <c r="M936">
        <v>46.3</v>
      </c>
      <c r="N936">
        <v>8.4346507141096296</v>
      </c>
      <c r="O936">
        <v>4.2065071166444197</v>
      </c>
      <c r="P936">
        <v>8.5608408945821299</v>
      </c>
      <c r="Q936">
        <v>14.1286220550537</v>
      </c>
      <c r="R936" t="b">
        <v>1</v>
      </c>
      <c r="S936">
        <v>4.5058183372020701E-2</v>
      </c>
      <c r="T936">
        <v>19</v>
      </c>
      <c r="U936">
        <v>18</v>
      </c>
    </row>
    <row r="937" spans="1:21" x14ac:dyDescent="0.25">
      <c r="A937">
        <v>1.09619235992432</v>
      </c>
      <c r="B937">
        <v>708</v>
      </c>
      <c r="C937">
        <v>49</v>
      </c>
      <c r="D937" t="s">
        <v>56</v>
      </c>
      <c r="E937">
        <v>1.8894456859089599</v>
      </c>
      <c r="F937">
        <v>1.8409521992708</v>
      </c>
      <c r="G937">
        <v>1.8442095867877899</v>
      </c>
      <c r="H937">
        <v>106.13100772755899</v>
      </c>
      <c r="I937">
        <v>106.970855063741</v>
      </c>
      <c r="J937">
        <v>113.321723543966</v>
      </c>
      <c r="K937">
        <v>69.821348536894703</v>
      </c>
      <c r="L937">
        <v>30.838971404955799</v>
      </c>
      <c r="M937">
        <v>46.1</v>
      </c>
      <c r="N937">
        <v>8.4195580062431006</v>
      </c>
      <c r="O937">
        <v>4.4935243133107701</v>
      </c>
      <c r="P937">
        <v>8.7059913960390904</v>
      </c>
      <c r="Q937">
        <v>14.810959815979</v>
      </c>
      <c r="R937" t="b">
        <v>1</v>
      </c>
      <c r="S937">
        <v>3.3005323261022602E-2</v>
      </c>
      <c r="T937">
        <v>19</v>
      </c>
      <c r="U937">
        <v>22</v>
      </c>
    </row>
    <row r="938" spans="1:21" x14ac:dyDescent="0.25">
      <c r="A938">
        <v>1.0995502471923799</v>
      </c>
      <c r="B938">
        <v>2113</v>
      </c>
      <c r="C938">
        <v>84</v>
      </c>
      <c r="D938" t="s">
        <v>90</v>
      </c>
      <c r="E938">
        <v>1.84174401044227</v>
      </c>
      <c r="F938">
        <v>1.8440306396586701</v>
      </c>
      <c r="G938">
        <v>1.8438779786092101</v>
      </c>
      <c r="H938">
        <v>103.989985793976</v>
      </c>
      <c r="I938">
        <v>104.074046968972</v>
      </c>
      <c r="J938">
        <v>99.892689696877397</v>
      </c>
      <c r="K938">
        <v>64.338320785626294</v>
      </c>
      <c r="L938">
        <v>28.356333820373301</v>
      </c>
      <c r="M938">
        <v>40.4</v>
      </c>
      <c r="N938">
        <v>9.8646281589928204</v>
      </c>
      <c r="O938">
        <v>6.1896139093085196</v>
      </c>
      <c r="P938">
        <v>8.5841505345837792</v>
      </c>
      <c r="Q938">
        <v>-20.675630569458001</v>
      </c>
      <c r="R938" t="b">
        <v>1</v>
      </c>
      <c r="S938">
        <v>4.9798224121332203E-2</v>
      </c>
      <c r="T938">
        <v>3</v>
      </c>
      <c r="U938">
        <v>142</v>
      </c>
    </row>
    <row r="939" spans="1:21" x14ac:dyDescent="0.25">
      <c r="A939">
        <v>1.0999717712402299</v>
      </c>
      <c r="B939">
        <v>2114</v>
      </c>
      <c r="C939">
        <v>84</v>
      </c>
      <c r="D939" t="s">
        <v>90</v>
      </c>
      <c r="E939">
        <v>1.8440311819489299</v>
      </c>
      <c r="F939">
        <v>1.84357967009836</v>
      </c>
      <c r="G939">
        <v>1.8433282398965101</v>
      </c>
      <c r="H939">
        <v>98.728080872508599</v>
      </c>
      <c r="I939">
        <v>104.05382701177101</v>
      </c>
      <c r="J939">
        <v>105.07443958919001</v>
      </c>
      <c r="K939">
        <v>64.292889367184301</v>
      </c>
      <c r="L939">
        <v>28.339700687528101</v>
      </c>
      <c r="M939">
        <v>40.4</v>
      </c>
      <c r="N939">
        <v>9.8936073776343196</v>
      </c>
      <c r="O939">
        <v>6.34786179124937</v>
      </c>
      <c r="P939">
        <v>8.5865431980285205</v>
      </c>
      <c r="Q939">
        <v>-20.675209045410199</v>
      </c>
      <c r="R939" t="b">
        <v>1</v>
      </c>
      <c r="S939">
        <v>1.8427282571792599E-2</v>
      </c>
      <c r="T939">
        <v>1</v>
      </c>
      <c r="U939">
        <v>143</v>
      </c>
    </row>
    <row r="940" spans="1:21" x14ac:dyDescent="0.25">
      <c r="A940">
        <v>1.10026884078979</v>
      </c>
      <c r="B940">
        <v>728</v>
      </c>
      <c r="C940">
        <v>50</v>
      </c>
      <c r="D940" t="s">
        <v>57</v>
      </c>
      <c r="E940">
        <v>1.89561493980185</v>
      </c>
      <c r="F940">
        <v>1.84309468015075</v>
      </c>
      <c r="G940">
        <v>1.84947262753467</v>
      </c>
      <c r="H940">
        <v>101.58557612586699</v>
      </c>
      <c r="I940">
        <v>101.35878085429501</v>
      </c>
      <c r="J940">
        <v>115.132242518325</v>
      </c>
      <c r="K940">
        <v>67.062637138105003</v>
      </c>
      <c r="L940">
        <v>29.711110635183701</v>
      </c>
      <c r="M940">
        <v>42.9</v>
      </c>
      <c r="N940">
        <v>10.120645093569699</v>
      </c>
      <c r="O940">
        <v>4.6823282365169998</v>
      </c>
      <c r="P940">
        <v>8.8440593433213408</v>
      </c>
      <c r="Q940">
        <v>6.9884934425354004</v>
      </c>
      <c r="R940" t="b">
        <v>1</v>
      </c>
      <c r="S940">
        <v>3.78096178174019E-2</v>
      </c>
      <c r="T940">
        <v>4</v>
      </c>
      <c r="U940">
        <v>4</v>
      </c>
    </row>
    <row r="941" spans="1:21" x14ac:dyDescent="0.25">
      <c r="A941">
        <v>1.10049724578857</v>
      </c>
      <c r="B941">
        <v>759</v>
      </c>
      <c r="C941">
        <v>51</v>
      </c>
      <c r="D941" t="s">
        <v>58</v>
      </c>
      <c r="E941">
        <v>1.8883214768677501</v>
      </c>
      <c r="F941">
        <v>1.8401252674750099</v>
      </c>
      <c r="G941">
        <v>1.8432398107679799</v>
      </c>
      <c r="H941">
        <v>106.402639656079</v>
      </c>
      <c r="I941">
        <v>107.482827535467</v>
      </c>
      <c r="J941">
        <v>113.25944148169</v>
      </c>
      <c r="K941">
        <v>70.063135100345406</v>
      </c>
      <c r="L941">
        <v>30.930678023209701</v>
      </c>
      <c r="M941">
        <v>46.3</v>
      </c>
      <c r="N941">
        <v>8.43487687602574</v>
      </c>
      <c r="O941">
        <v>4.2077193355594096</v>
      </c>
      <c r="P941">
        <v>8.557940967055</v>
      </c>
      <c r="Q941">
        <v>14.1334676742554</v>
      </c>
      <c r="R941" t="b">
        <v>1</v>
      </c>
      <c r="S941">
        <v>3.6414403468370403E-2</v>
      </c>
      <c r="T941">
        <v>19</v>
      </c>
      <c r="U941">
        <v>19</v>
      </c>
    </row>
    <row r="942" spans="1:21" x14ac:dyDescent="0.25">
      <c r="A942">
        <v>1.1013832092285201</v>
      </c>
      <c r="B942">
        <v>2115</v>
      </c>
      <c r="C942">
        <v>84</v>
      </c>
      <c r="D942" t="s">
        <v>90</v>
      </c>
      <c r="E942">
        <v>1.84197611276585</v>
      </c>
      <c r="F942">
        <v>1.84395146356947</v>
      </c>
      <c r="G942">
        <v>1.84181785201468</v>
      </c>
      <c r="H942">
        <v>104.135833600471</v>
      </c>
      <c r="I942">
        <v>105.667768742926</v>
      </c>
      <c r="J942">
        <v>99.131085714769895</v>
      </c>
      <c r="K942">
        <v>64.593270086573298</v>
      </c>
      <c r="L942">
        <v>28.457975055566301</v>
      </c>
      <c r="M942">
        <v>40.6</v>
      </c>
      <c r="N942">
        <v>9.9645807104361399</v>
      </c>
      <c r="O942">
        <v>6.3076995941406402</v>
      </c>
      <c r="P942">
        <v>8.5742843418371102</v>
      </c>
      <c r="Q942">
        <v>-20.6737976074219</v>
      </c>
      <c r="R942" t="b">
        <v>1</v>
      </c>
      <c r="S942">
        <v>4.17116321623325E-2</v>
      </c>
      <c r="T942">
        <v>1</v>
      </c>
      <c r="U942">
        <v>144</v>
      </c>
    </row>
    <row r="943" spans="1:21" x14ac:dyDescent="0.25">
      <c r="A943">
        <v>1.10482025146484</v>
      </c>
      <c r="B943">
        <v>75</v>
      </c>
      <c r="C943">
        <v>7</v>
      </c>
      <c r="D943" t="s">
        <v>21</v>
      </c>
      <c r="E943">
        <v>1.8458336869826499</v>
      </c>
      <c r="F943">
        <v>1.8644744567839999</v>
      </c>
      <c r="G943">
        <v>1.8419440816702299</v>
      </c>
      <c r="H943">
        <v>106.605727706556</v>
      </c>
      <c r="I943">
        <v>99.722394172469606</v>
      </c>
      <c r="J943">
        <v>102.236728310524</v>
      </c>
      <c r="K943">
        <v>64.488951169307597</v>
      </c>
      <c r="L943">
        <v>28.492428500448401</v>
      </c>
      <c r="M943">
        <v>16.2</v>
      </c>
      <c r="N943">
        <v>10.954124138484101</v>
      </c>
      <c r="O943">
        <v>4.2897207478006498</v>
      </c>
      <c r="P943">
        <v>6.7924899339122202</v>
      </c>
      <c r="Q943">
        <v>95.342994689941406</v>
      </c>
      <c r="R943" t="b">
        <v>1</v>
      </c>
      <c r="S943">
        <v>2.64024194329977E-2</v>
      </c>
      <c r="T943">
        <v>3</v>
      </c>
      <c r="U943">
        <v>5</v>
      </c>
    </row>
    <row r="944" spans="1:21" x14ac:dyDescent="0.25">
      <c r="A944">
        <v>1.1057434082031199</v>
      </c>
      <c r="B944">
        <v>866</v>
      </c>
      <c r="C944">
        <v>54</v>
      </c>
      <c r="D944" t="s">
        <v>61</v>
      </c>
      <c r="E944">
        <v>1.88934009643579</v>
      </c>
      <c r="F944">
        <v>1.83995951042407</v>
      </c>
      <c r="G944">
        <v>1.84285973421744</v>
      </c>
      <c r="H944">
        <v>106.50922800497</v>
      </c>
      <c r="I944">
        <v>106.972079549331</v>
      </c>
      <c r="J944">
        <v>113.350609234063</v>
      </c>
      <c r="K944">
        <v>69.958381876834395</v>
      </c>
      <c r="L944">
        <v>30.888925082335501</v>
      </c>
      <c r="M944">
        <v>46.7</v>
      </c>
      <c r="N944">
        <v>9.3543710721305509</v>
      </c>
      <c r="O944">
        <v>4.3368767834041204</v>
      </c>
      <c r="P944">
        <v>7.3218695539445404</v>
      </c>
      <c r="Q944">
        <v>-108.51439666748</v>
      </c>
      <c r="R944" t="b">
        <v>1</v>
      </c>
      <c r="S944">
        <v>4.6776201575994499E-2</v>
      </c>
      <c r="T944">
        <v>5</v>
      </c>
      <c r="U944">
        <v>26</v>
      </c>
    </row>
    <row r="945" spans="1:21" x14ac:dyDescent="0.25">
      <c r="A945">
        <v>1.1059551239013701</v>
      </c>
      <c r="B945">
        <v>760</v>
      </c>
      <c r="C945">
        <v>51</v>
      </c>
      <c r="D945" t="s">
        <v>58</v>
      </c>
      <c r="E945">
        <v>1.8888446203962801</v>
      </c>
      <c r="F945">
        <v>1.84011412689539</v>
      </c>
      <c r="G945">
        <v>1.84295252244869</v>
      </c>
      <c r="H945">
        <v>106.49203650188601</v>
      </c>
      <c r="I945">
        <v>107.33736924406</v>
      </c>
      <c r="J945">
        <v>113.364278781176</v>
      </c>
      <c r="K945">
        <v>70.077908501870994</v>
      </c>
      <c r="L945">
        <v>30.938035728819901</v>
      </c>
      <c r="M945">
        <v>46.3</v>
      </c>
      <c r="N945">
        <v>8.3216912611798701</v>
      </c>
      <c r="O945">
        <v>4.2112624823025602</v>
      </c>
      <c r="P945">
        <v>8.55298108209508</v>
      </c>
      <c r="Q945">
        <v>14.1389255523682</v>
      </c>
      <c r="R945" t="b">
        <v>1</v>
      </c>
      <c r="S945">
        <v>4.2823281139135402E-2</v>
      </c>
      <c r="T945">
        <v>17</v>
      </c>
      <c r="U945">
        <v>20</v>
      </c>
    </row>
    <row r="946" spans="1:21" x14ac:dyDescent="0.25">
      <c r="A946">
        <v>1.1070928573608401</v>
      </c>
      <c r="B946">
        <v>709</v>
      </c>
      <c r="C946">
        <v>49</v>
      </c>
      <c r="D946" t="s">
        <v>56</v>
      </c>
      <c r="E946">
        <v>1.89664915047564</v>
      </c>
      <c r="F946">
        <v>1.8504896649265501</v>
      </c>
      <c r="G946">
        <v>1.84489240878702</v>
      </c>
      <c r="H946">
        <v>114.218596580588</v>
      </c>
      <c r="I946">
        <v>102.038555928954</v>
      </c>
      <c r="J946">
        <v>101.87269359720599</v>
      </c>
      <c r="K946">
        <v>67.121542577541305</v>
      </c>
      <c r="L946">
        <v>29.7491710047649</v>
      </c>
      <c r="M946">
        <v>42.8</v>
      </c>
      <c r="N946">
        <v>8.7493226619918403</v>
      </c>
      <c r="O946">
        <v>4.5707486502621402</v>
      </c>
      <c r="P946">
        <v>8.8235118868752096</v>
      </c>
      <c r="Q946">
        <v>14.821860313415501</v>
      </c>
      <c r="R946" t="b">
        <v>1</v>
      </c>
      <c r="S946">
        <v>4.74782101809978E-2</v>
      </c>
      <c r="T946">
        <v>4</v>
      </c>
      <c r="U946">
        <v>23</v>
      </c>
    </row>
    <row r="947" spans="1:21" x14ac:dyDescent="0.25">
      <c r="A947">
        <v>1.1081733703613299</v>
      </c>
      <c r="B947">
        <v>2116</v>
      </c>
      <c r="C947">
        <v>84</v>
      </c>
      <c r="D947" t="s">
        <v>90</v>
      </c>
      <c r="E947">
        <v>1.8423835105644999</v>
      </c>
      <c r="F947">
        <v>1.84504444390914</v>
      </c>
      <c r="G947">
        <v>1.84207301701099</v>
      </c>
      <c r="H947">
        <v>105.49380948046201</v>
      </c>
      <c r="I947">
        <v>104.797660375069</v>
      </c>
      <c r="J947">
        <v>97.049146026600496</v>
      </c>
      <c r="K947">
        <v>64.122252660225996</v>
      </c>
      <c r="L947">
        <v>28.261406579039601</v>
      </c>
      <c r="M947">
        <v>40.299999999999997</v>
      </c>
      <c r="N947">
        <v>10.012146546783001</v>
      </c>
      <c r="O947">
        <v>6.44644532638039</v>
      </c>
      <c r="P947">
        <v>8.3093962606082901</v>
      </c>
      <c r="Q947">
        <v>-20.667007446289102</v>
      </c>
      <c r="R947" t="b">
        <v>1</v>
      </c>
      <c r="S947">
        <v>4.7933287918567699E-2</v>
      </c>
      <c r="T947">
        <v>1</v>
      </c>
      <c r="U947">
        <v>145</v>
      </c>
    </row>
    <row r="948" spans="1:21" x14ac:dyDescent="0.25">
      <c r="A948">
        <v>1.1091232299804701</v>
      </c>
      <c r="B948">
        <v>1935</v>
      </c>
      <c r="C948">
        <v>79</v>
      </c>
      <c r="D948" t="s">
        <v>85</v>
      </c>
      <c r="E948">
        <v>1.8432669367186001</v>
      </c>
      <c r="F948">
        <v>1.84153957329186</v>
      </c>
      <c r="G948">
        <v>1.8425658739920201</v>
      </c>
      <c r="H948">
        <v>104.890635430253</v>
      </c>
      <c r="I948">
        <v>99.892413559999099</v>
      </c>
      <c r="J948">
        <v>104.504342116563</v>
      </c>
      <c r="K948">
        <v>64.703419720484803</v>
      </c>
      <c r="L948">
        <v>28.504195783620599</v>
      </c>
      <c r="M948">
        <v>40.5</v>
      </c>
      <c r="N948">
        <v>7.6282704352203803</v>
      </c>
      <c r="O948">
        <v>4.4346084055299002</v>
      </c>
      <c r="P948">
        <v>7.3170511366520499</v>
      </c>
      <c r="Q948">
        <v>-46.416660308837898</v>
      </c>
      <c r="R948" t="b">
        <v>1</v>
      </c>
      <c r="S948">
        <v>2.68235262483358E-2</v>
      </c>
      <c r="T948">
        <v>2</v>
      </c>
      <c r="U948">
        <v>31</v>
      </c>
    </row>
    <row r="949" spans="1:21" x14ac:dyDescent="0.25">
      <c r="A949">
        <v>1.1094541549682599</v>
      </c>
      <c r="B949">
        <v>761</v>
      </c>
      <c r="C949">
        <v>51</v>
      </c>
      <c r="D949" t="s">
        <v>58</v>
      </c>
      <c r="E949">
        <v>1.8888115310956699</v>
      </c>
      <c r="F949">
        <v>1.8430141073795301</v>
      </c>
      <c r="G949">
        <v>1.83997989119446</v>
      </c>
      <c r="H949">
        <v>113.340436001553</v>
      </c>
      <c r="I949">
        <v>107.42314527780999</v>
      </c>
      <c r="J949">
        <v>106.431408769697</v>
      </c>
      <c r="K949">
        <v>70.078459969125504</v>
      </c>
      <c r="L949">
        <v>30.937660776529299</v>
      </c>
      <c r="M949">
        <v>46.3</v>
      </c>
      <c r="N949">
        <v>8.3123513273201901</v>
      </c>
      <c r="O949">
        <v>4.3965537829661496</v>
      </c>
      <c r="P949">
        <v>8.7372775182933999</v>
      </c>
      <c r="Q949">
        <v>14.142424583435099</v>
      </c>
      <c r="R949" t="b">
        <v>1</v>
      </c>
      <c r="S949">
        <v>4.4413097202777897E-2</v>
      </c>
      <c r="T949">
        <v>13</v>
      </c>
      <c r="U949">
        <v>21</v>
      </c>
    </row>
    <row r="950" spans="1:21" x14ac:dyDescent="0.25">
      <c r="A950">
        <v>1.1105928421020499</v>
      </c>
      <c r="B950">
        <v>762</v>
      </c>
      <c r="C950">
        <v>51</v>
      </c>
      <c r="D950" t="s">
        <v>58</v>
      </c>
      <c r="E950">
        <v>1.8892045945317799</v>
      </c>
      <c r="F950">
        <v>1.8428212067370999</v>
      </c>
      <c r="G950">
        <v>1.84022743159643</v>
      </c>
      <c r="H950">
        <v>113.38425656775399</v>
      </c>
      <c r="I950">
        <v>107.381070778248</v>
      </c>
      <c r="J950">
        <v>106.252127452484</v>
      </c>
      <c r="K950">
        <v>70.017208601843805</v>
      </c>
      <c r="L950">
        <v>30.912856031949001</v>
      </c>
      <c r="M950">
        <v>46.2</v>
      </c>
      <c r="N950">
        <v>8.4437618190749699</v>
      </c>
      <c r="O950">
        <v>4.4851997903054697</v>
      </c>
      <c r="P950">
        <v>8.7418066560739707</v>
      </c>
      <c r="Q950">
        <v>14.1435632705688</v>
      </c>
      <c r="R950" t="b">
        <v>1</v>
      </c>
      <c r="S950">
        <v>3.0340567231178301E-2</v>
      </c>
      <c r="T950">
        <v>16</v>
      </c>
      <c r="U950">
        <v>22</v>
      </c>
    </row>
    <row r="951" spans="1:21" x14ac:dyDescent="0.25">
      <c r="A951">
        <v>1.1131057739257799</v>
      </c>
      <c r="B951">
        <v>977</v>
      </c>
      <c r="C951">
        <v>55</v>
      </c>
      <c r="D951" t="s">
        <v>62</v>
      </c>
      <c r="E951">
        <v>1.89363988128683</v>
      </c>
      <c r="F951">
        <v>1.84800811686529</v>
      </c>
      <c r="G951">
        <v>1.84219352946426</v>
      </c>
      <c r="H951">
        <v>116.343205376684</v>
      </c>
      <c r="I951">
        <v>101.233402465647</v>
      </c>
      <c r="J951">
        <v>102.403267573685</v>
      </c>
      <c r="K951">
        <v>67.600876236564901</v>
      </c>
      <c r="L951">
        <v>29.926559360288199</v>
      </c>
      <c r="M951">
        <v>43.4</v>
      </c>
      <c r="N951">
        <v>10.120375357846401</v>
      </c>
      <c r="O951">
        <v>4.6912560250117501</v>
      </c>
      <c r="P951">
        <v>8.2508448609689697</v>
      </c>
      <c r="Q951">
        <v>-18.310667037963899</v>
      </c>
      <c r="R951" t="b">
        <v>1</v>
      </c>
      <c r="S951">
        <v>3.7999693304300301E-2</v>
      </c>
      <c r="T951">
        <v>4</v>
      </c>
      <c r="U951">
        <v>10</v>
      </c>
    </row>
    <row r="952" spans="1:21" x14ac:dyDescent="0.25">
      <c r="A952">
        <v>1.11356544494629</v>
      </c>
      <c r="B952">
        <v>2117</v>
      </c>
      <c r="C952">
        <v>84</v>
      </c>
      <c r="D952" t="s">
        <v>90</v>
      </c>
      <c r="E952">
        <v>1.84238920969484</v>
      </c>
      <c r="F952">
        <v>1.84248175024883</v>
      </c>
      <c r="G952">
        <v>1.84262557238306</v>
      </c>
      <c r="H952">
        <v>99.221790415601504</v>
      </c>
      <c r="I952">
        <v>104.677664129284</v>
      </c>
      <c r="J952">
        <v>104.89800882134899</v>
      </c>
      <c r="K952">
        <v>64.558618354564302</v>
      </c>
      <c r="L952">
        <v>28.442249889524302</v>
      </c>
      <c r="M952">
        <v>40.700000000000003</v>
      </c>
      <c r="N952">
        <v>9.8386161469578894</v>
      </c>
      <c r="O952">
        <v>6.3216180914296203</v>
      </c>
      <c r="P952">
        <v>8.5803280260440999</v>
      </c>
      <c r="Q952">
        <v>-20.661615371704102</v>
      </c>
      <c r="R952" t="b">
        <v>1</v>
      </c>
      <c r="S952">
        <v>4.1350979357957798E-2</v>
      </c>
      <c r="T952">
        <v>2</v>
      </c>
      <c r="U952">
        <v>146</v>
      </c>
    </row>
    <row r="953" spans="1:21" x14ac:dyDescent="0.25">
      <c r="A953">
        <v>1.11369705200195</v>
      </c>
      <c r="B953">
        <v>2118</v>
      </c>
      <c r="C953">
        <v>84</v>
      </c>
      <c r="D953" t="s">
        <v>90</v>
      </c>
      <c r="E953">
        <v>1.8434736233534701</v>
      </c>
      <c r="F953">
        <v>1.84177523058596</v>
      </c>
      <c r="G953">
        <v>1.84433456834707</v>
      </c>
      <c r="H953">
        <v>104.88711786777399</v>
      </c>
      <c r="I953">
        <v>99.858167477721594</v>
      </c>
      <c r="J953">
        <v>104.338502155844</v>
      </c>
      <c r="K953">
        <v>64.646562137064294</v>
      </c>
      <c r="L953">
        <v>28.486955253999199</v>
      </c>
      <c r="M953">
        <v>40.5</v>
      </c>
      <c r="N953">
        <v>9.8668082565391693</v>
      </c>
      <c r="O953">
        <v>6.2144293165108904</v>
      </c>
      <c r="P953">
        <v>8.5746931435122296</v>
      </c>
      <c r="Q953">
        <v>-20.661483764648398</v>
      </c>
      <c r="R953" t="b">
        <v>1</v>
      </c>
      <c r="S953">
        <v>4.0522694587707499E-2</v>
      </c>
      <c r="T953">
        <v>1</v>
      </c>
      <c r="U953">
        <v>147</v>
      </c>
    </row>
    <row r="954" spans="1:21" x14ac:dyDescent="0.25">
      <c r="A954">
        <v>1.11435127258301</v>
      </c>
      <c r="B954">
        <v>2119</v>
      </c>
      <c r="C954">
        <v>84</v>
      </c>
      <c r="D954" t="s">
        <v>90</v>
      </c>
      <c r="E954">
        <v>1.84085251989397</v>
      </c>
      <c r="F954">
        <v>1.8440439257241099</v>
      </c>
      <c r="G954">
        <v>1.8447476792233599</v>
      </c>
      <c r="H954">
        <v>98.205541864523994</v>
      </c>
      <c r="I954">
        <v>104.94193360630599</v>
      </c>
      <c r="J954">
        <v>104.39470320904999</v>
      </c>
      <c r="K954">
        <v>64.200110591572098</v>
      </c>
      <c r="L954">
        <v>28.296258461035301</v>
      </c>
      <c r="M954">
        <v>40.200000000000003</v>
      </c>
      <c r="N954">
        <v>9.9098817558563006</v>
      </c>
      <c r="O954">
        <v>6.3826364512937701</v>
      </c>
      <c r="P954">
        <v>8.5836495993002693</v>
      </c>
      <c r="Q954">
        <v>-20.660829544067401</v>
      </c>
      <c r="R954" t="b">
        <v>1</v>
      </c>
      <c r="S954">
        <v>3.8914952427148798E-2</v>
      </c>
      <c r="T954">
        <v>1</v>
      </c>
      <c r="U954">
        <v>148</v>
      </c>
    </row>
    <row r="955" spans="1:21" x14ac:dyDescent="0.25">
      <c r="A955">
        <v>1.1161346435546899</v>
      </c>
      <c r="B955">
        <v>49</v>
      </c>
      <c r="C955">
        <v>6</v>
      </c>
      <c r="D955" t="s">
        <v>20</v>
      </c>
      <c r="E955">
        <v>1.86664217245834</v>
      </c>
      <c r="F955">
        <v>1.8840246813669901</v>
      </c>
      <c r="G955">
        <v>1.88179834201223</v>
      </c>
      <c r="H955">
        <v>104.546612180181</v>
      </c>
      <c r="I955">
        <v>103.893447700717</v>
      </c>
      <c r="J955">
        <v>103.022315823827</v>
      </c>
      <c r="K955">
        <v>65.339168092678193</v>
      </c>
      <c r="L955">
        <v>29.116636028782299</v>
      </c>
      <c r="M955">
        <v>42.7</v>
      </c>
      <c r="N955">
        <v>7.8040082094670202</v>
      </c>
      <c r="O955">
        <v>3.6695548591362601</v>
      </c>
      <c r="P955">
        <v>6.8003803501720004</v>
      </c>
      <c r="Q955">
        <v>61.379283905029297</v>
      </c>
      <c r="R955" t="b">
        <v>1</v>
      </c>
      <c r="S955">
        <v>2.93329749256372E-2</v>
      </c>
      <c r="T955">
        <v>28</v>
      </c>
      <c r="U955">
        <v>5</v>
      </c>
    </row>
    <row r="956" spans="1:21" x14ac:dyDescent="0.25">
      <c r="A956">
        <v>1.1164073944091799</v>
      </c>
      <c r="B956">
        <v>2120</v>
      </c>
      <c r="C956">
        <v>84</v>
      </c>
      <c r="D956" t="s">
        <v>90</v>
      </c>
      <c r="E956">
        <v>1.8421001601433</v>
      </c>
      <c r="F956">
        <v>1.84391594168497</v>
      </c>
      <c r="G956">
        <v>1.8430246878433201</v>
      </c>
      <c r="H956">
        <v>105.16456858193099</v>
      </c>
      <c r="I956">
        <v>104.323469649175</v>
      </c>
      <c r="J956">
        <v>98.559347572102197</v>
      </c>
      <c r="K956">
        <v>64.342671985055603</v>
      </c>
      <c r="L956">
        <v>28.354985766681398</v>
      </c>
      <c r="M956">
        <v>40.5</v>
      </c>
      <c r="N956">
        <v>9.8937818127858392</v>
      </c>
      <c r="O956">
        <v>6.3786532480982601</v>
      </c>
      <c r="P956">
        <v>8.5814722342559495</v>
      </c>
      <c r="Q956">
        <v>-20.6587734222412</v>
      </c>
      <c r="R956" t="b">
        <v>1</v>
      </c>
      <c r="S956">
        <v>4.9268011003732702E-2</v>
      </c>
      <c r="T956">
        <v>1</v>
      </c>
      <c r="U956">
        <v>149</v>
      </c>
    </row>
    <row r="957" spans="1:21" x14ac:dyDescent="0.25">
      <c r="A957">
        <v>1.116455078125</v>
      </c>
      <c r="B957">
        <v>832</v>
      </c>
      <c r="C957">
        <v>53</v>
      </c>
      <c r="D957" t="s">
        <v>60</v>
      </c>
      <c r="E957">
        <v>1.8893461832073</v>
      </c>
      <c r="F957">
        <v>1.83940995974252</v>
      </c>
      <c r="G957">
        <v>1.8417543267222101</v>
      </c>
      <c r="H957">
        <v>106.56422497598</v>
      </c>
      <c r="I957">
        <v>108.975859985065</v>
      </c>
      <c r="J957">
        <v>112.904931875589</v>
      </c>
      <c r="K957">
        <v>70.5027257248925</v>
      </c>
      <c r="L957">
        <v>31.109118744082298</v>
      </c>
      <c r="M957">
        <v>46.6</v>
      </c>
      <c r="N957">
        <v>8.7094327686920892</v>
      </c>
      <c r="O957">
        <v>4.3625974714988196</v>
      </c>
      <c r="P957">
        <v>7.9152968761105296</v>
      </c>
      <c r="Q957">
        <v>401.94491577148398</v>
      </c>
      <c r="R957" t="b">
        <v>1</v>
      </c>
      <c r="S957">
        <v>4.16753701865673E-2</v>
      </c>
      <c r="T957">
        <v>49</v>
      </c>
      <c r="U957">
        <v>8</v>
      </c>
    </row>
    <row r="958" spans="1:21" x14ac:dyDescent="0.25">
      <c r="A958">
        <v>1.1173629760742201</v>
      </c>
      <c r="B958">
        <v>2121</v>
      </c>
      <c r="C958">
        <v>84</v>
      </c>
      <c r="D958" t="s">
        <v>90</v>
      </c>
      <c r="E958">
        <v>1.8435579730510201</v>
      </c>
      <c r="F958">
        <v>1.8443708954545901</v>
      </c>
      <c r="G958">
        <v>1.84216041646757</v>
      </c>
      <c r="H958">
        <v>104.094459444862</v>
      </c>
      <c r="I958">
        <v>104.174761109218</v>
      </c>
      <c r="J958">
        <v>98.220858166992898</v>
      </c>
      <c r="K958">
        <v>63.916282963846101</v>
      </c>
      <c r="L958">
        <v>28.176794085895899</v>
      </c>
      <c r="M958">
        <v>40.299999999999997</v>
      </c>
      <c r="N958">
        <v>10.0016318957701</v>
      </c>
      <c r="O958">
        <v>6.5618235679114196</v>
      </c>
      <c r="P958">
        <v>8.3229380880834398</v>
      </c>
      <c r="Q958">
        <v>-20.6578178405762</v>
      </c>
      <c r="R958" t="b">
        <v>1</v>
      </c>
      <c r="S958">
        <v>4.4905897229909897E-2</v>
      </c>
      <c r="T958">
        <v>2</v>
      </c>
      <c r="U958">
        <v>150</v>
      </c>
    </row>
    <row r="959" spans="1:21" x14ac:dyDescent="0.25">
      <c r="A959">
        <v>1.1193103790283201</v>
      </c>
      <c r="B959">
        <v>763</v>
      </c>
      <c r="C959">
        <v>51</v>
      </c>
      <c r="D959" t="s">
        <v>58</v>
      </c>
      <c r="E959">
        <v>1.8884970214432399</v>
      </c>
      <c r="F959">
        <v>1.8408704462834899</v>
      </c>
      <c r="G959">
        <v>1.8432606977853101</v>
      </c>
      <c r="H959">
        <v>106.257012585805</v>
      </c>
      <c r="I959">
        <v>107.41754639958501</v>
      </c>
      <c r="J959">
        <v>113.33697890946</v>
      </c>
      <c r="K959">
        <v>70.015891269262596</v>
      </c>
      <c r="L959">
        <v>30.9136732182609</v>
      </c>
      <c r="M959">
        <v>46.2</v>
      </c>
      <c r="N959">
        <v>8.4456364057892905</v>
      </c>
      <c r="O959">
        <v>4.4862500665239899</v>
      </c>
      <c r="P959">
        <v>8.7423299822131195</v>
      </c>
      <c r="Q959">
        <v>14.152280807495099</v>
      </c>
      <c r="R959" t="b">
        <v>1</v>
      </c>
      <c r="S959">
        <v>4.10879589617252E-2</v>
      </c>
      <c r="T959">
        <v>19</v>
      </c>
      <c r="U959">
        <v>23</v>
      </c>
    </row>
    <row r="960" spans="1:21" x14ac:dyDescent="0.25">
      <c r="A960">
        <v>1.12009429931641</v>
      </c>
      <c r="B960">
        <v>2122</v>
      </c>
      <c r="C960">
        <v>84</v>
      </c>
      <c r="D960" t="s">
        <v>90</v>
      </c>
      <c r="E960">
        <v>1.8428863231355299</v>
      </c>
      <c r="F960">
        <v>1.84273492396492</v>
      </c>
      <c r="G960">
        <v>1.84217561594979</v>
      </c>
      <c r="H960">
        <v>103.343282855146</v>
      </c>
      <c r="I960">
        <v>104.497797913819</v>
      </c>
      <c r="J960">
        <v>101.121727488142</v>
      </c>
      <c r="K960">
        <v>64.626466184662107</v>
      </c>
      <c r="L960">
        <v>28.473487610251698</v>
      </c>
      <c r="M960">
        <v>40.9</v>
      </c>
      <c r="N960">
        <v>9.8049234194803603</v>
      </c>
      <c r="O960">
        <v>6.2125999068696398</v>
      </c>
      <c r="P960">
        <v>8.5115172260211995</v>
      </c>
      <c r="Q960">
        <v>-20.655086517333999</v>
      </c>
      <c r="R960" t="b">
        <v>1</v>
      </c>
      <c r="S960">
        <v>4.7209911048412302E-2</v>
      </c>
      <c r="T960">
        <v>1</v>
      </c>
      <c r="U960">
        <v>151</v>
      </c>
    </row>
    <row r="961" spans="1:21" x14ac:dyDescent="0.25">
      <c r="A961">
        <v>1.12026786804199</v>
      </c>
      <c r="B961">
        <v>2123</v>
      </c>
      <c r="C961">
        <v>84</v>
      </c>
      <c r="D961" t="s">
        <v>90</v>
      </c>
      <c r="E961">
        <v>1.8436249618618199</v>
      </c>
      <c r="F961">
        <v>1.8434774205289299</v>
      </c>
      <c r="G961">
        <v>1.8417586704017399</v>
      </c>
      <c r="H961">
        <v>103.94402067593199</v>
      </c>
      <c r="I961">
        <v>104.59035502437899</v>
      </c>
      <c r="J961">
        <v>100.496190879659</v>
      </c>
      <c r="K961">
        <v>64.639908489651006</v>
      </c>
      <c r="L961">
        <v>28.4823648455396</v>
      </c>
      <c r="M961">
        <v>40.9</v>
      </c>
      <c r="N961">
        <v>9.8894595882917997</v>
      </c>
      <c r="O961">
        <v>6.35373023617257</v>
      </c>
      <c r="P961">
        <v>8.4868644554621007</v>
      </c>
      <c r="Q961">
        <v>-20.654912948608398</v>
      </c>
      <c r="R961" t="b">
        <v>1</v>
      </c>
      <c r="S961">
        <v>4.1123978793621098E-2</v>
      </c>
      <c r="T961">
        <v>7</v>
      </c>
      <c r="U961">
        <v>152</v>
      </c>
    </row>
    <row r="962" spans="1:21" x14ac:dyDescent="0.25">
      <c r="A962">
        <v>1.12064361572266</v>
      </c>
      <c r="B962">
        <v>50</v>
      </c>
      <c r="C962">
        <v>6</v>
      </c>
      <c r="D962" t="s">
        <v>20</v>
      </c>
      <c r="E962">
        <v>1.86619104059579</v>
      </c>
      <c r="F962">
        <v>1.88208634233395</v>
      </c>
      <c r="G962">
        <v>1.8846532837633501</v>
      </c>
      <c r="H962">
        <v>103.05312858722699</v>
      </c>
      <c r="I962">
        <v>103.910664396511</v>
      </c>
      <c r="J962">
        <v>104.507247468176</v>
      </c>
      <c r="K962">
        <v>65.341861725518896</v>
      </c>
      <c r="L962">
        <v>29.119273773703998</v>
      </c>
      <c r="M962">
        <v>42.7</v>
      </c>
      <c r="N962">
        <v>7.80197216526199</v>
      </c>
      <c r="O962">
        <v>3.6714916203810599</v>
      </c>
      <c r="P962">
        <v>6.7990969945937598</v>
      </c>
      <c r="Q962">
        <v>61.383792877197301</v>
      </c>
      <c r="R962" t="b">
        <v>1</v>
      </c>
      <c r="S962">
        <v>4.9305442720651599E-2</v>
      </c>
      <c r="T962">
        <v>23</v>
      </c>
      <c r="U962">
        <v>6</v>
      </c>
    </row>
    <row r="963" spans="1:21" x14ac:dyDescent="0.25">
      <c r="A963">
        <v>1.12981033325195</v>
      </c>
      <c r="B963">
        <v>1161</v>
      </c>
      <c r="C963">
        <v>57</v>
      </c>
      <c r="D963" t="s">
        <v>64</v>
      </c>
      <c r="E963">
        <v>1.84115452909309</v>
      </c>
      <c r="F963">
        <v>1.8655503209508899</v>
      </c>
      <c r="G963">
        <v>1.84670002978285</v>
      </c>
      <c r="H963">
        <v>97.938889093455202</v>
      </c>
      <c r="I963">
        <v>107.603802103687</v>
      </c>
      <c r="J963">
        <v>99.318208318623206</v>
      </c>
      <c r="K963">
        <v>63.4251373674904</v>
      </c>
      <c r="L963">
        <v>28.040943912217099</v>
      </c>
      <c r="M963">
        <v>41.3</v>
      </c>
      <c r="N963">
        <v>10.138256513879799</v>
      </c>
      <c r="O963">
        <v>5.2359192554142702</v>
      </c>
      <c r="P963">
        <v>8.5790762947816699</v>
      </c>
      <c r="Q963">
        <v>57.6507759094238</v>
      </c>
      <c r="R963" t="b">
        <v>1</v>
      </c>
      <c r="S963">
        <v>2.4971432983875299E-2</v>
      </c>
      <c r="T963">
        <v>6</v>
      </c>
      <c r="U963">
        <v>52</v>
      </c>
    </row>
    <row r="964" spans="1:21" x14ac:dyDescent="0.25">
      <c r="A964">
        <v>1.13175201416016</v>
      </c>
      <c r="B964">
        <v>764</v>
      </c>
      <c r="C964">
        <v>51</v>
      </c>
      <c r="D964" t="s">
        <v>58</v>
      </c>
      <c r="E964">
        <v>1.88815809719419</v>
      </c>
      <c r="F964">
        <v>1.8424535272293801</v>
      </c>
      <c r="G964">
        <v>1.8404113670590001</v>
      </c>
      <c r="H964">
        <v>113.28483166713301</v>
      </c>
      <c r="I964">
        <v>107.42640048671301</v>
      </c>
      <c r="J964">
        <v>106.464788691292</v>
      </c>
      <c r="K964">
        <v>70.073121840542598</v>
      </c>
      <c r="L964">
        <v>30.932490662443801</v>
      </c>
      <c r="M964">
        <v>46.3</v>
      </c>
      <c r="N964">
        <v>8.3145802780770008</v>
      </c>
      <c r="O964">
        <v>4.2106688889384998</v>
      </c>
      <c r="P964">
        <v>8.5572254392790104</v>
      </c>
      <c r="Q964">
        <v>14.164722442626999</v>
      </c>
      <c r="R964" t="b">
        <v>1</v>
      </c>
      <c r="S964">
        <v>4.7447185963392299E-2</v>
      </c>
      <c r="T964">
        <v>18</v>
      </c>
      <c r="U964">
        <v>24</v>
      </c>
    </row>
    <row r="965" spans="1:21" x14ac:dyDescent="0.25">
      <c r="A965">
        <v>1.1337375640869101</v>
      </c>
      <c r="B965">
        <v>2124</v>
      </c>
      <c r="C965">
        <v>84</v>
      </c>
      <c r="D965" t="s">
        <v>90</v>
      </c>
      <c r="E965">
        <v>1.8428377573731201</v>
      </c>
      <c r="F965">
        <v>1.84216258782985</v>
      </c>
      <c r="G965">
        <v>1.84391811097998</v>
      </c>
      <c r="H965">
        <v>104.563102781599</v>
      </c>
      <c r="I965">
        <v>98.722315264828893</v>
      </c>
      <c r="J965">
        <v>104.456920988736</v>
      </c>
      <c r="K965">
        <v>64.2627474723501</v>
      </c>
      <c r="L965">
        <v>28.320495951803199</v>
      </c>
      <c r="M965">
        <v>40.5</v>
      </c>
      <c r="N965">
        <v>9.8623057959989602</v>
      </c>
      <c r="O965">
        <v>6.5030438804836903</v>
      </c>
      <c r="P965">
        <v>8.3063726800520392</v>
      </c>
      <c r="Q965">
        <v>-20.641443252563501</v>
      </c>
      <c r="R965" t="b">
        <v>1</v>
      </c>
      <c r="S965">
        <v>4.2512770742177998E-2</v>
      </c>
      <c r="T965">
        <v>1</v>
      </c>
      <c r="U965">
        <v>153</v>
      </c>
    </row>
    <row r="966" spans="1:21" x14ac:dyDescent="0.25">
      <c r="A966">
        <v>1.1363830566406199</v>
      </c>
      <c r="B966">
        <v>2125</v>
      </c>
      <c r="C966">
        <v>84</v>
      </c>
      <c r="D966" t="s">
        <v>90</v>
      </c>
      <c r="E966">
        <v>1.84203311588038</v>
      </c>
      <c r="F966">
        <v>1.8441030339978199</v>
      </c>
      <c r="G966">
        <v>1.8437987959644599</v>
      </c>
      <c r="H966">
        <v>103.74272540368899</v>
      </c>
      <c r="I966">
        <v>103.389766381895</v>
      </c>
      <c r="J966">
        <v>101.173713373301</v>
      </c>
      <c r="K966">
        <v>64.446463142586396</v>
      </c>
      <c r="L966">
        <v>28.403939858333999</v>
      </c>
      <c r="M966">
        <v>40.4</v>
      </c>
      <c r="N966">
        <v>9.7969911872561699</v>
      </c>
      <c r="O966">
        <v>6.08715953750092</v>
      </c>
      <c r="P966">
        <v>8.5816515554966006</v>
      </c>
      <c r="Q966">
        <v>-20.638797760009801</v>
      </c>
      <c r="R966" t="b">
        <v>1</v>
      </c>
      <c r="S966">
        <v>4.8008307814598097E-2</v>
      </c>
      <c r="T966">
        <v>1</v>
      </c>
      <c r="U966">
        <v>154</v>
      </c>
    </row>
    <row r="967" spans="1:21" x14ac:dyDescent="0.25">
      <c r="A967">
        <v>1.1373825073242201</v>
      </c>
      <c r="B967">
        <v>1569</v>
      </c>
      <c r="C967">
        <v>71</v>
      </c>
      <c r="D967" t="s">
        <v>77</v>
      </c>
      <c r="E967">
        <v>1.8429381432918399</v>
      </c>
      <c r="F967">
        <v>1.8412696706349101</v>
      </c>
      <c r="G967">
        <v>1.84255746179054</v>
      </c>
      <c r="H967">
        <v>104.961396340326</v>
      </c>
      <c r="I967">
        <v>99.443995660566401</v>
      </c>
      <c r="J967">
        <v>104.411008441924</v>
      </c>
      <c r="K967">
        <v>64.567289991648806</v>
      </c>
      <c r="L967">
        <v>28.443944199576102</v>
      </c>
      <c r="M967">
        <v>40.4</v>
      </c>
      <c r="N967">
        <v>9.8545397921685698</v>
      </c>
      <c r="O967">
        <v>4.2453098552750399</v>
      </c>
      <c r="P967">
        <v>7.5336706394064503</v>
      </c>
      <c r="Q967">
        <v>-117.134162902832</v>
      </c>
      <c r="R967" t="b">
        <v>1</v>
      </c>
      <c r="S967">
        <v>4.9530811607837698E-2</v>
      </c>
      <c r="T967">
        <v>8</v>
      </c>
      <c r="U967">
        <v>42</v>
      </c>
    </row>
    <row r="968" spans="1:21" x14ac:dyDescent="0.25">
      <c r="A968">
        <v>1.1390914916992201</v>
      </c>
      <c r="B968">
        <v>2126</v>
      </c>
      <c r="C968">
        <v>84</v>
      </c>
      <c r="D968" t="s">
        <v>90</v>
      </c>
      <c r="E968">
        <v>1.84443948125168</v>
      </c>
      <c r="F968">
        <v>1.8422345127588899</v>
      </c>
      <c r="G968">
        <v>1.8429598476364</v>
      </c>
      <c r="H968">
        <v>103.780198495565</v>
      </c>
      <c r="I968">
        <v>100.830129438886</v>
      </c>
      <c r="J968">
        <v>103.914484367977</v>
      </c>
      <c r="K968">
        <v>64.504267289188405</v>
      </c>
      <c r="L968">
        <v>28.4275336620213</v>
      </c>
      <c r="M968">
        <v>40.700000000000003</v>
      </c>
      <c r="N968">
        <v>9.8232684310005194</v>
      </c>
      <c r="O968">
        <v>6.2248265287321702</v>
      </c>
      <c r="P968">
        <v>8.5171632043586403</v>
      </c>
      <c r="Q968">
        <v>-20.6360893249512</v>
      </c>
      <c r="R968" t="b">
        <v>1</v>
      </c>
      <c r="S968">
        <v>2.9085380956530599E-2</v>
      </c>
      <c r="T968">
        <v>1</v>
      </c>
      <c r="U968">
        <v>155</v>
      </c>
    </row>
    <row r="969" spans="1:21" x14ac:dyDescent="0.25">
      <c r="A969">
        <v>1.1398830413818399</v>
      </c>
      <c r="B969">
        <v>2127</v>
      </c>
      <c r="C969">
        <v>84</v>
      </c>
      <c r="D969" t="s">
        <v>90</v>
      </c>
      <c r="E969">
        <v>1.84464468123267</v>
      </c>
      <c r="F969">
        <v>1.84178907587161</v>
      </c>
      <c r="G969">
        <v>1.8439069933160901</v>
      </c>
      <c r="H969">
        <v>99.088701180072405</v>
      </c>
      <c r="I969">
        <v>104.329542047597</v>
      </c>
      <c r="J969">
        <v>103.76328993434601</v>
      </c>
      <c r="K969">
        <v>64.116068841659299</v>
      </c>
      <c r="L969">
        <v>28.2631734685563</v>
      </c>
      <c r="M969">
        <v>40.4</v>
      </c>
      <c r="N969">
        <v>9.9864227942960007</v>
      </c>
      <c r="O969">
        <v>6.4800772140103202</v>
      </c>
      <c r="P969">
        <v>8.5788195646661194</v>
      </c>
      <c r="Q969">
        <v>-20.635297775268601</v>
      </c>
      <c r="R969" t="b">
        <v>1</v>
      </c>
      <c r="S969">
        <v>2.6502966880798302E-2</v>
      </c>
      <c r="T969">
        <v>4</v>
      </c>
      <c r="U969">
        <v>156</v>
      </c>
    </row>
    <row r="970" spans="1:21" x14ac:dyDescent="0.25">
      <c r="A970">
        <v>1.14382171630859</v>
      </c>
      <c r="B970">
        <v>2128</v>
      </c>
      <c r="C970">
        <v>84</v>
      </c>
      <c r="D970" t="s">
        <v>90</v>
      </c>
      <c r="E970">
        <v>1.84431938665731</v>
      </c>
      <c r="F970">
        <v>1.84311285601289</v>
      </c>
      <c r="G970">
        <v>1.84290260187563</v>
      </c>
      <c r="H970">
        <v>104.01877240074199</v>
      </c>
      <c r="I970">
        <v>98.604702904323105</v>
      </c>
      <c r="J970">
        <v>105.447652754568</v>
      </c>
      <c r="K970">
        <v>64.348801540232301</v>
      </c>
      <c r="L970">
        <v>28.3617376991741</v>
      </c>
      <c r="M970">
        <v>40.5</v>
      </c>
      <c r="N970">
        <v>9.9145381778946202</v>
      </c>
      <c r="O970">
        <v>6.2553489106487197</v>
      </c>
      <c r="P970">
        <v>8.5839502226526605</v>
      </c>
      <c r="Q970">
        <v>-20.6313591003418</v>
      </c>
      <c r="R970" t="b">
        <v>1</v>
      </c>
      <c r="S970">
        <v>4.6879474073648501E-2</v>
      </c>
      <c r="T970">
        <v>2</v>
      </c>
      <c r="U970">
        <v>157</v>
      </c>
    </row>
    <row r="971" spans="1:21" x14ac:dyDescent="0.25">
      <c r="A971">
        <v>1.14394378662109</v>
      </c>
      <c r="B971">
        <v>2129</v>
      </c>
      <c r="C971">
        <v>84</v>
      </c>
      <c r="D971" t="s">
        <v>90</v>
      </c>
      <c r="E971">
        <v>1.84340039058257</v>
      </c>
      <c r="F971">
        <v>1.8450159890905999</v>
      </c>
      <c r="G971">
        <v>1.84202551556703</v>
      </c>
      <c r="H971">
        <v>104.64551192417299</v>
      </c>
      <c r="I971">
        <v>104.67059425944601</v>
      </c>
      <c r="J971">
        <v>97.808762351786001</v>
      </c>
      <c r="K971">
        <v>64.080210606653395</v>
      </c>
      <c r="L971">
        <v>28.247376669074001</v>
      </c>
      <c r="M971">
        <v>40.200000000000003</v>
      </c>
      <c r="N971">
        <v>9.9054182293596593</v>
      </c>
      <c r="O971">
        <v>6.4014226521854498</v>
      </c>
      <c r="P971">
        <v>8.5812039997565606</v>
      </c>
      <c r="Q971">
        <v>-20.6312370300293</v>
      </c>
      <c r="R971" t="b">
        <v>1</v>
      </c>
      <c r="S971">
        <v>4.8660878092050601E-2</v>
      </c>
      <c r="T971">
        <v>1</v>
      </c>
      <c r="U971">
        <v>158</v>
      </c>
    </row>
    <row r="972" spans="1:21" x14ac:dyDescent="0.25">
      <c r="A972">
        <v>1.15255546569824</v>
      </c>
      <c r="B972">
        <v>2130</v>
      </c>
      <c r="C972">
        <v>84</v>
      </c>
      <c r="D972" t="s">
        <v>90</v>
      </c>
      <c r="E972">
        <v>1.8413924079348201</v>
      </c>
      <c r="F972">
        <v>1.84464359701271</v>
      </c>
      <c r="G972">
        <v>1.8447625863508801</v>
      </c>
      <c r="H972">
        <v>103.949031477622</v>
      </c>
      <c r="I972">
        <v>103.966977632474</v>
      </c>
      <c r="J972">
        <v>99.979687521196894</v>
      </c>
      <c r="K972">
        <v>64.322718030743403</v>
      </c>
      <c r="L972">
        <v>28.3534701899626</v>
      </c>
      <c r="M972">
        <v>40.299999999999997</v>
      </c>
      <c r="N972">
        <v>9.9638777543620307</v>
      </c>
      <c r="O972">
        <v>6.1994663526588303</v>
      </c>
      <c r="P972">
        <v>8.5850933364847393</v>
      </c>
      <c r="Q972">
        <v>-20.622625350952099</v>
      </c>
      <c r="R972" t="b">
        <v>1</v>
      </c>
      <c r="S972">
        <v>2.9519109055399902E-2</v>
      </c>
      <c r="T972">
        <v>1</v>
      </c>
      <c r="U972">
        <v>159</v>
      </c>
    </row>
    <row r="973" spans="1:21" x14ac:dyDescent="0.25">
      <c r="A973">
        <v>1.1580619812011701</v>
      </c>
      <c r="B973">
        <v>2131</v>
      </c>
      <c r="C973">
        <v>84</v>
      </c>
      <c r="D973" t="s">
        <v>90</v>
      </c>
      <c r="E973">
        <v>1.84250128900904</v>
      </c>
      <c r="F973">
        <v>1.8445156545825201</v>
      </c>
      <c r="G973">
        <v>1.8438389300586899</v>
      </c>
      <c r="H973">
        <v>99.374830378574202</v>
      </c>
      <c r="I973">
        <v>103.615896064193</v>
      </c>
      <c r="J973">
        <v>104.038844822895</v>
      </c>
      <c r="K973">
        <v>64.078710906437195</v>
      </c>
      <c r="L973">
        <v>28.249131641534699</v>
      </c>
      <c r="M973">
        <v>40.200000000000003</v>
      </c>
      <c r="N973">
        <v>9.9823617669489</v>
      </c>
      <c r="O973">
        <v>6.2129427177390699</v>
      </c>
      <c r="P973">
        <v>8.5831206130019702</v>
      </c>
      <c r="Q973">
        <v>-20.617118835449201</v>
      </c>
      <c r="R973" t="b">
        <v>1</v>
      </c>
      <c r="S973">
        <v>2.9546931385993999E-2</v>
      </c>
      <c r="T973">
        <v>8</v>
      </c>
      <c r="U973">
        <v>160</v>
      </c>
    </row>
    <row r="974" spans="1:21" x14ac:dyDescent="0.25">
      <c r="A974">
        <v>1.16157150268555</v>
      </c>
      <c r="B974">
        <v>2132</v>
      </c>
      <c r="C974">
        <v>84</v>
      </c>
      <c r="D974" t="s">
        <v>90</v>
      </c>
      <c r="E974">
        <v>1.84310878680559</v>
      </c>
      <c r="F974">
        <v>1.84253873772032</v>
      </c>
      <c r="G974">
        <v>1.8446650102389801</v>
      </c>
      <c r="H974">
        <v>104.623409302987</v>
      </c>
      <c r="I974">
        <v>99.679051817025297</v>
      </c>
      <c r="J974">
        <v>103.003559349705</v>
      </c>
      <c r="K974">
        <v>64.155461320169707</v>
      </c>
      <c r="L974">
        <v>28.279980257322599</v>
      </c>
      <c r="M974">
        <v>40.299999999999997</v>
      </c>
      <c r="N974">
        <v>9.9604397083486802</v>
      </c>
      <c r="O974">
        <v>6.2075314365707497</v>
      </c>
      <c r="P974">
        <v>8.5854385182414692</v>
      </c>
      <c r="Q974">
        <v>-20.613609313964801</v>
      </c>
      <c r="R974" t="b">
        <v>1</v>
      </c>
      <c r="S974">
        <v>3.3561728894710499E-2</v>
      </c>
      <c r="T974">
        <v>7</v>
      </c>
      <c r="U974">
        <v>161</v>
      </c>
    </row>
    <row r="975" spans="1:21" x14ac:dyDescent="0.25">
      <c r="A975">
        <v>1.1628494262695299</v>
      </c>
      <c r="B975">
        <v>1570</v>
      </c>
      <c r="C975">
        <v>71</v>
      </c>
      <c r="D975" t="s">
        <v>77</v>
      </c>
      <c r="E975">
        <v>1.84288198211388</v>
      </c>
      <c r="F975">
        <v>1.8415545063885499</v>
      </c>
      <c r="G975">
        <v>1.8421967864481701</v>
      </c>
      <c r="H975">
        <v>99.038970555956396</v>
      </c>
      <c r="I975">
        <v>104.835320391987</v>
      </c>
      <c r="J975">
        <v>104.535879528496</v>
      </c>
      <c r="K975">
        <v>64.449718041598899</v>
      </c>
      <c r="L975">
        <v>28.392963114613998</v>
      </c>
      <c r="M975">
        <v>40.4</v>
      </c>
      <c r="N975">
        <v>9.8775434520232004</v>
      </c>
      <c r="O975">
        <v>4.2208702450275197</v>
      </c>
      <c r="P975">
        <v>7.63078777304219</v>
      </c>
      <c r="Q975">
        <v>-117.108695983887</v>
      </c>
      <c r="R975" t="b">
        <v>0</v>
      </c>
      <c r="S975">
        <v>0.22009785473346699</v>
      </c>
      <c r="T975">
        <v>11</v>
      </c>
      <c r="U975">
        <v>43</v>
      </c>
    </row>
    <row r="976" spans="1:21" x14ac:dyDescent="0.25">
      <c r="A976">
        <v>1.1691761016845701</v>
      </c>
      <c r="B976">
        <v>2133</v>
      </c>
      <c r="C976">
        <v>84</v>
      </c>
      <c r="D976" t="s">
        <v>90</v>
      </c>
      <c r="E976">
        <v>1.8437139149011099</v>
      </c>
      <c r="F976">
        <v>1.84283097434355</v>
      </c>
      <c r="G976">
        <v>1.84539806004016</v>
      </c>
      <c r="H976">
        <v>98.657032727241202</v>
      </c>
      <c r="I976">
        <v>104.51683770975001</v>
      </c>
      <c r="J976">
        <v>104.420916269239</v>
      </c>
      <c r="K976">
        <v>64.222308243138997</v>
      </c>
      <c r="L976">
        <v>28.313453074222899</v>
      </c>
      <c r="M976">
        <v>40.4</v>
      </c>
      <c r="N976">
        <v>9.8744762616163708</v>
      </c>
      <c r="O976">
        <v>6.4230191456994898</v>
      </c>
      <c r="P976">
        <v>8.5835055599951904</v>
      </c>
      <c r="Q976">
        <v>-20.606004714965799</v>
      </c>
      <c r="R976" t="b">
        <v>1</v>
      </c>
      <c r="S976">
        <v>4.28672507405281E-2</v>
      </c>
      <c r="T976">
        <v>3</v>
      </c>
      <c r="U976">
        <v>162</v>
      </c>
    </row>
    <row r="977" spans="1:21" x14ac:dyDescent="0.25">
      <c r="A977">
        <v>1.1713352203369101</v>
      </c>
      <c r="B977">
        <v>2134</v>
      </c>
      <c r="C977">
        <v>84</v>
      </c>
      <c r="D977" t="s">
        <v>90</v>
      </c>
      <c r="E977">
        <v>1.8419158504122799</v>
      </c>
      <c r="F977">
        <v>1.8438969602447901</v>
      </c>
      <c r="G977">
        <v>1.8432113280901801</v>
      </c>
      <c r="H977">
        <v>98.514097316839297</v>
      </c>
      <c r="I977">
        <v>103.994753821667</v>
      </c>
      <c r="J977">
        <v>104.26176537309701</v>
      </c>
      <c r="K977">
        <v>63.996293715402103</v>
      </c>
      <c r="L977">
        <v>28.207445269909702</v>
      </c>
      <c r="M977">
        <v>40.299999999999997</v>
      </c>
      <c r="N977">
        <v>10.0037659086474</v>
      </c>
      <c r="O977">
        <v>6.5542956679313704</v>
      </c>
      <c r="P977">
        <v>8.5780778245522509</v>
      </c>
      <c r="Q977">
        <v>-20.603845596313501</v>
      </c>
      <c r="R977" t="b">
        <v>1</v>
      </c>
      <c r="S977">
        <v>4.5467618852853803E-2</v>
      </c>
      <c r="T977">
        <v>2</v>
      </c>
      <c r="U977">
        <v>163</v>
      </c>
    </row>
    <row r="978" spans="1:21" x14ac:dyDescent="0.25">
      <c r="A978">
        <v>1.1737756729126001</v>
      </c>
      <c r="B978">
        <v>710</v>
      </c>
      <c r="C978">
        <v>49</v>
      </c>
      <c r="D978" t="s">
        <v>56</v>
      </c>
      <c r="E978">
        <v>1.89016560121064</v>
      </c>
      <c r="F978">
        <v>1.84419738639875</v>
      </c>
      <c r="G978">
        <v>1.84324523599004</v>
      </c>
      <c r="H978">
        <v>111.322634249923</v>
      </c>
      <c r="I978">
        <v>108.668678909546</v>
      </c>
      <c r="J978">
        <v>106.065324990362</v>
      </c>
      <c r="K978">
        <v>69.729861726475306</v>
      </c>
      <c r="L978">
        <v>30.806300415002099</v>
      </c>
      <c r="M978">
        <v>45.6</v>
      </c>
      <c r="N978">
        <v>8.0732932728902593</v>
      </c>
      <c r="O978">
        <v>4.5096206222755502</v>
      </c>
      <c r="P978">
        <v>8.6716846630536004</v>
      </c>
      <c r="Q978">
        <v>14.888543128967299</v>
      </c>
      <c r="R978" t="b">
        <v>1</v>
      </c>
      <c r="S978">
        <v>4.2720917612314203E-2</v>
      </c>
      <c r="T978">
        <v>8</v>
      </c>
      <c r="U978">
        <v>24</v>
      </c>
    </row>
    <row r="979" spans="1:21" x14ac:dyDescent="0.25">
      <c r="A979">
        <v>1.1782798767089799</v>
      </c>
      <c r="B979">
        <v>1936</v>
      </c>
      <c r="C979">
        <v>79</v>
      </c>
      <c r="D979" t="s">
        <v>85</v>
      </c>
      <c r="E979">
        <v>1.8408253583651</v>
      </c>
      <c r="F979">
        <v>1.8428898502080899</v>
      </c>
      <c r="G979">
        <v>1.8439471250553701</v>
      </c>
      <c r="H979">
        <v>99.429972436790493</v>
      </c>
      <c r="I979">
        <v>104.706953858028</v>
      </c>
      <c r="J979">
        <v>104.89268848245599</v>
      </c>
      <c r="K979">
        <v>64.626054797621507</v>
      </c>
      <c r="L979">
        <v>28.4720260583819</v>
      </c>
      <c r="M979">
        <v>40.4</v>
      </c>
      <c r="N979">
        <v>7.64932716643359</v>
      </c>
      <c r="O979">
        <v>4.8095152440634799</v>
      </c>
      <c r="P979">
        <v>7.2804369559421298</v>
      </c>
      <c r="Q979">
        <v>-46.347503662109403</v>
      </c>
      <c r="R979" t="b">
        <v>1</v>
      </c>
      <c r="S979">
        <v>4.4574733823537799E-2</v>
      </c>
      <c r="T979">
        <v>17</v>
      </c>
      <c r="U979">
        <v>32</v>
      </c>
    </row>
    <row r="980" spans="1:21" x14ac:dyDescent="0.25">
      <c r="A980">
        <v>1.1808776855468801</v>
      </c>
      <c r="B980">
        <v>2135</v>
      </c>
      <c r="C980">
        <v>84</v>
      </c>
      <c r="D980" t="s">
        <v>90</v>
      </c>
      <c r="E980">
        <v>1.8433675705078401</v>
      </c>
      <c r="F980">
        <v>1.8440246744552999</v>
      </c>
      <c r="G980">
        <v>1.8421004315726099</v>
      </c>
      <c r="H980">
        <v>103.200419532566</v>
      </c>
      <c r="I980">
        <v>99.885338808797002</v>
      </c>
      <c r="J980">
        <v>104.68761877893</v>
      </c>
      <c r="K980">
        <v>64.285991869488299</v>
      </c>
      <c r="L980">
        <v>28.3332194530199</v>
      </c>
      <c r="M980">
        <v>40.4</v>
      </c>
      <c r="N980">
        <v>9.9589433569808801</v>
      </c>
      <c r="O980">
        <v>6.1850536630537798</v>
      </c>
      <c r="P980">
        <v>8.5855151993823906</v>
      </c>
      <c r="Q980">
        <v>-20.594303131103501</v>
      </c>
      <c r="R980" t="b">
        <v>1</v>
      </c>
      <c r="S980">
        <v>4.4085443019866902E-2</v>
      </c>
      <c r="T980">
        <v>2</v>
      </c>
      <c r="U980">
        <v>164</v>
      </c>
    </row>
    <row r="981" spans="1:21" x14ac:dyDescent="0.25">
      <c r="A981">
        <v>1.1839771270752</v>
      </c>
      <c r="B981">
        <v>2136</v>
      </c>
      <c r="C981">
        <v>84</v>
      </c>
      <c r="D981" t="s">
        <v>90</v>
      </c>
      <c r="E981">
        <v>1.8428537652239201</v>
      </c>
      <c r="F981">
        <v>1.8435772291932799</v>
      </c>
      <c r="G981">
        <v>1.84208088856054</v>
      </c>
      <c r="H981">
        <v>104.221642944941</v>
      </c>
      <c r="I981">
        <v>98.850593984752294</v>
      </c>
      <c r="J981">
        <v>105.00686174032801</v>
      </c>
      <c r="K981">
        <v>64.3559444111321</v>
      </c>
      <c r="L981">
        <v>28.358928000318699</v>
      </c>
      <c r="M981">
        <v>40.4</v>
      </c>
      <c r="N981">
        <v>9.8657667202584705</v>
      </c>
      <c r="O981">
        <v>6.26701758617412</v>
      </c>
      <c r="P981">
        <v>8.58159546288603</v>
      </c>
      <c r="Q981">
        <v>-20.591203689575199</v>
      </c>
      <c r="R981" t="b">
        <v>1</v>
      </c>
      <c r="S981">
        <v>3.1360328197479199E-2</v>
      </c>
      <c r="T981">
        <v>3</v>
      </c>
      <c r="U981">
        <v>165</v>
      </c>
    </row>
    <row r="982" spans="1:21" x14ac:dyDescent="0.25">
      <c r="A982">
        <v>1.1887187957763701</v>
      </c>
      <c r="B982">
        <v>2137</v>
      </c>
      <c r="C982">
        <v>84</v>
      </c>
      <c r="D982" t="s">
        <v>90</v>
      </c>
      <c r="E982">
        <v>1.8413543928315299</v>
      </c>
      <c r="F982">
        <v>1.8429074854696299</v>
      </c>
      <c r="G982">
        <v>1.8441035762667899</v>
      </c>
      <c r="H982">
        <v>100.134379410614</v>
      </c>
      <c r="I982">
        <v>104.27176146732</v>
      </c>
      <c r="J982">
        <v>104.58668135046</v>
      </c>
      <c r="K982">
        <v>64.625754452888899</v>
      </c>
      <c r="L982">
        <v>28.4747168595323</v>
      </c>
      <c r="M982">
        <v>40.5</v>
      </c>
      <c r="N982">
        <v>9.8536528563826398</v>
      </c>
      <c r="O982">
        <v>6.1894183777441096</v>
      </c>
      <c r="P982">
        <v>8.5868012287892395</v>
      </c>
      <c r="Q982">
        <v>-20.586462020873999</v>
      </c>
      <c r="R982" t="b">
        <v>1</v>
      </c>
      <c r="S982">
        <v>4.9730226397514302E-2</v>
      </c>
      <c r="T982">
        <v>2</v>
      </c>
      <c r="U982">
        <v>166</v>
      </c>
    </row>
    <row r="983" spans="1:21" x14ac:dyDescent="0.25">
      <c r="A983">
        <v>1.19475746154785</v>
      </c>
      <c r="B983">
        <v>2138</v>
      </c>
      <c r="C983">
        <v>84</v>
      </c>
      <c r="D983" t="s">
        <v>90</v>
      </c>
      <c r="E983">
        <v>1.8419158504122799</v>
      </c>
      <c r="F983">
        <v>1.8449468827042099</v>
      </c>
      <c r="G983">
        <v>1.84267902793731</v>
      </c>
      <c r="H983">
        <v>99.054111530965898</v>
      </c>
      <c r="I983">
        <v>104.448232883911</v>
      </c>
      <c r="J983">
        <v>104.32703205203801</v>
      </c>
      <c r="K983">
        <v>64.2915930612415</v>
      </c>
      <c r="L983">
        <v>28.334998749366999</v>
      </c>
      <c r="M983">
        <v>40.299999999999997</v>
      </c>
      <c r="N983">
        <v>9.8519834937105593</v>
      </c>
      <c r="O983">
        <v>6.2478581392700097</v>
      </c>
      <c r="P983">
        <v>8.5837426110960298</v>
      </c>
      <c r="Q983">
        <v>-20.5804233551025</v>
      </c>
      <c r="R983" t="b">
        <v>1</v>
      </c>
      <c r="S983">
        <v>4.8312585800886203E-2</v>
      </c>
      <c r="T983">
        <v>3</v>
      </c>
      <c r="U983">
        <v>167</v>
      </c>
    </row>
    <row r="984" spans="1:21" x14ac:dyDescent="0.25">
      <c r="A984">
        <v>1.1992988586425799</v>
      </c>
      <c r="B984">
        <v>2139</v>
      </c>
      <c r="C984">
        <v>84</v>
      </c>
      <c r="D984" t="s">
        <v>90</v>
      </c>
      <c r="E984">
        <v>1.84142472015556</v>
      </c>
      <c r="F984">
        <v>1.84307270610792</v>
      </c>
      <c r="G984">
        <v>1.84388502895381</v>
      </c>
      <c r="H984">
        <v>104.79269850755099</v>
      </c>
      <c r="I984">
        <v>104.108575195941</v>
      </c>
      <c r="J984">
        <v>100.144192706699</v>
      </c>
      <c r="K984">
        <v>64.6396838090605</v>
      </c>
      <c r="L984">
        <v>28.4803841411767</v>
      </c>
      <c r="M984">
        <v>40.5</v>
      </c>
      <c r="N984">
        <v>9.8681660526960293</v>
      </c>
      <c r="O984">
        <v>6.1921474111664301</v>
      </c>
      <c r="P984">
        <v>8.5851820046420304</v>
      </c>
      <c r="Q984">
        <v>-20.575881958007798</v>
      </c>
      <c r="R984" t="b">
        <v>1</v>
      </c>
      <c r="S984">
        <v>2.9891433194279698E-2</v>
      </c>
      <c r="T984">
        <v>7</v>
      </c>
      <c r="U984">
        <v>168</v>
      </c>
    </row>
    <row r="985" spans="1:21" x14ac:dyDescent="0.25">
      <c r="A985">
        <v>1.2042255401611299</v>
      </c>
      <c r="B985">
        <v>2140</v>
      </c>
      <c r="C985">
        <v>84</v>
      </c>
      <c r="D985" t="s">
        <v>90</v>
      </c>
      <c r="E985">
        <v>1.84209500297894</v>
      </c>
      <c r="F985">
        <v>1.8447574366295401</v>
      </c>
      <c r="G985">
        <v>1.8443925829388901</v>
      </c>
      <c r="H985">
        <v>104.336740563725</v>
      </c>
      <c r="I985">
        <v>103.452695344232</v>
      </c>
      <c r="J985">
        <v>98.817057100489393</v>
      </c>
      <c r="K985">
        <v>63.956215702509397</v>
      </c>
      <c r="L985">
        <v>28.197925230049599</v>
      </c>
      <c r="M985">
        <v>40.200000000000003</v>
      </c>
      <c r="N985">
        <v>9.9760292035477196</v>
      </c>
      <c r="O985">
        <v>6.2561907410302497</v>
      </c>
      <c r="P985">
        <v>8.5869338518904801</v>
      </c>
      <c r="Q985">
        <v>-20.5709552764893</v>
      </c>
      <c r="R985" t="b">
        <v>1</v>
      </c>
      <c r="S985">
        <v>4.5450139790773399E-2</v>
      </c>
      <c r="T985">
        <v>3</v>
      </c>
      <c r="U985">
        <v>169</v>
      </c>
    </row>
    <row r="986" spans="1:21" x14ac:dyDescent="0.25">
      <c r="A986">
        <v>1.2063560485839799</v>
      </c>
      <c r="B986">
        <v>1937</v>
      </c>
      <c r="C986">
        <v>79</v>
      </c>
      <c r="D986" t="s">
        <v>85</v>
      </c>
      <c r="E986">
        <v>1.84339930563076</v>
      </c>
      <c r="F986">
        <v>1.84306809423851</v>
      </c>
      <c r="G986">
        <v>1.8408481740762801</v>
      </c>
      <c r="H986">
        <v>104.680312421789</v>
      </c>
      <c r="I986">
        <v>99.224117957401006</v>
      </c>
      <c r="J986">
        <v>104.985976778457</v>
      </c>
      <c r="K986">
        <v>64.584391992724804</v>
      </c>
      <c r="L986">
        <v>28.4528617879932</v>
      </c>
      <c r="M986">
        <v>40.4</v>
      </c>
      <c r="N986">
        <v>7.6562676403872603</v>
      </c>
      <c r="O986">
        <v>4.6711679329291798</v>
      </c>
      <c r="P986">
        <v>7.3141670351522796</v>
      </c>
      <c r="Q986">
        <v>-46.319427490234403</v>
      </c>
      <c r="R986" t="b">
        <v>1</v>
      </c>
      <c r="S986">
        <v>4.92228493094444E-2</v>
      </c>
      <c r="T986">
        <v>15</v>
      </c>
      <c r="U986">
        <v>33</v>
      </c>
    </row>
    <row r="987" spans="1:21" x14ac:dyDescent="0.25">
      <c r="A987">
        <v>1.2111511230468801</v>
      </c>
      <c r="B987">
        <v>833</v>
      </c>
      <c r="C987">
        <v>53</v>
      </c>
      <c r="D987" t="s">
        <v>60</v>
      </c>
      <c r="E987">
        <v>1.88646256257578</v>
      </c>
      <c r="F987">
        <v>1.8399581516980199</v>
      </c>
      <c r="G987">
        <v>1.8400804330245999</v>
      </c>
      <c r="H987">
        <v>111.161845293825</v>
      </c>
      <c r="I987">
        <v>111.434416168393</v>
      </c>
      <c r="J987">
        <v>110.08284190888</v>
      </c>
      <c r="K987">
        <v>71.989297420834902</v>
      </c>
      <c r="L987">
        <v>31.721791225432199</v>
      </c>
      <c r="M987">
        <v>48.5</v>
      </c>
      <c r="N987">
        <v>8.61333828842365</v>
      </c>
      <c r="O987">
        <v>4.4391699164948699</v>
      </c>
      <c r="P987">
        <v>7.5551149997829201</v>
      </c>
      <c r="Q987">
        <v>402.03961181640602</v>
      </c>
      <c r="R987" t="b">
        <v>1</v>
      </c>
      <c r="S987">
        <v>4.3896727263927501E-2</v>
      </c>
      <c r="T987">
        <v>15</v>
      </c>
      <c r="U987">
        <v>9</v>
      </c>
    </row>
    <row r="988" spans="1:21" x14ac:dyDescent="0.25">
      <c r="A988">
        <v>1.21126556396484</v>
      </c>
      <c r="B988">
        <v>2141</v>
      </c>
      <c r="C988">
        <v>84</v>
      </c>
      <c r="D988" t="s">
        <v>90</v>
      </c>
      <c r="E988">
        <v>1.8415270836998201</v>
      </c>
      <c r="F988">
        <v>1.84494173349729</v>
      </c>
      <c r="G988">
        <v>1.8431890841690599</v>
      </c>
      <c r="H988">
        <v>104.352291491239</v>
      </c>
      <c r="I988">
        <v>103.612884762988</v>
      </c>
      <c r="J988">
        <v>100.21979893904999</v>
      </c>
      <c r="K988">
        <v>64.404402542119101</v>
      </c>
      <c r="L988">
        <v>28.3848183033368</v>
      </c>
      <c r="M988">
        <v>40.4</v>
      </c>
      <c r="N988">
        <v>9.8904878040259092</v>
      </c>
      <c r="O988">
        <v>6.1771532709453298</v>
      </c>
      <c r="P988">
        <v>8.5846282984063809</v>
      </c>
      <c r="Q988">
        <v>-20.563915252685501</v>
      </c>
      <c r="R988" t="b">
        <v>1</v>
      </c>
      <c r="S988">
        <v>4.7371521592140198E-2</v>
      </c>
      <c r="T988">
        <v>1</v>
      </c>
      <c r="U988">
        <v>170</v>
      </c>
    </row>
    <row r="989" spans="1:21" x14ac:dyDescent="0.25">
      <c r="A989">
        <v>1.21235275268555</v>
      </c>
      <c r="B989">
        <v>2142</v>
      </c>
      <c r="C989">
        <v>84</v>
      </c>
      <c r="D989" t="s">
        <v>90</v>
      </c>
      <c r="E989">
        <v>1.84397207137201</v>
      </c>
      <c r="F989">
        <v>1.84501734409191</v>
      </c>
      <c r="G989">
        <v>1.8427807791487201</v>
      </c>
      <c r="H989">
        <v>104.75561324634501</v>
      </c>
      <c r="I989">
        <v>104.09829888390701</v>
      </c>
      <c r="J989">
        <v>98.939537552499104</v>
      </c>
      <c r="K989">
        <v>64.280356781526706</v>
      </c>
      <c r="L989">
        <v>28.337759680671301</v>
      </c>
      <c r="M989">
        <v>40.4</v>
      </c>
      <c r="N989">
        <v>9.9076067596195401</v>
      </c>
      <c r="O989">
        <v>6.45296078412282</v>
      </c>
      <c r="P989">
        <v>8.5837169581585897</v>
      </c>
      <c r="Q989">
        <v>-20.562828063964801</v>
      </c>
      <c r="R989" t="b">
        <v>1</v>
      </c>
      <c r="S989">
        <v>2.5532471016049399E-2</v>
      </c>
      <c r="T989">
        <v>3</v>
      </c>
      <c r="U989">
        <v>171</v>
      </c>
    </row>
    <row r="990" spans="1:21" x14ac:dyDescent="0.25">
      <c r="A990">
        <v>1.2168045043945299</v>
      </c>
      <c r="B990">
        <v>867</v>
      </c>
      <c r="C990">
        <v>54</v>
      </c>
      <c r="D990" t="s">
        <v>61</v>
      </c>
      <c r="E990">
        <v>1.88949569991572</v>
      </c>
      <c r="F990">
        <v>1.8415879017847601</v>
      </c>
      <c r="G990">
        <v>1.8438646913480301</v>
      </c>
      <c r="H990">
        <v>106.27188075257899</v>
      </c>
      <c r="I990">
        <v>108.23608530589399</v>
      </c>
      <c r="J990">
        <v>112.21888907781199</v>
      </c>
      <c r="K990">
        <v>69.9412437855961</v>
      </c>
      <c r="L990">
        <v>30.888419066665499</v>
      </c>
      <c r="M990">
        <v>46.3</v>
      </c>
      <c r="N990">
        <v>8.8769584466540206</v>
      </c>
      <c r="O990">
        <v>4.3339628580737104</v>
      </c>
      <c r="P990">
        <v>7.4191299894783196</v>
      </c>
      <c r="Q990">
        <v>-108.40333557128901</v>
      </c>
      <c r="R990" t="b">
        <v>1</v>
      </c>
      <c r="S990">
        <v>4.9375578761100797E-2</v>
      </c>
      <c r="T990">
        <v>3</v>
      </c>
      <c r="U990">
        <v>27</v>
      </c>
    </row>
    <row r="991" spans="1:21" x14ac:dyDescent="0.25">
      <c r="A991">
        <v>1.21920967102051</v>
      </c>
      <c r="B991">
        <v>2143</v>
      </c>
      <c r="C991">
        <v>84</v>
      </c>
      <c r="D991" t="s">
        <v>90</v>
      </c>
      <c r="E991">
        <v>1.8416435594327101</v>
      </c>
      <c r="F991">
        <v>1.84374862711813</v>
      </c>
      <c r="G991">
        <v>1.84339767820185</v>
      </c>
      <c r="H991">
        <v>104.650093179637</v>
      </c>
      <c r="I991">
        <v>103.744710816394</v>
      </c>
      <c r="J991">
        <v>100.17203774724599</v>
      </c>
      <c r="K991">
        <v>64.508235858329996</v>
      </c>
      <c r="L991">
        <v>28.425952901560301</v>
      </c>
      <c r="M991">
        <v>40.799999999999997</v>
      </c>
      <c r="N991">
        <v>9.9104674525529699</v>
      </c>
      <c r="O991">
        <v>6.3425769988949199</v>
      </c>
      <c r="P991">
        <v>8.4992514850499408</v>
      </c>
      <c r="Q991">
        <v>-20.555971145629901</v>
      </c>
      <c r="R991" t="b">
        <v>0</v>
      </c>
      <c r="S991">
        <v>0.16507531702518499</v>
      </c>
      <c r="T991">
        <v>4</v>
      </c>
      <c r="U991">
        <v>172</v>
      </c>
    </row>
    <row r="992" spans="1:21" x14ac:dyDescent="0.25">
      <c r="A992">
        <v>1.22866058349609</v>
      </c>
      <c r="B992">
        <v>868</v>
      </c>
      <c r="C992">
        <v>54</v>
      </c>
      <c r="D992" t="s">
        <v>61</v>
      </c>
      <c r="E992">
        <v>1.88961821540754</v>
      </c>
      <c r="F992">
        <v>1.84394685389791</v>
      </c>
      <c r="G992">
        <v>1.8424825643679701</v>
      </c>
      <c r="H992">
        <v>112.002189101883</v>
      </c>
      <c r="I992">
        <v>108.49310891978899</v>
      </c>
      <c r="J992">
        <v>106.340674147809</v>
      </c>
      <c r="K992">
        <v>69.979911729742099</v>
      </c>
      <c r="L992">
        <v>30.9081179920925</v>
      </c>
      <c r="M992">
        <v>46.4</v>
      </c>
      <c r="N992">
        <v>8.8637752032408503</v>
      </c>
      <c r="O992">
        <v>4.3305296872424499</v>
      </c>
      <c r="P992">
        <v>7.4115608499943502</v>
      </c>
      <c r="Q992">
        <v>-108.391479492188</v>
      </c>
      <c r="R992" t="b">
        <v>1</v>
      </c>
      <c r="S992">
        <v>4.7506663948297501E-2</v>
      </c>
      <c r="T992">
        <v>3</v>
      </c>
      <c r="U992">
        <v>28</v>
      </c>
    </row>
    <row r="993" spans="1:21" x14ac:dyDescent="0.25">
      <c r="A993">
        <v>1.2377853393554701</v>
      </c>
      <c r="B993">
        <v>2144</v>
      </c>
      <c r="C993">
        <v>84</v>
      </c>
      <c r="D993" t="s">
        <v>90</v>
      </c>
      <c r="E993">
        <v>1.84286895898758</v>
      </c>
      <c r="F993">
        <v>1.8415116073486999</v>
      </c>
      <c r="G993">
        <v>1.8436325555815001</v>
      </c>
      <c r="H993">
        <v>105.496804117175</v>
      </c>
      <c r="I993">
        <v>99.150870212655803</v>
      </c>
      <c r="J993">
        <v>103.994519265489</v>
      </c>
      <c r="K993">
        <v>64.513069208811601</v>
      </c>
      <c r="L993">
        <v>28.424317514683</v>
      </c>
      <c r="M993">
        <v>40.5</v>
      </c>
      <c r="N993">
        <v>9.95936345787341</v>
      </c>
      <c r="O993">
        <v>6.2953439611827298</v>
      </c>
      <c r="P993">
        <v>8.5783146746503096</v>
      </c>
      <c r="Q993">
        <v>-20.537395477294901</v>
      </c>
      <c r="R993" t="b">
        <v>1</v>
      </c>
      <c r="S993">
        <v>4.7899916768074001E-2</v>
      </c>
      <c r="T993">
        <v>6</v>
      </c>
      <c r="U993">
        <v>173</v>
      </c>
    </row>
    <row r="994" spans="1:21" x14ac:dyDescent="0.25">
      <c r="A994">
        <v>1.23855972290039</v>
      </c>
      <c r="B994">
        <v>1162</v>
      </c>
      <c r="C994">
        <v>57</v>
      </c>
      <c r="D994" t="s">
        <v>64</v>
      </c>
      <c r="E994">
        <v>1.8417450963691999</v>
      </c>
      <c r="F994">
        <v>1.8651139375384</v>
      </c>
      <c r="G994">
        <v>1.8454923462317501</v>
      </c>
      <c r="H994">
        <v>98.530866535196694</v>
      </c>
      <c r="I994">
        <v>107.189929832027</v>
      </c>
      <c r="J994">
        <v>100.60149002820999</v>
      </c>
      <c r="K994">
        <v>63.844152266131303</v>
      </c>
      <c r="L994">
        <v>28.216654286571899</v>
      </c>
      <c r="M994">
        <v>42</v>
      </c>
      <c r="N994">
        <v>10.0987789612504</v>
      </c>
      <c r="O994">
        <v>5.3229973160867798</v>
      </c>
      <c r="P994">
        <v>8.5845823983330494</v>
      </c>
      <c r="Q994">
        <v>57.759525299072301</v>
      </c>
      <c r="R994" t="b">
        <v>1</v>
      </c>
      <c r="S994">
        <v>4.8062324523925802E-2</v>
      </c>
      <c r="T994">
        <v>4</v>
      </c>
      <c r="U994">
        <v>53</v>
      </c>
    </row>
    <row r="995" spans="1:21" x14ac:dyDescent="0.25">
      <c r="A995">
        <v>1.24216461181641</v>
      </c>
      <c r="B995">
        <v>978</v>
      </c>
      <c r="C995">
        <v>55</v>
      </c>
      <c r="D995" t="s">
        <v>62</v>
      </c>
      <c r="E995">
        <v>1.8935271321003</v>
      </c>
      <c r="F995">
        <v>1.8430086814771101</v>
      </c>
      <c r="G995">
        <v>1.8477166990639999</v>
      </c>
      <c r="H995">
        <v>102.514157763694</v>
      </c>
      <c r="I995">
        <v>100.75511887807301</v>
      </c>
      <c r="J995">
        <v>115.91729293601099</v>
      </c>
      <c r="K995">
        <v>67.370843689254897</v>
      </c>
      <c r="L995">
        <v>29.8303687814089</v>
      </c>
      <c r="M995">
        <v>43.3</v>
      </c>
      <c r="N995">
        <v>10.151152091842199</v>
      </c>
      <c r="O995">
        <v>4.68682589751824</v>
      </c>
      <c r="P995">
        <v>8.2568302570740304</v>
      </c>
      <c r="Q995">
        <v>-18.1816082000732</v>
      </c>
      <c r="R995" t="b">
        <v>0</v>
      </c>
      <c r="S995">
        <v>7.9756833612918895E-2</v>
      </c>
      <c r="T995">
        <v>13</v>
      </c>
      <c r="U995">
        <v>11</v>
      </c>
    </row>
    <row r="996" spans="1:21" x14ac:dyDescent="0.25">
      <c r="A996">
        <v>1.2436637878418</v>
      </c>
      <c r="B996">
        <v>2145</v>
      </c>
      <c r="C996">
        <v>84</v>
      </c>
      <c r="D996" t="s">
        <v>90</v>
      </c>
      <c r="E996">
        <v>1.84188218950072</v>
      </c>
      <c r="F996">
        <v>1.8438798767815601</v>
      </c>
      <c r="G996">
        <v>1.8423767258625401</v>
      </c>
      <c r="H996">
        <v>98.883899559280096</v>
      </c>
      <c r="I996">
        <v>104.27115044873101</v>
      </c>
      <c r="J996">
        <v>105.00239252748</v>
      </c>
      <c r="K996">
        <v>64.377728346313603</v>
      </c>
      <c r="L996">
        <v>28.366892606340901</v>
      </c>
      <c r="M996">
        <v>40.4</v>
      </c>
      <c r="N996">
        <v>9.8689271817114896</v>
      </c>
      <c r="O996">
        <v>6.2689623699597403</v>
      </c>
      <c r="P996">
        <v>8.5798401401321396</v>
      </c>
      <c r="Q996">
        <v>-20.531517028808601</v>
      </c>
      <c r="R996" t="b">
        <v>1</v>
      </c>
      <c r="S996">
        <v>4.16212901473045E-2</v>
      </c>
      <c r="T996">
        <v>2</v>
      </c>
      <c r="U996">
        <v>174</v>
      </c>
    </row>
    <row r="997" spans="1:21" x14ac:dyDescent="0.25">
      <c r="A997">
        <v>1.24910736083984</v>
      </c>
      <c r="B997">
        <v>2146</v>
      </c>
      <c r="C997">
        <v>84</v>
      </c>
      <c r="D997" t="s">
        <v>90</v>
      </c>
      <c r="E997">
        <v>1.8415778560788501</v>
      </c>
      <c r="F997">
        <v>1.84425730308978</v>
      </c>
      <c r="G997">
        <v>1.84415861573781</v>
      </c>
      <c r="H997">
        <v>98.103340323234704</v>
      </c>
      <c r="I997">
        <v>103.54087774294101</v>
      </c>
      <c r="J997">
        <v>104.976277052694</v>
      </c>
      <c r="K997">
        <v>63.947505625780998</v>
      </c>
      <c r="L997">
        <v>28.189382847442499</v>
      </c>
      <c r="M997">
        <v>40.200000000000003</v>
      </c>
      <c r="N997">
        <v>9.9846328392289703</v>
      </c>
      <c r="O997">
        <v>6.2942062472454401</v>
      </c>
      <c r="P997">
        <v>8.5862293801208605</v>
      </c>
      <c r="Q997">
        <v>-20.526073455810501</v>
      </c>
      <c r="R997" t="b">
        <v>1</v>
      </c>
      <c r="S997">
        <v>4.7525826841592803E-2</v>
      </c>
      <c r="T997">
        <v>1</v>
      </c>
      <c r="U997">
        <v>175</v>
      </c>
    </row>
    <row r="998" spans="1:21" x14ac:dyDescent="0.25">
      <c r="A998">
        <v>1.2508449554443399</v>
      </c>
      <c r="B998">
        <v>2147</v>
      </c>
      <c r="C998">
        <v>84</v>
      </c>
      <c r="D998" t="s">
        <v>90</v>
      </c>
      <c r="E998">
        <v>1.84179206209604</v>
      </c>
      <c r="F998">
        <v>1.84279651616775</v>
      </c>
      <c r="G998">
        <v>1.8429362441495301</v>
      </c>
      <c r="H998">
        <v>99.894660021919293</v>
      </c>
      <c r="I998">
        <v>103.79136702671499</v>
      </c>
      <c r="J998">
        <v>105.501687803181</v>
      </c>
      <c r="K998">
        <v>64.6735106717598</v>
      </c>
      <c r="L998">
        <v>28.491707439643701</v>
      </c>
      <c r="M998">
        <v>40.9</v>
      </c>
      <c r="N998">
        <v>9.9395979515596693</v>
      </c>
      <c r="O998">
        <v>6.40206136376176</v>
      </c>
      <c r="P998">
        <v>8.5775622248599692</v>
      </c>
      <c r="Q998">
        <v>-20.524335861206101</v>
      </c>
      <c r="R998" t="b">
        <v>1</v>
      </c>
      <c r="S998">
        <v>3.2201681286096601E-2</v>
      </c>
      <c r="T998">
        <v>3</v>
      </c>
      <c r="U998">
        <v>176</v>
      </c>
    </row>
    <row r="999" spans="1:21" x14ac:dyDescent="0.25">
      <c r="A999">
        <v>1.2556686401367201</v>
      </c>
      <c r="B999">
        <v>869</v>
      </c>
      <c r="C999">
        <v>54</v>
      </c>
      <c r="D999" t="s">
        <v>61</v>
      </c>
      <c r="E999">
        <v>1.8925255612540599</v>
      </c>
      <c r="F999">
        <v>1.8452116409778001</v>
      </c>
      <c r="G999">
        <v>1.8410285168894001</v>
      </c>
      <c r="H999">
        <v>117.138342052163</v>
      </c>
      <c r="I999">
        <v>101.087643725858</v>
      </c>
      <c r="J999">
        <v>103.396931050042</v>
      </c>
      <c r="K999">
        <v>68.083890134595507</v>
      </c>
      <c r="L999">
        <v>30.1156731522622</v>
      </c>
      <c r="M999">
        <v>44.1</v>
      </c>
      <c r="N999">
        <v>9.7798716666140795</v>
      </c>
      <c r="O999">
        <v>4.53581832708901</v>
      </c>
      <c r="P999">
        <v>8.2511444666564504</v>
      </c>
      <c r="Q999">
        <v>-108.364471435547</v>
      </c>
      <c r="R999" t="b">
        <v>1</v>
      </c>
      <c r="S999">
        <v>4.97963689267635E-2</v>
      </c>
      <c r="T999">
        <v>13</v>
      </c>
      <c r="U999">
        <v>29</v>
      </c>
    </row>
    <row r="1000" spans="1:21" x14ac:dyDescent="0.25">
      <c r="A1000">
        <v>1.2564277648925799</v>
      </c>
      <c r="B1000">
        <v>2148</v>
      </c>
      <c r="C1000">
        <v>84</v>
      </c>
      <c r="D1000" t="s">
        <v>90</v>
      </c>
      <c r="E1000">
        <v>1.84299674443554</v>
      </c>
      <c r="F1000">
        <v>1.8449558260294401</v>
      </c>
      <c r="G1000">
        <v>1.8431958658807801</v>
      </c>
      <c r="H1000">
        <v>100.522949518524</v>
      </c>
      <c r="I1000">
        <v>102.826693652934</v>
      </c>
      <c r="J1000">
        <v>104.253119920209</v>
      </c>
      <c r="K1000">
        <v>64.245876046555694</v>
      </c>
      <c r="L1000">
        <v>28.321739082431598</v>
      </c>
      <c r="M1000">
        <v>40.5</v>
      </c>
      <c r="N1000">
        <v>9.9368441618011705</v>
      </c>
      <c r="O1000">
        <v>6.0838872941322402</v>
      </c>
      <c r="P1000">
        <v>8.5791132816632203</v>
      </c>
      <c r="Q1000">
        <v>-20.518753051757798</v>
      </c>
      <c r="R1000" t="b">
        <v>1</v>
      </c>
      <c r="S1000">
        <v>4.82763350009918E-2</v>
      </c>
      <c r="T1000">
        <v>1</v>
      </c>
      <c r="U1000">
        <v>177</v>
      </c>
    </row>
    <row r="1001" spans="1:21" x14ac:dyDescent="0.25">
      <c r="A1001">
        <v>1.2564620971679701</v>
      </c>
      <c r="B1001">
        <v>1571</v>
      </c>
      <c r="C1001">
        <v>71</v>
      </c>
      <c r="D1001" t="s">
        <v>77</v>
      </c>
      <c r="E1001">
        <v>1.84312560613757</v>
      </c>
      <c r="F1001">
        <v>1.8410051602317601</v>
      </c>
      <c r="G1001">
        <v>1.8423577285641299</v>
      </c>
      <c r="H1001">
        <v>101.128664403952</v>
      </c>
      <c r="I1001">
        <v>104.80296348860399</v>
      </c>
      <c r="J1001">
        <v>103.824442528292</v>
      </c>
      <c r="K1001">
        <v>64.846793491058406</v>
      </c>
      <c r="L1001">
        <v>28.562931359189999</v>
      </c>
      <c r="M1001">
        <v>40.700000000000003</v>
      </c>
      <c r="N1001">
        <v>7.8032626291323899</v>
      </c>
      <c r="O1001">
        <v>4.3808895968330201</v>
      </c>
      <c r="P1001">
        <v>7.5061463877975996</v>
      </c>
      <c r="Q1001">
        <v>-117.015083312988</v>
      </c>
      <c r="R1001" t="b">
        <v>1</v>
      </c>
      <c r="S1001">
        <v>3.6641519516706501E-2</v>
      </c>
      <c r="T1001">
        <v>4</v>
      </c>
      <c r="U1001">
        <v>44</v>
      </c>
    </row>
    <row r="1002" spans="1:21" x14ac:dyDescent="0.25">
      <c r="A1002">
        <v>1.2599391937255899</v>
      </c>
      <c r="B1002">
        <v>2149</v>
      </c>
      <c r="C1002">
        <v>84</v>
      </c>
      <c r="D1002" t="s">
        <v>90</v>
      </c>
      <c r="E1002">
        <v>1.84274713403657</v>
      </c>
      <c r="F1002">
        <v>1.8427856630655599</v>
      </c>
      <c r="G1002">
        <v>1.8422068287790001</v>
      </c>
      <c r="H1002">
        <v>103.018579643644</v>
      </c>
      <c r="I1002">
        <v>105.526855223691</v>
      </c>
      <c r="J1002">
        <v>100.69863577263</v>
      </c>
      <c r="K1002">
        <v>64.696184627148895</v>
      </c>
      <c r="L1002">
        <v>28.502462275029199</v>
      </c>
      <c r="M1002">
        <v>41</v>
      </c>
      <c r="N1002">
        <v>9.8898983670000096</v>
      </c>
      <c r="O1002">
        <v>6.3043565083339903</v>
      </c>
      <c r="P1002">
        <v>8.4950308270940198</v>
      </c>
      <c r="Q1002">
        <v>-20.515241622924801</v>
      </c>
      <c r="R1002" t="b">
        <v>1</v>
      </c>
      <c r="S1002">
        <v>4.0234614163637203E-2</v>
      </c>
      <c r="T1002">
        <v>5</v>
      </c>
      <c r="U1002">
        <v>178</v>
      </c>
    </row>
    <row r="1003" spans="1:21" x14ac:dyDescent="0.25">
      <c r="A1003">
        <v>1.2621612548828101</v>
      </c>
      <c r="B1003">
        <v>1572</v>
      </c>
      <c r="C1003">
        <v>71</v>
      </c>
      <c r="D1003" t="s">
        <v>77</v>
      </c>
      <c r="E1003">
        <v>1.8429709710139199</v>
      </c>
      <c r="F1003">
        <v>1.84098913630689</v>
      </c>
      <c r="G1003">
        <v>1.84279353157102</v>
      </c>
      <c r="H1003">
        <v>104.974102135602</v>
      </c>
      <c r="I1003">
        <v>98.765103072946999</v>
      </c>
      <c r="J1003">
        <v>105.215335524029</v>
      </c>
      <c r="K1003">
        <v>64.593965444214604</v>
      </c>
      <c r="L1003">
        <v>28.4545646754889</v>
      </c>
      <c r="M1003">
        <v>40.4</v>
      </c>
      <c r="N1003">
        <v>9.8735959923983803</v>
      </c>
      <c r="O1003">
        <v>4.2314626984723898</v>
      </c>
      <c r="P1003">
        <v>8.1069618448943395</v>
      </c>
      <c r="Q1003">
        <v>-117.009384155273</v>
      </c>
      <c r="R1003" t="b">
        <v>1</v>
      </c>
      <c r="S1003">
        <v>3.7893150001764297E-2</v>
      </c>
      <c r="T1003">
        <v>3</v>
      </c>
      <c r="U1003">
        <v>45</v>
      </c>
    </row>
    <row r="1004" spans="1:21" x14ac:dyDescent="0.25">
      <c r="A1004">
        <v>1.2694129943847701</v>
      </c>
      <c r="B1004">
        <v>2150</v>
      </c>
      <c r="C1004">
        <v>84</v>
      </c>
      <c r="D1004" t="s">
        <v>90</v>
      </c>
      <c r="E1004">
        <v>1.8426497225463101</v>
      </c>
      <c r="F1004">
        <v>1.84297965262777</v>
      </c>
      <c r="G1004">
        <v>1.8412903084522001</v>
      </c>
      <c r="H1004">
        <v>103.438801619401</v>
      </c>
      <c r="I1004">
        <v>105.694458881553</v>
      </c>
      <c r="J1004">
        <v>100.181203453229</v>
      </c>
      <c r="K1004">
        <v>64.710533271443694</v>
      </c>
      <c r="L1004">
        <v>28.505645049610401</v>
      </c>
      <c r="M1004">
        <v>41</v>
      </c>
      <c r="N1004">
        <v>9.9225186481462906</v>
      </c>
      <c r="O1004">
        <v>6.39999657396028</v>
      </c>
      <c r="P1004">
        <v>8.5810097592564691</v>
      </c>
      <c r="Q1004">
        <v>-20.5057678222656</v>
      </c>
      <c r="R1004" t="b">
        <v>1</v>
      </c>
      <c r="S1004">
        <v>3.1050706282257999E-2</v>
      </c>
      <c r="T1004">
        <v>2</v>
      </c>
      <c r="U1004">
        <v>179</v>
      </c>
    </row>
    <row r="1005" spans="1:21" x14ac:dyDescent="0.25">
      <c r="A1005">
        <v>1.2694396972656199</v>
      </c>
      <c r="B1005">
        <v>1163</v>
      </c>
      <c r="C1005">
        <v>57</v>
      </c>
      <c r="D1005" t="s">
        <v>64</v>
      </c>
      <c r="E1005">
        <v>1.8509451639635299</v>
      </c>
      <c r="F1005">
        <v>1.8708530140019</v>
      </c>
      <c r="G1005">
        <v>1.84448800484036</v>
      </c>
      <c r="H1005">
        <v>104.610165759542</v>
      </c>
      <c r="I1005">
        <v>97.152277930852804</v>
      </c>
      <c r="J1005">
        <v>99.939255388707494</v>
      </c>
      <c r="K1005">
        <v>62.612342227410402</v>
      </c>
      <c r="L1005">
        <v>27.732229845363001</v>
      </c>
      <c r="M1005">
        <v>40.200000000000003</v>
      </c>
      <c r="N1005">
        <v>10.0456554588279</v>
      </c>
      <c r="O1005">
        <v>5.4405919435669299</v>
      </c>
      <c r="P1005">
        <v>8.3276948999399405</v>
      </c>
      <c r="Q1005">
        <v>57.7904052734375</v>
      </c>
      <c r="R1005" t="b">
        <v>1</v>
      </c>
      <c r="S1005">
        <v>4.48044240474701E-2</v>
      </c>
      <c r="T1005">
        <v>2</v>
      </c>
      <c r="U1005">
        <v>54</v>
      </c>
    </row>
    <row r="1006" spans="1:21" x14ac:dyDescent="0.25">
      <c r="A1006">
        <v>1.2701511383056601</v>
      </c>
      <c r="B1006">
        <v>2151</v>
      </c>
      <c r="C1006">
        <v>84</v>
      </c>
      <c r="D1006" t="s">
        <v>90</v>
      </c>
      <c r="E1006">
        <v>1.8440753780689101</v>
      </c>
      <c r="F1006">
        <v>1.84377574558296</v>
      </c>
      <c r="G1006">
        <v>1.8418458133079401</v>
      </c>
      <c r="H1006">
        <v>104.03381115376401</v>
      </c>
      <c r="I1006">
        <v>104.508850689792</v>
      </c>
      <c r="J1006">
        <v>98.511546734635601</v>
      </c>
      <c r="K1006">
        <v>64.072896690396107</v>
      </c>
      <c r="L1006">
        <v>28.242252814399599</v>
      </c>
      <c r="M1006">
        <v>40.200000000000003</v>
      </c>
      <c r="N1006">
        <v>9.9143185708712398</v>
      </c>
      <c r="O1006">
        <v>6.3213029479728702</v>
      </c>
      <c r="P1006">
        <v>8.5851237238536608</v>
      </c>
      <c r="Q1006">
        <v>-20.505029678344702</v>
      </c>
      <c r="R1006" t="b">
        <v>1</v>
      </c>
      <c r="S1006">
        <v>4.83343750238419E-2</v>
      </c>
      <c r="T1006">
        <v>1</v>
      </c>
      <c r="U1006">
        <v>180</v>
      </c>
    </row>
    <row r="1007" spans="1:21" x14ac:dyDescent="0.25">
      <c r="A1007">
        <v>1.2773857116699201</v>
      </c>
      <c r="B1007">
        <v>2152</v>
      </c>
      <c r="C1007">
        <v>84</v>
      </c>
      <c r="D1007" t="s">
        <v>90</v>
      </c>
      <c r="E1007">
        <v>1.8433724528700099</v>
      </c>
      <c r="F1007">
        <v>1.84407944514329</v>
      </c>
      <c r="G1007">
        <v>1.8412870498648399</v>
      </c>
      <c r="H1007">
        <v>103.904631752586</v>
      </c>
      <c r="I1007">
        <v>104.267785087768</v>
      </c>
      <c r="J1007">
        <v>100.521739346608</v>
      </c>
      <c r="K1007">
        <v>64.547851274921001</v>
      </c>
      <c r="L1007">
        <v>28.4429925762506</v>
      </c>
      <c r="M1007">
        <v>40.6</v>
      </c>
      <c r="N1007">
        <v>9.8288509465466198</v>
      </c>
      <c r="O1007">
        <v>6.1069023551993196</v>
      </c>
      <c r="P1007">
        <v>8.5807802399364004</v>
      </c>
      <c r="Q1007">
        <v>-20.497795104980501</v>
      </c>
      <c r="R1007" t="b">
        <v>1</v>
      </c>
      <c r="S1007">
        <v>4.6060089021921199E-2</v>
      </c>
      <c r="T1007">
        <v>1</v>
      </c>
      <c r="U1007">
        <v>181</v>
      </c>
    </row>
    <row r="1008" spans="1:21" x14ac:dyDescent="0.25">
      <c r="A1008">
        <v>1.2806854248046899</v>
      </c>
      <c r="B1008">
        <v>870</v>
      </c>
      <c r="C1008">
        <v>54</v>
      </c>
      <c r="D1008" t="s">
        <v>61</v>
      </c>
      <c r="E1008">
        <v>1.8886783738900501</v>
      </c>
      <c r="F1008">
        <v>1.8398429280783699</v>
      </c>
      <c r="G1008">
        <v>1.84264646636298</v>
      </c>
      <c r="H1008">
        <v>106.362683536475</v>
      </c>
      <c r="I1008">
        <v>106.93964451004101</v>
      </c>
      <c r="J1008">
        <v>113.468099327278</v>
      </c>
      <c r="K1008">
        <v>69.934243702295404</v>
      </c>
      <c r="L1008">
        <v>30.874981198164399</v>
      </c>
      <c r="M1008">
        <v>46.6</v>
      </c>
      <c r="N1008">
        <v>9.3490721021328298</v>
      </c>
      <c r="O1008">
        <v>4.3396255727101902</v>
      </c>
      <c r="P1008">
        <v>8.2355632296702002</v>
      </c>
      <c r="Q1008">
        <v>-108.33945465087901</v>
      </c>
      <c r="R1008" t="b">
        <v>1</v>
      </c>
      <c r="S1008">
        <v>4.44385968148708E-2</v>
      </c>
      <c r="T1008">
        <v>6</v>
      </c>
      <c r="U1008">
        <v>30</v>
      </c>
    </row>
    <row r="1009" spans="1:21" x14ac:dyDescent="0.25">
      <c r="A1009">
        <v>1.28475189208984</v>
      </c>
      <c r="B1009">
        <v>871</v>
      </c>
      <c r="C1009">
        <v>54</v>
      </c>
      <c r="D1009" t="s">
        <v>61</v>
      </c>
      <c r="E1009">
        <v>1.88823224207193</v>
      </c>
      <c r="F1009">
        <v>1.84309250988657</v>
      </c>
      <c r="G1009">
        <v>1.83908156425972</v>
      </c>
      <c r="H1009">
        <v>113.552481577728</v>
      </c>
      <c r="I1009">
        <v>106.814895282355</v>
      </c>
      <c r="J1009">
        <v>106.4099990639</v>
      </c>
      <c r="K1009">
        <v>69.935102514241706</v>
      </c>
      <c r="L1009">
        <v>30.873307975210398</v>
      </c>
      <c r="M1009">
        <v>46.6</v>
      </c>
      <c r="N1009">
        <v>9.3587118513454897</v>
      </c>
      <c r="O1009">
        <v>4.3370311418520204</v>
      </c>
      <c r="P1009">
        <v>8.2358595019113299</v>
      </c>
      <c r="Q1009">
        <v>-108.33538818359401</v>
      </c>
      <c r="R1009" t="b">
        <v>1</v>
      </c>
      <c r="S1009">
        <v>4.0656849741935702E-2</v>
      </c>
      <c r="T1009">
        <v>3</v>
      </c>
      <c r="U1009">
        <v>31</v>
      </c>
    </row>
    <row r="1010" spans="1:21" x14ac:dyDescent="0.25">
      <c r="A1010">
        <v>1.2913131713867201</v>
      </c>
      <c r="B1010">
        <v>872</v>
      </c>
      <c r="C1010">
        <v>54</v>
      </c>
      <c r="D1010" t="s">
        <v>61</v>
      </c>
      <c r="E1010">
        <v>1.89239266538422</v>
      </c>
      <c r="F1010">
        <v>1.8407110039329899</v>
      </c>
      <c r="G1010">
        <v>1.84621369294022</v>
      </c>
      <c r="H1010">
        <v>103.304643095312</v>
      </c>
      <c r="I1010">
        <v>101.05653057731099</v>
      </c>
      <c r="J1010">
        <v>117.048685529537</v>
      </c>
      <c r="K1010">
        <v>68.020492029882206</v>
      </c>
      <c r="L1010">
        <v>30.091041811886999</v>
      </c>
      <c r="M1010">
        <v>44</v>
      </c>
      <c r="N1010">
        <v>9.7871324375182702</v>
      </c>
      <c r="O1010">
        <v>4.5352690192921203</v>
      </c>
      <c r="P1010">
        <v>8.2484603115812796</v>
      </c>
      <c r="Q1010">
        <v>-108.328826904297</v>
      </c>
      <c r="R1010" t="b">
        <v>1</v>
      </c>
      <c r="S1010">
        <v>4.6333014965057401E-2</v>
      </c>
      <c r="T1010">
        <v>8</v>
      </c>
      <c r="U1010">
        <v>32</v>
      </c>
    </row>
    <row r="1011" spans="1:21" x14ac:dyDescent="0.25">
      <c r="A1011">
        <v>1.29294776916504</v>
      </c>
      <c r="B1011">
        <v>2153</v>
      </c>
      <c r="C1011">
        <v>84</v>
      </c>
      <c r="D1011" t="s">
        <v>90</v>
      </c>
      <c r="E1011">
        <v>1.84299023328936</v>
      </c>
      <c r="F1011">
        <v>1.8417907047219</v>
      </c>
      <c r="G1011">
        <v>1.8430596843292899</v>
      </c>
      <c r="H1011">
        <v>99.604173450517493</v>
      </c>
      <c r="I1011">
        <v>105.07307133937501</v>
      </c>
      <c r="J1011">
        <v>104.197361300111</v>
      </c>
      <c r="K1011">
        <v>64.585152367245001</v>
      </c>
      <c r="L1011">
        <v>28.455048985480602</v>
      </c>
      <c r="M1011">
        <v>40.799999999999997</v>
      </c>
      <c r="N1011">
        <v>9.9594376836788996</v>
      </c>
      <c r="O1011">
        <v>6.40147383550309</v>
      </c>
      <c r="P1011">
        <v>8.5780967572892504</v>
      </c>
      <c r="Q1011">
        <v>-20.482233047485401</v>
      </c>
      <c r="R1011" t="b">
        <v>1</v>
      </c>
      <c r="S1011">
        <v>3.0220953747630099E-2</v>
      </c>
      <c r="T1011">
        <v>4</v>
      </c>
      <c r="U1011">
        <v>182</v>
      </c>
    </row>
    <row r="1012" spans="1:21" x14ac:dyDescent="0.25">
      <c r="A1012">
        <v>1.29696846008301</v>
      </c>
      <c r="B1012">
        <v>2154</v>
      </c>
      <c r="C1012">
        <v>84</v>
      </c>
      <c r="D1012" t="s">
        <v>90</v>
      </c>
      <c r="E1012">
        <v>1.8428754705622401</v>
      </c>
      <c r="F1012">
        <v>1.8453232779109401</v>
      </c>
      <c r="G1012">
        <v>1.84191856497511</v>
      </c>
      <c r="H1012">
        <v>105.139321169398</v>
      </c>
      <c r="I1012">
        <v>104.43841665132901</v>
      </c>
      <c r="J1012">
        <v>98.270720621703703</v>
      </c>
      <c r="K1012">
        <v>64.284241236185096</v>
      </c>
      <c r="L1012">
        <v>28.3337293018335</v>
      </c>
      <c r="M1012">
        <v>40.4</v>
      </c>
      <c r="N1012">
        <v>9.9878344657257205</v>
      </c>
      <c r="O1012">
        <v>6.3823303898060502</v>
      </c>
      <c r="P1012">
        <v>8.5854968197098405</v>
      </c>
      <c r="Q1012">
        <v>-20.478212356567401</v>
      </c>
      <c r="R1012" t="b">
        <v>1</v>
      </c>
      <c r="S1012">
        <v>3.3366080373525599E-2</v>
      </c>
      <c r="T1012">
        <v>2</v>
      </c>
      <c r="U1012">
        <v>183</v>
      </c>
    </row>
    <row r="1013" spans="1:21" x14ac:dyDescent="0.25">
      <c r="A1013">
        <v>1.2984161376953101</v>
      </c>
      <c r="B1013">
        <v>1573</v>
      </c>
      <c r="C1013">
        <v>71</v>
      </c>
      <c r="D1013" t="s">
        <v>77</v>
      </c>
      <c r="E1013">
        <v>1.8432514749756701</v>
      </c>
      <c r="F1013">
        <v>1.8417888043964199</v>
      </c>
      <c r="G1013">
        <v>1.8416723378494799</v>
      </c>
      <c r="H1013">
        <v>104.766457311222</v>
      </c>
      <c r="I1013">
        <v>98.970273490329106</v>
      </c>
      <c r="J1013">
        <v>104.964076997457</v>
      </c>
      <c r="K1013">
        <v>64.528420558414396</v>
      </c>
      <c r="L1013">
        <v>28.426932110068599</v>
      </c>
      <c r="M1013">
        <v>40.5</v>
      </c>
      <c r="N1013">
        <v>9.3777507407047498</v>
      </c>
      <c r="O1013">
        <v>4.5073723576122298</v>
      </c>
      <c r="P1013">
        <v>7.5490084224384901</v>
      </c>
      <c r="Q1013">
        <v>-116.97312927246099</v>
      </c>
      <c r="R1013" t="b">
        <v>1</v>
      </c>
      <c r="S1013">
        <v>4.2929936200380298E-2</v>
      </c>
      <c r="T1013">
        <v>7</v>
      </c>
      <c r="U1013">
        <v>46</v>
      </c>
    </row>
    <row r="1014" spans="1:21" x14ac:dyDescent="0.25">
      <c r="A1014">
        <v>1.3041915893554701</v>
      </c>
      <c r="B1014">
        <v>682</v>
      </c>
      <c r="C1014">
        <v>48</v>
      </c>
      <c r="D1014" t="s">
        <v>55</v>
      </c>
      <c r="E1014">
        <v>1.8954988789234299</v>
      </c>
      <c r="F1014">
        <v>1.8439595982558801</v>
      </c>
      <c r="G1014">
        <v>1.84786417249753</v>
      </c>
      <c r="H1014">
        <v>106.008115401716</v>
      </c>
      <c r="I1014">
        <v>108.34102727785699</v>
      </c>
      <c r="J1014">
        <v>108.324645561354</v>
      </c>
      <c r="K1014">
        <v>68.670553507876605</v>
      </c>
      <c r="L1014">
        <v>30.3879267418389</v>
      </c>
      <c r="M1014">
        <v>44.2</v>
      </c>
      <c r="N1014">
        <v>7.8146937803042196</v>
      </c>
      <c r="O1014">
        <v>4.3990960702974897</v>
      </c>
      <c r="P1014">
        <v>8.8904511048007997</v>
      </c>
      <c r="Q1014">
        <v>-28.808546066284201</v>
      </c>
      <c r="R1014" t="b">
        <v>1</v>
      </c>
      <c r="S1014">
        <v>3.88668328523636E-2</v>
      </c>
      <c r="T1014">
        <v>2</v>
      </c>
      <c r="U1014">
        <v>12</v>
      </c>
    </row>
    <row r="1015" spans="1:21" x14ac:dyDescent="0.25">
      <c r="A1015">
        <v>1.30874824523926</v>
      </c>
      <c r="B1015">
        <v>2155</v>
      </c>
      <c r="C1015">
        <v>84</v>
      </c>
      <c r="D1015" t="s">
        <v>90</v>
      </c>
      <c r="E1015">
        <v>1.8437844234074601</v>
      </c>
      <c r="F1015">
        <v>1.8416965005124999</v>
      </c>
      <c r="G1015">
        <v>1.8440620922300801</v>
      </c>
      <c r="H1015">
        <v>105.092941378285</v>
      </c>
      <c r="I1015">
        <v>97.874034589558903</v>
      </c>
      <c r="J1015">
        <v>104.629950750627</v>
      </c>
      <c r="K1015">
        <v>64.208108034472005</v>
      </c>
      <c r="L1015">
        <v>28.298509544676801</v>
      </c>
      <c r="M1015">
        <v>40.200000000000003</v>
      </c>
      <c r="N1015">
        <v>9.8898233001976301</v>
      </c>
      <c r="O1015">
        <v>6.3960612461868198</v>
      </c>
      <c r="P1015">
        <v>8.5847201402587103</v>
      </c>
      <c r="Q1015">
        <v>-20.466432571411101</v>
      </c>
      <c r="R1015" t="b">
        <v>1</v>
      </c>
      <c r="S1015">
        <v>4.8240981996059397E-2</v>
      </c>
      <c r="T1015">
        <v>1</v>
      </c>
      <c r="U1015">
        <v>184</v>
      </c>
    </row>
    <row r="1016" spans="1:21" x14ac:dyDescent="0.25">
      <c r="A1016">
        <v>1.3138542175293</v>
      </c>
      <c r="B1016">
        <v>979</v>
      </c>
      <c r="C1016">
        <v>55</v>
      </c>
      <c r="D1016" t="s">
        <v>62</v>
      </c>
      <c r="E1016">
        <v>1.89320125713036</v>
      </c>
      <c r="F1016">
        <v>1.84263751182917</v>
      </c>
      <c r="G1016">
        <v>1.8483692812855299</v>
      </c>
      <c r="H1016">
        <v>102.61931886287</v>
      </c>
      <c r="I1016">
        <v>100.88490115659999</v>
      </c>
      <c r="J1016">
        <v>116.03231198002599</v>
      </c>
      <c r="K1016">
        <v>67.476040453571599</v>
      </c>
      <c r="L1016">
        <v>29.875444549702902</v>
      </c>
      <c r="M1016">
        <v>43.4</v>
      </c>
      <c r="N1016">
        <v>10.145462446251001</v>
      </c>
      <c r="O1016">
        <v>4.6874712516549497</v>
      </c>
      <c r="P1016">
        <v>8.2561150739963605</v>
      </c>
      <c r="Q1016">
        <v>-18.109918594360401</v>
      </c>
      <c r="R1016" t="b">
        <v>0</v>
      </c>
      <c r="S1016">
        <v>7.7312842011451693E-2</v>
      </c>
      <c r="T1016">
        <v>7</v>
      </c>
      <c r="U1016">
        <v>12</v>
      </c>
    </row>
    <row r="1017" spans="1:21" x14ac:dyDescent="0.25">
      <c r="A1017">
        <v>1.3147048950195299</v>
      </c>
      <c r="B1017">
        <v>1574</v>
      </c>
      <c r="C1017">
        <v>71</v>
      </c>
      <c r="D1017" t="s">
        <v>77</v>
      </c>
      <c r="E1017">
        <v>1.84351050986968</v>
      </c>
      <c r="F1017">
        <v>1.84054883119139</v>
      </c>
      <c r="G1017">
        <v>1.8430260443086499</v>
      </c>
      <c r="H1017">
        <v>105.23050993073601</v>
      </c>
      <c r="I1017">
        <v>98.701438002151207</v>
      </c>
      <c r="J1017">
        <v>104.171775607237</v>
      </c>
      <c r="K1017">
        <v>64.360160783628999</v>
      </c>
      <c r="L1017">
        <v>28.356297030570499</v>
      </c>
      <c r="M1017">
        <v>40.299999999999997</v>
      </c>
      <c r="N1017">
        <v>9.4409569702921097</v>
      </c>
      <c r="O1017">
        <v>4.8828221861925396</v>
      </c>
      <c r="P1017">
        <v>8.2347907600718706</v>
      </c>
      <c r="Q1017">
        <v>-116.956840515137</v>
      </c>
      <c r="R1017" t="b">
        <v>0</v>
      </c>
      <c r="S1017">
        <v>0.218900471925735</v>
      </c>
      <c r="T1017">
        <v>8</v>
      </c>
      <c r="U1017">
        <v>47</v>
      </c>
    </row>
    <row r="1018" spans="1:21" x14ac:dyDescent="0.25">
      <c r="A1018">
        <v>1.3151969909668</v>
      </c>
      <c r="B1018">
        <v>980</v>
      </c>
      <c r="C1018">
        <v>55</v>
      </c>
      <c r="D1018" t="s">
        <v>62</v>
      </c>
      <c r="E1018">
        <v>1.89401399150059</v>
      </c>
      <c r="F1018">
        <v>1.84841472619106</v>
      </c>
      <c r="G1018">
        <v>1.8433550933013401</v>
      </c>
      <c r="H1018">
        <v>115.881561065429</v>
      </c>
      <c r="I1018">
        <v>100.89196849392</v>
      </c>
      <c r="J1018">
        <v>102.40586239830201</v>
      </c>
      <c r="K1018">
        <v>67.370740176830395</v>
      </c>
      <c r="L1018">
        <v>29.835347140110901</v>
      </c>
      <c r="M1018">
        <v>43.2</v>
      </c>
      <c r="N1018">
        <v>10.1484707975549</v>
      </c>
      <c r="O1018">
        <v>4.6869075743169999</v>
      </c>
      <c r="P1018">
        <v>8.2523628046027309</v>
      </c>
      <c r="Q1018">
        <v>-18.108575820922901</v>
      </c>
      <c r="R1018" t="b">
        <v>1</v>
      </c>
      <c r="S1018">
        <v>4.9474388360977201E-2</v>
      </c>
      <c r="T1018">
        <v>14</v>
      </c>
      <c r="U1018">
        <v>13</v>
      </c>
    </row>
    <row r="1019" spans="1:21" x14ac:dyDescent="0.25">
      <c r="A1019">
        <v>1.3163986206054701</v>
      </c>
      <c r="B1019">
        <v>2156</v>
      </c>
      <c r="C1019">
        <v>84</v>
      </c>
      <c r="D1019" t="s">
        <v>90</v>
      </c>
      <c r="E1019">
        <v>1.8433830312770001</v>
      </c>
      <c r="F1019">
        <v>1.84182572465475</v>
      </c>
      <c r="G1019">
        <v>1.8429489954960701</v>
      </c>
      <c r="H1019">
        <v>99.371098095540205</v>
      </c>
      <c r="I1019">
        <v>105.32978200210199</v>
      </c>
      <c r="J1019">
        <v>104.21668084601799</v>
      </c>
      <c r="K1019">
        <v>64.592868261027107</v>
      </c>
      <c r="L1019">
        <v>28.4590102534053</v>
      </c>
      <c r="M1019">
        <v>40.6</v>
      </c>
      <c r="N1019">
        <v>9.9660347158705491</v>
      </c>
      <c r="O1019">
        <v>6.2752703771687797</v>
      </c>
      <c r="P1019">
        <v>8.5781760241982603</v>
      </c>
      <c r="Q1019">
        <v>-20.458782196044901</v>
      </c>
      <c r="R1019" t="b">
        <v>1</v>
      </c>
      <c r="S1019">
        <v>3.7160493433475501E-2</v>
      </c>
      <c r="T1019">
        <v>6</v>
      </c>
      <c r="U1019">
        <v>185</v>
      </c>
    </row>
    <row r="1020" spans="1:21" x14ac:dyDescent="0.25">
      <c r="A1020">
        <v>1.3235626220703101</v>
      </c>
      <c r="B1020">
        <v>1575</v>
      </c>
      <c r="C1020">
        <v>71</v>
      </c>
      <c r="D1020" t="s">
        <v>77</v>
      </c>
      <c r="E1020">
        <v>1.8426212307471099</v>
      </c>
      <c r="F1020">
        <v>1.84086338439331</v>
      </c>
      <c r="G1020">
        <v>1.84288415262598</v>
      </c>
      <c r="H1020">
        <v>98.906073168529304</v>
      </c>
      <c r="I1020">
        <v>105.020089479207</v>
      </c>
      <c r="J1020">
        <v>104.92635808024001</v>
      </c>
      <c r="K1020">
        <v>64.568660991574006</v>
      </c>
      <c r="L1020">
        <v>28.442743884739599</v>
      </c>
      <c r="M1020">
        <v>40.4</v>
      </c>
      <c r="N1020">
        <v>9.46491398038836</v>
      </c>
      <c r="O1020">
        <v>4.9048138228995501</v>
      </c>
      <c r="P1020">
        <v>8.2401523615960794</v>
      </c>
      <c r="Q1020">
        <v>-116.94798278808599</v>
      </c>
      <c r="R1020" t="b">
        <v>0</v>
      </c>
      <c r="S1020">
        <v>0.107000984251499</v>
      </c>
      <c r="T1020">
        <v>6</v>
      </c>
      <c r="U1020">
        <v>48</v>
      </c>
    </row>
    <row r="1021" spans="1:21" x14ac:dyDescent="0.25">
      <c r="A1021">
        <v>1.3265075683593801</v>
      </c>
      <c r="B1021">
        <v>1576</v>
      </c>
      <c r="C1021">
        <v>71</v>
      </c>
      <c r="D1021" t="s">
        <v>77</v>
      </c>
      <c r="E1021">
        <v>1.84259626614188</v>
      </c>
      <c r="F1021">
        <v>1.84069715053834</v>
      </c>
      <c r="G1021">
        <v>1.8425723866377599</v>
      </c>
      <c r="H1021">
        <v>105.13259704047501</v>
      </c>
      <c r="I1021">
        <v>100.086566302161</v>
      </c>
      <c r="J1021">
        <v>104.35675490771</v>
      </c>
      <c r="K1021">
        <v>64.785178080622799</v>
      </c>
      <c r="L1021">
        <v>28.534113712101501</v>
      </c>
      <c r="M1021">
        <v>40.6</v>
      </c>
      <c r="N1021">
        <v>9.7619712904613394</v>
      </c>
      <c r="O1021">
        <v>4.4015024022527696</v>
      </c>
      <c r="P1021">
        <v>7.5076373370975098</v>
      </c>
      <c r="Q1021">
        <v>-116.945037841797</v>
      </c>
      <c r="R1021" t="b">
        <v>1</v>
      </c>
      <c r="S1021">
        <v>3.11747416853905E-2</v>
      </c>
      <c r="T1021">
        <v>2</v>
      </c>
      <c r="U1021">
        <v>49</v>
      </c>
    </row>
    <row r="1022" spans="1:21" x14ac:dyDescent="0.25">
      <c r="A1022">
        <v>1.3277511596679701</v>
      </c>
      <c r="B1022">
        <v>1577</v>
      </c>
      <c r="C1022">
        <v>71</v>
      </c>
      <c r="D1022" t="s">
        <v>77</v>
      </c>
      <c r="E1022">
        <v>1.8421533595224899</v>
      </c>
      <c r="F1022">
        <v>1.8431247923024601</v>
      </c>
      <c r="G1022">
        <v>1.8405841464057</v>
      </c>
      <c r="H1022">
        <v>104.90424792309101</v>
      </c>
      <c r="I1022">
        <v>104.909017551232</v>
      </c>
      <c r="J1022">
        <v>98.469618267573296</v>
      </c>
      <c r="K1022">
        <v>64.405810562745899</v>
      </c>
      <c r="L1022">
        <v>28.371639319856101</v>
      </c>
      <c r="M1022">
        <v>40.299999999999997</v>
      </c>
      <c r="N1022">
        <v>9.7766782435580293</v>
      </c>
      <c r="O1022">
        <v>4.2714306568345703</v>
      </c>
      <c r="P1022">
        <v>7.8436216553024796</v>
      </c>
      <c r="Q1022">
        <v>-116.943794250488</v>
      </c>
      <c r="R1022" t="b">
        <v>1</v>
      </c>
      <c r="S1022">
        <v>4.91171404719353E-2</v>
      </c>
      <c r="T1022">
        <v>5</v>
      </c>
      <c r="U1022">
        <v>50</v>
      </c>
    </row>
    <row r="1023" spans="1:21" x14ac:dyDescent="0.25">
      <c r="A1023">
        <v>1.3302040100097701</v>
      </c>
      <c r="B1023">
        <v>2157</v>
      </c>
      <c r="C1023">
        <v>84</v>
      </c>
      <c r="D1023" t="s">
        <v>90</v>
      </c>
      <c r="E1023">
        <v>1.8421210600826401</v>
      </c>
      <c r="F1023">
        <v>1.8440046095386999</v>
      </c>
      <c r="G1023">
        <v>1.8437204234915801</v>
      </c>
      <c r="H1023">
        <v>98.014694838976197</v>
      </c>
      <c r="I1023">
        <v>104.213713469</v>
      </c>
      <c r="J1023">
        <v>104.115526933932</v>
      </c>
      <c r="K1023">
        <v>63.873221001284797</v>
      </c>
      <c r="L1023">
        <v>28.157297214047901</v>
      </c>
      <c r="M1023">
        <v>40</v>
      </c>
      <c r="N1023">
        <v>9.9620152039661107</v>
      </c>
      <c r="O1023">
        <v>6.3968887846513001</v>
      </c>
      <c r="P1023">
        <v>8.5889459002702502</v>
      </c>
      <c r="Q1023">
        <v>-20.4449768066406</v>
      </c>
      <c r="R1023" t="b">
        <v>1</v>
      </c>
      <c r="S1023">
        <v>2.63536442071199E-2</v>
      </c>
      <c r="T1023">
        <v>5</v>
      </c>
      <c r="U1023">
        <v>186</v>
      </c>
    </row>
    <row r="1024" spans="1:21" x14ac:dyDescent="0.25">
      <c r="A1024">
        <v>1.3311805725097701</v>
      </c>
      <c r="B1024">
        <v>2158</v>
      </c>
      <c r="C1024">
        <v>84</v>
      </c>
      <c r="D1024" t="s">
        <v>90</v>
      </c>
      <c r="E1024">
        <v>1.84393627872548</v>
      </c>
      <c r="F1024">
        <v>1.8439490231565501</v>
      </c>
      <c r="G1024">
        <v>1.84266790279746</v>
      </c>
      <c r="H1024">
        <v>102.43318336983199</v>
      </c>
      <c r="I1024">
        <v>101.036384641794</v>
      </c>
      <c r="J1024">
        <v>103.76404249167599</v>
      </c>
      <c r="K1024">
        <v>64.148899306521301</v>
      </c>
      <c r="L1024">
        <v>28.278953559242701</v>
      </c>
      <c r="M1024">
        <v>40.5</v>
      </c>
      <c r="N1024">
        <v>9.7988207446497793</v>
      </c>
      <c r="O1024">
        <v>6.1208288274490199</v>
      </c>
      <c r="P1024">
        <v>8.4493870222688603</v>
      </c>
      <c r="Q1024">
        <v>-20.4440002441406</v>
      </c>
      <c r="R1024" t="b">
        <v>1</v>
      </c>
      <c r="S1024">
        <v>3.53894233703613E-2</v>
      </c>
      <c r="T1024">
        <v>1</v>
      </c>
      <c r="U1024">
        <v>187</v>
      </c>
    </row>
    <row r="1025" spans="1:21" x14ac:dyDescent="0.25">
      <c r="A1025">
        <v>1.3318176269531199</v>
      </c>
      <c r="B1025">
        <v>981</v>
      </c>
      <c r="C1025">
        <v>55</v>
      </c>
      <c r="D1025" t="s">
        <v>62</v>
      </c>
      <c r="E1025">
        <v>1.89368661610098</v>
      </c>
      <c r="F1025">
        <v>1.8476947799893699</v>
      </c>
      <c r="G1025">
        <v>1.84247605140473</v>
      </c>
      <c r="H1025">
        <v>116.007235684931</v>
      </c>
      <c r="I1025">
        <v>100.67960019609001</v>
      </c>
      <c r="J1025">
        <v>102.43547821037799</v>
      </c>
      <c r="K1025">
        <v>67.346087100796495</v>
      </c>
      <c r="L1025">
        <v>29.818593071493101</v>
      </c>
      <c r="M1025">
        <v>43.3</v>
      </c>
      <c r="N1025">
        <v>10.150960659884401</v>
      </c>
      <c r="O1025">
        <v>4.6875491961718803</v>
      </c>
      <c r="P1025">
        <v>8.2481745554116497</v>
      </c>
      <c r="Q1025">
        <v>-18.091955184936499</v>
      </c>
      <c r="R1025" t="b">
        <v>1</v>
      </c>
      <c r="S1025">
        <v>3.9688438177108799E-2</v>
      </c>
      <c r="T1025">
        <v>12</v>
      </c>
      <c r="U1025">
        <v>14</v>
      </c>
    </row>
    <row r="1026" spans="1:21" x14ac:dyDescent="0.25">
      <c r="A1026">
        <v>1.3344764709472701</v>
      </c>
      <c r="B1026">
        <v>982</v>
      </c>
      <c r="C1026">
        <v>55</v>
      </c>
      <c r="D1026" t="s">
        <v>62</v>
      </c>
      <c r="E1026">
        <v>1.8940699564693999</v>
      </c>
      <c r="F1026">
        <v>1.8480232682517801</v>
      </c>
      <c r="G1026">
        <v>1.84270046399299</v>
      </c>
      <c r="H1026">
        <v>115.712470804823</v>
      </c>
      <c r="I1026">
        <v>101.033818568155</v>
      </c>
      <c r="J1026">
        <v>102.486845870379</v>
      </c>
      <c r="K1026">
        <v>67.397278628709898</v>
      </c>
      <c r="L1026">
        <v>29.8436769453882</v>
      </c>
      <c r="M1026">
        <v>43.2</v>
      </c>
      <c r="N1026">
        <v>10.145154437313</v>
      </c>
      <c r="O1026">
        <v>4.6867270982166698</v>
      </c>
      <c r="P1026">
        <v>7.7662565465638602</v>
      </c>
      <c r="Q1026">
        <v>-18.089296340942401</v>
      </c>
      <c r="R1026" t="b">
        <v>1</v>
      </c>
      <c r="S1026">
        <v>4.5834645628929097E-2</v>
      </c>
      <c r="T1026">
        <v>12</v>
      </c>
      <c r="U1026">
        <v>15</v>
      </c>
    </row>
    <row r="1027" spans="1:21" x14ac:dyDescent="0.25">
      <c r="A1027">
        <v>1.3386173248291</v>
      </c>
      <c r="B1027">
        <v>2159</v>
      </c>
      <c r="C1027">
        <v>84</v>
      </c>
      <c r="D1027" t="s">
        <v>90</v>
      </c>
      <c r="E1027">
        <v>1.84478752164036</v>
      </c>
      <c r="F1027">
        <v>1.8442098579066299</v>
      </c>
      <c r="G1027">
        <v>1.8419625403357101</v>
      </c>
      <c r="H1027">
        <v>104.79565828686199</v>
      </c>
      <c r="I1027">
        <v>103.588553332448</v>
      </c>
      <c r="J1027">
        <v>97.890184239571894</v>
      </c>
      <c r="K1027">
        <v>63.851345657561602</v>
      </c>
      <c r="L1027">
        <v>28.151460458213201</v>
      </c>
      <c r="M1027">
        <v>40</v>
      </c>
      <c r="N1027">
        <v>9.9580756140652298</v>
      </c>
      <c r="O1027">
        <v>6.3895071907677696</v>
      </c>
      <c r="P1027">
        <v>8.5910359525792401</v>
      </c>
      <c r="Q1027">
        <v>-20.4365634918213</v>
      </c>
      <c r="R1027" t="b">
        <v>1</v>
      </c>
      <c r="S1027">
        <v>4.00216244161129E-2</v>
      </c>
      <c r="T1027">
        <v>3</v>
      </c>
      <c r="U1027">
        <v>188</v>
      </c>
    </row>
    <row r="1028" spans="1:21" x14ac:dyDescent="0.25">
      <c r="A1028">
        <v>1.3405838012695299</v>
      </c>
      <c r="B1028">
        <v>1578</v>
      </c>
      <c r="C1028">
        <v>71</v>
      </c>
      <c r="D1028" t="s">
        <v>77</v>
      </c>
      <c r="E1028">
        <v>1.8441328585543899</v>
      </c>
      <c r="F1028">
        <v>1.84024726599443</v>
      </c>
      <c r="G1028">
        <v>1.84205483088859</v>
      </c>
      <c r="H1028">
        <v>105.024227671562</v>
      </c>
      <c r="I1028">
        <v>98.881816241432205</v>
      </c>
      <c r="J1028">
        <v>104.497293901464</v>
      </c>
      <c r="K1028">
        <v>64.445961667961697</v>
      </c>
      <c r="L1028">
        <v>28.391212020706899</v>
      </c>
      <c r="M1028">
        <v>40.4</v>
      </c>
      <c r="N1028">
        <v>9.6860956629957897</v>
      </c>
      <c r="O1028">
        <v>4.3225173701135597</v>
      </c>
      <c r="P1028">
        <v>7.5321482123442998</v>
      </c>
      <c r="Q1028">
        <v>-116.930961608887</v>
      </c>
      <c r="R1028" t="b">
        <v>1</v>
      </c>
      <c r="S1028">
        <v>4.2547881603241001E-2</v>
      </c>
      <c r="T1028">
        <v>9</v>
      </c>
      <c r="U1028">
        <v>51</v>
      </c>
    </row>
    <row r="1029" spans="1:21" x14ac:dyDescent="0.25">
      <c r="A1029">
        <v>1.34060287475586</v>
      </c>
      <c r="B1029">
        <v>1938</v>
      </c>
      <c r="C1029">
        <v>79</v>
      </c>
      <c r="D1029" t="s">
        <v>85</v>
      </c>
      <c r="E1029">
        <v>1.8427959735141499</v>
      </c>
      <c r="F1029">
        <v>1.84175785596261</v>
      </c>
      <c r="G1029">
        <v>1.84216475918957</v>
      </c>
      <c r="H1029">
        <v>103.08913437204301</v>
      </c>
      <c r="I1029">
        <v>103.12484032044701</v>
      </c>
      <c r="J1029">
        <v>103.79693095342</v>
      </c>
      <c r="K1029">
        <v>64.929140255778506</v>
      </c>
      <c r="L1029">
        <v>28.599454697864999</v>
      </c>
      <c r="M1029">
        <v>40.799999999999997</v>
      </c>
      <c r="N1029">
        <v>7.1995120686327203</v>
      </c>
      <c r="O1029">
        <v>4.8075385062648603</v>
      </c>
      <c r="P1029">
        <v>7.3025437097793997</v>
      </c>
      <c r="Q1029">
        <v>-46.1851806640625</v>
      </c>
      <c r="R1029" t="b">
        <v>1</v>
      </c>
      <c r="S1029">
        <v>4.1811443865299197E-2</v>
      </c>
      <c r="T1029">
        <v>3</v>
      </c>
      <c r="U1029">
        <v>34</v>
      </c>
    </row>
    <row r="1030" spans="1:21" x14ac:dyDescent="0.25">
      <c r="A1030">
        <v>1.34073638916016</v>
      </c>
      <c r="B1030">
        <v>1579</v>
      </c>
      <c r="C1030">
        <v>71</v>
      </c>
      <c r="D1030" t="s">
        <v>77</v>
      </c>
      <c r="E1030">
        <v>1.8422564967995001</v>
      </c>
      <c r="F1030">
        <v>1.84132941105061</v>
      </c>
      <c r="G1030">
        <v>1.84250427407916</v>
      </c>
      <c r="H1030">
        <v>105.205156156474</v>
      </c>
      <c r="I1030">
        <v>98.958118656057195</v>
      </c>
      <c r="J1030">
        <v>104.528904965536</v>
      </c>
      <c r="K1030">
        <v>64.525119229029002</v>
      </c>
      <c r="L1030">
        <v>28.423193779230999</v>
      </c>
      <c r="M1030">
        <v>40.5</v>
      </c>
      <c r="N1030">
        <v>9.3786854451142396</v>
      </c>
      <c r="O1030">
        <v>4.4963462176420697</v>
      </c>
      <c r="P1030">
        <v>7.5555818530427903</v>
      </c>
      <c r="Q1030">
        <v>-116.93080902099599</v>
      </c>
      <c r="R1030" t="b">
        <v>1</v>
      </c>
      <c r="S1030">
        <v>3.8092955946922302E-2</v>
      </c>
      <c r="T1030">
        <v>3</v>
      </c>
      <c r="U1030">
        <v>52</v>
      </c>
    </row>
    <row r="1031" spans="1:21" x14ac:dyDescent="0.25">
      <c r="A1031">
        <v>1.34145307540894</v>
      </c>
      <c r="B1031">
        <v>1383</v>
      </c>
      <c r="C1031">
        <v>59</v>
      </c>
      <c r="D1031" t="s">
        <v>66</v>
      </c>
      <c r="E1031">
        <v>1.8424727949144799</v>
      </c>
      <c r="F1031">
        <v>1.8746925081196599</v>
      </c>
      <c r="G1031">
        <v>1.8423107772577301</v>
      </c>
      <c r="H1031">
        <v>104.86010088912499</v>
      </c>
      <c r="I1031">
        <v>104.79801084899</v>
      </c>
      <c r="J1031">
        <v>103.228107451501</v>
      </c>
      <c r="K1031">
        <v>65.748808385479293</v>
      </c>
      <c r="L1031">
        <v>29.055703851389801</v>
      </c>
      <c r="M1031">
        <v>43.8</v>
      </c>
      <c r="N1031">
        <v>7.4701944675248502</v>
      </c>
      <c r="O1031">
        <v>4.0016688146632298</v>
      </c>
      <c r="P1031">
        <v>6.7775352305071896</v>
      </c>
      <c r="Q1031">
        <v>-1.5669014453887899</v>
      </c>
      <c r="R1031" t="b">
        <v>1</v>
      </c>
      <c r="S1031">
        <v>4.0203854441642803E-2</v>
      </c>
      <c r="T1031">
        <v>5</v>
      </c>
      <c r="U1031">
        <v>3</v>
      </c>
    </row>
    <row r="1032" spans="1:21" x14ac:dyDescent="0.25">
      <c r="A1032">
        <v>1.3431434631347701</v>
      </c>
      <c r="B1032">
        <v>2160</v>
      </c>
      <c r="C1032">
        <v>84</v>
      </c>
      <c r="D1032" t="s">
        <v>90</v>
      </c>
      <c r="E1032">
        <v>1.8447942974760001</v>
      </c>
      <c r="F1032">
        <v>1.8444083062055401</v>
      </c>
      <c r="G1032">
        <v>1.8423601710849</v>
      </c>
      <c r="H1032">
        <v>104.19905145961199</v>
      </c>
      <c r="I1032">
        <v>98.160610800068199</v>
      </c>
      <c r="J1032">
        <v>104.161421377477</v>
      </c>
      <c r="K1032">
        <v>63.923608403692498</v>
      </c>
      <c r="L1032">
        <v>28.184519257881799</v>
      </c>
      <c r="M1032">
        <v>40.1</v>
      </c>
      <c r="N1032">
        <v>9.9628624051848291</v>
      </c>
      <c r="O1032">
        <v>6.3851812996439099</v>
      </c>
      <c r="P1032">
        <v>8.5897111558281996</v>
      </c>
      <c r="Q1032">
        <v>-20.4320373535156</v>
      </c>
      <c r="R1032" t="b">
        <v>1</v>
      </c>
      <c r="S1032">
        <v>4.5944370329380001E-2</v>
      </c>
      <c r="T1032">
        <v>2</v>
      </c>
      <c r="U1032">
        <v>189</v>
      </c>
    </row>
    <row r="1033" spans="1:21" x14ac:dyDescent="0.25">
      <c r="A1033">
        <v>1.3448638916015601</v>
      </c>
      <c r="B1033">
        <v>1580</v>
      </c>
      <c r="C1033">
        <v>71</v>
      </c>
      <c r="D1033" t="s">
        <v>77</v>
      </c>
      <c r="E1033">
        <v>1.84265189333199</v>
      </c>
      <c r="F1033">
        <v>1.8406468971532799</v>
      </c>
      <c r="G1033">
        <v>1.8420806171283499</v>
      </c>
      <c r="H1033">
        <v>99.489307865978404</v>
      </c>
      <c r="I1033">
        <v>104.905637929471</v>
      </c>
      <c r="J1033">
        <v>104.79492043672199</v>
      </c>
      <c r="K1033">
        <v>64.670522762403195</v>
      </c>
      <c r="L1033">
        <v>28.4832525682124</v>
      </c>
      <c r="M1033">
        <v>40.5</v>
      </c>
      <c r="N1033">
        <v>9.8631646064359</v>
      </c>
      <c r="O1033">
        <v>4.2413334832813998</v>
      </c>
      <c r="P1033">
        <v>8.1531711910535893</v>
      </c>
      <c r="Q1033">
        <v>-116.926681518555</v>
      </c>
      <c r="R1033" t="b">
        <v>0</v>
      </c>
      <c r="S1033">
        <v>0.142727240920067</v>
      </c>
      <c r="T1033">
        <v>9</v>
      </c>
      <c r="U1033">
        <v>53</v>
      </c>
    </row>
    <row r="1034" spans="1:21" x14ac:dyDescent="0.25">
      <c r="A1034">
        <v>1.3468170166015601</v>
      </c>
      <c r="B1034">
        <v>1581</v>
      </c>
      <c r="C1034">
        <v>71</v>
      </c>
      <c r="D1034" t="s">
        <v>77</v>
      </c>
      <c r="E1034">
        <v>1.8431066165580301</v>
      </c>
      <c r="F1034">
        <v>1.8412522912409299</v>
      </c>
      <c r="G1034">
        <v>1.8419649833805201</v>
      </c>
      <c r="H1034">
        <v>105.023010589363</v>
      </c>
      <c r="I1034">
        <v>98.355946496618003</v>
      </c>
      <c r="J1034">
        <v>105.091109384848</v>
      </c>
      <c r="K1034">
        <v>64.454475570259106</v>
      </c>
      <c r="L1034">
        <v>28.3935878674727</v>
      </c>
      <c r="M1034">
        <v>40.4</v>
      </c>
      <c r="N1034">
        <v>9.6317417494427104</v>
      </c>
      <c r="O1034">
        <v>4.4198819552537403</v>
      </c>
      <c r="P1034">
        <v>7.3850082684387299</v>
      </c>
      <c r="Q1034">
        <v>-116.924728393555</v>
      </c>
      <c r="R1034" t="b">
        <v>1</v>
      </c>
      <c r="S1034">
        <v>4.5987285673618303E-2</v>
      </c>
      <c r="T1034">
        <v>4</v>
      </c>
      <c r="U1034">
        <v>54</v>
      </c>
    </row>
    <row r="1035" spans="1:21" x14ac:dyDescent="0.25">
      <c r="A1035">
        <v>1.34906005859375</v>
      </c>
      <c r="B1035">
        <v>983</v>
      </c>
      <c r="C1035">
        <v>55</v>
      </c>
      <c r="D1035" t="s">
        <v>62</v>
      </c>
      <c r="E1035">
        <v>1.89397597661638</v>
      </c>
      <c r="F1035">
        <v>1.8428355868063699</v>
      </c>
      <c r="G1035">
        <v>1.8484482681427601</v>
      </c>
      <c r="H1035">
        <v>102.533711173117</v>
      </c>
      <c r="I1035">
        <v>100.875281680059</v>
      </c>
      <c r="J1035">
        <v>115.844493642334</v>
      </c>
      <c r="K1035">
        <v>67.396599832094395</v>
      </c>
      <c r="L1035">
        <v>29.8451651018859</v>
      </c>
      <c r="M1035">
        <v>43.2</v>
      </c>
      <c r="N1035">
        <v>10.151528019064999</v>
      </c>
      <c r="O1035">
        <v>4.6870324187232804</v>
      </c>
      <c r="P1035">
        <v>7.7573277981769104</v>
      </c>
      <c r="Q1035">
        <v>-18.074712753295898</v>
      </c>
      <c r="R1035" t="b">
        <v>1</v>
      </c>
      <c r="S1035">
        <v>4.9721170216798803E-2</v>
      </c>
      <c r="T1035">
        <v>8</v>
      </c>
      <c r="U1035">
        <v>16</v>
      </c>
    </row>
    <row r="1036" spans="1:21" x14ac:dyDescent="0.25">
      <c r="A1036">
        <v>1.3498382568359399</v>
      </c>
      <c r="B1036">
        <v>1582</v>
      </c>
      <c r="C1036">
        <v>71</v>
      </c>
      <c r="D1036" t="s">
        <v>77</v>
      </c>
      <c r="E1036">
        <v>1.8428320596299499</v>
      </c>
      <c r="F1036">
        <v>1.84067623443124</v>
      </c>
      <c r="G1036">
        <v>1.8434310402073599</v>
      </c>
      <c r="H1036">
        <v>105.04786733676499</v>
      </c>
      <c r="I1036">
        <v>99.521814128856093</v>
      </c>
      <c r="J1036">
        <v>104.709473615484</v>
      </c>
      <c r="K1036">
        <v>64.6955378045337</v>
      </c>
      <c r="L1036">
        <v>28.4989915383848</v>
      </c>
      <c r="M1036">
        <v>40.6</v>
      </c>
      <c r="N1036">
        <v>7.64293331747416</v>
      </c>
      <c r="O1036">
        <v>4.4231356337124703</v>
      </c>
      <c r="P1036">
        <v>7.4764129339591197</v>
      </c>
      <c r="Q1036">
        <v>-116.92170715332</v>
      </c>
      <c r="R1036" t="b">
        <v>1</v>
      </c>
      <c r="S1036">
        <v>3.12123410403728E-2</v>
      </c>
      <c r="T1036">
        <v>1</v>
      </c>
      <c r="U1036">
        <v>55</v>
      </c>
    </row>
    <row r="1037" spans="1:21" x14ac:dyDescent="0.25">
      <c r="A1037">
        <v>1.3542022705078101</v>
      </c>
      <c r="B1037">
        <v>1164</v>
      </c>
      <c r="C1037">
        <v>57</v>
      </c>
      <c r="D1037" t="s">
        <v>64</v>
      </c>
      <c r="E1037">
        <v>1.8438354048016301</v>
      </c>
      <c r="F1037">
        <v>1.87062583110572</v>
      </c>
      <c r="G1037">
        <v>1.85007594438714</v>
      </c>
      <c r="H1037">
        <v>97.110929973277507</v>
      </c>
      <c r="I1037">
        <v>105.026432496105</v>
      </c>
      <c r="J1037">
        <v>99.370968395657101</v>
      </c>
      <c r="K1037">
        <v>62.554137954073099</v>
      </c>
      <c r="L1037">
        <v>27.7020862950728</v>
      </c>
      <c r="M1037">
        <v>40.200000000000003</v>
      </c>
      <c r="N1037">
        <v>10.0804413531264</v>
      </c>
      <c r="O1037">
        <v>5.4389683850814201</v>
      </c>
      <c r="P1037">
        <v>8.3352913862822309</v>
      </c>
      <c r="Q1037">
        <v>57.875167846679702</v>
      </c>
      <c r="R1037" t="b">
        <v>0</v>
      </c>
      <c r="S1037">
        <v>0.27551725506782498</v>
      </c>
      <c r="T1037">
        <v>1</v>
      </c>
      <c r="U1037">
        <v>55</v>
      </c>
    </row>
    <row r="1038" spans="1:21" x14ac:dyDescent="0.25">
      <c r="A1038">
        <v>1.3571891784668</v>
      </c>
      <c r="B1038">
        <v>2161</v>
      </c>
      <c r="C1038">
        <v>84</v>
      </c>
      <c r="D1038" t="s">
        <v>90</v>
      </c>
      <c r="E1038">
        <v>1.84315951561442</v>
      </c>
      <c r="F1038">
        <v>1.84213408849627</v>
      </c>
      <c r="G1038">
        <v>1.8441523798211401</v>
      </c>
      <c r="H1038">
        <v>97.913443303914605</v>
      </c>
      <c r="I1038">
        <v>104.517300521308</v>
      </c>
      <c r="J1038">
        <v>105.310080612902</v>
      </c>
      <c r="K1038">
        <v>64.247692367712602</v>
      </c>
      <c r="L1038">
        <v>28.3152657864064</v>
      </c>
      <c r="M1038">
        <v>40.4</v>
      </c>
      <c r="N1038">
        <v>9.9633964094272596</v>
      </c>
      <c r="O1038">
        <v>6.3310791650438896</v>
      </c>
      <c r="P1038">
        <v>8.5813825848483098</v>
      </c>
      <c r="Q1038">
        <v>-20.417991638183601</v>
      </c>
      <c r="R1038" t="b">
        <v>1</v>
      </c>
      <c r="S1038">
        <v>3.6704141646623598E-2</v>
      </c>
      <c r="T1038">
        <v>1</v>
      </c>
      <c r="U1038">
        <v>190</v>
      </c>
    </row>
    <row r="1039" spans="1:21" x14ac:dyDescent="0.25">
      <c r="A1039">
        <v>1.3572311401367201</v>
      </c>
      <c r="B1039">
        <v>1583</v>
      </c>
      <c r="C1039">
        <v>71</v>
      </c>
      <c r="D1039" t="s">
        <v>77</v>
      </c>
      <c r="E1039">
        <v>1.84364286129391</v>
      </c>
      <c r="F1039">
        <v>1.8404415231133999</v>
      </c>
      <c r="G1039">
        <v>1.8426657320306301</v>
      </c>
      <c r="H1039">
        <v>99.211177943252295</v>
      </c>
      <c r="I1039">
        <v>105.199737058662</v>
      </c>
      <c r="J1039">
        <v>104.603112002082</v>
      </c>
      <c r="K1039">
        <v>64.617527521020307</v>
      </c>
      <c r="L1039">
        <v>28.464857715973899</v>
      </c>
      <c r="M1039">
        <v>40.5</v>
      </c>
      <c r="N1039">
        <v>7.6511267203573601</v>
      </c>
      <c r="O1039">
        <v>4.4258538531257399</v>
      </c>
      <c r="P1039">
        <v>7.4702967580049897</v>
      </c>
      <c r="Q1039">
        <v>-116.91431427002</v>
      </c>
      <c r="R1039" t="b">
        <v>1</v>
      </c>
      <c r="S1039">
        <v>3.7655375897884397E-2</v>
      </c>
      <c r="T1039">
        <v>1</v>
      </c>
      <c r="U1039">
        <v>56</v>
      </c>
    </row>
    <row r="1040" spans="1:21" x14ac:dyDescent="0.25">
      <c r="A1040">
        <v>1.3605422973632799</v>
      </c>
      <c r="B1040">
        <v>1584</v>
      </c>
      <c r="C1040">
        <v>71</v>
      </c>
      <c r="D1040" t="s">
        <v>77</v>
      </c>
      <c r="E1040">
        <v>1.84365126854294</v>
      </c>
      <c r="F1040">
        <v>1.8422535113278999</v>
      </c>
      <c r="G1040">
        <v>1.84027416435703</v>
      </c>
      <c r="H1040">
        <v>105.14690942390099</v>
      </c>
      <c r="I1040">
        <v>98.486055133760601</v>
      </c>
      <c r="J1040">
        <v>105.04756944990299</v>
      </c>
      <c r="K1040">
        <v>64.514524870646596</v>
      </c>
      <c r="L1040">
        <v>28.418992207870499</v>
      </c>
      <c r="M1040">
        <v>40.4</v>
      </c>
      <c r="N1040">
        <v>9.6710168556032805</v>
      </c>
      <c r="O1040">
        <v>4.4226596080030802</v>
      </c>
      <c r="P1040">
        <v>7.3942550577979</v>
      </c>
      <c r="Q1040">
        <v>-116.911003112793</v>
      </c>
      <c r="R1040" t="b">
        <v>1</v>
      </c>
      <c r="S1040">
        <v>4.7150563448667498E-2</v>
      </c>
      <c r="T1040">
        <v>2</v>
      </c>
      <c r="U1040">
        <v>57</v>
      </c>
    </row>
    <row r="1041" spans="1:21" x14ac:dyDescent="0.25">
      <c r="A1041">
        <v>1.365234375</v>
      </c>
      <c r="B1041">
        <v>1585</v>
      </c>
      <c r="C1041">
        <v>71</v>
      </c>
      <c r="D1041" t="s">
        <v>77</v>
      </c>
      <c r="E1041">
        <v>1.84199239955</v>
      </c>
      <c r="F1041">
        <v>1.84205917385951</v>
      </c>
      <c r="G1041">
        <v>1.8400940193370501</v>
      </c>
      <c r="H1041">
        <v>103.929540947757</v>
      </c>
      <c r="I1041">
        <v>101.323778431363</v>
      </c>
      <c r="J1041">
        <v>104.682574710054</v>
      </c>
      <c r="K1041">
        <v>64.899061509658907</v>
      </c>
      <c r="L1041">
        <v>28.577769092386902</v>
      </c>
      <c r="M1041">
        <v>40.799999999999997</v>
      </c>
      <c r="N1041">
        <v>9.5184900308569809</v>
      </c>
      <c r="O1041">
        <v>4.3807645841232796</v>
      </c>
      <c r="P1041">
        <v>7.5443347944641896</v>
      </c>
      <c r="Q1041">
        <v>-116.90631103515599</v>
      </c>
      <c r="R1041" t="b">
        <v>1</v>
      </c>
      <c r="S1041">
        <v>3.9580900222063099E-2</v>
      </c>
      <c r="T1041">
        <v>1</v>
      </c>
      <c r="U1041">
        <v>58</v>
      </c>
    </row>
    <row r="1042" spans="1:21" x14ac:dyDescent="0.25">
      <c r="A1042">
        <v>1.3662681579589799</v>
      </c>
      <c r="B1042">
        <v>1165</v>
      </c>
      <c r="C1042">
        <v>57</v>
      </c>
      <c r="D1042" t="s">
        <v>64</v>
      </c>
      <c r="E1042">
        <v>1.84028204360092</v>
      </c>
      <c r="F1042">
        <v>1.86623390816906</v>
      </c>
      <c r="G1042">
        <v>1.84612811039754</v>
      </c>
      <c r="H1042">
        <v>98.128989323884099</v>
      </c>
      <c r="I1042">
        <v>107.46237874155899</v>
      </c>
      <c r="J1042">
        <v>99.873032559079107</v>
      </c>
      <c r="K1042">
        <v>63.597873755114897</v>
      </c>
      <c r="L1042">
        <v>28.1126086953862</v>
      </c>
      <c r="M1042">
        <v>41.5</v>
      </c>
      <c r="N1042">
        <v>10.1236527560993</v>
      </c>
      <c r="O1042">
        <v>5.2352507447188303</v>
      </c>
      <c r="P1042">
        <v>8.5819960025069992</v>
      </c>
      <c r="Q1042">
        <v>57.887233734130902</v>
      </c>
      <c r="R1042" t="b">
        <v>1</v>
      </c>
      <c r="S1042">
        <v>4.4545687735080698E-2</v>
      </c>
      <c r="T1042">
        <v>2</v>
      </c>
      <c r="U1042">
        <v>56</v>
      </c>
    </row>
    <row r="1043" spans="1:21" x14ac:dyDescent="0.25">
      <c r="A1043">
        <v>1.3668060302734399</v>
      </c>
      <c r="B1043">
        <v>1586</v>
      </c>
      <c r="C1043">
        <v>71</v>
      </c>
      <c r="D1043" t="s">
        <v>77</v>
      </c>
      <c r="E1043">
        <v>1.84378957584644</v>
      </c>
      <c r="F1043">
        <v>1.8412699421866401</v>
      </c>
      <c r="G1043">
        <v>1.8425577331524701</v>
      </c>
      <c r="H1043">
        <v>104.53321671562</v>
      </c>
      <c r="I1043">
        <v>99.016350377504196</v>
      </c>
      <c r="J1043">
        <v>104.723277977024</v>
      </c>
      <c r="K1043">
        <v>64.412508057446004</v>
      </c>
      <c r="L1043">
        <v>28.380736055582101</v>
      </c>
      <c r="M1043">
        <v>40.299999999999997</v>
      </c>
      <c r="N1043">
        <v>9.88750442554743</v>
      </c>
      <c r="O1043">
        <v>4.2269235134654499</v>
      </c>
      <c r="P1043">
        <v>8.1211454767328792</v>
      </c>
      <c r="Q1043">
        <v>-116.904739379883</v>
      </c>
      <c r="R1043" t="b">
        <v>0</v>
      </c>
      <c r="S1043">
        <v>0.23349168896675099</v>
      </c>
      <c r="T1043">
        <v>7</v>
      </c>
      <c r="U1043">
        <v>59</v>
      </c>
    </row>
    <row r="1044" spans="1:21" x14ac:dyDescent="0.25">
      <c r="A1044">
        <v>1.36824798583984</v>
      </c>
      <c r="B1044">
        <v>873</v>
      </c>
      <c r="C1044">
        <v>54</v>
      </c>
      <c r="D1044" t="s">
        <v>61</v>
      </c>
      <c r="E1044">
        <v>1.8973526293232801</v>
      </c>
      <c r="F1044">
        <v>1.84329514728379</v>
      </c>
      <c r="G1044">
        <v>1.85068041541482</v>
      </c>
      <c r="H1044">
        <v>101.88889040545099</v>
      </c>
      <c r="I1044">
        <v>102.291606887754</v>
      </c>
      <c r="J1044">
        <v>113.835560414391</v>
      </c>
      <c r="K1044">
        <v>67.103644385876507</v>
      </c>
      <c r="L1044">
        <v>29.739751189302101</v>
      </c>
      <c r="M1044">
        <v>42.8</v>
      </c>
      <c r="N1044">
        <v>9.7334609540328501</v>
      </c>
      <c r="O1044">
        <v>4.50253728763398</v>
      </c>
      <c r="P1044">
        <v>8.0396825420320202</v>
      </c>
      <c r="Q1044">
        <v>-108.25189208984401</v>
      </c>
      <c r="R1044" t="b">
        <v>1</v>
      </c>
      <c r="S1044">
        <v>4.8737369477748899E-2</v>
      </c>
      <c r="T1044">
        <v>6</v>
      </c>
      <c r="U1044">
        <v>33</v>
      </c>
    </row>
    <row r="1045" spans="1:21" x14ac:dyDescent="0.25">
      <c r="A1045">
        <v>1.3701858520507799</v>
      </c>
      <c r="B1045">
        <v>874</v>
      </c>
      <c r="C1045">
        <v>54</v>
      </c>
      <c r="D1045" t="s">
        <v>61</v>
      </c>
      <c r="E1045">
        <v>1.8974095498863699</v>
      </c>
      <c r="F1045">
        <v>1.8434549085887599</v>
      </c>
      <c r="G1045">
        <v>1.85134275594769</v>
      </c>
      <c r="H1045">
        <v>101.764759515245</v>
      </c>
      <c r="I1045">
        <v>102.402095565267</v>
      </c>
      <c r="J1045">
        <v>113.985282597549</v>
      </c>
      <c r="K1045">
        <v>67.139137254429102</v>
      </c>
      <c r="L1045">
        <v>29.757613655649401</v>
      </c>
      <c r="M1045">
        <v>42.9</v>
      </c>
      <c r="N1045">
        <v>9.7376281776323008</v>
      </c>
      <c r="O1045">
        <v>4.5071444141563104</v>
      </c>
      <c r="P1045">
        <v>7.4980875652178103</v>
      </c>
      <c r="Q1045">
        <v>-108.249954223633</v>
      </c>
      <c r="R1045" t="b">
        <v>1</v>
      </c>
      <c r="S1045">
        <v>4.4879980385303497E-2</v>
      </c>
      <c r="T1045">
        <v>8</v>
      </c>
      <c r="U1045">
        <v>34</v>
      </c>
    </row>
    <row r="1046" spans="1:21" x14ac:dyDescent="0.25">
      <c r="A1046">
        <v>1.3723659515380899</v>
      </c>
      <c r="B1046">
        <v>2162</v>
      </c>
      <c r="C1046">
        <v>84</v>
      </c>
      <c r="D1046" t="s">
        <v>90</v>
      </c>
      <c r="E1046">
        <v>1.8417955912641299</v>
      </c>
      <c r="F1046">
        <v>1.8434115113017999</v>
      </c>
      <c r="G1046">
        <v>1.84465850498134</v>
      </c>
      <c r="H1046">
        <v>103.653282715635</v>
      </c>
      <c r="I1046">
        <v>104.439384572356</v>
      </c>
      <c r="J1046">
        <v>99.585921684937304</v>
      </c>
      <c r="K1046">
        <v>64.257857549690598</v>
      </c>
      <c r="L1046">
        <v>28.322403127599799</v>
      </c>
      <c r="M1046">
        <v>40.299999999999997</v>
      </c>
      <c r="N1046">
        <v>9.84055603359662</v>
      </c>
      <c r="O1046">
        <v>6.1643042061205602</v>
      </c>
      <c r="P1046">
        <v>8.5851726281807501</v>
      </c>
      <c r="Q1046">
        <v>-20.402814865112301</v>
      </c>
      <c r="R1046" t="b">
        <v>1</v>
      </c>
      <c r="S1046">
        <v>3.6868471652269398E-2</v>
      </c>
      <c r="T1046">
        <v>3</v>
      </c>
      <c r="U1046">
        <v>191</v>
      </c>
    </row>
    <row r="1047" spans="1:21" x14ac:dyDescent="0.25">
      <c r="A1047">
        <v>1.3742103576660201</v>
      </c>
      <c r="B1047">
        <v>2163</v>
      </c>
      <c r="C1047">
        <v>84</v>
      </c>
      <c r="D1047" t="s">
        <v>90</v>
      </c>
      <c r="E1047">
        <v>1.8426584056737101</v>
      </c>
      <c r="F1047">
        <v>1.8424738804118701</v>
      </c>
      <c r="G1047">
        <v>1.84293760067995</v>
      </c>
      <c r="H1047">
        <v>103.536386137194</v>
      </c>
      <c r="I1047">
        <v>104.494258547358</v>
      </c>
      <c r="J1047">
        <v>100.730529313045</v>
      </c>
      <c r="K1047">
        <v>64.567478424786003</v>
      </c>
      <c r="L1047">
        <v>28.449036541467098</v>
      </c>
      <c r="M1047">
        <v>40.9</v>
      </c>
      <c r="N1047">
        <v>9.8794526855485998</v>
      </c>
      <c r="O1047">
        <v>6.3100911674838196</v>
      </c>
      <c r="P1047">
        <v>8.5847045250963507</v>
      </c>
      <c r="Q1047">
        <v>-20.4009704589844</v>
      </c>
      <c r="R1047" t="b">
        <v>1</v>
      </c>
      <c r="S1047">
        <v>4.4525675475597402E-2</v>
      </c>
      <c r="T1047">
        <v>5</v>
      </c>
      <c r="U1047">
        <v>192</v>
      </c>
    </row>
    <row r="1048" spans="1:21" x14ac:dyDescent="0.25">
      <c r="A1048">
        <v>1.37545013427734</v>
      </c>
      <c r="B1048">
        <v>2164</v>
      </c>
      <c r="C1048">
        <v>84</v>
      </c>
      <c r="D1048" t="s">
        <v>90</v>
      </c>
      <c r="E1048">
        <v>1.84283178830841</v>
      </c>
      <c r="F1048">
        <v>1.84457827158405</v>
      </c>
      <c r="G1048">
        <v>1.8431662974349301</v>
      </c>
      <c r="H1048">
        <v>99.331558638472302</v>
      </c>
      <c r="I1048">
        <v>103.100540972464</v>
      </c>
      <c r="J1048">
        <v>104.298136142689</v>
      </c>
      <c r="K1048">
        <v>63.995643274237899</v>
      </c>
      <c r="L1048">
        <v>28.212609657061702</v>
      </c>
      <c r="M1048">
        <v>40.4</v>
      </c>
      <c r="N1048">
        <v>9.8774693149728705</v>
      </c>
      <c r="O1048">
        <v>6.3894808808540597</v>
      </c>
      <c r="P1048">
        <v>8.3213671691014106</v>
      </c>
      <c r="Q1048">
        <v>-20.399730682373001</v>
      </c>
      <c r="R1048" t="b">
        <v>1</v>
      </c>
      <c r="S1048">
        <v>4.6221628785133403E-2</v>
      </c>
      <c r="T1048">
        <v>1</v>
      </c>
      <c r="U1048">
        <v>193</v>
      </c>
    </row>
    <row r="1049" spans="1:21" x14ac:dyDescent="0.25">
      <c r="A1049">
        <v>1.3758239746093801</v>
      </c>
      <c r="B1049">
        <v>1587</v>
      </c>
      <c r="C1049">
        <v>71</v>
      </c>
      <c r="D1049" t="s">
        <v>77</v>
      </c>
      <c r="E1049">
        <v>1.84254904955064</v>
      </c>
      <c r="F1049">
        <v>1.8434242593608201</v>
      </c>
      <c r="G1049">
        <v>1.8399592386789401</v>
      </c>
      <c r="H1049">
        <v>104.649795332224</v>
      </c>
      <c r="I1049">
        <v>99.3581701298436</v>
      </c>
      <c r="J1049">
        <v>105.06383251378</v>
      </c>
      <c r="K1049">
        <v>64.635994829367206</v>
      </c>
      <c r="L1049">
        <v>28.470284462595998</v>
      </c>
      <c r="M1049">
        <v>40.4</v>
      </c>
      <c r="N1049">
        <v>9.8515220719494092</v>
      </c>
      <c r="O1049">
        <v>4.4104547959216198</v>
      </c>
      <c r="P1049">
        <v>7.5058963543173798</v>
      </c>
      <c r="Q1049">
        <v>-116.895721435547</v>
      </c>
      <c r="R1049" t="b">
        <v>0</v>
      </c>
      <c r="S1049">
        <v>0.25084444880485501</v>
      </c>
      <c r="T1049">
        <v>3</v>
      </c>
      <c r="U1049">
        <v>60</v>
      </c>
    </row>
    <row r="1050" spans="1:21" x14ac:dyDescent="0.25">
      <c r="A1050">
        <v>1.37979888916016</v>
      </c>
      <c r="B1050">
        <v>2165</v>
      </c>
      <c r="C1050">
        <v>84</v>
      </c>
      <c r="D1050" t="s">
        <v>90</v>
      </c>
      <c r="E1050">
        <v>1.84265270737597</v>
      </c>
      <c r="F1050">
        <v>1.8433594332088299</v>
      </c>
      <c r="G1050">
        <v>1.8413370142372001</v>
      </c>
      <c r="H1050">
        <v>103.81760062775599</v>
      </c>
      <c r="I1050">
        <v>99.820541430464004</v>
      </c>
      <c r="J1050">
        <v>105.51205667258699</v>
      </c>
      <c r="K1050">
        <v>64.662042564240807</v>
      </c>
      <c r="L1050">
        <v>28.486085513899098</v>
      </c>
      <c r="M1050">
        <v>40.700000000000003</v>
      </c>
      <c r="N1050">
        <v>9.9398317137921399</v>
      </c>
      <c r="O1050">
        <v>6.2409002595722702</v>
      </c>
      <c r="P1050">
        <v>8.5761584576105108</v>
      </c>
      <c r="Q1050">
        <v>-20.395381927490199</v>
      </c>
      <c r="R1050" t="b">
        <v>1</v>
      </c>
      <c r="S1050">
        <v>3.6257244646549197E-2</v>
      </c>
      <c r="T1050">
        <v>2</v>
      </c>
      <c r="U1050">
        <v>194</v>
      </c>
    </row>
    <row r="1051" spans="1:21" x14ac:dyDescent="0.25">
      <c r="A1051">
        <v>1.3814697265625</v>
      </c>
      <c r="B1051">
        <v>834</v>
      </c>
      <c r="C1051">
        <v>53</v>
      </c>
      <c r="D1051" t="s">
        <v>60</v>
      </c>
      <c r="E1051">
        <v>1.89623337171351</v>
      </c>
      <c r="F1051">
        <v>1.84251485747062</v>
      </c>
      <c r="G1051">
        <v>1.84776216001951</v>
      </c>
      <c r="H1051">
        <v>102.376418737069</v>
      </c>
      <c r="I1051">
        <v>101.86529178054499</v>
      </c>
      <c r="J1051">
        <v>115.65519048101299</v>
      </c>
      <c r="K1051">
        <v>67.611839260311697</v>
      </c>
      <c r="L1051">
        <v>29.940126823100499</v>
      </c>
      <c r="M1051">
        <v>43.3</v>
      </c>
      <c r="N1051">
        <v>9.2744841953963704</v>
      </c>
      <c r="O1051">
        <v>4.65144119419175</v>
      </c>
      <c r="P1051">
        <v>7.6258955725836302</v>
      </c>
      <c r="Q1051">
        <v>402.20993041992199</v>
      </c>
      <c r="R1051" t="b">
        <v>0</v>
      </c>
      <c r="S1051">
        <v>0.52937805652618397</v>
      </c>
      <c r="T1051">
        <v>37</v>
      </c>
      <c r="U1051">
        <v>10</v>
      </c>
    </row>
    <row r="1052" spans="1:21" x14ac:dyDescent="0.25">
      <c r="A1052">
        <v>1.3843078613281199</v>
      </c>
      <c r="B1052">
        <v>875</v>
      </c>
      <c r="C1052">
        <v>54</v>
      </c>
      <c r="D1052" t="s">
        <v>61</v>
      </c>
      <c r="E1052">
        <v>1.8975860981784201</v>
      </c>
      <c r="F1052">
        <v>1.8515458406423499</v>
      </c>
      <c r="G1052">
        <v>1.84378550813265</v>
      </c>
      <c r="H1052">
        <v>113.751434846347</v>
      </c>
      <c r="I1052">
        <v>102.538783490624</v>
      </c>
      <c r="J1052">
        <v>101.749098497481</v>
      </c>
      <c r="K1052">
        <v>67.113359476077903</v>
      </c>
      <c r="L1052">
        <v>29.7487999681166</v>
      </c>
      <c r="M1052">
        <v>42.8</v>
      </c>
      <c r="N1052">
        <v>9.7311695008208492</v>
      </c>
      <c r="O1052">
        <v>4.4979516767857701</v>
      </c>
      <c r="P1052">
        <v>7.5181389860809</v>
      </c>
      <c r="Q1052">
        <v>-108.235832214355</v>
      </c>
      <c r="R1052" t="b">
        <v>1</v>
      </c>
      <c r="S1052">
        <v>3.2786227762699099E-2</v>
      </c>
      <c r="T1052">
        <v>9</v>
      </c>
      <c r="U1052">
        <v>35</v>
      </c>
    </row>
    <row r="1053" spans="1:21" x14ac:dyDescent="0.25">
      <c r="A1053">
        <v>1.3848800659179701</v>
      </c>
      <c r="B1053">
        <v>1588</v>
      </c>
      <c r="C1053">
        <v>71</v>
      </c>
      <c r="D1053" t="s">
        <v>77</v>
      </c>
      <c r="E1053">
        <v>1.8427992294333</v>
      </c>
      <c r="F1053">
        <v>1.8420732884443001</v>
      </c>
      <c r="G1053">
        <v>1.84131909239001</v>
      </c>
      <c r="H1053">
        <v>104.711928679883</v>
      </c>
      <c r="I1053">
        <v>98.533126556869405</v>
      </c>
      <c r="J1053">
        <v>105.01307686066301</v>
      </c>
      <c r="K1053">
        <v>64.399939433242693</v>
      </c>
      <c r="L1053">
        <v>28.370108561024399</v>
      </c>
      <c r="M1053">
        <v>40.299999999999997</v>
      </c>
      <c r="N1053">
        <v>9.6609455643874291</v>
      </c>
      <c r="O1053">
        <v>4.2470932565795296</v>
      </c>
      <c r="P1053">
        <v>7.4809320470884799</v>
      </c>
      <c r="Q1053">
        <v>-116.886665344238</v>
      </c>
      <c r="R1053" t="b">
        <v>1</v>
      </c>
      <c r="S1053">
        <v>4.84678521752357E-2</v>
      </c>
      <c r="T1053">
        <v>11</v>
      </c>
      <c r="U1053">
        <v>61</v>
      </c>
    </row>
    <row r="1054" spans="1:21" x14ac:dyDescent="0.25">
      <c r="A1054">
        <v>1.38759994506836</v>
      </c>
      <c r="B1054">
        <v>2166</v>
      </c>
      <c r="C1054">
        <v>84</v>
      </c>
      <c r="D1054" t="s">
        <v>90</v>
      </c>
      <c r="E1054">
        <v>1.8413826326975</v>
      </c>
      <c r="F1054">
        <v>1.84347335212636</v>
      </c>
      <c r="G1054">
        <v>1.84253113949262</v>
      </c>
      <c r="H1054">
        <v>104.84009085119099</v>
      </c>
      <c r="I1054">
        <v>103.477642724096</v>
      </c>
      <c r="J1054">
        <v>100.58117005762401</v>
      </c>
      <c r="K1054">
        <v>64.603450980969498</v>
      </c>
      <c r="L1054">
        <v>28.4621878207241</v>
      </c>
      <c r="M1054">
        <v>40.6</v>
      </c>
      <c r="N1054">
        <v>9.87871527270873</v>
      </c>
      <c r="O1054">
        <v>6.1672769541394503</v>
      </c>
      <c r="P1054">
        <v>8.5799118454520809</v>
      </c>
      <c r="Q1054">
        <v>-20.387580871581999</v>
      </c>
      <c r="R1054" t="b">
        <v>1</v>
      </c>
      <c r="S1054">
        <v>3.8321971893310498E-2</v>
      </c>
      <c r="T1054">
        <v>4</v>
      </c>
      <c r="U1054">
        <v>195</v>
      </c>
    </row>
    <row r="1055" spans="1:21" x14ac:dyDescent="0.25">
      <c r="A1055">
        <v>1.3891448974609399</v>
      </c>
      <c r="B1055">
        <v>1589</v>
      </c>
      <c r="C1055">
        <v>71</v>
      </c>
      <c r="D1055" t="s">
        <v>77</v>
      </c>
      <c r="E1055">
        <v>1.84247985063609</v>
      </c>
      <c r="F1055">
        <v>1.84253113949262</v>
      </c>
      <c r="G1055">
        <v>1.8413066013024499</v>
      </c>
      <c r="H1055">
        <v>105.09710501732</v>
      </c>
      <c r="I1055">
        <v>105.008930062362</v>
      </c>
      <c r="J1055">
        <v>98.661407089056496</v>
      </c>
      <c r="K1055">
        <v>64.540890923805094</v>
      </c>
      <c r="L1055">
        <v>28.430393426528902</v>
      </c>
      <c r="M1055">
        <v>40.4</v>
      </c>
      <c r="N1055">
        <v>9.8284453601716599</v>
      </c>
      <c r="O1055">
        <v>4.2539574845299004</v>
      </c>
      <c r="P1055">
        <v>7.7875191300365199</v>
      </c>
      <c r="Q1055">
        <v>-116.882400512695</v>
      </c>
      <c r="R1055" t="b">
        <v>1</v>
      </c>
      <c r="S1055">
        <v>3.98302152752876E-2</v>
      </c>
      <c r="T1055">
        <v>2</v>
      </c>
      <c r="U1055">
        <v>62</v>
      </c>
    </row>
    <row r="1056" spans="1:21" x14ac:dyDescent="0.25">
      <c r="A1056">
        <v>1.3906898498535201</v>
      </c>
      <c r="B1056">
        <v>984</v>
      </c>
      <c r="C1056">
        <v>55</v>
      </c>
      <c r="D1056" t="s">
        <v>62</v>
      </c>
      <c r="E1056">
        <v>1.8941729065742601</v>
      </c>
      <c r="F1056">
        <v>1.84219217238593</v>
      </c>
      <c r="G1056">
        <v>1.84770398062027</v>
      </c>
      <c r="H1056">
        <v>102.70232191080601</v>
      </c>
      <c r="I1056">
        <v>100.631265752245</v>
      </c>
      <c r="J1056">
        <v>115.914490133958</v>
      </c>
      <c r="K1056">
        <v>67.391325663549907</v>
      </c>
      <c r="L1056">
        <v>29.8394494460502</v>
      </c>
      <c r="M1056">
        <v>43.3</v>
      </c>
      <c r="N1056">
        <v>10.157832923784801</v>
      </c>
      <c r="O1056">
        <v>4.6875043699269696</v>
      </c>
      <c r="P1056">
        <v>8.2631089382777798</v>
      </c>
      <c r="Q1056">
        <v>-18.033082962036101</v>
      </c>
      <c r="R1056" t="b">
        <v>1</v>
      </c>
      <c r="S1056">
        <v>3.6976467818021802E-2</v>
      </c>
      <c r="T1056">
        <v>12</v>
      </c>
      <c r="U1056">
        <v>17</v>
      </c>
    </row>
    <row r="1057" spans="1:21" x14ac:dyDescent="0.25">
      <c r="A1057">
        <v>1.3907012939453101</v>
      </c>
      <c r="B1057">
        <v>1760</v>
      </c>
      <c r="C1057">
        <v>73</v>
      </c>
      <c r="D1057" t="s">
        <v>79</v>
      </c>
      <c r="E1057">
        <v>1.83498610348961</v>
      </c>
      <c r="F1057">
        <v>1.8422564967995001</v>
      </c>
      <c r="G1057">
        <v>1.8335871945451601</v>
      </c>
      <c r="H1057">
        <v>101.21843347334899</v>
      </c>
      <c r="I1057">
        <v>100.72680371977</v>
      </c>
      <c r="J1057">
        <v>102.616275704613</v>
      </c>
      <c r="K1057">
        <v>63.418141079311098</v>
      </c>
      <c r="L1057">
        <v>27.904332199320301</v>
      </c>
      <c r="M1057">
        <v>39.4</v>
      </c>
      <c r="N1057">
        <v>7.5798628302422397</v>
      </c>
      <c r="O1057">
        <v>4.05213837742044</v>
      </c>
      <c r="P1057">
        <v>6.2444471574769604</v>
      </c>
      <c r="Q1057">
        <v>148.96495056152301</v>
      </c>
      <c r="R1057" t="b">
        <v>1</v>
      </c>
      <c r="S1057">
        <v>4.35542389750481E-2</v>
      </c>
      <c r="T1057">
        <v>30</v>
      </c>
      <c r="U1057">
        <v>3</v>
      </c>
    </row>
    <row r="1058" spans="1:21" x14ac:dyDescent="0.25">
      <c r="A1058">
        <v>1.39119720458984</v>
      </c>
      <c r="B1058">
        <v>876</v>
      </c>
      <c r="C1058">
        <v>54</v>
      </c>
      <c r="D1058" t="s">
        <v>61</v>
      </c>
      <c r="E1058">
        <v>1.89283992984087</v>
      </c>
      <c r="F1058">
        <v>1.8416582201917899</v>
      </c>
      <c r="G1058">
        <v>1.8454617308413599</v>
      </c>
      <c r="H1058">
        <v>103.230660608489</v>
      </c>
      <c r="I1058">
        <v>101.270413923612</v>
      </c>
      <c r="J1058">
        <v>116.597637864338</v>
      </c>
      <c r="K1058">
        <v>67.945242595241197</v>
      </c>
      <c r="L1058">
        <v>30.060626389703401</v>
      </c>
      <c r="M1058">
        <v>43.9</v>
      </c>
      <c r="N1058">
        <v>9.7719574325358707</v>
      </c>
      <c r="O1058">
        <v>4.5368949250781503</v>
      </c>
      <c r="P1058">
        <v>8.2389402712381994</v>
      </c>
      <c r="Q1058">
        <v>-108.22894287109401</v>
      </c>
      <c r="R1058" t="b">
        <v>1</v>
      </c>
      <c r="S1058">
        <v>4.2263701558113098E-2</v>
      </c>
      <c r="T1058">
        <v>4</v>
      </c>
      <c r="U1058">
        <v>36</v>
      </c>
    </row>
    <row r="1059" spans="1:21" x14ac:dyDescent="0.25">
      <c r="A1059">
        <v>1.39591217041016</v>
      </c>
      <c r="B1059">
        <v>1590</v>
      </c>
      <c r="C1059">
        <v>71</v>
      </c>
      <c r="D1059" t="s">
        <v>77</v>
      </c>
      <c r="E1059">
        <v>1.8411436663117799</v>
      </c>
      <c r="F1059">
        <v>1.8432281464864799</v>
      </c>
      <c r="G1059">
        <v>1.84231403403437</v>
      </c>
      <c r="H1059">
        <v>100.741684554735</v>
      </c>
      <c r="I1059">
        <v>104.101564048407</v>
      </c>
      <c r="J1059">
        <v>104.88880674297</v>
      </c>
      <c r="K1059">
        <v>64.836359219657695</v>
      </c>
      <c r="L1059">
        <v>28.558884919922399</v>
      </c>
      <c r="M1059">
        <v>40.700000000000003</v>
      </c>
      <c r="N1059">
        <v>7.5415035828900399</v>
      </c>
      <c r="O1059">
        <v>4.7712792869155196</v>
      </c>
      <c r="P1059">
        <v>7.6100996584751801</v>
      </c>
      <c r="Q1059">
        <v>-116.87563323974599</v>
      </c>
      <c r="R1059" t="b">
        <v>1</v>
      </c>
      <c r="S1059">
        <v>4.9382176250219303E-2</v>
      </c>
      <c r="T1059">
        <v>1</v>
      </c>
      <c r="U1059">
        <v>63</v>
      </c>
    </row>
    <row r="1060" spans="1:21" x14ac:dyDescent="0.25">
      <c r="A1060">
        <v>1.3961486816406199</v>
      </c>
      <c r="B1060">
        <v>683</v>
      </c>
      <c r="C1060">
        <v>48</v>
      </c>
      <c r="D1060" t="s">
        <v>55</v>
      </c>
      <c r="E1060">
        <v>1.8862081009263001</v>
      </c>
      <c r="F1060">
        <v>1.8407859734363401</v>
      </c>
      <c r="G1060">
        <v>1.8413755727716099</v>
      </c>
      <c r="H1060">
        <v>109.502965455584</v>
      </c>
      <c r="I1060">
        <v>111.149301173856</v>
      </c>
      <c r="J1060">
        <v>110.447800321092</v>
      </c>
      <c r="K1060">
        <v>71.436278753268795</v>
      </c>
      <c r="L1060">
        <v>31.4948572291555</v>
      </c>
      <c r="M1060">
        <v>47.3</v>
      </c>
      <c r="N1060">
        <v>7.5489875298041103</v>
      </c>
      <c r="O1060">
        <v>4.2732146292670903</v>
      </c>
      <c r="P1060">
        <v>8.9792908048512494</v>
      </c>
      <c r="Q1060">
        <v>-28.716588973998999</v>
      </c>
      <c r="R1060" t="b">
        <v>1</v>
      </c>
      <c r="S1060">
        <v>2.9392393305897699E-2</v>
      </c>
      <c r="T1060">
        <v>1</v>
      </c>
      <c r="U1060">
        <v>13</v>
      </c>
    </row>
    <row r="1061" spans="1:21" x14ac:dyDescent="0.25">
      <c r="A1061">
        <v>1.3972702026367201</v>
      </c>
      <c r="B1061">
        <v>1591</v>
      </c>
      <c r="C1061">
        <v>71</v>
      </c>
      <c r="D1061" t="s">
        <v>77</v>
      </c>
      <c r="E1061">
        <v>1.8424860922134501</v>
      </c>
      <c r="F1061">
        <v>1.8433616031587501</v>
      </c>
      <c r="G1061">
        <v>1.8407522918632999</v>
      </c>
      <c r="H1061">
        <v>104.297883552911</v>
      </c>
      <c r="I1061">
        <v>100.292986119326</v>
      </c>
      <c r="J1061">
        <v>105.042163672115</v>
      </c>
      <c r="K1061">
        <v>64.803614936052796</v>
      </c>
      <c r="L1061">
        <v>28.544385004273899</v>
      </c>
      <c r="M1061">
        <v>40.700000000000003</v>
      </c>
      <c r="N1061">
        <v>7.59062350717016</v>
      </c>
      <c r="O1061">
        <v>4.7193258799710298</v>
      </c>
      <c r="P1061">
        <v>7.6128978957296196</v>
      </c>
      <c r="Q1061">
        <v>-116.87427520752</v>
      </c>
      <c r="R1061" t="b">
        <v>1</v>
      </c>
      <c r="S1061">
        <v>4.6599883586168303E-2</v>
      </c>
      <c r="T1061">
        <v>4</v>
      </c>
      <c r="U1061">
        <v>64</v>
      </c>
    </row>
    <row r="1062" spans="1:21" x14ac:dyDescent="0.25">
      <c r="A1062">
        <v>1.39775466918945</v>
      </c>
      <c r="B1062">
        <v>1166</v>
      </c>
      <c r="C1062">
        <v>57</v>
      </c>
      <c r="D1062" t="s">
        <v>64</v>
      </c>
      <c r="E1062">
        <v>1.8503583436729201</v>
      </c>
      <c r="F1062">
        <v>1.8700438497532601</v>
      </c>
      <c r="G1062">
        <v>1.84470620967133</v>
      </c>
      <c r="H1062">
        <v>104.68061845082001</v>
      </c>
      <c r="I1062">
        <v>97.1744918078398</v>
      </c>
      <c r="J1062">
        <v>99.664459008638005</v>
      </c>
      <c r="K1062">
        <v>62.562373936730999</v>
      </c>
      <c r="L1062">
        <v>27.707198722605501</v>
      </c>
      <c r="M1062">
        <v>40.200000000000003</v>
      </c>
      <c r="N1062">
        <v>10.0615765701224</v>
      </c>
      <c r="O1062">
        <v>5.3830731123373301</v>
      </c>
      <c r="P1062">
        <v>8.3269513165993807</v>
      </c>
      <c r="Q1062">
        <v>57.9187202453613</v>
      </c>
      <c r="R1062" t="b">
        <v>1</v>
      </c>
      <c r="S1062">
        <v>4.7049835324287401E-2</v>
      </c>
      <c r="T1062">
        <v>2</v>
      </c>
      <c r="U1062">
        <v>57</v>
      </c>
    </row>
    <row r="1063" spans="1:21" x14ac:dyDescent="0.25">
      <c r="A1063">
        <v>1.39840888977051</v>
      </c>
      <c r="B1063">
        <v>2167</v>
      </c>
      <c r="C1063">
        <v>84</v>
      </c>
      <c r="D1063" t="s">
        <v>90</v>
      </c>
      <c r="E1063">
        <v>1.84342208948466</v>
      </c>
      <c r="F1063">
        <v>1.8420613453411301</v>
      </c>
      <c r="G1063">
        <v>1.8432550013495099</v>
      </c>
      <c r="H1063">
        <v>104.35665544690301</v>
      </c>
      <c r="I1063">
        <v>100.57666413059</v>
      </c>
      <c r="J1063">
        <v>103.86357382075199</v>
      </c>
      <c r="K1063">
        <v>64.576479056534694</v>
      </c>
      <c r="L1063">
        <v>28.455072124766001</v>
      </c>
      <c r="M1063">
        <v>40.799999999999997</v>
      </c>
      <c r="N1063">
        <v>9.8570825422864292</v>
      </c>
      <c r="O1063">
        <v>6.3412773801541498</v>
      </c>
      <c r="P1063">
        <v>8.5775029671623404</v>
      </c>
      <c r="Q1063">
        <v>-20.376771926879901</v>
      </c>
      <c r="R1063" t="b">
        <v>1</v>
      </c>
      <c r="S1063">
        <v>2.32590828090906E-2</v>
      </c>
      <c r="T1063">
        <v>5</v>
      </c>
      <c r="U1063">
        <v>196</v>
      </c>
    </row>
    <row r="1064" spans="1:21" x14ac:dyDescent="0.25">
      <c r="A1064">
        <v>1.4010009765625</v>
      </c>
      <c r="B1064">
        <v>877</v>
      </c>
      <c r="C1064">
        <v>54</v>
      </c>
      <c r="D1064" t="s">
        <v>61</v>
      </c>
      <c r="E1064">
        <v>1.89781611332605</v>
      </c>
      <c r="F1064">
        <v>1.8502437677235899</v>
      </c>
      <c r="G1064">
        <v>1.8441621403770301</v>
      </c>
      <c r="H1064">
        <v>113.732374827744</v>
      </c>
      <c r="I1064">
        <v>102.422522795752</v>
      </c>
      <c r="J1064">
        <v>101.826178483691</v>
      </c>
      <c r="K1064">
        <v>67.096080471818397</v>
      </c>
      <c r="L1064">
        <v>29.738764736573</v>
      </c>
      <c r="M1064">
        <v>42.8</v>
      </c>
      <c r="N1064">
        <v>9.7133773485404102</v>
      </c>
      <c r="O1064">
        <v>4.51420729886601</v>
      </c>
      <c r="P1064">
        <v>8.0399377455597794</v>
      </c>
      <c r="Q1064">
        <v>-108.21913909912099</v>
      </c>
      <c r="R1064" t="b">
        <v>0</v>
      </c>
      <c r="S1064">
        <v>0.183666691184044</v>
      </c>
      <c r="T1064">
        <v>4</v>
      </c>
      <c r="U1064">
        <v>37</v>
      </c>
    </row>
    <row r="1065" spans="1:21" x14ac:dyDescent="0.25">
      <c r="A1065">
        <v>1.40146636962891</v>
      </c>
      <c r="B1065">
        <v>878</v>
      </c>
      <c r="C1065">
        <v>54</v>
      </c>
      <c r="D1065" t="s">
        <v>61</v>
      </c>
      <c r="E1065">
        <v>1.8930760682022201</v>
      </c>
      <c r="F1065">
        <v>1.8456483955509999</v>
      </c>
      <c r="G1065">
        <v>1.8415314279153601</v>
      </c>
      <c r="H1065">
        <v>116.602528670269</v>
      </c>
      <c r="I1065">
        <v>101.19727612348601</v>
      </c>
      <c r="J1065">
        <v>103.222546640521</v>
      </c>
      <c r="K1065">
        <v>67.920560219916297</v>
      </c>
      <c r="L1065">
        <v>30.051344399741701</v>
      </c>
      <c r="M1065">
        <v>43.8</v>
      </c>
      <c r="N1065">
        <v>9.76479544950395</v>
      </c>
      <c r="O1065">
        <v>4.54035397434229</v>
      </c>
      <c r="P1065">
        <v>8.2380275316087097</v>
      </c>
      <c r="Q1065">
        <v>-108.218673706055</v>
      </c>
      <c r="R1065" t="b">
        <v>1</v>
      </c>
      <c r="S1065">
        <v>4.96038496494293E-2</v>
      </c>
      <c r="T1065">
        <v>8</v>
      </c>
      <c r="U1065">
        <v>38</v>
      </c>
    </row>
    <row r="1066" spans="1:21" x14ac:dyDescent="0.25">
      <c r="A1066">
        <v>1.4016056060791</v>
      </c>
      <c r="B1066">
        <v>2168</v>
      </c>
      <c r="C1066">
        <v>84</v>
      </c>
      <c r="D1066" t="s">
        <v>90</v>
      </c>
      <c r="E1066">
        <v>1.8439010277127099</v>
      </c>
      <c r="F1066">
        <v>1.84233113201726</v>
      </c>
      <c r="G1066">
        <v>1.8440027114947499</v>
      </c>
      <c r="H1066">
        <v>103.63276962022699</v>
      </c>
      <c r="I1066">
        <v>101.197226970221</v>
      </c>
      <c r="J1066">
        <v>102.239624523408</v>
      </c>
      <c r="K1066">
        <v>64.1046373494882</v>
      </c>
      <c r="L1066">
        <v>28.2591007371215</v>
      </c>
      <c r="M1066">
        <v>40.5</v>
      </c>
      <c r="N1066">
        <v>9.80496075885649</v>
      </c>
      <c r="O1066">
        <v>6.1525451618571703</v>
      </c>
      <c r="P1066">
        <v>8.4571421551774897</v>
      </c>
      <c r="Q1066">
        <v>-20.3735752105713</v>
      </c>
      <c r="R1066" t="b">
        <v>1</v>
      </c>
      <c r="S1066">
        <v>4.3200220912694903E-2</v>
      </c>
      <c r="T1066">
        <v>1</v>
      </c>
      <c r="U1066">
        <v>197</v>
      </c>
    </row>
    <row r="1067" spans="1:21" x14ac:dyDescent="0.25">
      <c r="A1067">
        <v>1.4026126861572299</v>
      </c>
      <c r="B1067">
        <v>2169</v>
      </c>
      <c r="C1067">
        <v>84</v>
      </c>
      <c r="D1067" t="s">
        <v>90</v>
      </c>
      <c r="E1067">
        <v>1.8442402229644499</v>
      </c>
      <c r="F1067">
        <v>1.8427853917371899</v>
      </c>
      <c r="G1067">
        <v>1.84122350625881</v>
      </c>
      <c r="H1067">
        <v>104.054547083622</v>
      </c>
      <c r="I1067">
        <v>104.633083657874</v>
      </c>
      <c r="J1067">
        <v>98.999384769133798</v>
      </c>
      <c r="K1067">
        <v>64.251898026142101</v>
      </c>
      <c r="L1067">
        <v>28.314022896470799</v>
      </c>
      <c r="M1067">
        <v>40.299999999999997</v>
      </c>
      <c r="N1067">
        <v>9.8679436325081404</v>
      </c>
      <c r="O1067">
        <v>6.2360846554941904</v>
      </c>
      <c r="P1067">
        <v>8.5838731848843892</v>
      </c>
      <c r="Q1067">
        <v>-20.3725681304932</v>
      </c>
      <c r="R1067" t="b">
        <v>1</v>
      </c>
      <c r="S1067">
        <v>4.3180067092180301E-2</v>
      </c>
      <c r="T1067">
        <v>4</v>
      </c>
      <c r="U1067">
        <v>198</v>
      </c>
    </row>
    <row r="1068" spans="1:21" x14ac:dyDescent="0.25">
      <c r="A1068">
        <v>1.4032230377197299</v>
      </c>
      <c r="B1068">
        <v>2170</v>
      </c>
      <c r="C1068">
        <v>84</v>
      </c>
      <c r="D1068" t="s">
        <v>90</v>
      </c>
      <c r="E1068">
        <v>1.8416071785264001</v>
      </c>
      <c r="F1068">
        <v>1.8443061025762499</v>
      </c>
      <c r="G1068">
        <v>1.8422450977000799</v>
      </c>
      <c r="H1068">
        <v>104.345214053416</v>
      </c>
      <c r="I1068">
        <v>104.10540876026</v>
      </c>
      <c r="J1068">
        <v>100.457923096451</v>
      </c>
      <c r="K1068">
        <v>64.606468772705796</v>
      </c>
      <c r="L1068">
        <v>28.466132834531901</v>
      </c>
      <c r="M1068">
        <v>40.799999999999997</v>
      </c>
      <c r="N1068">
        <v>9.8836446365785395</v>
      </c>
      <c r="O1068">
        <v>6.3546874665938198</v>
      </c>
      <c r="P1068">
        <v>8.5802720138826505</v>
      </c>
      <c r="Q1068">
        <v>-20.3719577789307</v>
      </c>
      <c r="R1068" t="b">
        <v>1</v>
      </c>
      <c r="S1068">
        <v>2.7113521471619599E-2</v>
      </c>
      <c r="T1068">
        <v>1</v>
      </c>
      <c r="U1068">
        <v>199</v>
      </c>
    </row>
    <row r="1069" spans="1:21" x14ac:dyDescent="0.25">
      <c r="A1069">
        <v>1.4050140380859399</v>
      </c>
      <c r="B1069">
        <v>1761</v>
      </c>
      <c r="C1069">
        <v>73</v>
      </c>
      <c r="D1069" t="s">
        <v>79</v>
      </c>
      <c r="E1069">
        <v>1.83393402280452</v>
      </c>
      <c r="F1069">
        <v>1.84107658721738</v>
      </c>
      <c r="G1069">
        <v>1.8353727141918601</v>
      </c>
      <c r="H1069">
        <v>100.635432496617</v>
      </c>
      <c r="I1069">
        <v>101.260766642416</v>
      </c>
      <c r="J1069">
        <v>102.56330800065599</v>
      </c>
      <c r="K1069">
        <v>63.390506167283</v>
      </c>
      <c r="L1069">
        <v>27.891297787636301</v>
      </c>
      <c r="M1069">
        <v>39.299999999999997</v>
      </c>
      <c r="N1069">
        <v>7.5740198241324004</v>
      </c>
      <c r="O1069">
        <v>4.0562993220156498</v>
      </c>
      <c r="P1069">
        <v>6.2463786572415803</v>
      </c>
      <c r="Q1069">
        <v>148.97926330566401</v>
      </c>
      <c r="R1069" t="b">
        <v>1</v>
      </c>
      <c r="S1069">
        <v>4.7322500497102703E-2</v>
      </c>
      <c r="T1069">
        <v>32</v>
      </c>
      <c r="U1069">
        <v>4</v>
      </c>
    </row>
    <row r="1070" spans="1:21" x14ac:dyDescent="0.25">
      <c r="A1070">
        <v>1.4058685302734399</v>
      </c>
      <c r="B1070">
        <v>2171</v>
      </c>
      <c r="C1070">
        <v>84</v>
      </c>
      <c r="D1070" t="s">
        <v>90</v>
      </c>
      <c r="E1070">
        <v>1.8431652123453199</v>
      </c>
      <c r="F1070">
        <v>1.84374862711813</v>
      </c>
      <c r="G1070">
        <v>1.8411792416818</v>
      </c>
      <c r="H1070">
        <v>103.798694463026</v>
      </c>
      <c r="I1070">
        <v>104.869954333934</v>
      </c>
      <c r="J1070">
        <v>100.320699871888</v>
      </c>
      <c r="K1070">
        <v>64.626054790290496</v>
      </c>
      <c r="L1070">
        <v>28.4739333079639</v>
      </c>
      <c r="M1070">
        <v>40.700000000000003</v>
      </c>
      <c r="N1070">
        <v>9.8839558787033504</v>
      </c>
      <c r="O1070">
        <v>6.1440677835113799</v>
      </c>
      <c r="P1070">
        <v>8.5758817450587994</v>
      </c>
      <c r="Q1070">
        <v>-20.369312286376999</v>
      </c>
      <c r="R1070" t="b">
        <v>1</v>
      </c>
      <c r="S1070">
        <v>4.5843053609132801E-2</v>
      </c>
      <c r="T1070">
        <v>4</v>
      </c>
      <c r="U1070">
        <v>200</v>
      </c>
    </row>
    <row r="1071" spans="1:21" x14ac:dyDescent="0.25">
      <c r="A1071">
        <v>1.4061431884765601</v>
      </c>
      <c r="B1071">
        <v>1592</v>
      </c>
      <c r="C1071">
        <v>71</v>
      </c>
      <c r="D1071" t="s">
        <v>77</v>
      </c>
      <c r="E1071">
        <v>1.8435381742725001</v>
      </c>
      <c r="F1071">
        <v>1.8420317586838699</v>
      </c>
      <c r="G1071">
        <v>1.84127700251754</v>
      </c>
      <c r="H1071">
        <v>105.36720119168</v>
      </c>
      <c r="I1071">
        <v>98.469208203262596</v>
      </c>
      <c r="J1071">
        <v>104.54421796907</v>
      </c>
      <c r="K1071">
        <v>64.431867250621707</v>
      </c>
      <c r="L1071">
        <v>28.3858902979206</v>
      </c>
      <c r="M1071">
        <v>40.299999999999997</v>
      </c>
      <c r="N1071">
        <v>9.7028095875055005</v>
      </c>
      <c r="O1071">
        <v>4.8188190862816498</v>
      </c>
      <c r="P1071">
        <v>8.2481156302616707</v>
      </c>
      <c r="Q1071">
        <v>-116.86540222168</v>
      </c>
      <c r="R1071" t="b">
        <v>1</v>
      </c>
      <c r="S1071">
        <v>3.4974511712789501E-2</v>
      </c>
      <c r="T1071">
        <v>6</v>
      </c>
      <c r="U1071">
        <v>65</v>
      </c>
    </row>
    <row r="1072" spans="1:21" x14ac:dyDescent="0.25">
      <c r="A1072">
        <v>1.4064178466796899</v>
      </c>
      <c r="B1072">
        <v>1167</v>
      </c>
      <c r="C1072">
        <v>57</v>
      </c>
      <c r="D1072" t="s">
        <v>64</v>
      </c>
      <c r="E1072">
        <v>1.84438201032215</v>
      </c>
      <c r="F1072">
        <v>1.87016309449202</v>
      </c>
      <c r="G1072">
        <v>1.8500975649948801</v>
      </c>
      <c r="H1072">
        <v>97.289879462692099</v>
      </c>
      <c r="I1072">
        <v>104.663666399891</v>
      </c>
      <c r="J1072">
        <v>99.782660812405794</v>
      </c>
      <c r="K1072">
        <v>62.621823915686498</v>
      </c>
      <c r="L1072">
        <v>27.731318025802299</v>
      </c>
      <c r="M1072">
        <v>40.200000000000003</v>
      </c>
      <c r="N1072">
        <v>10.0491212650594</v>
      </c>
      <c r="O1072">
        <v>5.3796132750732699</v>
      </c>
      <c r="P1072">
        <v>8.3280863844502893</v>
      </c>
      <c r="Q1072">
        <v>57.927383422851598</v>
      </c>
      <c r="R1072" t="b">
        <v>1</v>
      </c>
      <c r="S1072">
        <v>3.2168619334697703E-2</v>
      </c>
      <c r="T1072">
        <v>2</v>
      </c>
      <c r="U1072">
        <v>58</v>
      </c>
    </row>
    <row r="1073" spans="1:21" x14ac:dyDescent="0.25">
      <c r="A1073">
        <v>1.40655517578125</v>
      </c>
      <c r="B1073">
        <v>835</v>
      </c>
      <c r="C1073">
        <v>53</v>
      </c>
      <c r="D1073" t="s">
        <v>60</v>
      </c>
      <c r="E1073">
        <v>1.8956465915354499</v>
      </c>
      <c r="F1073">
        <v>1.8480500534347</v>
      </c>
      <c r="G1073">
        <v>1.84151513705426</v>
      </c>
      <c r="H1073">
        <v>115.871826669258</v>
      </c>
      <c r="I1073">
        <v>102.03601676282599</v>
      </c>
      <c r="J1073">
        <v>102.33814152742799</v>
      </c>
      <c r="K1073">
        <v>67.712273236943304</v>
      </c>
      <c r="L1073">
        <v>29.978639033975298</v>
      </c>
      <c r="M1073">
        <v>43.4</v>
      </c>
      <c r="N1073">
        <v>9.2745877052706405</v>
      </c>
      <c r="O1073">
        <v>4.6490505744570001</v>
      </c>
      <c r="P1073">
        <v>7.6260179126284999</v>
      </c>
      <c r="Q1073">
        <v>402.23501586914102</v>
      </c>
      <c r="R1073" t="b">
        <v>1</v>
      </c>
      <c r="S1073">
        <v>4.42328751087189E-2</v>
      </c>
      <c r="T1073">
        <v>46</v>
      </c>
      <c r="U1073">
        <v>11</v>
      </c>
    </row>
    <row r="1074" spans="1:21" x14ac:dyDescent="0.25">
      <c r="A1074">
        <v>1.41073226928711</v>
      </c>
      <c r="B1074">
        <v>2172</v>
      </c>
      <c r="C1074">
        <v>84</v>
      </c>
      <c r="D1074" t="s">
        <v>90</v>
      </c>
      <c r="E1074">
        <v>1.8425552908936</v>
      </c>
      <c r="F1074">
        <v>1.8434950501696501</v>
      </c>
      <c r="G1074">
        <v>1.84469509675718</v>
      </c>
      <c r="H1074">
        <v>104.376346910092</v>
      </c>
      <c r="I1074">
        <v>104.096000586689</v>
      </c>
      <c r="J1074">
        <v>98.936322600376698</v>
      </c>
      <c r="K1074">
        <v>64.175511371798905</v>
      </c>
      <c r="L1074">
        <v>28.2894882792977</v>
      </c>
      <c r="M1074">
        <v>40.299999999999997</v>
      </c>
      <c r="N1074">
        <v>9.9221462499414894</v>
      </c>
      <c r="O1074">
        <v>6.2947324167848802</v>
      </c>
      <c r="P1074">
        <v>8.5847855932949297</v>
      </c>
      <c r="Q1074">
        <v>-20.364448547363299</v>
      </c>
      <c r="R1074" t="b">
        <v>1</v>
      </c>
      <c r="S1074">
        <v>4.8820286989212001E-2</v>
      </c>
      <c r="T1074">
        <v>4</v>
      </c>
      <c r="U1074">
        <v>201</v>
      </c>
    </row>
    <row r="1075" spans="1:21" x14ac:dyDescent="0.25">
      <c r="A1075">
        <v>1.41139984130859</v>
      </c>
      <c r="B1075">
        <v>2173</v>
      </c>
      <c r="C1075">
        <v>84</v>
      </c>
      <c r="D1075" t="s">
        <v>90</v>
      </c>
      <c r="E1075">
        <v>1.8447430715413999</v>
      </c>
      <c r="F1075">
        <v>1.8440037960915301</v>
      </c>
      <c r="G1075">
        <v>1.84236451333605</v>
      </c>
      <c r="H1075">
        <v>103.14969285353401</v>
      </c>
      <c r="I1075">
        <v>104.229898843255</v>
      </c>
      <c r="J1075">
        <v>99.298596539355302</v>
      </c>
      <c r="K1075">
        <v>63.9815282049872</v>
      </c>
      <c r="L1075">
        <v>28.208442440721701</v>
      </c>
      <c r="M1075">
        <v>40.200000000000003</v>
      </c>
      <c r="N1075">
        <v>9.8500448302469703</v>
      </c>
      <c r="O1075">
        <v>6.1888354162776604</v>
      </c>
      <c r="P1075">
        <v>8.5873518943682292</v>
      </c>
      <c r="Q1075">
        <v>-20.3637809753418</v>
      </c>
      <c r="R1075" t="b">
        <v>1</v>
      </c>
      <c r="S1075">
        <v>4.8739936202764497E-2</v>
      </c>
      <c r="T1075">
        <v>1</v>
      </c>
      <c r="U1075">
        <v>202</v>
      </c>
    </row>
    <row r="1076" spans="1:21" x14ac:dyDescent="0.25">
      <c r="A1076">
        <v>1.4120006561279299</v>
      </c>
      <c r="B1076">
        <v>985</v>
      </c>
      <c r="C1076">
        <v>55</v>
      </c>
      <c r="D1076" t="s">
        <v>62</v>
      </c>
      <c r="E1076">
        <v>1.89455456506272</v>
      </c>
      <c r="F1076">
        <v>1.8479439926577801</v>
      </c>
      <c r="G1076">
        <v>1.8424239468699899</v>
      </c>
      <c r="H1076">
        <v>115.64827154935099</v>
      </c>
      <c r="I1076">
        <v>100.777498734378</v>
      </c>
      <c r="J1076">
        <v>102.658473914696</v>
      </c>
      <c r="K1076">
        <v>67.353813427153597</v>
      </c>
      <c r="L1076">
        <v>29.826355460888799</v>
      </c>
      <c r="M1076">
        <v>43.2</v>
      </c>
      <c r="N1076">
        <v>10.147005764700801</v>
      </c>
      <c r="O1076">
        <v>4.6873804212857202</v>
      </c>
      <c r="P1076">
        <v>8.2692918480698303</v>
      </c>
      <c r="Q1076">
        <v>-18.011772155761701</v>
      </c>
      <c r="R1076" t="b">
        <v>1</v>
      </c>
      <c r="S1076">
        <v>4.4067755341529798E-2</v>
      </c>
      <c r="T1076">
        <v>12</v>
      </c>
      <c r="U1076">
        <v>18</v>
      </c>
    </row>
    <row r="1077" spans="1:21" x14ac:dyDescent="0.25">
      <c r="A1077">
        <v>1.4136886596679701</v>
      </c>
      <c r="B1077">
        <v>1593</v>
      </c>
      <c r="C1077">
        <v>71</v>
      </c>
      <c r="D1077" t="s">
        <v>77</v>
      </c>
      <c r="E1077">
        <v>1.8413924079348201</v>
      </c>
      <c r="F1077">
        <v>1.8416405729674801</v>
      </c>
      <c r="G1077">
        <v>1.84313265936014</v>
      </c>
      <c r="H1077">
        <v>98.354226944112199</v>
      </c>
      <c r="I1077">
        <v>104.763235148871</v>
      </c>
      <c r="J1077">
        <v>105.143382743204</v>
      </c>
      <c r="K1077">
        <v>64.397505019581402</v>
      </c>
      <c r="L1077">
        <v>28.368913732759701</v>
      </c>
      <c r="M1077">
        <v>40.299999999999997</v>
      </c>
      <c r="N1077">
        <v>9.6595824794880905</v>
      </c>
      <c r="O1077">
        <v>4.2827789711603197</v>
      </c>
      <c r="P1077">
        <v>7.96510887066359</v>
      </c>
      <c r="Q1077">
        <v>-116.857856750488</v>
      </c>
      <c r="R1077" t="b">
        <v>1</v>
      </c>
      <c r="S1077">
        <v>4.4716004282236099E-2</v>
      </c>
      <c r="T1077">
        <v>2</v>
      </c>
      <c r="U1077">
        <v>66</v>
      </c>
    </row>
    <row r="1078" spans="1:21" x14ac:dyDescent="0.25">
      <c r="A1078">
        <v>1.41825103759766</v>
      </c>
      <c r="B1078">
        <v>2174</v>
      </c>
      <c r="C1078">
        <v>84</v>
      </c>
      <c r="D1078" t="s">
        <v>90</v>
      </c>
      <c r="E1078">
        <v>1.8439614963442099</v>
      </c>
      <c r="F1078">
        <v>1.8429620180568</v>
      </c>
      <c r="G1078">
        <v>1.8408946194717299</v>
      </c>
      <c r="H1078">
        <v>103.665466252431</v>
      </c>
      <c r="I1078">
        <v>100.327119955814</v>
      </c>
      <c r="J1078">
        <v>104.832726882419</v>
      </c>
      <c r="K1078">
        <v>64.580842316309798</v>
      </c>
      <c r="L1078">
        <v>28.453874613275602</v>
      </c>
      <c r="M1078">
        <v>40.6</v>
      </c>
      <c r="N1078">
        <v>9.8810763010937404</v>
      </c>
      <c r="O1078">
        <v>6.1405462148126304</v>
      </c>
      <c r="P1078">
        <v>8.5773672056745305</v>
      </c>
      <c r="Q1078">
        <v>-20.356929779052699</v>
      </c>
      <c r="R1078" t="b">
        <v>0</v>
      </c>
      <c r="S1078">
        <v>5.4204858839511899E-2</v>
      </c>
      <c r="T1078">
        <v>1</v>
      </c>
      <c r="U1078">
        <v>203</v>
      </c>
    </row>
    <row r="1079" spans="1:21" x14ac:dyDescent="0.25">
      <c r="A1079">
        <v>1.4197235107421899</v>
      </c>
      <c r="B1079">
        <v>711</v>
      </c>
      <c r="C1079">
        <v>49</v>
      </c>
      <c r="D1079" t="s">
        <v>56</v>
      </c>
      <c r="E1079">
        <v>1.88918527413274</v>
      </c>
      <c r="F1079">
        <v>1.8441838303162701</v>
      </c>
      <c r="G1079">
        <v>1.8432609690437201</v>
      </c>
      <c r="H1079">
        <v>111.39880743651401</v>
      </c>
      <c r="I1079">
        <v>108.85139904207099</v>
      </c>
      <c r="J1079">
        <v>106.21770046787999</v>
      </c>
      <c r="K1079">
        <v>69.863838483211495</v>
      </c>
      <c r="L1079">
        <v>30.859813072485</v>
      </c>
      <c r="M1079">
        <v>45.7</v>
      </c>
      <c r="N1079">
        <v>8.0155102095652904</v>
      </c>
      <c r="O1079">
        <v>4.4836977103197704</v>
      </c>
      <c r="P1079">
        <v>8.7453186741477094</v>
      </c>
      <c r="Q1079">
        <v>15.1344909667969</v>
      </c>
      <c r="R1079" t="b">
        <v>1</v>
      </c>
      <c r="S1079">
        <v>4.9926586449146299E-2</v>
      </c>
      <c r="T1079">
        <v>15</v>
      </c>
      <c r="U1079">
        <v>25</v>
      </c>
    </row>
    <row r="1080" spans="1:21" x14ac:dyDescent="0.25">
      <c r="A1080">
        <v>1.4207458496093801</v>
      </c>
      <c r="B1080">
        <v>1488</v>
      </c>
      <c r="C1080">
        <v>69</v>
      </c>
      <c r="D1080" t="s">
        <v>75</v>
      </c>
      <c r="E1080">
        <v>1.8510737424532799</v>
      </c>
      <c r="F1080">
        <v>1.8422716954890199</v>
      </c>
      <c r="G1080">
        <v>1.85027673605869</v>
      </c>
      <c r="H1080">
        <v>106.287498130752</v>
      </c>
      <c r="I1080">
        <v>106.274291391677</v>
      </c>
      <c r="J1080">
        <v>99.342197003471497</v>
      </c>
      <c r="K1080">
        <v>65.414342531835004</v>
      </c>
      <c r="L1080">
        <v>28.855454126348501</v>
      </c>
      <c r="M1080">
        <v>48.9</v>
      </c>
      <c r="N1080">
        <v>7.6185674697333896</v>
      </c>
      <c r="O1080">
        <v>4.4402806620640698</v>
      </c>
      <c r="P1080">
        <v>6.4886352020400597</v>
      </c>
      <c r="Q1080">
        <v>43.2705688476562</v>
      </c>
      <c r="R1080" t="b">
        <v>1</v>
      </c>
      <c r="S1080">
        <v>4.46184277534485E-2</v>
      </c>
      <c r="T1080">
        <v>3</v>
      </c>
      <c r="U1080">
        <v>22</v>
      </c>
    </row>
    <row r="1081" spans="1:21" x14ac:dyDescent="0.25">
      <c r="A1081">
        <v>1.4218177795410201</v>
      </c>
      <c r="B1081">
        <v>712</v>
      </c>
      <c r="C1081">
        <v>49</v>
      </c>
      <c r="D1081" t="s">
        <v>56</v>
      </c>
      <c r="E1081">
        <v>1.8885692997610599</v>
      </c>
      <c r="F1081">
        <v>1.8445622786992</v>
      </c>
      <c r="G1081">
        <v>1.8407123621033199</v>
      </c>
      <c r="H1081">
        <v>113.141379876055</v>
      </c>
      <c r="I1081">
        <v>107.41187054874899</v>
      </c>
      <c r="J1081">
        <v>106.15642097070101</v>
      </c>
      <c r="K1081">
        <v>69.919652967152302</v>
      </c>
      <c r="L1081">
        <v>30.877451984683098</v>
      </c>
      <c r="M1081">
        <v>46.1</v>
      </c>
      <c r="N1081">
        <v>8.3900667139836305</v>
      </c>
      <c r="O1081">
        <v>4.4748771332525399</v>
      </c>
      <c r="P1081">
        <v>8.7776022304439696</v>
      </c>
      <c r="Q1081">
        <v>15.1365852355957</v>
      </c>
      <c r="R1081" t="b">
        <v>1</v>
      </c>
      <c r="S1081">
        <v>3.3763110637664802E-2</v>
      </c>
      <c r="T1081">
        <v>5</v>
      </c>
      <c r="U1081">
        <v>26</v>
      </c>
    </row>
    <row r="1082" spans="1:21" x14ac:dyDescent="0.25">
      <c r="A1082">
        <v>1.42458343505859</v>
      </c>
      <c r="B1082">
        <v>1939</v>
      </c>
      <c r="C1082">
        <v>79</v>
      </c>
      <c r="D1082" t="s">
        <v>85</v>
      </c>
      <c r="E1082">
        <v>1.8439224495623401</v>
      </c>
      <c r="F1082">
        <v>1.84218158714063</v>
      </c>
      <c r="G1082">
        <v>1.8419611830872</v>
      </c>
      <c r="H1082">
        <v>105.129647371213</v>
      </c>
      <c r="I1082">
        <v>98.430402250217298</v>
      </c>
      <c r="J1082">
        <v>105.16521352852401</v>
      </c>
      <c r="K1082">
        <v>64.525459040867602</v>
      </c>
      <c r="L1082">
        <v>28.429508503487501</v>
      </c>
      <c r="M1082">
        <v>40.4</v>
      </c>
      <c r="N1082">
        <v>7.6034692882891504</v>
      </c>
      <c r="O1082">
        <v>4.4511892186140498</v>
      </c>
      <c r="P1082">
        <v>7.3082881614681297</v>
      </c>
      <c r="Q1082">
        <v>-46.101200103759801</v>
      </c>
      <c r="R1082" t="b">
        <v>1</v>
      </c>
      <c r="S1082">
        <v>4.2256619781255701E-2</v>
      </c>
      <c r="T1082">
        <v>1</v>
      </c>
      <c r="U1082">
        <v>35</v>
      </c>
    </row>
    <row r="1083" spans="1:21" x14ac:dyDescent="0.25">
      <c r="A1083">
        <v>1.4261016845703101</v>
      </c>
      <c r="B1083">
        <v>1594</v>
      </c>
      <c r="C1083">
        <v>71</v>
      </c>
      <c r="D1083" t="s">
        <v>77</v>
      </c>
      <c r="E1083">
        <v>1.8427460487001399</v>
      </c>
      <c r="F1083">
        <v>1.84305317340547</v>
      </c>
      <c r="G1083">
        <v>1.8405382364949601</v>
      </c>
      <c r="H1083">
        <v>104.689888502188</v>
      </c>
      <c r="I1083">
        <v>105.11791581222199</v>
      </c>
      <c r="J1083">
        <v>99.554903191960705</v>
      </c>
      <c r="K1083">
        <v>64.719129048624296</v>
      </c>
      <c r="L1083">
        <v>28.507228485062701</v>
      </c>
      <c r="M1083">
        <v>40.6</v>
      </c>
      <c r="N1083">
        <v>7.6442603470083599</v>
      </c>
      <c r="O1083">
        <v>4.6230838167706896</v>
      </c>
      <c r="P1083">
        <v>7.5983742936402798</v>
      </c>
      <c r="Q1083">
        <v>-116.84544372558599</v>
      </c>
      <c r="R1083" t="b">
        <v>1</v>
      </c>
      <c r="S1083">
        <v>4.8288438469171503E-2</v>
      </c>
      <c r="T1083">
        <v>6</v>
      </c>
      <c r="U1083">
        <v>67</v>
      </c>
    </row>
    <row r="1084" spans="1:21" x14ac:dyDescent="0.25">
      <c r="A1084">
        <v>1.4330291748046899</v>
      </c>
      <c r="B1084">
        <v>879</v>
      </c>
      <c r="C1084">
        <v>54</v>
      </c>
      <c r="D1084" t="s">
        <v>61</v>
      </c>
      <c r="E1084">
        <v>1.89734393297577</v>
      </c>
      <c r="F1084">
        <v>1.8497724184342199</v>
      </c>
      <c r="G1084">
        <v>1.8441640382569</v>
      </c>
      <c r="H1084">
        <v>114.074502932417</v>
      </c>
      <c r="I1084">
        <v>102.19450375776</v>
      </c>
      <c r="J1084">
        <v>101.83945773480301</v>
      </c>
      <c r="K1084">
        <v>67.121440387299103</v>
      </c>
      <c r="L1084">
        <v>29.7464498408869</v>
      </c>
      <c r="M1084">
        <v>42.9</v>
      </c>
      <c r="N1084">
        <v>9.7808520009304996</v>
      </c>
      <c r="O1084">
        <v>4.5025458470934199</v>
      </c>
      <c r="P1084">
        <v>8.0688480283136297</v>
      </c>
      <c r="Q1084">
        <v>-108.18711090087901</v>
      </c>
      <c r="R1084" t="b">
        <v>1</v>
      </c>
      <c r="S1084">
        <v>4.4916260987520197E-2</v>
      </c>
      <c r="T1084">
        <v>3</v>
      </c>
      <c r="U1084">
        <v>39</v>
      </c>
    </row>
    <row r="1085" spans="1:21" x14ac:dyDescent="0.25">
      <c r="A1085">
        <v>1.4346981048584</v>
      </c>
      <c r="B1085">
        <v>2175</v>
      </c>
      <c r="C1085">
        <v>84</v>
      </c>
      <c r="D1085" t="s">
        <v>90</v>
      </c>
      <c r="E1085">
        <v>1.8421490167736101</v>
      </c>
      <c r="F1085">
        <v>1.84433999034885</v>
      </c>
      <c r="G1085">
        <v>1.84351267964177</v>
      </c>
      <c r="H1085">
        <v>104.34510855180299</v>
      </c>
      <c r="I1085">
        <v>102.95987937302399</v>
      </c>
      <c r="J1085">
        <v>99.781257435323596</v>
      </c>
      <c r="K1085">
        <v>64.097799519031398</v>
      </c>
      <c r="L1085">
        <v>28.2549032953203</v>
      </c>
      <c r="M1085">
        <v>40.299999999999997</v>
      </c>
      <c r="N1085">
        <v>9.8174954638624303</v>
      </c>
      <c r="O1085">
        <v>6.1451830420998697</v>
      </c>
      <c r="P1085">
        <v>8.5845536466039505</v>
      </c>
      <c r="Q1085">
        <v>-20.340482711791999</v>
      </c>
      <c r="R1085" t="b">
        <v>1</v>
      </c>
      <c r="S1085">
        <v>3.9475958794355399E-2</v>
      </c>
      <c r="T1085">
        <v>3</v>
      </c>
      <c r="U1085">
        <v>204</v>
      </c>
    </row>
    <row r="1086" spans="1:21" x14ac:dyDescent="0.25">
      <c r="A1086">
        <v>1.43686676025391</v>
      </c>
      <c r="B1086">
        <v>880</v>
      </c>
      <c r="C1086">
        <v>54</v>
      </c>
      <c r="D1086" t="s">
        <v>61</v>
      </c>
      <c r="E1086">
        <v>1.8973191613431799</v>
      </c>
      <c r="F1086">
        <v>1.84439746258771</v>
      </c>
      <c r="G1086">
        <v>1.8513133176207599</v>
      </c>
      <c r="H1086">
        <v>101.857082277782</v>
      </c>
      <c r="I1086">
        <v>102.90293717532499</v>
      </c>
      <c r="J1086">
        <v>113.652542260114</v>
      </c>
      <c r="K1086">
        <v>67.232388349012396</v>
      </c>
      <c r="L1086">
        <v>29.799465042016902</v>
      </c>
      <c r="M1086">
        <v>42.9</v>
      </c>
      <c r="N1086">
        <v>9.7799050451747291</v>
      </c>
      <c r="O1086">
        <v>4.4929349332415702</v>
      </c>
      <c r="P1086">
        <v>8.0416189331503798</v>
      </c>
      <c r="Q1086">
        <v>-108.18327331543</v>
      </c>
      <c r="R1086" t="b">
        <v>1</v>
      </c>
      <c r="S1086">
        <v>3.6918383091688198E-2</v>
      </c>
      <c r="T1086">
        <v>3</v>
      </c>
      <c r="U1086">
        <v>40</v>
      </c>
    </row>
    <row r="1087" spans="1:21" x14ac:dyDescent="0.25">
      <c r="A1087">
        <v>1.4368820190429701</v>
      </c>
      <c r="B1087">
        <v>713</v>
      </c>
      <c r="C1087">
        <v>49</v>
      </c>
      <c r="D1087" t="s">
        <v>56</v>
      </c>
      <c r="E1087">
        <v>1.8904298452997399</v>
      </c>
      <c r="F1087">
        <v>1.8428016713688899</v>
      </c>
      <c r="G1087">
        <v>1.84422395603137</v>
      </c>
      <c r="H1087">
        <v>106.15852693653</v>
      </c>
      <c r="I1087">
        <v>108.43080128868</v>
      </c>
      <c r="J1087">
        <v>111.529428466653</v>
      </c>
      <c r="K1087">
        <v>69.749635209730997</v>
      </c>
      <c r="L1087">
        <v>30.814934553013899</v>
      </c>
      <c r="M1087">
        <v>45.6</v>
      </c>
      <c r="N1087">
        <v>8.2021072421439705</v>
      </c>
      <c r="O1087">
        <v>4.4767585327351496</v>
      </c>
      <c r="P1087">
        <v>8.7454597109893193</v>
      </c>
      <c r="Q1087">
        <v>15.151649475097701</v>
      </c>
      <c r="R1087" t="b">
        <v>1</v>
      </c>
      <c r="S1087">
        <v>4.8865273594856297E-2</v>
      </c>
      <c r="T1087">
        <v>4</v>
      </c>
      <c r="U1087">
        <v>27</v>
      </c>
    </row>
    <row r="1088" spans="1:21" x14ac:dyDescent="0.25">
      <c r="A1088">
        <v>1.4385070800781199</v>
      </c>
      <c r="B1088">
        <v>881</v>
      </c>
      <c r="C1088">
        <v>54</v>
      </c>
      <c r="D1088" t="s">
        <v>61</v>
      </c>
      <c r="E1088">
        <v>1.88958937338248</v>
      </c>
      <c r="F1088">
        <v>1.8410171101866399</v>
      </c>
      <c r="G1088">
        <v>1.8436035365555099</v>
      </c>
      <c r="H1088">
        <v>106.391485140694</v>
      </c>
      <c r="I1088">
        <v>108.516350348334</v>
      </c>
      <c r="J1088">
        <v>111.852001008073</v>
      </c>
      <c r="K1088">
        <v>69.957649740077997</v>
      </c>
      <c r="L1088">
        <v>30.892218151673699</v>
      </c>
      <c r="M1088">
        <v>46.3</v>
      </c>
      <c r="N1088">
        <v>8.7998030967710399</v>
      </c>
      <c r="O1088">
        <v>4.3244003919437404</v>
      </c>
      <c r="P1088">
        <v>8.2545234825840392</v>
      </c>
      <c r="Q1088">
        <v>-108.181632995605</v>
      </c>
      <c r="R1088" t="b">
        <v>1</v>
      </c>
      <c r="S1088">
        <v>3.9989572018384899E-2</v>
      </c>
      <c r="T1088">
        <v>1</v>
      </c>
      <c r="U1088">
        <v>41</v>
      </c>
    </row>
    <row r="1089" spans="1:21" x14ac:dyDescent="0.25">
      <c r="A1089">
        <v>1.4398956298828101</v>
      </c>
      <c r="B1089">
        <v>1595</v>
      </c>
      <c r="C1089">
        <v>71</v>
      </c>
      <c r="D1089" t="s">
        <v>77</v>
      </c>
      <c r="E1089">
        <v>1.8424274748277001</v>
      </c>
      <c r="F1089">
        <v>1.84054068143032</v>
      </c>
      <c r="G1089">
        <v>1.8431801322713901</v>
      </c>
      <c r="H1089">
        <v>105.07782597425199</v>
      </c>
      <c r="I1089">
        <v>99.1065507122388</v>
      </c>
      <c r="J1089">
        <v>104.708893775785</v>
      </c>
      <c r="K1089">
        <v>64.582931847395301</v>
      </c>
      <c r="L1089">
        <v>28.448143692714101</v>
      </c>
      <c r="M1089">
        <v>40.5</v>
      </c>
      <c r="N1089">
        <v>9.7177333100008205</v>
      </c>
      <c r="O1089">
        <v>4.6351498029707399</v>
      </c>
      <c r="P1089">
        <v>7.5883096806417196</v>
      </c>
      <c r="Q1089">
        <v>-116.831649780273</v>
      </c>
      <c r="R1089" t="b">
        <v>1</v>
      </c>
      <c r="S1089">
        <v>4.6385280787944801E-2</v>
      </c>
      <c r="T1089">
        <v>5</v>
      </c>
      <c r="U1089">
        <v>68</v>
      </c>
    </row>
    <row r="1090" spans="1:21" x14ac:dyDescent="0.25">
      <c r="A1090">
        <v>1.44040679931641</v>
      </c>
      <c r="B1090">
        <v>1940</v>
      </c>
      <c r="C1090">
        <v>79</v>
      </c>
      <c r="D1090" t="s">
        <v>85</v>
      </c>
      <c r="E1090">
        <v>1.8414917865686999</v>
      </c>
      <c r="F1090">
        <v>1.8421221457872901</v>
      </c>
      <c r="G1090">
        <v>1.84288089685687</v>
      </c>
      <c r="H1090">
        <v>98.566423113547799</v>
      </c>
      <c r="I1090">
        <v>105.06958943481401</v>
      </c>
      <c r="J1090">
        <v>105.087249991462</v>
      </c>
      <c r="K1090">
        <v>64.527229728261602</v>
      </c>
      <c r="L1090">
        <v>28.425161393668599</v>
      </c>
      <c r="M1090">
        <v>40.4</v>
      </c>
      <c r="N1090">
        <v>7.6448506651689696</v>
      </c>
      <c r="O1090">
        <v>4.6775269791305396</v>
      </c>
      <c r="P1090">
        <v>7.29984931840246</v>
      </c>
      <c r="Q1090">
        <v>-46.085376739502003</v>
      </c>
      <c r="R1090" t="b">
        <v>1</v>
      </c>
      <c r="S1090">
        <v>4.6279627829790101E-2</v>
      </c>
      <c r="T1090">
        <v>2</v>
      </c>
      <c r="U1090">
        <v>36</v>
      </c>
    </row>
    <row r="1091" spans="1:21" x14ac:dyDescent="0.25">
      <c r="A1091">
        <v>1.4460582733154299</v>
      </c>
      <c r="B1091">
        <v>2176</v>
      </c>
      <c r="C1091">
        <v>84</v>
      </c>
      <c r="D1091" t="s">
        <v>90</v>
      </c>
      <c r="E1091">
        <v>1.84376354232314</v>
      </c>
      <c r="F1091">
        <v>1.8416970434900499</v>
      </c>
      <c r="G1091">
        <v>1.84370171123205</v>
      </c>
      <c r="H1091">
        <v>104.32390638480901</v>
      </c>
      <c r="I1091">
        <v>99.240361158671902</v>
      </c>
      <c r="J1091">
        <v>103.064438122783</v>
      </c>
      <c r="K1091">
        <v>63.967176909127502</v>
      </c>
      <c r="L1091">
        <v>28.1961664223955</v>
      </c>
      <c r="M1091">
        <v>40.200000000000003</v>
      </c>
      <c r="N1091">
        <v>9.8533759990438305</v>
      </c>
      <c r="O1091">
        <v>6.19653670861228</v>
      </c>
      <c r="P1091">
        <v>8.5868525744513509</v>
      </c>
      <c r="Q1091">
        <v>-20.329122543335</v>
      </c>
      <c r="R1091" t="b">
        <v>1</v>
      </c>
      <c r="S1091">
        <v>4.4617172330617898E-2</v>
      </c>
      <c r="T1091">
        <v>2</v>
      </c>
      <c r="U1091">
        <v>205</v>
      </c>
    </row>
    <row r="1092" spans="1:21" x14ac:dyDescent="0.25">
      <c r="A1092">
        <v>1.4477958679199201</v>
      </c>
      <c r="B1092">
        <v>2177</v>
      </c>
      <c r="C1092">
        <v>84</v>
      </c>
      <c r="D1092" t="s">
        <v>90</v>
      </c>
      <c r="E1092">
        <v>1.8433274261508701</v>
      </c>
      <c r="F1092">
        <v>1.84171686206104</v>
      </c>
      <c r="G1092">
        <v>1.84522166690075</v>
      </c>
      <c r="H1092">
        <v>104.854233922836</v>
      </c>
      <c r="I1092">
        <v>99.768505577425799</v>
      </c>
      <c r="J1092">
        <v>103.42162575454201</v>
      </c>
      <c r="K1092">
        <v>64.3586090909684</v>
      </c>
      <c r="L1092">
        <v>28.3663576449026</v>
      </c>
      <c r="M1092">
        <v>40.4</v>
      </c>
      <c r="N1092">
        <v>9.8692362805970095</v>
      </c>
      <c r="O1092">
        <v>6.15810856177721</v>
      </c>
      <c r="P1092">
        <v>8.5877045081812895</v>
      </c>
      <c r="Q1092">
        <v>-20.327384948730501</v>
      </c>
      <c r="R1092" t="b">
        <v>1</v>
      </c>
      <c r="S1092">
        <v>4.3301425874233197E-2</v>
      </c>
      <c r="T1092">
        <v>1</v>
      </c>
      <c r="U1092">
        <v>206</v>
      </c>
    </row>
    <row r="1093" spans="1:21" x14ac:dyDescent="0.25">
      <c r="A1093">
        <v>1.45059967041016</v>
      </c>
      <c r="B1093">
        <v>2178</v>
      </c>
      <c r="C1093">
        <v>84</v>
      </c>
      <c r="D1093" t="s">
        <v>90</v>
      </c>
      <c r="E1093">
        <v>1.84334749843864</v>
      </c>
      <c r="F1093">
        <v>1.8412050401842801</v>
      </c>
      <c r="G1093">
        <v>1.84287655582244</v>
      </c>
      <c r="H1093">
        <v>105.41936134527</v>
      </c>
      <c r="I1093">
        <v>99.388745835111607</v>
      </c>
      <c r="J1093">
        <v>104.210536882092</v>
      </c>
      <c r="K1093">
        <v>64.620919834189493</v>
      </c>
      <c r="L1093">
        <v>28.468776838708202</v>
      </c>
      <c r="M1093">
        <v>40.6</v>
      </c>
      <c r="N1093">
        <v>9.9449045139074101</v>
      </c>
      <c r="O1093">
        <v>6.2683598069344502</v>
      </c>
      <c r="P1093">
        <v>8.5784518232430198</v>
      </c>
      <c r="Q1093">
        <v>-20.324581146240199</v>
      </c>
      <c r="R1093" t="b">
        <v>1</v>
      </c>
      <c r="S1093">
        <v>4.2877804487943601E-2</v>
      </c>
      <c r="T1093">
        <v>2</v>
      </c>
      <c r="U1093">
        <v>207</v>
      </c>
    </row>
    <row r="1094" spans="1:21" x14ac:dyDescent="0.25">
      <c r="A1094">
        <v>1.4523811340332</v>
      </c>
      <c r="B1094">
        <v>2179</v>
      </c>
      <c r="C1094">
        <v>84</v>
      </c>
      <c r="D1094" t="s">
        <v>90</v>
      </c>
      <c r="E1094">
        <v>1.8444500535389901</v>
      </c>
      <c r="F1094">
        <v>1.84454520139789</v>
      </c>
      <c r="G1094">
        <v>1.84186481588633</v>
      </c>
      <c r="H1094">
        <v>103.407338579414</v>
      </c>
      <c r="I1094">
        <v>103.659096538342</v>
      </c>
      <c r="J1094">
        <v>99.709363094813597</v>
      </c>
      <c r="K1094">
        <v>64.014014567586401</v>
      </c>
      <c r="L1094">
        <v>28.2220112624248</v>
      </c>
      <c r="M1094">
        <v>40.200000000000003</v>
      </c>
      <c r="N1094">
        <v>9.9512235919091392</v>
      </c>
      <c r="O1094">
        <v>6.1452922989282701</v>
      </c>
      <c r="P1094">
        <v>8.5869888538773704</v>
      </c>
      <c r="Q1094">
        <v>-20.322799682617202</v>
      </c>
      <c r="R1094" t="b">
        <v>1</v>
      </c>
      <c r="S1094">
        <v>3.8639076054096201E-2</v>
      </c>
      <c r="T1094">
        <v>1</v>
      </c>
      <c r="U1094">
        <v>208</v>
      </c>
    </row>
    <row r="1095" spans="1:21" x14ac:dyDescent="0.25">
      <c r="A1095">
        <v>1.4528923034668</v>
      </c>
      <c r="B1095">
        <v>2180</v>
      </c>
      <c r="C1095">
        <v>84</v>
      </c>
      <c r="D1095" t="s">
        <v>90</v>
      </c>
      <c r="E1095">
        <v>1.8424098349715701</v>
      </c>
      <c r="F1095">
        <v>1.8417953197899</v>
      </c>
      <c r="G1095">
        <v>1.8432997585851301</v>
      </c>
      <c r="H1095">
        <v>105.348837257357</v>
      </c>
      <c r="I1095">
        <v>104.106206899518</v>
      </c>
      <c r="J1095">
        <v>100.67733848981</v>
      </c>
      <c r="K1095">
        <v>64.945668848013497</v>
      </c>
      <c r="L1095">
        <v>28.607709566754</v>
      </c>
      <c r="M1095">
        <v>41.1</v>
      </c>
      <c r="N1095">
        <v>9.8897070327796399</v>
      </c>
      <c r="O1095">
        <v>6.3555110489493103</v>
      </c>
      <c r="P1095">
        <v>8.4670774682506398</v>
      </c>
      <c r="Q1095">
        <v>-20.322288513183601</v>
      </c>
      <c r="R1095" t="b">
        <v>1</v>
      </c>
      <c r="S1095">
        <v>3.5915251821279498E-2</v>
      </c>
      <c r="T1095">
        <v>6</v>
      </c>
      <c r="U1095">
        <v>209</v>
      </c>
    </row>
    <row r="1096" spans="1:21" x14ac:dyDescent="0.25">
      <c r="A1096">
        <v>1.45805740356445</v>
      </c>
      <c r="B1096">
        <v>1941</v>
      </c>
      <c r="C1096">
        <v>79</v>
      </c>
      <c r="D1096" t="s">
        <v>85</v>
      </c>
      <c r="E1096">
        <v>1.84313293063739</v>
      </c>
      <c r="F1096">
        <v>1.8415278982410199</v>
      </c>
      <c r="G1096">
        <v>1.84152138190138</v>
      </c>
      <c r="H1096">
        <v>105.221928864329</v>
      </c>
      <c r="I1096">
        <v>98.424087255123297</v>
      </c>
      <c r="J1096">
        <v>105.09966342982</v>
      </c>
      <c r="K1096">
        <v>64.530801766533799</v>
      </c>
      <c r="L1096">
        <v>28.4256357753518</v>
      </c>
      <c r="M1096">
        <v>40.4</v>
      </c>
      <c r="N1096">
        <v>7.5937719889178803</v>
      </c>
      <c r="O1096">
        <v>4.4579632452587097</v>
      </c>
      <c r="P1096">
        <v>7.3075848567194699</v>
      </c>
      <c r="Q1096">
        <v>-46.067726135253899</v>
      </c>
      <c r="R1096" t="b">
        <v>1</v>
      </c>
      <c r="S1096">
        <v>2.0970452576875701E-2</v>
      </c>
      <c r="T1096">
        <v>4</v>
      </c>
      <c r="U1096">
        <v>37</v>
      </c>
    </row>
    <row r="1097" spans="1:21" x14ac:dyDescent="0.25">
      <c r="A1097">
        <v>1.46196937561035</v>
      </c>
      <c r="B1097">
        <v>684</v>
      </c>
      <c r="C1097">
        <v>48</v>
      </c>
      <c r="D1097" t="s">
        <v>55</v>
      </c>
      <c r="E1097">
        <v>1.8870789596622599</v>
      </c>
      <c r="F1097">
        <v>1.84147712448458</v>
      </c>
      <c r="G1097">
        <v>1.84117625446343</v>
      </c>
      <c r="H1097">
        <v>110.626666534327</v>
      </c>
      <c r="I1097">
        <v>111.10502834536901</v>
      </c>
      <c r="J1097">
        <v>109.320303171083</v>
      </c>
      <c r="K1097">
        <v>71.419120361092396</v>
      </c>
      <c r="L1097">
        <v>31.492413384871501</v>
      </c>
      <c r="M1097">
        <v>47.3</v>
      </c>
      <c r="N1097">
        <v>7.4786419085281803</v>
      </c>
      <c r="O1097">
        <v>4.2715681318620096</v>
      </c>
      <c r="P1097">
        <v>8.9839612527836206</v>
      </c>
      <c r="Q1097">
        <v>-28.6507682800293</v>
      </c>
      <c r="R1097" t="b">
        <v>1</v>
      </c>
      <c r="S1097">
        <v>4.2954809963703197E-2</v>
      </c>
      <c r="T1097">
        <v>2</v>
      </c>
      <c r="U1097">
        <v>14</v>
      </c>
    </row>
    <row r="1098" spans="1:21" x14ac:dyDescent="0.25">
      <c r="A1098">
        <v>1.46368408203125</v>
      </c>
      <c r="B1098">
        <v>836</v>
      </c>
      <c r="C1098">
        <v>53</v>
      </c>
      <c r="D1098" t="s">
        <v>60</v>
      </c>
      <c r="E1098">
        <v>1.8906477725901201</v>
      </c>
      <c r="F1098">
        <v>1.8424597688959099</v>
      </c>
      <c r="G1098">
        <v>1.83726399844986</v>
      </c>
      <c r="H1098">
        <v>117.39085815771</v>
      </c>
      <c r="I1098">
        <v>103.434621646613</v>
      </c>
      <c r="J1098">
        <v>104.75714366244701</v>
      </c>
      <c r="K1098">
        <v>69.381328336133805</v>
      </c>
      <c r="L1098">
        <v>30.638490348663399</v>
      </c>
      <c r="M1098">
        <v>45.4</v>
      </c>
      <c r="N1098">
        <v>9.2106701232000194</v>
      </c>
      <c r="O1098">
        <v>4.6309579697816403</v>
      </c>
      <c r="P1098">
        <v>7.62758904192627</v>
      </c>
      <c r="Q1098">
        <v>402.29214477539102</v>
      </c>
      <c r="R1098" t="b">
        <v>1</v>
      </c>
      <c r="S1098">
        <v>4.0687404572963701E-2</v>
      </c>
      <c r="T1098">
        <v>5</v>
      </c>
      <c r="U1098">
        <v>12</v>
      </c>
    </row>
    <row r="1099" spans="1:21" x14ac:dyDescent="0.25">
      <c r="A1099">
        <v>1.4642257690429701</v>
      </c>
      <c r="B1099">
        <v>1596</v>
      </c>
      <c r="C1099">
        <v>71</v>
      </c>
      <c r="D1099" t="s">
        <v>77</v>
      </c>
      <c r="E1099">
        <v>1.8407590825526201</v>
      </c>
      <c r="F1099">
        <v>1.84320101996499</v>
      </c>
      <c r="G1099">
        <v>1.8428065552303601</v>
      </c>
      <c r="H1099">
        <v>101.48572671324</v>
      </c>
      <c r="I1099">
        <v>103.65834564121199</v>
      </c>
      <c r="J1099">
        <v>104.81178182772101</v>
      </c>
      <c r="K1099">
        <v>64.905334647344304</v>
      </c>
      <c r="L1099">
        <v>28.588934499701001</v>
      </c>
      <c r="M1099">
        <v>40.799999999999997</v>
      </c>
      <c r="N1099">
        <v>9.4834538742646703</v>
      </c>
      <c r="O1099">
        <v>4.4794754272801196</v>
      </c>
      <c r="P1099">
        <v>8.2645971483323493</v>
      </c>
      <c r="Q1099">
        <v>-116.807319641113</v>
      </c>
      <c r="R1099" t="b">
        <v>1</v>
      </c>
      <c r="S1099">
        <v>4.73769120872021E-2</v>
      </c>
      <c r="T1099">
        <v>1</v>
      </c>
      <c r="U1099">
        <v>69</v>
      </c>
    </row>
    <row r="1100" spans="1:21" x14ac:dyDescent="0.25">
      <c r="A1100">
        <v>1.4650955200195299</v>
      </c>
      <c r="B1100">
        <v>882</v>
      </c>
      <c r="C1100">
        <v>54</v>
      </c>
      <c r="D1100" t="s">
        <v>61</v>
      </c>
      <c r="E1100">
        <v>1.8883233303647899</v>
      </c>
      <c r="F1100">
        <v>1.8396589357813</v>
      </c>
      <c r="G1100">
        <v>1.8428903928340299</v>
      </c>
      <c r="H1100">
        <v>106.77189959717499</v>
      </c>
      <c r="I1100">
        <v>107.652655702563</v>
      </c>
      <c r="J1100">
        <v>112.908672112524</v>
      </c>
      <c r="K1100">
        <v>70.135280659408494</v>
      </c>
      <c r="L1100">
        <v>30.958663248928399</v>
      </c>
      <c r="M1100">
        <v>47</v>
      </c>
      <c r="N1100">
        <v>9.1531726471555803</v>
      </c>
      <c r="O1100">
        <v>4.3264678425802501</v>
      </c>
      <c r="P1100">
        <v>7.2809727878203301</v>
      </c>
      <c r="Q1100">
        <v>-108.15504455566401</v>
      </c>
      <c r="R1100" t="b">
        <v>1</v>
      </c>
      <c r="S1100">
        <v>4.3451346457004499E-2</v>
      </c>
      <c r="T1100">
        <v>9</v>
      </c>
      <c r="U1100">
        <v>42</v>
      </c>
    </row>
    <row r="1101" spans="1:21" x14ac:dyDescent="0.25">
      <c r="A1101">
        <v>1.4674758911132799</v>
      </c>
      <c r="B1101">
        <v>714</v>
      </c>
      <c r="C1101">
        <v>49</v>
      </c>
      <c r="D1101" t="s">
        <v>56</v>
      </c>
      <c r="E1101">
        <v>1.88998121683788</v>
      </c>
      <c r="F1101">
        <v>1.8438508616479801</v>
      </c>
      <c r="G1101">
        <v>1.84328972220863</v>
      </c>
      <c r="H1101">
        <v>111.64374683944401</v>
      </c>
      <c r="I1101">
        <v>108.56730398784001</v>
      </c>
      <c r="J1101">
        <v>106.294689955281</v>
      </c>
      <c r="K1101">
        <v>69.875242319672594</v>
      </c>
      <c r="L1101">
        <v>30.866972826828</v>
      </c>
      <c r="M1101">
        <v>45.7</v>
      </c>
      <c r="N1101">
        <v>8.2640169662027301</v>
      </c>
      <c r="O1101">
        <v>4.4961454345723801</v>
      </c>
      <c r="P1101">
        <v>8.7535084703369108</v>
      </c>
      <c r="Q1101">
        <v>15.182243347168001</v>
      </c>
      <c r="R1101" t="b">
        <v>1</v>
      </c>
      <c r="S1101">
        <v>3.9616864174604402E-2</v>
      </c>
      <c r="T1101">
        <v>3</v>
      </c>
      <c r="U1101">
        <v>28</v>
      </c>
    </row>
    <row r="1102" spans="1:21" x14ac:dyDescent="0.25">
      <c r="A1102">
        <v>1.4676208496093801</v>
      </c>
      <c r="B1102">
        <v>781</v>
      </c>
      <c r="C1102">
        <v>52</v>
      </c>
      <c r="D1102" t="s">
        <v>59</v>
      </c>
      <c r="E1102">
        <v>1.89068188757389</v>
      </c>
      <c r="F1102">
        <v>1.8439571578537199</v>
      </c>
      <c r="G1102">
        <v>1.8397339481566299</v>
      </c>
      <c r="H1102">
        <v>116.595445459484</v>
      </c>
      <c r="I1102">
        <v>101.80856714518001</v>
      </c>
      <c r="J1102">
        <v>103.90716767497101</v>
      </c>
      <c r="K1102">
        <v>68.338581419329998</v>
      </c>
      <c r="L1102">
        <v>30.209778716372298</v>
      </c>
      <c r="M1102">
        <v>45</v>
      </c>
      <c r="N1102">
        <v>10.069826056898901</v>
      </c>
      <c r="O1102">
        <v>4.6808304280617401</v>
      </c>
      <c r="P1102">
        <v>8.7179123235351206</v>
      </c>
      <c r="Q1102">
        <v>97.904197692871094</v>
      </c>
      <c r="R1102" t="b">
        <v>1</v>
      </c>
      <c r="S1102">
        <v>4.60609719157219E-2</v>
      </c>
      <c r="T1102">
        <v>41</v>
      </c>
      <c r="U1102">
        <v>9</v>
      </c>
    </row>
    <row r="1103" spans="1:21" x14ac:dyDescent="0.25">
      <c r="A1103">
        <v>1.4724254608154299</v>
      </c>
      <c r="B1103">
        <v>2181</v>
      </c>
      <c r="C1103">
        <v>84</v>
      </c>
      <c r="D1103" t="s">
        <v>90</v>
      </c>
      <c r="E1103">
        <v>1.8440482640104601</v>
      </c>
      <c r="F1103">
        <v>1.8445384246472001</v>
      </c>
      <c r="G1103">
        <v>1.8420461449160199</v>
      </c>
      <c r="H1103">
        <v>104.005911949017</v>
      </c>
      <c r="I1103">
        <v>104.118712627433</v>
      </c>
      <c r="J1103">
        <v>99.046436767064506</v>
      </c>
      <c r="K1103">
        <v>64.113128152008898</v>
      </c>
      <c r="L1103">
        <v>28.2630305560746</v>
      </c>
      <c r="M1103">
        <v>40.200000000000003</v>
      </c>
      <c r="N1103">
        <v>9.9887926996341108</v>
      </c>
      <c r="O1103">
        <v>6.2629417959460199</v>
      </c>
      <c r="P1103">
        <v>8.5857173220011695</v>
      </c>
      <c r="Q1103">
        <v>-20.302755355835</v>
      </c>
      <c r="R1103" t="b">
        <v>1</v>
      </c>
      <c r="S1103">
        <v>3.8492567837238298E-2</v>
      </c>
      <c r="T1103">
        <v>1</v>
      </c>
      <c r="U1103">
        <v>210</v>
      </c>
    </row>
    <row r="1104" spans="1:21" x14ac:dyDescent="0.25">
      <c r="A1104">
        <v>1.4741363525390601</v>
      </c>
      <c r="B1104">
        <v>1597</v>
      </c>
      <c r="C1104">
        <v>71</v>
      </c>
      <c r="D1104" t="s">
        <v>77</v>
      </c>
      <c r="E1104">
        <v>1.8423780828049301</v>
      </c>
      <c r="F1104">
        <v>1.84020080426023</v>
      </c>
      <c r="G1104">
        <v>1.84282554790191</v>
      </c>
      <c r="H1104">
        <v>98.883669915465205</v>
      </c>
      <c r="I1104">
        <v>105.12319151089</v>
      </c>
      <c r="J1104">
        <v>104.759863371002</v>
      </c>
      <c r="K1104">
        <v>64.544831889592402</v>
      </c>
      <c r="L1104">
        <v>28.429560856609498</v>
      </c>
      <c r="M1104">
        <v>40.5</v>
      </c>
      <c r="N1104">
        <v>9.7018042484066491</v>
      </c>
      <c r="O1104">
        <v>4.7267372623039501</v>
      </c>
      <c r="P1104">
        <v>7.5576876142874498</v>
      </c>
      <c r="Q1104">
        <v>-116.797409057617</v>
      </c>
      <c r="R1104" t="b">
        <v>1</v>
      </c>
      <c r="S1104">
        <v>4.4867787510156597E-2</v>
      </c>
      <c r="T1104">
        <v>6</v>
      </c>
      <c r="U1104">
        <v>70</v>
      </c>
    </row>
    <row r="1105" spans="1:21" x14ac:dyDescent="0.25">
      <c r="A1105">
        <v>1.4848098754882799</v>
      </c>
      <c r="B1105">
        <v>1598</v>
      </c>
      <c r="C1105">
        <v>71</v>
      </c>
      <c r="D1105" t="s">
        <v>77</v>
      </c>
      <c r="E1105">
        <v>1.84315110612233</v>
      </c>
      <c r="F1105">
        <v>1.84326775049095</v>
      </c>
      <c r="G1105">
        <v>1.84002336941681</v>
      </c>
      <c r="H1105">
        <v>104.557207592214</v>
      </c>
      <c r="I1105">
        <v>99.690163331611203</v>
      </c>
      <c r="J1105">
        <v>105.163271418316</v>
      </c>
      <c r="K1105">
        <v>64.734227697147801</v>
      </c>
      <c r="L1105">
        <v>28.514079743932701</v>
      </c>
      <c r="M1105">
        <v>40.5</v>
      </c>
      <c r="N1105">
        <v>9.8347384738269206</v>
      </c>
      <c r="O1105">
        <v>4.3226090607995697</v>
      </c>
      <c r="P1105">
        <v>8.2634510331856408</v>
      </c>
      <c r="Q1105">
        <v>-116.786735534668</v>
      </c>
      <c r="R1105" t="b">
        <v>1</v>
      </c>
      <c r="S1105">
        <v>3.1046023592352898E-2</v>
      </c>
      <c r="T1105">
        <v>9</v>
      </c>
      <c r="U1105">
        <v>71</v>
      </c>
    </row>
    <row r="1106" spans="1:21" x14ac:dyDescent="0.25">
      <c r="A1106">
        <v>1.4851226806640601</v>
      </c>
      <c r="B1106">
        <v>883</v>
      </c>
      <c r="C1106">
        <v>54</v>
      </c>
      <c r="D1106" t="s">
        <v>61</v>
      </c>
      <c r="E1106">
        <v>1.88802251045902</v>
      </c>
      <c r="F1106">
        <v>1.84058305979382</v>
      </c>
      <c r="G1106">
        <v>1.84255094909204</v>
      </c>
      <c r="H1106">
        <v>106.779428743493</v>
      </c>
      <c r="I1106">
        <v>107.64363190996799</v>
      </c>
      <c r="J1106">
        <v>113.45901602039</v>
      </c>
      <c r="K1106">
        <v>70.307123926588304</v>
      </c>
      <c r="L1106">
        <v>31.032303309708301</v>
      </c>
      <c r="M1106">
        <v>47.1</v>
      </c>
      <c r="N1106">
        <v>9.1887015956694693</v>
      </c>
      <c r="O1106">
        <v>4.0802879652346196</v>
      </c>
      <c r="P1106">
        <v>7.2846983461218597</v>
      </c>
      <c r="Q1106">
        <v>-108.13501739502</v>
      </c>
      <c r="R1106" t="b">
        <v>1</v>
      </c>
      <c r="S1106">
        <v>4.83676120638847E-2</v>
      </c>
      <c r="T1106">
        <v>1</v>
      </c>
      <c r="U1106">
        <v>43</v>
      </c>
    </row>
    <row r="1107" spans="1:21" x14ac:dyDescent="0.25">
      <c r="A1107">
        <v>1.4914627075195299</v>
      </c>
      <c r="B1107">
        <v>29</v>
      </c>
      <c r="C1107">
        <v>5</v>
      </c>
      <c r="D1107" t="s">
        <v>19</v>
      </c>
      <c r="E1107">
        <v>1.9054841904355899</v>
      </c>
      <c r="F1107">
        <v>1.89371222734606</v>
      </c>
      <c r="G1107">
        <v>1.8854739457229299</v>
      </c>
      <c r="H1107">
        <v>109.83223595959301</v>
      </c>
      <c r="I1107">
        <v>108.50716501274201</v>
      </c>
      <c r="J1107">
        <v>107.91316191355</v>
      </c>
      <c r="K1107">
        <v>69.8152090372202</v>
      </c>
      <c r="L1107">
        <v>31.224503040480801</v>
      </c>
      <c r="M1107">
        <v>46.7</v>
      </c>
      <c r="N1107">
        <v>7.44002152369006</v>
      </c>
      <c r="O1107">
        <v>4.0014921039658802</v>
      </c>
      <c r="P1107">
        <v>6.8983522287122003</v>
      </c>
      <c r="Q1107">
        <v>93.183570861816406</v>
      </c>
      <c r="R1107" t="b">
        <v>1</v>
      </c>
      <c r="S1107">
        <v>4.42300587892532E-2</v>
      </c>
      <c r="T1107">
        <v>46</v>
      </c>
      <c r="U1107">
        <v>7</v>
      </c>
    </row>
    <row r="1108" spans="1:21" x14ac:dyDescent="0.25">
      <c r="A1108">
        <v>1.49306488037109</v>
      </c>
      <c r="B1108">
        <v>884</v>
      </c>
      <c r="C1108">
        <v>54</v>
      </c>
      <c r="D1108" t="s">
        <v>61</v>
      </c>
      <c r="E1108">
        <v>1.88795709697016</v>
      </c>
      <c r="F1108">
        <v>1.8433822175555401</v>
      </c>
      <c r="G1108">
        <v>1.84011113794792</v>
      </c>
      <c r="H1108">
        <v>112.865699456855</v>
      </c>
      <c r="I1108">
        <v>107.565426809724</v>
      </c>
      <c r="J1108">
        <v>106.612702514906</v>
      </c>
      <c r="K1108">
        <v>70.038793055538093</v>
      </c>
      <c r="L1108">
        <v>30.919823991141701</v>
      </c>
      <c r="M1108">
        <v>46.9</v>
      </c>
      <c r="N1108">
        <v>9.1644150885014906</v>
      </c>
      <c r="O1108">
        <v>4.3249977377303201</v>
      </c>
      <c r="P1108">
        <v>7.2865478909581096</v>
      </c>
      <c r="Q1108">
        <v>-108.127075195312</v>
      </c>
      <c r="R1108" t="b">
        <v>1</v>
      </c>
      <c r="S1108">
        <v>3.4582152962684597E-2</v>
      </c>
      <c r="T1108">
        <v>2</v>
      </c>
      <c r="U1108">
        <v>44</v>
      </c>
    </row>
    <row r="1109" spans="1:21" x14ac:dyDescent="0.25">
      <c r="A1109">
        <v>1.49324607849121</v>
      </c>
      <c r="B1109">
        <v>2182</v>
      </c>
      <c r="C1109">
        <v>84</v>
      </c>
      <c r="D1109" t="s">
        <v>90</v>
      </c>
      <c r="E1109">
        <v>1.8423604424758999</v>
      </c>
      <c r="F1109">
        <v>1.84228146600892</v>
      </c>
      <c r="G1109">
        <v>1.8434603331777899</v>
      </c>
      <c r="H1109">
        <v>100.829634992408</v>
      </c>
      <c r="I1109">
        <v>104.22961610069299</v>
      </c>
      <c r="J1109">
        <v>103.747169633157</v>
      </c>
      <c r="K1109">
        <v>64.581699388897107</v>
      </c>
      <c r="L1109">
        <v>28.455456572302602</v>
      </c>
      <c r="M1109">
        <v>40.9</v>
      </c>
      <c r="N1109">
        <v>9.9103551612251408</v>
      </c>
      <c r="O1109">
        <v>6.2651525619356701</v>
      </c>
      <c r="P1109">
        <v>8.5844667298041593</v>
      </c>
      <c r="Q1109">
        <v>-20.281934738159201</v>
      </c>
      <c r="R1109" t="b">
        <v>1</v>
      </c>
      <c r="S1109">
        <v>4.9754798412322998E-2</v>
      </c>
      <c r="T1109">
        <v>4</v>
      </c>
      <c r="U1109">
        <v>211</v>
      </c>
    </row>
    <row r="1110" spans="1:21" x14ac:dyDescent="0.25">
      <c r="A1110">
        <v>1.4962081909179701</v>
      </c>
      <c r="B1110">
        <v>30</v>
      </c>
      <c r="C1110">
        <v>5</v>
      </c>
      <c r="D1110" t="s">
        <v>19</v>
      </c>
      <c r="E1110">
        <v>1.90552276291835</v>
      </c>
      <c r="F1110">
        <v>1.8862528992688099</v>
      </c>
      <c r="G1110">
        <v>1.89405015773078</v>
      </c>
      <c r="H1110">
        <v>107.893362693719</v>
      </c>
      <c r="I1110">
        <v>108.58210853641999</v>
      </c>
      <c r="J1110">
        <v>109.77892931652499</v>
      </c>
      <c r="K1110">
        <v>69.815847569628104</v>
      </c>
      <c r="L1110">
        <v>31.228723962278199</v>
      </c>
      <c r="M1110">
        <v>46.7</v>
      </c>
      <c r="N1110">
        <v>7.43893869824901</v>
      </c>
      <c r="O1110">
        <v>3.95852211425392</v>
      </c>
      <c r="P1110">
        <v>6.8980073666107202</v>
      </c>
      <c r="Q1110">
        <v>93.188316345214801</v>
      </c>
      <c r="R1110" t="b">
        <v>1</v>
      </c>
      <c r="S1110">
        <v>4.46672849357128E-2</v>
      </c>
      <c r="T1110">
        <v>53</v>
      </c>
      <c r="U1110">
        <v>8</v>
      </c>
    </row>
    <row r="1111" spans="1:21" x14ac:dyDescent="0.25">
      <c r="A1111">
        <v>1.50185966491699</v>
      </c>
      <c r="B1111">
        <v>2183</v>
      </c>
      <c r="C1111">
        <v>84</v>
      </c>
      <c r="D1111" t="s">
        <v>90</v>
      </c>
      <c r="E1111">
        <v>1.8421840298949499</v>
      </c>
      <c r="F1111">
        <v>1.8431020047734701</v>
      </c>
      <c r="G1111">
        <v>1.8428285324467899</v>
      </c>
      <c r="H1111">
        <v>105.1550189069</v>
      </c>
      <c r="I1111">
        <v>103.42492711388</v>
      </c>
      <c r="J1111">
        <v>100.160501760911</v>
      </c>
      <c r="K1111">
        <v>64.553926784823204</v>
      </c>
      <c r="L1111">
        <v>28.443014529238699</v>
      </c>
      <c r="M1111">
        <v>40.700000000000003</v>
      </c>
      <c r="N1111">
        <v>9.8884600068536592</v>
      </c>
      <c r="O1111">
        <v>6.1589357680779999</v>
      </c>
      <c r="P1111">
        <v>8.5757511392201202</v>
      </c>
      <c r="Q1111">
        <v>-20.273321151733398</v>
      </c>
      <c r="R1111" t="b">
        <v>1</v>
      </c>
      <c r="S1111">
        <v>4.7765396535396597E-2</v>
      </c>
      <c r="T1111">
        <v>3</v>
      </c>
      <c r="U1111">
        <v>212</v>
      </c>
    </row>
    <row r="1112" spans="1:21" x14ac:dyDescent="0.25">
      <c r="A1112">
        <v>1.5031719207763701</v>
      </c>
      <c r="B1112">
        <v>2184</v>
      </c>
      <c r="C1112">
        <v>84</v>
      </c>
      <c r="D1112" t="s">
        <v>90</v>
      </c>
      <c r="E1112">
        <v>1.84140435537662</v>
      </c>
      <c r="F1112">
        <v>1.84348148892252</v>
      </c>
      <c r="G1112">
        <v>1.84349450772168</v>
      </c>
      <c r="H1112">
        <v>105.343539722507</v>
      </c>
      <c r="I1112">
        <v>103.84910850528</v>
      </c>
      <c r="J1112">
        <v>99.828188154967094</v>
      </c>
      <c r="K1112">
        <v>64.627311740057607</v>
      </c>
      <c r="L1112">
        <v>28.4748422031114</v>
      </c>
      <c r="M1112">
        <v>40.6</v>
      </c>
      <c r="N1112">
        <v>9.9420179263877397</v>
      </c>
      <c r="O1112">
        <v>6.2523976238508503</v>
      </c>
      <c r="P1112">
        <v>8.5799383005955807</v>
      </c>
      <c r="Q1112">
        <v>-20.272008895873999</v>
      </c>
      <c r="R1112" t="b">
        <v>1</v>
      </c>
      <c r="S1112">
        <v>3.7423543632030501E-2</v>
      </c>
      <c r="T1112">
        <v>3</v>
      </c>
      <c r="U1112">
        <v>213</v>
      </c>
    </row>
    <row r="1113" spans="1:21" x14ac:dyDescent="0.25">
      <c r="A1113">
        <v>1.50453948974609</v>
      </c>
      <c r="B1113">
        <v>885</v>
      </c>
      <c r="C1113">
        <v>54</v>
      </c>
      <c r="D1113" t="s">
        <v>61</v>
      </c>
      <c r="E1113">
        <v>1.88814114938475</v>
      </c>
      <c r="F1113">
        <v>1.8422882510617</v>
      </c>
      <c r="G1113">
        <v>1.8397741709242399</v>
      </c>
      <c r="H1113">
        <v>113.13184702001899</v>
      </c>
      <c r="I1113">
        <v>107.84812188904399</v>
      </c>
      <c r="J1113">
        <v>107.089584868882</v>
      </c>
      <c r="K1113">
        <v>70.378856448323702</v>
      </c>
      <c r="L1113">
        <v>31.059508027532701</v>
      </c>
      <c r="M1113">
        <v>47.2</v>
      </c>
      <c r="N1113">
        <v>9.1552972974141298</v>
      </c>
      <c r="O1113">
        <v>4.0499678754527499</v>
      </c>
      <c r="P1113">
        <v>7.2634710785951704</v>
      </c>
      <c r="Q1113">
        <v>-108.115600585938</v>
      </c>
      <c r="R1113" t="b">
        <v>1</v>
      </c>
      <c r="S1113">
        <v>4.86698411405087E-2</v>
      </c>
      <c r="T1113">
        <v>5</v>
      </c>
      <c r="U1113">
        <v>45</v>
      </c>
    </row>
    <row r="1114" spans="1:21" x14ac:dyDescent="0.25">
      <c r="A1114">
        <v>1.5073719024658201</v>
      </c>
      <c r="B1114">
        <v>2185</v>
      </c>
      <c r="C1114">
        <v>84</v>
      </c>
      <c r="D1114" t="s">
        <v>90</v>
      </c>
      <c r="E1114">
        <v>1.8430244165501399</v>
      </c>
      <c r="F1114">
        <v>1.8439286862566</v>
      </c>
      <c r="G1114">
        <v>1.84103123276059</v>
      </c>
      <c r="H1114">
        <v>104.39366234486801</v>
      </c>
      <c r="I1114">
        <v>105.067582265005</v>
      </c>
      <c r="J1114">
        <v>99.640980081534593</v>
      </c>
      <c r="K1114">
        <v>64.648750360054393</v>
      </c>
      <c r="L1114">
        <v>28.4828124845993</v>
      </c>
      <c r="M1114">
        <v>40.9</v>
      </c>
      <c r="N1114">
        <v>9.8775595621417196</v>
      </c>
      <c r="O1114">
        <v>6.3647268679432996</v>
      </c>
      <c r="P1114">
        <v>8.4777955624236103</v>
      </c>
      <c r="Q1114">
        <v>-20.267808914184599</v>
      </c>
      <c r="R1114" t="b">
        <v>1</v>
      </c>
      <c r="S1114">
        <v>4.1351646184921299E-2</v>
      </c>
      <c r="T1114">
        <v>1</v>
      </c>
      <c r="U1114">
        <v>214</v>
      </c>
    </row>
    <row r="1115" spans="1:21" x14ac:dyDescent="0.25">
      <c r="A1115">
        <v>1.5073986053466799</v>
      </c>
      <c r="B1115">
        <v>2186</v>
      </c>
      <c r="C1115">
        <v>84</v>
      </c>
      <c r="D1115" t="s">
        <v>90</v>
      </c>
      <c r="E1115">
        <v>1.84310308990029</v>
      </c>
      <c r="F1115">
        <v>1.84183169697993</v>
      </c>
      <c r="G1115">
        <v>1.84434622563118</v>
      </c>
      <c r="H1115">
        <v>104.31525822309</v>
      </c>
      <c r="I1115">
        <v>99.109616201917603</v>
      </c>
      <c r="J1115">
        <v>104.53273574895</v>
      </c>
      <c r="K1115">
        <v>64.327545228841998</v>
      </c>
      <c r="L1115">
        <v>28.349670299771599</v>
      </c>
      <c r="M1115">
        <v>40.299999999999997</v>
      </c>
      <c r="N1115">
        <v>9.8521608534545493</v>
      </c>
      <c r="O1115">
        <v>6.2443340118367496</v>
      </c>
      <c r="P1115">
        <v>8.5866144764056997</v>
      </c>
      <c r="Q1115">
        <v>-20.2677822113037</v>
      </c>
      <c r="R1115" t="b">
        <v>1</v>
      </c>
      <c r="S1115">
        <v>4.4105269014835399E-2</v>
      </c>
      <c r="T1115">
        <v>1</v>
      </c>
      <c r="U1115">
        <v>215</v>
      </c>
    </row>
    <row r="1116" spans="1:21" x14ac:dyDescent="0.25">
      <c r="A1116">
        <v>1.51326751708984</v>
      </c>
      <c r="B1116">
        <v>1599</v>
      </c>
      <c r="C1116">
        <v>71</v>
      </c>
      <c r="D1116" t="s">
        <v>77</v>
      </c>
      <c r="E1116">
        <v>1.8427023633783</v>
      </c>
      <c r="F1116">
        <v>1.8402187369984</v>
      </c>
      <c r="G1116">
        <v>1.8433602469403501</v>
      </c>
      <c r="H1116">
        <v>99.108177575297802</v>
      </c>
      <c r="I1116">
        <v>105.17100893643</v>
      </c>
      <c r="J1116">
        <v>104.982690048108</v>
      </c>
      <c r="K1116">
        <v>64.684390227177602</v>
      </c>
      <c r="L1116">
        <v>28.491973009016</v>
      </c>
      <c r="M1116">
        <v>40.6</v>
      </c>
      <c r="N1116">
        <v>7.65707376038924</v>
      </c>
      <c r="O1116">
        <v>4.5456723966825896</v>
      </c>
      <c r="P1116">
        <v>7.5775223817887696</v>
      </c>
      <c r="Q1116">
        <v>-116.75827789306599</v>
      </c>
      <c r="R1116" t="b">
        <v>1</v>
      </c>
      <c r="S1116">
        <v>4.88657169044018E-2</v>
      </c>
      <c r="T1116">
        <v>2</v>
      </c>
      <c r="U1116">
        <v>72</v>
      </c>
    </row>
    <row r="1117" spans="1:21" x14ac:dyDescent="0.25">
      <c r="A1117">
        <v>1.5196075439453101</v>
      </c>
      <c r="B1117">
        <v>782</v>
      </c>
      <c r="C1117">
        <v>52</v>
      </c>
      <c r="D1117" t="s">
        <v>59</v>
      </c>
      <c r="E1117">
        <v>1.8905456884190801</v>
      </c>
      <c r="F1117">
        <v>1.83975270077257</v>
      </c>
      <c r="G1117">
        <v>1.8448926798055201</v>
      </c>
      <c r="H1117">
        <v>103.96120333070201</v>
      </c>
      <c r="I1117">
        <v>101.918387789378</v>
      </c>
      <c r="J1117">
        <v>116.53231472033799</v>
      </c>
      <c r="K1117">
        <v>68.374996829110799</v>
      </c>
      <c r="L1117">
        <v>30.228448763370601</v>
      </c>
      <c r="M1117">
        <v>45</v>
      </c>
      <c r="N1117">
        <v>10.063502107806899</v>
      </c>
      <c r="O1117">
        <v>4.6805021269260996</v>
      </c>
      <c r="P1117">
        <v>8.7181763062000002</v>
      </c>
      <c r="Q1117">
        <v>97.956184387207003</v>
      </c>
      <c r="R1117" t="b">
        <v>1</v>
      </c>
      <c r="S1117">
        <v>4.9815848469734199E-2</v>
      </c>
      <c r="T1117">
        <v>20</v>
      </c>
      <c r="U1117">
        <v>10</v>
      </c>
    </row>
    <row r="1118" spans="1:21" x14ac:dyDescent="0.25">
      <c r="A1118">
        <v>1.5202827453613299</v>
      </c>
      <c r="B1118">
        <v>715</v>
      </c>
      <c r="C1118">
        <v>49</v>
      </c>
      <c r="D1118" t="s">
        <v>56</v>
      </c>
      <c r="E1118">
        <v>1.88806276378726</v>
      </c>
      <c r="F1118">
        <v>1.8417917906212899</v>
      </c>
      <c r="G1118">
        <v>1.8437912029294401</v>
      </c>
      <c r="H1118">
        <v>106.289501136339</v>
      </c>
      <c r="I1118">
        <v>107.788456931998</v>
      </c>
      <c r="J1118">
        <v>112.934759515111</v>
      </c>
      <c r="K1118">
        <v>70.023981665823797</v>
      </c>
      <c r="L1118">
        <v>30.9201194231938</v>
      </c>
      <c r="M1118">
        <v>46.2</v>
      </c>
      <c r="N1118">
        <v>8.2698230385846703</v>
      </c>
      <c r="O1118">
        <v>4.4672234390033001</v>
      </c>
      <c r="P1118">
        <v>8.7733681686976297</v>
      </c>
      <c r="Q1118">
        <v>15.235050201416</v>
      </c>
      <c r="R1118" t="b">
        <v>1</v>
      </c>
      <c r="S1118">
        <v>4.4441115111112602E-2</v>
      </c>
      <c r="T1118">
        <v>1</v>
      </c>
      <c r="U1118">
        <v>29</v>
      </c>
    </row>
    <row r="1119" spans="1:21" x14ac:dyDescent="0.25">
      <c r="A1119">
        <v>1.5227622985839799</v>
      </c>
      <c r="B1119">
        <v>2187</v>
      </c>
      <c r="C1119">
        <v>84</v>
      </c>
      <c r="D1119" t="s">
        <v>90</v>
      </c>
      <c r="E1119">
        <v>1.8423067062788401</v>
      </c>
      <c r="F1119">
        <v>1.8419687836659899</v>
      </c>
      <c r="G1119">
        <v>1.8412837912717299</v>
      </c>
      <c r="H1119">
        <v>103.908749043084</v>
      </c>
      <c r="I1119">
        <v>105.603121390873</v>
      </c>
      <c r="J1119">
        <v>99.242924654759904</v>
      </c>
      <c r="K1119">
        <v>64.5448468322232</v>
      </c>
      <c r="L1119">
        <v>28.4299925692534</v>
      </c>
      <c r="M1119">
        <v>40.6</v>
      </c>
      <c r="N1119">
        <v>9.9558730437316996</v>
      </c>
      <c r="O1119">
        <v>6.3098433770776099</v>
      </c>
      <c r="P1119">
        <v>8.5750800414994099</v>
      </c>
      <c r="Q1119">
        <v>-20.252418518066399</v>
      </c>
      <c r="R1119" t="b">
        <v>1</v>
      </c>
      <c r="S1119">
        <v>4.7469947487115902E-2</v>
      </c>
      <c r="T1119">
        <v>2</v>
      </c>
      <c r="U1119">
        <v>216</v>
      </c>
    </row>
    <row r="1120" spans="1:21" x14ac:dyDescent="0.25">
      <c r="A1120">
        <v>1.5289764404296899</v>
      </c>
      <c r="B1120">
        <v>1600</v>
      </c>
      <c r="C1120">
        <v>71</v>
      </c>
      <c r="D1120" t="s">
        <v>77</v>
      </c>
      <c r="E1120">
        <v>1.8431858289385701</v>
      </c>
      <c r="F1120">
        <v>1.8404896087726199</v>
      </c>
      <c r="G1120">
        <v>1.84233683130962</v>
      </c>
      <c r="H1120">
        <v>105.193835453112</v>
      </c>
      <c r="I1120">
        <v>99.836051857988494</v>
      </c>
      <c r="J1120">
        <v>104.46483884814999</v>
      </c>
      <c r="K1120">
        <v>64.759499480678798</v>
      </c>
      <c r="L1120">
        <v>28.523624982826298</v>
      </c>
      <c r="M1120">
        <v>40.5</v>
      </c>
      <c r="N1120">
        <v>9.8160836127382698</v>
      </c>
      <c r="O1120">
        <v>4.3186965372674404</v>
      </c>
      <c r="P1120">
        <v>8.2635175043800295</v>
      </c>
      <c r="Q1120">
        <v>-116.742568969727</v>
      </c>
      <c r="R1120" t="b">
        <v>1</v>
      </c>
      <c r="S1120">
        <v>4.9064226448535898E-2</v>
      </c>
      <c r="T1120">
        <v>4</v>
      </c>
      <c r="U1120">
        <v>73</v>
      </c>
    </row>
    <row r="1121" spans="1:21" x14ac:dyDescent="0.25">
      <c r="A1121">
        <v>1.53148746490479</v>
      </c>
      <c r="B1121">
        <v>716</v>
      </c>
      <c r="C1121">
        <v>49</v>
      </c>
      <c r="D1121" t="s">
        <v>56</v>
      </c>
      <c r="E1121">
        <v>1.8939493129437199</v>
      </c>
      <c r="F1121">
        <v>1.8449319770658199</v>
      </c>
      <c r="G1121">
        <v>1.8476563533298</v>
      </c>
      <c r="H1121">
        <v>107.026519971141</v>
      </c>
      <c r="I1121">
        <v>108.632269455493</v>
      </c>
      <c r="J1121">
        <v>107.710081934976</v>
      </c>
      <c r="K1121">
        <v>68.892244302049306</v>
      </c>
      <c r="L1121">
        <v>30.480032458822901</v>
      </c>
      <c r="M1121">
        <v>44.5</v>
      </c>
      <c r="N1121">
        <v>8.2775480761978297</v>
      </c>
      <c r="O1121">
        <v>4.5300399231600199</v>
      </c>
      <c r="P1121">
        <v>8.7697299403526792</v>
      </c>
      <c r="Q1121">
        <v>15.246254920959499</v>
      </c>
      <c r="R1121" t="b">
        <v>1</v>
      </c>
      <c r="S1121">
        <v>3.7267442792654003E-2</v>
      </c>
      <c r="T1121">
        <v>2</v>
      </c>
      <c r="U1121">
        <v>30</v>
      </c>
    </row>
    <row r="1122" spans="1:21" x14ac:dyDescent="0.25">
      <c r="A1122">
        <v>1.53220367431641</v>
      </c>
      <c r="B1122">
        <v>1168</v>
      </c>
      <c r="C1122">
        <v>57</v>
      </c>
      <c r="D1122" t="s">
        <v>64</v>
      </c>
      <c r="E1122">
        <v>1.8500091891663599</v>
      </c>
      <c r="F1122">
        <v>1.8705092889371</v>
      </c>
      <c r="G1122">
        <v>1.8431885416310501</v>
      </c>
      <c r="H1122">
        <v>104.91770662055799</v>
      </c>
      <c r="I1122">
        <v>97.113381509597801</v>
      </c>
      <c r="J1122">
        <v>99.447286307235402</v>
      </c>
      <c r="K1122">
        <v>62.547926613888301</v>
      </c>
      <c r="L1122">
        <v>27.696927014523101</v>
      </c>
      <c r="M1122">
        <v>40.1</v>
      </c>
      <c r="N1122">
        <v>10.075290888104499</v>
      </c>
      <c r="O1122">
        <v>5.3868568601632196</v>
      </c>
      <c r="P1122">
        <v>8.5860198065266999</v>
      </c>
      <c r="Q1122">
        <v>58.053169250488303</v>
      </c>
      <c r="R1122" t="b">
        <v>1</v>
      </c>
      <c r="S1122">
        <v>4.0323339402675601E-2</v>
      </c>
      <c r="T1122">
        <v>2</v>
      </c>
      <c r="U1122">
        <v>59</v>
      </c>
    </row>
    <row r="1123" spans="1:21" x14ac:dyDescent="0.25">
      <c r="A1123">
        <v>1.53390693664551</v>
      </c>
      <c r="B1123">
        <v>2188</v>
      </c>
      <c r="C1123">
        <v>84</v>
      </c>
      <c r="D1123" t="s">
        <v>90</v>
      </c>
      <c r="E1123">
        <v>1.8433898122751999</v>
      </c>
      <c r="F1123">
        <v>1.84209934585515</v>
      </c>
      <c r="G1123">
        <v>1.84130958830936</v>
      </c>
      <c r="H1123">
        <v>104.128546298594</v>
      </c>
      <c r="I1123">
        <v>105.159044133324</v>
      </c>
      <c r="J1123">
        <v>99.860152703264006</v>
      </c>
      <c r="K1123">
        <v>64.663352320389706</v>
      </c>
      <c r="L1123">
        <v>28.484916332225499</v>
      </c>
      <c r="M1123">
        <v>40.6</v>
      </c>
      <c r="N1123">
        <v>9.9509363012527103</v>
      </c>
      <c r="O1123">
        <v>6.2509470495435497</v>
      </c>
      <c r="P1123">
        <v>8.5807937373198993</v>
      </c>
      <c r="Q1123">
        <v>-20.241273880004901</v>
      </c>
      <c r="R1123" t="b">
        <v>1</v>
      </c>
      <c r="S1123">
        <v>4.2421083897352198E-2</v>
      </c>
      <c r="T1123">
        <v>1</v>
      </c>
      <c r="U1123">
        <v>217</v>
      </c>
    </row>
    <row r="1124" spans="1:21" x14ac:dyDescent="0.25">
      <c r="A1124">
        <v>1.5350036621093801</v>
      </c>
      <c r="B1124">
        <v>837</v>
      </c>
      <c r="C1124">
        <v>53</v>
      </c>
      <c r="D1124" t="s">
        <v>60</v>
      </c>
      <c r="E1124">
        <v>1.89344896947343</v>
      </c>
      <c r="F1124">
        <v>1.84083051908642</v>
      </c>
      <c r="G1124">
        <v>1.8455541173317001</v>
      </c>
      <c r="H1124">
        <v>103.072130838075</v>
      </c>
      <c r="I1124">
        <v>101.460038380406</v>
      </c>
      <c r="J1124">
        <v>117.046496439349</v>
      </c>
      <c r="K1124">
        <v>68.076251671761995</v>
      </c>
      <c r="L1124">
        <v>30.115552629467299</v>
      </c>
      <c r="M1124">
        <v>43.9</v>
      </c>
      <c r="N1124">
        <v>9.2885733606446408</v>
      </c>
      <c r="O1124">
        <v>4.6593330767675898</v>
      </c>
      <c r="P1124">
        <v>7.6255114216270696</v>
      </c>
      <c r="Q1124">
        <v>402.36346435546898</v>
      </c>
      <c r="R1124" t="b">
        <v>1</v>
      </c>
      <c r="S1124">
        <v>4.14512306451797E-2</v>
      </c>
      <c r="T1124">
        <v>16</v>
      </c>
      <c r="U1124">
        <v>13</v>
      </c>
    </row>
    <row r="1125" spans="1:21" x14ac:dyDescent="0.25">
      <c r="A1125">
        <v>1.53725242614746</v>
      </c>
      <c r="B1125">
        <v>2189</v>
      </c>
      <c r="C1125">
        <v>84</v>
      </c>
      <c r="D1125" t="s">
        <v>90</v>
      </c>
      <c r="E1125">
        <v>1.84439827586126</v>
      </c>
      <c r="F1125">
        <v>1.8447186777392299</v>
      </c>
      <c r="G1125">
        <v>1.84190363483</v>
      </c>
      <c r="H1125">
        <v>105.139379373124</v>
      </c>
      <c r="I1125">
        <v>98.317490742723805</v>
      </c>
      <c r="J1125">
        <v>103.05689155740799</v>
      </c>
      <c r="K1125">
        <v>63.9207864627882</v>
      </c>
      <c r="L1125">
        <v>28.181644865425898</v>
      </c>
      <c r="M1125">
        <v>40</v>
      </c>
      <c r="N1125">
        <v>9.9747186983372593</v>
      </c>
      <c r="O1125">
        <v>6.3561967212603498</v>
      </c>
      <c r="P1125">
        <v>8.59441637043175</v>
      </c>
      <c r="Q1125">
        <v>-20.237928390502901</v>
      </c>
      <c r="R1125" t="b">
        <v>1</v>
      </c>
      <c r="S1125">
        <v>4.9320533871650703E-2</v>
      </c>
      <c r="T1125">
        <v>1</v>
      </c>
      <c r="U1125">
        <v>218</v>
      </c>
    </row>
    <row r="1126" spans="1:21" x14ac:dyDescent="0.25">
      <c r="A1126">
        <v>1.5502395629882799</v>
      </c>
      <c r="B1126">
        <v>1601</v>
      </c>
      <c r="C1126">
        <v>71</v>
      </c>
      <c r="D1126" t="s">
        <v>77</v>
      </c>
      <c r="E1126">
        <v>1.8421587879441801</v>
      </c>
      <c r="F1126">
        <v>1.8412764594161299</v>
      </c>
      <c r="G1126">
        <v>1.84117163784368</v>
      </c>
      <c r="H1126">
        <v>103.89672561507901</v>
      </c>
      <c r="I1126">
        <v>103.895342209391</v>
      </c>
      <c r="J1126">
        <v>102.40478486095201</v>
      </c>
      <c r="K1126">
        <v>64.979704503536794</v>
      </c>
      <c r="L1126">
        <v>28.6139632162208</v>
      </c>
      <c r="M1126">
        <v>40.799999999999997</v>
      </c>
      <c r="N1126">
        <v>7.2967021011929898</v>
      </c>
      <c r="O1126">
        <v>4.8166396362251298</v>
      </c>
      <c r="P1126">
        <v>7.5450371259654796</v>
      </c>
      <c r="Q1126">
        <v>-116.721305847168</v>
      </c>
      <c r="R1126" t="b">
        <v>1</v>
      </c>
      <c r="S1126">
        <v>4.17162179946899E-2</v>
      </c>
      <c r="T1126">
        <v>1</v>
      </c>
      <c r="U1126">
        <v>74</v>
      </c>
    </row>
    <row r="1127" spans="1:21" x14ac:dyDescent="0.25">
      <c r="A1127">
        <v>1.55038642883301</v>
      </c>
      <c r="B1127">
        <v>2190</v>
      </c>
      <c r="C1127">
        <v>84</v>
      </c>
      <c r="D1127" t="s">
        <v>90</v>
      </c>
      <c r="E1127">
        <v>1.84125853697953</v>
      </c>
      <c r="F1127">
        <v>1.8428320596299499</v>
      </c>
      <c r="G1127">
        <v>1.8429207796321501</v>
      </c>
      <c r="H1127">
        <v>100.88843639197999</v>
      </c>
      <c r="I1127">
        <v>103.174446418393</v>
      </c>
      <c r="J1127">
        <v>105.234036970316</v>
      </c>
      <c r="K1127">
        <v>64.714473726618195</v>
      </c>
      <c r="L1127">
        <v>28.508118314895601</v>
      </c>
      <c r="M1127">
        <v>40.799999999999997</v>
      </c>
      <c r="N1127">
        <v>9.8661138702834403</v>
      </c>
      <c r="O1127">
        <v>6.1527422342999598</v>
      </c>
      <c r="P1127">
        <v>8.5829266344588007</v>
      </c>
      <c r="Q1127">
        <v>-20.224794387817401</v>
      </c>
      <c r="R1127" t="b">
        <v>1</v>
      </c>
      <c r="S1127">
        <v>4.0109433233737897E-2</v>
      </c>
      <c r="T1127">
        <v>2</v>
      </c>
      <c r="U1127">
        <v>219</v>
      </c>
    </row>
    <row r="1128" spans="1:21" x14ac:dyDescent="0.25">
      <c r="A1128">
        <v>1.5550537109375</v>
      </c>
      <c r="B1128">
        <v>838</v>
      </c>
      <c r="C1128">
        <v>53</v>
      </c>
      <c r="D1128" t="s">
        <v>60</v>
      </c>
      <c r="E1128">
        <v>1.8938088604714001</v>
      </c>
      <c r="F1128">
        <v>1.8459767062452299</v>
      </c>
      <c r="G1128">
        <v>1.84074196996754</v>
      </c>
      <c r="H1128">
        <v>117.163428278697</v>
      </c>
      <c r="I1128">
        <v>101.52041501347399</v>
      </c>
      <c r="J1128">
        <v>103.23460697312299</v>
      </c>
      <c r="K1128">
        <v>68.180296037083906</v>
      </c>
      <c r="L1128">
        <v>30.1626377170148</v>
      </c>
      <c r="M1128">
        <v>44.1</v>
      </c>
      <c r="N1128">
        <v>9.2863660660322402</v>
      </c>
      <c r="O1128">
        <v>4.6498014405651897</v>
      </c>
      <c r="P1128">
        <v>7.6251918213935896</v>
      </c>
      <c r="Q1128">
        <v>402.38351440429699</v>
      </c>
      <c r="R1128" t="b">
        <v>1</v>
      </c>
      <c r="S1128">
        <v>4.7794360667467103E-2</v>
      </c>
      <c r="T1128">
        <v>13</v>
      </c>
      <c r="U1128">
        <v>14</v>
      </c>
    </row>
    <row r="1129" spans="1:21" x14ac:dyDescent="0.25">
      <c r="A1129">
        <v>1.5551071166992201</v>
      </c>
      <c r="B1129">
        <v>2191</v>
      </c>
      <c r="C1129">
        <v>84</v>
      </c>
      <c r="D1129" t="s">
        <v>90</v>
      </c>
      <c r="E1129">
        <v>1.84306917938529</v>
      </c>
      <c r="F1129">
        <v>1.84165279029463</v>
      </c>
      <c r="G1129">
        <v>1.8430453060084999</v>
      </c>
      <c r="H1129">
        <v>100.46376394280399</v>
      </c>
      <c r="I1129">
        <v>104.811617093308</v>
      </c>
      <c r="J1129">
        <v>103.527804371256</v>
      </c>
      <c r="K1129">
        <v>64.575801132576203</v>
      </c>
      <c r="L1129">
        <v>28.451465923268898</v>
      </c>
      <c r="M1129">
        <v>40.6</v>
      </c>
      <c r="N1129">
        <v>9.8834966884688296</v>
      </c>
      <c r="O1129">
        <v>6.1302037411752499</v>
      </c>
      <c r="P1129">
        <v>8.5834302212508202</v>
      </c>
      <c r="Q1129">
        <v>-20.2200736999512</v>
      </c>
      <c r="R1129" t="b">
        <v>1</v>
      </c>
      <c r="S1129">
        <v>4.8127010464668302E-2</v>
      </c>
      <c r="T1129">
        <v>6</v>
      </c>
      <c r="U1129">
        <v>220</v>
      </c>
    </row>
    <row r="1130" spans="1:21" x14ac:dyDescent="0.25">
      <c r="A1130">
        <v>1.5554351806640601</v>
      </c>
      <c r="B1130">
        <v>1602</v>
      </c>
      <c r="C1130">
        <v>71</v>
      </c>
      <c r="D1130" t="s">
        <v>77</v>
      </c>
      <c r="E1130">
        <v>1.8431120421721501</v>
      </c>
      <c r="F1130">
        <v>1.8421764302042301</v>
      </c>
      <c r="G1130">
        <v>1.8416259120679199</v>
      </c>
      <c r="H1130">
        <v>105.08633687839701</v>
      </c>
      <c r="I1130">
        <v>98.334753382708996</v>
      </c>
      <c r="J1130">
        <v>105.192588289559</v>
      </c>
      <c r="K1130">
        <v>64.493009835161502</v>
      </c>
      <c r="L1130">
        <v>28.411739003138401</v>
      </c>
      <c r="M1130">
        <v>40.4</v>
      </c>
      <c r="N1130">
        <v>9.4952136026906508</v>
      </c>
      <c r="O1130">
        <v>4.7650885668495198</v>
      </c>
      <c r="P1130">
        <v>7.3463978698420496</v>
      </c>
      <c r="Q1130">
        <v>-116.716110229492</v>
      </c>
      <c r="R1130" t="b">
        <v>1</v>
      </c>
      <c r="S1130">
        <v>4.5698359608650201E-2</v>
      </c>
      <c r="T1130">
        <v>4</v>
      </c>
      <c r="U1130">
        <v>75</v>
      </c>
    </row>
    <row r="1131" spans="1:21" x14ac:dyDescent="0.25">
      <c r="A1131">
        <v>1.5595588684082</v>
      </c>
      <c r="B1131">
        <v>2192</v>
      </c>
      <c r="C1131">
        <v>84</v>
      </c>
      <c r="D1131" t="s">
        <v>90</v>
      </c>
      <c r="E1131">
        <v>1.84235284351288</v>
      </c>
      <c r="F1131">
        <v>1.8444844808238401</v>
      </c>
      <c r="G1131">
        <v>1.8430737912519899</v>
      </c>
      <c r="H1131">
        <v>103.800168355262</v>
      </c>
      <c r="I1131">
        <v>105.288031498728</v>
      </c>
      <c r="J1131">
        <v>98.985553187932993</v>
      </c>
      <c r="K1131">
        <v>64.355938589705005</v>
      </c>
      <c r="L1131">
        <v>28.3639349414447</v>
      </c>
      <c r="M1131">
        <v>40.299999999999997</v>
      </c>
      <c r="N1131">
        <v>9.8954481285148894</v>
      </c>
      <c r="O1131">
        <v>6.3545618948049896</v>
      </c>
      <c r="P1131">
        <v>8.5843621904562699</v>
      </c>
      <c r="Q1131">
        <v>-20.215621948242202</v>
      </c>
      <c r="R1131" t="b">
        <v>1</v>
      </c>
      <c r="S1131">
        <v>3.9261084049940102E-2</v>
      </c>
      <c r="T1131">
        <v>2</v>
      </c>
      <c r="U1131">
        <v>221</v>
      </c>
    </row>
    <row r="1132" spans="1:21" x14ac:dyDescent="0.25">
      <c r="A1132">
        <v>1.5708312988281199</v>
      </c>
      <c r="B1132">
        <v>2193</v>
      </c>
      <c r="C1132">
        <v>84</v>
      </c>
      <c r="D1132" t="s">
        <v>90</v>
      </c>
      <c r="E1132">
        <v>1.84307596153821</v>
      </c>
      <c r="F1132">
        <v>1.84300434074366</v>
      </c>
      <c r="G1132">
        <v>1.84494823775627</v>
      </c>
      <c r="H1132">
        <v>103.809036679385</v>
      </c>
      <c r="I1132">
        <v>99.572417632289998</v>
      </c>
      <c r="J1132">
        <v>104.40048613002899</v>
      </c>
      <c r="K1132">
        <v>64.285809745921</v>
      </c>
      <c r="L1132">
        <v>28.337801232931401</v>
      </c>
      <c r="M1132">
        <v>40.299999999999997</v>
      </c>
      <c r="N1132">
        <v>9.8508666301374692</v>
      </c>
      <c r="O1132">
        <v>6.1742732241947502</v>
      </c>
      <c r="P1132">
        <v>8.5864211875105507</v>
      </c>
      <c r="Q1132">
        <v>-20.204349517822301</v>
      </c>
      <c r="R1132" t="b">
        <v>1</v>
      </c>
      <c r="S1132">
        <v>4.7501672059297603E-2</v>
      </c>
      <c r="T1132">
        <v>2</v>
      </c>
      <c r="U1132">
        <v>222</v>
      </c>
    </row>
    <row r="1133" spans="1:21" x14ac:dyDescent="0.25">
      <c r="A1133">
        <v>1.5805301666259799</v>
      </c>
      <c r="B1133">
        <v>2194</v>
      </c>
      <c r="C1133">
        <v>84</v>
      </c>
      <c r="D1133" t="s">
        <v>90</v>
      </c>
      <c r="E1133">
        <v>1.8424869063306799</v>
      </c>
      <c r="F1133">
        <v>1.8407199678386701</v>
      </c>
      <c r="G1133">
        <v>1.84331386367053</v>
      </c>
      <c r="H1133">
        <v>105.03798399300899</v>
      </c>
      <c r="I1133">
        <v>100.395726694213</v>
      </c>
      <c r="J1133">
        <v>103.63638536355</v>
      </c>
      <c r="K1133">
        <v>64.648245701177302</v>
      </c>
      <c r="L1133">
        <v>28.478086697815002</v>
      </c>
      <c r="M1133">
        <v>40.700000000000003</v>
      </c>
      <c r="N1133">
        <v>9.8819948724761399</v>
      </c>
      <c r="O1133">
        <v>6.1564300482137302</v>
      </c>
      <c r="P1133">
        <v>8.5838825092737991</v>
      </c>
      <c r="Q1133">
        <v>-20.1946506500244</v>
      </c>
      <c r="R1133" t="b">
        <v>0</v>
      </c>
      <c r="S1133">
        <v>5.7197712361812598E-2</v>
      </c>
      <c r="T1133">
        <v>2</v>
      </c>
      <c r="U1133">
        <v>223</v>
      </c>
    </row>
    <row r="1134" spans="1:21" x14ac:dyDescent="0.25">
      <c r="A1134">
        <v>1.5820999145507799</v>
      </c>
      <c r="B1134">
        <v>1603</v>
      </c>
      <c r="C1134">
        <v>71</v>
      </c>
      <c r="D1134" t="s">
        <v>77</v>
      </c>
      <c r="E1134">
        <v>1.84052411013819</v>
      </c>
      <c r="F1134">
        <v>1.8423248899149101</v>
      </c>
      <c r="G1134">
        <v>1.8440572116938201</v>
      </c>
      <c r="H1134">
        <v>98.364736127291195</v>
      </c>
      <c r="I1134">
        <v>104.989794493977</v>
      </c>
      <c r="J1134">
        <v>105.189584756637</v>
      </c>
      <c r="K1134">
        <v>64.475128550399901</v>
      </c>
      <c r="L1134">
        <v>28.404517391303301</v>
      </c>
      <c r="M1134">
        <v>40.4</v>
      </c>
      <c r="N1134">
        <v>9.4857022855793502</v>
      </c>
      <c r="O1134">
        <v>4.7518818811154304</v>
      </c>
      <c r="P1134">
        <v>7.3360226064590996</v>
      </c>
      <c r="Q1134">
        <v>-116.689445495605</v>
      </c>
      <c r="R1134" t="b">
        <v>1</v>
      </c>
      <c r="S1134">
        <v>4.3069768697023399E-2</v>
      </c>
      <c r="T1134">
        <v>2</v>
      </c>
      <c r="U1134">
        <v>76</v>
      </c>
    </row>
    <row r="1135" spans="1:21" x14ac:dyDescent="0.25">
      <c r="A1135">
        <v>1.58380126953125</v>
      </c>
      <c r="B1135">
        <v>1604</v>
      </c>
      <c r="C1135">
        <v>71</v>
      </c>
      <c r="D1135" t="s">
        <v>77</v>
      </c>
      <c r="E1135">
        <v>1.84338276003655</v>
      </c>
      <c r="F1135">
        <v>1.8403719732706201</v>
      </c>
      <c r="G1135">
        <v>1.84342154701522</v>
      </c>
      <c r="H1135">
        <v>99.429326475193704</v>
      </c>
      <c r="I1135">
        <v>104.79917001752401</v>
      </c>
      <c r="J1135">
        <v>104.70179781482901</v>
      </c>
      <c r="K1135">
        <v>64.598687327407106</v>
      </c>
      <c r="L1135">
        <v>28.458715455670401</v>
      </c>
      <c r="M1135">
        <v>40.4</v>
      </c>
      <c r="N1135">
        <v>9.8327604507854307</v>
      </c>
      <c r="O1135">
        <v>4.3253024955236201</v>
      </c>
      <c r="P1135">
        <v>8.2052867594645704</v>
      </c>
      <c r="Q1135">
        <v>-116.687744140625</v>
      </c>
      <c r="R1135" t="b">
        <v>1</v>
      </c>
      <c r="S1135">
        <v>4.7310400754213298E-2</v>
      </c>
      <c r="T1135">
        <v>4</v>
      </c>
      <c r="U1135">
        <v>77</v>
      </c>
    </row>
    <row r="1136" spans="1:21" x14ac:dyDescent="0.25">
      <c r="A1136">
        <v>1.5843658447265601</v>
      </c>
      <c r="B1136">
        <v>2195</v>
      </c>
      <c r="C1136">
        <v>84</v>
      </c>
      <c r="D1136" t="s">
        <v>90</v>
      </c>
      <c r="E1136">
        <v>1.84338845607755</v>
      </c>
      <c r="F1136">
        <v>1.8417831034082099</v>
      </c>
      <c r="G1136">
        <v>1.8433898122751999</v>
      </c>
      <c r="H1136">
        <v>99.136305094850002</v>
      </c>
      <c r="I1136">
        <v>104.561432089657</v>
      </c>
      <c r="J1136">
        <v>104.35712789636899</v>
      </c>
      <c r="K1136">
        <v>64.354638763417597</v>
      </c>
      <c r="L1136">
        <v>28.359047629404898</v>
      </c>
      <c r="M1136">
        <v>40.299999999999997</v>
      </c>
      <c r="N1136">
        <v>9.8596684503109007</v>
      </c>
      <c r="O1136">
        <v>6.2387287350200902</v>
      </c>
      <c r="P1136">
        <v>8.5870858609822101</v>
      </c>
      <c r="Q1136">
        <v>-20.1908149719238</v>
      </c>
      <c r="R1136" t="b">
        <v>1</v>
      </c>
      <c r="S1136">
        <v>2.43411436676979E-2</v>
      </c>
      <c r="T1136">
        <v>2</v>
      </c>
      <c r="U1136">
        <v>224</v>
      </c>
    </row>
    <row r="1137" spans="1:21" x14ac:dyDescent="0.25">
      <c r="A1137">
        <v>1.5847644805908201</v>
      </c>
      <c r="B1137">
        <v>986</v>
      </c>
      <c r="C1137">
        <v>55</v>
      </c>
      <c r="D1137" t="s">
        <v>62</v>
      </c>
      <c r="E1137">
        <v>1.89685898263418</v>
      </c>
      <c r="F1137">
        <v>1.8440276570594001</v>
      </c>
      <c r="G1137">
        <v>1.8509397613104499</v>
      </c>
      <c r="H1137">
        <v>101.567737152486</v>
      </c>
      <c r="I1137">
        <v>101.726977640839</v>
      </c>
      <c r="J1137">
        <v>114.009685059847</v>
      </c>
      <c r="K1137">
        <v>66.874803121394805</v>
      </c>
      <c r="L1137">
        <v>29.6434562994198</v>
      </c>
      <c r="M1137">
        <v>42.7</v>
      </c>
      <c r="N1137">
        <v>10.128923449117501</v>
      </c>
      <c r="O1137">
        <v>4.6768244662354599</v>
      </c>
      <c r="P1137">
        <v>8.2407618815064207</v>
      </c>
      <c r="Q1137">
        <v>-17.8390083312988</v>
      </c>
      <c r="R1137" t="b">
        <v>1</v>
      </c>
      <c r="S1137">
        <v>3.5746186971664401E-2</v>
      </c>
      <c r="T1137">
        <v>5</v>
      </c>
      <c r="U1137">
        <v>19</v>
      </c>
    </row>
    <row r="1138" spans="1:21" x14ac:dyDescent="0.25">
      <c r="A1138">
        <v>1.59037017822266</v>
      </c>
      <c r="B1138">
        <v>1605</v>
      </c>
      <c r="C1138">
        <v>71</v>
      </c>
      <c r="D1138" t="s">
        <v>77</v>
      </c>
      <c r="E1138">
        <v>1.84372530491936</v>
      </c>
      <c r="F1138">
        <v>1.8414920580876799</v>
      </c>
      <c r="G1138">
        <v>1.84176545738049</v>
      </c>
      <c r="H1138">
        <v>105.07029927300999</v>
      </c>
      <c r="I1138">
        <v>98.321546129730095</v>
      </c>
      <c r="J1138">
        <v>105.367774558454</v>
      </c>
      <c r="K1138">
        <v>64.532710303557906</v>
      </c>
      <c r="L1138">
        <v>28.429029572882801</v>
      </c>
      <c r="M1138">
        <v>40.4</v>
      </c>
      <c r="N1138">
        <v>7.5993405103479503</v>
      </c>
      <c r="O1138">
        <v>4.4105720459522901</v>
      </c>
      <c r="P1138">
        <v>7.4216048246707098</v>
      </c>
      <c r="Q1138">
        <v>-116.68117523193401</v>
      </c>
      <c r="R1138" t="b">
        <v>1</v>
      </c>
      <c r="S1138">
        <v>4.9462560564279598E-2</v>
      </c>
      <c r="T1138">
        <v>2</v>
      </c>
      <c r="U1138">
        <v>78</v>
      </c>
    </row>
    <row r="1139" spans="1:21" x14ac:dyDescent="0.25">
      <c r="A1139">
        <v>1.5904855728149401</v>
      </c>
      <c r="B1139">
        <v>717</v>
      </c>
      <c r="C1139">
        <v>49</v>
      </c>
      <c r="D1139" t="s">
        <v>56</v>
      </c>
      <c r="E1139">
        <v>1.8947530182058001</v>
      </c>
      <c r="F1139">
        <v>1.8488623529078601</v>
      </c>
      <c r="G1139">
        <v>1.8453785519507899</v>
      </c>
      <c r="H1139">
        <v>107.92769985931901</v>
      </c>
      <c r="I1139">
        <v>108.398983065061</v>
      </c>
      <c r="J1139">
        <v>106.559140480941</v>
      </c>
      <c r="K1139">
        <v>68.739957406671195</v>
      </c>
      <c r="L1139">
        <v>30.423949771995598</v>
      </c>
      <c r="M1139">
        <v>44.4</v>
      </c>
      <c r="N1139">
        <v>8.3038889128485192</v>
      </c>
      <c r="O1139">
        <v>4.5036719942270897</v>
      </c>
      <c r="P1139">
        <v>8.7530039531246207</v>
      </c>
      <c r="Q1139">
        <v>15.3052530288696</v>
      </c>
      <c r="R1139" t="b">
        <v>1</v>
      </c>
      <c r="S1139">
        <v>4.55895960330963E-2</v>
      </c>
      <c r="T1139">
        <v>1</v>
      </c>
      <c r="U1139">
        <v>31</v>
      </c>
    </row>
    <row r="1140" spans="1:21" x14ac:dyDescent="0.25">
      <c r="A1140">
        <v>1.59139251708984</v>
      </c>
      <c r="B1140">
        <v>886</v>
      </c>
      <c r="C1140">
        <v>54</v>
      </c>
      <c r="D1140" t="s">
        <v>61</v>
      </c>
      <c r="E1140">
        <v>1.88926467177047</v>
      </c>
      <c r="F1140">
        <v>1.84403307996358</v>
      </c>
      <c r="G1140">
        <v>1.8416603921461701</v>
      </c>
      <c r="H1140">
        <v>111.73091956975701</v>
      </c>
      <c r="I1140">
        <v>108.962169935714</v>
      </c>
      <c r="J1140">
        <v>106.369682314454</v>
      </c>
      <c r="K1140">
        <v>70.056860608871403</v>
      </c>
      <c r="L1140">
        <v>30.9359685363987</v>
      </c>
      <c r="M1140">
        <v>46.5</v>
      </c>
      <c r="N1140">
        <v>9.1962967466566194</v>
      </c>
      <c r="O1140">
        <v>4.0173711522683302</v>
      </c>
      <c r="P1140">
        <v>7.40002318494885</v>
      </c>
      <c r="Q1140">
        <v>-108.02874755859401</v>
      </c>
      <c r="R1140" t="b">
        <v>1</v>
      </c>
      <c r="S1140">
        <v>4.2320132255554199E-2</v>
      </c>
      <c r="T1140">
        <v>3</v>
      </c>
      <c r="U1140">
        <v>46</v>
      </c>
    </row>
    <row r="1141" spans="1:21" x14ac:dyDescent="0.25">
      <c r="A1141">
        <v>1.5925884246826201</v>
      </c>
      <c r="B1141">
        <v>2196</v>
      </c>
      <c r="C1141">
        <v>84</v>
      </c>
      <c r="D1141" t="s">
        <v>90</v>
      </c>
      <c r="E1141">
        <v>1.8429688006040601</v>
      </c>
      <c r="F1141">
        <v>1.8437947282710101</v>
      </c>
      <c r="G1141">
        <v>1.8408666437306</v>
      </c>
      <c r="H1141">
        <v>104.885698839019</v>
      </c>
      <c r="I1141">
        <v>98.732507933182703</v>
      </c>
      <c r="J1141">
        <v>105.47248858317801</v>
      </c>
      <c r="K1141">
        <v>64.630087704021193</v>
      </c>
      <c r="L1141">
        <v>28.4724908254422</v>
      </c>
      <c r="M1141">
        <v>40.6</v>
      </c>
      <c r="N1141">
        <v>9.9819192290021093</v>
      </c>
      <c r="O1141">
        <v>6.3421111028943704</v>
      </c>
      <c r="P1141">
        <v>8.57972535082326</v>
      </c>
      <c r="Q1141">
        <v>-20.182592391967798</v>
      </c>
      <c r="R1141" t="b">
        <v>1</v>
      </c>
      <c r="S1141">
        <v>4.73790243268013E-2</v>
      </c>
      <c r="T1141">
        <v>1</v>
      </c>
      <c r="U1141">
        <v>225</v>
      </c>
    </row>
    <row r="1142" spans="1:21" x14ac:dyDescent="0.25">
      <c r="A1142">
        <v>1.5926685333252</v>
      </c>
      <c r="B1142">
        <v>987</v>
      </c>
      <c r="C1142">
        <v>55</v>
      </c>
      <c r="D1142" t="s">
        <v>62</v>
      </c>
      <c r="E1142">
        <v>1.8937436468540201</v>
      </c>
      <c r="F1142">
        <v>1.84846530938505</v>
      </c>
      <c r="G1142">
        <v>1.8421321885250199</v>
      </c>
      <c r="H1142">
        <v>115.860428958177</v>
      </c>
      <c r="I1142">
        <v>100.93043095524401</v>
      </c>
      <c r="J1142">
        <v>102.593817007415</v>
      </c>
      <c r="K1142">
        <v>67.437823214618106</v>
      </c>
      <c r="L1142">
        <v>29.860014558642298</v>
      </c>
      <c r="M1142">
        <v>43.3</v>
      </c>
      <c r="N1142">
        <v>10.1441238474541</v>
      </c>
      <c r="O1142">
        <v>4.6874299447104404</v>
      </c>
      <c r="P1142">
        <v>8.2618540834494798</v>
      </c>
      <c r="Q1142">
        <v>-17.831104278564499</v>
      </c>
      <c r="R1142" t="b">
        <v>1</v>
      </c>
      <c r="S1142">
        <v>1.88640058040619E-2</v>
      </c>
      <c r="T1142">
        <v>13</v>
      </c>
      <c r="U1142">
        <v>20</v>
      </c>
    </row>
    <row r="1143" spans="1:21" x14ac:dyDescent="0.25">
      <c r="A1143">
        <v>1.60184669494629</v>
      </c>
      <c r="B1143">
        <v>988</v>
      </c>
      <c r="C1143">
        <v>55</v>
      </c>
      <c r="D1143" t="s">
        <v>62</v>
      </c>
      <c r="E1143">
        <v>1.89386007930892</v>
      </c>
      <c r="F1143">
        <v>1.84247795102139</v>
      </c>
      <c r="G1143">
        <v>1.8479548154649199</v>
      </c>
      <c r="H1143">
        <v>102.613914270685</v>
      </c>
      <c r="I1143">
        <v>100.913706686821</v>
      </c>
      <c r="J1143">
        <v>115.91594624994001</v>
      </c>
      <c r="K1143">
        <v>67.453205290708496</v>
      </c>
      <c r="L1143">
        <v>29.866080528683401</v>
      </c>
      <c r="M1143">
        <v>43.3</v>
      </c>
      <c r="N1143">
        <v>10.1447155331864</v>
      </c>
      <c r="O1143">
        <v>4.6882372403083101</v>
      </c>
      <c r="P1143">
        <v>8.2590439053724705</v>
      </c>
      <c r="Q1143">
        <v>-17.821926116943398</v>
      </c>
      <c r="R1143" t="b">
        <v>1</v>
      </c>
      <c r="S1143">
        <v>3.2634098082780803E-2</v>
      </c>
      <c r="T1143">
        <v>11</v>
      </c>
      <c r="U1143">
        <v>21</v>
      </c>
    </row>
    <row r="1144" spans="1:21" x14ac:dyDescent="0.25">
      <c r="A1144">
        <v>1.6055755615234399</v>
      </c>
      <c r="B1144">
        <v>1606</v>
      </c>
      <c r="C1144">
        <v>71</v>
      </c>
      <c r="D1144" t="s">
        <v>77</v>
      </c>
      <c r="E1144">
        <v>1.8423878527606501</v>
      </c>
      <c r="F1144">
        <v>1.8415607511021701</v>
      </c>
      <c r="G1144">
        <v>1.8428545791787201</v>
      </c>
      <c r="H1144">
        <v>98.461054789747195</v>
      </c>
      <c r="I1144">
        <v>105.204007576553</v>
      </c>
      <c r="J1144">
        <v>105.09869458367901</v>
      </c>
      <c r="K1144">
        <v>64.536186324543394</v>
      </c>
      <c r="L1144">
        <v>28.429773190080301</v>
      </c>
      <c r="M1144">
        <v>40.5</v>
      </c>
      <c r="N1144">
        <v>7.6521700532199501</v>
      </c>
      <c r="O1144">
        <v>4.4271003992827502</v>
      </c>
      <c r="P1144">
        <v>7.41905399388971</v>
      </c>
      <c r="Q1144">
        <v>-116.665969848633</v>
      </c>
      <c r="R1144" t="b">
        <v>1</v>
      </c>
      <c r="S1144">
        <v>2.9330341145396201E-2</v>
      </c>
      <c r="T1144">
        <v>3</v>
      </c>
      <c r="U1144">
        <v>79</v>
      </c>
    </row>
    <row r="1145" spans="1:21" x14ac:dyDescent="0.25">
      <c r="A1145">
        <v>1.605712890625</v>
      </c>
      <c r="B1145">
        <v>887</v>
      </c>
      <c r="C1145">
        <v>54</v>
      </c>
      <c r="D1145" t="s">
        <v>61</v>
      </c>
      <c r="E1145">
        <v>1.8894364239105701</v>
      </c>
      <c r="F1145">
        <v>1.84118032794183</v>
      </c>
      <c r="G1145">
        <v>1.8431519199458299</v>
      </c>
      <c r="H1145">
        <v>106.360318405085</v>
      </c>
      <c r="I1145">
        <v>108.760217665727</v>
      </c>
      <c r="J1145">
        <v>112.187055726238</v>
      </c>
      <c r="K1145">
        <v>70.132607023100306</v>
      </c>
      <c r="L1145">
        <v>30.964169670518999</v>
      </c>
      <c r="M1145">
        <v>46.5</v>
      </c>
      <c r="N1145">
        <v>9.1653388359252492</v>
      </c>
      <c r="O1145">
        <v>4.0243719719864197</v>
      </c>
      <c r="P1145">
        <v>7.3975845092944299</v>
      </c>
      <c r="Q1145">
        <v>-108.01442718505901</v>
      </c>
      <c r="R1145" t="b">
        <v>1</v>
      </c>
      <c r="S1145">
        <v>4.7858111560344703E-2</v>
      </c>
      <c r="T1145">
        <v>3</v>
      </c>
      <c r="U1145">
        <v>47</v>
      </c>
    </row>
    <row r="1146" spans="1:21" x14ac:dyDescent="0.25">
      <c r="A1146">
        <v>1.6097564697265601</v>
      </c>
      <c r="B1146">
        <v>1607</v>
      </c>
      <c r="C1146">
        <v>71</v>
      </c>
      <c r="D1146" t="s">
        <v>77</v>
      </c>
      <c r="E1146">
        <v>1.8414695218764801</v>
      </c>
      <c r="F1146">
        <v>1.8433805901115401</v>
      </c>
      <c r="G1146">
        <v>1.84114475259279</v>
      </c>
      <c r="H1146">
        <v>105.291972169345</v>
      </c>
      <c r="I1146">
        <v>104.684173601034</v>
      </c>
      <c r="J1146">
        <v>98.438512182326505</v>
      </c>
      <c r="K1146">
        <v>64.4408603748454</v>
      </c>
      <c r="L1146">
        <v>28.386982318047099</v>
      </c>
      <c r="M1146">
        <v>40.299999999999997</v>
      </c>
      <c r="N1146">
        <v>9.7647074268085401</v>
      </c>
      <c r="O1146">
        <v>4.2786640221799699</v>
      </c>
      <c r="P1146">
        <v>7.9664409164698604</v>
      </c>
      <c r="Q1146">
        <v>-116.66178894043</v>
      </c>
      <c r="R1146" t="b">
        <v>1</v>
      </c>
      <c r="S1146">
        <v>4.3250039219856297E-2</v>
      </c>
      <c r="T1146">
        <v>2</v>
      </c>
      <c r="U1146">
        <v>80</v>
      </c>
    </row>
    <row r="1147" spans="1:21" x14ac:dyDescent="0.25">
      <c r="A1147">
        <v>1.61913967132568</v>
      </c>
      <c r="B1147">
        <v>718</v>
      </c>
      <c r="C1147">
        <v>49</v>
      </c>
      <c r="D1147" t="s">
        <v>56</v>
      </c>
      <c r="E1147">
        <v>1.8946896843546699</v>
      </c>
      <c r="F1147">
        <v>1.84364367490033</v>
      </c>
      <c r="G1147">
        <v>1.85048669273788</v>
      </c>
      <c r="H1147">
        <v>101.837958883879</v>
      </c>
      <c r="I1147">
        <v>101.674071971982</v>
      </c>
      <c r="J1147">
        <v>115.22472855083799</v>
      </c>
      <c r="K1147">
        <v>67.264774185393406</v>
      </c>
      <c r="L1147">
        <v>29.799723443399301</v>
      </c>
      <c r="M1147">
        <v>43</v>
      </c>
      <c r="N1147">
        <v>8.8381135175605596</v>
      </c>
      <c r="O1147">
        <v>4.5361167452419</v>
      </c>
      <c r="P1147">
        <v>8.8495375981632893</v>
      </c>
      <c r="Q1147">
        <v>15.3339071273804</v>
      </c>
      <c r="R1147" t="b">
        <v>1</v>
      </c>
      <c r="S1147">
        <v>4.7698386013507801E-2</v>
      </c>
      <c r="T1147">
        <v>2</v>
      </c>
      <c r="U1147">
        <v>32</v>
      </c>
    </row>
    <row r="1148" spans="1:21" x14ac:dyDescent="0.25">
      <c r="A1148">
        <v>1.6205596923828101</v>
      </c>
      <c r="B1148">
        <v>526</v>
      </c>
      <c r="C1148">
        <v>35</v>
      </c>
      <c r="D1148" t="s">
        <v>45</v>
      </c>
      <c r="E1148">
        <v>1.85521373431742</v>
      </c>
      <c r="F1148">
        <v>1.8779438223759499</v>
      </c>
      <c r="G1148">
        <v>1.87788311670348</v>
      </c>
      <c r="H1148">
        <v>106.031943374318</v>
      </c>
      <c r="I1148">
        <v>105.439937759503</v>
      </c>
      <c r="J1148">
        <v>105.65565634226699</v>
      </c>
      <c r="K1148">
        <v>66.987072897514807</v>
      </c>
      <c r="L1148">
        <v>29.7550929567367</v>
      </c>
      <c r="M1148">
        <v>69</v>
      </c>
      <c r="N1148">
        <v>7.68874764948219</v>
      </c>
      <c r="O1148">
        <v>4.3693010507547898</v>
      </c>
      <c r="P1148">
        <v>8.7724287885107408</v>
      </c>
      <c r="Q1148">
        <v>134.80017089843801</v>
      </c>
      <c r="R1148" t="b">
        <v>1</v>
      </c>
      <c r="S1148">
        <v>3.3492222428321797E-2</v>
      </c>
      <c r="T1148">
        <v>13</v>
      </c>
      <c r="U1148">
        <v>3</v>
      </c>
    </row>
    <row r="1149" spans="1:21" x14ac:dyDescent="0.25">
      <c r="A1149">
        <v>1.6220779418945299</v>
      </c>
      <c r="B1149">
        <v>1608</v>
      </c>
      <c r="C1149">
        <v>71</v>
      </c>
      <c r="D1149" t="s">
        <v>77</v>
      </c>
      <c r="E1149">
        <v>1.84352190114465</v>
      </c>
      <c r="F1149">
        <v>1.8431334731917799</v>
      </c>
      <c r="G1149">
        <v>1.84021031406738</v>
      </c>
      <c r="H1149">
        <v>105.114024300175</v>
      </c>
      <c r="I1149">
        <v>104.94751739865001</v>
      </c>
      <c r="J1149">
        <v>98.989810137532103</v>
      </c>
      <c r="K1149">
        <v>64.624539657187498</v>
      </c>
      <c r="L1149">
        <v>28.468200596165499</v>
      </c>
      <c r="M1149">
        <v>40.4</v>
      </c>
      <c r="N1149">
        <v>9.8802346312907492</v>
      </c>
      <c r="O1149">
        <v>4.3515745934188503</v>
      </c>
      <c r="P1149">
        <v>8.1557451674869892</v>
      </c>
      <c r="Q1149">
        <v>-116.649467468262</v>
      </c>
      <c r="R1149" t="b">
        <v>1</v>
      </c>
      <c r="S1149">
        <v>4.6079758554697002E-2</v>
      </c>
      <c r="T1149">
        <v>2</v>
      </c>
      <c r="U1149">
        <v>81</v>
      </c>
    </row>
    <row r="1150" spans="1:21" x14ac:dyDescent="0.25">
      <c r="A1150">
        <v>1.6306915283203101</v>
      </c>
      <c r="B1150">
        <v>1609</v>
      </c>
      <c r="C1150">
        <v>71</v>
      </c>
      <c r="D1150" t="s">
        <v>77</v>
      </c>
      <c r="E1150">
        <v>1.84288388131211</v>
      </c>
      <c r="F1150">
        <v>1.8416883558300501</v>
      </c>
      <c r="G1150">
        <v>1.8406966072658399</v>
      </c>
      <c r="H1150">
        <v>104.81163881082099</v>
      </c>
      <c r="I1150">
        <v>98.673180838004896</v>
      </c>
      <c r="J1150">
        <v>105.198257809464</v>
      </c>
      <c r="K1150">
        <v>64.518308158792493</v>
      </c>
      <c r="L1150">
        <v>28.417684708560301</v>
      </c>
      <c r="M1150">
        <v>40.4</v>
      </c>
      <c r="N1150">
        <v>9.6468985076924305</v>
      </c>
      <c r="O1150">
        <v>4.2517635682394399</v>
      </c>
      <c r="P1150">
        <v>7.8236619486141503</v>
      </c>
      <c r="Q1150">
        <v>-116.64085388183599</v>
      </c>
      <c r="R1150" t="b">
        <v>1</v>
      </c>
      <c r="S1150">
        <v>4.9851700663566603E-2</v>
      </c>
      <c r="T1150">
        <v>2</v>
      </c>
      <c r="U1150">
        <v>82</v>
      </c>
    </row>
    <row r="1151" spans="1:21" x14ac:dyDescent="0.25">
      <c r="A1151">
        <v>1.63249588012695</v>
      </c>
      <c r="B1151">
        <v>2197</v>
      </c>
      <c r="C1151">
        <v>84</v>
      </c>
      <c r="D1151" t="s">
        <v>90</v>
      </c>
      <c r="E1151">
        <v>1.8428537652239201</v>
      </c>
      <c r="F1151">
        <v>1.8423604424758999</v>
      </c>
      <c r="G1151">
        <v>1.8424464714069699</v>
      </c>
      <c r="H1151">
        <v>100.683385246317</v>
      </c>
      <c r="I1151">
        <v>104.991709538922</v>
      </c>
      <c r="J1151">
        <v>102.564024653261</v>
      </c>
      <c r="K1151">
        <v>64.419159443663403</v>
      </c>
      <c r="L1151">
        <v>28.384346844475001</v>
      </c>
      <c r="M1151">
        <v>40.799999999999997</v>
      </c>
      <c r="N1151">
        <v>9.9070813646561806</v>
      </c>
      <c r="O1151">
        <v>6.2129333411814898</v>
      </c>
      <c r="P1151">
        <v>8.5160678451368508</v>
      </c>
      <c r="Q1151">
        <v>-20.142684936523398</v>
      </c>
      <c r="R1151" t="b">
        <v>1</v>
      </c>
      <c r="S1151">
        <v>4.8947639763355297E-2</v>
      </c>
      <c r="T1151">
        <v>1</v>
      </c>
      <c r="U1151">
        <v>226</v>
      </c>
    </row>
    <row r="1152" spans="1:21" x14ac:dyDescent="0.25">
      <c r="A1152">
        <v>1.63259124755859</v>
      </c>
      <c r="B1152">
        <v>888</v>
      </c>
      <c r="C1152">
        <v>54</v>
      </c>
      <c r="D1152" t="s">
        <v>61</v>
      </c>
      <c r="E1152">
        <v>1.8891281057673099</v>
      </c>
      <c r="F1152">
        <v>1.8418506997039601</v>
      </c>
      <c r="G1152">
        <v>1.8435829246334401</v>
      </c>
      <c r="H1152">
        <v>106.256041101211</v>
      </c>
      <c r="I1152">
        <v>108.70819613572399</v>
      </c>
      <c r="J1152">
        <v>111.776070769328</v>
      </c>
      <c r="K1152">
        <v>69.949974618882905</v>
      </c>
      <c r="L1152">
        <v>30.889500134936998</v>
      </c>
      <c r="M1152">
        <v>46.4</v>
      </c>
      <c r="N1152">
        <v>8.7803059974742794</v>
      </c>
      <c r="O1152">
        <v>4.3056268494280401</v>
      </c>
      <c r="P1152">
        <v>7.3916301781813498</v>
      </c>
      <c r="Q1152">
        <v>-107.987548828125</v>
      </c>
      <c r="R1152" t="b">
        <v>1</v>
      </c>
      <c r="S1152">
        <v>4.9363825470209101E-2</v>
      </c>
      <c r="T1152">
        <v>4</v>
      </c>
      <c r="U1152">
        <v>48</v>
      </c>
    </row>
    <row r="1153" spans="1:21" x14ac:dyDescent="0.25">
      <c r="A1153">
        <v>1.6336975097656199</v>
      </c>
      <c r="B1153">
        <v>1610</v>
      </c>
      <c r="C1153">
        <v>71</v>
      </c>
      <c r="D1153" t="s">
        <v>77</v>
      </c>
      <c r="E1153">
        <v>1.84403714713126</v>
      </c>
      <c r="F1153">
        <v>1.84088782928238</v>
      </c>
      <c r="G1153">
        <v>1.84223424134934</v>
      </c>
      <c r="H1153">
        <v>105.180926746062</v>
      </c>
      <c r="I1153">
        <v>99.040345256461094</v>
      </c>
      <c r="J1153">
        <v>104.894637726696</v>
      </c>
      <c r="K1153">
        <v>64.643374708106805</v>
      </c>
      <c r="L1153">
        <v>28.477464626563702</v>
      </c>
      <c r="M1153">
        <v>40.5</v>
      </c>
      <c r="N1153">
        <v>9.8649433040889392</v>
      </c>
      <c r="O1153">
        <v>4.3665009263894703</v>
      </c>
      <c r="P1153">
        <v>8.2596447407807592</v>
      </c>
      <c r="Q1153">
        <v>-116.63784790039099</v>
      </c>
      <c r="R1153" t="b">
        <v>1</v>
      </c>
      <c r="S1153">
        <v>2.9773559421300898E-2</v>
      </c>
      <c r="T1153">
        <v>4</v>
      </c>
      <c r="U1153">
        <v>83</v>
      </c>
    </row>
    <row r="1154" spans="1:21" x14ac:dyDescent="0.25">
      <c r="A1154">
        <v>1.6340179443359399</v>
      </c>
      <c r="B1154">
        <v>1449</v>
      </c>
      <c r="C1154">
        <v>67</v>
      </c>
      <c r="D1154" t="s">
        <v>73</v>
      </c>
      <c r="E1154">
        <v>1.83528771586364</v>
      </c>
      <c r="F1154">
        <v>1.83314729359099</v>
      </c>
      <c r="G1154">
        <v>1.83634364975622</v>
      </c>
      <c r="H1154">
        <v>98.742164784246896</v>
      </c>
      <c r="I1154">
        <v>102.08112195752901</v>
      </c>
      <c r="J1154">
        <v>101.604623106932</v>
      </c>
      <c r="K1154">
        <v>62.835796373376901</v>
      </c>
      <c r="L1154">
        <v>27.637624427897599</v>
      </c>
      <c r="M1154">
        <v>39.1</v>
      </c>
      <c r="N1154">
        <v>7.30058616414206</v>
      </c>
      <c r="O1154">
        <v>3.8515053470078402</v>
      </c>
      <c r="P1154">
        <v>6.2481240105279303</v>
      </c>
      <c r="Q1154">
        <v>179.24394226074199</v>
      </c>
      <c r="R1154" t="b">
        <v>1</v>
      </c>
      <c r="S1154">
        <v>4.9816474318504299E-2</v>
      </c>
      <c r="T1154">
        <v>31</v>
      </c>
      <c r="U1154">
        <v>5</v>
      </c>
    </row>
    <row r="1155" spans="1:21" x14ac:dyDescent="0.25">
      <c r="A1155">
        <v>1.6353054046630899</v>
      </c>
      <c r="B1155">
        <v>2198</v>
      </c>
      <c r="C1155">
        <v>84</v>
      </c>
      <c r="D1155" t="s">
        <v>90</v>
      </c>
      <c r="E1155">
        <v>1.8422936790859299</v>
      </c>
      <c r="F1155">
        <v>1.84334532847212</v>
      </c>
      <c r="G1155">
        <v>1.84244538589343</v>
      </c>
      <c r="H1155">
        <v>103.81023866396499</v>
      </c>
      <c r="I1155">
        <v>100.942594911916</v>
      </c>
      <c r="J1155">
        <v>105.05222124023101</v>
      </c>
      <c r="K1155">
        <v>64.857923614354902</v>
      </c>
      <c r="L1155">
        <v>28.572596219801699</v>
      </c>
      <c r="M1155">
        <v>41</v>
      </c>
      <c r="N1155">
        <v>9.8909545889477801</v>
      </c>
      <c r="O1155">
        <v>6.2812701290977797</v>
      </c>
      <c r="P1155">
        <v>8.5859038421349094</v>
      </c>
      <c r="Q1155">
        <v>-20.139875411987301</v>
      </c>
      <c r="R1155" t="b">
        <v>1</v>
      </c>
      <c r="S1155">
        <v>3.0026065185666102E-2</v>
      </c>
      <c r="T1155">
        <v>4</v>
      </c>
      <c r="U1155">
        <v>227</v>
      </c>
    </row>
    <row r="1156" spans="1:21" x14ac:dyDescent="0.25">
      <c r="A1156">
        <v>1.6379852294921899</v>
      </c>
      <c r="B1156">
        <v>889</v>
      </c>
      <c r="C1156">
        <v>54</v>
      </c>
      <c r="D1156" t="s">
        <v>61</v>
      </c>
      <c r="E1156">
        <v>1.8931814493069501</v>
      </c>
      <c r="F1156">
        <v>1.84597426850972</v>
      </c>
      <c r="G1156">
        <v>1.84045673679116</v>
      </c>
      <c r="H1156">
        <v>116.859734526032</v>
      </c>
      <c r="I1156">
        <v>101.164127431572</v>
      </c>
      <c r="J1156">
        <v>103.199642382135</v>
      </c>
      <c r="K1156">
        <v>67.971975397924297</v>
      </c>
      <c r="L1156">
        <v>30.071465030123299</v>
      </c>
      <c r="M1156">
        <v>44</v>
      </c>
      <c r="N1156">
        <v>9.7802397735778399</v>
      </c>
      <c r="O1156">
        <v>4.5387428683597202</v>
      </c>
      <c r="P1156">
        <v>8.2743597416501906</v>
      </c>
      <c r="Q1156">
        <v>-107.98215484619099</v>
      </c>
      <c r="R1156" t="b">
        <v>1</v>
      </c>
      <c r="S1156">
        <v>3.53659801185131E-2</v>
      </c>
      <c r="T1156">
        <v>9</v>
      </c>
      <c r="U1156">
        <v>49</v>
      </c>
    </row>
    <row r="1157" spans="1:21" x14ac:dyDescent="0.25">
      <c r="A1157">
        <v>1.63876533508301</v>
      </c>
      <c r="B1157">
        <v>2199</v>
      </c>
      <c r="C1157">
        <v>84</v>
      </c>
      <c r="D1157" t="s">
        <v>90</v>
      </c>
      <c r="E1157">
        <v>1.84197448407951</v>
      </c>
      <c r="F1157">
        <v>1.84338682863906</v>
      </c>
      <c r="G1157">
        <v>1.84401979382001</v>
      </c>
      <c r="H1157">
        <v>102.275500951419</v>
      </c>
      <c r="I1157">
        <v>102.78976897683199</v>
      </c>
      <c r="J1157">
        <v>103.25666125458299</v>
      </c>
      <c r="K1157">
        <v>64.455838431642903</v>
      </c>
      <c r="L1157">
        <v>28.406400016264499</v>
      </c>
      <c r="M1157">
        <v>40.5</v>
      </c>
      <c r="N1157">
        <v>9.7996627934853002</v>
      </c>
      <c r="O1157">
        <v>6.1759365589833504</v>
      </c>
      <c r="P1157">
        <v>8.5876665063202697</v>
      </c>
      <c r="Q1157">
        <v>-20.136415481567401</v>
      </c>
      <c r="R1157" t="b">
        <v>1</v>
      </c>
      <c r="S1157">
        <v>4.9606021493673297E-2</v>
      </c>
      <c r="T1157">
        <v>2</v>
      </c>
      <c r="U1157">
        <v>228</v>
      </c>
    </row>
    <row r="1158" spans="1:21" x14ac:dyDescent="0.25">
      <c r="A1158">
        <v>1.64202880859375</v>
      </c>
      <c r="B1158">
        <v>890</v>
      </c>
      <c r="C1158">
        <v>54</v>
      </c>
      <c r="D1158" t="s">
        <v>61</v>
      </c>
      <c r="E1158">
        <v>1.8927242271392799</v>
      </c>
      <c r="F1158">
        <v>1.8450219510889201</v>
      </c>
      <c r="G1158">
        <v>1.8408693598406101</v>
      </c>
      <c r="H1158">
        <v>116.78934906274399</v>
      </c>
      <c r="I1158">
        <v>101.27233609596399</v>
      </c>
      <c r="J1158">
        <v>103.22416544281501</v>
      </c>
      <c r="K1158">
        <v>67.995396282054102</v>
      </c>
      <c r="L1158">
        <v>30.077399235393699</v>
      </c>
      <c r="M1158">
        <v>44</v>
      </c>
      <c r="N1158">
        <v>9.7498559559833193</v>
      </c>
      <c r="O1158">
        <v>4.5411747384635097</v>
      </c>
      <c r="P1158">
        <v>8.2770192683793091</v>
      </c>
      <c r="Q1158">
        <v>-107.97811126709</v>
      </c>
      <c r="R1158" t="b">
        <v>1</v>
      </c>
      <c r="S1158">
        <v>4.5305989682674401E-2</v>
      </c>
      <c r="T1158">
        <v>4</v>
      </c>
      <c r="U1158">
        <v>50</v>
      </c>
    </row>
    <row r="1159" spans="1:21" x14ac:dyDescent="0.25">
      <c r="A1159">
        <v>1.6421470642089799</v>
      </c>
      <c r="B1159">
        <v>2200</v>
      </c>
      <c r="C1159">
        <v>84</v>
      </c>
      <c r="D1159" t="s">
        <v>90</v>
      </c>
      <c r="E1159">
        <v>1.8431695526999099</v>
      </c>
      <c r="F1159">
        <v>1.8418265390638699</v>
      </c>
      <c r="G1159">
        <v>1.8427267838721999</v>
      </c>
      <c r="H1159">
        <v>103.806551219863</v>
      </c>
      <c r="I1159">
        <v>105.120408097321</v>
      </c>
      <c r="J1159">
        <v>100.83727308258401</v>
      </c>
      <c r="K1159">
        <v>64.8452354263231</v>
      </c>
      <c r="L1159">
        <v>28.565885674085099</v>
      </c>
      <c r="M1159">
        <v>41</v>
      </c>
      <c r="N1159">
        <v>9.8871256083182395</v>
      </c>
      <c r="O1159">
        <v>6.3042870873469097</v>
      </c>
      <c r="P1159">
        <v>8.5838713069289998</v>
      </c>
      <c r="Q1159">
        <v>-20.133033752441399</v>
      </c>
      <c r="R1159" t="b">
        <v>1</v>
      </c>
      <c r="S1159">
        <v>2.72564478218555E-2</v>
      </c>
      <c r="T1159">
        <v>2</v>
      </c>
      <c r="U1159">
        <v>229</v>
      </c>
    </row>
    <row r="1160" spans="1:21" x14ac:dyDescent="0.25">
      <c r="A1160">
        <v>1.64542388916016</v>
      </c>
      <c r="B1160">
        <v>1611</v>
      </c>
      <c r="C1160">
        <v>71</v>
      </c>
      <c r="D1160" t="s">
        <v>77</v>
      </c>
      <c r="E1160">
        <v>1.8416234685733099</v>
      </c>
      <c r="F1160">
        <v>1.8410513300828899</v>
      </c>
      <c r="G1160">
        <v>1.84288822232928</v>
      </c>
      <c r="H1160">
        <v>98.348399957289004</v>
      </c>
      <c r="I1160">
        <v>104.737031184008</v>
      </c>
      <c r="J1160">
        <v>105.27083656818201</v>
      </c>
      <c r="K1160">
        <v>64.423191157366304</v>
      </c>
      <c r="L1160">
        <v>28.377859963876201</v>
      </c>
      <c r="M1160">
        <v>40.299999999999997</v>
      </c>
      <c r="N1160">
        <v>9.7328208479909204</v>
      </c>
      <c r="O1160">
        <v>4.2838890775848899</v>
      </c>
      <c r="P1160">
        <v>7.9458947155481798</v>
      </c>
      <c r="Q1160">
        <v>-116.62612152099599</v>
      </c>
      <c r="R1160" t="b">
        <v>1</v>
      </c>
      <c r="S1160">
        <v>4.1255064308643299E-2</v>
      </c>
      <c r="T1160">
        <v>2</v>
      </c>
      <c r="U1160">
        <v>84</v>
      </c>
    </row>
    <row r="1161" spans="1:21" x14ac:dyDescent="0.25">
      <c r="A1161">
        <v>1.6458435058593801</v>
      </c>
      <c r="B1161">
        <v>527</v>
      </c>
      <c r="C1161">
        <v>35</v>
      </c>
      <c r="D1161" t="s">
        <v>45</v>
      </c>
      <c r="E1161">
        <v>1.8545624820965101</v>
      </c>
      <c r="F1161">
        <v>1.8779912140369499</v>
      </c>
      <c r="G1161">
        <v>1.87953026046403</v>
      </c>
      <c r="H1161">
        <v>105.693108086444</v>
      </c>
      <c r="I1161">
        <v>105.368241477534</v>
      </c>
      <c r="J1161">
        <v>106.053754046202</v>
      </c>
      <c r="K1161">
        <v>66.983221036223398</v>
      </c>
      <c r="L1161">
        <v>29.7566385646683</v>
      </c>
      <c r="M1161">
        <v>68.900000000000006</v>
      </c>
      <c r="N1161">
        <v>7.6890893795701398</v>
      </c>
      <c r="O1161">
        <v>4.3696752140646504</v>
      </c>
      <c r="P1161">
        <v>8.7673529100367595</v>
      </c>
      <c r="Q1161">
        <v>134.82545471191401</v>
      </c>
      <c r="R1161" t="b">
        <v>1</v>
      </c>
      <c r="S1161">
        <v>4.8567257821559899E-2</v>
      </c>
      <c r="T1161">
        <v>11</v>
      </c>
      <c r="U1161">
        <v>4</v>
      </c>
    </row>
    <row r="1162" spans="1:21" x14ac:dyDescent="0.25">
      <c r="A1162">
        <v>1.6464080810546899</v>
      </c>
      <c r="B1162">
        <v>891</v>
      </c>
      <c r="C1162">
        <v>54</v>
      </c>
      <c r="D1162" t="s">
        <v>61</v>
      </c>
      <c r="E1162">
        <v>1.89281853329895</v>
      </c>
      <c r="F1162">
        <v>1.8405702920562399</v>
      </c>
      <c r="G1162">
        <v>1.8460306064634999</v>
      </c>
      <c r="H1162">
        <v>103.322335870263</v>
      </c>
      <c r="I1162">
        <v>101.14068955558599</v>
      </c>
      <c r="J1162">
        <v>116.863327971156</v>
      </c>
      <c r="K1162">
        <v>68.0046025000605</v>
      </c>
      <c r="L1162">
        <v>30.0848588849687</v>
      </c>
      <c r="M1162">
        <v>44.1</v>
      </c>
      <c r="N1162">
        <v>9.7611353021231402</v>
      </c>
      <c r="O1162">
        <v>4.5339493691598198</v>
      </c>
      <c r="P1162">
        <v>8.2748606216875107</v>
      </c>
      <c r="Q1162">
        <v>-107.97373199462901</v>
      </c>
      <c r="R1162" t="b">
        <v>1</v>
      </c>
      <c r="S1162">
        <v>4.2165540158748599E-2</v>
      </c>
      <c r="T1162">
        <v>9</v>
      </c>
      <c r="U1162">
        <v>51</v>
      </c>
    </row>
    <row r="1163" spans="1:21" x14ac:dyDescent="0.25">
      <c r="A1163">
        <v>1.65032958984375</v>
      </c>
      <c r="B1163">
        <v>2201</v>
      </c>
      <c r="C1163">
        <v>84</v>
      </c>
      <c r="D1163" t="s">
        <v>90</v>
      </c>
      <c r="E1163">
        <v>1.84417162975684</v>
      </c>
      <c r="F1163">
        <v>1.8426714302881</v>
      </c>
      <c r="G1163">
        <v>1.84188056073134</v>
      </c>
      <c r="H1163">
        <v>104.432631618301</v>
      </c>
      <c r="I1163">
        <v>99.970884542797805</v>
      </c>
      <c r="J1163">
        <v>104.543025540991</v>
      </c>
      <c r="K1163">
        <v>64.610985540176401</v>
      </c>
      <c r="L1163">
        <v>28.469478559834599</v>
      </c>
      <c r="M1163">
        <v>40.799999999999997</v>
      </c>
      <c r="N1163">
        <v>9.9417603841074893</v>
      </c>
      <c r="O1163">
        <v>6.4046404479114303</v>
      </c>
      <c r="P1163">
        <v>8.5785641234131607</v>
      </c>
      <c r="Q1163">
        <v>-20.124851226806602</v>
      </c>
      <c r="R1163" t="b">
        <v>0</v>
      </c>
      <c r="S1163">
        <v>5.5883590131998097E-2</v>
      </c>
      <c r="T1163">
        <v>2</v>
      </c>
      <c r="U1163">
        <v>230</v>
      </c>
    </row>
    <row r="1164" spans="1:21" x14ac:dyDescent="0.25">
      <c r="A1164">
        <v>1.65045166015625</v>
      </c>
      <c r="B1164">
        <v>892</v>
      </c>
      <c r="C1164">
        <v>54</v>
      </c>
      <c r="D1164" t="s">
        <v>61</v>
      </c>
      <c r="E1164">
        <v>1.8901920537342201</v>
      </c>
      <c r="F1164">
        <v>1.84325418757153</v>
      </c>
      <c r="G1164">
        <v>1.84191992225503</v>
      </c>
      <c r="H1164">
        <v>111.73477764326</v>
      </c>
      <c r="I1164">
        <v>108.78083999641299</v>
      </c>
      <c r="J1164">
        <v>106.166182052645</v>
      </c>
      <c r="K1164">
        <v>69.930191363356201</v>
      </c>
      <c r="L1164">
        <v>30.8832423107187</v>
      </c>
      <c r="M1164">
        <v>46.4</v>
      </c>
      <c r="N1164">
        <v>8.7757885807953393</v>
      </c>
      <c r="O1164">
        <v>4.3088862669439196</v>
      </c>
      <c r="P1164">
        <v>7.3926320713429297</v>
      </c>
      <c r="Q1164">
        <v>-107.969688415527</v>
      </c>
      <c r="R1164" t="b">
        <v>1</v>
      </c>
      <c r="S1164">
        <v>4.8214033246040303E-2</v>
      </c>
      <c r="T1164">
        <v>6</v>
      </c>
      <c r="U1164">
        <v>52</v>
      </c>
    </row>
    <row r="1165" spans="1:21" x14ac:dyDescent="0.25">
      <c r="A1165">
        <v>1.6576843261718801</v>
      </c>
      <c r="B1165">
        <v>1450</v>
      </c>
      <c r="C1165">
        <v>67</v>
      </c>
      <c r="D1165" t="s">
        <v>73</v>
      </c>
      <c r="E1165">
        <v>1.83457624534931</v>
      </c>
      <c r="F1165">
        <v>1.8360708047349299</v>
      </c>
      <c r="G1165">
        <v>1.83241370874592</v>
      </c>
      <c r="H1165">
        <v>101.456619646147</v>
      </c>
      <c r="I1165">
        <v>102.12289785860401</v>
      </c>
      <c r="J1165">
        <v>99.159099480274804</v>
      </c>
      <c r="K1165">
        <v>62.921663687627998</v>
      </c>
      <c r="L1165">
        <v>27.6689545572264</v>
      </c>
      <c r="M1165">
        <v>39.200000000000003</v>
      </c>
      <c r="N1165">
        <v>7.27725612322023</v>
      </c>
      <c r="O1165">
        <v>3.8391997000209899</v>
      </c>
      <c r="P1165">
        <v>6.2565375914108099</v>
      </c>
      <c r="Q1165">
        <v>179.26760864257801</v>
      </c>
      <c r="R1165" t="b">
        <v>1</v>
      </c>
      <c r="S1165">
        <v>3.0528502538800201E-2</v>
      </c>
      <c r="T1165">
        <v>29</v>
      </c>
      <c r="U1165">
        <v>6</v>
      </c>
    </row>
    <row r="1166" spans="1:21" x14ac:dyDescent="0.25">
      <c r="A1166">
        <v>1.6601314544677701</v>
      </c>
      <c r="B1166">
        <v>685</v>
      </c>
      <c r="C1166">
        <v>48</v>
      </c>
      <c r="D1166" t="s">
        <v>55</v>
      </c>
      <c r="E1166">
        <v>1.8951659557938401</v>
      </c>
      <c r="F1166">
        <v>1.84952047839433</v>
      </c>
      <c r="G1166">
        <v>1.84332254366944</v>
      </c>
      <c r="H1166">
        <v>114.54200067039601</v>
      </c>
      <c r="I1166">
        <v>102.28036488114699</v>
      </c>
      <c r="J1166">
        <v>101.81965553299</v>
      </c>
      <c r="K1166">
        <v>67.266763627572203</v>
      </c>
      <c r="L1166">
        <v>29.797319760730598</v>
      </c>
      <c r="M1166">
        <v>42.9</v>
      </c>
      <c r="N1166">
        <v>8.7100629423810094</v>
      </c>
      <c r="O1166">
        <v>4.2894898798016499</v>
      </c>
      <c r="P1166">
        <v>8.6535008741808497</v>
      </c>
      <c r="Q1166">
        <v>-28.4526062011719</v>
      </c>
      <c r="R1166" t="b">
        <v>1</v>
      </c>
      <c r="S1166">
        <v>4.3840106576681102E-2</v>
      </c>
      <c r="T1166">
        <v>14</v>
      </c>
      <c r="U1166">
        <v>15</v>
      </c>
    </row>
    <row r="1167" spans="1:21" x14ac:dyDescent="0.25">
      <c r="A1167">
        <v>1.6725997924804701</v>
      </c>
      <c r="B1167">
        <v>1612</v>
      </c>
      <c r="C1167">
        <v>71</v>
      </c>
      <c r="D1167" t="s">
        <v>77</v>
      </c>
      <c r="E1167">
        <v>1.8423208189672</v>
      </c>
      <c r="F1167">
        <v>1.8416283555592801</v>
      </c>
      <c r="G1167">
        <v>1.8407199678386701</v>
      </c>
      <c r="H1167">
        <v>105.093843245694</v>
      </c>
      <c r="I1167">
        <v>98.882753102560599</v>
      </c>
      <c r="J1167">
        <v>105.136226783998</v>
      </c>
      <c r="K1167">
        <v>64.639408191461499</v>
      </c>
      <c r="L1167">
        <v>28.467264371263202</v>
      </c>
      <c r="M1167">
        <v>40.5</v>
      </c>
      <c r="N1167">
        <v>9.8177013681691996</v>
      </c>
      <c r="O1167">
        <v>4.43290113548293</v>
      </c>
      <c r="P1167">
        <v>7.8130501934135204</v>
      </c>
      <c r="Q1167">
        <v>-116.59894561767599</v>
      </c>
      <c r="R1167" t="b">
        <v>1</v>
      </c>
      <c r="S1167">
        <v>4.7699596732854802E-2</v>
      </c>
      <c r="T1167">
        <v>3</v>
      </c>
      <c r="U1167">
        <v>85</v>
      </c>
    </row>
    <row r="1168" spans="1:21" x14ac:dyDescent="0.25">
      <c r="A1168">
        <v>1.6772155761718801</v>
      </c>
      <c r="B1168">
        <v>1613</v>
      </c>
      <c r="C1168">
        <v>71</v>
      </c>
      <c r="D1168" t="s">
        <v>77</v>
      </c>
      <c r="E1168">
        <v>1.84273953666816</v>
      </c>
      <c r="F1168">
        <v>1.8421186172448201</v>
      </c>
      <c r="G1168">
        <v>1.8412848774700701</v>
      </c>
      <c r="H1168">
        <v>105.18644665817401</v>
      </c>
      <c r="I1168">
        <v>98.577949708758098</v>
      </c>
      <c r="J1168">
        <v>105.172579808336</v>
      </c>
      <c r="K1168">
        <v>64.585701622441405</v>
      </c>
      <c r="L1168">
        <v>28.448845200461498</v>
      </c>
      <c r="M1168">
        <v>40.4</v>
      </c>
      <c r="N1168">
        <v>9.4886631774025396</v>
      </c>
      <c r="O1168">
        <v>4.4469780116243696</v>
      </c>
      <c r="P1168">
        <v>8.2442568612864804</v>
      </c>
      <c r="Q1168">
        <v>-116.59432983398401</v>
      </c>
      <c r="R1168" t="b">
        <v>0</v>
      </c>
      <c r="S1168">
        <v>0.116558142006397</v>
      </c>
      <c r="T1168">
        <v>5</v>
      </c>
      <c r="U1168">
        <v>86</v>
      </c>
    </row>
    <row r="1169" spans="1:21" x14ac:dyDescent="0.25">
      <c r="A1169">
        <v>1.67726898193359</v>
      </c>
      <c r="B1169">
        <v>1614</v>
      </c>
      <c r="C1169">
        <v>71</v>
      </c>
      <c r="D1169" t="s">
        <v>77</v>
      </c>
      <c r="E1169">
        <v>1.8415607511021701</v>
      </c>
      <c r="F1169">
        <v>1.84251458610237</v>
      </c>
      <c r="G1169">
        <v>1.8420214439576901</v>
      </c>
      <c r="H1169">
        <v>99.011246530815399</v>
      </c>
      <c r="I1169">
        <v>105.37957418396201</v>
      </c>
      <c r="J1169">
        <v>104.879439333397</v>
      </c>
      <c r="K1169">
        <v>64.684238208593101</v>
      </c>
      <c r="L1169">
        <v>28.490768245720901</v>
      </c>
      <c r="M1169">
        <v>40.5</v>
      </c>
      <c r="N1169">
        <v>9.4136750175744908</v>
      </c>
      <c r="O1169">
        <v>4.5051589244338199</v>
      </c>
      <c r="P1169">
        <v>8.1007657163856006</v>
      </c>
      <c r="Q1169">
        <v>-116.594276428223</v>
      </c>
      <c r="R1169" t="b">
        <v>1</v>
      </c>
      <c r="S1169">
        <v>4.8412032425403602E-2</v>
      </c>
      <c r="T1169">
        <v>4</v>
      </c>
      <c r="U1169">
        <v>87</v>
      </c>
    </row>
    <row r="1170" spans="1:21" x14ac:dyDescent="0.25">
      <c r="A1170">
        <v>1.6834182739257799</v>
      </c>
      <c r="B1170">
        <v>2202</v>
      </c>
      <c r="C1170">
        <v>84</v>
      </c>
      <c r="D1170" t="s">
        <v>90</v>
      </c>
      <c r="E1170">
        <v>1.8441355698538</v>
      </c>
      <c r="F1170">
        <v>1.8424106491225001</v>
      </c>
      <c r="G1170">
        <v>1.8437472711844201</v>
      </c>
      <c r="H1170">
        <v>103.99361932977401</v>
      </c>
      <c r="I1170">
        <v>100.16222779144999</v>
      </c>
      <c r="J1170">
        <v>102.95157079657</v>
      </c>
      <c r="K1170">
        <v>64.108118322668602</v>
      </c>
      <c r="L1170">
        <v>28.2604439964561</v>
      </c>
      <c r="M1170">
        <v>40.299999999999997</v>
      </c>
      <c r="N1170">
        <v>9.8169230268579692</v>
      </c>
      <c r="O1170">
        <v>6.1604356609501103</v>
      </c>
      <c r="P1170">
        <v>8.5838040386321808</v>
      </c>
      <c r="Q1170">
        <v>-20.091762542724599</v>
      </c>
      <c r="R1170" t="b">
        <v>1</v>
      </c>
      <c r="S1170">
        <v>3.9802417159080498E-2</v>
      </c>
      <c r="T1170">
        <v>5</v>
      </c>
      <c r="U1170">
        <v>231</v>
      </c>
    </row>
    <row r="1171" spans="1:21" x14ac:dyDescent="0.25">
      <c r="A1171">
        <v>1.6874980926513701</v>
      </c>
      <c r="B1171">
        <v>2203</v>
      </c>
      <c r="C1171">
        <v>84</v>
      </c>
      <c r="D1171" t="s">
        <v>90</v>
      </c>
      <c r="E1171">
        <v>1.8432908072249401</v>
      </c>
      <c r="F1171">
        <v>1.8438237442879399</v>
      </c>
      <c r="G1171">
        <v>1.8425615322154101</v>
      </c>
      <c r="H1171">
        <v>104.256383022855</v>
      </c>
      <c r="I1171">
        <v>100.06016306361801</v>
      </c>
      <c r="J1171">
        <v>103.935994987651</v>
      </c>
      <c r="K1171">
        <v>64.4210521433358</v>
      </c>
      <c r="L1171">
        <v>28.391555855175</v>
      </c>
      <c r="M1171">
        <v>40.4</v>
      </c>
      <c r="N1171">
        <v>9.8268844312265493</v>
      </c>
      <c r="O1171">
        <v>6.1159070723642897</v>
      </c>
      <c r="P1171">
        <v>8.5851471918953806</v>
      </c>
      <c r="Q1171">
        <v>-20.087682723998999</v>
      </c>
      <c r="R1171" t="b">
        <v>1</v>
      </c>
      <c r="S1171">
        <v>2.59309634566307E-2</v>
      </c>
      <c r="T1171">
        <v>1</v>
      </c>
      <c r="U1171">
        <v>232</v>
      </c>
    </row>
    <row r="1172" spans="1:21" x14ac:dyDescent="0.25">
      <c r="A1172">
        <v>1.6894569396972701</v>
      </c>
      <c r="B1172">
        <v>2204</v>
      </c>
      <c r="C1172">
        <v>84</v>
      </c>
      <c r="D1172" t="s">
        <v>90</v>
      </c>
      <c r="E1172">
        <v>1.84299538794865</v>
      </c>
      <c r="F1172">
        <v>1.8431090580863601</v>
      </c>
      <c r="G1172">
        <v>1.8430214323224701</v>
      </c>
      <c r="H1172">
        <v>101.944771482303</v>
      </c>
      <c r="I1172">
        <v>100.66750769155399</v>
      </c>
      <c r="J1172">
        <v>104.80021814036699</v>
      </c>
      <c r="K1172">
        <v>64.190312749114099</v>
      </c>
      <c r="L1172">
        <v>28.291567032351999</v>
      </c>
      <c r="M1172">
        <v>40.700000000000003</v>
      </c>
      <c r="N1172">
        <v>9.8994536782232405</v>
      </c>
      <c r="O1172">
        <v>6.1651351325384596</v>
      </c>
      <c r="P1172">
        <v>8.3179851633464192</v>
      </c>
      <c r="Q1172">
        <v>-20.0857238769531</v>
      </c>
      <c r="R1172" t="b">
        <v>1</v>
      </c>
      <c r="S1172">
        <v>4.5554913580417598E-2</v>
      </c>
      <c r="T1172">
        <v>1</v>
      </c>
      <c r="U1172">
        <v>233</v>
      </c>
    </row>
    <row r="1173" spans="1:21" x14ac:dyDescent="0.25">
      <c r="A1173">
        <v>1.6938934326171899</v>
      </c>
      <c r="B1173">
        <v>2205</v>
      </c>
      <c r="C1173">
        <v>84</v>
      </c>
      <c r="D1173" t="s">
        <v>90</v>
      </c>
      <c r="E1173">
        <v>1.843694931381</v>
      </c>
      <c r="F1173">
        <v>1.8430401514888299</v>
      </c>
      <c r="G1173">
        <v>1.84356529583304</v>
      </c>
      <c r="H1173">
        <v>101.42509057757999</v>
      </c>
      <c r="I1173">
        <v>103.399984687204</v>
      </c>
      <c r="J1173">
        <v>102.235528629816</v>
      </c>
      <c r="K1173">
        <v>64.103678599796297</v>
      </c>
      <c r="L1173">
        <v>28.2590031849202</v>
      </c>
      <c r="M1173">
        <v>40.5</v>
      </c>
      <c r="N1173">
        <v>9.8183481487488393</v>
      </c>
      <c r="O1173">
        <v>6.2551049421500498</v>
      </c>
      <c r="P1173">
        <v>8.4422680938409904</v>
      </c>
      <c r="Q1173">
        <v>-20.0812873840332</v>
      </c>
      <c r="R1173" t="b">
        <v>1</v>
      </c>
      <c r="S1173">
        <v>3.9246488362550701E-2</v>
      </c>
      <c r="T1173">
        <v>1</v>
      </c>
      <c r="U1173">
        <v>234</v>
      </c>
    </row>
    <row r="1174" spans="1:21" x14ac:dyDescent="0.25">
      <c r="A1174">
        <v>1.69809722900391</v>
      </c>
      <c r="B1174">
        <v>893</v>
      </c>
      <c r="C1174">
        <v>54</v>
      </c>
      <c r="D1174" t="s">
        <v>61</v>
      </c>
      <c r="E1174">
        <v>1.8934521382913201</v>
      </c>
      <c r="F1174">
        <v>1.8410336770412401</v>
      </c>
      <c r="G1174">
        <v>1.8460612124195599</v>
      </c>
      <c r="H1174">
        <v>103.077288780384</v>
      </c>
      <c r="I1174">
        <v>101.33002685786499</v>
      </c>
      <c r="J1174">
        <v>116.49555707963501</v>
      </c>
      <c r="K1174">
        <v>67.888930698438998</v>
      </c>
      <c r="L1174">
        <v>30.0390197777316</v>
      </c>
      <c r="M1174">
        <v>43.8</v>
      </c>
      <c r="N1174">
        <v>9.7581815294727292</v>
      </c>
      <c r="O1174">
        <v>4.5455860997173403</v>
      </c>
      <c r="P1174">
        <v>8.27506315788027</v>
      </c>
      <c r="Q1174">
        <v>-107.92204284668</v>
      </c>
      <c r="R1174" t="b">
        <v>1</v>
      </c>
      <c r="S1174">
        <v>4.7589495778083801E-2</v>
      </c>
      <c r="T1174">
        <v>7</v>
      </c>
      <c r="U1174">
        <v>53</v>
      </c>
    </row>
    <row r="1175" spans="1:21" x14ac:dyDescent="0.25">
      <c r="A1175">
        <v>1.7030334472656199</v>
      </c>
      <c r="B1175">
        <v>1615</v>
      </c>
      <c r="C1175">
        <v>71</v>
      </c>
      <c r="D1175" t="s">
        <v>77</v>
      </c>
      <c r="E1175">
        <v>1.84156590976266</v>
      </c>
      <c r="F1175">
        <v>1.8415387587558401</v>
      </c>
      <c r="G1175">
        <v>1.8422936790859299</v>
      </c>
      <c r="H1175">
        <v>98.650863604076207</v>
      </c>
      <c r="I1175">
        <v>105.18896655714001</v>
      </c>
      <c r="J1175">
        <v>105.033278758176</v>
      </c>
      <c r="K1175">
        <v>64.569530787048606</v>
      </c>
      <c r="L1175">
        <v>28.439593441514798</v>
      </c>
      <c r="M1175">
        <v>40.4</v>
      </c>
      <c r="N1175">
        <v>9.7876928862884505</v>
      </c>
      <c r="O1175">
        <v>4.4008616522631403</v>
      </c>
      <c r="P1175">
        <v>8.2562137333298899</v>
      </c>
      <c r="Q1175">
        <v>-116.56851196289099</v>
      </c>
      <c r="R1175" t="b">
        <v>1</v>
      </c>
      <c r="S1175">
        <v>3.5495027899742099E-2</v>
      </c>
      <c r="T1175">
        <v>7</v>
      </c>
      <c r="U1175">
        <v>88</v>
      </c>
    </row>
    <row r="1176" spans="1:21" x14ac:dyDescent="0.25">
      <c r="A1176">
        <v>1.7049369812011701</v>
      </c>
      <c r="B1176">
        <v>686</v>
      </c>
      <c r="C1176">
        <v>48</v>
      </c>
      <c r="D1176" t="s">
        <v>55</v>
      </c>
      <c r="E1176">
        <v>1.89625868488452</v>
      </c>
      <c r="F1176">
        <v>1.8437239489685</v>
      </c>
      <c r="G1176">
        <v>1.8485388824690701</v>
      </c>
      <c r="H1176">
        <v>101.803858945076</v>
      </c>
      <c r="I1176">
        <v>102.012002290919</v>
      </c>
      <c r="J1176">
        <v>114.753864575531</v>
      </c>
      <c r="K1176">
        <v>67.234676741109993</v>
      </c>
      <c r="L1176">
        <v>29.785000786659101</v>
      </c>
      <c r="M1176">
        <v>42.8</v>
      </c>
      <c r="N1176">
        <v>8.7078249312398803</v>
      </c>
      <c r="O1176">
        <v>4.2898178891646301</v>
      </c>
      <c r="P1176">
        <v>8.6532612485309706</v>
      </c>
      <c r="Q1176">
        <v>-28.407800674438501</v>
      </c>
      <c r="R1176" t="b">
        <v>1</v>
      </c>
      <c r="S1176">
        <v>2.0857835188507999E-2</v>
      </c>
      <c r="T1176">
        <v>7</v>
      </c>
      <c r="U1176">
        <v>16</v>
      </c>
    </row>
    <row r="1177" spans="1:21" x14ac:dyDescent="0.25">
      <c r="A1177">
        <v>1.70498847961426</v>
      </c>
      <c r="B1177">
        <v>765</v>
      </c>
      <c r="C1177">
        <v>51</v>
      </c>
      <c r="D1177" t="s">
        <v>58</v>
      </c>
      <c r="E1177">
        <v>1.89580405105591</v>
      </c>
      <c r="F1177">
        <v>1.84420606223925</v>
      </c>
      <c r="G1177">
        <v>1.84892914953494</v>
      </c>
      <c r="H1177">
        <v>105.992771335695</v>
      </c>
      <c r="I1177">
        <v>108.18277990533301</v>
      </c>
      <c r="J1177">
        <v>108.443341865319</v>
      </c>
      <c r="K1177">
        <v>68.654038461763506</v>
      </c>
      <c r="L1177">
        <v>30.3871193019129</v>
      </c>
      <c r="M1177">
        <v>44.2</v>
      </c>
      <c r="N1177">
        <v>8.3541893466731594</v>
      </c>
      <c r="O1177">
        <v>4.2510257771750899</v>
      </c>
      <c r="P1177">
        <v>8.4879107595711094</v>
      </c>
      <c r="Q1177">
        <v>14.737958908081101</v>
      </c>
      <c r="R1177" t="b">
        <v>1</v>
      </c>
      <c r="S1177">
        <v>3.2363396137952798E-2</v>
      </c>
      <c r="T1177">
        <v>1</v>
      </c>
      <c r="U1177">
        <v>25</v>
      </c>
    </row>
    <row r="1178" spans="1:21" x14ac:dyDescent="0.25">
      <c r="A1178">
        <v>1.7122993469238299</v>
      </c>
      <c r="B1178">
        <v>1109</v>
      </c>
      <c r="C1178">
        <v>56</v>
      </c>
      <c r="D1178" t="s">
        <v>63</v>
      </c>
      <c r="E1178">
        <v>1.89554715056101</v>
      </c>
      <c r="F1178">
        <v>1.8439718002182099</v>
      </c>
      <c r="G1178">
        <v>1.8486092069444999</v>
      </c>
      <c r="H1178">
        <v>105.849293538639</v>
      </c>
      <c r="I1178">
        <v>108.14887276727799</v>
      </c>
      <c r="J1178">
        <v>108.900597649658</v>
      </c>
      <c r="K1178">
        <v>68.739615243893994</v>
      </c>
      <c r="L1178">
        <v>30.421096606139699</v>
      </c>
      <c r="M1178">
        <v>44.2</v>
      </c>
      <c r="N1178">
        <v>7.6757266361699497</v>
      </c>
      <c r="O1178">
        <v>4.2082033621879003</v>
      </c>
      <c r="P1178">
        <v>8.5176625358377596</v>
      </c>
      <c r="Q1178">
        <v>-18.039190292358398</v>
      </c>
      <c r="R1178" t="b">
        <v>1</v>
      </c>
      <c r="S1178">
        <v>4.7775149345397901E-2</v>
      </c>
      <c r="T1178">
        <v>5</v>
      </c>
      <c r="U1178">
        <v>23</v>
      </c>
    </row>
    <row r="1179" spans="1:21" x14ac:dyDescent="0.25">
      <c r="A1179">
        <v>1.7131271362304701</v>
      </c>
      <c r="B1179">
        <v>894</v>
      </c>
      <c r="C1179">
        <v>54</v>
      </c>
      <c r="D1179" t="s">
        <v>61</v>
      </c>
      <c r="E1179">
        <v>1.89261961312885</v>
      </c>
      <c r="F1179">
        <v>1.84055344937331</v>
      </c>
      <c r="G1179">
        <v>1.8462624407163699</v>
      </c>
      <c r="H1179">
        <v>103.21429555280299</v>
      </c>
      <c r="I1179">
        <v>101.17278485908599</v>
      </c>
      <c r="J1179">
        <v>117.224047985276</v>
      </c>
      <c r="K1179">
        <v>68.0759937682122</v>
      </c>
      <c r="L1179">
        <v>30.1147466168477</v>
      </c>
      <c r="M1179">
        <v>44.1</v>
      </c>
      <c r="N1179">
        <v>9.7836255159558192</v>
      </c>
      <c r="O1179">
        <v>4.5399683717231198</v>
      </c>
      <c r="P1179">
        <v>8.2747112486865593</v>
      </c>
      <c r="Q1179">
        <v>-107.907012939453</v>
      </c>
      <c r="R1179" t="b">
        <v>1</v>
      </c>
      <c r="S1179">
        <v>4.2532622814178501E-2</v>
      </c>
      <c r="T1179">
        <v>6</v>
      </c>
      <c r="U1179">
        <v>54</v>
      </c>
    </row>
    <row r="1180" spans="1:21" x14ac:dyDescent="0.25">
      <c r="A1180">
        <v>1.71877288818359</v>
      </c>
      <c r="B1180">
        <v>895</v>
      </c>
      <c r="C1180">
        <v>54</v>
      </c>
      <c r="D1180" t="s">
        <v>61</v>
      </c>
      <c r="E1180">
        <v>1.8974082323000401</v>
      </c>
      <c r="F1180">
        <v>1.8438294389666301</v>
      </c>
      <c r="G1180">
        <v>1.8510629378818999</v>
      </c>
      <c r="H1180">
        <v>102.018745273386</v>
      </c>
      <c r="I1180">
        <v>103.485612749061</v>
      </c>
      <c r="J1180">
        <v>113.094412191091</v>
      </c>
      <c r="K1180">
        <v>67.310843370820507</v>
      </c>
      <c r="L1180">
        <v>29.8302279061859</v>
      </c>
      <c r="M1180">
        <v>42.9</v>
      </c>
      <c r="N1180">
        <v>9.7705544547882699</v>
      </c>
      <c r="O1180">
        <v>4.51763743103586</v>
      </c>
      <c r="P1180">
        <v>8.26316202866224</v>
      </c>
      <c r="Q1180">
        <v>-107.9013671875</v>
      </c>
      <c r="R1180" t="b">
        <v>1</v>
      </c>
      <c r="S1180">
        <v>4.7272413969039903E-2</v>
      </c>
      <c r="T1180">
        <v>3</v>
      </c>
      <c r="U1180">
        <v>55</v>
      </c>
    </row>
    <row r="1181" spans="1:21" x14ac:dyDescent="0.25">
      <c r="A1181">
        <v>1.7198066711425799</v>
      </c>
      <c r="B1181">
        <v>2206</v>
      </c>
      <c r="C1181">
        <v>84</v>
      </c>
      <c r="D1181" t="s">
        <v>90</v>
      </c>
      <c r="E1181">
        <v>1.8433971357252299</v>
      </c>
      <c r="F1181">
        <v>1.84289147808545</v>
      </c>
      <c r="G1181">
        <v>1.8435273255365601</v>
      </c>
      <c r="H1181">
        <v>100.722433058684</v>
      </c>
      <c r="I1181">
        <v>103.642640353617</v>
      </c>
      <c r="J1181">
        <v>102.691116741573</v>
      </c>
      <c r="K1181">
        <v>64.098876116564597</v>
      </c>
      <c r="L1181">
        <v>28.255217359388102</v>
      </c>
      <c r="M1181">
        <v>40.5</v>
      </c>
      <c r="N1181">
        <v>9.8210926228403306</v>
      </c>
      <c r="O1181">
        <v>6.2342044498723599</v>
      </c>
      <c r="P1181">
        <v>8.3171324313686608</v>
      </c>
      <c r="Q1181">
        <v>-20.055374145507798</v>
      </c>
      <c r="R1181" t="b">
        <v>1</v>
      </c>
      <c r="S1181">
        <v>4.1581124067306498E-2</v>
      </c>
      <c r="T1181">
        <v>1</v>
      </c>
      <c r="U1181">
        <v>235</v>
      </c>
    </row>
    <row r="1182" spans="1:21" x14ac:dyDescent="0.25">
      <c r="A1182">
        <v>1.7234573364257799</v>
      </c>
      <c r="B1182">
        <v>896</v>
      </c>
      <c r="C1182">
        <v>54</v>
      </c>
      <c r="D1182" t="s">
        <v>61</v>
      </c>
      <c r="E1182">
        <v>1.89769491752494</v>
      </c>
      <c r="F1182">
        <v>1.8502210678727</v>
      </c>
      <c r="G1182">
        <v>1.8445720370861001</v>
      </c>
      <c r="H1182">
        <v>113.133685266208</v>
      </c>
      <c r="I1182">
        <v>103.519670107192</v>
      </c>
      <c r="J1182">
        <v>101.887984042127</v>
      </c>
      <c r="K1182">
        <v>67.290225162981898</v>
      </c>
      <c r="L1182">
        <v>29.821144049547001</v>
      </c>
      <c r="M1182">
        <v>42.9</v>
      </c>
      <c r="N1182">
        <v>9.7697556919015796</v>
      </c>
      <c r="O1182">
        <v>4.52310004820262</v>
      </c>
      <c r="P1182">
        <v>8.2646740639011593</v>
      </c>
      <c r="Q1182">
        <v>-107.896682739258</v>
      </c>
      <c r="R1182" t="b">
        <v>1</v>
      </c>
      <c r="S1182">
        <v>4.6683248132467298E-2</v>
      </c>
      <c r="T1182">
        <v>7</v>
      </c>
      <c r="U1182">
        <v>56</v>
      </c>
    </row>
    <row r="1183" spans="1:21" x14ac:dyDescent="0.25">
      <c r="A1183">
        <v>1.7244110107421899</v>
      </c>
      <c r="B1183">
        <v>2207</v>
      </c>
      <c r="C1183">
        <v>84</v>
      </c>
      <c r="D1183" t="s">
        <v>90</v>
      </c>
      <c r="E1183">
        <v>1.84393194017566</v>
      </c>
      <c r="F1183">
        <v>1.84357750040512</v>
      </c>
      <c r="G1183">
        <v>1.84312723380671</v>
      </c>
      <c r="H1183">
        <v>102.600742757855</v>
      </c>
      <c r="I1183">
        <v>103.502771394672</v>
      </c>
      <c r="J1183">
        <v>101.00167146195101</v>
      </c>
      <c r="K1183">
        <v>64.114171149231694</v>
      </c>
      <c r="L1183">
        <v>28.264434948942</v>
      </c>
      <c r="M1183">
        <v>40.5</v>
      </c>
      <c r="N1183">
        <v>9.8122221354363592</v>
      </c>
      <c r="O1183">
        <v>6.2283272410127903</v>
      </c>
      <c r="P1183">
        <v>8.3238008684791005</v>
      </c>
      <c r="Q1183">
        <v>-20.0507698059082</v>
      </c>
      <c r="R1183" t="b">
        <v>1</v>
      </c>
      <c r="S1183">
        <v>4.1352484375238398E-2</v>
      </c>
      <c r="T1183">
        <v>1</v>
      </c>
      <c r="U1183">
        <v>236</v>
      </c>
    </row>
    <row r="1184" spans="1:21" x14ac:dyDescent="0.25">
      <c r="A1184">
        <v>1.7272262573242201</v>
      </c>
      <c r="B1184">
        <v>897</v>
      </c>
      <c r="C1184">
        <v>54</v>
      </c>
      <c r="D1184" t="s">
        <v>61</v>
      </c>
      <c r="E1184">
        <v>1.8929347585165199</v>
      </c>
      <c r="F1184">
        <v>1.8459041145194901</v>
      </c>
      <c r="G1184">
        <v>1.8405382364949601</v>
      </c>
      <c r="H1184">
        <v>117.151990642366</v>
      </c>
      <c r="I1184">
        <v>101.112475057057</v>
      </c>
      <c r="J1184">
        <v>103.15433400183301</v>
      </c>
      <c r="K1184">
        <v>68.017940228068397</v>
      </c>
      <c r="L1184">
        <v>30.089770857595301</v>
      </c>
      <c r="M1184">
        <v>44.1</v>
      </c>
      <c r="N1184">
        <v>9.7753209994984296</v>
      </c>
      <c r="O1184">
        <v>4.5430082192398702</v>
      </c>
      <c r="P1184">
        <v>8.2746661947475104</v>
      </c>
      <c r="Q1184">
        <v>-107.89291381835901</v>
      </c>
      <c r="R1184" t="b">
        <v>0</v>
      </c>
      <c r="S1184">
        <v>8.7796948850154904E-2</v>
      </c>
      <c r="T1184">
        <v>11</v>
      </c>
      <c r="U1184">
        <v>57</v>
      </c>
    </row>
    <row r="1185" spans="1:21" x14ac:dyDescent="0.25">
      <c r="A1185">
        <v>1.7283172607421899</v>
      </c>
      <c r="B1185">
        <v>1616</v>
      </c>
      <c r="C1185">
        <v>71</v>
      </c>
      <c r="D1185" t="s">
        <v>77</v>
      </c>
      <c r="E1185">
        <v>1.8427626000111801</v>
      </c>
      <c r="F1185">
        <v>1.8429620180568</v>
      </c>
      <c r="G1185">
        <v>1.8400744550153301</v>
      </c>
      <c r="H1185">
        <v>104.379708152126</v>
      </c>
      <c r="I1185">
        <v>100.91507154324501</v>
      </c>
      <c r="J1185">
        <v>104.476672828422</v>
      </c>
      <c r="K1185">
        <v>64.849936405773803</v>
      </c>
      <c r="L1185">
        <v>28.562119873029101</v>
      </c>
      <c r="M1185">
        <v>40.6</v>
      </c>
      <c r="N1185">
        <v>9.5126815166876302</v>
      </c>
      <c r="O1185">
        <v>4.2477993075175204</v>
      </c>
      <c r="P1185">
        <v>8.2644065879973301</v>
      </c>
      <c r="Q1185">
        <v>-116.54322814941401</v>
      </c>
      <c r="R1185" t="b">
        <v>1</v>
      </c>
      <c r="S1185">
        <v>4.6167582273483297E-2</v>
      </c>
      <c r="T1185">
        <v>2</v>
      </c>
      <c r="U1185">
        <v>89</v>
      </c>
    </row>
    <row r="1186" spans="1:21" x14ac:dyDescent="0.25">
      <c r="A1186">
        <v>1.7287178039550799</v>
      </c>
      <c r="B1186">
        <v>766</v>
      </c>
      <c r="C1186">
        <v>51</v>
      </c>
      <c r="D1186" t="s">
        <v>58</v>
      </c>
      <c r="E1186">
        <v>1.88649118736346</v>
      </c>
      <c r="F1186">
        <v>1.8409198787562699</v>
      </c>
      <c r="G1186">
        <v>1.8408924466138701</v>
      </c>
      <c r="H1186">
        <v>109.134219900733</v>
      </c>
      <c r="I1186">
        <v>111.33324790333501</v>
      </c>
      <c r="J1186">
        <v>111.29109641005</v>
      </c>
      <c r="K1186">
        <v>71.660912822472</v>
      </c>
      <c r="L1186">
        <v>31.5890193682669</v>
      </c>
      <c r="M1186">
        <v>47.5</v>
      </c>
      <c r="N1186">
        <v>8.0868748541636002</v>
      </c>
      <c r="O1186">
        <v>4.1933274888831598</v>
      </c>
      <c r="P1186">
        <v>8.6874202463047894</v>
      </c>
      <c r="Q1186">
        <v>14.7616882324219</v>
      </c>
      <c r="R1186" t="b">
        <v>1</v>
      </c>
      <c r="S1186">
        <v>4.4794756919145598E-2</v>
      </c>
      <c r="T1186">
        <v>4</v>
      </c>
      <c r="U1186">
        <v>26</v>
      </c>
    </row>
    <row r="1187" spans="1:21" x14ac:dyDescent="0.25">
      <c r="A1187">
        <v>1.7289352416992201</v>
      </c>
      <c r="B1187">
        <v>989</v>
      </c>
      <c r="C1187">
        <v>55</v>
      </c>
      <c r="D1187" t="s">
        <v>62</v>
      </c>
      <c r="E1187">
        <v>1.89566452728324</v>
      </c>
      <c r="F1187">
        <v>1.8434147661337601</v>
      </c>
      <c r="G1187">
        <v>1.8505972009056899</v>
      </c>
      <c r="H1187">
        <v>101.67559870835299</v>
      </c>
      <c r="I1187">
        <v>101.928704950119</v>
      </c>
      <c r="J1187">
        <v>113.96125557178399</v>
      </c>
      <c r="K1187">
        <v>66.957640537413496</v>
      </c>
      <c r="L1187">
        <v>29.6717308758965</v>
      </c>
      <c r="M1187">
        <v>42.8</v>
      </c>
      <c r="N1187">
        <v>10.1012591560165</v>
      </c>
      <c r="O1187">
        <v>4.6758280085433697</v>
      </c>
      <c r="P1187">
        <v>7.8498981174773501</v>
      </c>
      <c r="Q1187">
        <v>-17.694837570190401</v>
      </c>
      <c r="R1187" t="b">
        <v>1</v>
      </c>
      <c r="S1187">
        <v>4.6906668692827197E-2</v>
      </c>
      <c r="T1187">
        <v>3</v>
      </c>
      <c r="U1187">
        <v>22</v>
      </c>
    </row>
    <row r="1188" spans="1:21" x14ac:dyDescent="0.25">
      <c r="A1188">
        <v>1.7389450073242201</v>
      </c>
      <c r="B1188">
        <v>898</v>
      </c>
      <c r="C1188">
        <v>54</v>
      </c>
      <c r="D1188" t="s">
        <v>61</v>
      </c>
      <c r="E1188">
        <v>1.8880958662101801</v>
      </c>
      <c r="F1188">
        <v>1.8431814886223199</v>
      </c>
      <c r="G1188">
        <v>1.8395472269012201</v>
      </c>
      <c r="H1188">
        <v>113.200330320631</v>
      </c>
      <c r="I1188">
        <v>107.82915458893</v>
      </c>
      <c r="J1188">
        <v>106.814212699642</v>
      </c>
      <c r="K1188">
        <v>70.300219079184899</v>
      </c>
      <c r="L1188">
        <v>31.028270396015898</v>
      </c>
      <c r="M1188">
        <v>46.6</v>
      </c>
      <c r="N1188">
        <v>9.1596610639440108</v>
      </c>
      <c r="O1188">
        <v>4.1310707034623704</v>
      </c>
      <c r="P1188">
        <v>8.0683607573543501</v>
      </c>
      <c r="Q1188">
        <v>-107.88119506835901</v>
      </c>
      <c r="R1188" t="b">
        <v>1</v>
      </c>
      <c r="S1188">
        <v>4.8771504312753698E-2</v>
      </c>
      <c r="T1188">
        <v>3</v>
      </c>
      <c r="U1188">
        <v>58</v>
      </c>
    </row>
    <row r="1189" spans="1:21" x14ac:dyDescent="0.25">
      <c r="A1189">
        <v>1.7427721023559599</v>
      </c>
      <c r="B1189">
        <v>767</v>
      </c>
      <c r="C1189">
        <v>51</v>
      </c>
      <c r="D1189" t="s">
        <v>58</v>
      </c>
      <c r="E1189">
        <v>1.8856516115125801</v>
      </c>
      <c r="F1189">
        <v>1.8415327854806101</v>
      </c>
      <c r="G1189">
        <v>1.84187431710201</v>
      </c>
      <c r="H1189">
        <v>110.897935805343</v>
      </c>
      <c r="I1189">
        <v>111.43965989920601</v>
      </c>
      <c r="J1189">
        <v>109.549767135542</v>
      </c>
      <c r="K1189">
        <v>71.708155336648502</v>
      </c>
      <c r="L1189">
        <v>31.612227531258299</v>
      </c>
      <c r="M1189">
        <v>47.5</v>
      </c>
      <c r="N1189">
        <v>8.1622641002680396</v>
      </c>
      <c r="O1189">
        <v>4.2240833845154997</v>
      </c>
      <c r="P1189">
        <v>8.6850597000309193</v>
      </c>
      <c r="Q1189">
        <v>14.7757425308228</v>
      </c>
      <c r="R1189" t="b">
        <v>1</v>
      </c>
      <c r="S1189">
        <v>3.0934188514947902E-2</v>
      </c>
      <c r="T1189">
        <v>2</v>
      </c>
      <c r="U1189">
        <v>27</v>
      </c>
    </row>
    <row r="1190" spans="1:21" x14ac:dyDescent="0.25">
      <c r="A1190">
        <v>1.7448787689209</v>
      </c>
      <c r="B1190">
        <v>990</v>
      </c>
      <c r="C1190">
        <v>55</v>
      </c>
      <c r="D1190" t="s">
        <v>62</v>
      </c>
      <c r="E1190">
        <v>1.8889325027644499</v>
      </c>
      <c r="F1190">
        <v>1.83983178578912</v>
      </c>
      <c r="G1190">
        <v>1.8436130288105399</v>
      </c>
      <c r="H1190">
        <v>106.01252944392699</v>
      </c>
      <c r="I1190">
        <v>106.989249345235</v>
      </c>
      <c r="J1190">
        <v>112.941302683017</v>
      </c>
      <c r="K1190">
        <v>69.671079921284701</v>
      </c>
      <c r="L1190">
        <v>30.767189016861199</v>
      </c>
      <c r="M1190">
        <v>46.2</v>
      </c>
      <c r="N1190">
        <v>9.8046448956119594</v>
      </c>
      <c r="O1190">
        <v>4.5935604693342702</v>
      </c>
      <c r="P1190">
        <v>7.6726984563432996</v>
      </c>
      <c r="Q1190">
        <v>-17.6788940429688</v>
      </c>
      <c r="R1190" t="b">
        <v>1</v>
      </c>
      <c r="S1190">
        <v>4.9246892333030701E-2</v>
      </c>
      <c r="T1190">
        <v>5</v>
      </c>
      <c r="U1190">
        <v>23</v>
      </c>
    </row>
    <row r="1191" spans="1:21" x14ac:dyDescent="0.25">
      <c r="A1191">
        <v>1.7503967285156199</v>
      </c>
      <c r="B1191">
        <v>899</v>
      </c>
      <c r="C1191">
        <v>54</v>
      </c>
      <c r="D1191" t="s">
        <v>61</v>
      </c>
      <c r="E1191">
        <v>1.8881792817420699</v>
      </c>
      <c r="F1191">
        <v>1.8391411038851799</v>
      </c>
      <c r="G1191">
        <v>1.84306348235756</v>
      </c>
      <c r="H1191">
        <v>107.20248554132699</v>
      </c>
      <c r="I1191">
        <v>108.15916478884</v>
      </c>
      <c r="J1191">
        <v>112.994836013841</v>
      </c>
      <c r="K1191">
        <v>70.478619943523398</v>
      </c>
      <c r="L1191">
        <v>31.102270240260701</v>
      </c>
      <c r="M1191">
        <v>46.8</v>
      </c>
      <c r="N1191">
        <v>9.1575507185642095</v>
      </c>
      <c r="O1191">
        <v>4.1677663038155899</v>
      </c>
      <c r="P1191">
        <v>8.06740416407429</v>
      </c>
      <c r="Q1191">
        <v>-107.869743347168</v>
      </c>
      <c r="R1191" t="b">
        <v>1</v>
      </c>
      <c r="S1191">
        <v>4.70304787158966E-2</v>
      </c>
      <c r="T1191">
        <v>10</v>
      </c>
      <c r="U1191">
        <v>59</v>
      </c>
    </row>
    <row r="1192" spans="1:21" x14ac:dyDescent="0.25">
      <c r="A1192">
        <v>1.7511024475097701</v>
      </c>
      <c r="B1192">
        <v>991</v>
      </c>
      <c r="C1192">
        <v>55</v>
      </c>
      <c r="D1192" t="s">
        <v>62</v>
      </c>
      <c r="E1192">
        <v>1.8892956359447799</v>
      </c>
      <c r="F1192">
        <v>1.8403828406068099</v>
      </c>
      <c r="G1192">
        <v>1.8423563716067499</v>
      </c>
      <c r="H1192">
        <v>106.017047135551</v>
      </c>
      <c r="I1192">
        <v>107.336083523545</v>
      </c>
      <c r="J1192">
        <v>112.842322543048</v>
      </c>
      <c r="K1192">
        <v>69.755324999394801</v>
      </c>
      <c r="L1192">
        <v>30.8004778256687</v>
      </c>
      <c r="M1192">
        <v>46.3</v>
      </c>
      <c r="N1192">
        <v>9.7940201645320908</v>
      </c>
      <c r="O1192">
        <v>4.5891260104974396</v>
      </c>
      <c r="P1192">
        <v>7.6613909998938201</v>
      </c>
      <c r="Q1192">
        <v>-17.672670364379901</v>
      </c>
      <c r="R1192" t="b">
        <v>1</v>
      </c>
      <c r="S1192">
        <v>4.84208650887012E-2</v>
      </c>
      <c r="T1192">
        <v>4</v>
      </c>
      <c r="U1192">
        <v>24</v>
      </c>
    </row>
    <row r="1193" spans="1:21" x14ac:dyDescent="0.25">
      <c r="A1193">
        <v>1.7525691986084</v>
      </c>
      <c r="B1193">
        <v>729</v>
      </c>
      <c r="C1193">
        <v>50</v>
      </c>
      <c r="D1193" t="s">
        <v>57</v>
      </c>
      <c r="E1193">
        <v>1.88873661477719</v>
      </c>
      <c r="F1193">
        <v>1.8441946751902301</v>
      </c>
      <c r="G1193">
        <v>1.8411205826887</v>
      </c>
      <c r="H1193">
        <v>112.00503960576501</v>
      </c>
      <c r="I1193">
        <v>108.044033045406</v>
      </c>
      <c r="J1193">
        <v>105.626233379741</v>
      </c>
      <c r="K1193">
        <v>69.595257907303306</v>
      </c>
      <c r="L1193">
        <v>30.737943042996701</v>
      </c>
      <c r="M1193">
        <v>46.1</v>
      </c>
      <c r="N1193">
        <v>9.6184020709779698</v>
      </c>
      <c r="O1193">
        <v>4.5653897160886903</v>
      </c>
      <c r="P1193">
        <v>8.7327577414062603</v>
      </c>
      <c r="Q1193">
        <v>7.6407938003540004</v>
      </c>
      <c r="R1193" t="b">
        <v>1</v>
      </c>
      <c r="S1193">
        <v>4.7788146883249297E-2</v>
      </c>
      <c r="T1193">
        <v>54</v>
      </c>
      <c r="U1193">
        <v>5</v>
      </c>
    </row>
    <row r="1194" spans="1:21" x14ac:dyDescent="0.25">
      <c r="A1194">
        <v>1.7626762390136701</v>
      </c>
      <c r="B1194">
        <v>2208</v>
      </c>
      <c r="C1194">
        <v>84</v>
      </c>
      <c r="D1194" t="s">
        <v>90</v>
      </c>
      <c r="E1194">
        <v>1.8434462292131</v>
      </c>
      <c r="F1194">
        <v>1.84264293882455</v>
      </c>
      <c r="G1194">
        <v>1.8426128187983399</v>
      </c>
      <c r="H1194">
        <v>105.305325769227</v>
      </c>
      <c r="I1194">
        <v>103.606932280205</v>
      </c>
      <c r="J1194">
        <v>101.207892409626</v>
      </c>
      <c r="K1194">
        <v>64.947268668333294</v>
      </c>
      <c r="L1194">
        <v>28.6127941181621</v>
      </c>
      <c r="M1194">
        <v>41.1</v>
      </c>
      <c r="N1194">
        <v>9.8939602375100204</v>
      </c>
      <c r="O1194">
        <v>6.2611544864159896</v>
      </c>
      <c r="P1194">
        <v>8.5854210407891696</v>
      </c>
      <c r="Q1194">
        <v>-20.012504577636701</v>
      </c>
      <c r="R1194" t="b">
        <v>1</v>
      </c>
      <c r="S1194">
        <v>2.73960698395967E-2</v>
      </c>
      <c r="T1194">
        <v>1</v>
      </c>
      <c r="U1194">
        <v>237</v>
      </c>
    </row>
    <row r="1195" spans="1:21" x14ac:dyDescent="0.25">
      <c r="A1195">
        <v>1.7687816619873</v>
      </c>
      <c r="B1195">
        <v>992</v>
      </c>
      <c r="C1195">
        <v>55</v>
      </c>
      <c r="D1195" t="s">
        <v>62</v>
      </c>
      <c r="E1195">
        <v>1.8963783905117599</v>
      </c>
      <c r="F1195">
        <v>1.8446606734030999</v>
      </c>
      <c r="G1195">
        <v>1.85123337264646</v>
      </c>
      <c r="H1195">
        <v>101.79749179169799</v>
      </c>
      <c r="I1195">
        <v>101.775026952178</v>
      </c>
      <c r="J1195">
        <v>113.866750169182</v>
      </c>
      <c r="K1195">
        <v>66.922715685159304</v>
      </c>
      <c r="L1195">
        <v>29.6657041912345</v>
      </c>
      <c r="M1195">
        <v>42.8</v>
      </c>
      <c r="N1195">
        <v>10.101051041669001</v>
      </c>
      <c r="O1195">
        <v>4.6760677810128497</v>
      </c>
      <c r="P1195">
        <v>8.2600124255640797</v>
      </c>
      <c r="Q1195">
        <v>-17.654991149902301</v>
      </c>
      <c r="R1195" t="b">
        <v>1</v>
      </c>
      <c r="S1195">
        <v>4.1422303766012199E-2</v>
      </c>
      <c r="T1195">
        <v>10</v>
      </c>
      <c r="U1195">
        <v>25</v>
      </c>
    </row>
    <row r="1196" spans="1:21" x14ac:dyDescent="0.25">
      <c r="A1196">
        <v>1.7690620422363299</v>
      </c>
      <c r="B1196">
        <v>768</v>
      </c>
      <c r="C1196">
        <v>51</v>
      </c>
      <c r="D1196" t="s">
        <v>58</v>
      </c>
      <c r="E1196">
        <v>1.8857680133038599</v>
      </c>
      <c r="F1196">
        <v>1.8421981435231101</v>
      </c>
      <c r="G1196">
        <v>1.8414499721686699</v>
      </c>
      <c r="H1196">
        <v>110.32590516258099</v>
      </c>
      <c r="I1196">
        <v>111.634287720156</v>
      </c>
      <c r="J1196">
        <v>110.020471466036</v>
      </c>
      <c r="K1196">
        <v>71.740942100216898</v>
      </c>
      <c r="L1196">
        <v>31.626895966323101</v>
      </c>
      <c r="M1196">
        <v>47.6</v>
      </c>
      <c r="N1196">
        <v>8.1087341418777399</v>
      </c>
      <c r="O1196">
        <v>4.2623422882177904</v>
      </c>
      <c r="P1196">
        <v>8.6855835102465306</v>
      </c>
      <c r="Q1196">
        <v>14.8020324707031</v>
      </c>
      <c r="R1196" t="b">
        <v>1</v>
      </c>
      <c r="S1196">
        <v>4.8104584217071499E-2</v>
      </c>
      <c r="T1196">
        <v>1</v>
      </c>
      <c r="U1196">
        <v>28</v>
      </c>
    </row>
    <row r="1197" spans="1:21" x14ac:dyDescent="0.25">
      <c r="A1197">
        <v>1.7806549072265601</v>
      </c>
      <c r="B1197">
        <v>783</v>
      </c>
      <c r="C1197">
        <v>52</v>
      </c>
      <c r="D1197" t="s">
        <v>59</v>
      </c>
      <c r="E1197">
        <v>1.8891929493834101</v>
      </c>
      <c r="F1197">
        <v>1.84362035137389</v>
      </c>
      <c r="G1197">
        <v>1.8399404881680199</v>
      </c>
      <c r="H1197">
        <v>114.24081488831401</v>
      </c>
      <c r="I1197">
        <v>105.69698625738199</v>
      </c>
      <c r="J1197">
        <v>105.637105861842</v>
      </c>
      <c r="K1197">
        <v>69.514121035491797</v>
      </c>
      <c r="L1197">
        <v>30.703253501957999</v>
      </c>
      <c r="M1197">
        <v>46.1</v>
      </c>
      <c r="N1197">
        <v>9.8047291176294493</v>
      </c>
      <c r="O1197">
        <v>4.6310430483663803</v>
      </c>
      <c r="P1197">
        <v>8.6880041606534508</v>
      </c>
      <c r="Q1197">
        <v>98.217231750488295</v>
      </c>
      <c r="R1197" t="b">
        <v>1</v>
      </c>
      <c r="S1197">
        <v>2.87514999508858E-2</v>
      </c>
      <c r="T1197">
        <v>27</v>
      </c>
      <c r="U1197">
        <v>11</v>
      </c>
    </row>
    <row r="1198" spans="1:21" x14ac:dyDescent="0.25">
      <c r="A1198">
        <v>1.7811298370361299</v>
      </c>
      <c r="B1198">
        <v>1395</v>
      </c>
      <c r="C1198">
        <v>61</v>
      </c>
      <c r="D1198" t="s">
        <v>67</v>
      </c>
      <c r="E1198">
        <v>1.84340147553374</v>
      </c>
      <c r="F1198">
        <v>1.8650627335293499</v>
      </c>
      <c r="G1198">
        <v>1.8471085512226899</v>
      </c>
      <c r="H1198">
        <v>96.045043448206002</v>
      </c>
      <c r="I1198">
        <v>102.050636605858</v>
      </c>
      <c r="J1198">
        <v>104.012226395981</v>
      </c>
      <c r="K1198">
        <v>62.707989720795602</v>
      </c>
      <c r="L1198">
        <v>27.734975340856401</v>
      </c>
      <c r="M1198">
        <v>43.3</v>
      </c>
      <c r="N1198">
        <v>7.7285338853616103</v>
      </c>
      <c r="O1198">
        <v>3.23934799932172</v>
      </c>
      <c r="P1198">
        <v>7.3777498445842102</v>
      </c>
      <c r="Q1198">
        <v>-20.573240280151399</v>
      </c>
      <c r="R1198" t="b">
        <v>1</v>
      </c>
      <c r="S1198">
        <v>4.1740398854017299E-2</v>
      </c>
      <c r="T1198">
        <v>62</v>
      </c>
      <c r="U1198">
        <v>3</v>
      </c>
    </row>
    <row r="1199" spans="1:21" x14ac:dyDescent="0.25">
      <c r="A1199">
        <v>1.78410148620605</v>
      </c>
      <c r="B1199">
        <v>993</v>
      </c>
      <c r="C1199">
        <v>55</v>
      </c>
      <c r="D1199" t="s">
        <v>62</v>
      </c>
      <c r="E1199">
        <v>1.8968423761609701</v>
      </c>
      <c r="F1199">
        <v>1.85030889313109</v>
      </c>
      <c r="G1199">
        <v>1.84483305477758</v>
      </c>
      <c r="H1199">
        <v>113.490525138029</v>
      </c>
      <c r="I1199">
        <v>102.356791281219</v>
      </c>
      <c r="J1199">
        <v>101.75905948751</v>
      </c>
      <c r="K1199">
        <v>66.9888784501304</v>
      </c>
      <c r="L1199">
        <v>29.691977569061901</v>
      </c>
      <c r="M1199">
        <v>42.7</v>
      </c>
      <c r="N1199">
        <v>10.073101558109199</v>
      </c>
      <c r="O1199">
        <v>4.6732119071665803</v>
      </c>
      <c r="P1199">
        <v>8.2585137784966598</v>
      </c>
      <c r="Q1199">
        <v>-17.639671325683601</v>
      </c>
      <c r="R1199" t="b">
        <v>1</v>
      </c>
      <c r="S1199">
        <v>4.6836707741022103E-2</v>
      </c>
      <c r="T1199">
        <v>3</v>
      </c>
      <c r="U1199">
        <v>26</v>
      </c>
    </row>
    <row r="1200" spans="1:21" x14ac:dyDescent="0.25">
      <c r="A1200">
        <v>1.7853922843933101</v>
      </c>
      <c r="B1200">
        <v>730</v>
      </c>
      <c r="C1200">
        <v>50</v>
      </c>
      <c r="D1200" t="s">
        <v>57</v>
      </c>
      <c r="E1200">
        <v>1.88918527413274</v>
      </c>
      <c r="F1200">
        <v>1.8420211725167499</v>
      </c>
      <c r="G1200">
        <v>1.8438928927678999</v>
      </c>
      <c r="H1200">
        <v>105.453087306895</v>
      </c>
      <c r="I1200">
        <v>107.86872129180399</v>
      </c>
      <c r="J1200">
        <v>112.32836573567199</v>
      </c>
      <c r="K1200">
        <v>69.580305499550306</v>
      </c>
      <c r="L1200">
        <v>30.7350399449112</v>
      </c>
      <c r="M1200">
        <v>46.1</v>
      </c>
      <c r="N1200">
        <v>9.6531957482277395</v>
      </c>
      <c r="O1200">
        <v>4.5742464123839097</v>
      </c>
      <c r="P1200">
        <v>8.7352520385599703</v>
      </c>
      <c r="Q1200">
        <v>7.6736168861389196</v>
      </c>
      <c r="R1200" t="b">
        <v>1</v>
      </c>
      <c r="S1200">
        <v>3.9521437138319002E-2</v>
      </c>
      <c r="T1200">
        <v>48</v>
      </c>
      <c r="U1200">
        <v>6</v>
      </c>
    </row>
    <row r="1201" spans="1:21" x14ac:dyDescent="0.25">
      <c r="A1201">
        <v>1.7881717681884799</v>
      </c>
      <c r="B1201">
        <v>2209</v>
      </c>
      <c r="C1201">
        <v>84</v>
      </c>
      <c r="D1201" t="s">
        <v>90</v>
      </c>
      <c r="E1201">
        <v>1.84291291167</v>
      </c>
      <c r="F1201">
        <v>1.84304747632826</v>
      </c>
      <c r="G1201">
        <v>1.8437537796571399</v>
      </c>
      <c r="H1201">
        <v>103.248604158417</v>
      </c>
      <c r="I1201">
        <v>101.74358874345801</v>
      </c>
      <c r="J1201">
        <v>101.715663455881</v>
      </c>
      <c r="K1201">
        <v>64.006932455634896</v>
      </c>
      <c r="L1201">
        <v>28.215862241273602</v>
      </c>
      <c r="M1201">
        <v>40.299999999999997</v>
      </c>
      <c r="N1201">
        <v>9.8163048663820494</v>
      </c>
      <c r="O1201">
        <v>6.0789886421224901</v>
      </c>
      <c r="P1201">
        <v>8.59177848396215</v>
      </c>
      <c r="Q1201">
        <v>-19.9870090484619</v>
      </c>
      <c r="R1201" t="b">
        <v>1</v>
      </c>
      <c r="S1201">
        <v>4.7371946275234202E-2</v>
      </c>
      <c r="T1201">
        <v>2</v>
      </c>
      <c r="U1201">
        <v>238</v>
      </c>
    </row>
    <row r="1202" spans="1:21" x14ac:dyDescent="0.25">
      <c r="A1202">
        <v>1.7894134521484399</v>
      </c>
      <c r="B1202">
        <v>1169</v>
      </c>
      <c r="C1202">
        <v>57</v>
      </c>
      <c r="D1202" t="s">
        <v>64</v>
      </c>
      <c r="E1202">
        <v>1.84595178701936</v>
      </c>
      <c r="F1202">
        <v>1.8648975843193101</v>
      </c>
      <c r="G1202">
        <v>1.8411738103720601</v>
      </c>
      <c r="H1202">
        <v>107.675766977587</v>
      </c>
      <c r="I1202">
        <v>98.178323237171199</v>
      </c>
      <c r="J1202">
        <v>100.337726186338</v>
      </c>
      <c r="K1202">
        <v>63.795451630189497</v>
      </c>
      <c r="L1202">
        <v>28.194635105519001</v>
      </c>
      <c r="M1202">
        <v>41.9</v>
      </c>
      <c r="N1202">
        <v>10.1067206186079</v>
      </c>
      <c r="O1202">
        <v>5.3515987311270603</v>
      </c>
      <c r="P1202">
        <v>8.5826828884028199</v>
      </c>
      <c r="Q1202">
        <v>58.310379028320298</v>
      </c>
      <c r="R1202" t="b">
        <v>1</v>
      </c>
      <c r="S1202">
        <v>2.75851935148239E-2</v>
      </c>
      <c r="T1202">
        <v>3</v>
      </c>
      <c r="U1202">
        <v>60</v>
      </c>
    </row>
    <row r="1203" spans="1:21" x14ac:dyDescent="0.25">
      <c r="A1203">
        <v>1.7894325256347701</v>
      </c>
      <c r="B1203">
        <v>769</v>
      </c>
      <c r="C1203">
        <v>51</v>
      </c>
      <c r="D1203" t="s">
        <v>58</v>
      </c>
      <c r="E1203">
        <v>1.88577039959799</v>
      </c>
      <c r="F1203">
        <v>1.8414638198998099</v>
      </c>
      <c r="G1203">
        <v>1.84163432852453</v>
      </c>
      <c r="H1203">
        <v>110.28453553025901</v>
      </c>
      <c r="I1203">
        <v>111.59504133360601</v>
      </c>
      <c r="J1203">
        <v>110.15145476745199</v>
      </c>
      <c r="K1203">
        <v>71.759219469190299</v>
      </c>
      <c r="L1203">
        <v>31.632737643862502</v>
      </c>
      <c r="M1203">
        <v>47.6</v>
      </c>
      <c r="N1203">
        <v>8.0373984631775599</v>
      </c>
      <c r="O1203">
        <v>4.3799946876376996</v>
      </c>
      <c r="P1203">
        <v>8.6041794601205002</v>
      </c>
      <c r="Q1203">
        <v>14.8224029541016</v>
      </c>
      <c r="R1203" t="b">
        <v>1</v>
      </c>
      <c r="S1203">
        <v>4.2622122913599E-2</v>
      </c>
      <c r="T1203">
        <v>2</v>
      </c>
      <c r="U1203">
        <v>29</v>
      </c>
    </row>
    <row r="1204" spans="1:21" x14ac:dyDescent="0.25">
      <c r="A1204">
        <v>1.7912693023681601</v>
      </c>
      <c r="B1204">
        <v>994</v>
      </c>
      <c r="C1204">
        <v>55</v>
      </c>
      <c r="D1204" t="s">
        <v>62</v>
      </c>
      <c r="E1204">
        <v>1.89656030750408</v>
      </c>
      <c r="F1204">
        <v>1.85132817188093</v>
      </c>
      <c r="G1204">
        <v>1.8434109688292499</v>
      </c>
      <c r="H1204">
        <v>113.88463104265</v>
      </c>
      <c r="I1204">
        <v>101.62175992807499</v>
      </c>
      <c r="J1204">
        <v>101.761850051846</v>
      </c>
      <c r="K1204">
        <v>66.870075226858106</v>
      </c>
      <c r="L1204">
        <v>29.640591448047601</v>
      </c>
      <c r="M1204">
        <v>42.7</v>
      </c>
      <c r="N1204">
        <v>10.126431305839899</v>
      </c>
      <c r="O1204">
        <v>4.6770010511559796</v>
      </c>
      <c r="P1204">
        <v>8.2647021925589392</v>
      </c>
      <c r="Q1204">
        <v>-17.632503509521499</v>
      </c>
      <c r="R1204" t="b">
        <v>1</v>
      </c>
      <c r="S1204">
        <v>4.9406826496124302E-2</v>
      </c>
      <c r="T1204">
        <v>5</v>
      </c>
      <c r="U1204">
        <v>27</v>
      </c>
    </row>
    <row r="1205" spans="1:21" x14ac:dyDescent="0.25">
      <c r="A1205">
        <v>1.79329109191895</v>
      </c>
      <c r="B1205">
        <v>1396</v>
      </c>
      <c r="C1205">
        <v>61</v>
      </c>
      <c r="D1205" t="s">
        <v>67</v>
      </c>
      <c r="E1205">
        <v>1.8465527341508501</v>
      </c>
      <c r="F1205">
        <v>1.8655186946262401</v>
      </c>
      <c r="G1205">
        <v>1.8430661952301099</v>
      </c>
      <c r="H1205">
        <v>102.13876054557799</v>
      </c>
      <c r="I1205">
        <v>95.974170658520904</v>
      </c>
      <c r="J1205">
        <v>103.827037768064</v>
      </c>
      <c r="K1205">
        <v>62.663545398161098</v>
      </c>
      <c r="L1205">
        <v>27.714483900655701</v>
      </c>
      <c r="M1205">
        <v>43.4</v>
      </c>
      <c r="N1205">
        <v>7.7357551256066399</v>
      </c>
      <c r="O1205">
        <v>3.2530474458239298</v>
      </c>
      <c r="P1205">
        <v>7.3727219504092396</v>
      </c>
      <c r="Q1205">
        <v>-20.561079025268601</v>
      </c>
      <c r="R1205" t="b">
        <v>1</v>
      </c>
      <c r="S1205">
        <v>4.19228002429008E-2</v>
      </c>
      <c r="T1205">
        <v>49</v>
      </c>
      <c r="U1205">
        <v>4</v>
      </c>
    </row>
    <row r="1206" spans="1:21" x14ac:dyDescent="0.25">
      <c r="A1206">
        <v>1.7947082519531199</v>
      </c>
      <c r="B1206">
        <v>1617</v>
      </c>
      <c r="C1206">
        <v>71</v>
      </c>
      <c r="D1206" t="s">
        <v>77</v>
      </c>
      <c r="E1206">
        <v>1.8420556451964201</v>
      </c>
      <c r="F1206">
        <v>1.84110646080013</v>
      </c>
      <c r="G1206">
        <v>1.84224075516746</v>
      </c>
      <c r="H1206">
        <v>98.391683586851101</v>
      </c>
      <c r="I1206">
        <v>104.918808476409</v>
      </c>
      <c r="J1206">
        <v>105.322882394472</v>
      </c>
      <c r="K1206">
        <v>64.4991676620634</v>
      </c>
      <c r="L1206">
        <v>28.409412416202201</v>
      </c>
      <c r="M1206">
        <v>40.4</v>
      </c>
      <c r="N1206">
        <v>9.5432981587369898</v>
      </c>
      <c r="O1206">
        <v>4.4117094968528896</v>
      </c>
      <c r="P1206">
        <v>8.0022848184696702</v>
      </c>
      <c r="Q1206">
        <v>-116.476837158203</v>
      </c>
      <c r="R1206" t="b">
        <v>0</v>
      </c>
      <c r="S1206">
        <v>0.40225237607955899</v>
      </c>
      <c r="T1206">
        <v>1</v>
      </c>
      <c r="U1206">
        <v>90</v>
      </c>
    </row>
    <row r="1207" spans="1:21" x14ac:dyDescent="0.25">
      <c r="A1207">
        <v>1.80401611328125</v>
      </c>
      <c r="B1207">
        <v>1762</v>
      </c>
      <c r="C1207">
        <v>73</v>
      </c>
      <c r="D1207" t="s">
        <v>79</v>
      </c>
      <c r="E1207">
        <v>1.83366572744325</v>
      </c>
      <c r="F1207">
        <v>1.8453037690309899</v>
      </c>
      <c r="G1207">
        <v>1.83446722510924</v>
      </c>
      <c r="H1207">
        <v>102.92786916325301</v>
      </c>
      <c r="I1207">
        <v>101.18938409507901</v>
      </c>
      <c r="J1207">
        <v>98.835702424392593</v>
      </c>
      <c r="K1207">
        <v>62.975787678788301</v>
      </c>
      <c r="L1207">
        <v>27.725110530050401</v>
      </c>
      <c r="M1207">
        <v>38.9</v>
      </c>
      <c r="N1207">
        <v>7.1681664528497997</v>
      </c>
      <c r="O1207">
        <v>3.8019414279061898</v>
      </c>
      <c r="P1207">
        <v>6.2989166839208899</v>
      </c>
      <c r="Q1207">
        <v>149.37826538085901</v>
      </c>
      <c r="R1207" t="b">
        <v>1</v>
      </c>
      <c r="S1207">
        <v>4.3402411043644E-2</v>
      </c>
      <c r="T1207">
        <v>25</v>
      </c>
      <c r="U1207">
        <v>5</v>
      </c>
    </row>
    <row r="1208" spans="1:21" x14ac:dyDescent="0.25">
      <c r="A1208">
        <v>1.8095188140869101</v>
      </c>
      <c r="B1208">
        <v>2210</v>
      </c>
      <c r="C1208">
        <v>84</v>
      </c>
      <c r="D1208" t="s">
        <v>90</v>
      </c>
      <c r="E1208">
        <v>1.84366509974018</v>
      </c>
      <c r="F1208">
        <v>1.84287112951502</v>
      </c>
      <c r="G1208">
        <v>1.84370306719927</v>
      </c>
      <c r="H1208">
        <v>101.509088034942</v>
      </c>
      <c r="I1208">
        <v>104.160349795603</v>
      </c>
      <c r="J1208">
        <v>101.467462490429</v>
      </c>
      <c r="K1208">
        <v>64.120435377475701</v>
      </c>
      <c r="L1208">
        <v>28.265676870798199</v>
      </c>
      <c r="M1208">
        <v>40.700000000000003</v>
      </c>
      <c r="N1208">
        <v>9.8581561896661505</v>
      </c>
      <c r="O1208">
        <v>6.15340032620594</v>
      </c>
      <c r="P1208">
        <v>8.5857599857611699</v>
      </c>
      <c r="Q1208">
        <v>-19.965662002563501</v>
      </c>
      <c r="R1208" t="b">
        <v>0</v>
      </c>
      <c r="S1208">
        <v>8.6756393313407898E-2</v>
      </c>
      <c r="T1208">
        <v>2</v>
      </c>
      <c r="U1208">
        <v>239</v>
      </c>
    </row>
    <row r="1209" spans="1:21" x14ac:dyDescent="0.25">
      <c r="A1209">
        <v>1.8098449707031199</v>
      </c>
      <c r="B1209">
        <v>1763</v>
      </c>
      <c r="C1209">
        <v>73</v>
      </c>
      <c r="D1209" t="s">
        <v>79</v>
      </c>
      <c r="E1209">
        <v>1.83430913425191</v>
      </c>
      <c r="F1209">
        <v>1.84548990785644</v>
      </c>
      <c r="G1209">
        <v>1.83357683231437</v>
      </c>
      <c r="H1209">
        <v>101.19320320980501</v>
      </c>
      <c r="I1209">
        <v>102.964585883255</v>
      </c>
      <c r="J1209">
        <v>98.837436306966495</v>
      </c>
      <c r="K1209">
        <v>62.987048637290002</v>
      </c>
      <c r="L1209">
        <v>27.729745504920501</v>
      </c>
      <c r="M1209">
        <v>38.9</v>
      </c>
      <c r="N1209">
        <v>7.16615030856756</v>
      </c>
      <c r="O1209">
        <v>3.8253245253066099</v>
      </c>
      <c r="P1209">
        <v>6.29994980650992</v>
      </c>
      <c r="Q1209">
        <v>149.38409423828099</v>
      </c>
      <c r="R1209" t="b">
        <v>1</v>
      </c>
      <c r="S1209">
        <v>4.8597604036331198E-2</v>
      </c>
      <c r="T1209">
        <v>19</v>
      </c>
      <c r="U1209">
        <v>6</v>
      </c>
    </row>
    <row r="1210" spans="1:21" x14ac:dyDescent="0.25">
      <c r="A1210">
        <v>1.8145160675048799</v>
      </c>
      <c r="B1210">
        <v>2211</v>
      </c>
      <c r="C1210">
        <v>84</v>
      </c>
      <c r="D1210" t="s">
        <v>90</v>
      </c>
      <c r="E1210">
        <v>1.84387662277062</v>
      </c>
      <c r="F1210">
        <v>1.8435503790241199</v>
      </c>
      <c r="G1210">
        <v>1.8424421293489699</v>
      </c>
      <c r="H1210">
        <v>101.889205889526</v>
      </c>
      <c r="I1210">
        <v>101.29305897404601</v>
      </c>
      <c r="J1210">
        <v>104.443810030614</v>
      </c>
      <c r="K1210">
        <v>64.254564600310701</v>
      </c>
      <c r="L1210">
        <v>28.3216444260975</v>
      </c>
      <c r="M1210">
        <v>40.799999999999997</v>
      </c>
      <c r="N1210">
        <v>9.8547506818949007</v>
      </c>
      <c r="O1210">
        <v>6.1289959302529002</v>
      </c>
      <c r="P1210">
        <v>8.5840326232328792</v>
      </c>
      <c r="Q1210">
        <v>-19.960664749145501</v>
      </c>
      <c r="R1210" t="b">
        <v>1</v>
      </c>
      <c r="S1210">
        <v>4.0850989520549802E-2</v>
      </c>
      <c r="T1210">
        <v>1</v>
      </c>
      <c r="U1210">
        <v>240</v>
      </c>
    </row>
    <row r="1211" spans="1:21" x14ac:dyDescent="0.25">
      <c r="A1211">
        <v>1.8178176879882799</v>
      </c>
      <c r="B1211">
        <v>900</v>
      </c>
      <c r="C1211">
        <v>54</v>
      </c>
      <c r="D1211" t="s">
        <v>61</v>
      </c>
      <c r="E1211">
        <v>1.8891974486537899</v>
      </c>
      <c r="F1211">
        <v>1.84381262605504</v>
      </c>
      <c r="G1211">
        <v>1.84024808110211</v>
      </c>
      <c r="H1211">
        <v>113.806636217369</v>
      </c>
      <c r="I1211">
        <v>106.552089094617</v>
      </c>
      <c r="J1211">
        <v>106.213811648918</v>
      </c>
      <c r="K1211">
        <v>69.859477784136601</v>
      </c>
      <c r="L1211">
        <v>30.851294859227</v>
      </c>
      <c r="M1211">
        <v>46.5</v>
      </c>
      <c r="N1211">
        <v>9.3294933720587707</v>
      </c>
      <c r="O1211">
        <v>4.1863905114954196</v>
      </c>
      <c r="P1211">
        <v>7.3610082342934096</v>
      </c>
      <c r="Q1211">
        <v>-107.802322387695</v>
      </c>
      <c r="R1211" t="b">
        <v>1</v>
      </c>
      <c r="S1211">
        <v>4.2830605059862102E-2</v>
      </c>
      <c r="T1211">
        <v>4</v>
      </c>
      <c r="U1211">
        <v>60</v>
      </c>
    </row>
    <row r="1212" spans="1:21" x14ac:dyDescent="0.25">
      <c r="A1212">
        <v>1.8191680908203101</v>
      </c>
      <c r="B1212">
        <v>2212</v>
      </c>
      <c r="C1212">
        <v>84</v>
      </c>
      <c r="D1212" t="s">
        <v>90</v>
      </c>
      <c r="E1212">
        <v>1.8421172601113101</v>
      </c>
      <c r="F1212">
        <v>1.84411415047984</v>
      </c>
      <c r="G1212">
        <v>1.84349721995993</v>
      </c>
      <c r="H1212">
        <v>104.99962319068401</v>
      </c>
      <c r="I1212">
        <v>103.565623468098</v>
      </c>
      <c r="J1212">
        <v>99.371358759646299</v>
      </c>
      <c r="K1212">
        <v>64.3242626216541</v>
      </c>
      <c r="L1212">
        <v>28.350053579052101</v>
      </c>
      <c r="M1212">
        <v>40.4</v>
      </c>
      <c r="N1212">
        <v>9.8810427543362103</v>
      </c>
      <c r="O1212">
        <v>6.3247695187078099</v>
      </c>
      <c r="P1212">
        <v>8.5850651277824799</v>
      </c>
      <c r="Q1212">
        <v>-19.956012725830099</v>
      </c>
      <c r="R1212" t="b">
        <v>1</v>
      </c>
      <c r="S1212">
        <v>2.9029637575149501E-2</v>
      </c>
      <c r="T1212">
        <v>2</v>
      </c>
      <c r="U1212">
        <v>241</v>
      </c>
    </row>
    <row r="1213" spans="1:21" x14ac:dyDescent="0.25">
      <c r="A1213">
        <v>1.8200263977050799</v>
      </c>
      <c r="B1213">
        <v>995</v>
      </c>
      <c r="C1213">
        <v>55</v>
      </c>
      <c r="D1213" t="s">
        <v>62</v>
      </c>
      <c r="E1213">
        <v>1.89669343859254</v>
      </c>
      <c r="F1213">
        <v>1.8441743409992399</v>
      </c>
      <c r="G1213">
        <v>1.8515061436571001</v>
      </c>
      <c r="H1213">
        <v>101.716156814976</v>
      </c>
      <c r="I1213">
        <v>101.813014921777</v>
      </c>
      <c r="J1213">
        <v>113.85532681382701</v>
      </c>
      <c r="K1213">
        <v>66.906537130354593</v>
      </c>
      <c r="L1213">
        <v>29.659236375574601</v>
      </c>
      <c r="M1213">
        <v>42.7</v>
      </c>
      <c r="N1213">
        <v>10.121786448082499</v>
      </c>
      <c r="O1213">
        <v>4.67649629599957</v>
      </c>
      <c r="P1213">
        <v>8.2655944199920199</v>
      </c>
      <c r="Q1213">
        <v>-17.603746414184599</v>
      </c>
      <c r="R1213" t="b">
        <v>1</v>
      </c>
      <c r="S1213">
        <v>3.8218773901462597E-2</v>
      </c>
      <c r="T1213">
        <v>4</v>
      </c>
      <c r="U1213">
        <v>28</v>
      </c>
    </row>
    <row r="1214" spans="1:21" x14ac:dyDescent="0.25">
      <c r="A1214">
        <v>1.8219051361084</v>
      </c>
      <c r="B1214">
        <v>996</v>
      </c>
      <c r="C1214">
        <v>55</v>
      </c>
      <c r="D1214" t="s">
        <v>62</v>
      </c>
      <c r="E1214">
        <v>1.8939384889694799</v>
      </c>
      <c r="F1214">
        <v>1.84852400579489</v>
      </c>
      <c r="G1214">
        <v>1.8420917458150601</v>
      </c>
      <c r="H1214">
        <v>115.816523484065</v>
      </c>
      <c r="I1214">
        <v>100.951247668601</v>
      </c>
      <c r="J1214">
        <v>102.483408578213</v>
      </c>
      <c r="K1214">
        <v>67.398001314671106</v>
      </c>
      <c r="L1214">
        <v>29.843624717363301</v>
      </c>
      <c r="M1214">
        <v>43.2</v>
      </c>
      <c r="N1214">
        <v>10.1487604031001</v>
      </c>
      <c r="O1214">
        <v>4.6857308476073696</v>
      </c>
      <c r="P1214">
        <v>8.1900893246307902</v>
      </c>
      <c r="Q1214">
        <v>-17.6018676757812</v>
      </c>
      <c r="R1214" t="b">
        <v>1</v>
      </c>
      <c r="S1214">
        <v>4.9352664500474902E-2</v>
      </c>
      <c r="T1214">
        <v>12</v>
      </c>
      <c r="U1214">
        <v>29</v>
      </c>
    </row>
    <row r="1215" spans="1:21" x14ac:dyDescent="0.25">
      <c r="A1215">
        <v>1.82275390625</v>
      </c>
      <c r="B1215">
        <v>784</v>
      </c>
      <c r="C1215">
        <v>52</v>
      </c>
      <c r="D1215" t="s">
        <v>59</v>
      </c>
      <c r="E1215">
        <v>1.88892165004269</v>
      </c>
      <c r="F1215">
        <v>1.8398331446084899</v>
      </c>
      <c r="G1215">
        <v>1.84387662277062</v>
      </c>
      <c r="H1215">
        <v>106.045237638475</v>
      </c>
      <c r="I1215">
        <v>105.86686138926601</v>
      </c>
      <c r="J1215">
        <v>114.289004844027</v>
      </c>
      <c r="K1215">
        <v>69.721593368494595</v>
      </c>
      <c r="L1215">
        <v>30.791461622498499</v>
      </c>
      <c r="M1215">
        <v>46.4</v>
      </c>
      <c r="N1215">
        <v>9.8048703577271503</v>
      </c>
      <c r="O1215">
        <v>4.6250929485899404</v>
      </c>
      <c r="P1215">
        <v>8.6851406875376895</v>
      </c>
      <c r="Q1215">
        <v>98.259330749511705</v>
      </c>
      <c r="R1215" t="b">
        <v>1</v>
      </c>
      <c r="S1215">
        <v>4.0612779557704898E-2</v>
      </c>
      <c r="T1215">
        <v>22</v>
      </c>
      <c r="U1215">
        <v>12</v>
      </c>
    </row>
    <row r="1216" spans="1:21" x14ac:dyDescent="0.25">
      <c r="A1216">
        <v>1.8236770629882799</v>
      </c>
      <c r="B1216">
        <v>901</v>
      </c>
      <c r="C1216">
        <v>54</v>
      </c>
      <c r="D1216" t="s">
        <v>61</v>
      </c>
      <c r="E1216">
        <v>1.8890338800561499</v>
      </c>
      <c r="F1216">
        <v>1.84317687702509</v>
      </c>
      <c r="G1216">
        <v>1.84209907442569</v>
      </c>
      <c r="H1216">
        <v>112.003548485891</v>
      </c>
      <c r="I1216">
        <v>109.025661951259</v>
      </c>
      <c r="J1216">
        <v>106.406397165545</v>
      </c>
      <c r="K1216">
        <v>70.1765201101733</v>
      </c>
      <c r="L1216">
        <v>30.9841226462657</v>
      </c>
      <c r="M1216">
        <v>46</v>
      </c>
      <c r="N1216">
        <v>9.1782665206394896</v>
      </c>
      <c r="O1216">
        <v>4.1915249914588397</v>
      </c>
      <c r="P1216">
        <v>8.0611243818187592</v>
      </c>
      <c r="Q1216">
        <v>-107.796463012695</v>
      </c>
      <c r="R1216" t="b">
        <v>1</v>
      </c>
      <c r="S1216">
        <v>4.3089620769023902E-2</v>
      </c>
      <c r="T1216">
        <v>4</v>
      </c>
      <c r="U1216">
        <v>61</v>
      </c>
    </row>
    <row r="1217" spans="1:21" x14ac:dyDescent="0.25">
      <c r="A1217">
        <v>1.82708740234375</v>
      </c>
      <c r="B1217">
        <v>902</v>
      </c>
      <c r="C1217">
        <v>54</v>
      </c>
      <c r="D1217" t="s">
        <v>61</v>
      </c>
      <c r="E1217">
        <v>1.8894790287272301</v>
      </c>
      <c r="F1217">
        <v>1.8412259502842101</v>
      </c>
      <c r="G1217">
        <v>1.8424681815434401</v>
      </c>
      <c r="H1217">
        <v>106.349824874672</v>
      </c>
      <c r="I1217">
        <v>108.86969866779999</v>
      </c>
      <c r="J1217">
        <v>112.220336745361</v>
      </c>
      <c r="K1217">
        <v>70.175328591574598</v>
      </c>
      <c r="L1217">
        <v>30.979635059574399</v>
      </c>
      <c r="M1217">
        <v>46</v>
      </c>
      <c r="N1217">
        <v>9.1586766855155197</v>
      </c>
      <c r="O1217">
        <v>4.1832792996056298</v>
      </c>
      <c r="P1217">
        <v>8.0595006712147104</v>
      </c>
      <c r="Q1217">
        <v>-107.79305267334</v>
      </c>
      <c r="R1217" t="b">
        <v>1</v>
      </c>
      <c r="S1217">
        <v>4.37076278030872E-2</v>
      </c>
      <c r="T1217">
        <v>7</v>
      </c>
      <c r="U1217">
        <v>62</v>
      </c>
    </row>
    <row r="1218" spans="1:21" x14ac:dyDescent="0.25">
      <c r="A1218">
        <v>1.83868408203125</v>
      </c>
      <c r="B1218">
        <v>997</v>
      </c>
      <c r="C1218">
        <v>55</v>
      </c>
      <c r="D1218" t="s">
        <v>62</v>
      </c>
      <c r="E1218">
        <v>1.89068717666355</v>
      </c>
      <c r="F1218">
        <v>1.8444386679963001</v>
      </c>
      <c r="G1218">
        <v>1.8399269007218699</v>
      </c>
      <c r="H1218">
        <v>116.10355406204199</v>
      </c>
      <c r="I1218">
        <v>102.52683237888</v>
      </c>
      <c r="J1218">
        <v>104.329373771756</v>
      </c>
      <c r="K1218">
        <v>68.576270640162804</v>
      </c>
      <c r="L1218">
        <v>30.313814304438399</v>
      </c>
      <c r="M1218">
        <v>45.3</v>
      </c>
      <c r="N1218">
        <v>10.0722018326978</v>
      </c>
      <c r="O1218">
        <v>4.6769158707838603</v>
      </c>
      <c r="P1218">
        <v>7.72977410005333</v>
      </c>
      <c r="Q1218">
        <v>-17.585088729858398</v>
      </c>
      <c r="R1218" t="b">
        <v>1</v>
      </c>
      <c r="S1218">
        <v>4.1489813476800898E-2</v>
      </c>
      <c r="T1218">
        <v>1</v>
      </c>
      <c r="U1218">
        <v>30</v>
      </c>
    </row>
    <row r="1219" spans="1:21" x14ac:dyDescent="0.25">
      <c r="A1219">
        <v>1.8425922393798799</v>
      </c>
      <c r="B1219">
        <v>2213</v>
      </c>
      <c r="C1219">
        <v>84</v>
      </c>
      <c r="D1219" t="s">
        <v>90</v>
      </c>
      <c r="E1219">
        <v>1.8422000434263299</v>
      </c>
      <c r="F1219">
        <v>1.8444278245569801</v>
      </c>
      <c r="G1219">
        <v>1.8438508616479801</v>
      </c>
      <c r="H1219">
        <v>104.47092475095501</v>
      </c>
      <c r="I1219">
        <v>104.32153293257799</v>
      </c>
      <c r="J1219">
        <v>98.609365841485896</v>
      </c>
      <c r="K1219">
        <v>64.168970778202606</v>
      </c>
      <c r="L1219">
        <v>28.285869767531999</v>
      </c>
      <c r="M1219">
        <v>40.200000000000003</v>
      </c>
      <c r="N1219">
        <v>9.9187009376573698</v>
      </c>
      <c r="O1219">
        <v>6.4037787686264398</v>
      </c>
      <c r="P1219">
        <v>8.5880336564747193</v>
      </c>
      <c r="Q1219">
        <v>-19.932588577270501</v>
      </c>
      <c r="R1219" t="b">
        <v>1</v>
      </c>
      <c r="S1219">
        <v>3.7853036075830501E-2</v>
      </c>
      <c r="T1219">
        <v>1</v>
      </c>
      <c r="U1219">
        <v>242</v>
      </c>
    </row>
    <row r="1220" spans="1:21" x14ac:dyDescent="0.25">
      <c r="A1220">
        <v>1.8427276611328101</v>
      </c>
      <c r="B1220">
        <v>903</v>
      </c>
      <c r="C1220">
        <v>54</v>
      </c>
      <c r="D1220" t="s">
        <v>61</v>
      </c>
      <c r="E1220">
        <v>1.8902936279848099</v>
      </c>
      <c r="F1220">
        <v>1.8422741381238501</v>
      </c>
      <c r="G1220">
        <v>1.8444484270371899</v>
      </c>
      <c r="H1220">
        <v>106.40634720409599</v>
      </c>
      <c r="I1220">
        <v>108.04754877917701</v>
      </c>
      <c r="J1220">
        <v>112.017276881619</v>
      </c>
      <c r="K1220">
        <v>69.861767307533</v>
      </c>
      <c r="L1220">
        <v>30.862577989194801</v>
      </c>
      <c r="M1220">
        <v>46.2</v>
      </c>
      <c r="N1220">
        <v>9.1731683905191002</v>
      </c>
      <c r="O1220">
        <v>4.0537590260919103</v>
      </c>
      <c r="P1220">
        <v>7.4466135086886398</v>
      </c>
      <c r="Q1220">
        <v>-107.77741241455099</v>
      </c>
      <c r="R1220" t="b">
        <v>1</v>
      </c>
      <c r="S1220">
        <v>4.24632392823696E-2</v>
      </c>
      <c r="T1220">
        <v>6</v>
      </c>
      <c r="U1220">
        <v>63</v>
      </c>
    </row>
    <row r="1221" spans="1:21" x14ac:dyDescent="0.25">
      <c r="A1221">
        <v>1.8493785858154299</v>
      </c>
      <c r="B1221">
        <v>770</v>
      </c>
      <c r="C1221">
        <v>51</v>
      </c>
      <c r="D1221" t="s">
        <v>58</v>
      </c>
      <c r="E1221">
        <v>1.8951039549322799</v>
      </c>
      <c r="F1221">
        <v>1.8450092140691301</v>
      </c>
      <c r="G1221">
        <v>1.84993324203875</v>
      </c>
      <c r="H1221">
        <v>105.70668625219101</v>
      </c>
      <c r="I1221">
        <v>107.999709430472</v>
      </c>
      <c r="J1221">
        <v>108.991202616324</v>
      </c>
      <c r="K1221">
        <v>68.675800460179303</v>
      </c>
      <c r="L1221">
        <v>30.4012126123584</v>
      </c>
      <c r="M1221">
        <v>44.2</v>
      </c>
      <c r="N1221">
        <v>8.3856966705312299</v>
      </c>
      <c r="O1221">
        <v>4.2685892219418697</v>
      </c>
      <c r="P1221">
        <v>8.7693060230182596</v>
      </c>
      <c r="Q1221">
        <v>14.8823490142822</v>
      </c>
      <c r="R1221" t="b">
        <v>1</v>
      </c>
      <c r="S1221">
        <v>4.3439675122499501E-2</v>
      </c>
      <c r="T1221">
        <v>2</v>
      </c>
      <c r="U1221">
        <v>30</v>
      </c>
    </row>
    <row r="1222" spans="1:21" x14ac:dyDescent="0.25">
      <c r="A1222">
        <v>1.86175537109375</v>
      </c>
      <c r="B1222">
        <v>998</v>
      </c>
      <c r="C1222">
        <v>55</v>
      </c>
      <c r="D1222" t="s">
        <v>62</v>
      </c>
      <c r="E1222">
        <v>1.89323691069026</v>
      </c>
      <c r="F1222">
        <v>1.8426944944835499</v>
      </c>
      <c r="G1222">
        <v>1.8476135959664199</v>
      </c>
      <c r="H1222">
        <v>102.67777747815801</v>
      </c>
      <c r="I1222">
        <v>100.579447580083</v>
      </c>
      <c r="J1222">
        <v>116.25429770548099</v>
      </c>
      <c r="K1222">
        <v>67.455361673801406</v>
      </c>
      <c r="L1222">
        <v>29.864248563331898</v>
      </c>
      <c r="M1222">
        <v>43.4</v>
      </c>
      <c r="N1222">
        <v>10.166455424791399</v>
      </c>
      <c r="O1222">
        <v>4.6885213721055496</v>
      </c>
      <c r="P1222">
        <v>8.1395999136355801</v>
      </c>
      <c r="Q1222">
        <v>-17.562017440795898</v>
      </c>
      <c r="R1222" t="b">
        <v>1</v>
      </c>
      <c r="S1222">
        <v>4.9947347491979599E-2</v>
      </c>
      <c r="T1222">
        <v>9</v>
      </c>
      <c r="U1222">
        <v>31</v>
      </c>
    </row>
    <row r="1223" spans="1:21" x14ac:dyDescent="0.25">
      <c r="A1223">
        <v>1.8646392822265601</v>
      </c>
      <c r="B1223">
        <v>904</v>
      </c>
      <c r="C1223">
        <v>54</v>
      </c>
      <c r="D1223" t="s">
        <v>61</v>
      </c>
      <c r="E1223">
        <v>1.88837231498452</v>
      </c>
      <c r="F1223">
        <v>1.83991983521021</v>
      </c>
      <c r="G1223">
        <v>1.8437478135580201</v>
      </c>
      <c r="H1223">
        <v>106.26944600985701</v>
      </c>
      <c r="I1223">
        <v>106.348904749434</v>
      </c>
      <c r="J1223">
        <v>114.065896976605</v>
      </c>
      <c r="K1223">
        <v>69.889676068952895</v>
      </c>
      <c r="L1223">
        <v>30.860309346038701</v>
      </c>
      <c r="M1223">
        <v>46.5</v>
      </c>
      <c r="N1223">
        <v>9.3647613162250298</v>
      </c>
      <c r="O1223">
        <v>4.2154816855186699</v>
      </c>
      <c r="P1223">
        <v>7.3597612934226699</v>
      </c>
      <c r="Q1223">
        <v>-107.755500793457</v>
      </c>
      <c r="R1223" t="b">
        <v>1</v>
      </c>
      <c r="S1223">
        <v>3.5843819379806498E-2</v>
      </c>
      <c r="T1223">
        <v>2</v>
      </c>
      <c r="U1223">
        <v>64</v>
      </c>
    </row>
    <row r="1224" spans="1:21" x14ac:dyDescent="0.25">
      <c r="A1224">
        <v>1.8692474365234399</v>
      </c>
      <c r="B1224">
        <v>2214</v>
      </c>
      <c r="C1224">
        <v>84</v>
      </c>
      <c r="D1224" t="s">
        <v>90</v>
      </c>
      <c r="E1224">
        <v>1.84181703760172</v>
      </c>
      <c r="F1224">
        <v>1.84417650999029</v>
      </c>
      <c r="G1224">
        <v>1.84348284505172</v>
      </c>
      <c r="H1224">
        <v>104.139876407746</v>
      </c>
      <c r="I1224">
        <v>104.982620810973</v>
      </c>
      <c r="J1224">
        <v>98.511553243622302</v>
      </c>
      <c r="K1224">
        <v>64.229798562217994</v>
      </c>
      <c r="L1224">
        <v>28.308464913784199</v>
      </c>
      <c r="M1224">
        <v>40.200000000000003</v>
      </c>
      <c r="N1224">
        <v>9.8945795884547607</v>
      </c>
      <c r="O1224">
        <v>6.4221187622835796</v>
      </c>
      <c r="P1224">
        <v>8.5842830921687092</v>
      </c>
      <c r="Q1224">
        <v>-19.905933380126999</v>
      </c>
      <c r="R1224" t="b">
        <v>1</v>
      </c>
      <c r="S1224">
        <v>4.9455568194389302E-2</v>
      </c>
      <c r="T1224">
        <v>1</v>
      </c>
      <c r="U1224">
        <v>243</v>
      </c>
    </row>
    <row r="1225" spans="1:21" x14ac:dyDescent="0.25">
      <c r="A1225">
        <v>1.87026214599609</v>
      </c>
      <c r="B1225">
        <v>2215</v>
      </c>
      <c r="C1225">
        <v>84</v>
      </c>
      <c r="D1225" t="s">
        <v>90</v>
      </c>
      <c r="E1225">
        <v>1.84323058785383</v>
      </c>
      <c r="F1225">
        <v>1.8433352923437401</v>
      </c>
      <c r="G1225">
        <v>1.84342317442306</v>
      </c>
      <c r="H1225">
        <v>101.284495263146</v>
      </c>
      <c r="I1225">
        <v>101.842495011784</v>
      </c>
      <c r="J1225">
        <v>103.956830906836</v>
      </c>
      <c r="K1225">
        <v>64.107045300509796</v>
      </c>
      <c r="L1225">
        <v>28.259279439991399</v>
      </c>
      <c r="M1225">
        <v>40.5</v>
      </c>
      <c r="N1225">
        <v>9.8478415290844108</v>
      </c>
      <c r="O1225">
        <v>6.16372328777764</v>
      </c>
      <c r="P1225">
        <v>8.5839830898776999</v>
      </c>
      <c r="Q1225">
        <v>-19.9049186706543</v>
      </c>
      <c r="R1225" t="b">
        <v>0</v>
      </c>
      <c r="S1225">
        <v>5.1326200366020203E-2</v>
      </c>
      <c r="T1225">
        <v>2</v>
      </c>
      <c r="U1225">
        <v>244</v>
      </c>
    </row>
    <row r="1226" spans="1:21" x14ac:dyDescent="0.25">
      <c r="A1226">
        <v>1.8707332611084</v>
      </c>
      <c r="B1226">
        <v>2216</v>
      </c>
      <c r="C1226">
        <v>84</v>
      </c>
      <c r="D1226" t="s">
        <v>90</v>
      </c>
      <c r="E1226">
        <v>1.84317606321262</v>
      </c>
      <c r="F1226">
        <v>1.8432639528835799</v>
      </c>
      <c r="G1226">
        <v>1.84277399590942</v>
      </c>
      <c r="H1226">
        <v>101.92865468357699</v>
      </c>
      <c r="I1226">
        <v>103.589697588037</v>
      </c>
      <c r="J1226">
        <v>101.925510964119</v>
      </c>
      <c r="K1226">
        <v>64.209856527308503</v>
      </c>
      <c r="L1226">
        <v>28.3008333464952</v>
      </c>
      <c r="M1226">
        <v>40.799999999999997</v>
      </c>
      <c r="N1226">
        <v>9.7870175705872402</v>
      </c>
      <c r="O1226">
        <v>6.3524562979393897</v>
      </c>
      <c r="P1226">
        <v>8.3033433491268607</v>
      </c>
      <c r="Q1226">
        <v>-19.904447555541999</v>
      </c>
      <c r="R1226" t="b">
        <v>1</v>
      </c>
      <c r="S1226">
        <v>4.5968979597091703E-2</v>
      </c>
      <c r="T1226">
        <v>1</v>
      </c>
      <c r="U1226">
        <v>245</v>
      </c>
    </row>
    <row r="1227" spans="1:21" x14ac:dyDescent="0.25">
      <c r="A1227">
        <v>1.8840789794921899</v>
      </c>
      <c r="B1227">
        <v>731</v>
      </c>
      <c r="C1227">
        <v>50</v>
      </c>
      <c r="D1227" t="s">
        <v>57</v>
      </c>
      <c r="E1227">
        <v>1.8881008977276601</v>
      </c>
      <c r="F1227">
        <v>1.8400861392880401</v>
      </c>
      <c r="G1227">
        <v>1.8440027114947499</v>
      </c>
      <c r="H1227">
        <v>105.812363969758</v>
      </c>
      <c r="I1227">
        <v>107.73749524279</v>
      </c>
      <c r="J1227">
        <v>112.24941418659201</v>
      </c>
      <c r="K1227">
        <v>69.6343972290815</v>
      </c>
      <c r="L1227">
        <v>30.749234042782401</v>
      </c>
      <c r="M1227">
        <v>46.4</v>
      </c>
      <c r="N1227">
        <v>9.7506164083510605</v>
      </c>
      <c r="O1227">
        <v>4.5699056473364701</v>
      </c>
      <c r="P1227">
        <v>8.7301255511175597</v>
      </c>
      <c r="Q1227">
        <v>7.7723035812377903</v>
      </c>
      <c r="R1227" t="b">
        <v>1</v>
      </c>
      <c r="S1227">
        <v>4.7605447471141801E-2</v>
      </c>
      <c r="T1227">
        <v>11</v>
      </c>
      <c r="U1227">
        <v>7</v>
      </c>
    </row>
    <row r="1228" spans="1:21" x14ac:dyDescent="0.25">
      <c r="A1228">
        <v>1.88413238525391</v>
      </c>
      <c r="B1228">
        <v>1618</v>
      </c>
      <c r="C1228">
        <v>71</v>
      </c>
      <c r="D1228" t="s">
        <v>77</v>
      </c>
      <c r="E1228">
        <v>1.8423845961145</v>
      </c>
      <c r="F1228">
        <v>1.8407289317007001</v>
      </c>
      <c r="G1228">
        <v>1.8426562348957001</v>
      </c>
      <c r="H1228">
        <v>102.160156318707</v>
      </c>
      <c r="I1228">
        <v>103.848933977675</v>
      </c>
      <c r="J1228">
        <v>104.069147920267</v>
      </c>
      <c r="K1228">
        <v>64.945340106411805</v>
      </c>
      <c r="L1228">
        <v>28.603155978467299</v>
      </c>
      <c r="M1228">
        <v>40.700000000000003</v>
      </c>
      <c r="N1228">
        <v>9.3221158747145996</v>
      </c>
      <c r="O1228">
        <v>4.1585708605717198</v>
      </c>
      <c r="P1228">
        <v>8.2464853934465907</v>
      </c>
      <c r="Q1228">
        <v>-116.387413024902</v>
      </c>
      <c r="R1228" t="b">
        <v>1</v>
      </c>
      <c r="S1228">
        <v>4.75194007158279E-2</v>
      </c>
      <c r="T1228">
        <v>1</v>
      </c>
      <c r="U1228">
        <v>91</v>
      </c>
    </row>
    <row r="1229" spans="1:21" x14ac:dyDescent="0.25">
      <c r="A1229">
        <v>1.8912830352783201</v>
      </c>
      <c r="B1229">
        <v>999</v>
      </c>
      <c r="C1229">
        <v>55</v>
      </c>
      <c r="D1229" t="s">
        <v>62</v>
      </c>
      <c r="E1229">
        <v>1.8940306227724999</v>
      </c>
      <c r="F1229">
        <v>1.8486852084657299</v>
      </c>
      <c r="G1229">
        <v>1.8430336404960099</v>
      </c>
      <c r="H1229">
        <v>115.72828337391201</v>
      </c>
      <c r="I1229">
        <v>100.836919185043</v>
      </c>
      <c r="J1229">
        <v>102.648304669843</v>
      </c>
      <c r="K1229">
        <v>67.389957401115495</v>
      </c>
      <c r="L1229">
        <v>29.8443256926119</v>
      </c>
      <c r="M1229">
        <v>43.2</v>
      </c>
      <c r="N1229">
        <v>10.1475281898656</v>
      </c>
      <c r="O1229">
        <v>4.6877719759419598</v>
      </c>
      <c r="P1229">
        <v>8.2631318032942094</v>
      </c>
      <c r="Q1229">
        <v>-17.5324897766113</v>
      </c>
      <c r="R1229" t="b">
        <v>1</v>
      </c>
      <c r="S1229">
        <v>4.2368706315755802E-2</v>
      </c>
      <c r="T1229">
        <v>13</v>
      </c>
      <c r="U1229">
        <v>32</v>
      </c>
    </row>
    <row r="1230" spans="1:21" x14ac:dyDescent="0.25">
      <c r="A1230">
        <v>1.8922119140625</v>
      </c>
      <c r="B1230">
        <v>1451</v>
      </c>
      <c r="C1230">
        <v>67</v>
      </c>
      <c r="D1230" t="s">
        <v>73</v>
      </c>
      <c r="E1230">
        <v>1.8335302015510899</v>
      </c>
      <c r="F1230">
        <v>1.83525638535873</v>
      </c>
      <c r="G1230">
        <v>1.83256268651307</v>
      </c>
      <c r="H1230">
        <v>103.077515783023</v>
      </c>
      <c r="I1230">
        <v>100.144192673581</v>
      </c>
      <c r="J1230">
        <v>99.037310023479506</v>
      </c>
      <c r="K1230">
        <v>62.787074553712898</v>
      </c>
      <c r="L1230">
        <v>27.6060408179336</v>
      </c>
      <c r="M1230">
        <v>40.5</v>
      </c>
      <c r="N1230">
        <v>7.3015965064200596</v>
      </c>
      <c r="O1230">
        <v>3.9101031991264499</v>
      </c>
      <c r="P1230">
        <v>6.2838168651909401</v>
      </c>
      <c r="Q1230">
        <v>179.50213623046901</v>
      </c>
      <c r="R1230" t="b">
        <v>1</v>
      </c>
      <c r="S1230">
        <v>3.1886011362075799E-2</v>
      </c>
      <c r="T1230">
        <v>2</v>
      </c>
      <c r="U1230">
        <v>7</v>
      </c>
    </row>
    <row r="1231" spans="1:21" x14ac:dyDescent="0.25">
      <c r="A1231">
        <v>1.89475440979004</v>
      </c>
      <c r="B1231">
        <v>771</v>
      </c>
      <c r="C1231">
        <v>51</v>
      </c>
      <c r="D1231" t="s">
        <v>58</v>
      </c>
      <c r="E1231">
        <v>1.89150997882644</v>
      </c>
      <c r="F1231">
        <v>1.8445039983692</v>
      </c>
      <c r="G1231">
        <v>1.8396157207416901</v>
      </c>
      <c r="H1231">
        <v>117.092702582557</v>
      </c>
      <c r="I1231">
        <v>101.868946756878</v>
      </c>
      <c r="J1231">
        <v>104.049407040289</v>
      </c>
      <c r="K1231">
        <v>68.540758025783305</v>
      </c>
      <c r="L1231">
        <v>30.3001702951886</v>
      </c>
      <c r="M1231">
        <v>44.8</v>
      </c>
      <c r="N1231">
        <v>8.8100140411905006</v>
      </c>
      <c r="O1231">
        <v>4.4933368395651199</v>
      </c>
      <c r="P1231">
        <v>8.7946843785069593</v>
      </c>
      <c r="Q1231">
        <v>14.9277248382568</v>
      </c>
      <c r="R1231" t="b">
        <v>1</v>
      </c>
      <c r="S1231">
        <v>2.8402583673596399E-2</v>
      </c>
      <c r="T1231">
        <v>2</v>
      </c>
      <c r="U1231">
        <v>31</v>
      </c>
    </row>
    <row r="1232" spans="1:21" x14ac:dyDescent="0.25">
      <c r="A1232">
        <v>1.8974533081054701</v>
      </c>
      <c r="B1232">
        <v>732</v>
      </c>
      <c r="C1232">
        <v>50</v>
      </c>
      <c r="D1232" t="s">
        <v>57</v>
      </c>
      <c r="E1232">
        <v>1.88815942123539</v>
      </c>
      <c r="F1232">
        <v>1.84304991793494</v>
      </c>
      <c r="G1232">
        <v>1.8405151452786199</v>
      </c>
      <c r="H1232">
        <v>112.441690369922</v>
      </c>
      <c r="I1232">
        <v>107.557663860923</v>
      </c>
      <c r="J1232">
        <v>105.83974724874101</v>
      </c>
      <c r="K1232">
        <v>69.644310627851794</v>
      </c>
      <c r="L1232">
        <v>30.751859064786</v>
      </c>
      <c r="M1232">
        <v>46.5</v>
      </c>
      <c r="N1232">
        <v>9.76937521065609</v>
      </c>
      <c r="O1232">
        <v>4.57576270058955</v>
      </c>
      <c r="P1232">
        <v>8.7331447912134408</v>
      </c>
      <c r="Q1232">
        <v>7.7856779098510698</v>
      </c>
      <c r="R1232" t="b">
        <v>1</v>
      </c>
      <c r="S1232">
        <v>4.42149192094803E-2</v>
      </c>
      <c r="T1232">
        <v>25</v>
      </c>
      <c r="U1232">
        <v>8</v>
      </c>
    </row>
    <row r="1233" spans="1:21" x14ac:dyDescent="0.25">
      <c r="A1233">
        <v>1.8982124328613299</v>
      </c>
      <c r="B1233">
        <v>1170</v>
      </c>
      <c r="C1233">
        <v>57</v>
      </c>
      <c r="D1233" t="s">
        <v>64</v>
      </c>
      <c r="E1233">
        <v>1.8458261023184099</v>
      </c>
      <c r="F1233">
        <v>1.8642738532737</v>
      </c>
      <c r="G1233">
        <v>1.8422904222733101</v>
      </c>
      <c r="H1233">
        <v>106.607723425768</v>
      </c>
      <c r="I1233">
        <v>99.613977096999307</v>
      </c>
      <c r="J1233">
        <v>101.76534281506299</v>
      </c>
      <c r="K1233">
        <v>64.326227029117902</v>
      </c>
      <c r="L1233">
        <v>28.423452646754399</v>
      </c>
      <c r="M1233">
        <v>42.7</v>
      </c>
      <c r="N1233">
        <v>9.9622261683880104</v>
      </c>
      <c r="O1233">
        <v>5.1900275893543997</v>
      </c>
      <c r="P1233">
        <v>8.3240930253524308</v>
      </c>
      <c r="Q1233">
        <v>58.419178009033203</v>
      </c>
      <c r="R1233" t="b">
        <v>1</v>
      </c>
      <c r="S1233">
        <v>4.37213256955147E-2</v>
      </c>
      <c r="T1233">
        <v>6</v>
      </c>
      <c r="U1233">
        <v>61</v>
      </c>
    </row>
    <row r="1234" spans="1:21" x14ac:dyDescent="0.25">
      <c r="A1234">
        <v>1.8983631134033201</v>
      </c>
      <c r="B1234">
        <v>1000</v>
      </c>
      <c r="C1234">
        <v>55</v>
      </c>
      <c r="D1234" t="s">
        <v>62</v>
      </c>
      <c r="E1234">
        <v>1.89376820123266</v>
      </c>
      <c r="F1234">
        <v>1.8430466624586499</v>
      </c>
      <c r="G1234">
        <v>1.8473757062384399</v>
      </c>
      <c r="H1234">
        <v>102.814874626803</v>
      </c>
      <c r="I1234">
        <v>100.55401048292499</v>
      </c>
      <c r="J1234">
        <v>116.178430608818</v>
      </c>
      <c r="K1234">
        <v>67.470780859295999</v>
      </c>
      <c r="L1234">
        <v>29.873181982579901</v>
      </c>
      <c r="M1234">
        <v>43.4</v>
      </c>
      <c r="N1234">
        <v>10.1638766370897</v>
      </c>
      <c r="O1234">
        <v>4.6887928732983504</v>
      </c>
      <c r="P1234">
        <v>8.2631674928264101</v>
      </c>
      <c r="Q1234">
        <v>-17.5254096984863</v>
      </c>
      <c r="R1234" t="b">
        <v>1</v>
      </c>
      <c r="S1234">
        <v>4.9422923475503901E-2</v>
      </c>
      <c r="T1234">
        <v>10</v>
      </c>
      <c r="U1234">
        <v>33</v>
      </c>
    </row>
    <row r="1235" spans="1:21" x14ac:dyDescent="0.25">
      <c r="A1235">
        <v>1.9012804031372099</v>
      </c>
      <c r="B1235">
        <v>719</v>
      </c>
      <c r="C1235">
        <v>49</v>
      </c>
      <c r="D1235" t="s">
        <v>56</v>
      </c>
      <c r="E1235">
        <v>1.89469601783505</v>
      </c>
      <c r="F1235">
        <v>1.8480094696727001</v>
      </c>
      <c r="G1235">
        <v>1.8451346834309901</v>
      </c>
      <c r="H1235">
        <v>107.939031689831</v>
      </c>
      <c r="I1235">
        <v>108.48186075766699</v>
      </c>
      <c r="J1235">
        <v>106.644285709554</v>
      </c>
      <c r="K1235">
        <v>68.796170460941198</v>
      </c>
      <c r="L1235">
        <v>30.443665443864901</v>
      </c>
      <c r="M1235">
        <v>44.4</v>
      </c>
      <c r="N1235">
        <v>8.3294878809297899</v>
      </c>
      <c r="O1235">
        <v>4.5271039678166396</v>
      </c>
      <c r="P1235">
        <v>8.7541753247569893</v>
      </c>
      <c r="Q1235">
        <v>15.6160478591919</v>
      </c>
      <c r="R1235" t="b">
        <v>1</v>
      </c>
      <c r="S1235">
        <v>4.2375914752483403E-2</v>
      </c>
      <c r="T1235">
        <v>1</v>
      </c>
      <c r="U1235">
        <v>33</v>
      </c>
    </row>
    <row r="1236" spans="1:21" x14ac:dyDescent="0.25">
      <c r="A1236">
        <v>1.9048004150390601</v>
      </c>
      <c r="B1236">
        <v>343</v>
      </c>
      <c r="C1236">
        <v>18</v>
      </c>
      <c r="D1236" t="s">
        <v>30</v>
      </c>
      <c r="E1236">
        <v>1.89366179662578</v>
      </c>
      <c r="F1236">
        <v>1.89777448607573</v>
      </c>
      <c r="G1236">
        <v>1.84003777135144</v>
      </c>
      <c r="H1236">
        <v>118.364532769416</v>
      </c>
      <c r="I1236">
        <v>109.46080962370399</v>
      </c>
      <c r="J1236">
        <v>106.264768082134</v>
      </c>
      <c r="K1236">
        <v>72.347972811548004</v>
      </c>
      <c r="L1236">
        <v>32.1326258794168</v>
      </c>
      <c r="M1236">
        <v>61</v>
      </c>
      <c r="N1236">
        <v>6.9925746073003499</v>
      </c>
      <c r="O1236">
        <v>3.9300370803693001</v>
      </c>
      <c r="P1236">
        <v>6.5207895136190803</v>
      </c>
      <c r="Q1236">
        <v>213.86895751953099</v>
      </c>
      <c r="R1236" t="b">
        <v>1</v>
      </c>
      <c r="S1236">
        <v>3.7954661995172501E-2</v>
      </c>
      <c r="T1236">
        <v>72</v>
      </c>
      <c r="U1236">
        <v>3</v>
      </c>
    </row>
    <row r="1237" spans="1:21" x14ac:dyDescent="0.25">
      <c r="A1237">
        <v>1.9109935760498</v>
      </c>
      <c r="B1237">
        <v>1001</v>
      </c>
      <c r="C1237">
        <v>55</v>
      </c>
      <c r="D1237" t="s">
        <v>62</v>
      </c>
      <c r="E1237">
        <v>1.8890860223928301</v>
      </c>
      <c r="F1237">
        <v>1.84085931021357</v>
      </c>
      <c r="G1237">
        <v>1.84345924826126</v>
      </c>
      <c r="H1237">
        <v>106.038733636987</v>
      </c>
      <c r="I1237">
        <v>106.343695771318</v>
      </c>
      <c r="J1237">
        <v>113.164611979917</v>
      </c>
      <c r="K1237">
        <v>69.536103571138099</v>
      </c>
      <c r="L1237">
        <v>30.7144748057977</v>
      </c>
      <c r="M1237">
        <v>46.1</v>
      </c>
      <c r="N1237">
        <v>9.8308563414560801</v>
      </c>
      <c r="O1237">
        <v>4.6092229779766702</v>
      </c>
      <c r="P1237">
        <v>8.2555719754293495</v>
      </c>
      <c r="Q1237">
        <v>-17.512779235839801</v>
      </c>
      <c r="R1237" t="b">
        <v>1</v>
      </c>
      <c r="S1237">
        <v>4.0434125810861601E-2</v>
      </c>
      <c r="T1237">
        <v>4</v>
      </c>
      <c r="U1237">
        <v>34</v>
      </c>
    </row>
    <row r="1238" spans="1:21" x14ac:dyDescent="0.25">
      <c r="A1238">
        <v>1.9124832153320299</v>
      </c>
      <c r="B1238">
        <v>905</v>
      </c>
      <c r="C1238">
        <v>54</v>
      </c>
      <c r="D1238" t="s">
        <v>61</v>
      </c>
      <c r="E1238">
        <v>1.8903240462947</v>
      </c>
      <c r="F1238">
        <v>1.84313699979138</v>
      </c>
      <c r="G1238">
        <v>1.8419277944588299</v>
      </c>
      <c r="H1238">
        <v>112.105541135867</v>
      </c>
      <c r="I1238">
        <v>108.257859837353</v>
      </c>
      <c r="J1238">
        <v>106.394667193822</v>
      </c>
      <c r="K1238">
        <v>69.954115171542597</v>
      </c>
      <c r="L1238">
        <v>30.8951605515383</v>
      </c>
      <c r="M1238">
        <v>46.3</v>
      </c>
      <c r="N1238">
        <v>9.1586408239967003</v>
      </c>
      <c r="O1238">
        <v>4.0550812599950001</v>
      </c>
      <c r="P1238">
        <v>7.4328579098328502</v>
      </c>
      <c r="Q1238">
        <v>-107.707656860352</v>
      </c>
      <c r="R1238" t="b">
        <v>1</v>
      </c>
      <c r="S1238">
        <v>4.2392734438180903E-2</v>
      </c>
      <c r="T1238">
        <v>1</v>
      </c>
      <c r="U1238">
        <v>65</v>
      </c>
    </row>
    <row r="1239" spans="1:21" x14ac:dyDescent="0.25">
      <c r="A1239">
        <v>1.9186706542968801</v>
      </c>
      <c r="B1239">
        <v>344</v>
      </c>
      <c r="C1239">
        <v>18</v>
      </c>
      <c r="D1239" t="s">
        <v>30</v>
      </c>
      <c r="E1239">
        <v>1.8941079694674201</v>
      </c>
      <c r="F1239">
        <v>1.8964564324022799</v>
      </c>
      <c r="G1239">
        <v>1.84107522931573</v>
      </c>
      <c r="H1239">
        <v>118.406827101734</v>
      </c>
      <c r="I1239">
        <v>109.50377806773101</v>
      </c>
      <c r="J1239">
        <v>106.220661661028</v>
      </c>
      <c r="K1239">
        <v>72.359326838079298</v>
      </c>
      <c r="L1239">
        <v>32.137383844648298</v>
      </c>
      <c r="M1239">
        <v>61</v>
      </c>
      <c r="N1239">
        <v>6.9970895299982496</v>
      </c>
      <c r="O1239">
        <v>3.9299201673180102</v>
      </c>
      <c r="P1239">
        <v>6.5287631251993803</v>
      </c>
      <c r="Q1239">
        <v>213.88282775878901</v>
      </c>
      <c r="R1239" t="b">
        <v>1</v>
      </c>
      <c r="S1239">
        <v>4.66307587921619E-2</v>
      </c>
      <c r="T1239">
        <v>77</v>
      </c>
      <c r="U1239">
        <v>4</v>
      </c>
    </row>
    <row r="1240" spans="1:21" x14ac:dyDescent="0.25">
      <c r="A1240">
        <v>1.92195701599121</v>
      </c>
      <c r="B1240">
        <v>2217</v>
      </c>
      <c r="C1240">
        <v>84</v>
      </c>
      <c r="D1240" t="s">
        <v>90</v>
      </c>
      <c r="E1240">
        <v>1.84295659200101</v>
      </c>
      <c r="F1240">
        <v>1.8434603331777899</v>
      </c>
      <c r="G1240">
        <v>1.8437391355612101</v>
      </c>
      <c r="H1240">
        <v>103.473702563505</v>
      </c>
      <c r="I1240">
        <v>101.900634844984</v>
      </c>
      <c r="J1240">
        <v>101.572839372497</v>
      </c>
      <c r="K1240">
        <v>64.072171133770894</v>
      </c>
      <c r="L1240">
        <v>28.2450729096991</v>
      </c>
      <c r="M1240">
        <v>40.5</v>
      </c>
      <c r="N1240">
        <v>9.8046687126866292</v>
      </c>
      <c r="O1240">
        <v>6.3503519612919499</v>
      </c>
      <c r="P1240">
        <v>8.5844023646934104</v>
      </c>
      <c r="Q1240">
        <v>-19.853223800659201</v>
      </c>
      <c r="R1240" t="b">
        <v>1</v>
      </c>
      <c r="S1240">
        <v>3.8713715970516198E-2</v>
      </c>
      <c r="T1240">
        <v>2</v>
      </c>
      <c r="U1240">
        <v>246</v>
      </c>
    </row>
    <row r="1241" spans="1:21" x14ac:dyDescent="0.25">
      <c r="A1241">
        <v>1.9220390319824201</v>
      </c>
      <c r="B1241">
        <v>2218</v>
      </c>
      <c r="C1241">
        <v>84</v>
      </c>
      <c r="D1241" t="s">
        <v>90</v>
      </c>
      <c r="E1241">
        <v>1.84292539187021</v>
      </c>
      <c r="F1241">
        <v>1.8431193667258701</v>
      </c>
      <c r="G1241">
        <v>1.84378686403824</v>
      </c>
      <c r="H1241">
        <v>101.833411977718</v>
      </c>
      <c r="I1241">
        <v>104.122276814572</v>
      </c>
      <c r="J1241">
        <v>101.638852282676</v>
      </c>
      <c r="K1241">
        <v>64.248647307952893</v>
      </c>
      <c r="L1241">
        <v>28.319228418098</v>
      </c>
      <c r="M1241">
        <v>40.9</v>
      </c>
      <c r="N1241">
        <v>9.8441968268015696</v>
      </c>
      <c r="O1241">
        <v>6.2184459307346396</v>
      </c>
      <c r="P1241">
        <v>8.5852003199027607</v>
      </c>
      <c r="Q1241">
        <v>-19.853141784668001</v>
      </c>
      <c r="R1241" t="b">
        <v>1</v>
      </c>
      <c r="S1241">
        <v>3.9486192166805302E-2</v>
      </c>
      <c r="T1241">
        <v>2</v>
      </c>
      <c r="U1241">
        <v>247</v>
      </c>
    </row>
    <row r="1242" spans="1:21" x14ac:dyDescent="0.25">
      <c r="A1242">
        <v>1.92935943603516</v>
      </c>
      <c r="B1242">
        <v>1619</v>
      </c>
      <c r="C1242">
        <v>71</v>
      </c>
      <c r="D1242" t="s">
        <v>77</v>
      </c>
      <c r="E1242">
        <v>1.8419739411837499</v>
      </c>
      <c r="F1242">
        <v>1.84247822239504</v>
      </c>
      <c r="G1242">
        <v>1.84275690203564</v>
      </c>
      <c r="H1242">
        <v>98.341637970995095</v>
      </c>
      <c r="I1242">
        <v>105.432181305337</v>
      </c>
      <c r="J1242">
        <v>104.90013168777401</v>
      </c>
      <c r="K1242">
        <v>64.509082171385103</v>
      </c>
      <c r="L1242">
        <v>28.419331637128899</v>
      </c>
      <c r="M1242">
        <v>40.4</v>
      </c>
      <c r="N1242">
        <v>9.7269183729993696</v>
      </c>
      <c r="O1242">
        <v>4.4219326504393797</v>
      </c>
      <c r="P1242">
        <v>7.96111294808499</v>
      </c>
      <c r="Q1242">
        <v>-116.34218597412099</v>
      </c>
      <c r="R1242" t="b">
        <v>1</v>
      </c>
      <c r="S1242">
        <v>4.1767049580812503E-2</v>
      </c>
      <c r="T1242">
        <v>2</v>
      </c>
      <c r="U1242">
        <v>92</v>
      </c>
    </row>
    <row r="1243" spans="1:21" x14ac:dyDescent="0.25">
      <c r="A1243">
        <v>1.9300613403320299</v>
      </c>
      <c r="B1243">
        <v>1620</v>
      </c>
      <c r="C1243">
        <v>71</v>
      </c>
      <c r="D1243" t="s">
        <v>77</v>
      </c>
      <c r="E1243">
        <v>1.84205347370807</v>
      </c>
      <c r="F1243">
        <v>1.84150617701923</v>
      </c>
      <c r="G1243">
        <v>1.842718101067</v>
      </c>
      <c r="H1243">
        <v>98.4411337322924</v>
      </c>
      <c r="I1243">
        <v>104.79707131165701</v>
      </c>
      <c r="J1243">
        <v>105.388939034144</v>
      </c>
      <c r="K1243">
        <v>64.498354130436198</v>
      </c>
      <c r="L1243">
        <v>28.412012158786901</v>
      </c>
      <c r="M1243">
        <v>40.4</v>
      </c>
      <c r="N1243">
        <v>9.6613529800242492</v>
      </c>
      <c r="O1243">
        <v>4.4307339440581099</v>
      </c>
      <c r="P1243">
        <v>7.8937421514073298</v>
      </c>
      <c r="Q1243">
        <v>-116.34148406982401</v>
      </c>
      <c r="R1243" t="b">
        <v>1</v>
      </c>
      <c r="S1243">
        <v>3.9494860917329802E-2</v>
      </c>
      <c r="T1243">
        <v>3</v>
      </c>
      <c r="U1243">
        <v>93</v>
      </c>
    </row>
    <row r="1244" spans="1:21" x14ac:dyDescent="0.25">
      <c r="A1244">
        <v>1.9352931976318399</v>
      </c>
      <c r="B1244">
        <v>2219</v>
      </c>
      <c r="C1244">
        <v>84</v>
      </c>
      <c r="D1244" t="s">
        <v>90</v>
      </c>
      <c r="E1244">
        <v>1.84143938265694</v>
      </c>
      <c r="F1244">
        <v>1.8429004313852599</v>
      </c>
      <c r="G1244">
        <v>1.8418580292736999</v>
      </c>
      <c r="H1244">
        <v>100.30389007807101</v>
      </c>
      <c r="I1244">
        <v>104.255152847923</v>
      </c>
      <c r="J1244">
        <v>105.539318735769</v>
      </c>
      <c r="K1244">
        <v>64.931415442924504</v>
      </c>
      <c r="L1244">
        <v>28.597179620823201</v>
      </c>
      <c r="M1244">
        <v>40.799999999999997</v>
      </c>
      <c r="N1244">
        <v>9.8879719660902996</v>
      </c>
      <c r="O1244">
        <v>6.1786452930075004</v>
      </c>
      <c r="P1244">
        <v>8.5676219670765903</v>
      </c>
      <c r="Q1244">
        <v>-19.839887619018601</v>
      </c>
      <c r="R1244" t="b">
        <v>1</v>
      </c>
      <c r="S1244">
        <v>3.6282304674386999E-2</v>
      </c>
      <c r="T1244">
        <v>6</v>
      </c>
      <c r="U1244">
        <v>248</v>
      </c>
    </row>
    <row r="1245" spans="1:21" x14ac:dyDescent="0.25">
      <c r="A1245">
        <v>1.94924163818359</v>
      </c>
      <c r="B1245">
        <v>1621</v>
      </c>
      <c r="C1245">
        <v>71</v>
      </c>
      <c r="D1245" t="s">
        <v>77</v>
      </c>
      <c r="E1245">
        <v>1.8436466581208</v>
      </c>
      <c r="F1245">
        <v>1.84082291380784</v>
      </c>
      <c r="G1245">
        <v>1.8416196675752501</v>
      </c>
      <c r="H1245">
        <v>105.03161868559199</v>
      </c>
      <c r="I1245">
        <v>99.018809487971197</v>
      </c>
      <c r="J1245">
        <v>104.704460656254</v>
      </c>
      <c r="K1245">
        <v>64.544224015538305</v>
      </c>
      <c r="L1245">
        <v>28.431877588203299</v>
      </c>
      <c r="M1245">
        <v>40.4</v>
      </c>
      <c r="N1245">
        <v>9.3628558998369993</v>
      </c>
      <c r="O1245">
        <v>4.8973484499191304</v>
      </c>
      <c r="P1245">
        <v>8.2380745632474408</v>
      </c>
      <c r="Q1245">
        <v>-116.322303771973</v>
      </c>
      <c r="R1245" t="b">
        <v>1</v>
      </c>
      <c r="S1245">
        <v>4.4803328812122303E-2</v>
      </c>
      <c r="T1245">
        <v>8</v>
      </c>
      <c r="U1245">
        <v>94</v>
      </c>
    </row>
    <row r="1246" spans="1:21" x14ac:dyDescent="0.25">
      <c r="A1246">
        <v>1.9568328857421899</v>
      </c>
      <c r="B1246">
        <v>785</v>
      </c>
      <c r="C1246">
        <v>52</v>
      </c>
      <c r="D1246" t="s">
        <v>59</v>
      </c>
      <c r="E1246">
        <v>1.8919180743362001</v>
      </c>
      <c r="F1246">
        <v>1.84097718617043</v>
      </c>
      <c r="G1246">
        <v>1.8448333258048</v>
      </c>
      <c r="H1246">
        <v>103.068747123392</v>
      </c>
      <c r="I1246">
        <v>100.844735102687</v>
      </c>
      <c r="J1246">
        <v>116.73476743795</v>
      </c>
      <c r="K1246">
        <v>67.791875767370598</v>
      </c>
      <c r="L1246">
        <v>29.9876028136371</v>
      </c>
      <c r="M1246">
        <v>44.8</v>
      </c>
      <c r="N1246">
        <v>10.130054446085699</v>
      </c>
      <c r="O1246">
        <v>4.6837101991646302</v>
      </c>
      <c r="P1246">
        <v>8.5005226895186503</v>
      </c>
      <c r="Q1246">
        <v>98.393409729003906</v>
      </c>
      <c r="R1246" t="b">
        <v>1</v>
      </c>
      <c r="S1246">
        <v>4.7583647072315202E-2</v>
      </c>
      <c r="T1246">
        <v>6</v>
      </c>
      <c r="U1246">
        <v>13</v>
      </c>
    </row>
    <row r="1247" spans="1:21" x14ac:dyDescent="0.25">
      <c r="A1247">
        <v>1.9587268829345701</v>
      </c>
      <c r="B1247">
        <v>1002</v>
      </c>
      <c r="C1247">
        <v>55</v>
      </c>
      <c r="D1247" t="s">
        <v>62</v>
      </c>
      <c r="E1247">
        <v>1.88928452065854</v>
      </c>
      <c r="F1247">
        <v>1.8412153594840499</v>
      </c>
      <c r="G1247">
        <v>1.84303526824637</v>
      </c>
      <c r="H1247">
        <v>105.69908957614101</v>
      </c>
      <c r="I1247">
        <v>106.563391861857</v>
      </c>
      <c r="J1247">
        <v>113.136375160394</v>
      </c>
      <c r="K1247">
        <v>69.486106707748505</v>
      </c>
      <c r="L1247">
        <v>30.6924527693321</v>
      </c>
      <c r="M1247">
        <v>45.9</v>
      </c>
      <c r="N1247">
        <v>9.8216507228178607</v>
      </c>
      <c r="O1247">
        <v>4.6039911143190997</v>
      </c>
      <c r="P1247">
        <v>8.0883148225021095</v>
      </c>
      <c r="Q1247">
        <v>-17.465045928955099</v>
      </c>
      <c r="R1247" t="b">
        <v>1</v>
      </c>
      <c r="S1247">
        <v>4.6238493174314499E-2</v>
      </c>
      <c r="T1247">
        <v>6</v>
      </c>
      <c r="U1247">
        <v>35</v>
      </c>
    </row>
    <row r="1248" spans="1:21" x14ac:dyDescent="0.25">
      <c r="A1248">
        <v>1.9588031768798799</v>
      </c>
      <c r="B1248">
        <v>1003</v>
      </c>
      <c r="C1248">
        <v>55</v>
      </c>
      <c r="D1248" t="s">
        <v>62</v>
      </c>
      <c r="E1248">
        <v>1.8886108651598901</v>
      </c>
      <c r="F1248">
        <v>1.83966790481325</v>
      </c>
      <c r="G1248">
        <v>1.8434505689060301</v>
      </c>
      <c r="H1248">
        <v>106.173635190157</v>
      </c>
      <c r="I1248">
        <v>107.48624231525</v>
      </c>
      <c r="J1248">
        <v>112.818191045082</v>
      </c>
      <c r="K1248">
        <v>69.850065978646001</v>
      </c>
      <c r="L1248">
        <v>30.8401525708137</v>
      </c>
      <c r="M1248">
        <v>46.4</v>
      </c>
      <c r="N1248">
        <v>9.7852854691075208</v>
      </c>
      <c r="O1248">
        <v>4.5832348833385597</v>
      </c>
      <c r="P1248">
        <v>8.2287692846629898</v>
      </c>
      <c r="Q1248">
        <v>-17.464969635009801</v>
      </c>
      <c r="R1248" t="b">
        <v>1</v>
      </c>
      <c r="S1248">
        <v>4.2711675167083699E-2</v>
      </c>
      <c r="T1248">
        <v>7</v>
      </c>
      <c r="U1248">
        <v>36</v>
      </c>
    </row>
    <row r="1249" spans="1:21" x14ac:dyDescent="0.25">
      <c r="A1249">
        <v>1.95916748046875</v>
      </c>
      <c r="B1249">
        <v>2220</v>
      </c>
      <c r="C1249">
        <v>84</v>
      </c>
      <c r="D1249" t="s">
        <v>90</v>
      </c>
      <c r="E1249">
        <v>1.8418998344101101</v>
      </c>
      <c r="F1249">
        <v>1.8430737912519899</v>
      </c>
      <c r="G1249">
        <v>1.84287601319242</v>
      </c>
      <c r="H1249">
        <v>105.193955148035</v>
      </c>
      <c r="I1249">
        <v>104.394196251121</v>
      </c>
      <c r="J1249">
        <v>100.33916973877299</v>
      </c>
      <c r="K1249">
        <v>64.885650049873504</v>
      </c>
      <c r="L1249">
        <v>28.583402530717599</v>
      </c>
      <c r="M1249">
        <v>40.799999999999997</v>
      </c>
      <c r="N1249">
        <v>9.8765887847952296</v>
      </c>
      <c r="O1249">
        <v>6.1623067083948104</v>
      </c>
      <c r="P1249">
        <v>8.5725440468334302</v>
      </c>
      <c r="Q1249">
        <v>-19.816013336181602</v>
      </c>
      <c r="R1249" t="b">
        <v>1</v>
      </c>
      <c r="S1249">
        <v>3.0759058892726902E-2</v>
      </c>
      <c r="T1249">
        <v>6</v>
      </c>
      <c r="U1249">
        <v>249</v>
      </c>
    </row>
    <row r="1250" spans="1:21" x14ac:dyDescent="0.25">
      <c r="A1250">
        <v>1.96075439453125</v>
      </c>
      <c r="B1250">
        <v>906</v>
      </c>
      <c r="C1250">
        <v>54</v>
      </c>
      <c r="D1250" t="s">
        <v>61</v>
      </c>
      <c r="E1250">
        <v>1.89803609027858</v>
      </c>
      <c r="F1250">
        <v>1.85098946512399</v>
      </c>
      <c r="G1250">
        <v>1.8437735761204499</v>
      </c>
      <c r="H1250">
        <v>113.60159889525001</v>
      </c>
      <c r="I1250">
        <v>102.71006212024299</v>
      </c>
      <c r="J1250">
        <v>101.87484292447201</v>
      </c>
      <c r="K1250">
        <v>67.165262049215997</v>
      </c>
      <c r="L1250">
        <v>29.770423039491</v>
      </c>
      <c r="M1250">
        <v>42.9</v>
      </c>
      <c r="N1250">
        <v>9.7209697943573694</v>
      </c>
      <c r="O1250">
        <v>4.4876819869654296</v>
      </c>
      <c r="P1250">
        <v>8.0336194691426908</v>
      </c>
      <c r="Q1250">
        <v>-107.659385681152</v>
      </c>
      <c r="R1250" t="b">
        <v>1</v>
      </c>
      <c r="S1250">
        <v>4.6733923256397199E-2</v>
      </c>
      <c r="T1250">
        <v>4</v>
      </c>
      <c r="U1250">
        <v>66</v>
      </c>
    </row>
    <row r="1251" spans="1:21" x14ac:dyDescent="0.25">
      <c r="A1251">
        <v>1.96745681762695</v>
      </c>
      <c r="B1251">
        <v>1171</v>
      </c>
      <c r="C1251">
        <v>57</v>
      </c>
      <c r="D1251" t="s">
        <v>64</v>
      </c>
      <c r="E1251">
        <v>1.84192969464092</v>
      </c>
      <c r="F1251">
        <v>1.8647101651463101</v>
      </c>
      <c r="G1251">
        <v>1.8461291937456501</v>
      </c>
      <c r="H1251">
        <v>99.0626659452643</v>
      </c>
      <c r="I1251">
        <v>106.999749604714</v>
      </c>
      <c r="J1251">
        <v>101.326889598184</v>
      </c>
      <c r="K1251">
        <v>64.149174438269597</v>
      </c>
      <c r="L1251">
        <v>28.348739799563401</v>
      </c>
      <c r="M1251">
        <v>42.4</v>
      </c>
      <c r="N1251">
        <v>10.026768542633199</v>
      </c>
      <c r="O1251">
        <v>5.17985239360641</v>
      </c>
      <c r="P1251">
        <v>8.3177928731632296</v>
      </c>
      <c r="Q1251">
        <v>58.4884223937988</v>
      </c>
      <c r="R1251" t="b">
        <v>1</v>
      </c>
      <c r="S1251">
        <v>4.8751607537269599E-2</v>
      </c>
      <c r="T1251">
        <v>1</v>
      </c>
      <c r="U1251">
        <v>62</v>
      </c>
    </row>
    <row r="1252" spans="1:21" x14ac:dyDescent="0.25">
      <c r="A1252">
        <v>1.9682464599609399</v>
      </c>
      <c r="B1252">
        <v>720</v>
      </c>
      <c r="C1252">
        <v>49</v>
      </c>
      <c r="D1252" t="s">
        <v>56</v>
      </c>
      <c r="E1252">
        <v>1.8945038928437099</v>
      </c>
      <c r="F1252">
        <v>1.8499664861829199</v>
      </c>
      <c r="G1252">
        <v>1.8442898362242299</v>
      </c>
      <c r="H1252">
        <v>115.627400786565</v>
      </c>
      <c r="I1252">
        <v>101.55226697555599</v>
      </c>
      <c r="J1252">
        <v>101.899206201805</v>
      </c>
      <c r="K1252">
        <v>67.351657425433203</v>
      </c>
      <c r="L1252">
        <v>29.836023575143798</v>
      </c>
      <c r="M1252">
        <v>43.1</v>
      </c>
      <c r="N1252">
        <v>8.8485201894283296</v>
      </c>
      <c r="O1252">
        <v>4.5410577720357601</v>
      </c>
      <c r="P1252">
        <v>8.8327940355035199</v>
      </c>
      <c r="Q1252">
        <v>15.6830139160156</v>
      </c>
      <c r="R1252" t="b">
        <v>1</v>
      </c>
      <c r="S1252">
        <v>4.9364510923623997E-2</v>
      </c>
      <c r="T1252">
        <v>5</v>
      </c>
      <c r="U1252">
        <v>34</v>
      </c>
    </row>
    <row r="1253" spans="1:21" x14ac:dyDescent="0.25">
      <c r="A1253">
        <v>1.9698657989502</v>
      </c>
      <c r="B1253">
        <v>2221</v>
      </c>
      <c r="C1253">
        <v>84</v>
      </c>
      <c r="D1253" t="s">
        <v>90</v>
      </c>
      <c r="E1253">
        <v>1.84347009739783</v>
      </c>
      <c r="F1253">
        <v>1.84246383953661</v>
      </c>
      <c r="G1253">
        <v>1.8431410689363901</v>
      </c>
      <c r="H1253">
        <v>103.86482943514</v>
      </c>
      <c r="I1253">
        <v>101.08666934225</v>
      </c>
      <c r="J1253">
        <v>102.356003935649</v>
      </c>
      <c r="K1253">
        <v>64.169125961385802</v>
      </c>
      <c r="L1253">
        <v>28.2828653334699</v>
      </c>
      <c r="M1253">
        <v>40.6</v>
      </c>
      <c r="N1253">
        <v>9.7880067833096902</v>
      </c>
      <c r="O1253">
        <v>6.22011980632535</v>
      </c>
      <c r="P1253">
        <v>8.5862127234785497</v>
      </c>
      <c r="Q1253">
        <v>-19.805315017700199</v>
      </c>
      <c r="R1253" t="b">
        <v>1</v>
      </c>
      <c r="S1253">
        <v>4.31465432047844E-2</v>
      </c>
      <c r="T1253">
        <v>3</v>
      </c>
      <c r="U1253">
        <v>250</v>
      </c>
    </row>
    <row r="1254" spans="1:21" x14ac:dyDescent="0.25">
      <c r="A1254">
        <v>1.9813995361328101</v>
      </c>
      <c r="B1254">
        <v>907</v>
      </c>
      <c r="C1254">
        <v>54</v>
      </c>
      <c r="D1254" t="s">
        <v>61</v>
      </c>
      <c r="E1254">
        <v>1.89260666806391</v>
      </c>
      <c r="F1254">
        <v>1.8412229631416099</v>
      </c>
      <c r="G1254">
        <v>1.8466632069763</v>
      </c>
      <c r="H1254">
        <v>103.25075859509199</v>
      </c>
      <c r="I1254">
        <v>101.069356860483</v>
      </c>
      <c r="J1254">
        <v>116.69322729968501</v>
      </c>
      <c r="K1254">
        <v>67.912580670569994</v>
      </c>
      <c r="L1254">
        <v>30.049292603896902</v>
      </c>
      <c r="M1254">
        <v>44</v>
      </c>
      <c r="N1254">
        <v>9.7725151374878205</v>
      </c>
      <c r="O1254">
        <v>4.5378892157561603</v>
      </c>
      <c r="P1254">
        <v>8.2447823115937098</v>
      </c>
      <c r="Q1254">
        <v>-107.63874053955099</v>
      </c>
      <c r="R1254" t="b">
        <v>1</v>
      </c>
      <c r="S1254">
        <v>4.8477001488208799E-2</v>
      </c>
      <c r="T1254">
        <v>8</v>
      </c>
      <c r="U1254">
        <v>67</v>
      </c>
    </row>
    <row r="1255" spans="1:21" x14ac:dyDescent="0.25">
      <c r="A1255">
        <v>1.9831790924072299</v>
      </c>
      <c r="B1255">
        <v>2222</v>
      </c>
      <c r="C1255">
        <v>84</v>
      </c>
      <c r="D1255" t="s">
        <v>90</v>
      </c>
      <c r="E1255">
        <v>1.84275174670925</v>
      </c>
      <c r="F1255">
        <v>1.8428233773207801</v>
      </c>
      <c r="G1255">
        <v>1.84449478177629</v>
      </c>
      <c r="H1255">
        <v>102.03751535159</v>
      </c>
      <c r="I1255">
        <v>102.81255592945899</v>
      </c>
      <c r="J1255">
        <v>101.944899620135</v>
      </c>
      <c r="K1255">
        <v>64.032680234415693</v>
      </c>
      <c r="L1255">
        <v>28.228143913784901</v>
      </c>
      <c r="M1255">
        <v>40.299999999999997</v>
      </c>
      <c r="N1255">
        <v>9.7915972288004802</v>
      </c>
      <c r="O1255">
        <v>6.2264763594246002</v>
      </c>
      <c r="P1255">
        <v>8.5867150599943507</v>
      </c>
      <c r="Q1255">
        <v>-19.7920017242432</v>
      </c>
      <c r="R1255" t="b">
        <v>1</v>
      </c>
      <c r="S1255">
        <v>4.4348098337650299E-2</v>
      </c>
      <c r="T1255">
        <v>1</v>
      </c>
      <c r="U1255">
        <v>251</v>
      </c>
    </row>
    <row r="1256" spans="1:21" x14ac:dyDescent="0.25">
      <c r="A1256">
        <v>1.98720932006836</v>
      </c>
      <c r="B1256">
        <v>1172</v>
      </c>
      <c r="C1256">
        <v>57</v>
      </c>
      <c r="D1256" t="s">
        <v>64</v>
      </c>
      <c r="E1256">
        <v>1.8458139126141599</v>
      </c>
      <c r="F1256">
        <v>1.86429101805485</v>
      </c>
      <c r="G1256">
        <v>1.8425292399308</v>
      </c>
      <c r="H1256">
        <v>106.176388441041</v>
      </c>
      <c r="I1256">
        <v>99.969237459566301</v>
      </c>
      <c r="J1256">
        <v>102.514067588884</v>
      </c>
      <c r="K1256">
        <v>64.522356320607102</v>
      </c>
      <c r="L1256">
        <v>28.507931337530199</v>
      </c>
      <c r="M1256">
        <v>42.8</v>
      </c>
      <c r="N1256">
        <v>9.9294538931051797</v>
      </c>
      <c r="O1256">
        <v>5.1906775177554003</v>
      </c>
      <c r="P1256">
        <v>8.5644821044527308</v>
      </c>
      <c r="Q1256">
        <v>58.508174896240199</v>
      </c>
      <c r="R1256" t="b">
        <v>1</v>
      </c>
      <c r="S1256">
        <v>4.9231223762035398E-2</v>
      </c>
      <c r="T1256">
        <v>4</v>
      </c>
      <c r="U1256">
        <v>63</v>
      </c>
    </row>
    <row r="1257" spans="1:21" x14ac:dyDescent="0.25">
      <c r="A1257">
        <v>1.9889450073242201</v>
      </c>
      <c r="B1257">
        <v>1622</v>
      </c>
      <c r="C1257">
        <v>71</v>
      </c>
      <c r="D1257" t="s">
        <v>77</v>
      </c>
      <c r="E1257">
        <v>1.84262774319719</v>
      </c>
      <c r="F1257">
        <v>1.8424706239177799</v>
      </c>
      <c r="G1257">
        <v>1.8401983588733</v>
      </c>
      <c r="H1257">
        <v>104.652546638144</v>
      </c>
      <c r="I1257">
        <v>105.101898911416</v>
      </c>
      <c r="J1257">
        <v>99.497215784222206</v>
      </c>
      <c r="K1257">
        <v>64.687596274928893</v>
      </c>
      <c r="L1257">
        <v>28.4903376417586</v>
      </c>
      <c r="M1257">
        <v>40.5</v>
      </c>
      <c r="N1257">
        <v>7.6426855175441899</v>
      </c>
      <c r="O1257">
        <v>4.9193781701227897</v>
      </c>
      <c r="P1257">
        <v>8.2360904037724492</v>
      </c>
      <c r="Q1257">
        <v>-116.282600402832</v>
      </c>
      <c r="R1257" t="b">
        <v>1</v>
      </c>
      <c r="S1257">
        <v>4.6553850173950202E-2</v>
      </c>
      <c r="T1257">
        <v>7</v>
      </c>
      <c r="U1257">
        <v>95</v>
      </c>
    </row>
    <row r="1258" spans="1:21" x14ac:dyDescent="0.25">
      <c r="A1258">
        <v>1.9909553527832</v>
      </c>
      <c r="B1258">
        <v>1173</v>
      </c>
      <c r="C1258">
        <v>57</v>
      </c>
      <c r="D1258" t="s">
        <v>64</v>
      </c>
      <c r="E1258">
        <v>1.84131338994751</v>
      </c>
      <c r="F1258">
        <v>1.8653905757240199</v>
      </c>
      <c r="G1258">
        <v>1.8449680214030799</v>
      </c>
      <c r="H1258">
        <v>98.432453877411007</v>
      </c>
      <c r="I1258">
        <v>107.26521332212199</v>
      </c>
      <c r="J1258">
        <v>101.094882427241</v>
      </c>
      <c r="K1258">
        <v>63.973018948001403</v>
      </c>
      <c r="L1258">
        <v>28.269185136653601</v>
      </c>
      <c r="M1258">
        <v>42.1</v>
      </c>
      <c r="N1258">
        <v>10.066624229506401</v>
      </c>
      <c r="O1258">
        <v>5.3359930520852199</v>
      </c>
      <c r="P1258">
        <v>8.5773573522264108</v>
      </c>
      <c r="Q1258">
        <v>58.511920928955099</v>
      </c>
      <c r="R1258" t="b">
        <v>1</v>
      </c>
      <c r="S1258">
        <v>4.8885274678468697E-2</v>
      </c>
      <c r="T1258">
        <v>6</v>
      </c>
      <c r="U1258">
        <v>64</v>
      </c>
    </row>
    <row r="1259" spans="1:21" x14ac:dyDescent="0.25">
      <c r="A1259">
        <v>1.9931793212890601</v>
      </c>
      <c r="B1259">
        <v>1623</v>
      </c>
      <c r="C1259">
        <v>71</v>
      </c>
      <c r="D1259" t="s">
        <v>77</v>
      </c>
      <c r="E1259">
        <v>1.84232271874392</v>
      </c>
      <c r="F1259">
        <v>1.8413022565564801</v>
      </c>
      <c r="G1259">
        <v>1.84258948222331</v>
      </c>
      <c r="H1259">
        <v>98.767310637343101</v>
      </c>
      <c r="I1259">
        <v>105.05651402827201</v>
      </c>
      <c r="J1259">
        <v>104.69284581162501</v>
      </c>
      <c r="K1259">
        <v>64.474352871237599</v>
      </c>
      <c r="L1259">
        <v>28.401957463852</v>
      </c>
      <c r="M1259">
        <v>40.4</v>
      </c>
      <c r="N1259">
        <v>9.4457664317175105</v>
      </c>
      <c r="O1259">
        <v>4.8930578255923596</v>
      </c>
      <c r="P1259">
        <v>8.2406490421088492</v>
      </c>
      <c r="Q1259">
        <v>-116.278366088867</v>
      </c>
      <c r="R1259" t="b">
        <v>1</v>
      </c>
      <c r="S1259">
        <v>3.5708919167518602E-2</v>
      </c>
      <c r="T1259">
        <v>2</v>
      </c>
      <c r="U1259">
        <v>96</v>
      </c>
    </row>
    <row r="1260" spans="1:21" x14ac:dyDescent="0.25">
      <c r="A1260">
        <v>2.0065841674804701</v>
      </c>
      <c r="B1260">
        <v>908</v>
      </c>
      <c r="C1260">
        <v>54</v>
      </c>
      <c r="D1260" t="s">
        <v>61</v>
      </c>
      <c r="E1260">
        <v>1.89236412986507</v>
      </c>
      <c r="F1260">
        <v>1.8455852730231599</v>
      </c>
      <c r="G1260">
        <v>1.84201737233936</v>
      </c>
      <c r="H1260">
        <v>116.779517080687</v>
      </c>
      <c r="I1260">
        <v>100.981830705018</v>
      </c>
      <c r="J1260">
        <v>103.28868525370601</v>
      </c>
      <c r="K1260">
        <v>67.9182946681358</v>
      </c>
      <c r="L1260">
        <v>30.049136076225899</v>
      </c>
      <c r="M1260">
        <v>44</v>
      </c>
      <c r="N1260">
        <v>9.7809552113407197</v>
      </c>
      <c r="O1260">
        <v>4.53290068843899</v>
      </c>
      <c r="P1260">
        <v>8.2454483998216297</v>
      </c>
      <c r="Q1260">
        <v>-107.613555908203</v>
      </c>
      <c r="R1260" t="b">
        <v>1</v>
      </c>
      <c r="S1260">
        <v>3.9473351091146497E-2</v>
      </c>
      <c r="T1260">
        <v>13</v>
      </c>
      <c r="U1260">
        <v>68</v>
      </c>
    </row>
    <row r="1261" spans="1:21" x14ac:dyDescent="0.25">
      <c r="A1261">
        <v>2.0192565917968799</v>
      </c>
      <c r="B1261">
        <v>1174</v>
      </c>
      <c r="C1261">
        <v>57</v>
      </c>
      <c r="D1261" t="s">
        <v>64</v>
      </c>
      <c r="E1261">
        <v>1.8430914247535299</v>
      </c>
      <c r="F1261">
        <v>1.8643543118195101</v>
      </c>
      <c r="G1261">
        <v>1.8456879476227801</v>
      </c>
      <c r="H1261">
        <v>99.785622338804799</v>
      </c>
      <c r="I1261">
        <v>106.306649381722</v>
      </c>
      <c r="J1261">
        <v>102.437794878695</v>
      </c>
      <c r="K1261">
        <v>64.482971268224006</v>
      </c>
      <c r="L1261">
        <v>28.492453855833801</v>
      </c>
      <c r="M1261">
        <v>42.7</v>
      </c>
      <c r="N1261">
        <v>9.9284613973593903</v>
      </c>
      <c r="O1261">
        <v>5.1816380893865297</v>
      </c>
      <c r="P1261">
        <v>8.5646094268197501</v>
      </c>
      <c r="Q1261">
        <v>58.5402221679688</v>
      </c>
      <c r="R1261" t="b">
        <v>1</v>
      </c>
      <c r="S1261">
        <v>2.9776519164442999E-2</v>
      </c>
      <c r="T1261">
        <v>1</v>
      </c>
      <c r="U1261">
        <v>65</v>
      </c>
    </row>
    <row r="1262" spans="1:21" x14ac:dyDescent="0.25">
      <c r="A1262">
        <v>2.0230789184570299</v>
      </c>
      <c r="B1262">
        <v>1624</v>
      </c>
      <c r="C1262">
        <v>71</v>
      </c>
      <c r="D1262" t="s">
        <v>77</v>
      </c>
      <c r="E1262">
        <v>1.8426236729185901</v>
      </c>
      <c r="F1262">
        <v>1.8416115225530001</v>
      </c>
      <c r="G1262">
        <v>1.84276884063085</v>
      </c>
      <c r="H1262">
        <v>99.051626318963201</v>
      </c>
      <c r="I1262">
        <v>105.117682499311</v>
      </c>
      <c r="J1262">
        <v>104.90113528423799</v>
      </c>
      <c r="K1262">
        <v>64.630597967690406</v>
      </c>
      <c r="L1262">
        <v>28.471132934137501</v>
      </c>
      <c r="M1262">
        <v>40.5</v>
      </c>
      <c r="N1262">
        <v>7.6623583941349498</v>
      </c>
      <c r="O1262">
        <v>4.9212572542929101</v>
      </c>
      <c r="P1262">
        <v>8.2387011425170495</v>
      </c>
      <c r="Q1262">
        <v>-116.24846649169901</v>
      </c>
      <c r="R1262" t="b">
        <v>1</v>
      </c>
      <c r="S1262">
        <v>4.6982657164335299E-2</v>
      </c>
      <c r="T1262">
        <v>4</v>
      </c>
      <c r="U1262">
        <v>97</v>
      </c>
    </row>
    <row r="1263" spans="1:21" x14ac:dyDescent="0.25">
      <c r="A1263">
        <v>2.0322151184082</v>
      </c>
      <c r="B1263">
        <v>2223</v>
      </c>
      <c r="C1263">
        <v>84</v>
      </c>
      <c r="D1263" t="s">
        <v>90</v>
      </c>
      <c r="E1263">
        <v>1.84295496418116</v>
      </c>
      <c r="F1263">
        <v>1.84265976240867</v>
      </c>
      <c r="G1263">
        <v>1.84331521992306</v>
      </c>
      <c r="H1263">
        <v>101.50905077917901</v>
      </c>
      <c r="I1263">
        <v>102.614261395678</v>
      </c>
      <c r="J1263">
        <v>103.21558375804101</v>
      </c>
      <c r="K1263">
        <v>64.181409237675496</v>
      </c>
      <c r="L1263">
        <v>28.287865912162101</v>
      </c>
      <c r="M1263">
        <v>40.700000000000003</v>
      </c>
      <c r="N1263">
        <v>9.8091616383299804</v>
      </c>
      <c r="O1263">
        <v>6.3167246160767396</v>
      </c>
      <c r="P1263">
        <v>8.5852813504286996</v>
      </c>
      <c r="Q1263">
        <v>-19.742965698242202</v>
      </c>
      <c r="R1263" t="b">
        <v>1</v>
      </c>
      <c r="S1263">
        <v>4.3745532631874098E-2</v>
      </c>
      <c r="T1263">
        <v>2</v>
      </c>
      <c r="U1263">
        <v>252</v>
      </c>
    </row>
    <row r="1264" spans="1:21" x14ac:dyDescent="0.25">
      <c r="A1264">
        <v>2.0403594970703098</v>
      </c>
      <c r="B1264">
        <v>909</v>
      </c>
      <c r="C1264">
        <v>54</v>
      </c>
      <c r="D1264" t="s">
        <v>61</v>
      </c>
      <c r="E1264">
        <v>1.8899029075590099</v>
      </c>
      <c r="F1264">
        <v>1.8442272094294601</v>
      </c>
      <c r="G1264">
        <v>1.84133782886248</v>
      </c>
      <c r="H1264">
        <v>112.340703813798</v>
      </c>
      <c r="I1264">
        <v>107.876233152998</v>
      </c>
      <c r="J1264">
        <v>106.32873454620599</v>
      </c>
      <c r="K1264">
        <v>69.881198441737496</v>
      </c>
      <c r="L1264">
        <v>30.865770087711599</v>
      </c>
      <c r="M1264">
        <v>46.2</v>
      </c>
      <c r="N1264">
        <v>9.1467839121091004</v>
      </c>
      <c r="O1264">
        <v>4.0742158904531003</v>
      </c>
      <c r="P1264">
        <v>8.26348867655995</v>
      </c>
      <c r="Q1264">
        <v>-107.579780578613</v>
      </c>
      <c r="R1264" t="b">
        <v>1</v>
      </c>
      <c r="S1264">
        <v>4.5409381389617899E-2</v>
      </c>
      <c r="T1264">
        <v>2</v>
      </c>
      <c r="U1264">
        <v>69</v>
      </c>
    </row>
    <row r="1265" spans="1:21" x14ac:dyDescent="0.25">
      <c r="A1265">
        <v>2.0419692993164098</v>
      </c>
      <c r="B1265">
        <v>910</v>
      </c>
      <c r="C1265">
        <v>54</v>
      </c>
      <c r="D1265" t="s">
        <v>61</v>
      </c>
      <c r="E1265">
        <v>1.8976970253441401</v>
      </c>
      <c r="F1265">
        <v>1.84421500915701</v>
      </c>
      <c r="G1265">
        <v>1.8518155955710001</v>
      </c>
      <c r="H1265">
        <v>101.856730035914</v>
      </c>
      <c r="I1265">
        <v>102.76598053607</v>
      </c>
      <c r="J1265">
        <v>113.550661720191</v>
      </c>
      <c r="K1265">
        <v>67.162803162248295</v>
      </c>
      <c r="L1265">
        <v>29.772548184610301</v>
      </c>
      <c r="M1265">
        <v>42.9</v>
      </c>
      <c r="N1265">
        <v>9.7191274150810703</v>
      </c>
      <c r="O1265">
        <v>4.4896359854276797</v>
      </c>
      <c r="P1265">
        <v>8.0263510766464403</v>
      </c>
      <c r="Q1265">
        <v>-107.578170776367</v>
      </c>
      <c r="R1265" t="b">
        <v>1</v>
      </c>
      <c r="S1265">
        <v>4.1154053062200498E-2</v>
      </c>
      <c r="T1265">
        <v>7</v>
      </c>
      <c r="U1265">
        <v>70</v>
      </c>
    </row>
    <row r="1266" spans="1:21" x14ac:dyDescent="0.25">
      <c r="A1266">
        <v>2.0544815063476598</v>
      </c>
      <c r="B1266">
        <v>911</v>
      </c>
      <c r="C1266">
        <v>54</v>
      </c>
      <c r="D1266" t="s">
        <v>61</v>
      </c>
      <c r="E1266">
        <v>1.8906599376937101</v>
      </c>
      <c r="F1266">
        <v>1.84135249205577</v>
      </c>
      <c r="G1266">
        <v>1.84337733521924</v>
      </c>
      <c r="H1266">
        <v>106.355837867376</v>
      </c>
      <c r="I1266">
        <v>108.14249614312899</v>
      </c>
      <c r="J1266">
        <v>112.23085283837</v>
      </c>
      <c r="K1266">
        <v>69.942995224028806</v>
      </c>
      <c r="L1266">
        <v>30.890745212022701</v>
      </c>
      <c r="M1266">
        <v>46.3</v>
      </c>
      <c r="N1266">
        <v>9.1476057303821303</v>
      </c>
      <c r="O1266">
        <v>4.0644168752707497</v>
      </c>
      <c r="P1266">
        <v>8.2618671212312709</v>
      </c>
      <c r="Q1266">
        <v>-107.56565856933599</v>
      </c>
      <c r="R1266" t="b">
        <v>1</v>
      </c>
      <c r="S1266">
        <v>4.49708178639412E-2</v>
      </c>
      <c r="T1266">
        <v>2</v>
      </c>
      <c r="U1266">
        <v>71</v>
      </c>
    </row>
    <row r="1267" spans="1:21" x14ac:dyDescent="0.25">
      <c r="A1267">
        <v>2.0670738220214799</v>
      </c>
      <c r="B1267">
        <v>1004</v>
      </c>
      <c r="C1267">
        <v>55</v>
      </c>
      <c r="D1267" t="s">
        <v>62</v>
      </c>
      <c r="E1267">
        <v>1.8912168040708599</v>
      </c>
      <c r="F1267">
        <v>1.8398078704038601</v>
      </c>
      <c r="G1267">
        <v>1.84436737121431</v>
      </c>
      <c r="H1267">
        <v>104.241872906662</v>
      </c>
      <c r="I1267">
        <v>102.7287843023</v>
      </c>
      <c r="J1267">
        <v>115.927965271822</v>
      </c>
      <c r="K1267">
        <v>68.565479629065095</v>
      </c>
      <c r="L1267">
        <v>30.3102387842459</v>
      </c>
      <c r="M1267">
        <v>45.3</v>
      </c>
      <c r="N1267">
        <v>10.0609183709972</v>
      </c>
      <c r="O1267">
        <v>4.6781847801847896</v>
      </c>
      <c r="P1267">
        <v>8.2635520004547907</v>
      </c>
      <c r="Q1267">
        <v>-17.3566989898682</v>
      </c>
      <c r="R1267" t="b">
        <v>1</v>
      </c>
      <c r="S1267">
        <v>4.6212598681449897E-2</v>
      </c>
      <c r="T1267">
        <v>2</v>
      </c>
      <c r="U1267">
        <v>37</v>
      </c>
    </row>
    <row r="1268" spans="1:21" x14ac:dyDescent="0.25">
      <c r="A1268">
        <v>2.0675067901611301</v>
      </c>
      <c r="B1268">
        <v>2224</v>
      </c>
      <c r="C1268">
        <v>84</v>
      </c>
      <c r="D1268" t="s">
        <v>90</v>
      </c>
      <c r="E1268">
        <v>1.8427796938321099</v>
      </c>
      <c r="F1268">
        <v>1.84331115116249</v>
      </c>
      <c r="G1268">
        <v>1.8423381882814001</v>
      </c>
      <c r="H1268">
        <v>100.59888531887501</v>
      </c>
      <c r="I1268">
        <v>102.59299852041001</v>
      </c>
      <c r="J1268">
        <v>104.405558490581</v>
      </c>
      <c r="K1268">
        <v>64.244169163675195</v>
      </c>
      <c r="L1268">
        <v>28.312357797596899</v>
      </c>
      <c r="M1268">
        <v>40.700000000000003</v>
      </c>
      <c r="N1268">
        <v>9.8729796984082405</v>
      </c>
      <c r="O1268">
        <v>6.1515875238489697</v>
      </c>
      <c r="P1268">
        <v>8.3173296379316497</v>
      </c>
      <c r="Q1268">
        <v>-19.7076740264893</v>
      </c>
      <c r="R1268" t="b">
        <v>1</v>
      </c>
      <c r="S1268">
        <v>4.4508762657642399E-2</v>
      </c>
      <c r="T1268">
        <v>2</v>
      </c>
      <c r="U1268">
        <v>253</v>
      </c>
    </row>
    <row r="1269" spans="1:21" x14ac:dyDescent="0.25">
      <c r="A1269">
        <v>2.0726013183593799</v>
      </c>
      <c r="B1269">
        <v>1625</v>
      </c>
      <c r="C1269">
        <v>71</v>
      </c>
      <c r="D1269" t="s">
        <v>77</v>
      </c>
      <c r="E1269">
        <v>1.84075690953477</v>
      </c>
      <c r="F1269">
        <v>1.84217805871202</v>
      </c>
      <c r="G1269">
        <v>1.8428391139760401</v>
      </c>
      <c r="H1269">
        <v>98.485615358354494</v>
      </c>
      <c r="I1269">
        <v>105.291422918617</v>
      </c>
      <c r="J1269">
        <v>104.956693924893</v>
      </c>
      <c r="K1269">
        <v>64.528581278292094</v>
      </c>
      <c r="L1269">
        <v>28.423397246159301</v>
      </c>
      <c r="M1269">
        <v>40.4</v>
      </c>
      <c r="N1269">
        <v>9.6599088460521401</v>
      </c>
      <c r="O1269">
        <v>4.8069766921491404</v>
      </c>
      <c r="P1269">
        <v>8.2532422867871507</v>
      </c>
      <c r="Q1269">
        <v>-116.198944091797</v>
      </c>
      <c r="R1269" t="b">
        <v>1</v>
      </c>
      <c r="S1269">
        <v>4.3456044048070901E-2</v>
      </c>
      <c r="T1269">
        <v>1</v>
      </c>
      <c r="U1269">
        <v>98</v>
      </c>
    </row>
    <row r="1270" spans="1:21" x14ac:dyDescent="0.25">
      <c r="A1270">
        <v>2.0787487030029301</v>
      </c>
      <c r="B1270">
        <v>2225</v>
      </c>
      <c r="C1270">
        <v>84</v>
      </c>
      <c r="D1270" t="s">
        <v>90</v>
      </c>
      <c r="E1270">
        <v>1.8427256985237901</v>
      </c>
      <c r="F1270">
        <v>1.84357967009836</v>
      </c>
      <c r="G1270">
        <v>1.8435970275523801</v>
      </c>
      <c r="H1270">
        <v>102.380308731738</v>
      </c>
      <c r="I1270">
        <v>103.435650028144</v>
      </c>
      <c r="J1270">
        <v>101.424894056372</v>
      </c>
      <c r="K1270">
        <v>64.153508143549004</v>
      </c>
      <c r="L1270">
        <v>28.279044572149701</v>
      </c>
      <c r="M1270">
        <v>40.6</v>
      </c>
      <c r="N1270">
        <v>9.8151639615739992</v>
      </c>
      <c r="O1270">
        <v>6.1429600931814701</v>
      </c>
      <c r="P1270">
        <v>8.5916012711220802</v>
      </c>
      <c r="Q1270">
        <v>-19.6964321136475</v>
      </c>
      <c r="R1270" t="b">
        <v>1</v>
      </c>
      <c r="S1270">
        <v>4.0131170302629499E-2</v>
      </c>
      <c r="T1270">
        <v>1</v>
      </c>
      <c r="U1270">
        <v>254</v>
      </c>
    </row>
    <row r="1271" spans="1:21" x14ac:dyDescent="0.25">
      <c r="A1271">
        <v>2.0810680389404301</v>
      </c>
      <c r="B1271">
        <v>2226</v>
      </c>
      <c r="C1271">
        <v>84</v>
      </c>
      <c r="D1271" t="s">
        <v>90</v>
      </c>
      <c r="E1271">
        <v>1.8421894582262699</v>
      </c>
      <c r="F1271">
        <v>1.8424939619982399</v>
      </c>
      <c r="G1271">
        <v>1.84515094233507</v>
      </c>
      <c r="H1271">
        <v>98.2215850616209</v>
      </c>
      <c r="I1271">
        <v>105.12611874944299</v>
      </c>
      <c r="J1271">
        <v>104.45769473836</v>
      </c>
      <c r="K1271">
        <v>64.271647583643002</v>
      </c>
      <c r="L1271">
        <v>28.327377925608001</v>
      </c>
      <c r="M1271">
        <v>40.200000000000003</v>
      </c>
      <c r="N1271">
        <v>9.9694774648658004</v>
      </c>
      <c r="O1271">
        <v>6.3532739852596301</v>
      </c>
      <c r="P1271">
        <v>8.5837984475662701</v>
      </c>
      <c r="Q1271">
        <v>-19.69411277771</v>
      </c>
      <c r="R1271" t="b">
        <v>1</v>
      </c>
      <c r="S1271">
        <v>4.5373037457466098E-2</v>
      </c>
      <c r="T1271">
        <v>1</v>
      </c>
      <c r="U1271">
        <v>255</v>
      </c>
    </row>
    <row r="1272" spans="1:21" x14ac:dyDescent="0.25">
      <c r="A1272">
        <v>2.0812673568725599</v>
      </c>
      <c r="B1272">
        <v>721</v>
      </c>
      <c r="C1272">
        <v>49</v>
      </c>
      <c r="D1272" t="s">
        <v>56</v>
      </c>
      <c r="E1272">
        <v>1.88577994474434</v>
      </c>
      <c r="F1272">
        <v>1.8419011917038299</v>
      </c>
      <c r="G1272">
        <v>1.84276965462317</v>
      </c>
      <c r="H1272">
        <v>109.717670489247</v>
      </c>
      <c r="I1272">
        <v>111.781010319668</v>
      </c>
      <c r="J1272">
        <v>110.077609510465</v>
      </c>
      <c r="K1272">
        <v>71.596737893897497</v>
      </c>
      <c r="L1272">
        <v>31.568834910403599</v>
      </c>
      <c r="M1272">
        <v>47.4</v>
      </c>
      <c r="N1272">
        <v>8.0850569841389408</v>
      </c>
      <c r="O1272">
        <v>4.5481591849650398</v>
      </c>
      <c r="P1272">
        <v>8.7490551098634199</v>
      </c>
      <c r="Q1272">
        <v>15.7960348129272</v>
      </c>
      <c r="R1272" t="b">
        <v>1</v>
      </c>
      <c r="S1272">
        <v>3.9306379854679101E-2</v>
      </c>
      <c r="T1272">
        <v>3</v>
      </c>
      <c r="U1272">
        <v>35</v>
      </c>
    </row>
    <row r="1273" spans="1:21" x14ac:dyDescent="0.25">
      <c r="A1273">
        <v>2.0815367698669398</v>
      </c>
      <c r="B1273">
        <v>733</v>
      </c>
      <c r="C1273">
        <v>50</v>
      </c>
      <c r="D1273" t="s">
        <v>57</v>
      </c>
      <c r="E1273">
        <v>1.8910661014359</v>
      </c>
      <c r="F1273">
        <v>1.84393112669643</v>
      </c>
      <c r="G1273">
        <v>1.8402991604627701</v>
      </c>
      <c r="H1273">
        <v>115.648344817707</v>
      </c>
      <c r="I1273">
        <v>102.392832256349</v>
      </c>
      <c r="J1273">
        <v>103.81207408629</v>
      </c>
      <c r="K1273">
        <v>68.238742123098405</v>
      </c>
      <c r="L1273">
        <v>30.170318103842099</v>
      </c>
      <c r="M1273">
        <v>45.2</v>
      </c>
      <c r="N1273">
        <v>10.040191094685801</v>
      </c>
      <c r="O1273">
        <v>4.67484920812384</v>
      </c>
      <c r="P1273">
        <v>8.7825609621522496</v>
      </c>
      <c r="Q1273">
        <v>7.9697613716125497</v>
      </c>
      <c r="R1273" t="b">
        <v>1</v>
      </c>
      <c r="S1273">
        <v>4.6537816524505601E-2</v>
      </c>
      <c r="T1273">
        <v>15</v>
      </c>
      <c r="U1273">
        <v>9</v>
      </c>
    </row>
    <row r="1274" spans="1:21" x14ac:dyDescent="0.25">
      <c r="A1274">
        <v>2.0839996337890598</v>
      </c>
      <c r="B1274">
        <v>1005</v>
      </c>
      <c r="C1274">
        <v>55</v>
      </c>
      <c r="D1274" t="s">
        <v>62</v>
      </c>
      <c r="E1274">
        <v>1.89140714813072</v>
      </c>
      <c r="F1274">
        <v>1.8408438282483299</v>
      </c>
      <c r="G1274">
        <v>1.8457193719523</v>
      </c>
      <c r="H1274">
        <v>103.324709863431</v>
      </c>
      <c r="I1274">
        <v>102.08960008827199</v>
      </c>
      <c r="J1274">
        <v>117.032683267211</v>
      </c>
      <c r="K1274">
        <v>68.358894177891003</v>
      </c>
      <c r="L1274">
        <v>30.229105036753101</v>
      </c>
      <c r="M1274">
        <v>44.6</v>
      </c>
      <c r="N1274">
        <v>10.1237616775213</v>
      </c>
      <c r="O1274">
        <v>4.68551386589247</v>
      </c>
      <c r="P1274">
        <v>7.7618632516393502</v>
      </c>
      <c r="Q1274">
        <v>-17.3397731781006</v>
      </c>
      <c r="R1274" t="b">
        <v>1</v>
      </c>
      <c r="S1274">
        <v>3.3900681883096702E-2</v>
      </c>
      <c r="T1274">
        <v>1</v>
      </c>
      <c r="U1274">
        <v>38</v>
      </c>
    </row>
    <row r="1275" spans="1:21" x14ac:dyDescent="0.25">
      <c r="A1275">
        <v>2.0912628173828098</v>
      </c>
      <c r="B1275">
        <v>1626</v>
      </c>
      <c r="C1275">
        <v>71</v>
      </c>
      <c r="D1275" t="s">
        <v>77</v>
      </c>
      <c r="E1275">
        <v>1.8429134542891501</v>
      </c>
      <c r="F1275">
        <v>1.8399603256592201</v>
      </c>
      <c r="G1275">
        <v>1.8436021805150899</v>
      </c>
      <c r="H1275">
        <v>98.726950065136705</v>
      </c>
      <c r="I1275">
        <v>105.098606773284</v>
      </c>
      <c r="J1275">
        <v>105.135269453481</v>
      </c>
      <c r="K1275">
        <v>64.595378927036094</v>
      </c>
      <c r="L1275">
        <v>28.454479974179399</v>
      </c>
      <c r="M1275">
        <v>40.4</v>
      </c>
      <c r="N1275">
        <v>7.6686333007575396</v>
      </c>
      <c r="O1275">
        <v>4.4231473012061704</v>
      </c>
      <c r="P1275">
        <v>8.2410065117752502</v>
      </c>
      <c r="Q1275">
        <v>-116.180282592773</v>
      </c>
      <c r="R1275" t="b">
        <v>1</v>
      </c>
      <c r="S1275">
        <v>3.08547858148813E-2</v>
      </c>
      <c r="T1275">
        <v>5</v>
      </c>
      <c r="U1275">
        <v>99</v>
      </c>
    </row>
    <row r="1276" spans="1:21" x14ac:dyDescent="0.25">
      <c r="A1276">
        <v>2.1002197265625</v>
      </c>
      <c r="B1276">
        <v>839</v>
      </c>
      <c r="C1276">
        <v>53</v>
      </c>
      <c r="D1276" t="s">
        <v>60</v>
      </c>
      <c r="E1276">
        <v>1.89485988927941</v>
      </c>
      <c r="F1276">
        <v>1.8417573130029901</v>
      </c>
      <c r="G1276">
        <v>1.8469079565587401</v>
      </c>
      <c r="H1276">
        <v>102.532666791528</v>
      </c>
      <c r="I1276">
        <v>101.957377826658</v>
      </c>
      <c r="J1276">
        <v>116.49891958674201</v>
      </c>
      <c r="K1276">
        <v>67.916485559888599</v>
      </c>
      <c r="L1276">
        <v>30.059241969906001</v>
      </c>
      <c r="M1276">
        <v>43.5</v>
      </c>
      <c r="N1276">
        <v>9.2805169980950701</v>
      </c>
      <c r="O1276">
        <v>4.6836321583515703</v>
      </c>
      <c r="P1276">
        <v>7.8581080525609499</v>
      </c>
      <c r="Q1276">
        <v>402.92868041992199</v>
      </c>
      <c r="R1276" t="b">
        <v>1</v>
      </c>
      <c r="S1276">
        <v>3.8850348442792899E-2</v>
      </c>
      <c r="T1276">
        <v>49</v>
      </c>
      <c r="U1276">
        <v>15</v>
      </c>
    </row>
    <row r="1277" spans="1:21" x14ac:dyDescent="0.25">
      <c r="A1277">
        <v>2.1028861999511701</v>
      </c>
      <c r="B1277">
        <v>2227</v>
      </c>
      <c r="C1277">
        <v>84</v>
      </c>
      <c r="D1277" t="s">
        <v>90</v>
      </c>
      <c r="E1277">
        <v>1.84304991793494</v>
      </c>
      <c r="F1277">
        <v>1.84133674269537</v>
      </c>
      <c r="G1277">
        <v>1.84282202070628</v>
      </c>
      <c r="H1277">
        <v>105.432219095276</v>
      </c>
      <c r="I1277">
        <v>100.309890974341</v>
      </c>
      <c r="J1277">
        <v>103.995885396242</v>
      </c>
      <c r="K1277">
        <v>64.831705682657102</v>
      </c>
      <c r="L1277">
        <v>28.5583263009399</v>
      </c>
      <c r="M1277">
        <v>40.700000000000003</v>
      </c>
      <c r="N1277">
        <v>9.8902054264840995</v>
      </c>
      <c r="O1277">
        <v>6.1700730052210497</v>
      </c>
      <c r="P1277">
        <v>8.5802096575153097</v>
      </c>
      <c r="Q1277">
        <v>-19.672294616699201</v>
      </c>
      <c r="R1277" t="b">
        <v>1</v>
      </c>
      <c r="S1277">
        <v>3.5099882632494001E-2</v>
      </c>
      <c r="T1277">
        <v>4</v>
      </c>
      <c r="U1277">
        <v>256</v>
      </c>
    </row>
    <row r="1278" spans="1:21" x14ac:dyDescent="0.25">
      <c r="A1278">
        <v>2.1040372848510702</v>
      </c>
      <c r="B1278">
        <v>722</v>
      </c>
      <c r="C1278">
        <v>49</v>
      </c>
      <c r="D1278" t="s">
        <v>56</v>
      </c>
      <c r="E1278">
        <v>1.8856447173314399</v>
      </c>
      <c r="F1278">
        <v>1.84231647661307</v>
      </c>
      <c r="G1278">
        <v>1.84186780198797</v>
      </c>
      <c r="H1278">
        <v>110.09170917516499</v>
      </c>
      <c r="I1278">
        <v>111.769274590436</v>
      </c>
      <c r="J1278">
        <v>109.773150005091</v>
      </c>
      <c r="K1278">
        <v>71.617246595170798</v>
      </c>
      <c r="L1278">
        <v>31.575305385430301</v>
      </c>
      <c r="M1278">
        <v>47.5</v>
      </c>
      <c r="N1278">
        <v>8.0866768374485094</v>
      </c>
      <c r="O1278">
        <v>4.5297323291962801</v>
      </c>
      <c r="P1278">
        <v>8.7486443269945902</v>
      </c>
      <c r="Q1278">
        <v>15.818804740905801</v>
      </c>
      <c r="R1278" t="b">
        <v>1</v>
      </c>
      <c r="S1278">
        <v>3.7749771028757102E-2</v>
      </c>
      <c r="T1278">
        <v>1</v>
      </c>
      <c r="U1278">
        <v>36</v>
      </c>
    </row>
    <row r="1279" spans="1:21" x14ac:dyDescent="0.25">
      <c r="A1279">
        <v>2.109375</v>
      </c>
      <c r="B1279">
        <v>2228</v>
      </c>
      <c r="C1279">
        <v>84</v>
      </c>
      <c r="D1279" t="s">
        <v>90</v>
      </c>
      <c r="E1279">
        <v>1.84272922590379</v>
      </c>
      <c r="F1279">
        <v>1.843598926014</v>
      </c>
      <c r="G1279">
        <v>1.84282066409078</v>
      </c>
      <c r="H1279">
        <v>102.027869085156</v>
      </c>
      <c r="I1279">
        <v>102.08981098360201</v>
      </c>
      <c r="J1279">
        <v>102.76130250948</v>
      </c>
      <c r="K1279">
        <v>64.055980730081004</v>
      </c>
      <c r="L1279">
        <v>28.2351156651177</v>
      </c>
      <c r="M1279">
        <v>40.6</v>
      </c>
      <c r="N1279">
        <v>9.7297321111879995</v>
      </c>
      <c r="O1279">
        <v>6.4487626245706302</v>
      </c>
      <c r="P1279">
        <v>8.5686003057627609</v>
      </c>
      <c r="Q1279">
        <v>-19.665805816650401</v>
      </c>
      <c r="R1279" t="b">
        <v>1</v>
      </c>
      <c r="S1279">
        <v>3.6917716264724697E-2</v>
      </c>
      <c r="T1279">
        <v>2</v>
      </c>
      <c r="U1279">
        <v>257</v>
      </c>
    </row>
    <row r="1280" spans="1:21" x14ac:dyDescent="0.25">
      <c r="A1280">
        <v>2.11138916015625</v>
      </c>
      <c r="B1280">
        <v>840</v>
      </c>
      <c r="C1280">
        <v>53</v>
      </c>
      <c r="D1280" t="s">
        <v>60</v>
      </c>
      <c r="E1280">
        <v>1.89424100895319</v>
      </c>
      <c r="F1280">
        <v>1.8414942302380399</v>
      </c>
      <c r="G1280">
        <v>1.8472547198478</v>
      </c>
      <c r="H1280">
        <v>102.58926812409899</v>
      </c>
      <c r="I1280">
        <v>102.22015506161</v>
      </c>
      <c r="J1280">
        <v>116.677868258537</v>
      </c>
      <c r="K1280">
        <v>68.067300805817496</v>
      </c>
      <c r="L1280">
        <v>30.121518214311902</v>
      </c>
      <c r="M1280">
        <v>43.6</v>
      </c>
      <c r="N1280">
        <v>9.2726875884046294</v>
      </c>
      <c r="O1280">
        <v>4.6834102814661502</v>
      </c>
      <c r="P1280">
        <v>7.8582048865417802</v>
      </c>
      <c r="Q1280">
        <v>402.93984985351602</v>
      </c>
      <c r="R1280" t="b">
        <v>1</v>
      </c>
      <c r="S1280">
        <v>4.9637723714113201E-2</v>
      </c>
      <c r="T1280">
        <v>44</v>
      </c>
      <c r="U1280">
        <v>16</v>
      </c>
    </row>
    <row r="1281" spans="1:21" x14ac:dyDescent="0.25">
      <c r="A1281">
        <v>2.1203994750976598</v>
      </c>
      <c r="B1281">
        <v>912</v>
      </c>
      <c r="C1281">
        <v>54</v>
      </c>
      <c r="D1281" t="s">
        <v>61</v>
      </c>
      <c r="E1281">
        <v>1.8907458845651299</v>
      </c>
      <c r="F1281">
        <v>1.84315327631751</v>
      </c>
      <c r="G1281">
        <v>1.8422252848118199</v>
      </c>
      <c r="H1281">
        <v>111.792375931338</v>
      </c>
      <c r="I1281">
        <v>108.26935330622899</v>
      </c>
      <c r="J1281">
        <v>106.52287798197101</v>
      </c>
      <c r="K1281">
        <v>69.902423024400505</v>
      </c>
      <c r="L1281">
        <v>30.875857429788901</v>
      </c>
      <c r="M1281">
        <v>45.7</v>
      </c>
      <c r="N1281">
        <v>9.1925850218660408</v>
      </c>
      <c r="O1281">
        <v>4.1772900013943799</v>
      </c>
      <c r="P1281">
        <v>8.0764441486595402</v>
      </c>
      <c r="Q1281">
        <v>-107.49974060058599</v>
      </c>
      <c r="R1281" t="b">
        <v>1</v>
      </c>
      <c r="S1281">
        <v>4.5962303876876803E-2</v>
      </c>
      <c r="T1281">
        <v>6</v>
      </c>
      <c r="U1281">
        <v>72</v>
      </c>
    </row>
    <row r="1282" spans="1:21" x14ac:dyDescent="0.25">
      <c r="A1282">
        <v>2.1222915649414098</v>
      </c>
      <c r="B1282">
        <v>1627</v>
      </c>
      <c r="C1282">
        <v>71</v>
      </c>
      <c r="D1282" t="s">
        <v>77</v>
      </c>
      <c r="E1282">
        <v>1.8431454093478301</v>
      </c>
      <c r="F1282">
        <v>1.8404556501040701</v>
      </c>
      <c r="G1282">
        <v>1.84221605681852</v>
      </c>
      <c r="H1282">
        <v>100.598491140587</v>
      </c>
      <c r="I1282">
        <v>104.838715808327</v>
      </c>
      <c r="J1282">
        <v>104.17336381627599</v>
      </c>
      <c r="K1282">
        <v>64.801264264256403</v>
      </c>
      <c r="L1282">
        <v>28.541098377364101</v>
      </c>
      <c r="M1282">
        <v>40.700000000000003</v>
      </c>
      <c r="N1282">
        <v>7.8031276782256001</v>
      </c>
      <c r="O1282">
        <v>4.4010092406347399</v>
      </c>
      <c r="P1282">
        <v>7.4982322555029102</v>
      </c>
      <c r="Q1282">
        <v>-116.149253845215</v>
      </c>
      <c r="R1282" t="b">
        <v>1</v>
      </c>
      <c r="S1282">
        <v>4.6189572662115097E-2</v>
      </c>
      <c r="T1282">
        <v>4</v>
      </c>
      <c r="U1282">
        <v>100</v>
      </c>
    </row>
    <row r="1283" spans="1:21" x14ac:dyDescent="0.25">
      <c r="A1283">
        <v>2.1244316101074201</v>
      </c>
      <c r="B1283">
        <v>1175</v>
      </c>
      <c r="C1283">
        <v>57</v>
      </c>
      <c r="D1283" t="s">
        <v>64</v>
      </c>
      <c r="E1283">
        <v>1.84559502600109</v>
      </c>
      <c r="F1283">
        <v>1.8718811393889301</v>
      </c>
      <c r="G1283">
        <v>1.8505072277621599</v>
      </c>
      <c r="H1283">
        <v>97.911161149116893</v>
      </c>
      <c r="I1283">
        <v>103.317896520041</v>
      </c>
      <c r="J1283">
        <v>104.194702820841</v>
      </c>
      <c r="K1283">
        <v>63.621105286009197</v>
      </c>
      <c r="L1283">
        <v>28.1666253497071</v>
      </c>
      <c r="M1283">
        <v>40.9</v>
      </c>
      <c r="N1283">
        <v>10.003136984381401</v>
      </c>
      <c r="O1283">
        <v>5.3266149317781899</v>
      </c>
      <c r="P1283">
        <v>8.3475618379066798</v>
      </c>
      <c r="Q1283">
        <v>58.645397186279297</v>
      </c>
      <c r="R1283" t="b">
        <v>1</v>
      </c>
      <c r="S1283">
        <v>4.98398393392563E-2</v>
      </c>
      <c r="T1283">
        <v>2</v>
      </c>
      <c r="U1283">
        <v>66</v>
      </c>
    </row>
    <row r="1284" spans="1:21" x14ac:dyDescent="0.25">
      <c r="A1284">
        <v>2.12480545043945</v>
      </c>
      <c r="B1284">
        <v>2229</v>
      </c>
      <c r="C1284">
        <v>84</v>
      </c>
      <c r="D1284" t="s">
        <v>90</v>
      </c>
      <c r="E1284">
        <v>1.8428960903968501</v>
      </c>
      <c r="F1284">
        <v>1.84359919722265</v>
      </c>
      <c r="G1284">
        <v>1.8427449633630799</v>
      </c>
      <c r="H1284">
        <v>102.544414108639</v>
      </c>
      <c r="I1284">
        <v>102.15631140408099</v>
      </c>
      <c r="J1284">
        <v>102.467716829574</v>
      </c>
      <c r="K1284">
        <v>64.136330447421003</v>
      </c>
      <c r="L1284">
        <v>28.269724886314702</v>
      </c>
      <c r="M1284">
        <v>40.6</v>
      </c>
      <c r="N1284">
        <v>9.7002733131694097</v>
      </c>
      <c r="O1284">
        <v>6.1785532148859996</v>
      </c>
      <c r="P1284">
        <v>8.2973432008490295</v>
      </c>
      <c r="Q1284">
        <v>-19.650375366210898</v>
      </c>
      <c r="R1284" t="b">
        <v>1</v>
      </c>
      <c r="S1284">
        <v>2.3942608386278201E-2</v>
      </c>
      <c r="T1284">
        <v>1</v>
      </c>
      <c r="U1284">
        <v>258</v>
      </c>
    </row>
    <row r="1285" spans="1:21" x14ac:dyDescent="0.25">
      <c r="A1285">
        <v>2.1257801055908199</v>
      </c>
      <c r="B1285">
        <v>1006</v>
      </c>
      <c r="C1285">
        <v>55</v>
      </c>
      <c r="D1285" t="s">
        <v>62</v>
      </c>
      <c r="E1285">
        <v>1.89701396937397</v>
      </c>
      <c r="F1285">
        <v>1.84444408969206</v>
      </c>
      <c r="G1285">
        <v>1.8507765937573299</v>
      </c>
      <c r="H1285">
        <v>101.714368316337</v>
      </c>
      <c r="I1285">
        <v>101.65421053465199</v>
      </c>
      <c r="J1285">
        <v>114.156568916428</v>
      </c>
      <c r="K1285">
        <v>66.936914086583002</v>
      </c>
      <c r="L1285">
        <v>29.6714455704941</v>
      </c>
      <c r="M1285">
        <v>42.8</v>
      </c>
      <c r="N1285">
        <v>10.131110265978201</v>
      </c>
      <c r="O1285">
        <v>4.6552069789098596</v>
      </c>
      <c r="P1285">
        <v>8.2804709278862703</v>
      </c>
      <c r="Q1285">
        <v>-17.2979927062988</v>
      </c>
      <c r="R1285" t="b">
        <v>1</v>
      </c>
      <c r="S1285">
        <v>4.33288887143135E-2</v>
      </c>
      <c r="T1285">
        <v>8</v>
      </c>
      <c r="U1285">
        <v>39</v>
      </c>
    </row>
    <row r="1286" spans="1:21" x14ac:dyDescent="0.25">
      <c r="A1286">
        <v>2.1271018981933598</v>
      </c>
      <c r="B1286">
        <v>2230</v>
      </c>
      <c r="C1286">
        <v>84</v>
      </c>
      <c r="D1286" t="s">
        <v>90</v>
      </c>
      <c r="E1286">
        <v>1.8433255274096301</v>
      </c>
      <c r="F1286">
        <v>1.84287112951502</v>
      </c>
      <c r="G1286">
        <v>1.8431706377869601</v>
      </c>
      <c r="H1286">
        <v>100.66195435181599</v>
      </c>
      <c r="I1286">
        <v>105.386592150032</v>
      </c>
      <c r="J1286">
        <v>103.79455497530201</v>
      </c>
      <c r="K1286">
        <v>64.864658386310694</v>
      </c>
      <c r="L1286">
        <v>28.5794739048842</v>
      </c>
      <c r="M1286">
        <v>40.799999999999997</v>
      </c>
      <c r="N1286">
        <v>9.8942282459970308</v>
      </c>
      <c r="O1286">
        <v>6.1222293991398704</v>
      </c>
      <c r="P1286">
        <v>8.5824716031821904</v>
      </c>
      <c r="Q1286">
        <v>-19.648078918456999</v>
      </c>
      <c r="R1286" t="b">
        <v>1</v>
      </c>
      <c r="S1286">
        <v>3.2073542475700399E-2</v>
      </c>
      <c r="T1286">
        <v>4</v>
      </c>
      <c r="U1286">
        <v>259</v>
      </c>
    </row>
    <row r="1287" spans="1:21" x14ac:dyDescent="0.25">
      <c r="A1287">
        <v>2.1283264160156201</v>
      </c>
      <c r="B1287">
        <v>1628</v>
      </c>
      <c r="C1287">
        <v>71</v>
      </c>
      <c r="D1287" t="s">
        <v>77</v>
      </c>
      <c r="E1287">
        <v>1.8402010759696801</v>
      </c>
      <c r="F1287">
        <v>1.84264646636298</v>
      </c>
      <c r="G1287">
        <v>1.8422928648833199</v>
      </c>
      <c r="H1287">
        <v>99.995964686644797</v>
      </c>
      <c r="I1287">
        <v>104.33811014795801</v>
      </c>
      <c r="J1287">
        <v>105.294785783853</v>
      </c>
      <c r="K1287">
        <v>64.798202047158497</v>
      </c>
      <c r="L1287">
        <v>28.537153373230598</v>
      </c>
      <c r="M1287">
        <v>40.700000000000003</v>
      </c>
      <c r="N1287">
        <v>7.6117218279848702</v>
      </c>
      <c r="O1287">
        <v>4.6483462482934899</v>
      </c>
      <c r="P1287">
        <v>8.2637902449537108</v>
      </c>
      <c r="Q1287">
        <v>-116.14321899414099</v>
      </c>
      <c r="R1287" t="b">
        <v>0</v>
      </c>
      <c r="S1287">
        <v>0.109694816172123</v>
      </c>
      <c r="T1287">
        <v>3</v>
      </c>
      <c r="U1287">
        <v>101</v>
      </c>
    </row>
    <row r="1288" spans="1:21" x14ac:dyDescent="0.25">
      <c r="A1288">
        <v>2.1285953521728498</v>
      </c>
      <c r="B1288">
        <v>2231</v>
      </c>
      <c r="C1288">
        <v>84</v>
      </c>
      <c r="D1288" t="s">
        <v>90</v>
      </c>
      <c r="E1288">
        <v>1.8428893075819801</v>
      </c>
      <c r="F1288">
        <v>1.8431804035416599</v>
      </c>
      <c r="G1288">
        <v>1.84384733641372</v>
      </c>
      <c r="H1288">
        <v>101.95884487094099</v>
      </c>
      <c r="I1288">
        <v>103.271088911416</v>
      </c>
      <c r="J1288">
        <v>101.95212861173199</v>
      </c>
      <c r="K1288">
        <v>64.138521138283593</v>
      </c>
      <c r="L1288">
        <v>28.272758541383599</v>
      </c>
      <c r="M1288">
        <v>40.6</v>
      </c>
      <c r="N1288">
        <v>9.7993893973754602</v>
      </c>
      <c r="O1288">
        <v>6.2829894841027896</v>
      </c>
      <c r="P1288">
        <v>8.58469828224219</v>
      </c>
      <c r="Q1288">
        <v>-19.6465854644775</v>
      </c>
      <c r="R1288" t="b">
        <v>1</v>
      </c>
      <c r="S1288">
        <v>4.7267381101846702E-2</v>
      </c>
      <c r="T1288">
        <v>1</v>
      </c>
      <c r="U1288">
        <v>260</v>
      </c>
    </row>
    <row r="1289" spans="1:21" x14ac:dyDescent="0.25">
      <c r="A1289">
        <v>2.1287994384765598</v>
      </c>
      <c r="B1289">
        <v>913</v>
      </c>
      <c r="C1289">
        <v>54</v>
      </c>
      <c r="D1289" t="s">
        <v>61</v>
      </c>
      <c r="E1289">
        <v>1.8885512966292399</v>
      </c>
      <c r="F1289">
        <v>1.8427634140062501</v>
      </c>
      <c r="G1289">
        <v>1.8399665757833701</v>
      </c>
      <c r="H1289">
        <v>113.506375789456</v>
      </c>
      <c r="I1289">
        <v>106.995878375309</v>
      </c>
      <c r="J1289">
        <v>106.60314354192801</v>
      </c>
      <c r="K1289">
        <v>70.046001650027193</v>
      </c>
      <c r="L1289">
        <v>30.923127890249098</v>
      </c>
      <c r="M1289">
        <v>46.4</v>
      </c>
      <c r="N1289">
        <v>9.3820944140815694</v>
      </c>
      <c r="O1289">
        <v>4.3373306049640803</v>
      </c>
      <c r="P1289">
        <v>8.0802666811586104</v>
      </c>
      <c r="Q1289">
        <v>-107.491340637207</v>
      </c>
      <c r="R1289" t="b">
        <v>1</v>
      </c>
      <c r="S1289">
        <v>4.9064867198467303E-2</v>
      </c>
      <c r="T1289">
        <v>3</v>
      </c>
      <c r="U1289">
        <v>73</v>
      </c>
    </row>
    <row r="1290" spans="1:21" x14ac:dyDescent="0.25">
      <c r="A1290">
        <v>2.13104248046875</v>
      </c>
      <c r="B1290">
        <v>528</v>
      </c>
      <c r="C1290">
        <v>35</v>
      </c>
      <c r="D1290" t="s">
        <v>45</v>
      </c>
      <c r="E1290">
        <v>1.8543769843265401</v>
      </c>
      <c r="F1290">
        <v>1.8758094252881801</v>
      </c>
      <c r="G1290">
        <v>1.87616870243589</v>
      </c>
      <c r="H1290">
        <v>106.668455718375</v>
      </c>
      <c r="I1290">
        <v>106.322710919754</v>
      </c>
      <c r="J1290">
        <v>105.377253838443</v>
      </c>
      <c r="K1290">
        <v>67.357406190162095</v>
      </c>
      <c r="L1290">
        <v>29.898986228220199</v>
      </c>
      <c r="M1290">
        <v>63.5</v>
      </c>
      <c r="N1290">
        <v>7.59964017396742</v>
      </c>
      <c r="O1290">
        <v>4.4288880589615403</v>
      </c>
      <c r="P1290">
        <v>8.4989428803480394</v>
      </c>
      <c r="Q1290">
        <v>135.31065368652301</v>
      </c>
      <c r="R1290" t="b">
        <v>1</v>
      </c>
      <c r="S1290">
        <v>2.49979440122843E-2</v>
      </c>
      <c r="T1290">
        <v>8</v>
      </c>
      <c r="U1290">
        <v>5</v>
      </c>
    </row>
    <row r="1291" spans="1:21" x14ac:dyDescent="0.25">
      <c r="A1291">
        <v>2.1414337158203098</v>
      </c>
      <c r="B1291">
        <v>786</v>
      </c>
      <c r="C1291">
        <v>52</v>
      </c>
      <c r="D1291" t="s">
        <v>59</v>
      </c>
      <c r="E1291">
        <v>1.8902409899269399</v>
      </c>
      <c r="F1291">
        <v>1.8433540083228701</v>
      </c>
      <c r="G1291">
        <v>1.8444866494501899</v>
      </c>
      <c r="H1291">
        <v>105.99712273109</v>
      </c>
      <c r="I1291">
        <v>108.27338731136</v>
      </c>
      <c r="J1291">
        <v>111.37488981714</v>
      </c>
      <c r="K1291">
        <v>69.596455098724903</v>
      </c>
      <c r="L1291">
        <v>30.752185604248499</v>
      </c>
      <c r="M1291">
        <v>46.2</v>
      </c>
      <c r="N1291">
        <v>9.4390704992318692</v>
      </c>
      <c r="O1291">
        <v>4.5542944221652197</v>
      </c>
      <c r="P1291">
        <v>8.6381341925909805</v>
      </c>
      <c r="Q1291">
        <v>98.578010559082003</v>
      </c>
      <c r="R1291" t="b">
        <v>1</v>
      </c>
      <c r="S1291">
        <v>4.7468479722738301E-2</v>
      </c>
      <c r="T1291">
        <v>41</v>
      </c>
      <c r="U1291">
        <v>14</v>
      </c>
    </row>
    <row r="1292" spans="1:21" x14ac:dyDescent="0.25">
      <c r="A1292">
        <v>2.1424446105957</v>
      </c>
      <c r="B1292">
        <v>2232</v>
      </c>
      <c r="C1292">
        <v>84</v>
      </c>
      <c r="D1292" t="s">
        <v>90</v>
      </c>
      <c r="E1292">
        <v>1.8420624310809799</v>
      </c>
      <c r="F1292">
        <v>1.8441434325995301</v>
      </c>
      <c r="G1292">
        <v>1.84327995703311</v>
      </c>
      <c r="H1292">
        <v>103.80573707135601</v>
      </c>
      <c r="I1292">
        <v>103.057092852205</v>
      </c>
      <c r="J1292">
        <v>99.665643180715193</v>
      </c>
      <c r="K1292">
        <v>63.945928667918302</v>
      </c>
      <c r="L1292">
        <v>28.188596043468099</v>
      </c>
      <c r="M1292">
        <v>40.200000000000003</v>
      </c>
      <c r="N1292">
        <v>9.9271399158584099</v>
      </c>
      <c r="O1292">
        <v>6.3815416508503597</v>
      </c>
      <c r="P1292">
        <v>8.5252845327487794</v>
      </c>
      <c r="Q1292">
        <v>-19.632736206054702</v>
      </c>
      <c r="R1292" t="b">
        <v>1</v>
      </c>
      <c r="S1292">
        <v>4.61740642786026E-2</v>
      </c>
      <c r="T1292">
        <v>1</v>
      </c>
      <c r="U1292">
        <v>261</v>
      </c>
    </row>
    <row r="1293" spans="1:21" x14ac:dyDescent="0.25">
      <c r="A1293">
        <v>2.1452560424804701</v>
      </c>
      <c r="B1293">
        <v>914</v>
      </c>
      <c r="C1293">
        <v>54</v>
      </c>
      <c r="D1293" t="s">
        <v>61</v>
      </c>
      <c r="E1293">
        <v>1.8899759257726001</v>
      </c>
      <c r="F1293">
        <v>1.84185585755237</v>
      </c>
      <c r="G1293">
        <v>1.8432769732191601</v>
      </c>
      <c r="H1293">
        <v>106.321770271134</v>
      </c>
      <c r="I1293">
        <v>107.991672613161</v>
      </c>
      <c r="J1293">
        <v>112.40050552123</v>
      </c>
      <c r="K1293">
        <v>69.935012725071005</v>
      </c>
      <c r="L1293">
        <v>30.886688854457699</v>
      </c>
      <c r="M1293">
        <v>45.8</v>
      </c>
      <c r="N1293">
        <v>9.1365925451137109</v>
      </c>
      <c r="O1293">
        <v>4.1567287401552102</v>
      </c>
      <c r="P1293">
        <v>8.0752161941860194</v>
      </c>
      <c r="Q1293">
        <v>-107.474884033203</v>
      </c>
      <c r="R1293" t="b">
        <v>1</v>
      </c>
      <c r="S1293">
        <v>4.8817757517099401E-2</v>
      </c>
      <c r="T1293">
        <v>4</v>
      </c>
      <c r="U1293">
        <v>74</v>
      </c>
    </row>
    <row r="1294" spans="1:21" x14ac:dyDescent="0.25">
      <c r="A1294">
        <v>2.1463661193847701</v>
      </c>
      <c r="B1294">
        <v>1176</v>
      </c>
      <c r="C1294">
        <v>57</v>
      </c>
      <c r="D1294" t="s">
        <v>64</v>
      </c>
      <c r="E1294">
        <v>1.84582881113065</v>
      </c>
      <c r="F1294">
        <v>1.8636917663605199</v>
      </c>
      <c r="G1294">
        <v>1.84173043630168</v>
      </c>
      <c r="H1294">
        <v>106.24227194647101</v>
      </c>
      <c r="I1294">
        <v>99.877472361874197</v>
      </c>
      <c r="J1294">
        <v>102.804211189268</v>
      </c>
      <c r="K1294">
        <v>64.594871581874401</v>
      </c>
      <c r="L1294">
        <v>28.5343441177308</v>
      </c>
      <c r="M1294">
        <v>43</v>
      </c>
      <c r="N1294">
        <v>10.003300782873</v>
      </c>
      <c r="O1294">
        <v>5.1995098664466504</v>
      </c>
      <c r="P1294">
        <v>8.3180415217283006</v>
      </c>
      <c r="Q1294">
        <v>58.667331695556598</v>
      </c>
      <c r="R1294" t="b">
        <v>1</v>
      </c>
      <c r="S1294">
        <v>2.9264073818922001E-2</v>
      </c>
      <c r="T1294">
        <v>5</v>
      </c>
      <c r="U1294">
        <v>67</v>
      </c>
    </row>
    <row r="1295" spans="1:21" x14ac:dyDescent="0.25">
      <c r="A1295">
        <v>2.1485061645507799</v>
      </c>
      <c r="B1295">
        <v>2233</v>
      </c>
      <c r="C1295">
        <v>84</v>
      </c>
      <c r="D1295" t="s">
        <v>90</v>
      </c>
      <c r="E1295">
        <v>1.8437673389015199</v>
      </c>
      <c r="F1295">
        <v>1.8427444206943</v>
      </c>
      <c r="G1295">
        <v>1.8433211874223101</v>
      </c>
      <c r="H1295">
        <v>99.738527145997395</v>
      </c>
      <c r="I1295">
        <v>104.063356484476</v>
      </c>
      <c r="J1295">
        <v>103.280169770575</v>
      </c>
      <c r="K1295">
        <v>64.096977893673994</v>
      </c>
      <c r="L1295">
        <v>28.253861873188601</v>
      </c>
      <c r="M1295">
        <v>40.299999999999997</v>
      </c>
      <c r="N1295">
        <v>9.9333408667934098</v>
      </c>
      <c r="O1295">
        <v>6.2772593128872796</v>
      </c>
      <c r="P1295">
        <v>8.3282579866638393</v>
      </c>
      <c r="Q1295">
        <v>-19.626674652099599</v>
      </c>
      <c r="R1295" t="b">
        <v>1</v>
      </c>
      <c r="S1295">
        <v>4.8648744821548497E-2</v>
      </c>
      <c r="T1295">
        <v>1</v>
      </c>
      <c r="U1295">
        <v>262</v>
      </c>
    </row>
    <row r="1296" spans="1:21" x14ac:dyDescent="0.25">
      <c r="A1296">
        <v>2.1520614624023402</v>
      </c>
      <c r="B1296">
        <v>2234</v>
      </c>
      <c r="C1296">
        <v>84</v>
      </c>
      <c r="D1296" t="s">
        <v>90</v>
      </c>
      <c r="E1296">
        <v>1.8433607894278301</v>
      </c>
      <c r="F1296">
        <v>1.8428179508567799</v>
      </c>
      <c r="G1296">
        <v>1.8429978296243299</v>
      </c>
      <c r="H1296">
        <v>102.157246220158</v>
      </c>
      <c r="I1296">
        <v>103.168634724185</v>
      </c>
      <c r="J1296">
        <v>101.79322096134899</v>
      </c>
      <c r="K1296">
        <v>64.121259802173498</v>
      </c>
      <c r="L1296">
        <v>28.262988769269398</v>
      </c>
      <c r="M1296">
        <v>40.6</v>
      </c>
      <c r="N1296">
        <v>9.8041257644920208</v>
      </c>
      <c r="O1296">
        <v>6.2564128591589299</v>
      </c>
      <c r="P1296">
        <v>8.5867090264254795</v>
      </c>
      <c r="Q1296">
        <v>-19.623119354248001</v>
      </c>
      <c r="R1296" t="b">
        <v>1</v>
      </c>
      <c r="S1296">
        <v>2.2902345284819599E-2</v>
      </c>
      <c r="T1296">
        <v>1</v>
      </c>
      <c r="U1296">
        <v>263</v>
      </c>
    </row>
    <row r="1297" spans="1:21" x14ac:dyDescent="0.25">
      <c r="A1297">
        <v>2.1536178588867201</v>
      </c>
      <c r="B1297">
        <v>1629</v>
      </c>
      <c r="C1297">
        <v>71</v>
      </c>
      <c r="D1297" t="s">
        <v>77</v>
      </c>
      <c r="E1297">
        <v>1.84044451152432</v>
      </c>
      <c r="F1297">
        <v>1.84207437417711</v>
      </c>
      <c r="G1297">
        <v>1.8434909818059799</v>
      </c>
      <c r="H1297">
        <v>98.680034220459802</v>
      </c>
      <c r="I1297">
        <v>104.996855762104</v>
      </c>
      <c r="J1297">
        <v>105.164572162155</v>
      </c>
      <c r="K1297">
        <v>64.5619170900748</v>
      </c>
      <c r="L1297">
        <v>28.438732100646099</v>
      </c>
      <c r="M1297">
        <v>40.4</v>
      </c>
      <c r="N1297">
        <v>7.6596265740608196</v>
      </c>
      <c r="O1297">
        <v>4.4289330299354503</v>
      </c>
      <c r="P1297">
        <v>8.2421155862780395</v>
      </c>
      <c r="Q1297">
        <v>-116.11792755127</v>
      </c>
      <c r="R1297" t="b">
        <v>1</v>
      </c>
      <c r="S1297">
        <v>4.2319316416978801E-2</v>
      </c>
      <c r="T1297">
        <v>2</v>
      </c>
      <c r="U1297">
        <v>102</v>
      </c>
    </row>
    <row r="1298" spans="1:21" x14ac:dyDescent="0.25">
      <c r="A1298">
        <v>2.1539840698242201</v>
      </c>
      <c r="B1298">
        <v>1007</v>
      </c>
      <c r="C1298">
        <v>55</v>
      </c>
      <c r="D1298" t="s">
        <v>62</v>
      </c>
      <c r="E1298">
        <v>1.8960342823904801</v>
      </c>
      <c r="F1298">
        <v>1.8516622262172899</v>
      </c>
      <c r="G1298">
        <v>1.8447707174605701</v>
      </c>
      <c r="H1298">
        <v>114.010109196583</v>
      </c>
      <c r="I1298">
        <v>101.83668116329299</v>
      </c>
      <c r="J1298">
        <v>101.71872025288999</v>
      </c>
      <c r="K1298">
        <v>66.955240934002703</v>
      </c>
      <c r="L1298">
        <v>29.680073290132299</v>
      </c>
      <c r="M1298">
        <v>42.8</v>
      </c>
      <c r="N1298">
        <v>10.1240310146549</v>
      </c>
      <c r="O1298">
        <v>4.6523927981909301</v>
      </c>
      <c r="P1298">
        <v>8.2858104730240001</v>
      </c>
      <c r="Q1298">
        <v>-17.269788742065401</v>
      </c>
      <c r="R1298" t="b">
        <v>1</v>
      </c>
      <c r="S1298">
        <v>4.2279593646526302E-2</v>
      </c>
      <c r="T1298">
        <v>3</v>
      </c>
      <c r="U1298">
        <v>40</v>
      </c>
    </row>
    <row r="1299" spans="1:21" x14ac:dyDescent="0.25">
      <c r="A1299">
        <v>2.1563568115234402</v>
      </c>
      <c r="B1299">
        <v>2235</v>
      </c>
      <c r="C1299">
        <v>84</v>
      </c>
      <c r="D1299" t="s">
        <v>90</v>
      </c>
      <c r="E1299">
        <v>1.8429934888653201</v>
      </c>
      <c r="F1299">
        <v>1.84370171123205</v>
      </c>
      <c r="G1299">
        <v>1.8428773697671801</v>
      </c>
      <c r="H1299">
        <v>101.93795785250499</v>
      </c>
      <c r="I1299">
        <v>103.610927695513</v>
      </c>
      <c r="J1299">
        <v>101.86158916724401</v>
      </c>
      <c r="K1299">
        <v>64.200481667752896</v>
      </c>
      <c r="L1299">
        <v>28.298002988260698</v>
      </c>
      <c r="M1299">
        <v>40.6</v>
      </c>
      <c r="N1299">
        <v>9.7952786298961101</v>
      </c>
      <c r="O1299">
        <v>6.2596988925963801</v>
      </c>
      <c r="P1299">
        <v>8.5860790660888799</v>
      </c>
      <c r="Q1299">
        <v>-19.618824005126999</v>
      </c>
      <c r="R1299" t="b">
        <v>1</v>
      </c>
      <c r="S1299">
        <v>3.3629026263952297E-2</v>
      </c>
      <c r="T1299">
        <v>2</v>
      </c>
      <c r="U1299">
        <v>264</v>
      </c>
    </row>
    <row r="1300" spans="1:21" x14ac:dyDescent="0.25">
      <c r="A1300">
        <v>2.1579818725585902</v>
      </c>
      <c r="B1300">
        <v>787</v>
      </c>
      <c r="C1300">
        <v>52</v>
      </c>
      <c r="D1300" t="s">
        <v>59</v>
      </c>
      <c r="E1300">
        <v>1.8910182442271599</v>
      </c>
      <c r="F1300">
        <v>1.8435804837326699</v>
      </c>
      <c r="G1300">
        <v>1.8437811692280599</v>
      </c>
      <c r="H1300">
        <v>111.486861761645</v>
      </c>
      <c r="I1300">
        <v>108.18142273833701</v>
      </c>
      <c r="J1300">
        <v>105.971029500149</v>
      </c>
      <c r="K1300">
        <v>69.593001645211203</v>
      </c>
      <c r="L1300">
        <v>30.751459047491799</v>
      </c>
      <c r="M1300">
        <v>46.2</v>
      </c>
      <c r="N1300">
        <v>9.4375393885666892</v>
      </c>
      <c r="O1300">
        <v>4.5574136826868203</v>
      </c>
      <c r="P1300">
        <v>8.6415034727088997</v>
      </c>
      <c r="Q1300">
        <v>98.594558715820298</v>
      </c>
      <c r="R1300" t="b">
        <v>1</v>
      </c>
      <c r="S1300">
        <v>4.5969363301992403E-2</v>
      </c>
      <c r="T1300">
        <v>46</v>
      </c>
      <c r="U1300">
        <v>15</v>
      </c>
    </row>
    <row r="1301" spans="1:21" x14ac:dyDescent="0.25">
      <c r="A1301">
        <v>2.16142749786377</v>
      </c>
      <c r="B1301">
        <v>734</v>
      </c>
      <c r="C1301">
        <v>50</v>
      </c>
      <c r="D1301" t="s">
        <v>57</v>
      </c>
      <c r="E1301">
        <v>1.8909217329122801</v>
      </c>
      <c r="F1301">
        <v>1.8405572525732501</v>
      </c>
      <c r="G1301">
        <v>1.84345924826126</v>
      </c>
      <c r="H1301">
        <v>103.897072883446</v>
      </c>
      <c r="I1301">
        <v>102.594664849192</v>
      </c>
      <c r="J1301">
        <v>115.625527082348</v>
      </c>
      <c r="K1301">
        <v>68.324979938171595</v>
      </c>
      <c r="L1301">
        <v>30.205430236703499</v>
      </c>
      <c r="M1301">
        <v>45.2</v>
      </c>
      <c r="N1301">
        <v>10.033411132044399</v>
      </c>
      <c r="O1301">
        <v>4.6746769302022004</v>
      </c>
      <c r="P1301">
        <v>8.7967134110137799</v>
      </c>
      <c r="Q1301">
        <v>8.0496520996093803</v>
      </c>
      <c r="R1301" t="b">
        <v>1</v>
      </c>
      <c r="S1301">
        <v>4.6102412045001998E-2</v>
      </c>
      <c r="T1301">
        <v>8</v>
      </c>
      <c r="U1301">
        <v>10</v>
      </c>
    </row>
    <row r="1302" spans="1:21" x14ac:dyDescent="0.25">
      <c r="A1302">
        <v>2.1715621948242201</v>
      </c>
      <c r="B1302">
        <v>915</v>
      </c>
      <c r="C1302">
        <v>54</v>
      </c>
      <c r="D1302" t="s">
        <v>61</v>
      </c>
      <c r="E1302">
        <v>1.88866937286545</v>
      </c>
      <c r="F1302">
        <v>1.8402763379449201</v>
      </c>
      <c r="G1302">
        <v>1.8425550195313001</v>
      </c>
      <c r="H1302">
        <v>106.43363643191999</v>
      </c>
      <c r="I1302">
        <v>106.953004853377</v>
      </c>
      <c r="J1302">
        <v>113.454447673331</v>
      </c>
      <c r="K1302">
        <v>69.958217502155605</v>
      </c>
      <c r="L1302">
        <v>30.886313824773101</v>
      </c>
      <c r="M1302">
        <v>46.3</v>
      </c>
      <c r="N1302">
        <v>9.3537456540051203</v>
      </c>
      <c r="O1302">
        <v>4.3404818769423796</v>
      </c>
      <c r="P1302">
        <v>8.0817135487764897</v>
      </c>
      <c r="Q1302">
        <v>-107.44857788085901</v>
      </c>
      <c r="R1302" t="b">
        <v>1</v>
      </c>
      <c r="S1302">
        <v>4.6595625579357099E-2</v>
      </c>
      <c r="T1302">
        <v>8</v>
      </c>
      <c r="U1302">
        <v>75</v>
      </c>
    </row>
    <row r="1303" spans="1:21" x14ac:dyDescent="0.25">
      <c r="A1303">
        <v>2.1761474609375</v>
      </c>
      <c r="B1303">
        <v>1630</v>
      </c>
      <c r="C1303">
        <v>71</v>
      </c>
      <c r="D1303" t="s">
        <v>77</v>
      </c>
      <c r="E1303">
        <v>1.843591060946</v>
      </c>
      <c r="F1303">
        <v>1.8421362598895801</v>
      </c>
      <c r="G1303">
        <v>1.8412824335228899</v>
      </c>
      <c r="H1303">
        <v>104.68669212588701</v>
      </c>
      <c r="I1303">
        <v>99.098421639481799</v>
      </c>
      <c r="J1303">
        <v>105.294295041615</v>
      </c>
      <c r="K1303">
        <v>64.633945490957103</v>
      </c>
      <c r="L1303">
        <v>28.472885843221999</v>
      </c>
      <c r="M1303">
        <v>40.6</v>
      </c>
      <c r="N1303">
        <v>7.6471135003270296</v>
      </c>
      <c r="O1303">
        <v>4.5193109972911598</v>
      </c>
      <c r="P1303">
        <v>8.26036723074081</v>
      </c>
      <c r="Q1303">
        <v>-116.09539794921901</v>
      </c>
      <c r="R1303" t="b">
        <v>1</v>
      </c>
      <c r="S1303">
        <v>4.8293907195329701E-2</v>
      </c>
      <c r="T1303">
        <v>4</v>
      </c>
      <c r="U1303">
        <v>103</v>
      </c>
    </row>
    <row r="1304" spans="1:21" x14ac:dyDescent="0.25">
      <c r="A1304">
        <v>2.1835365295410201</v>
      </c>
      <c r="B1304">
        <v>1008</v>
      </c>
      <c r="C1304">
        <v>55</v>
      </c>
      <c r="D1304" t="s">
        <v>62</v>
      </c>
      <c r="E1304">
        <v>1.8973173166341899</v>
      </c>
      <c r="F1304">
        <v>1.8443809259477799</v>
      </c>
      <c r="G1304">
        <v>1.8498097199441801</v>
      </c>
      <c r="H1304">
        <v>101.63742258731</v>
      </c>
      <c r="I1304">
        <v>102.12664145516401</v>
      </c>
      <c r="J1304">
        <v>113.85872826434</v>
      </c>
      <c r="K1304">
        <v>66.979136601670803</v>
      </c>
      <c r="L1304">
        <v>29.686120915371902</v>
      </c>
      <c r="M1304">
        <v>42.8</v>
      </c>
      <c r="N1304">
        <v>10.0937092516739</v>
      </c>
      <c r="O1304">
        <v>4.6498012164808804</v>
      </c>
      <c r="P1304">
        <v>8.2911073345594897</v>
      </c>
      <c r="Q1304">
        <v>-17.240236282348601</v>
      </c>
      <c r="R1304" t="b">
        <v>1</v>
      </c>
      <c r="S1304">
        <v>3.9513617753982502E-2</v>
      </c>
      <c r="T1304">
        <v>3</v>
      </c>
      <c r="U1304">
        <v>41</v>
      </c>
    </row>
    <row r="1305" spans="1:21" x14ac:dyDescent="0.25">
      <c r="A1305">
        <v>2.1856822967529301</v>
      </c>
      <c r="B1305">
        <v>2236</v>
      </c>
      <c r="C1305">
        <v>84</v>
      </c>
      <c r="D1305" t="s">
        <v>90</v>
      </c>
      <c r="E1305">
        <v>1.8425577331524701</v>
      </c>
      <c r="F1305">
        <v>1.84255936132326</v>
      </c>
      <c r="G1305">
        <v>1.8429416702652299</v>
      </c>
      <c r="H1305">
        <v>102.820162456468</v>
      </c>
      <c r="I1305">
        <v>102.550705679125</v>
      </c>
      <c r="J1305">
        <v>102.57803023799499</v>
      </c>
      <c r="K1305">
        <v>64.352696879006999</v>
      </c>
      <c r="L1305">
        <v>28.358206380732</v>
      </c>
      <c r="M1305">
        <v>41</v>
      </c>
      <c r="N1305">
        <v>9.7247667338367503</v>
      </c>
      <c r="O1305">
        <v>6.1245717443246503</v>
      </c>
      <c r="P1305">
        <v>8.2859088594114301</v>
      </c>
      <c r="Q1305">
        <v>-19.5894985198975</v>
      </c>
      <c r="R1305" t="b">
        <v>1</v>
      </c>
      <c r="S1305">
        <v>3.5822823643684401E-2</v>
      </c>
      <c r="T1305">
        <v>1</v>
      </c>
      <c r="U1305">
        <v>265</v>
      </c>
    </row>
    <row r="1306" spans="1:21" x14ac:dyDescent="0.25">
      <c r="A1306">
        <v>2.1862354278564502</v>
      </c>
      <c r="B1306">
        <v>1009</v>
      </c>
      <c r="C1306">
        <v>55</v>
      </c>
      <c r="D1306" t="s">
        <v>62</v>
      </c>
      <c r="E1306">
        <v>1.89183297359994</v>
      </c>
      <c r="F1306">
        <v>1.84092639722504</v>
      </c>
      <c r="G1306">
        <v>1.8462107138677299</v>
      </c>
      <c r="H1306">
        <v>103.084423050195</v>
      </c>
      <c r="I1306">
        <v>100.94242652374</v>
      </c>
      <c r="J1306">
        <v>116.930561372322</v>
      </c>
      <c r="K1306">
        <v>67.880581666072601</v>
      </c>
      <c r="L1306">
        <v>30.0298694056405</v>
      </c>
      <c r="M1306">
        <v>43.9</v>
      </c>
      <c r="N1306">
        <v>10.163915585912999</v>
      </c>
      <c r="O1306">
        <v>4.6884367967064797</v>
      </c>
      <c r="P1306">
        <v>8.1721311415050408</v>
      </c>
      <c r="Q1306">
        <v>-17.2375373840332</v>
      </c>
      <c r="R1306" t="b">
        <v>1</v>
      </c>
      <c r="S1306">
        <v>4.8455316573381403E-2</v>
      </c>
      <c r="T1306">
        <v>16</v>
      </c>
      <c r="U1306">
        <v>42</v>
      </c>
    </row>
    <row r="1307" spans="1:21" x14ac:dyDescent="0.25">
      <c r="A1307">
        <v>2.1875839233398402</v>
      </c>
      <c r="B1307">
        <v>1631</v>
      </c>
      <c r="C1307">
        <v>71</v>
      </c>
      <c r="D1307" t="s">
        <v>77</v>
      </c>
      <c r="E1307">
        <v>1.8406808522935201</v>
      </c>
      <c r="F1307">
        <v>1.84195059651446</v>
      </c>
      <c r="G1307">
        <v>1.84275446004072</v>
      </c>
      <c r="H1307">
        <v>99.391634245768799</v>
      </c>
      <c r="I1307">
        <v>104.73293119274101</v>
      </c>
      <c r="J1307">
        <v>105.13304894117201</v>
      </c>
      <c r="K1307">
        <v>64.687710739811294</v>
      </c>
      <c r="L1307">
        <v>28.490675814721499</v>
      </c>
      <c r="M1307">
        <v>40.6</v>
      </c>
      <c r="N1307">
        <v>7.6502399768071401</v>
      </c>
      <c r="O1307">
        <v>4.4244018750828102</v>
      </c>
      <c r="P1307">
        <v>7.5389143806131296</v>
      </c>
      <c r="Q1307">
        <v>-116.08396148681599</v>
      </c>
      <c r="R1307" t="b">
        <v>1</v>
      </c>
      <c r="S1307">
        <v>4.1133236140012699E-2</v>
      </c>
      <c r="T1307">
        <v>4</v>
      </c>
      <c r="U1307">
        <v>104</v>
      </c>
    </row>
    <row r="1308" spans="1:21" x14ac:dyDescent="0.25">
      <c r="A1308">
        <v>2.1908035278320299</v>
      </c>
      <c r="B1308">
        <v>1177</v>
      </c>
      <c r="C1308">
        <v>57</v>
      </c>
      <c r="D1308" t="s">
        <v>64</v>
      </c>
      <c r="E1308">
        <v>1.84651563762671</v>
      </c>
      <c r="F1308">
        <v>1.8642912862533001</v>
      </c>
      <c r="G1308">
        <v>1.8411871170524701</v>
      </c>
      <c r="H1308">
        <v>106.13323089421699</v>
      </c>
      <c r="I1308">
        <v>99.641593466294097</v>
      </c>
      <c r="J1308">
        <v>102.965440050301</v>
      </c>
      <c r="K1308">
        <v>64.542607248787803</v>
      </c>
      <c r="L1308">
        <v>28.514252347387501</v>
      </c>
      <c r="M1308">
        <v>42.7</v>
      </c>
      <c r="N1308">
        <v>9.9044075916777192</v>
      </c>
      <c r="O1308">
        <v>5.1773468275976704</v>
      </c>
      <c r="P1308">
        <v>8.5845957442444192</v>
      </c>
      <c r="Q1308">
        <v>58.711769104003899</v>
      </c>
      <c r="R1308" t="b">
        <v>1</v>
      </c>
      <c r="S1308">
        <v>3.2068423926830299E-2</v>
      </c>
      <c r="T1308">
        <v>1</v>
      </c>
      <c r="U1308">
        <v>68</v>
      </c>
    </row>
    <row r="1309" spans="1:21" x14ac:dyDescent="0.25">
      <c r="A1309">
        <v>2.1918392181396502</v>
      </c>
      <c r="B1309">
        <v>2237</v>
      </c>
      <c r="C1309">
        <v>84</v>
      </c>
      <c r="D1309" t="s">
        <v>90</v>
      </c>
      <c r="E1309">
        <v>1.8423096916642401</v>
      </c>
      <c r="F1309">
        <v>1.84288388131211</v>
      </c>
      <c r="G1309">
        <v>1.8437570338848801</v>
      </c>
      <c r="H1309">
        <v>103.584795013716</v>
      </c>
      <c r="I1309">
        <v>102.93899569457</v>
      </c>
      <c r="J1309">
        <v>100.355032568132</v>
      </c>
      <c r="K1309">
        <v>64.047803270436006</v>
      </c>
      <c r="L1309">
        <v>28.230472922708</v>
      </c>
      <c r="M1309">
        <v>40.200000000000003</v>
      </c>
      <c r="N1309">
        <v>9.9162932192536992</v>
      </c>
      <c r="O1309">
        <v>6.1419625141592702</v>
      </c>
      <c r="P1309">
        <v>8.3208991818110007</v>
      </c>
      <c r="Q1309">
        <v>-19.5833415985107</v>
      </c>
      <c r="R1309" t="b">
        <v>1</v>
      </c>
      <c r="S1309">
        <v>3.7580858916044201E-2</v>
      </c>
      <c r="T1309">
        <v>1</v>
      </c>
      <c r="U1309">
        <v>266</v>
      </c>
    </row>
    <row r="1310" spans="1:21" x14ac:dyDescent="0.25">
      <c r="A1310">
        <v>2.1933841705322301</v>
      </c>
      <c r="B1310">
        <v>1010</v>
      </c>
      <c r="C1310">
        <v>55</v>
      </c>
      <c r="D1310" t="s">
        <v>62</v>
      </c>
      <c r="E1310">
        <v>1.89188609593706</v>
      </c>
      <c r="F1310">
        <v>1.8406664553905401</v>
      </c>
      <c r="G1310">
        <v>1.84660688832247</v>
      </c>
      <c r="H1310">
        <v>103.130224338669</v>
      </c>
      <c r="I1310">
        <v>100.86441578829501</v>
      </c>
      <c r="J1310">
        <v>116.98587306639899</v>
      </c>
      <c r="K1310">
        <v>67.885011613698495</v>
      </c>
      <c r="L1310">
        <v>30.032790122744199</v>
      </c>
      <c r="M1310">
        <v>44</v>
      </c>
      <c r="N1310">
        <v>10.167870531519799</v>
      </c>
      <c r="O1310">
        <v>4.6887941459836702</v>
      </c>
      <c r="P1310">
        <v>8.1603354916641297</v>
      </c>
      <c r="Q1310">
        <v>-17.230388641357401</v>
      </c>
      <c r="R1310" t="b">
        <v>1</v>
      </c>
      <c r="S1310">
        <v>4.9902155995368999E-2</v>
      </c>
      <c r="T1310">
        <v>6</v>
      </c>
      <c r="U1310">
        <v>43</v>
      </c>
    </row>
    <row r="1311" spans="1:21" x14ac:dyDescent="0.25">
      <c r="A1311">
        <v>2.1939392089843799</v>
      </c>
      <c r="B1311">
        <v>916</v>
      </c>
      <c r="C1311">
        <v>54</v>
      </c>
      <c r="D1311" t="s">
        <v>61</v>
      </c>
      <c r="E1311">
        <v>1.8974069147128101</v>
      </c>
      <c r="F1311">
        <v>1.8508022584814401</v>
      </c>
      <c r="G1311">
        <v>1.84419196397771</v>
      </c>
      <c r="H1311">
        <v>113.14772193573501</v>
      </c>
      <c r="I1311">
        <v>103.297072265349</v>
      </c>
      <c r="J1311">
        <v>102.069630600156</v>
      </c>
      <c r="K1311">
        <v>67.283222002499201</v>
      </c>
      <c r="L1311">
        <v>29.818924909998099</v>
      </c>
      <c r="M1311">
        <v>42.9</v>
      </c>
      <c r="N1311">
        <v>9.7744704769349404</v>
      </c>
      <c r="O1311">
        <v>4.4734081388391598</v>
      </c>
      <c r="P1311">
        <v>8.1116188506462006</v>
      </c>
      <c r="Q1311">
        <v>-107.42620086669901</v>
      </c>
      <c r="R1311" t="b">
        <v>1</v>
      </c>
      <c r="S1311">
        <v>4.9956142902374302E-2</v>
      </c>
      <c r="T1311">
        <v>8</v>
      </c>
      <c r="U1311">
        <v>76</v>
      </c>
    </row>
    <row r="1312" spans="1:21" x14ac:dyDescent="0.25">
      <c r="A1312">
        <v>2.1944065093994101</v>
      </c>
      <c r="B1312">
        <v>1011</v>
      </c>
      <c r="C1312">
        <v>55</v>
      </c>
      <c r="D1312" t="s">
        <v>62</v>
      </c>
      <c r="E1312">
        <v>1.8889152972010099</v>
      </c>
      <c r="F1312">
        <v>1.84098913630689</v>
      </c>
      <c r="G1312">
        <v>1.8436523533464699</v>
      </c>
      <c r="H1312">
        <v>105.99874300140399</v>
      </c>
      <c r="I1312">
        <v>106.497324555863</v>
      </c>
      <c r="J1312">
        <v>113.08014309946</v>
      </c>
      <c r="K1312">
        <v>69.547352206287897</v>
      </c>
      <c r="L1312">
        <v>30.719493544350598</v>
      </c>
      <c r="M1312">
        <v>46</v>
      </c>
      <c r="N1312">
        <v>9.8252443216264709</v>
      </c>
      <c r="O1312">
        <v>4.6056951904884196</v>
      </c>
      <c r="P1312">
        <v>8.2526608047623995</v>
      </c>
      <c r="Q1312">
        <v>-17.229366302490199</v>
      </c>
      <c r="R1312" t="b">
        <v>1</v>
      </c>
      <c r="S1312">
        <v>3.2050624489784199E-2</v>
      </c>
      <c r="T1312">
        <v>11</v>
      </c>
      <c r="U1312">
        <v>44</v>
      </c>
    </row>
    <row r="1313" spans="1:21" x14ac:dyDescent="0.25">
      <c r="A1313">
        <v>2.1950988769531201</v>
      </c>
      <c r="B1313">
        <v>1632</v>
      </c>
      <c r="C1313">
        <v>71</v>
      </c>
      <c r="D1313" t="s">
        <v>77</v>
      </c>
      <c r="E1313">
        <v>1.84383025249072</v>
      </c>
      <c r="F1313">
        <v>1.84100543182251</v>
      </c>
      <c r="G1313">
        <v>1.8417896188218601</v>
      </c>
      <c r="H1313">
        <v>105.029907130921</v>
      </c>
      <c r="I1313">
        <v>98.447005255232895</v>
      </c>
      <c r="J1313">
        <v>105.010692367999</v>
      </c>
      <c r="K1313">
        <v>64.461288573403806</v>
      </c>
      <c r="L1313">
        <v>28.397794978823601</v>
      </c>
      <c r="M1313">
        <v>40.4</v>
      </c>
      <c r="N1313">
        <v>9.4269984076860407</v>
      </c>
      <c r="O1313">
        <v>4.9373483483228799</v>
      </c>
      <c r="P1313">
        <v>8.2447051706210104</v>
      </c>
      <c r="Q1313">
        <v>-116.076446533203</v>
      </c>
      <c r="R1313" t="b">
        <v>1</v>
      </c>
      <c r="S1313">
        <v>3.6112822592258502E-2</v>
      </c>
      <c r="T1313">
        <v>5</v>
      </c>
      <c r="U1313">
        <v>105</v>
      </c>
    </row>
    <row r="1314" spans="1:21" x14ac:dyDescent="0.25">
      <c r="A1314">
        <v>2.1994762420654301</v>
      </c>
      <c r="B1314">
        <v>2238</v>
      </c>
      <c r="C1314">
        <v>84</v>
      </c>
      <c r="D1314" t="s">
        <v>90</v>
      </c>
      <c r="E1314">
        <v>1.8442207026275299</v>
      </c>
      <c r="F1314">
        <v>1.84318691401604</v>
      </c>
      <c r="G1314">
        <v>1.8436466581208</v>
      </c>
      <c r="H1314">
        <v>102.63046877394</v>
      </c>
      <c r="I1314">
        <v>101.47067881282899</v>
      </c>
      <c r="J1314">
        <v>102.60141685687999</v>
      </c>
      <c r="K1314">
        <v>64.006597533573</v>
      </c>
      <c r="L1314">
        <v>28.220129113015101</v>
      </c>
      <c r="M1314">
        <v>40.4</v>
      </c>
      <c r="N1314">
        <v>9.7946114468005305</v>
      </c>
      <c r="O1314">
        <v>6.4595304829683</v>
      </c>
      <c r="P1314">
        <v>8.5864575468954598</v>
      </c>
      <c r="Q1314">
        <v>-19.575704574585</v>
      </c>
      <c r="R1314" t="b">
        <v>1</v>
      </c>
      <c r="S1314">
        <v>4.1171055287122699E-2</v>
      </c>
      <c r="T1314">
        <v>2</v>
      </c>
      <c r="U1314">
        <v>267</v>
      </c>
    </row>
    <row r="1315" spans="1:21" x14ac:dyDescent="0.25">
      <c r="A1315">
        <v>2.2002429962158199</v>
      </c>
      <c r="B1315">
        <v>2239</v>
      </c>
      <c r="C1315">
        <v>84</v>
      </c>
      <c r="D1315" t="s">
        <v>90</v>
      </c>
      <c r="E1315">
        <v>1.84205917385951</v>
      </c>
      <c r="F1315">
        <v>1.84332661240486</v>
      </c>
      <c r="G1315">
        <v>1.8419321377292901</v>
      </c>
      <c r="H1315">
        <v>103.113335290355</v>
      </c>
      <c r="I1315">
        <v>103.15846101509899</v>
      </c>
      <c r="J1315">
        <v>100.660713493939</v>
      </c>
      <c r="K1315">
        <v>64.065425080569398</v>
      </c>
      <c r="L1315">
        <v>28.233107482518999</v>
      </c>
      <c r="M1315">
        <v>40.200000000000003</v>
      </c>
      <c r="N1315">
        <v>9.8630284590095005</v>
      </c>
      <c r="O1315">
        <v>6.2927904403948203</v>
      </c>
      <c r="P1315">
        <v>8.5650244510926807</v>
      </c>
      <c r="Q1315">
        <v>-19.574937820434599</v>
      </c>
      <c r="R1315" t="b">
        <v>1</v>
      </c>
      <c r="S1315">
        <v>3.9573926478624302E-2</v>
      </c>
      <c r="T1315">
        <v>1</v>
      </c>
      <c r="U1315">
        <v>268</v>
      </c>
    </row>
    <row r="1316" spans="1:21" x14ac:dyDescent="0.25">
      <c r="A1316">
        <v>2.2007293701171902</v>
      </c>
      <c r="B1316">
        <v>529</v>
      </c>
      <c r="C1316">
        <v>35</v>
      </c>
      <c r="D1316" t="s">
        <v>45</v>
      </c>
      <c r="E1316">
        <v>1.8543845340166101</v>
      </c>
      <c r="F1316">
        <v>1.8762816952685899</v>
      </c>
      <c r="G1316">
        <v>1.8750799982934001</v>
      </c>
      <c r="H1316">
        <v>105.35880411436</v>
      </c>
      <c r="I1316">
        <v>106.38510246762699</v>
      </c>
      <c r="J1316">
        <v>106.638561833694</v>
      </c>
      <c r="K1316">
        <v>67.361620332449604</v>
      </c>
      <c r="L1316">
        <v>29.898815367502898</v>
      </c>
      <c r="M1316">
        <v>63.4</v>
      </c>
      <c r="N1316">
        <v>7.5943158172224203</v>
      </c>
      <c r="O1316">
        <v>4.4282185825902403</v>
      </c>
      <c r="P1316">
        <v>8.4972060738633708</v>
      </c>
      <c r="Q1316">
        <v>135.38034057617199</v>
      </c>
      <c r="R1316" t="b">
        <v>1</v>
      </c>
      <c r="S1316">
        <v>4.4495057314634302E-2</v>
      </c>
      <c r="T1316">
        <v>10</v>
      </c>
      <c r="U1316">
        <v>6</v>
      </c>
    </row>
    <row r="1317" spans="1:21" x14ac:dyDescent="0.25">
      <c r="A1317">
        <v>2.2086257934570299</v>
      </c>
      <c r="B1317">
        <v>1633</v>
      </c>
      <c r="C1317">
        <v>71</v>
      </c>
      <c r="D1317" t="s">
        <v>77</v>
      </c>
      <c r="E1317">
        <v>1.8421403312451501</v>
      </c>
      <c r="F1317">
        <v>1.84072186926759</v>
      </c>
      <c r="G1317">
        <v>1.84242096166972</v>
      </c>
      <c r="H1317">
        <v>98.573997749961293</v>
      </c>
      <c r="I1317">
        <v>105.177638990277</v>
      </c>
      <c r="J1317">
        <v>104.910845376106</v>
      </c>
      <c r="K1317">
        <v>64.510709758687796</v>
      </c>
      <c r="L1317">
        <v>28.414217012217001</v>
      </c>
      <c r="M1317">
        <v>40.4</v>
      </c>
      <c r="N1317">
        <v>9.4428838946658402</v>
      </c>
      <c r="O1317">
        <v>4.9256399326659599</v>
      </c>
      <c r="P1317">
        <v>8.2425176040392891</v>
      </c>
      <c r="Q1317">
        <v>-116.06291961669901</v>
      </c>
      <c r="R1317" t="b">
        <v>1</v>
      </c>
      <c r="S1317">
        <v>4.1688222438097E-2</v>
      </c>
      <c r="T1317">
        <v>1</v>
      </c>
      <c r="U1317">
        <v>106</v>
      </c>
    </row>
    <row r="1318" spans="1:21" x14ac:dyDescent="0.25">
      <c r="A1318">
        <v>2.2089710235595699</v>
      </c>
      <c r="B1318">
        <v>1012</v>
      </c>
      <c r="C1318">
        <v>55</v>
      </c>
      <c r="D1318" t="s">
        <v>62</v>
      </c>
      <c r="E1318">
        <v>1.89038197198344</v>
      </c>
      <c r="F1318">
        <v>1.84427058752234</v>
      </c>
      <c r="G1318">
        <v>1.83971465178706</v>
      </c>
      <c r="H1318">
        <v>116.66202076976801</v>
      </c>
      <c r="I1318">
        <v>102.283883005525</v>
      </c>
      <c r="J1318">
        <v>103.939678648647</v>
      </c>
      <c r="K1318">
        <v>68.523012978707001</v>
      </c>
      <c r="L1318">
        <v>30.287782710606901</v>
      </c>
      <c r="M1318">
        <v>45.1</v>
      </c>
      <c r="N1318">
        <v>10.087213910072499</v>
      </c>
      <c r="O1318">
        <v>4.6820780254319301</v>
      </c>
      <c r="P1318">
        <v>7.7465274074178696</v>
      </c>
      <c r="Q1318">
        <v>-17.214801788330099</v>
      </c>
      <c r="R1318" t="b">
        <v>1</v>
      </c>
      <c r="S1318">
        <v>4.8482347279787098E-2</v>
      </c>
      <c r="T1318">
        <v>3</v>
      </c>
      <c r="U1318">
        <v>45</v>
      </c>
    </row>
    <row r="1319" spans="1:21" x14ac:dyDescent="0.25">
      <c r="A1319">
        <v>2.2102813720703098</v>
      </c>
      <c r="B1319">
        <v>2240</v>
      </c>
      <c r="C1319">
        <v>84</v>
      </c>
      <c r="D1319" t="s">
        <v>90</v>
      </c>
      <c r="E1319">
        <v>1.84292322140668</v>
      </c>
      <c r="F1319">
        <v>1.8425053595580101</v>
      </c>
      <c r="G1319">
        <v>1.8428705868834001</v>
      </c>
      <c r="H1319">
        <v>102.098154627141</v>
      </c>
      <c r="I1319">
        <v>101.856372969492</v>
      </c>
      <c r="J1319">
        <v>103.411754577949</v>
      </c>
      <c r="K1319">
        <v>64.189094945023299</v>
      </c>
      <c r="L1319">
        <v>28.289124518034701</v>
      </c>
      <c r="M1319">
        <v>40.6</v>
      </c>
      <c r="N1319">
        <v>9.7923370953200894</v>
      </c>
      <c r="O1319">
        <v>6.2444285280415297</v>
      </c>
      <c r="P1319">
        <v>8.5845764084510794</v>
      </c>
      <c r="Q1319">
        <v>-19.564899444580099</v>
      </c>
      <c r="R1319" t="b">
        <v>1</v>
      </c>
      <c r="S1319">
        <v>2.62393672019243E-2</v>
      </c>
      <c r="T1319">
        <v>1</v>
      </c>
      <c r="U1319">
        <v>269</v>
      </c>
    </row>
    <row r="1320" spans="1:21" x14ac:dyDescent="0.25">
      <c r="A1320">
        <v>2.2161293029785201</v>
      </c>
      <c r="B1320">
        <v>1178</v>
      </c>
      <c r="C1320">
        <v>57</v>
      </c>
      <c r="D1320" t="s">
        <v>64</v>
      </c>
      <c r="E1320">
        <v>1.8504796675456801</v>
      </c>
      <c r="F1320">
        <v>1.8700505340765501</v>
      </c>
      <c r="G1320">
        <v>1.8457933253752901</v>
      </c>
      <c r="H1320">
        <v>103.130742258756</v>
      </c>
      <c r="I1320">
        <v>98.363008670595093</v>
      </c>
      <c r="J1320">
        <v>104.600557112356</v>
      </c>
      <c r="K1320">
        <v>63.806924911650398</v>
      </c>
      <c r="L1320">
        <v>28.241336808453301</v>
      </c>
      <c r="M1320">
        <v>40.9</v>
      </c>
      <c r="N1320">
        <v>9.9849994473673398</v>
      </c>
      <c r="O1320">
        <v>5.2441451030403297</v>
      </c>
      <c r="P1320">
        <v>8.5793253606279407</v>
      </c>
      <c r="Q1320">
        <v>58.737094879150398</v>
      </c>
      <c r="R1320" t="b">
        <v>0</v>
      </c>
      <c r="S1320">
        <v>0.215864032506943</v>
      </c>
      <c r="T1320">
        <v>2</v>
      </c>
      <c r="U1320">
        <v>69</v>
      </c>
    </row>
    <row r="1321" spans="1:21" x14ac:dyDescent="0.25">
      <c r="A1321">
        <v>2.2221527099609402</v>
      </c>
      <c r="B1321">
        <v>1634</v>
      </c>
      <c r="C1321">
        <v>71</v>
      </c>
      <c r="D1321" t="s">
        <v>77</v>
      </c>
      <c r="E1321">
        <v>1.84335210960901</v>
      </c>
      <c r="F1321">
        <v>1.8413457035548699</v>
      </c>
      <c r="G1321">
        <v>1.84241282018987</v>
      </c>
      <c r="H1321">
        <v>105.093652827889</v>
      </c>
      <c r="I1321">
        <v>99.827527193019804</v>
      </c>
      <c r="J1321">
        <v>104.42157347302199</v>
      </c>
      <c r="K1321">
        <v>64.717535158082597</v>
      </c>
      <c r="L1321">
        <v>28.509314702194601</v>
      </c>
      <c r="M1321">
        <v>40.5</v>
      </c>
      <c r="N1321">
        <v>9.8145215414600795</v>
      </c>
      <c r="O1321">
        <v>4.6552562178495602</v>
      </c>
      <c r="P1321">
        <v>8.2641351504852292</v>
      </c>
      <c r="Q1321">
        <v>-116.049392700195</v>
      </c>
      <c r="R1321" t="b">
        <v>1</v>
      </c>
      <c r="S1321">
        <v>4.1747685521841001E-2</v>
      </c>
      <c r="T1321">
        <v>2</v>
      </c>
      <c r="U1321">
        <v>107</v>
      </c>
    </row>
    <row r="1322" spans="1:21" x14ac:dyDescent="0.25">
      <c r="A1322">
        <v>2.2222747802734402</v>
      </c>
      <c r="B1322">
        <v>1013</v>
      </c>
      <c r="C1322">
        <v>55</v>
      </c>
      <c r="D1322" t="s">
        <v>62</v>
      </c>
      <c r="E1322">
        <v>1.8890709356718101</v>
      </c>
      <c r="F1322">
        <v>1.8399785324834601</v>
      </c>
      <c r="G1322">
        <v>1.8429207796321501</v>
      </c>
      <c r="H1322">
        <v>106.34906668450201</v>
      </c>
      <c r="I1322">
        <v>107.504806233289</v>
      </c>
      <c r="J1322">
        <v>112.68597145429101</v>
      </c>
      <c r="K1322">
        <v>69.874087585413605</v>
      </c>
      <c r="L1322">
        <v>30.851177121143401</v>
      </c>
      <c r="M1322">
        <v>46.2</v>
      </c>
      <c r="N1322">
        <v>9.7813888602180405</v>
      </c>
      <c r="O1322">
        <v>4.58222096966397</v>
      </c>
      <c r="P1322">
        <v>8.2412539791119297</v>
      </c>
      <c r="Q1322">
        <v>-17.2014980316162</v>
      </c>
      <c r="R1322" t="b">
        <v>1</v>
      </c>
      <c r="S1322">
        <v>3.4861449152231203E-2</v>
      </c>
      <c r="T1322">
        <v>4</v>
      </c>
      <c r="U1322">
        <v>46</v>
      </c>
    </row>
    <row r="1323" spans="1:21" x14ac:dyDescent="0.25">
      <c r="A1323">
        <v>2.2251224517822301</v>
      </c>
      <c r="B1323">
        <v>1014</v>
      </c>
      <c r="C1323">
        <v>55</v>
      </c>
      <c r="D1323" t="s">
        <v>62</v>
      </c>
      <c r="E1323">
        <v>1.89237258487857</v>
      </c>
      <c r="F1323">
        <v>1.8460373777364301</v>
      </c>
      <c r="G1323">
        <v>1.8419473390952299</v>
      </c>
      <c r="H1323">
        <v>116.976898947206</v>
      </c>
      <c r="I1323">
        <v>100.85782558020099</v>
      </c>
      <c r="J1323">
        <v>103.319120699819</v>
      </c>
      <c r="K1323">
        <v>67.940367156098205</v>
      </c>
      <c r="L1323">
        <v>30.0600176089625</v>
      </c>
      <c r="M1323">
        <v>44.1</v>
      </c>
      <c r="N1323">
        <v>10.1675639095638</v>
      </c>
      <c r="O1323">
        <v>4.6889932431277002</v>
      </c>
      <c r="P1323">
        <v>8.2604035424166309</v>
      </c>
      <c r="Q1323">
        <v>-17.198650360107401</v>
      </c>
      <c r="R1323" t="b">
        <v>1</v>
      </c>
      <c r="S1323">
        <v>3.5960420966148397E-2</v>
      </c>
      <c r="T1323">
        <v>13</v>
      </c>
      <c r="U1323">
        <v>47</v>
      </c>
    </row>
    <row r="1324" spans="1:21" x14ac:dyDescent="0.25">
      <c r="A1324">
        <v>2.2270126342773402</v>
      </c>
      <c r="B1324">
        <v>1635</v>
      </c>
      <c r="C1324">
        <v>71</v>
      </c>
      <c r="D1324" t="s">
        <v>77</v>
      </c>
      <c r="E1324">
        <v>1.8421859298127301</v>
      </c>
      <c r="F1324">
        <v>1.8425455218257101</v>
      </c>
      <c r="G1324">
        <v>1.8413171915778099</v>
      </c>
      <c r="H1324">
        <v>104.759822166079</v>
      </c>
      <c r="I1324">
        <v>98.903818926193495</v>
      </c>
      <c r="J1324">
        <v>105.108538566878</v>
      </c>
      <c r="K1324">
        <v>64.546296809101193</v>
      </c>
      <c r="L1324">
        <v>28.431993001255599</v>
      </c>
      <c r="M1324">
        <v>40.4</v>
      </c>
      <c r="N1324">
        <v>9.70916802531098</v>
      </c>
      <c r="O1324">
        <v>4.7180441518423697</v>
      </c>
      <c r="P1324">
        <v>8.2600811115149604</v>
      </c>
      <c r="Q1324">
        <v>-116.04453277587901</v>
      </c>
      <c r="R1324" t="b">
        <v>1</v>
      </c>
      <c r="S1324">
        <v>3.9448548108339303E-2</v>
      </c>
      <c r="T1324">
        <v>5</v>
      </c>
      <c r="U1324">
        <v>108</v>
      </c>
    </row>
    <row r="1325" spans="1:21" x14ac:dyDescent="0.25">
      <c r="A1325">
        <v>2.2291641235351598</v>
      </c>
      <c r="B1325">
        <v>788</v>
      </c>
      <c r="C1325">
        <v>52</v>
      </c>
      <c r="D1325" t="s">
        <v>59</v>
      </c>
      <c r="E1325">
        <v>1.88964546939366</v>
      </c>
      <c r="F1325">
        <v>1.8436271314992001</v>
      </c>
      <c r="G1325">
        <v>1.8430219749096799</v>
      </c>
      <c r="H1325">
        <v>111.527443615945</v>
      </c>
      <c r="I1325">
        <v>108.184473701589</v>
      </c>
      <c r="J1325">
        <v>105.905229452406</v>
      </c>
      <c r="K1325">
        <v>69.5847195328775</v>
      </c>
      <c r="L1325">
        <v>30.740871438930601</v>
      </c>
      <c r="M1325">
        <v>46.8</v>
      </c>
      <c r="N1325">
        <v>9.4797922835627695</v>
      </c>
      <c r="O1325">
        <v>4.5051887762020799</v>
      </c>
      <c r="P1325">
        <v>8.4811277450359004</v>
      </c>
      <c r="Q1325">
        <v>98.665740966796903</v>
      </c>
      <c r="R1325" t="b">
        <v>1</v>
      </c>
      <c r="S1325">
        <v>3.7108480930328397E-2</v>
      </c>
      <c r="T1325">
        <v>34</v>
      </c>
      <c r="U1325">
        <v>16</v>
      </c>
    </row>
    <row r="1326" spans="1:21" x14ac:dyDescent="0.25">
      <c r="A1326">
        <v>2.2296981811523402</v>
      </c>
      <c r="B1326">
        <v>1015</v>
      </c>
      <c r="C1326">
        <v>55</v>
      </c>
      <c r="D1326" t="s">
        <v>62</v>
      </c>
      <c r="E1326">
        <v>1.8906903501102399</v>
      </c>
      <c r="F1326">
        <v>1.83952412324492</v>
      </c>
      <c r="G1326">
        <v>1.8440048806876801</v>
      </c>
      <c r="H1326">
        <v>104.196247036402</v>
      </c>
      <c r="I1326">
        <v>102.998170255052</v>
      </c>
      <c r="J1326">
        <v>116.225394661753</v>
      </c>
      <c r="K1326">
        <v>68.721425904062897</v>
      </c>
      <c r="L1326">
        <v>30.371766106182498</v>
      </c>
      <c r="M1326">
        <v>45.3</v>
      </c>
      <c r="N1326">
        <v>10.0427836730534</v>
      </c>
      <c r="O1326">
        <v>4.6799592698755204</v>
      </c>
      <c r="P1326">
        <v>8.2574273688410607</v>
      </c>
      <c r="Q1326">
        <v>-17.194074630737301</v>
      </c>
      <c r="R1326" t="b">
        <v>1</v>
      </c>
      <c r="S1326">
        <v>4.8848949372768402E-2</v>
      </c>
      <c r="T1326">
        <v>3</v>
      </c>
      <c r="U1326">
        <v>48</v>
      </c>
    </row>
    <row r="1327" spans="1:21" x14ac:dyDescent="0.25">
      <c r="A1327">
        <v>2.23193359375</v>
      </c>
      <c r="B1327">
        <v>917</v>
      </c>
      <c r="C1327">
        <v>54</v>
      </c>
      <c r="D1327" t="s">
        <v>61</v>
      </c>
      <c r="E1327">
        <v>1.8966818394237801</v>
      </c>
      <c r="F1327">
        <v>1.8444386679963001</v>
      </c>
      <c r="G1327">
        <v>1.84998648643713</v>
      </c>
      <c r="H1327">
        <v>102.12682835181501</v>
      </c>
      <c r="I1327">
        <v>103.167736377305</v>
      </c>
      <c r="J1327">
        <v>113.539534890082</v>
      </c>
      <c r="K1327">
        <v>67.3680167993856</v>
      </c>
      <c r="L1327">
        <v>29.850608850485202</v>
      </c>
      <c r="M1327">
        <v>43</v>
      </c>
      <c r="N1327">
        <v>9.7928795071998493</v>
      </c>
      <c r="O1327">
        <v>4.4765099419318402</v>
      </c>
      <c r="P1327">
        <v>8.0936423851666195</v>
      </c>
      <c r="Q1327">
        <v>-107.38820648193401</v>
      </c>
      <c r="R1327" t="b">
        <v>1</v>
      </c>
      <c r="S1327">
        <v>4.5189037919044502E-2</v>
      </c>
      <c r="T1327">
        <v>4</v>
      </c>
      <c r="U1327">
        <v>77</v>
      </c>
    </row>
    <row r="1328" spans="1:21" x14ac:dyDescent="0.25">
      <c r="A1328">
        <v>2.2352218627929701</v>
      </c>
      <c r="B1328">
        <v>1636</v>
      </c>
      <c r="C1328">
        <v>71</v>
      </c>
      <c r="D1328" t="s">
        <v>77</v>
      </c>
      <c r="E1328">
        <v>1.8404382630232301</v>
      </c>
      <c r="F1328">
        <v>1.8423205475703699</v>
      </c>
      <c r="G1328">
        <v>1.8431280476407399</v>
      </c>
      <c r="H1328">
        <v>98.598819345380704</v>
      </c>
      <c r="I1328">
        <v>104.741071954459</v>
      </c>
      <c r="J1328">
        <v>105.198187908943</v>
      </c>
      <c r="K1328">
        <v>64.477397273161401</v>
      </c>
      <c r="L1328">
        <v>28.402219409356899</v>
      </c>
      <c r="M1328">
        <v>40.4</v>
      </c>
      <c r="N1328">
        <v>9.6606577417306596</v>
      </c>
      <c r="O1328">
        <v>4.8247196752702504</v>
      </c>
      <c r="P1328">
        <v>8.2574267715533107</v>
      </c>
      <c r="Q1328">
        <v>-116.036323547363</v>
      </c>
      <c r="R1328" t="b">
        <v>1</v>
      </c>
      <c r="S1328">
        <v>3.4247845411300701E-2</v>
      </c>
      <c r="T1328">
        <v>7</v>
      </c>
      <c r="U1328">
        <v>109</v>
      </c>
    </row>
    <row r="1329" spans="1:21" x14ac:dyDescent="0.25">
      <c r="A1329">
        <v>2.23771095275879</v>
      </c>
      <c r="B1329">
        <v>2241</v>
      </c>
      <c r="C1329">
        <v>84</v>
      </c>
      <c r="D1329" t="s">
        <v>90</v>
      </c>
      <c r="E1329">
        <v>1.8425178425187601</v>
      </c>
      <c r="F1329">
        <v>1.84321105682447</v>
      </c>
      <c r="G1329">
        <v>1.8434275141702701</v>
      </c>
      <c r="H1329">
        <v>104.03194498105</v>
      </c>
      <c r="I1329">
        <v>102.162671090744</v>
      </c>
      <c r="J1329">
        <v>101.335533530688</v>
      </c>
      <c r="K1329">
        <v>64.230731926143307</v>
      </c>
      <c r="L1329">
        <v>28.3093479201954</v>
      </c>
      <c r="M1329">
        <v>40.6</v>
      </c>
      <c r="N1329">
        <v>9.8952966070598993</v>
      </c>
      <c r="O1329">
        <v>6.1147030493194601</v>
      </c>
      <c r="P1329">
        <v>8.5826937656480098</v>
      </c>
      <c r="Q1329">
        <v>-19.537469863891602</v>
      </c>
      <c r="R1329" t="b">
        <v>1</v>
      </c>
      <c r="S1329">
        <v>3.74005697667599E-2</v>
      </c>
      <c r="T1329">
        <v>1</v>
      </c>
      <c r="U1329">
        <v>270</v>
      </c>
    </row>
    <row r="1330" spans="1:21" x14ac:dyDescent="0.25">
      <c r="A1330">
        <v>2.2390975952148402</v>
      </c>
      <c r="B1330">
        <v>1016</v>
      </c>
      <c r="C1330">
        <v>55</v>
      </c>
      <c r="D1330" t="s">
        <v>62</v>
      </c>
      <c r="E1330">
        <v>1.8924032339858201</v>
      </c>
      <c r="F1330">
        <v>1.8464056975648599</v>
      </c>
      <c r="G1330">
        <v>1.84218077288848</v>
      </c>
      <c r="H1330">
        <v>116.888911662656</v>
      </c>
      <c r="I1330">
        <v>100.866864899313</v>
      </c>
      <c r="J1330">
        <v>103.25247059348899</v>
      </c>
      <c r="K1330">
        <v>67.898441678335502</v>
      </c>
      <c r="L1330">
        <v>30.044297247522</v>
      </c>
      <c r="M1330">
        <v>44</v>
      </c>
      <c r="N1330">
        <v>10.1656632959505</v>
      </c>
      <c r="O1330">
        <v>4.6889717776613704</v>
      </c>
      <c r="P1330">
        <v>8.2606267388859393</v>
      </c>
      <c r="Q1330">
        <v>-17.184675216674801</v>
      </c>
      <c r="R1330" t="b">
        <v>1</v>
      </c>
      <c r="S1330">
        <v>2.9944041743874501E-2</v>
      </c>
      <c r="T1330">
        <v>9</v>
      </c>
      <c r="U1330">
        <v>49</v>
      </c>
    </row>
    <row r="1331" spans="1:21" x14ac:dyDescent="0.25">
      <c r="A1331">
        <v>2.2429656982421902</v>
      </c>
      <c r="B1331">
        <v>1637</v>
      </c>
      <c r="C1331">
        <v>71</v>
      </c>
      <c r="D1331" t="s">
        <v>77</v>
      </c>
      <c r="E1331">
        <v>1.8433819463149701</v>
      </c>
      <c r="F1331">
        <v>1.84052845672105</v>
      </c>
      <c r="G1331">
        <v>1.8412764594161299</v>
      </c>
      <c r="H1331">
        <v>105.567419612905</v>
      </c>
      <c r="I1331">
        <v>99.118179039566002</v>
      </c>
      <c r="J1331">
        <v>104.664225397118</v>
      </c>
      <c r="K1331">
        <v>64.708174681880394</v>
      </c>
      <c r="L1331">
        <v>28.498639330101302</v>
      </c>
      <c r="M1331">
        <v>40.6</v>
      </c>
      <c r="N1331">
        <v>7.6288651552789899</v>
      </c>
      <c r="O1331">
        <v>4.4663980152468099</v>
      </c>
      <c r="P1331">
        <v>8.2591364806987002</v>
      </c>
      <c r="Q1331">
        <v>-116.02857971191401</v>
      </c>
      <c r="R1331" t="b">
        <v>0</v>
      </c>
      <c r="S1331">
        <v>0.30725723505020103</v>
      </c>
      <c r="T1331">
        <v>2</v>
      </c>
      <c r="U1331">
        <v>110</v>
      </c>
    </row>
    <row r="1332" spans="1:21" x14ac:dyDescent="0.25">
      <c r="A1332">
        <v>2.2540130615234402</v>
      </c>
      <c r="B1332">
        <v>789</v>
      </c>
      <c r="C1332">
        <v>52</v>
      </c>
      <c r="D1332" t="s">
        <v>59</v>
      </c>
      <c r="E1332">
        <v>1.8886781091546501</v>
      </c>
      <c r="F1332">
        <v>1.8404578234776201</v>
      </c>
      <c r="G1332">
        <v>1.84292729102371</v>
      </c>
      <c r="H1332">
        <v>106.174595829163</v>
      </c>
      <c r="I1332">
        <v>106.636449597249</v>
      </c>
      <c r="J1332">
        <v>113.53244888856599</v>
      </c>
      <c r="K1332">
        <v>69.789987948641397</v>
      </c>
      <c r="L1332">
        <v>30.817121518647099</v>
      </c>
      <c r="M1332">
        <v>47.1</v>
      </c>
      <c r="N1332">
        <v>9.7702207448438099</v>
      </c>
      <c r="O1332">
        <v>4.5928470196988904</v>
      </c>
      <c r="P1332">
        <v>8.5012140573499</v>
      </c>
      <c r="Q1332">
        <v>98.690589904785199</v>
      </c>
      <c r="R1332" t="b">
        <v>1</v>
      </c>
      <c r="S1332">
        <v>3.7649616599082898E-2</v>
      </c>
      <c r="T1332">
        <v>31</v>
      </c>
      <c r="U1332">
        <v>17</v>
      </c>
    </row>
    <row r="1333" spans="1:21" x14ac:dyDescent="0.25">
      <c r="A1333">
        <v>2.2566833496093799</v>
      </c>
      <c r="B1333">
        <v>790</v>
      </c>
      <c r="C1333">
        <v>52</v>
      </c>
      <c r="D1333" t="s">
        <v>59</v>
      </c>
      <c r="E1333">
        <v>1.8912115164623899</v>
      </c>
      <c r="F1333">
        <v>1.83992282446846</v>
      </c>
      <c r="G1333">
        <v>1.8439918654918099</v>
      </c>
      <c r="H1333">
        <v>103.99481466850099</v>
      </c>
      <c r="I1333">
        <v>102.131151546157</v>
      </c>
      <c r="J1333">
        <v>116.238732097408</v>
      </c>
      <c r="K1333">
        <v>68.375312690479703</v>
      </c>
      <c r="L1333">
        <v>30.228172504142702</v>
      </c>
      <c r="M1333">
        <v>45.7</v>
      </c>
      <c r="N1333">
        <v>10.0458650166207</v>
      </c>
      <c r="O1333">
        <v>4.67844372981346</v>
      </c>
      <c r="P1333">
        <v>8.5135578421202194</v>
      </c>
      <c r="Q1333">
        <v>98.693260192871094</v>
      </c>
      <c r="R1333" t="b">
        <v>1</v>
      </c>
      <c r="S1333">
        <v>3.6118693649768802E-2</v>
      </c>
      <c r="T1333">
        <v>6</v>
      </c>
      <c r="U1333">
        <v>18</v>
      </c>
    </row>
    <row r="1334" spans="1:21" x14ac:dyDescent="0.25">
      <c r="A1334">
        <v>2.2602615356445299</v>
      </c>
      <c r="B1334">
        <v>1638</v>
      </c>
      <c r="C1334">
        <v>71</v>
      </c>
      <c r="D1334" t="s">
        <v>77</v>
      </c>
      <c r="E1334">
        <v>1.84057192198512</v>
      </c>
      <c r="F1334">
        <v>1.8425542054441699</v>
      </c>
      <c r="G1334">
        <v>1.8426312707647099</v>
      </c>
      <c r="H1334">
        <v>105.128947067154</v>
      </c>
      <c r="I1334">
        <v>104.76030856294101</v>
      </c>
      <c r="J1334">
        <v>99.312195554473902</v>
      </c>
      <c r="K1334">
        <v>64.670880931517502</v>
      </c>
      <c r="L1334">
        <v>28.484534250029999</v>
      </c>
      <c r="M1334">
        <v>40.5</v>
      </c>
      <c r="N1334">
        <v>9.8638280783521104</v>
      </c>
      <c r="O1334">
        <v>4.6893820852734098</v>
      </c>
      <c r="P1334">
        <v>8.2631862206002999</v>
      </c>
      <c r="Q1334">
        <v>-116.011283874512</v>
      </c>
      <c r="R1334" t="b">
        <v>1</v>
      </c>
      <c r="S1334">
        <v>4.3571077287197099E-2</v>
      </c>
      <c r="T1334">
        <v>4</v>
      </c>
      <c r="U1334">
        <v>111</v>
      </c>
    </row>
    <row r="1335" spans="1:21" x14ac:dyDescent="0.25">
      <c r="A1335">
        <v>2.2607040405273402</v>
      </c>
      <c r="B1335">
        <v>1639</v>
      </c>
      <c r="C1335">
        <v>71</v>
      </c>
      <c r="D1335" t="s">
        <v>77</v>
      </c>
      <c r="E1335">
        <v>1.84053416159548</v>
      </c>
      <c r="F1335">
        <v>1.8430241452569101</v>
      </c>
      <c r="G1335">
        <v>1.8427406220084199</v>
      </c>
      <c r="H1335">
        <v>99.277215942368997</v>
      </c>
      <c r="I1335">
        <v>104.884561739776</v>
      </c>
      <c r="J1335">
        <v>104.899448634027</v>
      </c>
      <c r="K1335">
        <v>64.632009747034104</v>
      </c>
      <c r="L1335">
        <v>28.469771507641401</v>
      </c>
      <c r="M1335">
        <v>40.5</v>
      </c>
      <c r="N1335">
        <v>7.6628021369716102</v>
      </c>
      <c r="O1335">
        <v>4.6408711597090102</v>
      </c>
      <c r="P1335">
        <v>8.1611412564815105</v>
      </c>
      <c r="Q1335">
        <v>-116.01084136962901</v>
      </c>
      <c r="R1335" t="b">
        <v>1</v>
      </c>
      <c r="S1335">
        <v>4.8073232173919699E-2</v>
      </c>
      <c r="T1335">
        <v>5</v>
      </c>
      <c r="U1335">
        <v>112</v>
      </c>
    </row>
    <row r="1336" spans="1:21" x14ac:dyDescent="0.25">
      <c r="A1336">
        <v>2.2621726989746098</v>
      </c>
      <c r="B1336">
        <v>1179</v>
      </c>
      <c r="C1336">
        <v>57</v>
      </c>
      <c r="D1336" t="s">
        <v>64</v>
      </c>
      <c r="E1336">
        <v>1.8418002063198899</v>
      </c>
      <c r="F1336">
        <v>1.8655079737165401</v>
      </c>
      <c r="G1336">
        <v>1.84580416079279</v>
      </c>
      <c r="H1336">
        <v>98.095459766464799</v>
      </c>
      <c r="I1336">
        <v>107.10812336139399</v>
      </c>
      <c r="J1336">
        <v>101.688637470915</v>
      </c>
      <c r="K1336">
        <v>64.000248444879702</v>
      </c>
      <c r="L1336">
        <v>28.284810469881698</v>
      </c>
      <c r="M1336">
        <v>42</v>
      </c>
      <c r="N1336">
        <v>10.0618106695125</v>
      </c>
      <c r="O1336">
        <v>5.31450096126789</v>
      </c>
      <c r="P1336">
        <v>8.5831016580268695</v>
      </c>
      <c r="Q1336">
        <v>58.783138275146499</v>
      </c>
      <c r="R1336" t="b">
        <v>0</v>
      </c>
      <c r="S1336">
        <v>8.3321407437324496E-2</v>
      </c>
      <c r="T1336">
        <v>5</v>
      </c>
      <c r="U1336">
        <v>70</v>
      </c>
    </row>
    <row r="1337" spans="1:21" x14ac:dyDescent="0.25">
      <c r="A1337">
        <v>2.2699813842773402</v>
      </c>
      <c r="B1337">
        <v>1640</v>
      </c>
      <c r="C1337">
        <v>71</v>
      </c>
      <c r="D1337" t="s">
        <v>77</v>
      </c>
      <c r="E1337">
        <v>1.8413163769434</v>
      </c>
      <c r="F1337">
        <v>1.84315924434108</v>
      </c>
      <c r="G1337">
        <v>1.8411548006617999</v>
      </c>
      <c r="H1337">
        <v>104.98091073512001</v>
      </c>
      <c r="I1337">
        <v>105.338615238602</v>
      </c>
      <c r="J1337">
        <v>98.5356847185801</v>
      </c>
      <c r="K1337">
        <v>64.562790179998899</v>
      </c>
      <c r="L1337">
        <v>28.437640412491898</v>
      </c>
      <c r="M1337">
        <v>40.5</v>
      </c>
      <c r="N1337">
        <v>7.5959290377505297</v>
      </c>
      <c r="O1337">
        <v>4.84747030317238</v>
      </c>
      <c r="P1337">
        <v>8.2471026271516692</v>
      </c>
      <c r="Q1337">
        <v>-116.00156402587901</v>
      </c>
      <c r="R1337" t="b">
        <v>1</v>
      </c>
      <c r="S1337">
        <v>3.7627257406711599E-2</v>
      </c>
      <c r="T1337">
        <v>1</v>
      </c>
      <c r="U1337">
        <v>113</v>
      </c>
    </row>
    <row r="1338" spans="1:21" x14ac:dyDescent="0.25">
      <c r="A1338">
        <v>2.2715835571289098</v>
      </c>
      <c r="B1338">
        <v>791</v>
      </c>
      <c r="C1338">
        <v>52</v>
      </c>
      <c r="D1338" t="s">
        <v>59</v>
      </c>
      <c r="E1338">
        <v>1.88863495678757</v>
      </c>
      <c r="F1338">
        <v>1.8435577018363101</v>
      </c>
      <c r="G1338">
        <v>1.840032880141</v>
      </c>
      <c r="H1338">
        <v>113.278925861857</v>
      </c>
      <c r="I1338">
        <v>107.178556584731</v>
      </c>
      <c r="J1338">
        <v>106.336471192378</v>
      </c>
      <c r="K1338">
        <v>69.9461544337546</v>
      </c>
      <c r="L1338">
        <v>30.883543024250201</v>
      </c>
      <c r="M1338">
        <v>47.3</v>
      </c>
      <c r="N1338">
        <v>9.7501991976608693</v>
      </c>
      <c r="O1338">
        <v>4.5740353044414901</v>
      </c>
      <c r="P1338">
        <v>8.4937586593411503</v>
      </c>
      <c r="Q1338">
        <v>98.708160400390597</v>
      </c>
      <c r="R1338" t="b">
        <v>1</v>
      </c>
      <c r="S1338">
        <v>3.7404514849185902E-2</v>
      </c>
      <c r="T1338">
        <v>27</v>
      </c>
      <c r="U1338">
        <v>19</v>
      </c>
    </row>
    <row r="1339" spans="1:21" x14ac:dyDescent="0.25">
      <c r="A1339">
        <v>2.2806777954101598</v>
      </c>
      <c r="B1339">
        <v>2242</v>
      </c>
      <c r="C1339">
        <v>84</v>
      </c>
      <c r="D1339" t="s">
        <v>90</v>
      </c>
      <c r="E1339">
        <v>1.84359946843125</v>
      </c>
      <c r="F1339">
        <v>1.84303255532831</v>
      </c>
      <c r="G1339">
        <v>1.8430653813687601</v>
      </c>
      <c r="H1339">
        <v>101.678845998451</v>
      </c>
      <c r="I1339">
        <v>102.08337917109399</v>
      </c>
      <c r="J1339">
        <v>103.058649001432</v>
      </c>
      <c r="K1339">
        <v>64.038972076622798</v>
      </c>
      <c r="L1339">
        <v>28.229578897941401</v>
      </c>
      <c r="M1339">
        <v>40.5</v>
      </c>
      <c r="N1339">
        <v>9.7872223993932703</v>
      </c>
      <c r="O1339">
        <v>6.4068679011292202</v>
      </c>
      <c r="P1339">
        <v>8.5597182433429904</v>
      </c>
      <c r="Q1339">
        <v>-19.494503021240199</v>
      </c>
      <c r="R1339" t="b">
        <v>1</v>
      </c>
      <c r="S1339">
        <v>4.3196365237236002E-2</v>
      </c>
      <c r="T1339">
        <v>1</v>
      </c>
      <c r="U1339">
        <v>271</v>
      </c>
    </row>
    <row r="1340" spans="1:21" x14ac:dyDescent="0.25">
      <c r="A1340">
        <v>2.2822036743164098</v>
      </c>
      <c r="B1340">
        <v>918</v>
      </c>
      <c r="C1340">
        <v>54</v>
      </c>
      <c r="D1340" t="s">
        <v>61</v>
      </c>
      <c r="E1340">
        <v>1.8894126071348201</v>
      </c>
      <c r="F1340">
        <v>1.8435699064586599</v>
      </c>
      <c r="G1340">
        <v>1.8410632797380899</v>
      </c>
      <c r="H1340">
        <v>112.26295328511701</v>
      </c>
      <c r="I1340">
        <v>108.342537707581</v>
      </c>
      <c r="J1340">
        <v>106.30811642498399</v>
      </c>
      <c r="K1340">
        <v>70.002263915420798</v>
      </c>
      <c r="L1340">
        <v>30.910928776222399</v>
      </c>
      <c r="M1340">
        <v>45.9</v>
      </c>
      <c r="N1340">
        <v>8.9065291328385801</v>
      </c>
      <c r="O1340">
        <v>4.3321619092630899</v>
      </c>
      <c r="P1340">
        <v>8.0698375974328993</v>
      </c>
      <c r="Q1340">
        <v>-107.337936401367</v>
      </c>
      <c r="R1340" t="b">
        <v>1</v>
      </c>
      <c r="S1340">
        <v>4.5610856264829601E-2</v>
      </c>
      <c r="T1340">
        <v>6</v>
      </c>
      <c r="U1340">
        <v>78</v>
      </c>
    </row>
    <row r="1341" spans="1:21" x14ac:dyDescent="0.25">
      <c r="A1341">
        <v>2.2859344482421902</v>
      </c>
      <c r="B1341">
        <v>1641</v>
      </c>
      <c r="C1341">
        <v>71</v>
      </c>
      <c r="D1341" t="s">
        <v>77</v>
      </c>
      <c r="E1341">
        <v>1.8425528486314799</v>
      </c>
      <c r="F1341">
        <v>1.8427992294333</v>
      </c>
      <c r="G1341">
        <v>1.84117163784368</v>
      </c>
      <c r="H1341">
        <v>104.570913762584</v>
      </c>
      <c r="I1341">
        <v>99.767861892939095</v>
      </c>
      <c r="J1341">
        <v>105.023322109478</v>
      </c>
      <c r="K1341">
        <v>64.721962968243901</v>
      </c>
      <c r="L1341">
        <v>28.509074403390599</v>
      </c>
      <c r="M1341">
        <v>40.6</v>
      </c>
      <c r="N1341">
        <v>7.6303696067932796</v>
      </c>
      <c r="O1341">
        <v>4.6815752024969299</v>
      </c>
      <c r="P1341">
        <v>8.1914052197085798</v>
      </c>
      <c r="Q1341">
        <v>-115.98561096191401</v>
      </c>
      <c r="R1341" t="b">
        <v>0</v>
      </c>
      <c r="S1341">
        <v>0.11468177288770701</v>
      </c>
      <c r="T1341">
        <v>3</v>
      </c>
      <c r="U1341">
        <v>114</v>
      </c>
    </row>
    <row r="1342" spans="1:21" x14ac:dyDescent="0.25">
      <c r="A1342">
        <v>2.2875747680664098</v>
      </c>
      <c r="B1342">
        <v>1642</v>
      </c>
      <c r="C1342">
        <v>71</v>
      </c>
      <c r="D1342" t="s">
        <v>77</v>
      </c>
      <c r="E1342">
        <v>1.8427992294333</v>
      </c>
      <c r="F1342">
        <v>1.8424152626376</v>
      </c>
      <c r="G1342">
        <v>1.84051894855771</v>
      </c>
      <c r="H1342">
        <v>103.620994816131</v>
      </c>
      <c r="I1342">
        <v>101.878529818469</v>
      </c>
      <c r="J1342">
        <v>104.64297566901</v>
      </c>
      <c r="K1342">
        <v>64.960732701836605</v>
      </c>
      <c r="L1342">
        <v>28.609392887247601</v>
      </c>
      <c r="M1342">
        <v>40.799999999999997</v>
      </c>
      <c r="N1342">
        <v>9.4558136291670198</v>
      </c>
      <c r="O1342">
        <v>4.4721279479581604</v>
      </c>
      <c r="P1342">
        <v>8.2656764732008394</v>
      </c>
      <c r="Q1342">
        <v>-115.98397064209</v>
      </c>
      <c r="R1342" t="b">
        <v>1</v>
      </c>
      <c r="S1342">
        <v>4.0157310664653799E-2</v>
      </c>
      <c r="T1342">
        <v>1</v>
      </c>
      <c r="U1342">
        <v>115</v>
      </c>
    </row>
    <row r="1343" spans="1:21" x14ac:dyDescent="0.25">
      <c r="A1343">
        <v>2.29153633117676</v>
      </c>
      <c r="B1343">
        <v>1017</v>
      </c>
      <c r="C1343">
        <v>55</v>
      </c>
      <c r="D1343" t="s">
        <v>62</v>
      </c>
      <c r="E1343">
        <v>1.89669897453444</v>
      </c>
      <c r="F1343">
        <v>1.8508484540880099</v>
      </c>
      <c r="G1343">
        <v>1.84524117664873</v>
      </c>
      <c r="H1343">
        <v>113.886674206435</v>
      </c>
      <c r="I1343">
        <v>102.029349837791</v>
      </c>
      <c r="J1343">
        <v>101.81023555951001</v>
      </c>
      <c r="K1343">
        <v>67.010148490541098</v>
      </c>
      <c r="L1343">
        <v>29.7041542821935</v>
      </c>
      <c r="M1343">
        <v>42.8</v>
      </c>
      <c r="N1343">
        <v>10.0932517980031</v>
      </c>
      <c r="O1343">
        <v>4.6501778049434002</v>
      </c>
      <c r="P1343">
        <v>8.2890276325618792</v>
      </c>
      <c r="Q1343">
        <v>-17.132236480712901</v>
      </c>
      <c r="R1343" t="b">
        <v>1</v>
      </c>
      <c r="S1343">
        <v>2.8884053230285599E-2</v>
      </c>
      <c r="T1343">
        <v>3</v>
      </c>
      <c r="U1343">
        <v>50</v>
      </c>
    </row>
    <row r="1344" spans="1:21" x14ac:dyDescent="0.25">
      <c r="A1344">
        <v>2.29160499572754</v>
      </c>
      <c r="B1344">
        <v>2243</v>
      </c>
      <c r="C1344">
        <v>84</v>
      </c>
      <c r="D1344" t="s">
        <v>90</v>
      </c>
      <c r="E1344">
        <v>1.84297205621789</v>
      </c>
      <c r="F1344">
        <v>1.84294411201208</v>
      </c>
      <c r="G1344">
        <v>1.8430355395379601</v>
      </c>
      <c r="H1344">
        <v>102.943064335765</v>
      </c>
      <c r="I1344">
        <v>103.226247441184</v>
      </c>
      <c r="J1344">
        <v>101.03516301353901</v>
      </c>
      <c r="K1344">
        <v>64.142202416802903</v>
      </c>
      <c r="L1344">
        <v>28.271055167358899</v>
      </c>
      <c r="M1344">
        <v>40.299999999999997</v>
      </c>
      <c r="N1344">
        <v>9.8393147937540597</v>
      </c>
      <c r="O1344">
        <v>6.2197330598312197</v>
      </c>
      <c r="P1344">
        <v>8.5721531634293608</v>
      </c>
      <c r="Q1344">
        <v>-19.483575820922901</v>
      </c>
      <c r="R1344" t="b">
        <v>1</v>
      </c>
      <c r="S1344">
        <v>3.5772241652011899E-2</v>
      </c>
      <c r="T1344">
        <v>1</v>
      </c>
      <c r="U1344">
        <v>272</v>
      </c>
    </row>
    <row r="1345" spans="1:21" x14ac:dyDescent="0.25">
      <c r="A1345">
        <v>2.2926788330078098</v>
      </c>
      <c r="B1345">
        <v>1764</v>
      </c>
      <c r="C1345">
        <v>73</v>
      </c>
      <c r="D1345" t="s">
        <v>79</v>
      </c>
      <c r="E1345">
        <v>1.83353565550277</v>
      </c>
      <c r="F1345">
        <v>1.84425079639402</v>
      </c>
      <c r="G1345">
        <v>1.83414775849711</v>
      </c>
      <c r="H1345">
        <v>103.78295805271</v>
      </c>
      <c r="I1345">
        <v>100.43275293854801</v>
      </c>
      <c r="J1345">
        <v>100.487601239678</v>
      </c>
      <c r="K1345">
        <v>63.450034282773601</v>
      </c>
      <c r="L1345">
        <v>27.921899030907198</v>
      </c>
      <c r="M1345">
        <v>39.4</v>
      </c>
      <c r="N1345">
        <v>7.1481984256398903</v>
      </c>
      <c r="O1345">
        <v>4.0284252581880802</v>
      </c>
      <c r="P1345">
        <v>6.3195002020733799</v>
      </c>
      <c r="Q1345">
        <v>149.86692810058599</v>
      </c>
      <c r="R1345" t="b">
        <v>1</v>
      </c>
      <c r="S1345">
        <v>3.3994231373071698E-2</v>
      </c>
      <c r="T1345">
        <v>23</v>
      </c>
      <c r="U1345">
        <v>7</v>
      </c>
    </row>
    <row r="1346" spans="1:21" x14ac:dyDescent="0.25">
      <c r="A1346">
        <v>2.2934112548828098</v>
      </c>
      <c r="B1346">
        <v>1643</v>
      </c>
      <c r="C1346">
        <v>71</v>
      </c>
      <c r="D1346" t="s">
        <v>77</v>
      </c>
      <c r="E1346">
        <v>1.8425202848272799</v>
      </c>
      <c r="F1346">
        <v>1.8429891480961</v>
      </c>
      <c r="G1346">
        <v>1.8405768117630901</v>
      </c>
      <c r="H1346">
        <v>105.444373245305</v>
      </c>
      <c r="I1346">
        <v>104.646339390462</v>
      </c>
      <c r="J1346">
        <v>99.136746718759696</v>
      </c>
      <c r="K1346">
        <v>64.674871904846</v>
      </c>
      <c r="L1346">
        <v>28.487259599273099</v>
      </c>
      <c r="M1346">
        <v>40.5</v>
      </c>
      <c r="N1346">
        <v>9.3840328700770996</v>
      </c>
      <c r="O1346">
        <v>4.9041449664229999</v>
      </c>
      <c r="P1346">
        <v>8.24293569794769</v>
      </c>
      <c r="Q1346">
        <v>-115.978134155273</v>
      </c>
      <c r="R1346" t="b">
        <v>0</v>
      </c>
      <c r="S1346">
        <v>0.11821299046278</v>
      </c>
      <c r="T1346">
        <v>5</v>
      </c>
      <c r="U1346">
        <v>116</v>
      </c>
    </row>
    <row r="1347" spans="1:21" x14ac:dyDescent="0.25">
      <c r="A1347">
        <v>2.2940826416015598</v>
      </c>
      <c r="B1347">
        <v>1018</v>
      </c>
      <c r="C1347">
        <v>55</v>
      </c>
      <c r="D1347" t="s">
        <v>62</v>
      </c>
      <c r="E1347">
        <v>1.8969712702094299</v>
      </c>
      <c r="F1347">
        <v>1.8438619796503199</v>
      </c>
      <c r="G1347">
        <v>1.85078064610585</v>
      </c>
      <c r="H1347">
        <v>101.75464152847</v>
      </c>
      <c r="I1347">
        <v>102.12105308338499</v>
      </c>
      <c r="J1347">
        <v>113.883890101202</v>
      </c>
      <c r="K1347">
        <v>67.021336184792304</v>
      </c>
      <c r="L1347">
        <v>29.7053006640297</v>
      </c>
      <c r="M1347">
        <v>42.8</v>
      </c>
      <c r="N1347">
        <v>10.089093637551301</v>
      </c>
      <c r="O1347">
        <v>4.6495372594031803</v>
      </c>
      <c r="P1347">
        <v>8.2892210558609491</v>
      </c>
      <c r="Q1347">
        <v>-17.1296901702881</v>
      </c>
      <c r="R1347" t="b">
        <v>1</v>
      </c>
      <c r="S1347">
        <v>4.9022167921066298E-2</v>
      </c>
      <c r="T1347">
        <v>6</v>
      </c>
      <c r="U1347">
        <v>51</v>
      </c>
    </row>
    <row r="1348" spans="1:21" x14ac:dyDescent="0.25">
      <c r="A1348">
        <v>2.2960720062255899</v>
      </c>
      <c r="B1348">
        <v>1019</v>
      </c>
      <c r="C1348">
        <v>55</v>
      </c>
      <c r="D1348" t="s">
        <v>62</v>
      </c>
      <c r="E1348">
        <v>1.8913799195296499</v>
      </c>
      <c r="F1348">
        <v>1.84407429351422</v>
      </c>
      <c r="G1348">
        <v>1.8390065252739001</v>
      </c>
      <c r="H1348">
        <v>116.928736193679</v>
      </c>
      <c r="I1348">
        <v>102.576639073859</v>
      </c>
      <c r="J1348">
        <v>103.895085790758</v>
      </c>
      <c r="K1348">
        <v>68.678915777097501</v>
      </c>
      <c r="L1348">
        <v>30.354091932599999</v>
      </c>
      <c r="M1348">
        <v>45</v>
      </c>
      <c r="N1348">
        <v>10.084911680608601</v>
      </c>
      <c r="O1348">
        <v>4.6823780507253696</v>
      </c>
      <c r="P1348">
        <v>8.2487741559161396</v>
      </c>
      <c r="Q1348">
        <v>-17.127700805664102</v>
      </c>
      <c r="R1348" t="b">
        <v>0</v>
      </c>
      <c r="S1348">
        <v>6.2896162271499606E-2</v>
      </c>
      <c r="T1348">
        <v>2</v>
      </c>
      <c r="U1348">
        <v>52</v>
      </c>
    </row>
    <row r="1349" spans="1:21" x14ac:dyDescent="0.25">
      <c r="A1349">
        <v>2.2965316772460902</v>
      </c>
      <c r="B1349">
        <v>919</v>
      </c>
      <c r="C1349">
        <v>54</v>
      </c>
      <c r="D1349" t="s">
        <v>61</v>
      </c>
      <c r="E1349">
        <v>1.8895846104369001</v>
      </c>
      <c r="F1349">
        <v>1.84176165667547</v>
      </c>
      <c r="G1349">
        <v>1.8428860518219701</v>
      </c>
      <c r="H1349">
        <v>106.347153887986</v>
      </c>
      <c r="I1349">
        <v>108.43648543678999</v>
      </c>
      <c r="J1349">
        <v>111.984323197332</v>
      </c>
      <c r="K1349">
        <v>69.958064221037702</v>
      </c>
      <c r="L1349">
        <v>30.892301880081</v>
      </c>
      <c r="M1349">
        <v>45.9</v>
      </c>
      <c r="N1349">
        <v>8.8488812373254202</v>
      </c>
      <c r="O1349">
        <v>4.3303227653110996</v>
      </c>
      <c r="P1349">
        <v>8.0704496200583797</v>
      </c>
      <c r="Q1349">
        <v>-107.323608398438</v>
      </c>
      <c r="R1349" t="b">
        <v>1</v>
      </c>
      <c r="S1349">
        <v>3.5037983208894702E-2</v>
      </c>
      <c r="T1349">
        <v>2</v>
      </c>
      <c r="U1349">
        <v>79</v>
      </c>
    </row>
    <row r="1350" spans="1:21" x14ac:dyDescent="0.25">
      <c r="A1350">
        <v>2.3005676269531201</v>
      </c>
      <c r="B1350">
        <v>792</v>
      </c>
      <c r="C1350">
        <v>52</v>
      </c>
      <c r="D1350" t="s">
        <v>59</v>
      </c>
      <c r="E1350">
        <v>1.8891778635162899</v>
      </c>
      <c r="F1350">
        <v>1.8406425508501101</v>
      </c>
      <c r="G1350">
        <v>1.84380503307697</v>
      </c>
      <c r="H1350">
        <v>105.46673979314799</v>
      </c>
      <c r="I1350">
        <v>105.785264276101</v>
      </c>
      <c r="J1350">
        <v>113.759547498636</v>
      </c>
      <c r="K1350">
        <v>69.342389999637902</v>
      </c>
      <c r="L1350">
        <v>30.632951862456199</v>
      </c>
      <c r="M1350">
        <v>47</v>
      </c>
      <c r="N1350">
        <v>9.8456451833488394</v>
      </c>
      <c r="O1350">
        <v>4.6188265141998004</v>
      </c>
      <c r="P1350">
        <v>8.4844268803619993</v>
      </c>
      <c r="Q1350">
        <v>98.737144470214801</v>
      </c>
      <c r="R1350" t="b">
        <v>1</v>
      </c>
      <c r="S1350">
        <v>4.9351274967193597E-2</v>
      </c>
      <c r="T1350">
        <v>27</v>
      </c>
      <c r="U1350">
        <v>20</v>
      </c>
    </row>
    <row r="1351" spans="1:21" x14ac:dyDescent="0.25">
      <c r="A1351">
        <v>2.3005676269531201</v>
      </c>
      <c r="B1351">
        <v>1765</v>
      </c>
      <c r="C1351">
        <v>73</v>
      </c>
      <c r="D1351" t="s">
        <v>79</v>
      </c>
      <c r="E1351">
        <v>1.8332872115410599</v>
      </c>
      <c r="F1351">
        <v>1.8439289574167399</v>
      </c>
      <c r="G1351">
        <v>1.83301636653904</v>
      </c>
      <c r="H1351">
        <v>100.484066943451</v>
      </c>
      <c r="I1351">
        <v>103.81178928719601</v>
      </c>
      <c r="J1351">
        <v>100.537812326522</v>
      </c>
      <c r="K1351">
        <v>63.485749408770303</v>
      </c>
      <c r="L1351">
        <v>27.931772068015601</v>
      </c>
      <c r="M1351">
        <v>39.5</v>
      </c>
      <c r="N1351">
        <v>7.1434090458035904</v>
      </c>
      <c r="O1351">
        <v>4.0281869105886496</v>
      </c>
      <c r="P1351">
        <v>6.3215609878294101</v>
      </c>
      <c r="Q1351">
        <v>149.87481689453099</v>
      </c>
      <c r="R1351" t="b">
        <v>1</v>
      </c>
      <c r="S1351">
        <v>3.9445817470550502E-2</v>
      </c>
      <c r="T1351">
        <v>23</v>
      </c>
      <c r="U1351">
        <v>8</v>
      </c>
    </row>
    <row r="1352" spans="1:21" x14ac:dyDescent="0.25">
      <c r="A1352">
        <v>2.3077316284179701</v>
      </c>
      <c r="B1352">
        <v>793</v>
      </c>
      <c r="C1352">
        <v>52</v>
      </c>
      <c r="D1352" t="s">
        <v>59</v>
      </c>
      <c r="E1352">
        <v>1.88854653106562</v>
      </c>
      <c r="F1352">
        <v>1.84405070429204</v>
      </c>
      <c r="G1352">
        <v>1.8409348168797199</v>
      </c>
      <c r="H1352">
        <v>113.899780662051</v>
      </c>
      <c r="I1352">
        <v>105.70068006302201</v>
      </c>
      <c r="J1352">
        <v>105.544858649418</v>
      </c>
      <c r="K1352">
        <v>69.382127768821107</v>
      </c>
      <c r="L1352">
        <v>30.649768701297699</v>
      </c>
      <c r="M1352">
        <v>47</v>
      </c>
      <c r="N1352">
        <v>9.85551025179468</v>
      </c>
      <c r="O1352">
        <v>4.6234231906895999</v>
      </c>
      <c r="P1352">
        <v>8.4832875101539997</v>
      </c>
      <c r="Q1352">
        <v>98.744308471679702</v>
      </c>
      <c r="R1352" t="b">
        <v>1</v>
      </c>
      <c r="S1352">
        <v>3.7597179412841797E-2</v>
      </c>
      <c r="T1352">
        <v>14</v>
      </c>
      <c r="U1352">
        <v>21</v>
      </c>
    </row>
    <row r="1353" spans="1:21" x14ac:dyDescent="0.25">
      <c r="A1353">
        <v>2.30828857421875</v>
      </c>
      <c r="B1353">
        <v>2244</v>
      </c>
      <c r="C1353">
        <v>84</v>
      </c>
      <c r="D1353" t="s">
        <v>90</v>
      </c>
      <c r="E1353">
        <v>1.84249314788413</v>
      </c>
      <c r="F1353">
        <v>1.84336729926512</v>
      </c>
      <c r="G1353">
        <v>1.84294763897404</v>
      </c>
      <c r="H1353">
        <v>103.388977217687</v>
      </c>
      <c r="I1353">
        <v>104.046376095025</v>
      </c>
      <c r="J1353">
        <v>99.427970826000404</v>
      </c>
      <c r="K1353">
        <v>64.034118822632195</v>
      </c>
      <c r="L1353">
        <v>28.223738907464298</v>
      </c>
      <c r="M1353">
        <v>40.200000000000003</v>
      </c>
      <c r="N1353">
        <v>9.9414586017351407</v>
      </c>
      <c r="O1353">
        <v>6.4671916972678698</v>
      </c>
      <c r="P1353">
        <v>8.5699601558264291</v>
      </c>
      <c r="Q1353">
        <v>-19.466892242431602</v>
      </c>
      <c r="R1353" t="b">
        <v>1</v>
      </c>
      <c r="S1353">
        <v>4.5453783124685301E-2</v>
      </c>
      <c r="T1353">
        <v>1</v>
      </c>
      <c r="U1353">
        <v>273</v>
      </c>
    </row>
    <row r="1354" spans="1:21" x14ac:dyDescent="0.25">
      <c r="A1354">
        <v>2.3112869262695299</v>
      </c>
      <c r="B1354">
        <v>1644</v>
      </c>
      <c r="C1354">
        <v>71</v>
      </c>
      <c r="D1354" t="s">
        <v>77</v>
      </c>
      <c r="E1354">
        <v>1.8426944944835499</v>
      </c>
      <c r="F1354">
        <v>1.84262258750944</v>
      </c>
      <c r="G1354">
        <v>1.83990706287029</v>
      </c>
      <c r="H1354">
        <v>105.345630165131</v>
      </c>
      <c r="I1354">
        <v>99.006286225417298</v>
      </c>
      <c r="J1354">
        <v>105.010171743002</v>
      </c>
      <c r="K1354">
        <v>64.709897190960206</v>
      </c>
      <c r="L1354">
        <v>28.499190936342998</v>
      </c>
      <c r="M1354">
        <v>40.5</v>
      </c>
      <c r="N1354">
        <v>9.3940594156995392</v>
      </c>
      <c r="O1354">
        <v>4.9193254020634596</v>
      </c>
      <c r="P1354">
        <v>8.2409381843234097</v>
      </c>
      <c r="Q1354">
        <v>-115.960258483887</v>
      </c>
      <c r="R1354" t="b">
        <v>0</v>
      </c>
      <c r="S1354">
        <v>0.16143524646759</v>
      </c>
      <c r="T1354">
        <v>2</v>
      </c>
      <c r="U1354">
        <v>117</v>
      </c>
    </row>
    <row r="1355" spans="1:21" x14ac:dyDescent="0.25">
      <c r="A1355">
        <v>2.3128585815429701</v>
      </c>
      <c r="B1355">
        <v>1180</v>
      </c>
      <c r="C1355">
        <v>57</v>
      </c>
      <c r="D1355" t="s">
        <v>64</v>
      </c>
      <c r="E1355">
        <v>1.8448756055626001</v>
      </c>
      <c r="F1355">
        <v>1.87149271972936</v>
      </c>
      <c r="G1355">
        <v>1.8505691016549399</v>
      </c>
      <c r="H1355">
        <v>97.917242611086195</v>
      </c>
      <c r="I1355">
        <v>103.50031409704199</v>
      </c>
      <c r="J1355">
        <v>104.39094475975</v>
      </c>
      <c r="K1355">
        <v>63.724328926200201</v>
      </c>
      <c r="L1355">
        <v>28.207541779569802</v>
      </c>
      <c r="M1355">
        <v>41</v>
      </c>
      <c r="N1355">
        <v>9.9977161517015301</v>
      </c>
      <c r="O1355">
        <v>5.3380305288569696</v>
      </c>
      <c r="P1355">
        <v>8.5116237159195194</v>
      </c>
      <c r="Q1355">
        <v>58.833824157714801</v>
      </c>
      <c r="R1355" t="b">
        <v>1</v>
      </c>
      <c r="S1355">
        <v>3.9990063756704303E-2</v>
      </c>
      <c r="T1355">
        <v>2</v>
      </c>
      <c r="U1355">
        <v>71</v>
      </c>
    </row>
    <row r="1356" spans="1:21" x14ac:dyDescent="0.25">
      <c r="A1356">
        <v>2.3188171386718799</v>
      </c>
      <c r="B1356">
        <v>1645</v>
      </c>
      <c r="C1356">
        <v>71</v>
      </c>
      <c r="D1356" t="s">
        <v>77</v>
      </c>
      <c r="E1356">
        <v>1.8406615658507099</v>
      </c>
      <c r="F1356">
        <v>1.8428770984523</v>
      </c>
      <c r="G1356">
        <v>1.8424738804118701</v>
      </c>
      <c r="H1356">
        <v>105.012425391335</v>
      </c>
      <c r="I1356">
        <v>104.77532165073301</v>
      </c>
      <c r="J1356">
        <v>98.955644116236897</v>
      </c>
      <c r="K1356">
        <v>64.539710366017303</v>
      </c>
      <c r="L1356">
        <v>28.4293880523234</v>
      </c>
      <c r="M1356">
        <v>40.5</v>
      </c>
      <c r="N1356">
        <v>9.3528172869832407</v>
      </c>
      <c r="O1356">
        <v>4.5792056630851699</v>
      </c>
      <c r="P1356">
        <v>7.6907357088801502</v>
      </c>
      <c r="Q1356">
        <v>-115.95272827148401</v>
      </c>
      <c r="R1356" t="b">
        <v>1</v>
      </c>
      <c r="S1356">
        <v>4.498291015625E-2</v>
      </c>
      <c r="T1356">
        <v>1</v>
      </c>
      <c r="U1356">
        <v>118</v>
      </c>
    </row>
    <row r="1357" spans="1:21" x14ac:dyDescent="0.25">
      <c r="A1357">
        <v>2.3213272094726598</v>
      </c>
      <c r="B1357">
        <v>1646</v>
      </c>
      <c r="C1357">
        <v>71</v>
      </c>
      <c r="D1357" t="s">
        <v>77</v>
      </c>
      <c r="E1357">
        <v>1.8410469847344999</v>
      </c>
      <c r="F1357">
        <v>1.84265270737597</v>
      </c>
      <c r="G1357">
        <v>1.84385303101955</v>
      </c>
      <c r="H1357">
        <v>99.151077519055306</v>
      </c>
      <c r="I1357">
        <v>104.684342493017</v>
      </c>
      <c r="J1357">
        <v>104.94909918705</v>
      </c>
      <c r="K1357">
        <v>64.554417378254399</v>
      </c>
      <c r="L1357">
        <v>28.440956413675099</v>
      </c>
      <c r="M1357">
        <v>40.5</v>
      </c>
      <c r="N1357">
        <v>9.2870517282820906</v>
      </c>
      <c r="O1357">
        <v>4.5320700930402502</v>
      </c>
      <c r="P1357">
        <v>7.61108198924771</v>
      </c>
      <c r="Q1357">
        <v>-115.95021820068401</v>
      </c>
      <c r="R1357" t="b">
        <v>1</v>
      </c>
      <c r="S1357">
        <v>4.5942410826683003E-2</v>
      </c>
      <c r="T1357">
        <v>7</v>
      </c>
      <c r="U1357">
        <v>119</v>
      </c>
    </row>
    <row r="1358" spans="1:21" x14ac:dyDescent="0.25">
      <c r="A1358">
        <v>2.32177734375</v>
      </c>
      <c r="B1358">
        <v>1020</v>
      </c>
      <c r="C1358">
        <v>55</v>
      </c>
      <c r="D1358" t="s">
        <v>62</v>
      </c>
      <c r="E1358">
        <v>1.89066813587154</v>
      </c>
      <c r="F1358">
        <v>1.8457069106442601</v>
      </c>
      <c r="G1358">
        <v>1.83982471991219</v>
      </c>
      <c r="H1358">
        <v>116.911012763382</v>
      </c>
      <c r="I1358">
        <v>101.99458748708</v>
      </c>
      <c r="J1358">
        <v>104.086340496308</v>
      </c>
      <c r="K1358">
        <v>68.544328546889304</v>
      </c>
      <c r="L1358">
        <v>30.304000856041402</v>
      </c>
      <c r="M1358">
        <v>44.9</v>
      </c>
      <c r="N1358">
        <v>10.1016170475714</v>
      </c>
      <c r="O1358">
        <v>4.6834466475660097</v>
      </c>
      <c r="P1358">
        <v>8.2616996044979807</v>
      </c>
      <c r="Q1358">
        <v>-17.101995468139599</v>
      </c>
      <c r="R1358" t="b">
        <v>1</v>
      </c>
      <c r="S1358">
        <v>4.44187186658382E-2</v>
      </c>
      <c r="T1358">
        <v>3</v>
      </c>
      <c r="U1358">
        <v>53</v>
      </c>
    </row>
    <row r="1359" spans="1:21" x14ac:dyDescent="0.25">
      <c r="A1359">
        <v>2.3249149322509801</v>
      </c>
      <c r="B1359">
        <v>2245</v>
      </c>
      <c r="C1359">
        <v>84</v>
      </c>
      <c r="D1359" t="s">
        <v>90</v>
      </c>
      <c r="E1359">
        <v>1.8431877278237201</v>
      </c>
      <c r="F1359">
        <v>1.8432086154312499</v>
      </c>
      <c r="G1359">
        <v>1.84273193926843</v>
      </c>
      <c r="H1359">
        <v>102.691079941307</v>
      </c>
      <c r="I1359">
        <v>103.26200744498399</v>
      </c>
      <c r="J1359">
        <v>101.148016896721</v>
      </c>
      <c r="K1359">
        <v>64.114302193052595</v>
      </c>
      <c r="L1359">
        <v>28.259774461831601</v>
      </c>
      <c r="M1359">
        <v>40.4</v>
      </c>
      <c r="N1359">
        <v>9.8339471296748702</v>
      </c>
      <c r="O1359">
        <v>6.1575149316111002</v>
      </c>
      <c r="P1359">
        <v>8.5854847239595795</v>
      </c>
      <c r="Q1359">
        <v>-19.4502658843994</v>
      </c>
      <c r="R1359" t="b">
        <v>1</v>
      </c>
      <c r="S1359">
        <v>4.3771866708993898E-2</v>
      </c>
      <c r="T1359">
        <v>2</v>
      </c>
      <c r="U1359">
        <v>274</v>
      </c>
    </row>
    <row r="1360" spans="1:21" x14ac:dyDescent="0.25">
      <c r="A1360">
        <v>2.32673263549805</v>
      </c>
      <c r="B1360">
        <v>1181</v>
      </c>
      <c r="C1360">
        <v>57</v>
      </c>
      <c r="D1360" t="s">
        <v>64</v>
      </c>
      <c r="E1360">
        <v>1.8455408421381501</v>
      </c>
      <c r="F1360">
        <v>1.8652758509132099</v>
      </c>
      <c r="G1360">
        <v>1.84197665566097</v>
      </c>
      <c r="H1360">
        <v>107.680024601892</v>
      </c>
      <c r="I1360">
        <v>97.966806548167099</v>
      </c>
      <c r="J1360">
        <v>99.772181168728395</v>
      </c>
      <c r="K1360">
        <v>63.578119755035999</v>
      </c>
      <c r="L1360">
        <v>28.103794696514299</v>
      </c>
      <c r="M1360">
        <v>41.3</v>
      </c>
      <c r="N1360">
        <v>10.1377904417448</v>
      </c>
      <c r="O1360">
        <v>5.2495716542102802</v>
      </c>
      <c r="P1360">
        <v>8.5587163553583103</v>
      </c>
      <c r="Q1360">
        <v>58.847698211669901</v>
      </c>
      <c r="R1360" t="b">
        <v>1</v>
      </c>
      <c r="S1360">
        <v>4.8775706440210301E-2</v>
      </c>
      <c r="T1360">
        <v>2</v>
      </c>
      <c r="U1360">
        <v>72</v>
      </c>
    </row>
    <row r="1361" spans="1:21" x14ac:dyDescent="0.25">
      <c r="A1361">
        <v>2.3370914459228498</v>
      </c>
      <c r="B1361">
        <v>1021</v>
      </c>
      <c r="C1361">
        <v>55</v>
      </c>
      <c r="D1361" t="s">
        <v>62</v>
      </c>
      <c r="E1361">
        <v>1.8928658166917101</v>
      </c>
      <c r="F1361">
        <v>1.84658441453403</v>
      </c>
      <c r="G1361">
        <v>1.84081530849784</v>
      </c>
      <c r="H1361">
        <v>117.140945650405</v>
      </c>
      <c r="I1361">
        <v>101.235150286693</v>
      </c>
      <c r="J1361">
        <v>103.135565732286</v>
      </c>
      <c r="K1361">
        <v>68.048721525863897</v>
      </c>
      <c r="L1361">
        <v>30.105879534947299</v>
      </c>
      <c r="M1361">
        <v>44</v>
      </c>
      <c r="N1361">
        <v>10.143270221066</v>
      </c>
      <c r="O1361">
        <v>4.68994062836419</v>
      </c>
      <c r="P1361">
        <v>8.2557632087805608</v>
      </c>
      <c r="Q1361">
        <v>-17.0866813659668</v>
      </c>
      <c r="R1361" t="b">
        <v>0</v>
      </c>
      <c r="S1361">
        <v>0.32073768973350503</v>
      </c>
      <c r="T1361">
        <v>1</v>
      </c>
      <c r="U1361">
        <v>54</v>
      </c>
    </row>
    <row r="1362" spans="1:21" x14ac:dyDescent="0.25">
      <c r="A1362">
        <v>2.3533630371093799</v>
      </c>
      <c r="B1362">
        <v>920</v>
      </c>
      <c r="C1362">
        <v>54</v>
      </c>
      <c r="D1362" t="s">
        <v>61</v>
      </c>
      <c r="E1362">
        <v>1.89274007724251</v>
      </c>
      <c r="F1362">
        <v>1.84571232861461</v>
      </c>
      <c r="G1362">
        <v>1.8406686285151901</v>
      </c>
      <c r="H1362">
        <v>117.089203578316</v>
      </c>
      <c r="I1362">
        <v>101.075536241712</v>
      </c>
      <c r="J1362">
        <v>103.21741204649599</v>
      </c>
      <c r="K1362">
        <v>68.009386786517396</v>
      </c>
      <c r="L1362">
        <v>30.085304626545501</v>
      </c>
      <c r="M1362">
        <v>44</v>
      </c>
      <c r="N1362">
        <v>9.7783507205837807</v>
      </c>
      <c r="O1362">
        <v>4.5391769988788404</v>
      </c>
      <c r="P1362">
        <v>8.2746268831034602</v>
      </c>
      <c r="Q1362">
        <v>-107.26677703857401</v>
      </c>
      <c r="R1362" t="b">
        <v>1</v>
      </c>
      <c r="S1362">
        <v>3.6587577313184703E-2</v>
      </c>
      <c r="T1362">
        <v>6</v>
      </c>
      <c r="U1362">
        <v>80</v>
      </c>
    </row>
    <row r="1363" spans="1:21" x14ac:dyDescent="0.25">
      <c r="A1363">
        <v>2.3533630371093799</v>
      </c>
      <c r="B1363">
        <v>1647</v>
      </c>
      <c r="C1363">
        <v>71</v>
      </c>
      <c r="D1363" t="s">
        <v>77</v>
      </c>
      <c r="E1363">
        <v>1.8421834870609299</v>
      </c>
      <c r="F1363">
        <v>1.8413937656025601</v>
      </c>
      <c r="G1363">
        <v>1.8414814688179699</v>
      </c>
      <c r="H1363">
        <v>102.369529904525</v>
      </c>
      <c r="I1363">
        <v>104.16237325537899</v>
      </c>
      <c r="J1363">
        <v>103.607479435242</v>
      </c>
      <c r="K1363">
        <v>64.963168511708105</v>
      </c>
      <c r="L1363">
        <v>28.608366537235799</v>
      </c>
      <c r="M1363">
        <v>40.799999999999997</v>
      </c>
      <c r="N1363">
        <v>7.3032430491880396</v>
      </c>
      <c r="O1363">
        <v>4.9197422796613397</v>
      </c>
      <c r="P1363">
        <v>8.2631156383921294</v>
      </c>
      <c r="Q1363">
        <v>-115.918182373047</v>
      </c>
      <c r="R1363" t="b">
        <v>1</v>
      </c>
      <c r="S1363">
        <v>4.6114102005958599E-2</v>
      </c>
      <c r="T1363">
        <v>1</v>
      </c>
      <c r="U1363">
        <v>120</v>
      </c>
    </row>
    <row r="1364" spans="1:21" x14ac:dyDescent="0.25">
      <c r="A1364">
        <v>2.3568954467773402</v>
      </c>
      <c r="B1364">
        <v>2246</v>
      </c>
      <c r="C1364">
        <v>84</v>
      </c>
      <c r="D1364" t="s">
        <v>90</v>
      </c>
      <c r="E1364">
        <v>1.84315327631751</v>
      </c>
      <c r="F1364">
        <v>1.8436434036982301</v>
      </c>
      <c r="G1364">
        <v>1.8427088755416501</v>
      </c>
      <c r="H1364">
        <v>102.472520538776</v>
      </c>
      <c r="I1364">
        <v>102.12189351748199</v>
      </c>
      <c r="J1364">
        <v>102.080583987034</v>
      </c>
      <c r="K1364">
        <v>64.000124541952403</v>
      </c>
      <c r="L1364">
        <v>28.212477283516399</v>
      </c>
      <c r="M1364">
        <v>40.4</v>
      </c>
      <c r="N1364">
        <v>9.7231213415826403</v>
      </c>
      <c r="O1364">
        <v>6.1645130278376099</v>
      </c>
      <c r="P1364">
        <v>8.5633286979670693</v>
      </c>
      <c r="Q1364">
        <v>-19.418285369873001</v>
      </c>
      <c r="R1364" t="b">
        <v>1</v>
      </c>
      <c r="S1364">
        <v>3.4649915993213702E-2</v>
      </c>
      <c r="T1364">
        <v>1</v>
      </c>
      <c r="U1364">
        <v>275</v>
      </c>
    </row>
    <row r="1365" spans="1:21" x14ac:dyDescent="0.25">
      <c r="A1365">
        <v>2.3621864318847701</v>
      </c>
      <c r="B1365">
        <v>1182</v>
      </c>
      <c r="C1365">
        <v>57</v>
      </c>
      <c r="D1365" t="s">
        <v>64</v>
      </c>
      <c r="E1365">
        <v>1.8409932101993201</v>
      </c>
      <c r="F1365">
        <v>1.86347363812853</v>
      </c>
      <c r="G1365">
        <v>1.8455554719379199</v>
      </c>
      <c r="H1365">
        <v>99.627002230655506</v>
      </c>
      <c r="I1365">
        <v>106.27550617764599</v>
      </c>
      <c r="J1365">
        <v>102.76857384756499</v>
      </c>
      <c r="K1365">
        <v>64.521651157427797</v>
      </c>
      <c r="L1365">
        <v>28.4989751416967</v>
      </c>
      <c r="M1365">
        <v>42.7</v>
      </c>
      <c r="N1365">
        <v>10.0124920237187</v>
      </c>
      <c r="O1365">
        <v>5.1970605683655897</v>
      </c>
      <c r="P1365">
        <v>8.5839614890428102</v>
      </c>
      <c r="Q1365">
        <v>58.883152008056598</v>
      </c>
      <c r="R1365" t="b">
        <v>1</v>
      </c>
      <c r="S1365">
        <v>3.9233379065990399E-2</v>
      </c>
      <c r="T1365">
        <v>2</v>
      </c>
      <c r="U1365">
        <v>73</v>
      </c>
    </row>
    <row r="1366" spans="1:21" x14ac:dyDescent="0.25">
      <c r="A1366">
        <v>2.3624343872070299</v>
      </c>
      <c r="B1366">
        <v>1648</v>
      </c>
      <c r="C1366">
        <v>71</v>
      </c>
      <c r="D1366" t="s">
        <v>77</v>
      </c>
      <c r="E1366">
        <v>1.84310770168213</v>
      </c>
      <c r="F1366">
        <v>1.84018042593654</v>
      </c>
      <c r="G1366">
        <v>1.8436008244736699</v>
      </c>
      <c r="H1366">
        <v>104.84535056655299</v>
      </c>
      <c r="I1366">
        <v>98.916411381930004</v>
      </c>
      <c r="J1366">
        <v>104.914489242969</v>
      </c>
      <c r="K1366">
        <v>64.520748653465603</v>
      </c>
      <c r="L1366">
        <v>28.424107726804699</v>
      </c>
      <c r="M1366">
        <v>40.4</v>
      </c>
      <c r="N1366">
        <v>9.7339127029965091</v>
      </c>
      <c r="O1366">
        <v>4.6670030448775304</v>
      </c>
      <c r="P1366">
        <v>8.1252831469141604</v>
      </c>
      <c r="Q1366">
        <v>-115.90911102294901</v>
      </c>
      <c r="R1366" t="b">
        <v>1</v>
      </c>
      <c r="S1366">
        <v>3.0853712931275399E-2</v>
      </c>
      <c r="T1366">
        <v>3</v>
      </c>
      <c r="U1366">
        <v>121</v>
      </c>
    </row>
    <row r="1367" spans="1:21" x14ac:dyDescent="0.25">
      <c r="A1367">
        <v>2.3640918731689502</v>
      </c>
      <c r="B1367">
        <v>2247</v>
      </c>
      <c r="C1367">
        <v>84</v>
      </c>
      <c r="D1367" t="s">
        <v>90</v>
      </c>
      <c r="E1367">
        <v>1.84334993964792</v>
      </c>
      <c r="F1367">
        <v>1.84361465604936</v>
      </c>
      <c r="G1367">
        <v>1.84148581314111</v>
      </c>
      <c r="H1367">
        <v>102.895845282498</v>
      </c>
      <c r="I1367">
        <v>104.08718316296201</v>
      </c>
      <c r="J1367">
        <v>100.62683473582101</v>
      </c>
      <c r="K1367">
        <v>64.249525626877201</v>
      </c>
      <c r="L1367">
        <v>28.314978155168198</v>
      </c>
      <c r="M1367">
        <v>40.4</v>
      </c>
      <c r="N1367">
        <v>9.8979793375942098</v>
      </c>
      <c r="O1367">
        <v>6.1628054367846596</v>
      </c>
      <c r="P1367">
        <v>8.5863747454442105</v>
      </c>
      <c r="Q1367">
        <v>-19.411088943481399</v>
      </c>
      <c r="R1367" t="b">
        <v>1</v>
      </c>
      <c r="S1367">
        <v>2.7722274884581601E-2</v>
      </c>
      <c r="T1367">
        <v>1</v>
      </c>
      <c r="U1367">
        <v>276</v>
      </c>
    </row>
    <row r="1368" spans="1:21" x14ac:dyDescent="0.25">
      <c r="A1368">
        <v>2.3701629638671902</v>
      </c>
      <c r="B1368">
        <v>1649</v>
      </c>
      <c r="C1368">
        <v>71</v>
      </c>
      <c r="D1368" t="s">
        <v>77</v>
      </c>
      <c r="E1368">
        <v>1.8428296177346399</v>
      </c>
      <c r="F1368">
        <v>1.8404404364173199</v>
      </c>
      <c r="G1368">
        <v>1.8431516486713699</v>
      </c>
      <c r="H1368">
        <v>98.746539906999303</v>
      </c>
      <c r="I1368">
        <v>104.86307820474001</v>
      </c>
      <c r="J1368">
        <v>104.85931595733599</v>
      </c>
      <c r="K1368">
        <v>64.461338759924303</v>
      </c>
      <c r="L1368">
        <v>28.3972626018572</v>
      </c>
      <c r="M1368">
        <v>40.4</v>
      </c>
      <c r="N1368">
        <v>9.7318620651267498</v>
      </c>
      <c r="O1368">
        <v>4.6991008077335596</v>
      </c>
      <c r="P1368">
        <v>8.1090020835535501</v>
      </c>
      <c r="Q1368">
        <v>-115.90138244628901</v>
      </c>
      <c r="R1368" t="b">
        <v>1</v>
      </c>
      <c r="S1368">
        <v>2.38810069859028E-2</v>
      </c>
      <c r="T1368">
        <v>6</v>
      </c>
      <c r="U1368">
        <v>122</v>
      </c>
    </row>
    <row r="1369" spans="1:21" x14ac:dyDescent="0.25">
      <c r="A1369">
        <v>2.3720245361328098</v>
      </c>
      <c r="B1369">
        <v>1650</v>
      </c>
      <c r="C1369">
        <v>71</v>
      </c>
      <c r="D1369" t="s">
        <v>77</v>
      </c>
      <c r="E1369">
        <v>1.8425007462684999</v>
      </c>
      <c r="F1369">
        <v>1.8406531449461001</v>
      </c>
      <c r="G1369">
        <v>1.8429685293026501</v>
      </c>
      <c r="H1369">
        <v>98.848949831783997</v>
      </c>
      <c r="I1369">
        <v>105.133581965475</v>
      </c>
      <c r="J1369">
        <v>104.827249389908</v>
      </c>
      <c r="K1369">
        <v>64.555973871893102</v>
      </c>
      <c r="L1369">
        <v>28.436543521143701</v>
      </c>
      <c r="M1369">
        <v>40.5</v>
      </c>
      <c r="N1369">
        <v>7.6653349164759499</v>
      </c>
      <c r="O1369">
        <v>4.5417454851493604</v>
      </c>
      <c r="P1369">
        <v>8.1236552063688396</v>
      </c>
      <c r="Q1369">
        <v>-115.899520874023</v>
      </c>
      <c r="R1369" t="b">
        <v>1</v>
      </c>
      <c r="S1369">
        <v>4.2707741260528599E-2</v>
      </c>
      <c r="T1369">
        <v>2</v>
      </c>
      <c r="U1369">
        <v>123</v>
      </c>
    </row>
    <row r="1370" spans="1:21" x14ac:dyDescent="0.25">
      <c r="A1370">
        <v>2.3729400634765598</v>
      </c>
      <c r="B1370">
        <v>921</v>
      </c>
      <c r="C1370">
        <v>54</v>
      </c>
      <c r="D1370" t="s">
        <v>61</v>
      </c>
      <c r="E1370">
        <v>1.8927876267558299</v>
      </c>
      <c r="F1370">
        <v>1.8462288590529601</v>
      </c>
      <c r="G1370">
        <v>1.8404268526621701</v>
      </c>
      <c r="H1370">
        <v>116.72122077485101</v>
      </c>
      <c r="I1370">
        <v>101.106880420677</v>
      </c>
      <c r="J1370">
        <v>103.114468323577</v>
      </c>
      <c r="K1370">
        <v>67.889016655326898</v>
      </c>
      <c r="L1370">
        <v>30.0356353102482</v>
      </c>
      <c r="M1370">
        <v>43.8</v>
      </c>
      <c r="N1370">
        <v>9.7906570655094001</v>
      </c>
      <c r="O1370">
        <v>4.5407232482250901</v>
      </c>
      <c r="P1370">
        <v>8.2744235953197105</v>
      </c>
      <c r="Q1370">
        <v>-107.247200012207</v>
      </c>
      <c r="R1370" t="b">
        <v>1</v>
      </c>
      <c r="S1370">
        <v>4.6311162412166602E-2</v>
      </c>
      <c r="T1370">
        <v>9</v>
      </c>
      <c r="U1370">
        <v>81</v>
      </c>
    </row>
    <row r="1371" spans="1:21" x14ac:dyDescent="0.25">
      <c r="A1371">
        <v>2.3759517669677699</v>
      </c>
      <c r="B1371">
        <v>2248</v>
      </c>
      <c r="C1371">
        <v>84</v>
      </c>
      <c r="D1371" t="s">
        <v>90</v>
      </c>
      <c r="E1371">
        <v>1.8417953197899</v>
      </c>
      <c r="F1371">
        <v>1.8430794882478601</v>
      </c>
      <c r="G1371">
        <v>1.8436328267852</v>
      </c>
      <c r="H1371">
        <v>104.45088101383701</v>
      </c>
      <c r="I1371">
        <v>102.87492936246301</v>
      </c>
      <c r="J1371">
        <v>100.170171006576</v>
      </c>
      <c r="K1371">
        <v>64.213082264514199</v>
      </c>
      <c r="L1371">
        <v>28.299229802381799</v>
      </c>
      <c r="M1371">
        <v>40.5</v>
      </c>
      <c r="N1371">
        <v>9.9134497309680398</v>
      </c>
      <c r="O1371">
        <v>6.1531772391329804</v>
      </c>
      <c r="P1371">
        <v>8.5896047927170098</v>
      </c>
      <c r="Q1371">
        <v>-19.399229049682599</v>
      </c>
      <c r="R1371" t="b">
        <v>1</v>
      </c>
      <c r="S1371">
        <v>2.7723174542188599E-2</v>
      </c>
      <c r="T1371">
        <v>1</v>
      </c>
      <c r="U1371">
        <v>277</v>
      </c>
    </row>
    <row r="1372" spans="1:21" x14ac:dyDescent="0.25">
      <c r="A1372">
        <v>2.3875579833984402</v>
      </c>
      <c r="B1372">
        <v>1183</v>
      </c>
      <c r="C1372">
        <v>57</v>
      </c>
      <c r="D1372" t="s">
        <v>64</v>
      </c>
      <c r="E1372">
        <v>1.8454869276155801</v>
      </c>
      <c r="F1372">
        <v>1.86335181863221</v>
      </c>
      <c r="G1372">
        <v>1.84100543182251</v>
      </c>
      <c r="H1372">
        <v>106.24046172765701</v>
      </c>
      <c r="I1372">
        <v>99.593185082036001</v>
      </c>
      <c r="J1372">
        <v>102.96625655902</v>
      </c>
      <c r="K1372">
        <v>64.557498680594804</v>
      </c>
      <c r="L1372">
        <v>28.513533208350498</v>
      </c>
      <c r="M1372">
        <v>42.8</v>
      </c>
      <c r="N1372">
        <v>10.0097907071651</v>
      </c>
      <c r="O1372">
        <v>5.1974702542178397</v>
      </c>
      <c r="P1372">
        <v>8.5825647104540206</v>
      </c>
      <c r="Q1372">
        <v>58.908523559570298</v>
      </c>
      <c r="R1372" t="b">
        <v>1</v>
      </c>
      <c r="S1372">
        <v>4.8675060272216797E-2</v>
      </c>
      <c r="T1372">
        <v>2</v>
      </c>
      <c r="U1372">
        <v>74</v>
      </c>
    </row>
    <row r="1373" spans="1:21" x14ac:dyDescent="0.25">
      <c r="A1373">
        <v>2.3876037597656201</v>
      </c>
      <c r="B1373">
        <v>2249</v>
      </c>
      <c r="C1373">
        <v>84</v>
      </c>
      <c r="D1373" t="s">
        <v>90</v>
      </c>
      <c r="E1373">
        <v>1.84273953666816</v>
      </c>
      <c r="F1373">
        <v>1.84306348235756</v>
      </c>
      <c r="G1373">
        <v>1.84190852107264</v>
      </c>
      <c r="H1373">
        <v>103.42377484193401</v>
      </c>
      <c r="I1373">
        <v>104.181523659389</v>
      </c>
      <c r="J1373">
        <v>100.31770831557201</v>
      </c>
      <c r="K1373">
        <v>64.333212828162502</v>
      </c>
      <c r="L1373">
        <v>28.348098369387898</v>
      </c>
      <c r="M1373">
        <v>40.5</v>
      </c>
      <c r="N1373">
        <v>9.9141855180197602</v>
      </c>
      <c r="O1373">
        <v>6.1692436383064404</v>
      </c>
      <c r="P1373">
        <v>8.5867851844841301</v>
      </c>
      <c r="Q1373">
        <v>-19.387577056884801</v>
      </c>
      <c r="R1373" t="b">
        <v>1</v>
      </c>
      <c r="S1373">
        <v>3.1153541058301901E-2</v>
      </c>
      <c r="T1373">
        <v>1</v>
      </c>
      <c r="U1373">
        <v>278</v>
      </c>
    </row>
    <row r="1374" spans="1:21" x14ac:dyDescent="0.25">
      <c r="A1374">
        <v>2.3897762298584002</v>
      </c>
      <c r="B1374">
        <v>2250</v>
      </c>
      <c r="C1374">
        <v>84</v>
      </c>
      <c r="D1374" t="s">
        <v>90</v>
      </c>
      <c r="E1374">
        <v>1.84416430938243</v>
      </c>
      <c r="F1374">
        <v>1.8437993383229001</v>
      </c>
      <c r="G1374">
        <v>1.84179287652004</v>
      </c>
      <c r="H1374">
        <v>103.641153026851</v>
      </c>
      <c r="I1374">
        <v>103.628534776061</v>
      </c>
      <c r="J1374">
        <v>100.933145289888</v>
      </c>
      <c r="K1374">
        <v>64.416224406537694</v>
      </c>
      <c r="L1374">
        <v>28.390375365478999</v>
      </c>
      <c r="M1374">
        <v>40.4</v>
      </c>
      <c r="N1374">
        <v>9.8900946481291498</v>
      </c>
      <c r="O1374">
        <v>6.2824418672072397</v>
      </c>
      <c r="P1374">
        <v>8.5777687325261596</v>
      </c>
      <c r="Q1374">
        <v>-19.385404586791999</v>
      </c>
      <c r="R1374" t="b">
        <v>1</v>
      </c>
      <c r="S1374">
        <v>3.7833482027053798E-2</v>
      </c>
      <c r="T1374">
        <v>1</v>
      </c>
      <c r="U1374">
        <v>279</v>
      </c>
    </row>
    <row r="1375" spans="1:21" x14ac:dyDescent="0.25">
      <c r="A1375">
        <v>2.3912429809570299</v>
      </c>
      <c r="B1375">
        <v>922</v>
      </c>
      <c r="C1375">
        <v>54</v>
      </c>
      <c r="D1375" t="s">
        <v>61</v>
      </c>
      <c r="E1375">
        <v>1.8902989181608201</v>
      </c>
      <c r="F1375">
        <v>1.84263371292289</v>
      </c>
      <c r="G1375">
        <v>1.8438603526297701</v>
      </c>
      <c r="H1375">
        <v>106.310348144583</v>
      </c>
      <c r="I1375">
        <v>107.955312189827</v>
      </c>
      <c r="J1375">
        <v>112.248281194938</v>
      </c>
      <c r="K1375">
        <v>69.871516825812506</v>
      </c>
      <c r="L1375">
        <v>30.865763066091901</v>
      </c>
      <c r="M1375">
        <v>45.7</v>
      </c>
      <c r="N1375">
        <v>9.1539702358882398</v>
      </c>
      <c r="O1375">
        <v>4.1634947103510402</v>
      </c>
      <c r="P1375">
        <v>8.2646742076748101</v>
      </c>
      <c r="Q1375">
        <v>-107.228897094727</v>
      </c>
      <c r="R1375" t="b">
        <v>1</v>
      </c>
      <c r="S1375">
        <v>4.7037068754434599E-2</v>
      </c>
      <c r="T1375">
        <v>4</v>
      </c>
      <c r="U1375">
        <v>82</v>
      </c>
    </row>
    <row r="1376" spans="1:21" x14ac:dyDescent="0.25">
      <c r="A1376">
        <v>2.39263916015625</v>
      </c>
      <c r="B1376">
        <v>1184</v>
      </c>
      <c r="C1376">
        <v>57</v>
      </c>
      <c r="D1376" t="s">
        <v>64</v>
      </c>
      <c r="E1376">
        <v>1.84326313910955</v>
      </c>
      <c r="F1376">
        <v>1.8647629876206699</v>
      </c>
      <c r="G1376">
        <v>1.8463287897879901</v>
      </c>
      <c r="H1376">
        <v>98.222666587420903</v>
      </c>
      <c r="I1376">
        <v>106.551570932651</v>
      </c>
      <c r="J1376">
        <v>102.642608162862</v>
      </c>
      <c r="K1376">
        <v>64.154139984742798</v>
      </c>
      <c r="L1376">
        <v>28.354069337337101</v>
      </c>
      <c r="M1376">
        <v>42.1</v>
      </c>
      <c r="N1376">
        <v>10.012556868580701</v>
      </c>
      <c r="O1376">
        <v>5.1955824914182998</v>
      </c>
      <c r="P1376">
        <v>8.5709873800156995</v>
      </c>
      <c r="Q1376">
        <v>58.913604736328097</v>
      </c>
      <c r="R1376" t="b">
        <v>1</v>
      </c>
      <c r="S1376">
        <v>4.8016235232353197E-2</v>
      </c>
      <c r="T1376">
        <v>1</v>
      </c>
      <c r="U1376">
        <v>75</v>
      </c>
    </row>
    <row r="1377" spans="1:21" x14ac:dyDescent="0.25">
      <c r="A1377">
        <v>2.3956756591796902</v>
      </c>
      <c r="B1377">
        <v>1651</v>
      </c>
      <c r="C1377">
        <v>71</v>
      </c>
      <c r="D1377" t="s">
        <v>77</v>
      </c>
      <c r="E1377">
        <v>1.84225866804854</v>
      </c>
      <c r="F1377">
        <v>1.8406816672091799</v>
      </c>
      <c r="G1377">
        <v>1.84277670920814</v>
      </c>
      <c r="H1377">
        <v>104.99152641313</v>
      </c>
      <c r="I1377">
        <v>98.763805160306902</v>
      </c>
      <c r="J1377">
        <v>104.869077053523</v>
      </c>
      <c r="K1377">
        <v>64.503690095888103</v>
      </c>
      <c r="L1377">
        <v>28.4127491637805</v>
      </c>
      <c r="M1377">
        <v>40.4</v>
      </c>
      <c r="N1377">
        <v>9.7270596695834204</v>
      </c>
      <c r="O1377">
        <v>4.4253330045489099</v>
      </c>
      <c r="P1377">
        <v>7.6666208145651398</v>
      </c>
      <c r="Q1377">
        <v>-115.875869750977</v>
      </c>
      <c r="R1377" t="b">
        <v>1</v>
      </c>
      <c r="S1377">
        <v>4.7163262963294997E-2</v>
      </c>
      <c r="T1377">
        <v>3</v>
      </c>
      <c r="U1377">
        <v>124</v>
      </c>
    </row>
    <row r="1378" spans="1:21" x14ac:dyDescent="0.25">
      <c r="A1378">
        <v>2.3968582153320299</v>
      </c>
      <c r="B1378">
        <v>923</v>
      </c>
      <c r="C1378">
        <v>54</v>
      </c>
      <c r="D1378" t="s">
        <v>61</v>
      </c>
      <c r="E1378">
        <v>1.8892903429594901</v>
      </c>
      <c r="F1378">
        <v>1.84036816968779</v>
      </c>
      <c r="G1378">
        <v>1.84228038039816</v>
      </c>
      <c r="H1378">
        <v>106.211819539179</v>
      </c>
      <c r="I1378">
        <v>106.802756587064</v>
      </c>
      <c r="J1378">
        <v>113.785917410629</v>
      </c>
      <c r="K1378">
        <v>69.935440920167807</v>
      </c>
      <c r="L1378">
        <v>30.877841081518</v>
      </c>
      <c r="M1378">
        <v>46.1</v>
      </c>
      <c r="N1378">
        <v>9.3225708875955799</v>
      </c>
      <c r="O1378">
        <v>4.1716143419906899</v>
      </c>
      <c r="P1378">
        <v>8.2450294155432502</v>
      </c>
      <c r="Q1378">
        <v>-107.223281860352</v>
      </c>
      <c r="R1378" t="b">
        <v>1</v>
      </c>
      <c r="S1378">
        <v>4.6655960381031002E-2</v>
      </c>
      <c r="T1378">
        <v>3</v>
      </c>
      <c r="U1378">
        <v>83</v>
      </c>
    </row>
    <row r="1379" spans="1:21" x14ac:dyDescent="0.25">
      <c r="A1379">
        <v>2.4005813598632799</v>
      </c>
      <c r="B1379">
        <v>1652</v>
      </c>
      <c r="C1379">
        <v>71</v>
      </c>
      <c r="D1379" t="s">
        <v>77</v>
      </c>
      <c r="E1379">
        <v>1.84380828721426</v>
      </c>
      <c r="F1379">
        <v>1.8409391624928799</v>
      </c>
      <c r="G1379">
        <v>1.84261200473675</v>
      </c>
      <c r="H1379">
        <v>99.281388365149596</v>
      </c>
      <c r="I1379">
        <v>104.8890489942</v>
      </c>
      <c r="J1379">
        <v>104.918535107175</v>
      </c>
      <c r="K1379">
        <v>64.639479490898296</v>
      </c>
      <c r="L1379">
        <v>28.476211609345299</v>
      </c>
      <c r="M1379">
        <v>40.4</v>
      </c>
      <c r="N1379">
        <v>9.8687908463765002</v>
      </c>
      <c r="O1379">
        <v>4.3453093998860597</v>
      </c>
      <c r="P1379">
        <v>8.2632846628893404</v>
      </c>
      <c r="Q1379">
        <v>-115.870964050293</v>
      </c>
      <c r="R1379" t="b">
        <v>1</v>
      </c>
      <c r="S1379">
        <v>4.3398279696702999E-2</v>
      </c>
      <c r="T1379">
        <v>3</v>
      </c>
      <c r="U1379">
        <v>125</v>
      </c>
    </row>
    <row r="1380" spans="1:21" x14ac:dyDescent="0.25">
      <c r="A1380">
        <v>2.4018936157226598</v>
      </c>
      <c r="B1380">
        <v>1653</v>
      </c>
      <c r="C1380">
        <v>71</v>
      </c>
      <c r="D1380" t="s">
        <v>77</v>
      </c>
      <c r="E1380">
        <v>1.84154065933934</v>
      </c>
      <c r="F1380">
        <v>1.84100787613741</v>
      </c>
      <c r="G1380">
        <v>1.84324876237582</v>
      </c>
      <c r="H1380">
        <v>104.06390278438001</v>
      </c>
      <c r="I1380">
        <v>102.130616588511</v>
      </c>
      <c r="J1380">
        <v>103.975056554622</v>
      </c>
      <c r="K1380">
        <v>64.970599722229593</v>
      </c>
      <c r="L1380">
        <v>28.613835086191699</v>
      </c>
      <c r="M1380">
        <v>40.700000000000003</v>
      </c>
      <c r="N1380">
        <v>7.3357156942279698</v>
      </c>
      <c r="O1380">
        <v>4.9310209286576097</v>
      </c>
      <c r="P1380">
        <v>8.2631853657769092</v>
      </c>
      <c r="Q1380">
        <v>-115.86965179443401</v>
      </c>
      <c r="R1380" t="b">
        <v>1</v>
      </c>
      <c r="S1380">
        <v>4.7674812376499197E-2</v>
      </c>
      <c r="T1380">
        <v>1</v>
      </c>
      <c r="U1380">
        <v>126</v>
      </c>
    </row>
    <row r="1381" spans="1:21" x14ac:dyDescent="0.25">
      <c r="A1381">
        <v>2.4030456542968799</v>
      </c>
      <c r="B1381">
        <v>924</v>
      </c>
      <c r="C1381">
        <v>54</v>
      </c>
      <c r="D1381" t="s">
        <v>61</v>
      </c>
      <c r="E1381">
        <v>1.8902915119102599</v>
      </c>
      <c r="F1381">
        <v>1.8436252330666301</v>
      </c>
      <c r="G1381">
        <v>1.8427484907061999</v>
      </c>
      <c r="H1381">
        <v>111.404173973678</v>
      </c>
      <c r="I1381">
        <v>108.436966817439</v>
      </c>
      <c r="J1381">
        <v>106.598088228629</v>
      </c>
      <c r="K1381">
        <v>69.859431418991903</v>
      </c>
      <c r="L1381">
        <v>30.8593416592038</v>
      </c>
      <c r="M1381">
        <v>45.6</v>
      </c>
      <c r="N1381">
        <v>9.2276154962841801</v>
      </c>
      <c r="O1381">
        <v>4.1911247553079596</v>
      </c>
      <c r="P1381">
        <v>8.2645911637779097</v>
      </c>
      <c r="Q1381">
        <v>-107.217094421387</v>
      </c>
      <c r="R1381" t="b">
        <v>1</v>
      </c>
      <c r="S1381">
        <v>4.4843569397926303E-2</v>
      </c>
      <c r="T1381">
        <v>1</v>
      </c>
      <c r="U1381">
        <v>84</v>
      </c>
    </row>
    <row r="1382" spans="1:21" x14ac:dyDescent="0.25">
      <c r="A1382">
        <v>2.4031143188476598</v>
      </c>
      <c r="B1382">
        <v>1185</v>
      </c>
      <c r="C1382">
        <v>57</v>
      </c>
      <c r="D1382" t="s">
        <v>64</v>
      </c>
      <c r="E1382">
        <v>1.8458393754603799</v>
      </c>
      <c r="F1382">
        <v>1.8642513242586101</v>
      </c>
      <c r="G1382">
        <v>1.8417442819240599</v>
      </c>
      <c r="H1382">
        <v>106.369583503345</v>
      </c>
      <c r="I1382">
        <v>99.826369331044106</v>
      </c>
      <c r="J1382">
        <v>102.45390577501701</v>
      </c>
      <c r="K1382">
        <v>64.5165013615443</v>
      </c>
      <c r="L1382">
        <v>28.502886122585601</v>
      </c>
      <c r="M1382">
        <v>42.9</v>
      </c>
      <c r="N1382">
        <v>10.015001057968499</v>
      </c>
      <c r="O1382">
        <v>5.1897606022756699</v>
      </c>
      <c r="P1382">
        <v>8.3216290787820508</v>
      </c>
      <c r="Q1382">
        <v>58.924079895019503</v>
      </c>
      <c r="R1382" t="b">
        <v>1</v>
      </c>
      <c r="S1382">
        <v>4.3564908206462902E-2</v>
      </c>
      <c r="T1382">
        <v>3</v>
      </c>
      <c r="U1382">
        <v>76</v>
      </c>
    </row>
    <row r="1383" spans="1:21" x14ac:dyDescent="0.25">
      <c r="A1383">
        <v>2.4043617248535201</v>
      </c>
      <c r="B1383">
        <v>1186</v>
      </c>
      <c r="C1383">
        <v>57</v>
      </c>
      <c r="D1383" t="s">
        <v>64</v>
      </c>
      <c r="E1383">
        <v>1.84150862066947</v>
      </c>
      <c r="F1383">
        <v>1.86358498598802</v>
      </c>
      <c r="G1383">
        <v>1.8458713389616299</v>
      </c>
      <c r="H1383">
        <v>99.915446142691295</v>
      </c>
      <c r="I1383">
        <v>106.57144081317</v>
      </c>
      <c r="J1383">
        <v>102.05639132938801</v>
      </c>
      <c r="K1383">
        <v>64.4849164602945</v>
      </c>
      <c r="L1383">
        <v>28.486979907311799</v>
      </c>
      <c r="M1383">
        <v>42.8</v>
      </c>
      <c r="N1383">
        <v>10.017992458699201</v>
      </c>
      <c r="O1383">
        <v>5.1870683074697501</v>
      </c>
      <c r="P1383">
        <v>8.3208153926417499</v>
      </c>
      <c r="Q1383">
        <v>58.925327301025398</v>
      </c>
      <c r="R1383" t="b">
        <v>1</v>
      </c>
      <c r="S1383">
        <v>4.1627109050750698E-2</v>
      </c>
      <c r="T1383">
        <v>4</v>
      </c>
      <c r="U1383">
        <v>77</v>
      </c>
    </row>
    <row r="1384" spans="1:21" x14ac:dyDescent="0.25">
      <c r="A1384">
        <v>2.4071197509765598</v>
      </c>
      <c r="B1384">
        <v>1654</v>
      </c>
      <c r="C1384">
        <v>71</v>
      </c>
      <c r="D1384" t="s">
        <v>77</v>
      </c>
      <c r="E1384">
        <v>1.8408180246835899</v>
      </c>
      <c r="F1384">
        <v>1.84312180823731</v>
      </c>
      <c r="G1384">
        <v>1.84320753036656</v>
      </c>
      <c r="H1384">
        <v>104.99799515505499</v>
      </c>
      <c r="I1384">
        <v>104.672614960863</v>
      </c>
      <c r="J1384">
        <v>98.755294477728796</v>
      </c>
      <c r="K1384">
        <v>64.449522807936404</v>
      </c>
      <c r="L1384">
        <v>28.394466254209998</v>
      </c>
      <c r="M1384">
        <v>40.4</v>
      </c>
      <c r="N1384">
        <v>9.71153645505618</v>
      </c>
      <c r="O1384">
        <v>4.4279885973116304</v>
      </c>
      <c r="P1384">
        <v>7.6894910997636599</v>
      </c>
      <c r="Q1384">
        <v>-115.86442565918</v>
      </c>
      <c r="R1384" t="b">
        <v>1</v>
      </c>
      <c r="S1384">
        <v>4.80757243931293E-2</v>
      </c>
      <c r="T1384">
        <v>3</v>
      </c>
      <c r="U1384">
        <v>127</v>
      </c>
    </row>
    <row r="1385" spans="1:21" x14ac:dyDescent="0.25">
      <c r="A1385">
        <v>2.4083957672119101</v>
      </c>
      <c r="B1385">
        <v>2251</v>
      </c>
      <c r="C1385">
        <v>84</v>
      </c>
      <c r="D1385" t="s">
        <v>90</v>
      </c>
      <c r="E1385">
        <v>1.8440355202652601</v>
      </c>
      <c r="F1385">
        <v>1.84306917938529</v>
      </c>
      <c r="G1385">
        <v>1.84156618127071</v>
      </c>
      <c r="H1385">
        <v>103.586645416962</v>
      </c>
      <c r="I1385">
        <v>99.966796348906001</v>
      </c>
      <c r="J1385">
        <v>103.309102136066</v>
      </c>
      <c r="K1385">
        <v>64.040403627755595</v>
      </c>
      <c r="L1385">
        <v>28.226498511456299</v>
      </c>
      <c r="M1385">
        <v>40.1</v>
      </c>
      <c r="N1385">
        <v>9.9381124896612398</v>
      </c>
      <c r="O1385">
        <v>6.2589973772385896</v>
      </c>
      <c r="P1385">
        <v>8.5885940886104706</v>
      </c>
      <c r="Q1385">
        <v>-19.366785049438501</v>
      </c>
      <c r="R1385" t="b">
        <v>1</v>
      </c>
      <c r="S1385">
        <v>1.9967395812273001E-2</v>
      </c>
      <c r="T1385">
        <v>2</v>
      </c>
      <c r="U1385">
        <v>280</v>
      </c>
    </row>
    <row r="1386" spans="1:21" x14ac:dyDescent="0.25">
      <c r="A1386">
        <v>2.4087295532226598</v>
      </c>
      <c r="B1386">
        <v>1655</v>
      </c>
      <c r="C1386">
        <v>71</v>
      </c>
      <c r="D1386" t="s">
        <v>77</v>
      </c>
      <c r="E1386">
        <v>1.8420735598775599</v>
      </c>
      <c r="F1386">
        <v>1.84205048790742</v>
      </c>
      <c r="G1386">
        <v>1.8416259120679199</v>
      </c>
      <c r="H1386">
        <v>104.852669647599</v>
      </c>
      <c r="I1386">
        <v>104.86053931377501</v>
      </c>
      <c r="J1386">
        <v>98.802345826362995</v>
      </c>
      <c r="K1386">
        <v>64.474609262845703</v>
      </c>
      <c r="L1386">
        <v>28.4004903787282</v>
      </c>
      <c r="M1386">
        <v>40.5</v>
      </c>
      <c r="N1386">
        <v>9.3673742007181904</v>
      </c>
      <c r="O1386">
        <v>4.4904335340202204</v>
      </c>
      <c r="P1386">
        <v>8.0776538033326801</v>
      </c>
      <c r="Q1386">
        <v>-115.86281585693401</v>
      </c>
      <c r="R1386" t="b">
        <v>1</v>
      </c>
      <c r="S1386">
        <v>3.3781521022319801E-2</v>
      </c>
      <c r="T1386">
        <v>3</v>
      </c>
      <c r="U1386">
        <v>128</v>
      </c>
    </row>
    <row r="1387" spans="1:21" x14ac:dyDescent="0.25">
      <c r="A1387">
        <v>2.4111633300781201</v>
      </c>
      <c r="B1387">
        <v>1187</v>
      </c>
      <c r="C1387">
        <v>57</v>
      </c>
      <c r="D1387" t="s">
        <v>64</v>
      </c>
      <c r="E1387">
        <v>1.84298589251247</v>
      </c>
      <c r="F1387">
        <v>1.86470667934664</v>
      </c>
      <c r="G1387">
        <v>1.8467826076720499</v>
      </c>
      <c r="H1387">
        <v>99.568666551274902</v>
      </c>
      <c r="I1387">
        <v>106.321250695732</v>
      </c>
      <c r="J1387">
        <v>102.302859977092</v>
      </c>
      <c r="K1387">
        <v>64.387058446537907</v>
      </c>
      <c r="L1387">
        <v>28.455868061575298</v>
      </c>
      <c r="M1387">
        <v>42.6</v>
      </c>
      <c r="N1387">
        <v>10.0280932589974</v>
      </c>
      <c r="O1387">
        <v>5.1915897687558896</v>
      </c>
      <c r="P1387">
        <v>8.5718965395751905</v>
      </c>
      <c r="Q1387">
        <v>58.93212890625</v>
      </c>
      <c r="R1387" t="b">
        <v>0</v>
      </c>
      <c r="S1387">
        <v>0.38442203402519198</v>
      </c>
      <c r="T1387">
        <v>2</v>
      </c>
      <c r="U1387">
        <v>78</v>
      </c>
    </row>
    <row r="1388" spans="1:21" x14ac:dyDescent="0.25">
      <c r="A1388">
        <v>2.4129180908203098</v>
      </c>
      <c r="B1388">
        <v>1656</v>
      </c>
      <c r="C1388">
        <v>71</v>
      </c>
      <c r="D1388" t="s">
        <v>77</v>
      </c>
      <c r="E1388">
        <v>1.84310037708205</v>
      </c>
      <c r="F1388">
        <v>1.84211128871195</v>
      </c>
      <c r="G1388">
        <v>1.84171821948961</v>
      </c>
      <c r="H1388">
        <v>104.75855936392701</v>
      </c>
      <c r="I1388">
        <v>98.535082289383197</v>
      </c>
      <c r="J1388">
        <v>105.428177412662</v>
      </c>
      <c r="K1388">
        <v>64.525893474743199</v>
      </c>
      <c r="L1388">
        <v>28.425959428705401</v>
      </c>
      <c r="M1388">
        <v>40.5</v>
      </c>
      <c r="N1388">
        <v>7.64563810230137</v>
      </c>
      <c r="O1388">
        <v>4.4303058783895697</v>
      </c>
      <c r="P1388">
        <v>7.7555900638700104</v>
      </c>
      <c r="Q1388">
        <v>-115.85862731933599</v>
      </c>
      <c r="R1388" t="b">
        <v>1</v>
      </c>
      <c r="S1388">
        <v>3.59303988516331E-2</v>
      </c>
      <c r="T1388">
        <v>1</v>
      </c>
      <c r="U1388">
        <v>129</v>
      </c>
    </row>
    <row r="1389" spans="1:21" x14ac:dyDescent="0.25">
      <c r="A1389">
        <v>2.4138031005859402</v>
      </c>
      <c r="B1389">
        <v>1657</v>
      </c>
      <c r="C1389">
        <v>71</v>
      </c>
      <c r="D1389" t="s">
        <v>77</v>
      </c>
      <c r="E1389">
        <v>1.8427821357935901</v>
      </c>
      <c r="F1389">
        <v>1.8422703384682699</v>
      </c>
      <c r="G1389">
        <v>1.8412365410234499</v>
      </c>
      <c r="H1389">
        <v>105.292592287887</v>
      </c>
      <c r="I1389">
        <v>98.41936729743</v>
      </c>
      <c r="J1389">
        <v>105.222061555019</v>
      </c>
      <c r="K1389">
        <v>64.581826186229094</v>
      </c>
      <c r="L1389">
        <v>28.447471096611</v>
      </c>
      <c r="M1389">
        <v>40.4</v>
      </c>
      <c r="N1389">
        <v>9.6891121409768193</v>
      </c>
      <c r="O1389">
        <v>4.8273961013877598</v>
      </c>
      <c r="P1389">
        <v>8.2515840731022294</v>
      </c>
      <c r="Q1389">
        <v>-115.85774230957</v>
      </c>
      <c r="R1389" t="b">
        <v>1</v>
      </c>
      <c r="S1389">
        <v>4.7065090388059602E-2</v>
      </c>
      <c r="T1389">
        <v>3</v>
      </c>
      <c r="U1389">
        <v>130</v>
      </c>
    </row>
    <row r="1390" spans="1:21" x14ac:dyDescent="0.25">
      <c r="A1390">
        <v>2.4164886474609402</v>
      </c>
      <c r="B1390">
        <v>1658</v>
      </c>
      <c r="C1390">
        <v>71</v>
      </c>
      <c r="D1390" t="s">
        <v>77</v>
      </c>
      <c r="E1390">
        <v>1.84265514950573</v>
      </c>
      <c r="F1390">
        <v>1.84134244506555</v>
      </c>
      <c r="G1390">
        <v>1.8431706377869601</v>
      </c>
      <c r="H1390">
        <v>98.931553727900805</v>
      </c>
      <c r="I1390">
        <v>104.96303635563601</v>
      </c>
      <c r="J1390">
        <v>104.694241496385</v>
      </c>
      <c r="K1390">
        <v>64.4970462907648</v>
      </c>
      <c r="L1390">
        <v>28.414941516431298</v>
      </c>
      <c r="M1390">
        <v>40.5</v>
      </c>
      <c r="N1390">
        <v>9.3382276671034603</v>
      </c>
      <c r="O1390">
        <v>4.5351557228866604</v>
      </c>
      <c r="P1390">
        <v>8.1003173857789896</v>
      </c>
      <c r="Q1390">
        <v>-115.855056762695</v>
      </c>
      <c r="R1390" t="b">
        <v>1</v>
      </c>
      <c r="S1390">
        <v>4.9733769148588201E-2</v>
      </c>
      <c r="T1390">
        <v>4</v>
      </c>
      <c r="U1390">
        <v>131</v>
      </c>
    </row>
    <row r="1391" spans="1:21" x14ac:dyDescent="0.25">
      <c r="A1391">
        <v>2.4187698364257799</v>
      </c>
      <c r="B1391">
        <v>1659</v>
      </c>
      <c r="C1391">
        <v>71</v>
      </c>
      <c r="D1391" t="s">
        <v>77</v>
      </c>
      <c r="E1391">
        <v>1.84196444048195</v>
      </c>
      <c r="F1391">
        <v>1.8418914191667199</v>
      </c>
      <c r="G1391">
        <v>1.8414586609533199</v>
      </c>
      <c r="H1391">
        <v>104.25348645891501</v>
      </c>
      <c r="I1391">
        <v>103.044775995149</v>
      </c>
      <c r="J1391">
        <v>102.910339314425</v>
      </c>
      <c r="K1391">
        <v>64.983649830987005</v>
      </c>
      <c r="L1391">
        <v>28.6180286915674</v>
      </c>
      <c r="M1391">
        <v>40.799999999999997</v>
      </c>
      <c r="N1391">
        <v>7.2428459943092998</v>
      </c>
      <c r="O1391">
        <v>4.8206741249460299</v>
      </c>
      <c r="P1391">
        <v>8.2654888625572696</v>
      </c>
      <c r="Q1391">
        <v>-115.85277557373</v>
      </c>
      <c r="R1391" t="b">
        <v>1</v>
      </c>
      <c r="S1391">
        <v>2.5257710367441202E-2</v>
      </c>
      <c r="T1391">
        <v>1</v>
      </c>
      <c r="U1391">
        <v>132</v>
      </c>
    </row>
    <row r="1392" spans="1:21" x14ac:dyDescent="0.25">
      <c r="A1392">
        <v>2.4191741943359402</v>
      </c>
      <c r="B1392">
        <v>1188</v>
      </c>
      <c r="C1392">
        <v>57</v>
      </c>
      <c r="D1392" t="s">
        <v>64</v>
      </c>
      <c r="E1392">
        <v>1.8422065573653701</v>
      </c>
      <c r="F1392">
        <v>1.8652779953669101</v>
      </c>
      <c r="G1392">
        <v>1.8464027188021499</v>
      </c>
      <c r="H1392">
        <v>97.832624689772203</v>
      </c>
      <c r="I1392">
        <v>107.378544557914</v>
      </c>
      <c r="J1392">
        <v>100.618692203983</v>
      </c>
      <c r="K1392">
        <v>63.698207103034598</v>
      </c>
      <c r="L1392">
        <v>28.158386845471998</v>
      </c>
      <c r="M1392">
        <v>41.7</v>
      </c>
      <c r="N1392">
        <v>10.0981243211959</v>
      </c>
      <c r="O1392">
        <v>5.3540432174105801</v>
      </c>
      <c r="P1392">
        <v>8.5762043646075199</v>
      </c>
      <c r="Q1392">
        <v>58.940139770507798</v>
      </c>
      <c r="R1392" t="b">
        <v>1</v>
      </c>
      <c r="S1392">
        <v>4.49440404772758E-2</v>
      </c>
      <c r="T1392">
        <v>2</v>
      </c>
      <c r="U1392">
        <v>79</v>
      </c>
    </row>
    <row r="1393" spans="1:21" x14ac:dyDescent="0.25">
      <c r="A1393">
        <v>2.42120361328125</v>
      </c>
      <c r="B1393">
        <v>2252</v>
      </c>
      <c r="C1393">
        <v>84</v>
      </c>
      <c r="D1393" t="s">
        <v>90</v>
      </c>
      <c r="E1393">
        <v>1.84336051818411</v>
      </c>
      <c r="F1393">
        <v>1.84233140341253</v>
      </c>
      <c r="G1393">
        <v>1.8438603526297701</v>
      </c>
      <c r="H1393">
        <v>101.47729804069699</v>
      </c>
      <c r="I1393">
        <v>102.650488198673</v>
      </c>
      <c r="J1393">
        <v>102.981454516431</v>
      </c>
      <c r="K1393">
        <v>64.118316225021204</v>
      </c>
      <c r="L1393">
        <v>28.262993981090499</v>
      </c>
      <c r="M1393">
        <v>40.5</v>
      </c>
      <c r="N1393">
        <v>9.8149586101073396</v>
      </c>
      <c r="O1393">
        <v>6.3992441945709002</v>
      </c>
      <c r="P1393">
        <v>8.5872647513486804</v>
      </c>
      <c r="Q1393">
        <v>-19.353977203369102</v>
      </c>
      <c r="R1393" t="b">
        <v>1</v>
      </c>
      <c r="S1393">
        <v>2.9791701585054401E-2</v>
      </c>
      <c r="T1393">
        <v>1</v>
      </c>
      <c r="U1393">
        <v>281</v>
      </c>
    </row>
    <row r="1394" spans="1:21" x14ac:dyDescent="0.25">
      <c r="A1394">
        <v>2.4224319458007799</v>
      </c>
      <c r="B1394">
        <v>1189</v>
      </c>
      <c r="C1394">
        <v>57</v>
      </c>
      <c r="D1394" t="s">
        <v>64</v>
      </c>
      <c r="E1394">
        <v>1.84867330807798</v>
      </c>
      <c r="F1394">
        <v>1.8695226663509501</v>
      </c>
      <c r="G1394">
        <v>1.8461294645825901</v>
      </c>
      <c r="H1394">
        <v>102.41942512088301</v>
      </c>
      <c r="I1394">
        <v>99.560428475601697</v>
      </c>
      <c r="J1394">
        <v>105.207343336029</v>
      </c>
      <c r="K1394">
        <v>64.113826959121496</v>
      </c>
      <c r="L1394">
        <v>28.366271801613799</v>
      </c>
      <c r="M1394">
        <v>41.2</v>
      </c>
      <c r="N1394">
        <v>9.9341970581430807</v>
      </c>
      <c r="O1394">
        <v>5.1206555995003598</v>
      </c>
      <c r="P1394">
        <v>8.5701037183684807</v>
      </c>
      <c r="Q1394">
        <v>58.943397521972699</v>
      </c>
      <c r="R1394" t="b">
        <v>1</v>
      </c>
      <c r="S1394">
        <v>2.87624951452017E-2</v>
      </c>
      <c r="T1394">
        <v>3</v>
      </c>
      <c r="U1394">
        <v>80</v>
      </c>
    </row>
    <row r="1395" spans="1:21" x14ac:dyDescent="0.25">
      <c r="A1395">
        <v>2.4225234985351598</v>
      </c>
      <c r="B1395">
        <v>925</v>
      </c>
      <c r="C1395">
        <v>54</v>
      </c>
      <c r="D1395" t="s">
        <v>61</v>
      </c>
      <c r="E1395">
        <v>1.8895790536518899</v>
      </c>
      <c r="F1395">
        <v>1.84307596153821</v>
      </c>
      <c r="G1395">
        <v>1.84042467925204</v>
      </c>
      <c r="H1395">
        <v>113.763484486861</v>
      </c>
      <c r="I1395">
        <v>106.703102169877</v>
      </c>
      <c r="J1395">
        <v>105.98500067441</v>
      </c>
      <c r="K1395">
        <v>69.819083492026806</v>
      </c>
      <c r="L1395">
        <v>30.832505196799701</v>
      </c>
      <c r="M1395">
        <v>46</v>
      </c>
      <c r="N1395">
        <v>9.3017292687673407</v>
      </c>
      <c r="O1395">
        <v>4.1810550791793997</v>
      </c>
      <c r="P1395">
        <v>8.2485938887301504</v>
      </c>
      <c r="Q1395">
        <v>-107.197616577148</v>
      </c>
      <c r="R1395" t="b">
        <v>1</v>
      </c>
      <c r="S1395">
        <v>3.5651616752147702E-2</v>
      </c>
      <c r="T1395">
        <v>7</v>
      </c>
      <c r="U1395">
        <v>85</v>
      </c>
    </row>
    <row r="1396" spans="1:21" x14ac:dyDescent="0.25">
      <c r="A1396">
        <v>2.4258155822753902</v>
      </c>
      <c r="B1396">
        <v>1190</v>
      </c>
      <c r="C1396">
        <v>57</v>
      </c>
      <c r="D1396" t="s">
        <v>64</v>
      </c>
      <c r="E1396">
        <v>1.84526800221539</v>
      </c>
      <c r="F1396">
        <v>1.86883359344806</v>
      </c>
      <c r="G1396">
        <v>1.8484071521177301</v>
      </c>
      <c r="H1396">
        <v>99.632290335130605</v>
      </c>
      <c r="I1396">
        <v>102.209332483689</v>
      </c>
      <c r="J1396">
        <v>105.732305080138</v>
      </c>
      <c r="K1396">
        <v>64.215688689382404</v>
      </c>
      <c r="L1396">
        <v>28.4034372250992</v>
      </c>
      <c r="M1396">
        <v>41.3</v>
      </c>
      <c r="N1396">
        <v>9.9175458773080507</v>
      </c>
      <c r="O1396">
        <v>5.1283970754847603</v>
      </c>
      <c r="P1396">
        <v>8.5650638309380707</v>
      </c>
      <c r="Q1396">
        <v>58.946781158447301</v>
      </c>
      <c r="R1396" t="b">
        <v>1</v>
      </c>
      <c r="S1396">
        <v>4.9740843474865001E-2</v>
      </c>
      <c r="T1396">
        <v>4</v>
      </c>
      <c r="U1396">
        <v>81</v>
      </c>
    </row>
    <row r="1397" spans="1:21" x14ac:dyDescent="0.25">
      <c r="A1397">
        <v>2.4269046783447301</v>
      </c>
      <c r="B1397">
        <v>1022</v>
      </c>
      <c r="C1397">
        <v>55</v>
      </c>
      <c r="D1397" t="s">
        <v>62</v>
      </c>
      <c r="E1397">
        <v>1.8904962311520199</v>
      </c>
      <c r="F1397">
        <v>1.8398929316674899</v>
      </c>
      <c r="G1397">
        <v>1.8433930671454699</v>
      </c>
      <c r="H1397">
        <v>104.6670846742</v>
      </c>
      <c r="I1397">
        <v>103.41853332858599</v>
      </c>
      <c r="J1397">
        <v>115.32263859509099</v>
      </c>
      <c r="K1397">
        <v>68.759700724708694</v>
      </c>
      <c r="L1397">
        <v>30.387240306612799</v>
      </c>
      <c r="M1397">
        <v>45.4</v>
      </c>
      <c r="N1397">
        <v>10.022301798343101</v>
      </c>
      <c r="O1397">
        <v>4.67480423408501</v>
      </c>
      <c r="P1397">
        <v>8.25798229352303</v>
      </c>
      <c r="Q1397">
        <v>-16.996868133544901</v>
      </c>
      <c r="R1397" t="b">
        <v>1</v>
      </c>
      <c r="S1397">
        <v>4.8232246190309497E-2</v>
      </c>
      <c r="T1397">
        <v>2</v>
      </c>
      <c r="U1397">
        <v>55</v>
      </c>
    </row>
    <row r="1398" spans="1:21" x14ac:dyDescent="0.25">
      <c r="A1398">
        <v>2.4353713989257799</v>
      </c>
      <c r="B1398">
        <v>926</v>
      </c>
      <c r="C1398">
        <v>54</v>
      </c>
      <c r="D1398" t="s">
        <v>61</v>
      </c>
      <c r="E1398">
        <v>1.8889692956742301</v>
      </c>
      <c r="F1398">
        <v>1.842344701732</v>
      </c>
      <c r="G1398">
        <v>1.8393833205724099</v>
      </c>
      <c r="H1398">
        <v>113.417611777593</v>
      </c>
      <c r="I1398">
        <v>106.96024473616301</v>
      </c>
      <c r="J1398">
        <v>106.416308510725</v>
      </c>
      <c r="K1398">
        <v>69.9438616127496</v>
      </c>
      <c r="L1398">
        <v>30.8774294375708</v>
      </c>
      <c r="M1398">
        <v>46.2</v>
      </c>
      <c r="N1398">
        <v>9.3495109648688608</v>
      </c>
      <c r="O1398">
        <v>4.34169122226632</v>
      </c>
      <c r="P1398">
        <v>8.2337337865169502</v>
      </c>
      <c r="Q1398">
        <v>-107.184768676758</v>
      </c>
      <c r="R1398" t="b">
        <v>1</v>
      </c>
      <c r="S1398">
        <v>4.98746000230312E-2</v>
      </c>
      <c r="T1398">
        <v>5</v>
      </c>
      <c r="U1398">
        <v>86</v>
      </c>
    </row>
    <row r="1399" spans="1:21" x14ac:dyDescent="0.25">
      <c r="A1399">
        <v>2.4391059875488299</v>
      </c>
      <c r="B1399">
        <v>2253</v>
      </c>
      <c r="C1399">
        <v>84</v>
      </c>
      <c r="D1399" t="s">
        <v>90</v>
      </c>
      <c r="E1399">
        <v>1.84395580207335</v>
      </c>
      <c r="F1399">
        <v>1.84361411363658</v>
      </c>
      <c r="G1399">
        <v>1.8419272515493099</v>
      </c>
      <c r="H1399">
        <v>103.22363825782701</v>
      </c>
      <c r="I1399">
        <v>100.81511517491801</v>
      </c>
      <c r="J1399">
        <v>103.343783694553</v>
      </c>
      <c r="K1399">
        <v>64.189799799906197</v>
      </c>
      <c r="L1399">
        <v>28.2930924399571</v>
      </c>
      <c r="M1399">
        <v>40.200000000000003</v>
      </c>
      <c r="N1399">
        <v>9.8660503935853505</v>
      </c>
      <c r="O1399">
        <v>6.2509472942434696</v>
      </c>
      <c r="P1399">
        <v>8.5893387541273096</v>
      </c>
      <c r="Q1399">
        <v>-19.336074829101602</v>
      </c>
      <c r="R1399" t="b">
        <v>1</v>
      </c>
      <c r="S1399">
        <v>4.2957980185747098E-2</v>
      </c>
      <c r="T1399">
        <v>1</v>
      </c>
      <c r="U1399">
        <v>282</v>
      </c>
    </row>
    <row r="1400" spans="1:21" x14ac:dyDescent="0.25">
      <c r="A1400">
        <v>2.4467945098877002</v>
      </c>
      <c r="B1400">
        <v>1023</v>
      </c>
      <c r="C1400">
        <v>55</v>
      </c>
      <c r="D1400" t="s">
        <v>62</v>
      </c>
      <c r="E1400">
        <v>1.89280875948945</v>
      </c>
      <c r="F1400">
        <v>1.8461511314082599</v>
      </c>
      <c r="G1400">
        <v>1.84160201998151</v>
      </c>
      <c r="H1400">
        <v>116.95872406074101</v>
      </c>
      <c r="I1400">
        <v>100.88603063460501</v>
      </c>
      <c r="J1400">
        <v>103.202624264028</v>
      </c>
      <c r="K1400">
        <v>67.9078045527162</v>
      </c>
      <c r="L1400">
        <v>30.046925833899198</v>
      </c>
      <c r="M1400">
        <v>44</v>
      </c>
      <c r="N1400">
        <v>10.1645334340191</v>
      </c>
      <c r="O1400">
        <v>4.68852071564016</v>
      </c>
      <c r="P1400">
        <v>8.1530067827511008</v>
      </c>
      <c r="Q1400">
        <v>-16.976978302001999</v>
      </c>
      <c r="R1400" t="b">
        <v>1</v>
      </c>
      <c r="S1400">
        <v>3.7269823253154803E-2</v>
      </c>
      <c r="T1400">
        <v>10</v>
      </c>
      <c r="U1400">
        <v>56</v>
      </c>
    </row>
    <row r="1401" spans="1:21" x14ac:dyDescent="0.25">
      <c r="A1401">
        <v>2.4490814208984402</v>
      </c>
      <c r="B1401">
        <v>1660</v>
      </c>
      <c r="C1401">
        <v>71</v>
      </c>
      <c r="D1401" t="s">
        <v>77</v>
      </c>
      <c r="E1401">
        <v>1.84200624320331</v>
      </c>
      <c r="F1401">
        <v>1.8408424701749999</v>
      </c>
      <c r="G1401">
        <v>1.8428969043329499</v>
      </c>
      <c r="H1401">
        <v>104.89006842023301</v>
      </c>
      <c r="I1401">
        <v>99.750389099887997</v>
      </c>
      <c r="J1401">
        <v>104.672244386103</v>
      </c>
      <c r="K1401">
        <v>64.708146272847202</v>
      </c>
      <c r="L1401">
        <v>28.500601614979001</v>
      </c>
      <c r="M1401">
        <v>40.5</v>
      </c>
      <c r="N1401">
        <v>9.8231431006717091</v>
      </c>
      <c r="O1401">
        <v>4.33724674753946</v>
      </c>
      <c r="P1401">
        <v>8.2639356164268705</v>
      </c>
      <c r="Q1401">
        <v>-115.822463989258</v>
      </c>
      <c r="R1401" t="b">
        <v>1</v>
      </c>
      <c r="S1401">
        <v>4.90168854594231E-2</v>
      </c>
      <c r="T1401">
        <v>2</v>
      </c>
      <c r="U1401">
        <v>133</v>
      </c>
    </row>
    <row r="1402" spans="1:21" x14ac:dyDescent="0.25">
      <c r="A1402">
        <v>2.44952392578125</v>
      </c>
      <c r="B1402">
        <v>927</v>
      </c>
      <c r="C1402">
        <v>54</v>
      </c>
      <c r="D1402" t="s">
        <v>61</v>
      </c>
      <c r="E1402">
        <v>1.89775077394266</v>
      </c>
      <c r="F1402">
        <v>1.84314595189854</v>
      </c>
      <c r="G1402">
        <v>1.85111750032244</v>
      </c>
      <c r="H1402">
        <v>101.77535587109401</v>
      </c>
      <c r="I1402">
        <v>102.755180744035</v>
      </c>
      <c r="J1402">
        <v>113.744710067537</v>
      </c>
      <c r="K1402">
        <v>67.186932054064698</v>
      </c>
      <c r="L1402">
        <v>29.7770255925873</v>
      </c>
      <c r="M1402">
        <v>42.9</v>
      </c>
      <c r="N1402">
        <v>9.7293008460850494</v>
      </c>
      <c r="O1402">
        <v>4.53488780888165</v>
      </c>
      <c r="P1402">
        <v>8.2661490372941699</v>
      </c>
      <c r="Q1402">
        <v>-107.170616149902</v>
      </c>
      <c r="R1402" t="b">
        <v>0</v>
      </c>
      <c r="S1402">
        <v>0.12390224635601001</v>
      </c>
      <c r="T1402">
        <v>2</v>
      </c>
      <c r="U1402">
        <v>87</v>
      </c>
    </row>
    <row r="1403" spans="1:21" x14ac:dyDescent="0.25">
      <c r="A1403">
        <v>2.4528694152832</v>
      </c>
      <c r="B1403">
        <v>2254</v>
      </c>
      <c r="C1403">
        <v>84</v>
      </c>
      <c r="D1403" t="s">
        <v>90</v>
      </c>
      <c r="E1403">
        <v>1.84192969464092</v>
      </c>
      <c r="F1403">
        <v>1.8436781172428101</v>
      </c>
      <c r="G1403">
        <v>1.8432259763794501</v>
      </c>
      <c r="H1403">
        <v>103.34846564983199</v>
      </c>
      <c r="I1403">
        <v>103.52401635296501</v>
      </c>
      <c r="J1403">
        <v>100.515473334432</v>
      </c>
      <c r="K1403">
        <v>64.188930733929894</v>
      </c>
      <c r="L1403">
        <v>28.290475486232602</v>
      </c>
      <c r="M1403">
        <v>40.299999999999997</v>
      </c>
      <c r="N1403">
        <v>9.8928904192879905</v>
      </c>
      <c r="O1403">
        <v>6.2085155044335201</v>
      </c>
      <c r="P1403">
        <v>8.5891173666898393</v>
      </c>
      <c r="Q1403">
        <v>-19.322311401367202</v>
      </c>
      <c r="R1403" t="b">
        <v>1</v>
      </c>
      <c r="S1403">
        <v>4.8827081918716403E-2</v>
      </c>
      <c r="T1403">
        <v>2</v>
      </c>
      <c r="U1403">
        <v>283</v>
      </c>
    </row>
    <row r="1404" spans="1:21" x14ac:dyDescent="0.25">
      <c r="A1404">
        <v>2.4551467895507799</v>
      </c>
      <c r="B1404">
        <v>928</v>
      </c>
      <c r="C1404">
        <v>54</v>
      </c>
      <c r="D1404" t="s">
        <v>61</v>
      </c>
      <c r="E1404">
        <v>1.88856188672757</v>
      </c>
      <c r="F1404">
        <v>1.83911772325754</v>
      </c>
      <c r="G1404">
        <v>1.8420903886617499</v>
      </c>
      <c r="H1404">
        <v>106.43630203992799</v>
      </c>
      <c r="I1404">
        <v>107.15084302306001</v>
      </c>
      <c r="J1404">
        <v>113.369721051119</v>
      </c>
      <c r="K1404">
        <v>69.998997507972007</v>
      </c>
      <c r="L1404">
        <v>30.897202227811199</v>
      </c>
      <c r="M1404">
        <v>46.2</v>
      </c>
      <c r="N1404">
        <v>9.3405590363066402</v>
      </c>
      <c r="O1404">
        <v>4.3361608374573199</v>
      </c>
      <c r="P1404">
        <v>8.2332515931351402</v>
      </c>
      <c r="Q1404">
        <v>-107.164993286133</v>
      </c>
      <c r="R1404" t="b">
        <v>1</v>
      </c>
      <c r="S1404">
        <v>4.88836728036404E-2</v>
      </c>
      <c r="T1404">
        <v>8</v>
      </c>
      <c r="U1404">
        <v>88</v>
      </c>
    </row>
    <row r="1405" spans="1:21" x14ac:dyDescent="0.25">
      <c r="A1405">
        <v>2.4601287841796902</v>
      </c>
      <c r="B1405">
        <v>1024</v>
      </c>
      <c r="C1405">
        <v>55</v>
      </c>
      <c r="D1405" t="s">
        <v>62</v>
      </c>
      <c r="E1405">
        <v>1.89349623712327</v>
      </c>
      <c r="F1405">
        <v>1.84572072643723</v>
      </c>
      <c r="G1405">
        <v>1.84134000119478</v>
      </c>
      <c r="H1405">
        <v>116.879369388085</v>
      </c>
      <c r="I1405">
        <v>100.822895422774</v>
      </c>
      <c r="J1405">
        <v>103.079893494223</v>
      </c>
      <c r="K1405">
        <v>67.827463155817696</v>
      </c>
      <c r="L1405">
        <v>30.012687230117798</v>
      </c>
      <c r="M1405">
        <v>43.9</v>
      </c>
      <c r="N1405">
        <v>10.165679353043201</v>
      </c>
      <c r="O1405">
        <v>4.6891551949256502</v>
      </c>
      <c r="P1405">
        <v>8.1740855377566</v>
      </c>
      <c r="Q1405">
        <v>-16.96364402771</v>
      </c>
      <c r="R1405" t="b">
        <v>1</v>
      </c>
      <c r="S1405">
        <v>3.69923561811447E-2</v>
      </c>
      <c r="T1405">
        <v>6</v>
      </c>
      <c r="U1405">
        <v>57</v>
      </c>
    </row>
    <row r="1406" spans="1:21" x14ac:dyDescent="0.25">
      <c r="A1406">
        <v>2.4662094116210902</v>
      </c>
      <c r="B1406">
        <v>1661</v>
      </c>
      <c r="C1406">
        <v>71</v>
      </c>
      <c r="D1406" t="s">
        <v>77</v>
      </c>
      <c r="E1406">
        <v>1.8408188395385301</v>
      </c>
      <c r="F1406">
        <v>1.84273085392305</v>
      </c>
      <c r="G1406">
        <v>1.84262258750944</v>
      </c>
      <c r="H1406">
        <v>98.538201428426603</v>
      </c>
      <c r="I1406">
        <v>105.067773800864</v>
      </c>
      <c r="J1406">
        <v>105.029290049229</v>
      </c>
      <c r="K1406">
        <v>64.502658989506301</v>
      </c>
      <c r="L1406">
        <v>28.413599686040499</v>
      </c>
      <c r="M1406">
        <v>40.4</v>
      </c>
      <c r="N1406">
        <v>7.6548603965275204</v>
      </c>
      <c r="O1406">
        <v>4.4420916788686799</v>
      </c>
      <c r="P1406">
        <v>8.0534423734384699</v>
      </c>
      <c r="Q1406">
        <v>-115.805335998535</v>
      </c>
      <c r="R1406" t="b">
        <v>1</v>
      </c>
      <c r="S1406">
        <v>3.9681442081928302E-2</v>
      </c>
      <c r="T1406">
        <v>1</v>
      </c>
      <c r="U1406">
        <v>134</v>
      </c>
    </row>
    <row r="1407" spans="1:21" x14ac:dyDescent="0.25">
      <c r="A1407">
        <v>2.4735107421875</v>
      </c>
      <c r="B1407">
        <v>929</v>
      </c>
      <c r="C1407">
        <v>54</v>
      </c>
      <c r="D1407" t="s">
        <v>61</v>
      </c>
      <c r="E1407">
        <v>1.8969053745508699</v>
      </c>
      <c r="F1407">
        <v>1.8443700821689699</v>
      </c>
      <c r="G1407">
        <v>1.8495348063769901</v>
      </c>
      <c r="H1407">
        <v>101.873975358964</v>
      </c>
      <c r="I1407">
        <v>102.767945213164</v>
      </c>
      <c r="J1407">
        <v>113.72920721195401</v>
      </c>
      <c r="K1407">
        <v>67.216201577575802</v>
      </c>
      <c r="L1407">
        <v>29.784611954705099</v>
      </c>
      <c r="M1407">
        <v>42.9</v>
      </c>
      <c r="N1407">
        <v>9.7753041774819192</v>
      </c>
      <c r="O1407">
        <v>4.5332074924201704</v>
      </c>
      <c r="P1407">
        <v>8.2694395305158892</v>
      </c>
      <c r="Q1407">
        <v>-107.14662933349599</v>
      </c>
      <c r="R1407" t="b">
        <v>1</v>
      </c>
      <c r="S1407">
        <v>4.4410627335310003E-2</v>
      </c>
      <c r="T1407">
        <v>9</v>
      </c>
      <c r="U1407">
        <v>89</v>
      </c>
    </row>
    <row r="1408" spans="1:21" x14ac:dyDescent="0.25">
      <c r="A1408">
        <v>2.4748840332031201</v>
      </c>
      <c r="B1408">
        <v>930</v>
      </c>
      <c r="C1408">
        <v>54</v>
      </c>
      <c r="D1408" t="s">
        <v>61</v>
      </c>
      <c r="E1408">
        <v>1.89725723084667</v>
      </c>
      <c r="F1408">
        <v>1.8509335482399101</v>
      </c>
      <c r="G1408">
        <v>1.8438213037059701</v>
      </c>
      <c r="H1408">
        <v>114.199060685964</v>
      </c>
      <c r="I1408">
        <v>102.284550856612</v>
      </c>
      <c r="J1408">
        <v>101.67454085481801</v>
      </c>
      <c r="K1408">
        <v>67.131305514208293</v>
      </c>
      <c r="L1408">
        <v>29.753201398521</v>
      </c>
      <c r="M1408">
        <v>42.8</v>
      </c>
      <c r="N1408">
        <v>9.7511477253772796</v>
      </c>
      <c r="O1408">
        <v>4.53862528901867</v>
      </c>
      <c r="P1408">
        <v>8.2700710755768299</v>
      </c>
      <c r="Q1408">
        <v>-107.14525604248</v>
      </c>
      <c r="R1408" t="b">
        <v>1</v>
      </c>
      <c r="S1408">
        <v>4.11358997225761E-2</v>
      </c>
      <c r="T1408">
        <v>4</v>
      </c>
      <c r="U1408">
        <v>90</v>
      </c>
    </row>
    <row r="1409" spans="1:21" x14ac:dyDescent="0.25">
      <c r="A1409">
        <v>2.4808692932128902</v>
      </c>
      <c r="B1409">
        <v>2255</v>
      </c>
      <c r="C1409">
        <v>84</v>
      </c>
      <c r="D1409" t="s">
        <v>90</v>
      </c>
      <c r="E1409">
        <v>1.8431478508247701</v>
      </c>
      <c r="F1409">
        <v>1.8424768655264001</v>
      </c>
      <c r="G1409">
        <v>1.8434115113017999</v>
      </c>
      <c r="H1409">
        <v>103.09883668252</v>
      </c>
      <c r="I1409">
        <v>100.359577457466</v>
      </c>
      <c r="J1409">
        <v>102.963404215992</v>
      </c>
      <c r="K1409">
        <v>63.923573674805901</v>
      </c>
      <c r="L1409">
        <v>28.177907617049598</v>
      </c>
      <c r="M1409">
        <v>40.1</v>
      </c>
      <c r="N1409">
        <v>9.8691088334113708</v>
      </c>
      <c r="O1409">
        <v>6.3412481415776902</v>
      </c>
      <c r="P1409">
        <v>8.5889056748434598</v>
      </c>
      <c r="Q1409">
        <v>-19.2943115234375</v>
      </c>
      <c r="R1409" t="b">
        <v>1</v>
      </c>
      <c r="S1409">
        <v>4.3057646602392197E-2</v>
      </c>
      <c r="T1409">
        <v>1</v>
      </c>
      <c r="U1409">
        <v>284</v>
      </c>
    </row>
    <row r="1410" spans="1:21" x14ac:dyDescent="0.25">
      <c r="A1410">
        <v>2.4841995239257799</v>
      </c>
      <c r="B1410">
        <v>931</v>
      </c>
      <c r="C1410">
        <v>54</v>
      </c>
      <c r="D1410" t="s">
        <v>61</v>
      </c>
      <c r="E1410">
        <v>1.8885340875928001</v>
      </c>
      <c r="F1410">
        <v>1.8419609116373701</v>
      </c>
      <c r="G1410">
        <v>1.8400747267434501</v>
      </c>
      <c r="H1410">
        <v>113.177482222976</v>
      </c>
      <c r="I1410">
        <v>107.46466120999401</v>
      </c>
      <c r="J1410">
        <v>106.601469250938</v>
      </c>
      <c r="K1410">
        <v>70.098932286985502</v>
      </c>
      <c r="L1410">
        <v>30.941867848301602</v>
      </c>
      <c r="M1410">
        <v>46.8</v>
      </c>
      <c r="N1410">
        <v>9.1770123294066597</v>
      </c>
      <c r="O1410">
        <v>4.33056058982908</v>
      </c>
      <c r="P1410">
        <v>8.2184161345214104</v>
      </c>
      <c r="Q1410">
        <v>-107.135940551758</v>
      </c>
      <c r="R1410" t="b">
        <v>1</v>
      </c>
      <c r="S1410">
        <v>4.6219658106565503E-2</v>
      </c>
      <c r="T1410">
        <v>7</v>
      </c>
      <c r="U1410">
        <v>91</v>
      </c>
    </row>
    <row r="1411" spans="1:21" x14ac:dyDescent="0.25">
      <c r="A1411">
        <v>2.4858245849609402</v>
      </c>
      <c r="B1411">
        <v>1191</v>
      </c>
      <c r="C1411">
        <v>57</v>
      </c>
      <c r="D1411" t="s">
        <v>64</v>
      </c>
      <c r="E1411">
        <v>1.8448127276230499</v>
      </c>
      <c r="F1411">
        <v>1.8634728331800201</v>
      </c>
      <c r="G1411">
        <v>1.8421297457019601</v>
      </c>
      <c r="H1411">
        <v>106.242664715979</v>
      </c>
      <c r="I1411">
        <v>100.257509653697</v>
      </c>
      <c r="J1411">
        <v>103.159463068861</v>
      </c>
      <c r="K1411">
        <v>64.804064119634504</v>
      </c>
      <c r="L1411">
        <v>28.620839008136699</v>
      </c>
      <c r="M1411">
        <v>43.1</v>
      </c>
      <c r="N1411">
        <v>9.9732274248944499</v>
      </c>
      <c r="O1411">
        <v>5.18229693352521</v>
      </c>
      <c r="P1411">
        <v>8.5587875417338903</v>
      </c>
      <c r="Q1411">
        <v>59.006790161132798</v>
      </c>
      <c r="R1411" t="b">
        <v>1</v>
      </c>
      <c r="S1411">
        <v>4.4198889285325997E-2</v>
      </c>
      <c r="T1411">
        <v>3</v>
      </c>
      <c r="U1411">
        <v>82</v>
      </c>
    </row>
    <row r="1412" spans="1:21" x14ac:dyDescent="0.25">
      <c r="A1412">
        <v>2.4858779907226598</v>
      </c>
      <c r="B1412">
        <v>932</v>
      </c>
      <c r="C1412">
        <v>54</v>
      </c>
      <c r="D1412" t="s">
        <v>61</v>
      </c>
      <c r="E1412">
        <v>1.88849913952853</v>
      </c>
      <c r="F1412">
        <v>1.8438668607033399</v>
      </c>
      <c r="G1412">
        <v>1.8397181849402899</v>
      </c>
      <c r="H1412">
        <v>112.801965100839</v>
      </c>
      <c r="I1412">
        <v>107.936520066585</v>
      </c>
      <c r="J1412">
        <v>106.51852008265099</v>
      </c>
      <c r="K1412">
        <v>70.1099567995076</v>
      </c>
      <c r="L1412">
        <v>30.951444830975898</v>
      </c>
      <c r="M1412">
        <v>46.9</v>
      </c>
      <c r="N1412">
        <v>9.1306987058139502</v>
      </c>
      <c r="O1412">
        <v>4.3168845719505002</v>
      </c>
      <c r="P1412">
        <v>8.2135314637696109</v>
      </c>
      <c r="Q1412">
        <v>-107.13426208496099</v>
      </c>
      <c r="R1412" t="b">
        <v>1</v>
      </c>
      <c r="S1412">
        <v>4.3034840375184999E-2</v>
      </c>
      <c r="T1412">
        <v>6</v>
      </c>
      <c r="U1412">
        <v>92</v>
      </c>
    </row>
    <row r="1413" spans="1:21" x14ac:dyDescent="0.25">
      <c r="A1413">
        <v>2.48686695098877</v>
      </c>
      <c r="B1413">
        <v>132</v>
      </c>
      <c r="C1413">
        <v>9</v>
      </c>
      <c r="D1413" t="s">
        <v>23</v>
      </c>
      <c r="E1413">
        <v>1.86483511335452</v>
      </c>
      <c r="F1413">
        <v>1.8650761378560301</v>
      </c>
      <c r="G1413">
        <v>1.8641142668838699</v>
      </c>
      <c r="H1413">
        <v>100.569101471452</v>
      </c>
      <c r="I1413">
        <v>100.655325539369</v>
      </c>
      <c r="J1413">
        <v>100.652022898246</v>
      </c>
      <c r="K1413">
        <v>62.696599465076503</v>
      </c>
      <c r="L1413">
        <v>27.855153564509202</v>
      </c>
      <c r="M1413">
        <v>42.5</v>
      </c>
      <c r="N1413">
        <v>6.0259614585160799</v>
      </c>
      <c r="O1413">
        <v>4.2742658685836998</v>
      </c>
      <c r="P1413">
        <v>7.3325656738283298</v>
      </c>
      <c r="Q1413">
        <v>13.696316719055201</v>
      </c>
      <c r="R1413" t="b">
        <v>1</v>
      </c>
      <c r="S1413">
        <v>4.4502392411232002E-2</v>
      </c>
      <c r="T1413">
        <v>3</v>
      </c>
      <c r="U1413">
        <v>2</v>
      </c>
    </row>
    <row r="1414" spans="1:21" x14ac:dyDescent="0.25">
      <c r="A1414">
        <v>2.4900741577148402</v>
      </c>
      <c r="B1414">
        <v>1662</v>
      </c>
      <c r="C1414">
        <v>71</v>
      </c>
      <c r="D1414" t="s">
        <v>77</v>
      </c>
      <c r="E1414">
        <v>1.8408332352497301</v>
      </c>
      <c r="F1414">
        <v>1.8429978296243299</v>
      </c>
      <c r="G1414">
        <v>1.84259192443687</v>
      </c>
      <c r="H1414">
        <v>104.962939640166</v>
      </c>
      <c r="I1414">
        <v>104.71760409726799</v>
      </c>
      <c r="J1414">
        <v>98.933413183178999</v>
      </c>
      <c r="K1414">
        <v>64.503977988371204</v>
      </c>
      <c r="L1414">
        <v>28.415509268743602</v>
      </c>
      <c r="M1414">
        <v>40.4</v>
      </c>
      <c r="N1414">
        <v>9.7117085602105497</v>
      </c>
      <c r="O1414">
        <v>4.4027176278119997</v>
      </c>
      <c r="P1414">
        <v>7.6729367396535997</v>
      </c>
      <c r="Q1414">
        <v>-115.78147125244099</v>
      </c>
      <c r="R1414" t="b">
        <v>0</v>
      </c>
      <c r="S1414">
        <v>0.19750307500362399</v>
      </c>
      <c r="T1414">
        <v>3</v>
      </c>
      <c r="U1414">
        <v>135</v>
      </c>
    </row>
    <row r="1415" spans="1:21" x14ac:dyDescent="0.25">
      <c r="A1415">
        <v>2.49011135101318</v>
      </c>
      <c r="B1415">
        <v>133</v>
      </c>
      <c r="C1415">
        <v>9</v>
      </c>
      <c r="D1415" t="s">
        <v>23</v>
      </c>
      <c r="E1415">
        <v>1.8646439338383001</v>
      </c>
      <c r="F1415">
        <v>1.86413545645159</v>
      </c>
      <c r="G1415">
        <v>1.86442216249432</v>
      </c>
      <c r="H1415">
        <v>100.639906191047</v>
      </c>
      <c r="I1415">
        <v>100.68414758495101</v>
      </c>
      <c r="J1415">
        <v>100.56033448735801</v>
      </c>
      <c r="K1415">
        <v>62.698722628749202</v>
      </c>
      <c r="L1415">
        <v>27.8535359041487</v>
      </c>
      <c r="M1415">
        <v>42.5</v>
      </c>
      <c r="N1415">
        <v>6.03111041596887</v>
      </c>
      <c r="O1415">
        <v>4.2762407354293801</v>
      </c>
      <c r="P1415">
        <v>7.3317054878979899</v>
      </c>
      <c r="Q1415">
        <v>13.699561119079601</v>
      </c>
      <c r="R1415" t="b">
        <v>1</v>
      </c>
      <c r="S1415">
        <v>4.6282313764095299E-2</v>
      </c>
      <c r="T1415">
        <v>3</v>
      </c>
      <c r="U1415">
        <v>3</v>
      </c>
    </row>
    <row r="1416" spans="1:21" x14ac:dyDescent="0.25">
      <c r="A1416">
        <v>2.4918441772460902</v>
      </c>
      <c r="B1416">
        <v>933</v>
      </c>
      <c r="C1416">
        <v>54</v>
      </c>
      <c r="D1416" t="s">
        <v>61</v>
      </c>
      <c r="E1416">
        <v>1.8962236155053001</v>
      </c>
      <c r="F1416">
        <v>1.8430491040664101</v>
      </c>
      <c r="G1416">
        <v>1.8498683736958099</v>
      </c>
      <c r="H1416">
        <v>101.754187029389</v>
      </c>
      <c r="I1416">
        <v>102.13800058498001</v>
      </c>
      <c r="J1416">
        <v>114.127292100242</v>
      </c>
      <c r="K1416">
        <v>67.091615477952402</v>
      </c>
      <c r="L1416">
        <v>29.726871640794499</v>
      </c>
      <c r="M1416">
        <v>42.8</v>
      </c>
      <c r="N1416">
        <v>9.7437725701626494</v>
      </c>
      <c r="O1416">
        <v>4.5416921492439197</v>
      </c>
      <c r="P1416">
        <v>8.2699022569113598</v>
      </c>
      <c r="Q1416">
        <v>-107.128295898438</v>
      </c>
      <c r="R1416" t="b">
        <v>1</v>
      </c>
      <c r="S1416">
        <v>3.48685458302498E-2</v>
      </c>
      <c r="T1416">
        <v>5</v>
      </c>
      <c r="U1416">
        <v>93</v>
      </c>
    </row>
    <row r="1417" spans="1:21" x14ac:dyDescent="0.25">
      <c r="A1417">
        <v>2.5017776489257799</v>
      </c>
      <c r="B1417">
        <v>934</v>
      </c>
      <c r="C1417">
        <v>54</v>
      </c>
      <c r="D1417" t="s">
        <v>61</v>
      </c>
      <c r="E1417">
        <v>1.88790121563603</v>
      </c>
      <c r="F1417">
        <v>1.84322353500599</v>
      </c>
      <c r="G1417">
        <v>1.8392471285827701</v>
      </c>
      <c r="H1417">
        <v>113.101806234112</v>
      </c>
      <c r="I1417">
        <v>107.98075594703499</v>
      </c>
      <c r="J1417">
        <v>106.820512584181</v>
      </c>
      <c r="K1417">
        <v>70.321967555839393</v>
      </c>
      <c r="L1417">
        <v>31.035650952816798</v>
      </c>
      <c r="M1417">
        <v>47</v>
      </c>
      <c r="N1417">
        <v>9.1410518168542492</v>
      </c>
      <c r="O1417">
        <v>4.01732744367213</v>
      </c>
      <c r="P1417">
        <v>8.2092256125605001</v>
      </c>
      <c r="Q1417">
        <v>-107.118362426758</v>
      </c>
      <c r="R1417" t="b">
        <v>1</v>
      </c>
      <c r="S1417">
        <v>4.2698796838521999E-2</v>
      </c>
      <c r="T1417">
        <v>7</v>
      </c>
      <c r="U1417">
        <v>94</v>
      </c>
    </row>
    <row r="1418" spans="1:21" x14ac:dyDescent="0.25">
      <c r="A1418">
        <v>2.5030517578125</v>
      </c>
      <c r="B1418">
        <v>794</v>
      </c>
      <c r="C1418">
        <v>52</v>
      </c>
      <c r="D1418" t="s">
        <v>59</v>
      </c>
      <c r="E1418">
        <v>1.89019178921081</v>
      </c>
      <c r="F1418">
        <v>1.8450065040535699</v>
      </c>
      <c r="G1418">
        <v>1.8400581512550001</v>
      </c>
      <c r="H1418">
        <v>113.889931516632</v>
      </c>
      <c r="I1418">
        <v>106.101934771774</v>
      </c>
      <c r="J1418">
        <v>105.395799107298</v>
      </c>
      <c r="K1418">
        <v>69.462288916514694</v>
      </c>
      <c r="L1418">
        <v>30.689377515896499</v>
      </c>
      <c r="M1418">
        <v>46.3</v>
      </c>
      <c r="N1418">
        <v>9.8106710096584102</v>
      </c>
      <c r="O1418">
        <v>4.6347092909693801</v>
      </c>
      <c r="P1418">
        <v>8.6902693856407094</v>
      </c>
      <c r="Q1418">
        <v>98.939628601074205</v>
      </c>
      <c r="R1418" t="b">
        <v>1</v>
      </c>
      <c r="S1418">
        <v>4.8897337168455103E-2</v>
      </c>
      <c r="T1418">
        <v>4</v>
      </c>
      <c r="U1418">
        <v>22</v>
      </c>
    </row>
    <row r="1419" spans="1:21" x14ac:dyDescent="0.25">
      <c r="A1419">
        <v>2.5039596557617201</v>
      </c>
      <c r="B1419">
        <v>1663</v>
      </c>
      <c r="C1419">
        <v>71</v>
      </c>
      <c r="D1419" t="s">
        <v>77</v>
      </c>
      <c r="E1419">
        <v>1.84275961535952</v>
      </c>
      <c r="F1419">
        <v>1.8426866255551899</v>
      </c>
      <c r="G1419">
        <v>1.8417117038233699</v>
      </c>
      <c r="H1419">
        <v>104.9856181255</v>
      </c>
      <c r="I1419">
        <v>98.670752963723103</v>
      </c>
      <c r="J1419">
        <v>105.018416442991</v>
      </c>
      <c r="K1419">
        <v>64.515776262879001</v>
      </c>
      <c r="L1419">
        <v>28.422431034700601</v>
      </c>
      <c r="M1419">
        <v>40.4</v>
      </c>
      <c r="N1419">
        <v>9.6908655897270197</v>
      </c>
      <c r="O1419">
        <v>4.8433280414636499</v>
      </c>
      <c r="P1419">
        <v>8.2511542933455004</v>
      </c>
      <c r="Q1419">
        <v>-115.767585754395</v>
      </c>
      <c r="R1419" t="b">
        <v>0</v>
      </c>
      <c r="S1419">
        <v>0.43628191947937001</v>
      </c>
      <c r="T1419">
        <v>1</v>
      </c>
      <c r="U1419">
        <v>136</v>
      </c>
    </row>
    <row r="1420" spans="1:21" x14ac:dyDescent="0.25">
      <c r="A1420">
        <v>2.5059337615966801</v>
      </c>
      <c r="B1420">
        <v>1025</v>
      </c>
      <c r="C1420">
        <v>55</v>
      </c>
      <c r="D1420" t="s">
        <v>62</v>
      </c>
      <c r="E1420">
        <v>1.89309508477519</v>
      </c>
      <c r="F1420">
        <v>1.8469334043218699</v>
      </c>
      <c r="G1420">
        <v>1.8424206902876401</v>
      </c>
      <c r="H1420">
        <v>116.808105812593</v>
      </c>
      <c r="I1420">
        <v>100.714606483899</v>
      </c>
      <c r="J1420">
        <v>103.22092544290101</v>
      </c>
      <c r="K1420">
        <v>67.817935892446997</v>
      </c>
      <c r="L1420">
        <v>30.015314655897502</v>
      </c>
      <c r="M1420">
        <v>43.9</v>
      </c>
      <c r="N1420">
        <v>10.168535704203901</v>
      </c>
      <c r="O1420">
        <v>4.6894247711346901</v>
      </c>
      <c r="P1420">
        <v>8.2609680062667206</v>
      </c>
      <c r="Q1420">
        <v>-16.917839050293001</v>
      </c>
      <c r="R1420" t="b">
        <v>1</v>
      </c>
      <c r="S1420">
        <v>4.3603904545307201E-2</v>
      </c>
      <c r="T1420">
        <v>9</v>
      </c>
      <c r="U1420">
        <v>58</v>
      </c>
    </row>
    <row r="1421" spans="1:21" x14ac:dyDescent="0.25">
      <c r="A1421">
        <v>2.5098018646240199</v>
      </c>
      <c r="B1421">
        <v>2256</v>
      </c>
      <c r="C1421">
        <v>84</v>
      </c>
      <c r="D1421" t="s">
        <v>90</v>
      </c>
      <c r="E1421">
        <v>1.8434104263565301</v>
      </c>
      <c r="F1421">
        <v>1.8410706124426599</v>
      </c>
      <c r="G1421">
        <v>1.8430510030924201</v>
      </c>
      <c r="H1421">
        <v>104.171456781882</v>
      </c>
      <c r="I1421">
        <v>99.995837901678996</v>
      </c>
      <c r="J1421">
        <v>103.21540035934601</v>
      </c>
      <c r="K1421">
        <v>64.181775773220494</v>
      </c>
      <c r="L1421">
        <v>28.2829093669611</v>
      </c>
      <c r="M1421">
        <v>40.299999999999997</v>
      </c>
      <c r="N1421">
        <v>9.9342283588546092</v>
      </c>
      <c r="O1421">
        <v>6.1640508352623202</v>
      </c>
      <c r="P1421">
        <v>8.5864951790919104</v>
      </c>
      <c r="Q1421">
        <v>-19.265378952026399</v>
      </c>
      <c r="R1421" t="b">
        <v>1</v>
      </c>
      <c r="S1421">
        <v>4.5517913997173302E-2</v>
      </c>
      <c r="T1421">
        <v>1</v>
      </c>
      <c r="U1421">
        <v>285</v>
      </c>
    </row>
    <row r="1422" spans="1:21" x14ac:dyDescent="0.25">
      <c r="A1422">
        <v>2.5098876953125</v>
      </c>
      <c r="B1422">
        <v>935</v>
      </c>
      <c r="C1422">
        <v>54</v>
      </c>
      <c r="D1422" t="s">
        <v>61</v>
      </c>
      <c r="E1422">
        <v>1.8882777867676099</v>
      </c>
      <c r="F1422">
        <v>1.8396091976286699</v>
      </c>
      <c r="G1422">
        <v>1.8427886476750299</v>
      </c>
      <c r="H1422">
        <v>106.82097327569799</v>
      </c>
      <c r="I1422">
        <v>107.980683951245</v>
      </c>
      <c r="J1422">
        <v>113.140046314252</v>
      </c>
      <c r="K1422">
        <v>70.334065146762896</v>
      </c>
      <c r="L1422">
        <v>31.041611742533501</v>
      </c>
      <c r="M1422">
        <v>47</v>
      </c>
      <c r="N1422">
        <v>9.1424265107928697</v>
      </c>
      <c r="O1422">
        <v>4.0528845447969202</v>
      </c>
      <c r="P1422">
        <v>8.2087880758919294</v>
      </c>
      <c r="Q1422">
        <v>-107.11025238037099</v>
      </c>
      <c r="R1422" t="b">
        <v>1</v>
      </c>
      <c r="S1422">
        <v>4.2625859379768399E-2</v>
      </c>
      <c r="T1422">
        <v>9</v>
      </c>
      <c r="U1422">
        <v>95</v>
      </c>
    </row>
    <row r="1423" spans="1:21" x14ac:dyDescent="0.25">
      <c r="A1423">
        <v>2.5126571655273402</v>
      </c>
      <c r="B1423">
        <v>1664</v>
      </c>
      <c r="C1423">
        <v>71</v>
      </c>
      <c r="D1423" t="s">
        <v>77</v>
      </c>
      <c r="E1423">
        <v>1.8408527915072399</v>
      </c>
      <c r="F1423">
        <v>1.8432997585851301</v>
      </c>
      <c r="G1423">
        <v>1.8420787171019499</v>
      </c>
      <c r="H1423">
        <v>104.800634679442</v>
      </c>
      <c r="I1423">
        <v>104.74033792136299</v>
      </c>
      <c r="J1423">
        <v>98.649496669404201</v>
      </c>
      <c r="K1423">
        <v>64.383921293345693</v>
      </c>
      <c r="L1423">
        <v>28.363746961146202</v>
      </c>
      <c r="M1423">
        <v>40.299999999999997</v>
      </c>
      <c r="N1423">
        <v>9.7111473746653392</v>
      </c>
      <c r="O1423">
        <v>4.3172766281380097</v>
      </c>
      <c r="P1423">
        <v>8.0593628038273195</v>
      </c>
      <c r="Q1423">
        <v>-115.75888824462901</v>
      </c>
      <c r="R1423" t="b">
        <v>1</v>
      </c>
      <c r="S1423">
        <v>3.9987538009882001E-2</v>
      </c>
      <c r="T1423">
        <v>3</v>
      </c>
      <c r="U1423">
        <v>137</v>
      </c>
    </row>
    <row r="1424" spans="1:21" x14ac:dyDescent="0.25">
      <c r="A1424">
        <v>2.5132083892822301</v>
      </c>
      <c r="B1424">
        <v>2257</v>
      </c>
      <c r="C1424">
        <v>84</v>
      </c>
      <c r="D1424" t="s">
        <v>90</v>
      </c>
      <c r="E1424">
        <v>1.8442312761690101</v>
      </c>
      <c r="F1424">
        <v>1.8427495760411901</v>
      </c>
      <c r="G1424">
        <v>1.84226463897019</v>
      </c>
      <c r="H1424">
        <v>103.355425794461</v>
      </c>
      <c r="I1424">
        <v>104.66287823930401</v>
      </c>
      <c r="J1424">
        <v>99.098789976787501</v>
      </c>
      <c r="K1424">
        <v>64.097255528091296</v>
      </c>
      <c r="L1424">
        <v>28.251368462410198</v>
      </c>
      <c r="M1424">
        <v>40.200000000000003</v>
      </c>
      <c r="N1424">
        <v>9.9618535672971902</v>
      </c>
      <c r="O1424">
        <v>6.3832280900442697</v>
      </c>
      <c r="P1424">
        <v>8.5909739640792502</v>
      </c>
      <c r="Q1424">
        <v>-19.2619724273682</v>
      </c>
      <c r="R1424" t="b">
        <v>1</v>
      </c>
      <c r="S1424">
        <v>4.7747060656547498E-2</v>
      </c>
      <c r="T1424">
        <v>1</v>
      </c>
      <c r="U1424">
        <v>286</v>
      </c>
    </row>
    <row r="1425" spans="1:21" x14ac:dyDescent="0.25">
      <c r="A1425">
        <v>2.515869140625</v>
      </c>
      <c r="B1425">
        <v>1192</v>
      </c>
      <c r="C1425">
        <v>57</v>
      </c>
      <c r="D1425" t="s">
        <v>64</v>
      </c>
      <c r="E1425">
        <v>1.84093834769119</v>
      </c>
      <c r="F1425">
        <v>1.8675665985447401</v>
      </c>
      <c r="G1425">
        <v>1.8479258643138201</v>
      </c>
      <c r="H1425">
        <v>97.504003319006102</v>
      </c>
      <c r="I1425">
        <v>107.20381771221</v>
      </c>
      <c r="J1425">
        <v>98.7939804036467</v>
      </c>
      <c r="K1425">
        <v>63.056987940659802</v>
      </c>
      <c r="L1425">
        <v>27.893092492111801</v>
      </c>
      <c r="M1425">
        <v>40.700000000000003</v>
      </c>
      <c r="N1425">
        <v>10.155224825938699</v>
      </c>
      <c r="O1425">
        <v>5.3821413708537102</v>
      </c>
      <c r="P1425">
        <v>8.5768926767469296</v>
      </c>
      <c r="Q1425">
        <v>59.036834716796903</v>
      </c>
      <c r="R1425" t="b">
        <v>1</v>
      </c>
      <c r="S1425">
        <v>3.4364208579063402E-2</v>
      </c>
      <c r="T1425">
        <v>1</v>
      </c>
      <c r="U1425">
        <v>83</v>
      </c>
    </row>
    <row r="1426" spans="1:21" x14ac:dyDescent="0.25">
      <c r="A1426">
        <v>2.5187358856201199</v>
      </c>
      <c r="B1426">
        <v>2258</v>
      </c>
      <c r="C1426">
        <v>84</v>
      </c>
      <c r="D1426" t="s">
        <v>90</v>
      </c>
      <c r="E1426">
        <v>1.8439791213568499</v>
      </c>
      <c r="F1426">
        <v>1.8430637536450001</v>
      </c>
      <c r="G1426">
        <v>1.84179939189912</v>
      </c>
      <c r="H1426">
        <v>102.48502185707299</v>
      </c>
      <c r="I1426">
        <v>102.32530801932801</v>
      </c>
      <c r="J1426">
        <v>102.80400009314801</v>
      </c>
      <c r="K1426">
        <v>64.259741373015203</v>
      </c>
      <c r="L1426">
        <v>28.3210842006328</v>
      </c>
      <c r="M1426">
        <v>40.799999999999997</v>
      </c>
      <c r="N1426">
        <v>9.7355400495821591</v>
      </c>
      <c r="O1426">
        <v>6.4050239644569604</v>
      </c>
      <c r="P1426">
        <v>8.5849666203170791</v>
      </c>
      <c r="Q1426">
        <v>-19.256444931030298</v>
      </c>
      <c r="R1426" t="b">
        <v>1</v>
      </c>
      <c r="S1426">
        <v>1.5715602785348899E-2</v>
      </c>
      <c r="T1426">
        <v>1</v>
      </c>
      <c r="U1426">
        <v>287</v>
      </c>
    </row>
    <row r="1427" spans="1:21" x14ac:dyDescent="0.25">
      <c r="A1427">
        <v>2.5271301269531201</v>
      </c>
      <c r="B1427">
        <v>936</v>
      </c>
      <c r="C1427">
        <v>54</v>
      </c>
      <c r="D1427" t="s">
        <v>61</v>
      </c>
      <c r="E1427">
        <v>1.8962787242386001</v>
      </c>
      <c r="F1427">
        <v>1.8496102292104599</v>
      </c>
      <c r="G1427">
        <v>1.84348691343334</v>
      </c>
      <c r="H1427">
        <v>114.42045486319201</v>
      </c>
      <c r="I1427">
        <v>102.235194527215</v>
      </c>
      <c r="J1427">
        <v>101.942558850515</v>
      </c>
      <c r="K1427">
        <v>67.259357396506701</v>
      </c>
      <c r="L1427">
        <v>29.799125890218001</v>
      </c>
      <c r="M1427">
        <v>43</v>
      </c>
      <c r="N1427">
        <v>9.7816699223160608</v>
      </c>
      <c r="O1427">
        <v>4.5443472905923104</v>
      </c>
      <c r="P1427">
        <v>8.2720602298439001</v>
      </c>
      <c r="Q1427">
        <v>-107.09300994873</v>
      </c>
      <c r="R1427" t="b">
        <v>0</v>
      </c>
      <c r="S1427">
        <v>0.16509369015693701</v>
      </c>
      <c r="T1427">
        <v>3</v>
      </c>
      <c r="U1427">
        <v>96</v>
      </c>
    </row>
    <row r="1428" spans="1:21" x14ac:dyDescent="0.25">
      <c r="A1428">
        <v>2.5277462005615199</v>
      </c>
      <c r="B1428">
        <v>1026</v>
      </c>
      <c r="C1428">
        <v>55</v>
      </c>
      <c r="D1428" t="s">
        <v>62</v>
      </c>
      <c r="E1428">
        <v>1.8916820557376901</v>
      </c>
      <c r="F1428">
        <v>1.84601895981596</v>
      </c>
      <c r="G1428">
        <v>1.84131311840219</v>
      </c>
      <c r="H1428">
        <v>117.017723936039</v>
      </c>
      <c r="I1428">
        <v>100.94708767257499</v>
      </c>
      <c r="J1428">
        <v>103.263604445764</v>
      </c>
      <c r="K1428">
        <v>67.962421152441706</v>
      </c>
      <c r="L1428">
        <v>30.0648047814148</v>
      </c>
      <c r="M1428">
        <v>44.1</v>
      </c>
      <c r="N1428">
        <v>10.1671102729946</v>
      </c>
      <c r="O1428">
        <v>4.6878933905464004</v>
      </c>
      <c r="P1428">
        <v>8.2595255292107392</v>
      </c>
      <c r="Q1428">
        <v>-16.8960266113281</v>
      </c>
      <c r="R1428" t="b">
        <v>1</v>
      </c>
      <c r="S1428">
        <v>4.69142533838749E-2</v>
      </c>
      <c r="T1428">
        <v>7</v>
      </c>
      <c r="U1428">
        <v>59</v>
      </c>
    </row>
    <row r="1429" spans="1:21" x14ac:dyDescent="0.25">
      <c r="A1429">
        <v>2.5284156799316402</v>
      </c>
      <c r="B1429">
        <v>2259</v>
      </c>
      <c r="C1429">
        <v>84</v>
      </c>
      <c r="D1429" t="s">
        <v>90</v>
      </c>
      <c r="E1429">
        <v>1.8425932812207899</v>
      </c>
      <c r="F1429">
        <v>1.8432842971175101</v>
      </c>
      <c r="G1429">
        <v>1.8422643675650801</v>
      </c>
      <c r="H1429">
        <v>105.842116469602</v>
      </c>
      <c r="I1429">
        <v>104.865015628161</v>
      </c>
      <c r="J1429">
        <v>99.138232461783701</v>
      </c>
      <c r="K1429">
        <v>64.843954578005807</v>
      </c>
      <c r="L1429">
        <v>28.565486110762699</v>
      </c>
      <c r="M1429">
        <v>40.799999999999997</v>
      </c>
      <c r="N1429">
        <v>9.9621736901386999</v>
      </c>
      <c r="O1429">
        <v>6.3740397147852503</v>
      </c>
      <c r="P1429">
        <v>8.5753419698584104</v>
      </c>
      <c r="Q1429">
        <v>-19.2467651367188</v>
      </c>
      <c r="R1429" t="b">
        <v>1</v>
      </c>
      <c r="S1429">
        <v>4.3888363987207399E-2</v>
      </c>
      <c r="T1429">
        <v>1</v>
      </c>
      <c r="U1429">
        <v>288</v>
      </c>
    </row>
    <row r="1430" spans="1:21" x14ac:dyDescent="0.25">
      <c r="A1430">
        <v>2.5313024520874001</v>
      </c>
      <c r="B1430">
        <v>1405</v>
      </c>
      <c r="C1430">
        <v>62</v>
      </c>
      <c r="D1430" t="s">
        <v>68</v>
      </c>
      <c r="E1430">
        <v>1.84202307260251</v>
      </c>
      <c r="F1430">
        <v>1.84413367194463</v>
      </c>
      <c r="G1430">
        <v>1.8747722528349899</v>
      </c>
      <c r="H1430">
        <v>106.162395806316</v>
      </c>
      <c r="I1430">
        <v>100.615551347446</v>
      </c>
      <c r="J1430">
        <v>102.98326126004901</v>
      </c>
      <c r="K1430">
        <v>64.8289265958268</v>
      </c>
      <c r="L1430">
        <v>28.658436915928</v>
      </c>
      <c r="M1430">
        <v>52.5</v>
      </c>
      <c r="N1430">
        <v>7.35764141840012</v>
      </c>
      <c r="O1430">
        <v>4.1848367637662003</v>
      </c>
      <c r="P1430">
        <v>7.4696230586099501</v>
      </c>
      <c r="Q1430">
        <v>15.240354537963899</v>
      </c>
      <c r="R1430" t="b">
        <v>1</v>
      </c>
      <c r="S1430">
        <v>4.9431614577770198E-2</v>
      </c>
      <c r="T1430">
        <v>10</v>
      </c>
      <c r="U1430">
        <v>3</v>
      </c>
    </row>
    <row r="1431" spans="1:21" x14ac:dyDescent="0.25">
      <c r="A1431">
        <v>2.53216552734375</v>
      </c>
      <c r="B1431">
        <v>937</v>
      </c>
      <c r="C1431">
        <v>54</v>
      </c>
      <c r="D1431" t="s">
        <v>61</v>
      </c>
      <c r="E1431">
        <v>1.8886399868688499</v>
      </c>
      <c r="F1431">
        <v>1.84184282717065</v>
      </c>
      <c r="G1431">
        <v>1.8399850542871199</v>
      </c>
      <c r="H1431">
        <v>112.826853369712</v>
      </c>
      <c r="I1431">
        <v>107.616523410401</v>
      </c>
      <c r="J1431">
        <v>106.63171281643601</v>
      </c>
      <c r="K1431">
        <v>70.049978098364804</v>
      </c>
      <c r="L1431">
        <v>30.9204585708897</v>
      </c>
      <c r="M1431">
        <v>46.4</v>
      </c>
      <c r="N1431">
        <v>9.1506223909811695</v>
      </c>
      <c r="O1431">
        <v>4.3269182523804099</v>
      </c>
      <c r="P1431">
        <v>8.0742532730420695</v>
      </c>
      <c r="Q1431">
        <v>-107.08797454834</v>
      </c>
      <c r="R1431" t="b">
        <v>1</v>
      </c>
      <c r="S1431">
        <v>4.6389102935791002E-2</v>
      </c>
      <c r="T1431">
        <v>6</v>
      </c>
      <c r="U1431">
        <v>97</v>
      </c>
    </row>
    <row r="1432" spans="1:21" x14ac:dyDescent="0.25">
      <c r="A1432">
        <v>2.53369140625</v>
      </c>
      <c r="B1432">
        <v>1665</v>
      </c>
      <c r="C1432">
        <v>71</v>
      </c>
      <c r="D1432" t="s">
        <v>77</v>
      </c>
      <c r="E1432">
        <v>1.84124251525973</v>
      </c>
      <c r="F1432">
        <v>1.84227739496526</v>
      </c>
      <c r="G1432">
        <v>1.84313455830007</v>
      </c>
      <c r="H1432">
        <v>98.693989939327395</v>
      </c>
      <c r="I1432">
        <v>104.798469245018</v>
      </c>
      <c r="J1432">
        <v>104.74514894986</v>
      </c>
      <c r="K1432">
        <v>64.397382910843106</v>
      </c>
      <c r="L1432">
        <v>28.370768584935</v>
      </c>
      <c r="M1432">
        <v>40.299999999999997</v>
      </c>
      <c r="N1432">
        <v>9.7267681989026595</v>
      </c>
      <c r="O1432">
        <v>4.3560192576790202</v>
      </c>
      <c r="P1432">
        <v>8.0813153187189695</v>
      </c>
      <c r="Q1432">
        <v>-115.73785400390599</v>
      </c>
      <c r="R1432" t="b">
        <v>1</v>
      </c>
      <c r="S1432">
        <v>4.7474473714828498E-2</v>
      </c>
      <c r="T1432">
        <v>3</v>
      </c>
      <c r="U1432">
        <v>138</v>
      </c>
    </row>
    <row r="1433" spans="1:21" x14ac:dyDescent="0.25">
      <c r="A1433">
        <v>2.5357208251953098</v>
      </c>
      <c r="B1433">
        <v>795</v>
      </c>
      <c r="C1433">
        <v>52</v>
      </c>
      <c r="D1433" t="s">
        <v>59</v>
      </c>
      <c r="E1433">
        <v>1.8889875595143499</v>
      </c>
      <c r="F1433">
        <v>1.8443410747472899</v>
      </c>
      <c r="G1433">
        <v>1.8403820255588199</v>
      </c>
      <c r="H1433">
        <v>113.67207684390701</v>
      </c>
      <c r="I1433">
        <v>106.50922421560399</v>
      </c>
      <c r="J1433">
        <v>105.441683353522</v>
      </c>
      <c r="K1433">
        <v>69.544927660183802</v>
      </c>
      <c r="L1433">
        <v>30.7182213475214</v>
      </c>
      <c r="M1433">
        <v>46.4</v>
      </c>
      <c r="N1433">
        <v>9.8052057406426592</v>
      </c>
      <c r="O1433">
        <v>4.6301234308732697</v>
      </c>
      <c r="P1433">
        <v>8.6885799846392509</v>
      </c>
      <c r="Q1433">
        <v>98.972297668457003</v>
      </c>
      <c r="R1433" t="b">
        <v>0</v>
      </c>
      <c r="S1433">
        <v>6.9898381829261794E-2</v>
      </c>
      <c r="T1433">
        <v>2</v>
      </c>
      <c r="U1433">
        <v>23</v>
      </c>
    </row>
    <row r="1434" spans="1:21" x14ac:dyDescent="0.25">
      <c r="A1434">
        <v>2.5376739501953098</v>
      </c>
      <c r="B1434">
        <v>938</v>
      </c>
      <c r="C1434">
        <v>54</v>
      </c>
      <c r="D1434" t="s">
        <v>61</v>
      </c>
      <c r="E1434">
        <v>1.8885407064715301</v>
      </c>
      <c r="F1434">
        <v>1.8399874999575401</v>
      </c>
      <c r="G1434">
        <v>1.8424231327249401</v>
      </c>
      <c r="H1434">
        <v>106.817757100874</v>
      </c>
      <c r="I1434">
        <v>107.589597853987</v>
      </c>
      <c r="J1434">
        <v>112.925397923967</v>
      </c>
      <c r="K1434">
        <v>70.135006604206595</v>
      </c>
      <c r="L1434">
        <v>30.9588147849983</v>
      </c>
      <c r="M1434">
        <v>46.5</v>
      </c>
      <c r="N1434">
        <v>9.1707021454485798</v>
      </c>
      <c r="O1434">
        <v>4.3282967667356997</v>
      </c>
      <c r="P1434">
        <v>8.0740141017605094</v>
      </c>
      <c r="Q1434">
        <v>-107.082466125488</v>
      </c>
      <c r="R1434" t="b">
        <v>1</v>
      </c>
      <c r="S1434">
        <v>4.5730859041214003E-2</v>
      </c>
      <c r="T1434">
        <v>5</v>
      </c>
      <c r="U1434">
        <v>98</v>
      </c>
    </row>
    <row r="1435" spans="1:21" x14ac:dyDescent="0.25">
      <c r="A1435">
        <v>2.5573272705078098</v>
      </c>
      <c r="B1435">
        <v>1666</v>
      </c>
      <c r="C1435">
        <v>71</v>
      </c>
      <c r="D1435" t="s">
        <v>77</v>
      </c>
      <c r="E1435">
        <v>1.8425802560539899</v>
      </c>
      <c r="F1435">
        <v>1.84161478056622</v>
      </c>
      <c r="G1435">
        <v>1.84240630698008</v>
      </c>
      <c r="H1435">
        <v>104.82303703645501</v>
      </c>
      <c r="I1435">
        <v>98.463416795422305</v>
      </c>
      <c r="J1435">
        <v>104.98055166855301</v>
      </c>
      <c r="K1435">
        <v>64.400972971649296</v>
      </c>
      <c r="L1435">
        <v>28.371661746971998</v>
      </c>
      <c r="M1435">
        <v>40.299999999999997</v>
      </c>
      <c r="N1435">
        <v>9.6913780770711</v>
      </c>
      <c r="O1435">
        <v>4.2559374389146001</v>
      </c>
      <c r="P1435">
        <v>7.81730328695736</v>
      </c>
      <c r="Q1435">
        <v>-115.714218139648</v>
      </c>
      <c r="R1435" t="b">
        <v>0</v>
      </c>
      <c r="S1435">
        <v>7.9828545451164204E-2</v>
      </c>
      <c r="T1435">
        <v>1</v>
      </c>
      <c r="U1435">
        <v>139</v>
      </c>
    </row>
    <row r="1436" spans="1:21" x14ac:dyDescent="0.25">
      <c r="A1436">
        <v>2.5621910095214799</v>
      </c>
      <c r="B1436">
        <v>1193</v>
      </c>
      <c r="C1436">
        <v>57</v>
      </c>
      <c r="D1436" t="s">
        <v>64</v>
      </c>
      <c r="E1436">
        <v>1.8467888347074199</v>
      </c>
      <c r="F1436">
        <v>1.86546026492123</v>
      </c>
      <c r="G1436">
        <v>1.8416603921461701</v>
      </c>
      <c r="H1436">
        <v>107.817846865185</v>
      </c>
      <c r="I1436">
        <v>97.813233394858301</v>
      </c>
      <c r="J1436">
        <v>99.585600333295801</v>
      </c>
      <c r="K1436">
        <v>63.517979986121198</v>
      </c>
      <c r="L1436">
        <v>28.081837619257499</v>
      </c>
      <c r="M1436">
        <v>41.3</v>
      </c>
      <c r="N1436">
        <v>10.1460966310195</v>
      </c>
      <c r="O1436">
        <v>5.2384529317557602</v>
      </c>
      <c r="P1436">
        <v>8.57655222477565</v>
      </c>
      <c r="Q1436">
        <v>59.083156585693402</v>
      </c>
      <c r="R1436" t="b">
        <v>1</v>
      </c>
      <c r="S1436">
        <v>4.1340377181768397E-2</v>
      </c>
      <c r="T1436">
        <v>3</v>
      </c>
      <c r="U1436">
        <v>84</v>
      </c>
    </row>
    <row r="1437" spans="1:21" x14ac:dyDescent="0.25">
      <c r="A1437">
        <v>2.5653152465820299</v>
      </c>
      <c r="B1437">
        <v>1667</v>
      </c>
      <c r="C1437">
        <v>71</v>
      </c>
      <c r="D1437" t="s">
        <v>77</v>
      </c>
      <c r="E1437">
        <v>1.8423360171260801</v>
      </c>
      <c r="F1437">
        <v>1.8412121007640501</v>
      </c>
      <c r="G1437">
        <v>1.8421905438906101</v>
      </c>
      <c r="H1437">
        <v>98.903881736849698</v>
      </c>
      <c r="I1437">
        <v>105.090399339683</v>
      </c>
      <c r="J1437">
        <v>105.030049963675</v>
      </c>
      <c r="K1437">
        <v>64.615356409562395</v>
      </c>
      <c r="L1437">
        <v>28.460357087756499</v>
      </c>
      <c r="M1437">
        <v>40.5</v>
      </c>
      <c r="N1437">
        <v>9.4812897735979096</v>
      </c>
      <c r="O1437">
        <v>4.4586676137653498</v>
      </c>
      <c r="P1437">
        <v>8.2410016443760501</v>
      </c>
      <c r="Q1437">
        <v>-115.70623016357401</v>
      </c>
      <c r="R1437" t="b">
        <v>1</v>
      </c>
      <c r="S1437">
        <v>4.9320638179779101E-2</v>
      </c>
      <c r="T1437">
        <v>2</v>
      </c>
      <c r="U1437">
        <v>140</v>
      </c>
    </row>
    <row r="1438" spans="1:21" x14ac:dyDescent="0.25">
      <c r="A1438">
        <v>2.5719032287597701</v>
      </c>
      <c r="B1438">
        <v>1194</v>
      </c>
      <c r="C1438">
        <v>57</v>
      </c>
      <c r="D1438" t="s">
        <v>64</v>
      </c>
      <c r="E1438">
        <v>1.84228119460629</v>
      </c>
      <c r="F1438">
        <v>1.8667793120773499</v>
      </c>
      <c r="G1438">
        <v>1.8473692105261399</v>
      </c>
      <c r="H1438">
        <v>97.374043076208196</v>
      </c>
      <c r="I1438">
        <v>106.910583847357</v>
      </c>
      <c r="J1438">
        <v>98.925949038867202</v>
      </c>
      <c r="K1438">
        <v>62.982227119179797</v>
      </c>
      <c r="L1438">
        <v>27.860444615195899</v>
      </c>
      <c r="M1438">
        <v>40.5</v>
      </c>
      <c r="N1438">
        <v>10.1541064034488</v>
      </c>
      <c r="O1438">
        <v>5.4577779016075896</v>
      </c>
      <c r="P1438">
        <v>8.5765483932470499</v>
      </c>
      <c r="Q1438">
        <v>59.092868804931598</v>
      </c>
      <c r="R1438" t="b">
        <v>1</v>
      </c>
      <c r="S1438">
        <v>4.2017828673124299E-2</v>
      </c>
      <c r="T1438">
        <v>1</v>
      </c>
      <c r="U1438">
        <v>85</v>
      </c>
    </row>
    <row r="1439" spans="1:21" x14ac:dyDescent="0.25">
      <c r="A1439">
        <v>2.5738449096679701</v>
      </c>
      <c r="B1439">
        <v>1027</v>
      </c>
      <c r="C1439">
        <v>55</v>
      </c>
      <c r="D1439" t="s">
        <v>62</v>
      </c>
      <c r="E1439">
        <v>1.89591613738582</v>
      </c>
      <c r="F1439">
        <v>1.85022512143792</v>
      </c>
      <c r="G1439">
        <v>1.84313374446891</v>
      </c>
      <c r="H1439">
        <v>114.61349892386799</v>
      </c>
      <c r="I1439">
        <v>101.830846000737</v>
      </c>
      <c r="J1439">
        <v>101.52292920158099</v>
      </c>
      <c r="K1439">
        <v>67.053123997013202</v>
      </c>
      <c r="L1439">
        <v>29.710657963475999</v>
      </c>
      <c r="M1439">
        <v>42.8</v>
      </c>
      <c r="N1439">
        <v>10.127487822362401</v>
      </c>
      <c r="O1439">
        <v>4.6794935928290604</v>
      </c>
      <c r="P1439">
        <v>8.2445060157867402</v>
      </c>
      <c r="Q1439">
        <v>-16.849927902221701</v>
      </c>
      <c r="R1439" t="b">
        <v>1</v>
      </c>
      <c r="S1439">
        <v>4.5341204851865803E-2</v>
      </c>
      <c r="T1439">
        <v>1</v>
      </c>
      <c r="U1439">
        <v>60</v>
      </c>
    </row>
    <row r="1440" spans="1:21" x14ac:dyDescent="0.25">
      <c r="A1440">
        <v>2.57452392578125</v>
      </c>
      <c r="B1440">
        <v>939</v>
      </c>
      <c r="C1440">
        <v>54</v>
      </c>
      <c r="D1440" t="s">
        <v>61</v>
      </c>
      <c r="E1440">
        <v>1.88959122563585</v>
      </c>
      <c r="F1440">
        <v>1.8412677697716799</v>
      </c>
      <c r="G1440">
        <v>1.84318257370234</v>
      </c>
      <c r="H1440">
        <v>106.295937127279</v>
      </c>
      <c r="I1440">
        <v>108.470446570139</v>
      </c>
      <c r="J1440">
        <v>111.980716266926</v>
      </c>
      <c r="K1440">
        <v>69.950897553429897</v>
      </c>
      <c r="L1440">
        <v>30.888561273751002</v>
      </c>
      <c r="M1440">
        <v>45.8</v>
      </c>
      <c r="N1440">
        <v>8.8278589647935899</v>
      </c>
      <c r="O1440">
        <v>4.3274396453903199</v>
      </c>
      <c r="P1440">
        <v>8.2549918979434906</v>
      </c>
      <c r="Q1440">
        <v>-107.045616149902</v>
      </c>
      <c r="R1440" t="b">
        <v>1</v>
      </c>
      <c r="S1440">
        <v>4.5356906950473799E-2</v>
      </c>
      <c r="T1440">
        <v>3</v>
      </c>
      <c r="U1440">
        <v>99</v>
      </c>
    </row>
    <row r="1441" spans="1:21" x14ac:dyDescent="0.25">
      <c r="A1441">
        <v>2.5861587524414098</v>
      </c>
      <c r="B1441">
        <v>796</v>
      </c>
      <c r="C1441">
        <v>52</v>
      </c>
      <c r="D1441" t="s">
        <v>59</v>
      </c>
      <c r="E1441">
        <v>1.89069987041835</v>
      </c>
      <c r="F1441">
        <v>1.84404609486856</v>
      </c>
      <c r="G1441">
        <v>1.84009293243575</v>
      </c>
      <c r="H1441">
        <v>116.271344664702</v>
      </c>
      <c r="I1441">
        <v>102.374372705219</v>
      </c>
      <c r="J1441">
        <v>104.058621217411</v>
      </c>
      <c r="K1441">
        <v>68.484120636799602</v>
      </c>
      <c r="L1441">
        <v>30.273167801598198</v>
      </c>
      <c r="M1441">
        <v>45.1</v>
      </c>
      <c r="N1441">
        <v>10.017165198955199</v>
      </c>
      <c r="O1441">
        <v>4.68061763040392</v>
      </c>
      <c r="P1441">
        <v>8.7214950172698398</v>
      </c>
      <c r="Q1441">
        <v>99.022735595703097</v>
      </c>
      <c r="R1441" t="b">
        <v>1</v>
      </c>
      <c r="S1441">
        <v>4.2414315044879899E-2</v>
      </c>
      <c r="T1441">
        <v>1</v>
      </c>
      <c r="U1441">
        <v>24</v>
      </c>
    </row>
    <row r="1442" spans="1:21" x14ac:dyDescent="0.25">
      <c r="A1442">
        <v>2.5900192260742201</v>
      </c>
      <c r="B1442">
        <v>940</v>
      </c>
      <c r="C1442">
        <v>54</v>
      </c>
      <c r="D1442" t="s">
        <v>61</v>
      </c>
      <c r="E1442">
        <v>1.88934644784909</v>
      </c>
      <c r="F1442">
        <v>1.84391567052292</v>
      </c>
      <c r="G1442">
        <v>1.8404686903069001</v>
      </c>
      <c r="H1442">
        <v>111.779974916829</v>
      </c>
      <c r="I1442">
        <v>109.13832391993699</v>
      </c>
      <c r="J1442">
        <v>106.512206353431</v>
      </c>
      <c r="K1442">
        <v>70.178708908668995</v>
      </c>
      <c r="L1442">
        <v>30.983162297564601</v>
      </c>
      <c r="M1442">
        <v>46.5</v>
      </c>
      <c r="N1442">
        <v>9.1975086268455009</v>
      </c>
      <c r="O1442">
        <v>4.0166474102606102</v>
      </c>
      <c r="P1442">
        <v>8.2414162995599902</v>
      </c>
      <c r="Q1442">
        <v>-107.03012084960901</v>
      </c>
      <c r="R1442" t="b">
        <v>1</v>
      </c>
      <c r="S1442">
        <v>3.4261640161275898E-2</v>
      </c>
      <c r="T1442">
        <v>2</v>
      </c>
      <c r="U1442">
        <v>100</v>
      </c>
    </row>
    <row r="1443" spans="1:21" x14ac:dyDescent="0.25">
      <c r="A1443">
        <v>2.5929145812988299</v>
      </c>
      <c r="B1443">
        <v>2260</v>
      </c>
      <c r="C1443">
        <v>84</v>
      </c>
      <c r="D1443" t="s">
        <v>90</v>
      </c>
      <c r="E1443">
        <v>1.84345165382767</v>
      </c>
      <c r="F1443">
        <v>1.8440981535699199</v>
      </c>
      <c r="G1443">
        <v>1.8427821357935901</v>
      </c>
      <c r="H1443">
        <v>103.82664387761901</v>
      </c>
      <c r="I1443">
        <v>103.295471625243</v>
      </c>
      <c r="J1443">
        <v>100.155309938888</v>
      </c>
      <c r="K1443">
        <v>64.155175550051993</v>
      </c>
      <c r="L1443">
        <v>28.280682572550202</v>
      </c>
      <c r="M1443">
        <v>40.1</v>
      </c>
      <c r="N1443">
        <v>9.9291412069812903</v>
      </c>
      <c r="O1443">
        <v>6.1954852215351597</v>
      </c>
      <c r="P1443">
        <v>8.5898766055481399</v>
      </c>
      <c r="Q1443">
        <v>-19.182266235351602</v>
      </c>
      <c r="R1443" t="b">
        <v>1</v>
      </c>
      <c r="S1443">
        <v>3.2306145876646E-2</v>
      </c>
      <c r="T1443">
        <v>1</v>
      </c>
      <c r="U1443">
        <v>289</v>
      </c>
    </row>
    <row r="1444" spans="1:21" x14ac:dyDescent="0.25">
      <c r="A1444">
        <v>2.5957489013671902</v>
      </c>
      <c r="B1444">
        <v>941</v>
      </c>
      <c r="C1444">
        <v>54</v>
      </c>
      <c r="D1444" t="s">
        <v>61</v>
      </c>
      <c r="E1444">
        <v>1.89020792507067</v>
      </c>
      <c r="F1444">
        <v>1.84317145160183</v>
      </c>
      <c r="G1444">
        <v>1.84237048391467</v>
      </c>
      <c r="H1444">
        <v>111.439475217149</v>
      </c>
      <c r="I1444">
        <v>108.638056544409</v>
      </c>
      <c r="J1444">
        <v>106.405475208241</v>
      </c>
      <c r="K1444">
        <v>69.871117434638705</v>
      </c>
      <c r="L1444">
        <v>30.860168994477501</v>
      </c>
      <c r="M1444">
        <v>45.7</v>
      </c>
      <c r="N1444">
        <v>8.7965020687367694</v>
      </c>
      <c r="O1444">
        <v>4.3082548910813099</v>
      </c>
      <c r="P1444">
        <v>8.2577481747149992</v>
      </c>
      <c r="Q1444">
        <v>-107.02439117431599</v>
      </c>
      <c r="R1444" t="b">
        <v>1</v>
      </c>
      <c r="S1444">
        <v>4.4485952705144903E-2</v>
      </c>
      <c r="T1444">
        <v>1</v>
      </c>
      <c r="U1444">
        <v>101</v>
      </c>
    </row>
    <row r="1445" spans="1:21" x14ac:dyDescent="0.25">
      <c r="A1445">
        <v>2.6062545776367201</v>
      </c>
      <c r="B1445">
        <v>942</v>
      </c>
      <c r="C1445">
        <v>54</v>
      </c>
      <c r="D1445" t="s">
        <v>61</v>
      </c>
      <c r="E1445">
        <v>1.8968344682654801</v>
      </c>
      <c r="F1445">
        <v>1.8493969287310901</v>
      </c>
      <c r="G1445">
        <v>1.8427536460417</v>
      </c>
      <c r="H1445">
        <v>114.82787592669899</v>
      </c>
      <c r="I1445">
        <v>101.670717473983</v>
      </c>
      <c r="J1445">
        <v>101.90067295997601</v>
      </c>
      <c r="K1445">
        <v>67.179687279986794</v>
      </c>
      <c r="L1445">
        <v>29.764443364730901</v>
      </c>
      <c r="M1445">
        <v>43</v>
      </c>
      <c r="N1445">
        <v>9.7823786992009101</v>
      </c>
      <c r="O1445">
        <v>4.5447250487885702</v>
      </c>
      <c r="P1445">
        <v>8.2715531467517405</v>
      </c>
      <c r="Q1445">
        <v>-107.013885498047</v>
      </c>
      <c r="R1445" t="b">
        <v>0</v>
      </c>
      <c r="S1445">
        <v>5.6755188852548599E-2</v>
      </c>
      <c r="T1445">
        <v>3</v>
      </c>
      <c r="U1445">
        <v>102</v>
      </c>
    </row>
    <row r="1446" spans="1:21" x14ac:dyDescent="0.25">
      <c r="A1446">
        <v>2.6080265045165998</v>
      </c>
      <c r="B1446">
        <v>1028</v>
      </c>
      <c r="C1446">
        <v>55</v>
      </c>
      <c r="D1446" t="s">
        <v>62</v>
      </c>
      <c r="E1446">
        <v>1.8907810555429201</v>
      </c>
      <c r="F1446">
        <v>1.84012988671995</v>
      </c>
      <c r="G1446">
        <v>1.8442402229644499</v>
      </c>
      <c r="H1446">
        <v>103.961245139949</v>
      </c>
      <c r="I1446">
        <v>103.048863758275</v>
      </c>
      <c r="J1446">
        <v>116.394880440037</v>
      </c>
      <c r="K1446">
        <v>68.707470574819993</v>
      </c>
      <c r="L1446">
        <v>30.3681877877282</v>
      </c>
      <c r="M1446">
        <v>45.2</v>
      </c>
      <c r="N1446">
        <v>10.0305437175573</v>
      </c>
      <c r="O1446">
        <v>4.6815826253631503</v>
      </c>
      <c r="P1446">
        <v>7.7668810010787697</v>
      </c>
      <c r="Q1446">
        <v>-16.815746307373001</v>
      </c>
      <c r="R1446" t="b">
        <v>1</v>
      </c>
      <c r="S1446">
        <v>4.66051362454891E-2</v>
      </c>
      <c r="T1446">
        <v>2</v>
      </c>
      <c r="U1446">
        <v>61</v>
      </c>
    </row>
    <row r="1447" spans="1:21" x14ac:dyDescent="0.25">
      <c r="A1447">
        <v>2.6102390289306601</v>
      </c>
      <c r="B1447">
        <v>1029</v>
      </c>
      <c r="C1447">
        <v>55</v>
      </c>
      <c r="D1447" t="s">
        <v>62</v>
      </c>
      <c r="E1447">
        <v>1.8889822656658199</v>
      </c>
      <c r="F1447">
        <v>1.8436553365529</v>
      </c>
      <c r="G1447">
        <v>1.84261119067479</v>
      </c>
      <c r="H1447">
        <v>111.90118313850201</v>
      </c>
      <c r="I1447">
        <v>108.333891974409</v>
      </c>
      <c r="J1447">
        <v>106.29455738025401</v>
      </c>
      <c r="K1447">
        <v>69.880494358903704</v>
      </c>
      <c r="L1447">
        <v>30.8633802025014</v>
      </c>
      <c r="M1447">
        <v>46</v>
      </c>
      <c r="N1447">
        <v>9.4487448092727995</v>
      </c>
      <c r="O1447">
        <v>4.5640835427710504</v>
      </c>
      <c r="P1447">
        <v>7.7439536814868601</v>
      </c>
      <c r="Q1447">
        <v>-16.813533782958999</v>
      </c>
      <c r="R1447" t="b">
        <v>1</v>
      </c>
      <c r="S1447">
        <v>4.2129348963499097E-2</v>
      </c>
      <c r="T1447">
        <v>3</v>
      </c>
      <c r="U1447">
        <v>62</v>
      </c>
    </row>
    <row r="1448" spans="1:21" x14ac:dyDescent="0.25">
      <c r="A1448">
        <v>2.61297607421875</v>
      </c>
      <c r="B1448">
        <v>1668</v>
      </c>
      <c r="C1448">
        <v>71</v>
      </c>
      <c r="D1448" t="s">
        <v>77</v>
      </c>
      <c r="E1448">
        <v>1.8421967864481701</v>
      </c>
      <c r="F1448">
        <v>1.8421566165774199</v>
      </c>
      <c r="G1448">
        <v>1.8416362290094099</v>
      </c>
      <c r="H1448">
        <v>105.221675725914</v>
      </c>
      <c r="I1448">
        <v>98.698517163714897</v>
      </c>
      <c r="J1448">
        <v>104.866847469698</v>
      </c>
      <c r="K1448">
        <v>64.546709832931796</v>
      </c>
      <c r="L1448">
        <v>28.4317635558421</v>
      </c>
      <c r="M1448">
        <v>40.4</v>
      </c>
      <c r="N1448">
        <v>9.8235377672144093</v>
      </c>
      <c r="O1448">
        <v>4.4065887073885603</v>
      </c>
      <c r="P1448">
        <v>8.2559357418071002</v>
      </c>
      <c r="Q1448">
        <v>-115.658569335938</v>
      </c>
      <c r="R1448" t="b">
        <v>1</v>
      </c>
      <c r="S1448">
        <v>3.8879286497831303E-2</v>
      </c>
      <c r="T1448">
        <v>2</v>
      </c>
      <c r="U1448">
        <v>141</v>
      </c>
    </row>
    <row r="1449" spans="1:21" x14ac:dyDescent="0.25">
      <c r="A1449">
        <v>2.6156101226806601</v>
      </c>
      <c r="B1449">
        <v>1030</v>
      </c>
      <c r="C1449">
        <v>55</v>
      </c>
      <c r="D1449" t="s">
        <v>62</v>
      </c>
      <c r="E1449">
        <v>1.8897076493468501</v>
      </c>
      <c r="F1449">
        <v>1.84156509523828</v>
      </c>
      <c r="G1449">
        <v>1.8435067127623901</v>
      </c>
      <c r="H1449">
        <v>106.347733220406</v>
      </c>
      <c r="I1449">
        <v>108.43026061854501</v>
      </c>
      <c r="J1449">
        <v>111.829638959059</v>
      </c>
      <c r="K1449">
        <v>69.907654376085205</v>
      </c>
      <c r="L1449">
        <v>30.873027395744</v>
      </c>
      <c r="M1449">
        <v>46</v>
      </c>
      <c r="N1449">
        <v>9.4416162397253096</v>
      </c>
      <c r="O1449">
        <v>4.56068057480047</v>
      </c>
      <c r="P1449">
        <v>7.7369087167379904</v>
      </c>
      <c r="Q1449">
        <v>-16.808162689208999</v>
      </c>
      <c r="R1449" t="b">
        <v>1</v>
      </c>
      <c r="S1449">
        <v>4.8590138554573101E-2</v>
      </c>
      <c r="T1449">
        <v>2</v>
      </c>
      <c r="U1449">
        <v>63</v>
      </c>
    </row>
    <row r="1450" spans="1:21" x14ac:dyDescent="0.25">
      <c r="A1450">
        <v>2.6249427795410201</v>
      </c>
      <c r="B1450">
        <v>1195</v>
      </c>
      <c r="C1450">
        <v>57</v>
      </c>
      <c r="D1450" t="s">
        <v>64</v>
      </c>
      <c r="E1450">
        <v>1.8458336869826499</v>
      </c>
      <c r="F1450">
        <v>1.8644744567839999</v>
      </c>
      <c r="G1450">
        <v>1.8419440816702299</v>
      </c>
      <c r="H1450">
        <v>106.605727706556</v>
      </c>
      <c r="I1450">
        <v>99.722394172469606</v>
      </c>
      <c r="J1450">
        <v>102.236728310524</v>
      </c>
      <c r="K1450">
        <v>64.488951169307597</v>
      </c>
      <c r="L1450">
        <v>28.492428500448401</v>
      </c>
      <c r="M1450">
        <v>42.7</v>
      </c>
      <c r="N1450">
        <v>10.018379206572799</v>
      </c>
      <c r="O1450">
        <v>5.1831824198508203</v>
      </c>
      <c r="P1450">
        <v>8.5832710211377492</v>
      </c>
      <c r="Q1450">
        <v>59.145908355712898</v>
      </c>
      <c r="R1450" t="b">
        <v>1</v>
      </c>
      <c r="S1450">
        <v>3.9039947092533098E-2</v>
      </c>
      <c r="T1450">
        <v>3</v>
      </c>
      <c r="U1450">
        <v>86</v>
      </c>
    </row>
    <row r="1451" spans="1:21" x14ac:dyDescent="0.25">
      <c r="A1451">
        <v>2.6259307861328098</v>
      </c>
      <c r="B1451">
        <v>943</v>
      </c>
      <c r="C1451">
        <v>54</v>
      </c>
      <c r="D1451" t="s">
        <v>61</v>
      </c>
      <c r="E1451">
        <v>1.8896309163431799</v>
      </c>
      <c r="F1451">
        <v>1.84247360903758</v>
      </c>
      <c r="G1451">
        <v>1.8439620386547999</v>
      </c>
      <c r="H1451">
        <v>106.55207386788</v>
      </c>
      <c r="I1451">
        <v>109.627241342256</v>
      </c>
      <c r="J1451">
        <v>111.02783107875401</v>
      </c>
      <c r="K1451">
        <v>70.1094501044591</v>
      </c>
      <c r="L1451">
        <v>30.960429634664901</v>
      </c>
      <c r="M1451">
        <v>46.4</v>
      </c>
      <c r="N1451">
        <v>9.2477099501009707</v>
      </c>
      <c r="O1451">
        <v>4.0259460548698804</v>
      </c>
      <c r="P1451">
        <v>8.2422967722168092</v>
      </c>
      <c r="Q1451">
        <v>-106.99420928955099</v>
      </c>
      <c r="R1451" t="b">
        <v>1</v>
      </c>
      <c r="S1451">
        <v>4.0610630065202699E-2</v>
      </c>
      <c r="T1451">
        <v>2</v>
      </c>
      <c r="U1451">
        <v>103</v>
      </c>
    </row>
    <row r="1452" spans="1:21" x14ac:dyDescent="0.25">
      <c r="A1452">
        <v>2.6296768188476598</v>
      </c>
      <c r="B1452">
        <v>2261</v>
      </c>
      <c r="C1452">
        <v>84</v>
      </c>
      <c r="D1452" t="s">
        <v>90</v>
      </c>
      <c r="E1452">
        <v>1.8428621760728601</v>
      </c>
      <c r="F1452">
        <v>1.8432170246609501</v>
      </c>
      <c r="G1452">
        <v>1.84445818602645</v>
      </c>
      <c r="H1452">
        <v>101.57555888389599</v>
      </c>
      <c r="I1452">
        <v>101.947799425301</v>
      </c>
      <c r="J1452">
        <v>102.76279398181001</v>
      </c>
      <c r="K1452">
        <v>63.892156445803899</v>
      </c>
      <c r="L1452">
        <v>28.1696516797664</v>
      </c>
      <c r="M1452">
        <v>40</v>
      </c>
      <c r="N1452">
        <v>9.6993271226366105</v>
      </c>
      <c r="O1452">
        <v>6.24182752663447</v>
      </c>
      <c r="P1452">
        <v>8.5776048513805403</v>
      </c>
      <c r="Q1452">
        <v>-19.145503997802699</v>
      </c>
      <c r="R1452" t="b">
        <v>1</v>
      </c>
      <c r="S1452">
        <v>4.60918396711349E-2</v>
      </c>
      <c r="T1452">
        <v>1</v>
      </c>
      <c r="U1452">
        <v>290</v>
      </c>
    </row>
    <row r="1453" spans="1:21" x14ac:dyDescent="0.25">
      <c r="A1453">
        <v>2.6332550048828098</v>
      </c>
      <c r="B1453">
        <v>1196</v>
      </c>
      <c r="C1453">
        <v>57</v>
      </c>
      <c r="D1453" t="s">
        <v>64</v>
      </c>
      <c r="E1453">
        <v>1.8411382348970899</v>
      </c>
      <c r="F1453">
        <v>1.8644033898274199</v>
      </c>
      <c r="G1453">
        <v>1.84546714953152</v>
      </c>
      <c r="H1453">
        <v>99.854390017834305</v>
      </c>
      <c r="I1453">
        <v>106.835100410729</v>
      </c>
      <c r="J1453">
        <v>102.097540813648</v>
      </c>
      <c r="K1453">
        <v>64.549429146747499</v>
      </c>
      <c r="L1453">
        <v>28.514521789708599</v>
      </c>
      <c r="M1453">
        <v>42.8</v>
      </c>
      <c r="N1453">
        <v>10.0044485502691</v>
      </c>
      <c r="O1453">
        <v>5.1769595890136397</v>
      </c>
      <c r="P1453">
        <v>8.5841940049736394</v>
      </c>
      <c r="Q1453">
        <v>59.154220581054702</v>
      </c>
      <c r="R1453" t="b">
        <v>1</v>
      </c>
      <c r="S1453">
        <v>4.4494032859802198E-2</v>
      </c>
      <c r="T1453">
        <v>3</v>
      </c>
      <c r="U1453">
        <v>87</v>
      </c>
    </row>
    <row r="1454" spans="1:21" x14ac:dyDescent="0.25">
      <c r="A1454">
        <v>2.6368255615234402</v>
      </c>
      <c r="B1454">
        <v>1669</v>
      </c>
      <c r="C1454">
        <v>71</v>
      </c>
      <c r="D1454" t="s">
        <v>77</v>
      </c>
      <c r="E1454">
        <v>1.84113063088961</v>
      </c>
      <c r="F1454">
        <v>1.84227522373829</v>
      </c>
      <c r="G1454">
        <v>1.8427208144480201</v>
      </c>
      <c r="H1454">
        <v>98.679939417360899</v>
      </c>
      <c r="I1454">
        <v>105.069472867801</v>
      </c>
      <c r="J1454">
        <v>105.211051069151</v>
      </c>
      <c r="K1454">
        <v>64.594000141859496</v>
      </c>
      <c r="L1454">
        <v>28.4524262478668</v>
      </c>
      <c r="M1454">
        <v>40.4</v>
      </c>
      <c r="N1454">
        <v>9.5805130482856509</v>
      </c>
      <c r="O1454">
        <v>4.4299950926154201</v>
      </c>
      <c r="P1454">
        <v>8.2440859888365399</v>
      </c>
      <c r="Q1454">
        <v>-115.634719848633</v>
      </c>
      <c r="R1454" t="b">
        <v>1</v>
      </c>
      <c r="S1454">
        <v>4.1385442018508897E-2</v>
      </c>
      <c r="T1454">
        <v>1</v>
      </c>
      <c r="U1454">
        <v>142</v>
      </c>
    </row>
    <row r="1455" spans="1:21" x14ac:dyDescent="0.25">
      <c r="A1455">
        <v>2.6431522369384801</v>
      </c>
      <c r="B1455">
        <v>1031</v>
      </c>
      <c r="C1455">
        <v>55</v>
      </c>
      <c r="D1455" t="s">
        <v>62</v>
      </c>
      <c r="E1455">
        <v>1.8900449730099</v>
      </c>
      <c r="F1455">
        <v>1.8442958005699599</v>
      </c>
      <c r="G1455">
        <v>1.8425053595580101</v>
      </c>
      <c r="H1455">
        <v>111.672547030416</v>
      </c>
      <c r="I1455">
        <v>107.977834446215</v>
      </c>
      <c r="J1455">
        <v>106.286221886943</v>
      </c>
      <c r="K1455">
        <v>69.690824045656697</v>
      </c>
      <c r="L1455">
        <v>30.789232046120301</v>
      </c>
      <c r="M1455">
        <v>45.8</v>
      </c>
      <c r="N1455">
        <v>9.4379715530113</v>
      </c>
      <c r="O1455">
        <v>4.5623903119540801</v>
      </c>
      <c r="P1455">
        <v>8.2567731272565901</v>
      </c>
      <c r="Q1455">
        <v>-16.7806205749512</v>
      </c>
      <c r="R1455" t="b">
        <v>1</v>
      </c>
      <c r="S1455">
        <v>4.6173620969057097E-2</v>
      </c>
      <c r="T1455">
        <v>3</v>
      </c>
      <c r="U1455">
        <v>64</v>
      </c>
    </row>
    <row r="1456" spans="1:21" x14ac:dyDescent="0.25">
      <c r="A1456">
        <v>2.6472530364990199</v>
      </c>
      <c r="B1456">
        <v>2262</v>
      </c>
      <c r="C1456">
        <v>84</v>
      </c>
      <c r="D1456" t="s">
        <v>90</v>
      </c>
      <c r="E1456">
        <v>1.8419321377292901</v>
      </c>
      <c r="F1456">
        <v>1.8437074062876599</v>
      </c>
      <c r="G1456">
        <v>1.84401247284284</v>
      </c>
      <c r="H1456">
        <v>104.076609795853</v>
      </c>
      <c r="I1456">
        <v>103.754613001937</v>
      </c>
      <c r="J1456">
        <v>99.705221359785298</v>
      </c>
      <c r="K1456">
        <v>64.221001990659303</v>
      </c>
      <c r="L1456">
        <v>28.306170189923801</v>
      </c>
      <c r="M1456">
        <v>40.200000000000003</v>
      </c>
      <c r="N1456">
        <v>9.94221340214132</v>
      </c>
      <c r="O1456">
        <v>6.2266943994629296</v>
      </c>
      <c r="P1456">
        <v>8.5927471386723298</v>
      </c>
      <c r="Q1456">
        <v>-19.127927780151399</v>
      </c>
      <c r="R1456" t="b">
        <v>1</v>
      </c>
      <c r="S1456">
        <v>2.7305588126182601E-2</v>
      </c>
      <c r="T1456">
        <v>1</v>
      </c>
      <c r="U1456">
        <v>291</v>
      </c>
    </row>
    <row r="1457" spans="1:21" x14ac:dyDescent="0.25">
      <c r="A1457">
        <v>2.6583557128906201</v>
      </c>
      <c r="B1457">
        <v>1197</v>
      </c>
      <c r="C1457">
        <v>57</v>
      </c>
      <c r="D1457" t="s">
        <v>64</v>
      </c>
      <c r="E1457">
        <v>1.8416422019491101</v>
      </c>
      <c r="F1457">
        <v>1.8636279135063401</v>
      </c>
      <c r="G1457">
        <v>1.84511706945656</v>
      </c>
      <c r="H1457">
        <v>99.704717839525301</v>
      </c>
      <c r="I1457">
        <v>106.528406955227</v>
      </c>
      <c r="J1457">
        <v>102.56932302947</v>
      </c>
      <c r="K1457">
        <v>64.556092569396995</v>
      </c>
      <c r="L1457">
        <v>28.514838742215801</v>
      </c>
      <c r="M1457">
        <v>42.7</v>
      </c>
      <c r="N1457">
        <v>10.010414357969401</v>
      </c>
      <c r="O1457">
        <v>5.1794981078682101</v>
      </c>
      <c r="P1457">
        <v>8.5821156292316196</v>
      </c>
      <c r="Q1457">
        <v>59.1793212890625</v>
      </c>
      <c r="R1457" t="b">
        <v>1</v>
      </c>
      <c r="S1457">
        <v>4.9794252961874001E-2</v>
      </c>
      <c r="T1457">
        <v>2</v>
      </c>
      <c r="U1457">
        <v>88</v>
      </c>
    </row>
    <row r="1458" spans="1:21" x14ac:dyDescent="0.25">
      <c r="A1458">
        <v>2.6602401733398402</v>
      </c>
      <c r="B1458">
        <v>1198</v>
      </c>
      <c r="C1458">
        <v>57</v>
      </c>
      <c r="D1458" t="s">
        <v>64</v>
      </c>
      <c r="E1458">
        <v>1.84752726637524</v>
      </c>
      <c r="F1458">
        <v>1.86639358121485</v>
      </c>
      <c r="G1458">
        <v>1.8413804604155</v>
      </c>
      <c r="H1458">
        <v>107.30995647455801</v>
      </c>
      <c r="I1458">
        <v>97.797337475709497</v>
      </c>
      <c r="J1458">
        <v>98.821339274730803</v>
      </c>
      <c r="K1458">
        <v>63.173160706458702</v>
      </c>
      <c r="L1458">
        <v>27.939298084637802</v>
      </c>
      <c r="M1458">
        <v>40.9</v>
      </c>
      <c r="N1458">
        <v>10.1623079237664</v>
      </c>
      <c r="O1458">
        <v>5.3593474032078898</v>
      </c>
      <c r="P1458">
        <v>8.4999350729993903</v>
      </c>
      <c r="Q1458">
        <v>59.181205749511697</v>
      </c>
      <c r="R1458" t="b">
        <v>1</v>
      </c>
      <c r="S1458">
        <v>1.8522631376981701E-2</v>
      </c>
      <c r="T1458">
        <v>1</v>
      </c>
      <c r="U1458">
        <v>89</v>
      </c>
    </row>
    <row r="1459" spans="1:21" x14ac:dyDescent="0.25">
      <c r="A1459">
        <v>2.6645202636718799</v>
      </c>
      <c r="B1459">
        <v>944</v>
      </c>
      <c r="C1459">
        <v>54</v>
      </c>
      <c r="D1459" t="s">
        <v>61</v>
      </c>
      <c r="E1459">
        <v>1.8907630734706</v>
      </c>
      <c r="F1459">
        <v>1.84310308990029</v>
      </c>
      <c r="G1459">
        <v>1.8394689451034401</v>
      </c>
      <c r="H1459">
        <v>117.260030576559</v>
      </c>
      <c r="I1459">
        <v>102.520653300753</v>
      </c>
      <c r="J1459">
        <v>104.64918262941001</v>
      </c>
      <c r="K1459">
        <v>69.000257553724097</v>
      </c>
      <c r="L1459">
        <v>30.487250143036899</v>
      </c>
      <c r="M1459">
        <v>45.2</v>
      </c>
      <c r="N1459">
        <v>9.7108830409390006</v>
      </c>
      <c r="O1459">
        <v>4.5004744084853696</v>
      </c>
      <c r="P1459">
        <v>8.2151305391614695</v>
      </c>
      <c r="Q1459">
        <v>-106.955619812012</v>
      </c>
      <c r="R1459" t="b">
        <v>1</v>
      </c>
      <c r="S1459">
        <v>4.33069504797459E-2</v>
      </c>
      <c r="T1459">
        <v>2</v>
      </c>
      <c r="U1459">
        <v>104</v>
      </c>
    </row>
    <row r="1460" spans="1:21" x14ac:dyDescent="0.25">
      <c r="A1460">
        <v>2.6789398193359402</v>
      </c>
      <c r="B1460">
        <v>1199</v>
      </c>
      <c r="C1460">
        <v>57</v>
      </c>
      <c r="D1460" t="s">
        <v>64</v>
      </c>
      <c r="E1460">
        <v>1.8414149450897801</v>
      </c>
      <c r="F1460">
        <v>1.86676350939266</v>
      </c>
      <c r="G1460">
        <v>1.8459482657972801</v>
      </c>
      <c r="H1460">
        <v>97.942715227239901</v>
      </c>
      <c r="I1460">
        <v>107.564834132873</v>
      </c>
      <c r="J1460">
        <v>98.727638453552899</v>
      </c>
      <c r="K1460">
        <v>63.251994790853701</v>
      </c>
      <c r="L1460">
        <v>27.9691174863401</v>
      </c>
      <c r="M1460">
        <v>41.1</v>
      </c>
      <c r="N1460">
        <v>10.161173418225699</v>
      </c>
      <c r="O1460">
        <v>5.3024994985108496</v>
      </c>
      <c r="P1460">
        <v>8.52650334234065</v>
      </c>
      <c r="Q1460">
        <v>59.199905395507798</v>
      </c>
      <c r="R1460" t="b">
        <v>1</v>
      </c>
      <c r="S1460">
        <v>4.6167716383934E-2</v>
      </c>
      <c r="T1460">
        <v>1</v>
      </c>
      <c r="U1460">
        <v>90</v>
      </c>
    </row>
    <row r="1461" spans="1:21" x14ac:dyDescent="0.25">
      <c r="A1461">
        <v>2.6882381439209002</v>
      </c>
      <c r="B1461">
        <v>2263</v>
      </c>
      <c r="C1461">
        <v>84</v>
      </c>
      <c r="D1461" t="s">
        <v>90</v>
      </c>
      <c r="E1461">
        <v>1.84320888669732</v>
      </c>
      <c r="F1461">
        <v>1.8438128972322501</v>
      </c>
      <c r="G1461">
        <v>1.8429826369230899</v>
      </c>
      <c r="H1461">
        <v>102.864879910282</v>
      </c>
      <c r="I1461">
        <v>100.535202089263</v>
      </c>
      <c r="J1461">
        <v>103.263357013453</v>
      </c>
      <c r="K1461">
        <v>63.990643165906498</v>
      </c>
      <c r="L1461">
        <v>28.209600878995001</v>
      </c>
      <c r="M1461">
        <v>40.4</v>
      </c>
      <c r="N1461">
        <v>9.8218298751391107</v>
      </c>
      <c r="O1461">
        <v>6.2469994290573299</v>
      </c>
      <c r="P1461">
        <v>8.5739670926287594</v>
      </c>
      <c r="Q1461">
        <v>-19.086942672729499</v>
      </c>
      <c r="R1461" t="b">
        <v>1</v>
      </c>
      <c r="S1461">
        <v>4.82120625674725E-2</v>
      </c>
      <c r="T1461">
        <v>1</v>
      </c>
      <c r="U1461">
        <v>292</v>
      </c>
    </row>
    <row r="1462" spans="1:21" x14ac:dyDescent="0.25">
      <c r="A1462">
        <v>2.6954650878906201</v>
      </c>
      <c r="B1462">
        <v>1032</v>
      </c>
      <c r="C1462">
        <v>55</v>
      </c>
      <c r="D1462" t="s">
        <v>62</v>
      </c>
      <c r="E1462">
        <v>1.8889351497603</v>
      </c>
      <c r="F1462">
        <v>1.8421134601321301</v>
      </c>
      <c r="G1462">
        <v>1.8433480409298699</v>
      </c>
      <c r="H1462">
        <v>106.280218793413</v>
      </c>
      <c r="I1462">
        <v>108.041742313377</v>
      </c>
      <c r="J1462">
        <v>112.08302825273699</v>
      </c>
      <c r="K1462">
        <v>69.837717689538295</v>
      </c>
      <c r="L1462">
        <v>30.842833535660301</v>
      </c>
      <c r="M1462">
        <v>46</v>
      </c>
      <c r="N1462">
        <v>9.4873343955281904</v>
      </c>
      <c r="O1462">
        <v>4.5816716036546996</v>
      </c>
      <c r="P1462">
        <v>8.2591840445920202</v>
      </c>
      <c r="Q1462">
        <v>-16.728307723998999</v>
      </c>
      <c r="R1462" t="b">
        <v>1</v>
      </c>
      <c r="S1462">
        <v>3.7956163287162802E-2</v>
      </c>
      <c r="T1462">
        <v>4</v>
      </c>
      <c r="U1462">
        <v>65</v>
      </c>
    </row>
    <row r="1463" spans="1:21" x14ac:dyDescent="0.25">
      <c r="A1463">
        <v>2.6961975097656201</v>
      </c>
      <c r="B1463">
        <v>945</v>
      </c>
      <c r="C1463">
        <v>54</v>
      </c>
      <c r="D1463" t="s">
        <v>61</v>
      </c>
      <c r="E1463">
        <v>1.8896512905824701</v>
      </c>
      <c r="F1463">
        <v>1.8430542585610401</v>
      </c>
      <c r="G1463">
        <v>1.84137258587174</v>
      </c>
      <c r="H1463">
        <v>112.000344790155</v>
      </c>
      <c r="I1463">
        <v>108.66292724576699</v>
      </c>
      <c r="J1463">
        <v>106.22645858284</v>
      </c>
      <c r="K1463">
        <v>69.9962286743596</v>
      </c>
      <c r="L1463">
        <v>30.907269627749901</v>
      </c>
      <c r="M1463">
        <v>45.9</v>
      </c>
      <c r="N1463">
        <v>8.8022708685924904</v>
      </c>
      <c r="O1463">
        <v>4.3075826661946097</v>
      </c>
      <c r="P1463">
        <v>8.0637195273024194</v>
      </c>
      <c r="Q1463">
        <v>-106.923942565918</v>
      </c>
      <c r="R1463" t="b">
        <v>1</v>
      </c>
      <c r="S1463">
        <v>4.2573358863592099E-2</v>
      </c>
      <c r="T1463">
        <v>3</v>
      </c>
      <c r="U1463">
        <v>105</v>
      </c>
    </row>
    <row r="1464" spans="1:21" x14ac:dyDescent="0.25">
      <c r="A1464">
        <v>2.7081527709960902</v>
      </c>
      <c r="B1464">
        <v>946</v>
      </c>
      <c r="C1464">
        <v>54</v>
      </c>
      <c r="D1464" t="s">
        <v>61</v>
      </c>
      <c r="E1464">
        <v>1.88950840167489</v>
      </c>
      <c r="F1464">
        <v>1.8414942302380399</v>
      </c>
      <c r="G1464">
        <v>1.84249748982189</v>
      </c>
      <c r="H1464">
        <v>106.27553518774199</v>
      </c>
      <c r="I1464">
        <v>108.664733687603</v>
      </c>
      <c r="J1464">
        <v>111.860910385971</v>
      </c>
      <c r="K1464">
        <v>69.969233609149597</v>
      </c>
      <c r="L1464">
        <v>30.893661777117</v>
      </c>
      <c r="M1464">
        <v>45.9</v>
      </c>
      <c r="N1464">
        <v>8.7897721824890294</v>
      </c>
      <c r="O1464">
        <v>4.3118843199352703</v>
      </c>
      <c r="P1464">
        <v>8.0648242917034594</v>
      </c>
      <c r="Q1464">
        <v>-106.911987304688</v>
      </c>
      <c r="R1464" t="b">
        <v>1</v>
      </c>
      <c r="S1464">
        <v>3.62723208963871E-2</v>
      </c>
      <c r="T1464">
        <v>1</v>
      </c>
      <c r="U1464">
        <v>106</v>
      </c>
    </row>
    <row r="1465" spans="1:21" x14ac:dyDescent="0.25">
      <c r="A1465">
        <v>2.7115230560302699</v>
      </c>
      <c r="B1465">
        <v>1033</v>
      </c>
      <c r="C1465">
        <v>55</v>
      </c>
      <c r="D1465" t="s">
        <v>62</v>
      </c>
      <c r="E1465">
        <v>1.88829049671918</v>
      </c>
      <c r="F1465">
        <v>1.84001385864346</v>
      </c>
      <c r="G1465">
        <v>1.84350318687004</v>
      </c>
      <c r="H1465">
        <v>106.252207148667</v>
      </c>
      <c r="I1465">
        <v>106.450110540013</v>
      </c>
      <c r="J1465">
        <v>113.373075737685</v>
      </c>
      <c r="K1465">
        <v>69.705948947387796</v>
      </c>
      <c r="L1465">
        <v>30.781369638466799</v>
      </c>
      <c r="M1465">
        <v>46.2</v>
      </c>
      <c r="N1465">
        <v>9.7152449140707997</v>
      </c>
      <c r="O1465">
        <v>4.6220957643888196</v>
      </c>
      <c r="P1465">
        <v>8.2535687604096903</v>
      </c>
      <c r="Q1465">
        <v>-16.7122497558594</v>
      </c>
      <c r="R1465" t="b">
        <v>1</v>
      </c>
      <c r="S1465">
        <v>4.2899478226900101E-2</v>
      </c>
      <c r="T1465">
        <v>4</v>
      </c>
      <c r="U1465">
        <v>66</v>
      </c>
    </row>
    <row r="1466" spans="1:21" x14ac:dyDescent="0.25">
      <c r="A1466">
        <v>2.71313571929932</v>
      </c>
      <c r="B1466">
        <v>134</v>
      </c>
      <c r="C1466">
        <v>9</v>
      </c>
      <c r="D1466" t="s">
        <v>23</v>
      </c>
      <c r="E1466">
        <v>1.86592899114623</v>
      </c>
      <c r="F1466">
        <v>1.86316075527582</v>
      </c>
      <c r="G1466">
        <v>1.86339582483164</v>
      </c>
      <c r="H1466">
        <v>102.536433694663</v>
      </c>
      <c r="I1466">
        <v>101.65257638251001</v>
      </c>
      <c r="J1466">
        <v>104.02323765348901</v>
      </c>
      <c r="K1466">
        <v>64.421853046173695</v>
      </c>
      <c r="L1466">
        <v>28.593631253536401</v>
      </c>
      <c r="M1466">
        <v>37.9</v>
      </c>
      <c r="N1466">
        <v>8.7267873873367705</v>
      </c>
      <c r="O1466">
        <v>3.5168612635216201</v>
      </c>
      <c r="P1466">
        <v>7.36571012624555</v>
      </c>
      <c r="Q1466">
        <v>13.9225854873657</v>
      </c>
      <c r="R1466" t="b">
        <v>1</v>
      </c>
      <c r="S1466">
        <v>4.11035269498825E-2</v>
      </c>
      <c r="T1466">
        <v>1</v>
      </c>
      <c r="U1466">
        <v>4</v>
      </c>
    </row>
    <row r="1467" spans="1:21" x14ac:dyDescent="0.25">
      <c r="A1467">
        <v>2.7234802246093799</v>
      </c>
      <c r="B1467">
        <v>2264</v>
      </c>
      <c r="C1467">
        <v>84</v>
      </c>
      <c r="D1467" t="s">
        <v>90</v>
      </c>
      <c r="E1467">
        <v>1.84272352782505</v>
      </c>
      <c r="F1467">
        <v>1.8426830980936399</v>
      </c>
      <c r="G1467">
        <v>1.8436260466808301</v>
      </c>
      <c r="H1467">
        <v>103.341466695332</v>
      </c>
      <c r="I1467">
        <v>100.987322985538</v>
      </c>
      <c r="J1467">
        <v>103.60423945112601</v>
      </c>
      <c r="K1467">
        <v>64.342115249878006</v>
      </c>
      <c r="L1467">
        <v>28.356407762194198</v>
      </c>
      <c r="M1467">
        <v>40.200000000000003</v>
      </c>
      <c r="N1467">
        <v>9.8835110655314597</v>
      </c>
      <c r="O1467">
        <v>6.22277130784164</v>
      </c>
      <c r="P1467">
        <v>8.5899815212875303</v>
      </c>
      <c r="Q1467">
        <v>-19.051700592041001</v>
      </c>
      <c r="R1467" t="b">
        <v>1</v>
      </c>
      <c r="S1467">
        <v>4.1493337601423298E-2</v>
      </c>
      <c r="T1467">
        <v>1</v>
      </c>
      <c r="U1467">
        <v>293</v>
      </c>
    </row>
    <row r="1468" spans="1:21" x14ac:dyDescent="0.25">
      <c r="A1468">
        <v>2.7282600402832</v>
      </c>
      <c r="B1468">
        <v>1034</v>
      </c>
      <c r="C1468">
        <v>55</v>
      </c>
      <c r="D1468" t="s">
        <v>62</v>
      </c>
      <c r="E1468">
        <v>1.8916606460990799</v>
      </c>
      <c r="F1468">
        <v>1.8406917178061</v>
      </c>
      <c r="G1468">
        <v>1.84502926806053</v>
      </c>
      <c r="H1468">
        <v>103.88295740511801</v>
      </c>
      <c r="I1468">
        <v>103.20204026561601</v>
      </c>
      <c r="J1468">
        <v>116.450778286909</v>
      </c>
      <c r="K1468">
        <v>68.747675457999193</v>
      </c>
      <c r="L1468">
        <v>30.392727711141902</v>
      </c>
      <c r="M1468">
        <v>45.1</v>
      </c>
      <c r="N1468">
        <v>10.030931043499001</v>
      </c>
      <c r="O1468">
        <v>4.6831765988996104</v>
      </c>
      <c r="P1468">
        <v>8.2534780560668697</v>
      </c>
      <c r="Q1468">
        <v>-16.695512771606399</v>
      </c>
      <c r="R1468" t="b">
        <v>1</v>
      </c>
      <c r="S1468">
        <v>3.2345473766326897E-2</v>
      </c>
      <c r="T1468">
        <v>1</v>
      </c>
      <c r="U1468">
        <v>67</v>
      </c>
    </row>
    <row r="1469" spans="1:21" x14ac:dyDescent="0.25">
      <c r="A1469">
        <v>2.7372608184814502</v>
      </c>
      <c r="B1469">
        <v>2265</v>
      </c>
      <c r="C1469">
        <v>84</v>
      </c>
      <c r="D1469" t="s">
        <v>90</v>
      </c>
      <c r="E1469">
        <v>1.8439200091110199</v>
      </c>
      <c r="F1469">
        <v>1.8443624914858701</v>
      </c>
      <c r="G1469">
        <v>1.8419842561759301</v>
      </c>
      <c r="H1469">
        <v>104.740491642102</v>
      </c>
      <c r="I1469">
        <v>104.075273534056</v>
      </c>
      <c r="J1469">
        <v>97.548996650827206</v>
      </c>
      <c r="K1469">
        <v>63.870295091450899</v>
      </c>
      <c r="L1469">
        <v>28.157057840475801</v>
      </c>
      <c r="M1469">
        <v>40.1</v>
      </c>
      <c r="N1469">
        <v>10.0087522396088</v>
      </c>
      <c r="O1469">
        <v>6.4436519219420898</v>
      </c>
      <c r="P1469">
        <v>8.4880340851502201</v>
      </c>
      <c r="Q1469">
        <v>-19.037919998168899</v>
      </c>
      <c r="R1469" t="b">
        <v>1</v>
      </c>
      <c r="S1469">
        <v>3.7552926689386402E-2</v>
      </c>
      <c r="T1469">
        <v>1</v>
      </c>
      <c r="U1469">
        <v>294</v>
      </c>
    </row>
    <row r="1470" spans="1:21" x14ac:dyDescent="0.25">
      <c r="A1470">
        <v>2.7373561859130899</v>
      </c>
      <c r="B1470">
        <v>2266</v>
      </c>
      <c r="C1470">
        <v>84</v>
      </c>
      <c r="D1470" t="s">
        <v>90</v>
      </c>
      <c r="E1470">
        <v>1.8430984781069</v>
      </c>
      <c r="F1470">
        <v>1.8430371672866499</v>
      </c>
      <c r="G1470">
        <v>1.84262204480463</v>
      </c>
      <c r="H1470">
        <v>103.345106747491</v>
      </c>
      <c r="I1470">
        <v>102.007892099744</v>
      </c>
      <c r="J1470">
        <v>102.384075363905</v>
      </c>
      <c r="K1470">
        <v>64.292535674196401</v>
      </c>
      <c r="L1470">
        <v>28.334740068644798</v>
      </c>
      <c r="M1470">
        <v>40.9</v>
      </c>
      <c r="N1470">
        <v>9.7558095771656195</v>
      </c>
      <c r="O1470">
        <v>6.3710322067478602</v>
      </c>
      <c r="P1470">
        <v>8.5876851943591408</v>
      </c>
      <c r="Q1470">
        <v>-19.037824630737301</v>
      </c>
      <c r="R1470" t="b">
        <v>1</v>
      </c>
      <c r="S1470">
        <v>1.9747057929634999E-2</v>
      </c>
      <c r="T1470">
        <v>1</v>
      </c>
      <c r="U1470">
        <v>295</v>
      </c>
    </row>
    <row r="1471" spans="1:21" x14ac:dyDescent="0.25">
      <c r="A1471">
        <v>2.7400493621826199</v>
      </c>
      <c r="B1471">
        <v>1035</v>
      </c>
      <c r="C1471">
        <v>55</v>
      </c>
      <c r="D1471" t="s">
        <v>62</v>
      </c>
      <c r="E1471">
        <v>1.8907355711468401</v>
      </c>
      <c r="F1471">
        <v>1.8397516136696199</v>
      </c>
      <c r="G1471">
        <v>1.8448341388862</v>
      </c>
      <c r="H1471">
        <v>103.772867720712</v>
      </c>
      <c r="I1471">
        <v>102.840396082667</v>
      </c>
      <c r="J1471">
        <v>116.844119567814</v>
      </c>
      <c r="K1471">
        <v>68.701405075141594</v>
      </c>
      <c r="L1471">
        <v>30.366024240507901</v>
      </c>
      <c r="M1471">
        <v>44.9</v>
      </c>
      <c r="N1471">
        <v>10.0709001344251</v>
      </c>
      <c r="O1471">
        <v>4.6837258613422499</v>
      </c>
      <c r="P1471">
        <v>8.2528001058876708</v>
      </c>
      <c r="Q1471">
        <v>-16.683723449706999</v>
      </c>
      <c r="R1471" t="b">
        <v>1</v>
      </c>
      <c r="S1471">
        <v>2.99975965172052E-2</v>
      </c>
      <c r="T1471">
        <v>2</v>
      </c>
      <c r="U1471">
        <v>68</v>
      </c>
    </row>
    <row r="1472" spans="1:21" x14ac:dyDescent="0.25">
      <c r="A1472">
        <v>2.7590961456298801</v>
      </c>
      <c r="B1472">
        <v>1036</v>
      </c>
      <c r="C1472">
        <v>55</v>
      </c>
      <c r="D1472" t="s">
        <v>62</v>
      </c>
      <c r="E1472">
        <v>1.89076413124429</v>
      </c>
      <c r="F1472">
        <v>1.8407922207571299</v>
      </c>
      <c r="G1472">
        <v>1.8439745117544299</v>
      </c>
      <c r="H1472">
        <v>103.952193385074</v>
      </c>
      <c r="I1472">
        <v>103.06102142648</v>
      </c>
      <c r="J1472">
        <v>116.39334339776801</v>
      </c>
      <c r="K1472">
        <v>68.707463696787002</v>
      </c>
      <c r="L1472">
        <v>30.3690486037999</v>
      </c>
      <c r="M1472">
        <v>45.1</v>
      </c>
      <c r="N1472">
        <v>10.0286182858649</v>
      </c>
      <c r="O1472">
        <v>4.6809073614457297</v>
      </c>
      <c r="P1472">
        <v>8.2233614018376002</v>
      </c>
      <c r="Q1472">
        <v>-16.664676666259801</v>
      </c>
      <c r="R1472" t="b">
        <v>1</v>
      </c>
      <c r="S1472">
        <v>4.5628998428583097E-2</v>
      </c>
      <c r="T1472">
        <v>1</v>
      </c>
      <c r="U1472">
        <v>69</v>
      </c>
    </row>
    <row r="1473" spans="1:21" x14ac:dyDescent="0.25">
      <c r="A1473">
        <v>2.7623443603515598</v>
      </c>
      <c r="B1473">
        <v>1200</v>
      </c>
      <c r="C1473">
        <v>57</v>
      </c>
      <c r="D1473" t="s">
        <v>64</v>
      </c>
      <c r="E1473">
        <v>1.84495907813696</v>
      </c>
      <c r="F1473">
        <v>1.8657596308206399</v>
      </c>
      <c r="G1473">
        <v>1.8452517443427601</v>
      </c>
      <c r="H1473">
        <v>103.12966077228801</v>
      </c>
      <c r="I1473">
        <v>100.752909460868</v>
      </c>
      <c r="J1473">
        <v>105.498793912568</v>
      </c>
      <c r="K1473">
        <v>64.731959757329804</v>
      </c>
      <c r="L1473">
        <v>28.605132172888499</v>
      </c>
      <c r="M1473">
        <v>42.5</v>
      </c>
      <c r="N1473">
        <v>9.6793710992209299</v>
      </c>
      <c r="O1473">
        <v>5.1060632408283704</v>
      </c>
      <c r="P1473">
        <v>8.5744439470522398</v>
      </c>
      <c r="Q1473">
        <v>59.283309936523402</v>
      </c>
      <c r="R1473" t="b">
        <v>0</v>
      </c>
      <c r="S1473">
        <v>0.50310111045837402</v>
      </c>
      <c r="T1473">
        <v>1</v>
      </c>
      <c r="U1473">
        <v>91</v>
      </c>
    </row>
    <row r="1474" spans="1:21" x14ac:dyDescent="0.25">
      <c r="A1474">
        <v>2.78351974487305</v>
      </c>
      <c r="B1474">
        <v>1201</v>
      </c>
      <c r="C1474">
        <v>57</v>
      </c>
      <c r="D1474" t="s">
        <v>64</v>
      </c>
      <c r="E1474">
        <v>1.8465218655623801</v>
      </c>
      <c r="F1474">
        <v>1.8682494480127601</v>
      </c>
      <c r="G1474">
        <v>1.84455441773887</v>
      </c>
      <c r="H1474">
        <v>106.520583758946</v>
      </c>
      <c r="I1474">
        <v>101.214125354872</v>
      </c>
      <c r="J1474">
        <v>103.00990040835499</v>
      </c>
      <c r="K1474">
        <v>65.115495966098607</v>
      </c>
      <c r="L1474">
        <v>28.783381760938301</v>
      </c>
      <c r="M1474">
        <v>39.9</v>
      </c>
      <c r="N1474">
        <v>9.9455140753583393</v>
      </c>
      <c r="O1474">
        <v>5.0033955219115098</v>
      </c>
      <c r="P1474">
        <v>8.3260283066261493</v>
      </c>
      <c r="Q1474">
        <v>59.304485321044901</v>
      </c>
      <c r="R1474" t="b">
        <v>1</v>
      </c>
      <c r="S1474">
        <v>4.0509339421987499E-2</v>
      </c>
      <c r="T1474">
        <v>8</v>
      </c>
      <c r="U1474">
        <v>92</v>
      </c>
    </row>
    <row r="1475" spans="1:21" x14ac:dyDescent="0.25">
      <c r="A1475">
        <v>2.7838706970214799</v>
      </c>
      <c r="B1475">
        <v>1202</v>
      </c>
      <c r="C1475">
        <v>57</v>
      </c>
      <c r="D1475" t="s">
        <v>64</v>
      </c>
      <c r="E1475">
        <v>1.8458326034610999</v>
      </c>
      <c r="F1475">
        <v>1.8648804251211299</v>
      </c>
      <c r="G1475">
        <v>1.8428358581273501</v>
      </c>
      <c r="H1475">
        <v>106.786130058005</v>
      </c>
      <c r="I1475">
        <v>98.108001926422205</v>
      </c>
      <c r="J1475">
        <v>101.890407711893</v>
      </c>
      <c r="K1475">
        <v>63.975168015359301</v>
      </c>
      <c r="L1475">
        <v>28.275253761550498</v>
      </c>
      <c r="M1475">
        <v>41.9</v>
      </c>
      <c r="N1475">
        <v>10.026433150136301</v>
      </c>
      <c r="O1475">
        <v>5.2727095659971397</v>
      </c>
      <c r="P1475">
        <v>8.5769289636109107</v>
      </c>
      <c r="Q1475">
        <v>59.304836273193402</v>
      </c>
      <c r="R1475" t="b">
        <v>1</v>
      </c>
      <c r="S1475">
        <v>4.1923522949218799E-2</v>
      </c>
      <c r="T1475">
        <v>2</v>
      </c>
      <c r="U1475">
        <v>93</v>
      </c>
    </row>
    <row r="1476" spans="1:21" x14ac:dyDescent="0.25">
      <c r="A1476">
        <v>2.7878875732421902</v>
      </c>
      <c r="B1476">
        <v>1203</v>
      </c>
      <c r="C1476">
        <v>57</v>
      </c>
      <c r="D1476" t="s">
        <v>64</v>
      </c>
      <c r="E1476">
        <v>1.8415718829304399</v>
      </c>
      <c r="F1476">
        <v>1.86610744599554</v>
      </c>
      <c r="G1476">
        <v>1.8455064345593499</v>
      </c>
      <c r="H1476">
        <v>97.476230442007093</v>
      </c>
      <c r="I1476">
        <v>107.432020426557</v>
      </c>
      <c r="J1476">
        <v>98.745470988689405</v>
      </c>
      <c r="K1476">
        <v>63.091894956158797</v>
      </c>
      <c r="L1476">
        <v>27.897005518575099</v>
      </c>
      <c r="M1476">
        <v>40.799999999999997</v>
      </c>
      <c r="N1476">
        <v>10.1876233986888</v>
      </c>
      <c r="O1476">
        <v>5.4517211652892597</v>
      </c>
      <c r="P1476">
        <v>8.57419626428862</v>
      </c>
      <c r="Q1476">
        <v>59.308853149414098</v>
      </c>
      <c r="R1476" t="b">
        <v>1</v>
      </c>
      <c r="S1476">
        <v>3.76884490251541E-2</v>
      </c>
      <c r="T1476">
        <v>1</v>
      </c>
      <c r="U1476">
        <v>94</v>
      </c>
    </row>
    <row r="1477" spans="1:21" x14ac:dyDescent="0.25">
      <c r="A1477">
        <v>2.8117828369140598</v>
      </c>
      <c r="B1477">
        <v>947</v>
      </c>
      <c r="C1477">
        <v>54</v>
      </c>
      <c r="D1477" t="s">
        <v>61</v>
      </c>
      <c r="E1477">
        <v>1.8976182440100999</v>
      </c>
      <c r="F1477">
        <v>1.8443437857406</v>
      </c>
      <c r="G1477">
        <v>1.8504631852593001</v>
      </c>
      <c r="H1477">
        <v>101.820310126885</v>
      </c>
      <c r="I1477">
        <v>102.55457354450201</v>
      </c>
      <c r="J1477">
        <v>113.620252335798</v>
      </c>
      <c r="K1477">
        <v>67.104566500005305</v>
      </c>
      <c r="L1477">
        <v>29.742934979601198</v>
      </c>
      <c r="M1477">
        <v>42.8</v>
      </c>
      <c r="N1477">
        <v>9.7237048886042992</v>
      </c>
      <c r="O1477">
        <v>4.5008811841995104</v>
      </c>
      <c r="P1477">
        <v>8.0585120692412406</v>
      </c>
      <c r="Q1477">
        <v>-106.80835723877</v>
      </c>
      <c r="R1477" t="b">
        <v>1</v>
      </c>
      <c r="S1477">
        <v>4.4893950223922702E-2</v>
      </c>
      <c r="T1477">
        <v>7</v>
      </c>
      <c r="U1477">
        <v>107</v>
      </c>
    </row>
    <row r="1478" spans="1:21" x14ac:dyDescent="0.25">
      <c r="A1478">
        <v>2.8132858276367201</v>
      </c>
      <c r="B1478">
        <v>948</v>
      </c>
      <c r="C1478">
        <v>54</v>
      </c>
      <c r="D1478" t="s">
        <v>61</v>
      </c>
      <c r="E1478">
        <v>1.88847610522346</v>
      </c>
      <c r="F1478">
        <v>1.8424898914240999</v>
      </c>
      <c r="G1478">
        <v>1.83926996387153</v>
      </c>
      <c r="H1478">
        <v>113.318990901009</v>
      </c>
      <c r="I1478">
        <v>107.76698606235399</v>
      </c>
      <c r="J1478">
        <v>106.783199443668</v>
      </c>
      <c r="K1478">
        <v>70.306330631978696</v>
      </c>
      <c r="L1478">
        <v>31.028613607366701</v>
      </c>
      <c r="M1478">
        <v>46.5</v>
      </c>
      <c r="N1478">
        <v>9.1611426254663701</v>
      </c>
      <c r="O1478">
        <v>4.1238392419833403</v>
      </c>
      <c r="P1478">
        <v>8.21234496067229</v>
      </c>
      <c r="Q1478">
        <v>-106.806854248047</v>
      </c>
      <c r="R1478" t="b">
        <v>1</v>
      </c>
      <c r="S1478">
        <v>4.4058609753847101E-2</v>
      </c>
      <c r="T1478">
        <v>6</v>
      </c>
      <c r="U1478">
        <v>108</v>
      </c>
    </row>
    <row r="1479" spans="1:21" x14ac:dyDescent="0.25">
      <c r="A1479">
        <v>2.81679344177246</v>
      </c>
      <c r="B1479">
        <v>1037</v>
      </c>
      <c r="C1479">
        <v>55</v>
      </c>
      <c r="D1479" t="s">
        <v>62</v>
      </c>
      <c r="E1479">
        <v>1.8899208978155599</v>
      </c>
      <c r="F1479">
        <v>1.84240087928767</v>
      </c>
      <c r="G1479">
        <v>1.8430444921379401</v>
      </c>
      <c r="H1479">
        <v>106.222572237785</v>
      </c>
      <c r="I1479">
        <v>108.454097102909</v>
      </c>
      <c r="J1479">
        <v>111.69063547048501</v>
      </c>
      <c r="K1479">
        <v>69.829197696553194</v>
      </c>
      <c r="L1479">
        <v>30.841209660244001</v>
      </c>
      <c r="M1479">
        <v>45.7</v>
      </c>
      <c r="N1479">
        <v>9.4240738961793902</v>
      </c>
      <c r="O1479">
        <v>4.5583498160676896</v>
      </c>
      <c r="P1479">
        <v>8.0326035782213108</v>
      </c>
      <c r="Q1479">
        <v>-16.606979370117202</v>
      </c>
      <c r="R1479" t="b">
        <v>1</v>
      </c>
      <c r="S1479">
        <v>4.6615745872259098E-2</v>
      </c>
      <c r="T1479">
        <v>4</v>
      </c>
      <c r="U1479">
        <v>70</v>
      </c>
    </row>
    <row r="1480" spans="1:21" x14ac:dyDescent="0.25">
      <c r="A1480">
        <v>2.8191909790039098</v>
      </c>
      <c r="B1480">
        <v>1204</v>
      </c>
      <c r="C1480">
        <v>57</v>
      </c>
      <c r="D1480" t="s">
        <v>64</v>
      </c>
      <c r="E1480">
        <v>1.8480048701234499</v>
      </c>
      <c r="F1480">
        <v>1.86792505202965</v>
      </c>
      <c r="G1480">
        <v>1.8441963019158201</v>
      </c>
      <c r="H1480">
        <v>106.527623580457</v>
      </c>
      <c r="I1480">
        <v>101.37030807924199</v>
      </c>
      <c r="J1480">
        <v>103.134858544979</v>
      </c>
      <c r="K1480">
        <v>65.198653904138098</v>
      </c>
      <c r="L1480">
        <v>28.821887254082501</v>
      </c>
      <c r="M1480">
        <v>39.9</v>
      </c>
      <c r="N1480">
        <v>9.9450123315666001</v>
      </c>
      <c r="O1480">
        <v>5.0823511178464598</v>
      </c>
      <c r="P1480">
        <v>8.3237904054617804</v>
      </c>
      <c r="Q1480">
        <v>59.340156555175803</v>
      </c>
      <c r="R1480" t="b">
        <v>1</v>
      </c>
      <c r="S1480">
        <v>4.21688370406628E-2</v>
      </c>
      <c r="T1480">
        <v>7</v>
      </c>
      <c r="U1480">
        <v>95</v>
      </c>
    </row>
    <row r="1481" spans="1:21" x14ac:dyDescent="0.25">
      <c r="A1481">
        <v>2.8215065002441402</v>
      </c>
      <c r="B1481">
        <v>1205</v>
      </c>
      <c r="C1481">
        <v>57</v>
      </c>
      <c r="D1481" t="s">
        <v>64</v>
      </c>
      <c r="E1481">
        <v>1.8444874626844101</v>
      </c>
      <c r="F1481">
        <v>1.8673331250743599</v>
      </c>
      <c r="G1481">
        <v>1.8467151919015501</v>
      </c>
      <c r="H1481">
        <v>101.51092416926799</v>
      </c>
      <c r="I1481">
        <v>106.740017015463</v>
      </c>
      <c r="J1481">
        <v>102.58676500558001</v>
      </c>
      <c r="K1481">
        <v>65.141261159962696</v>
      </c>
      <c r="L1481">
        <v>28.792453187697699</v>
      </c>
      <c r="M1481">
        <v>39.9</v>
      </c>
      <c r="N1481">
        <v>9.9658657064329592</v>
      </c>
      <c r="O1481">
        <v>5.0018801261453403</v>
      </c>
      <c r="P1481">
        <v>8.3259800407468294</v>
      </c>
      <c r="Q1481">
        <v>59.342472076416001</v>
      </c>
      <c r="R1481" t="b">
        <v>1</v>
      </c>
      <c r="S1481">
        <v>4.18521091341972E-2</v>
      </c>
      <c r="T1481">
        <v>7</v>
      </c>
      <c r="U1481">
        <v>96</v>
      </c>
    </row>
    <row r="1482" spans="1:21" x14ac:dyDescent="0.25">
      <c r="A1482">
        <v>2.8327808380127002</v>
      </c>
      <c r="B1482">
        <v>1038</v>
      </c>
      <c r="C1482">
        <v>55</v>
      </c>
      <c r="D1482" t="s">
        <v>62</v>
      </c>
      <c r="E1482">
        <v>1.88984523175841</v>
      </c>
      <c r="F1482">
        <v>1.8441957596741101</v>
      </c>
      <c r="G1482">
        <v>1.8430621259197899</v>
      </c>
      <c r="H1482">
        <v>111.192663739436</v>
      </c>
      <c r="I1482">
        <v>108.69156318289799</v>
      </c>
      <c r="J1482">
        <v>106.36337439796</v>
      </c>
      <c r="K1482">
        <v>69.796143889685695</v>
      </c>
      <c r="L1482">
        <v>30.8331867888351</v>
      </c>
      <c r="M1482">
        <v>45.7</v>
      </c>
      <c r="N1482">
        <v>9.3994881346657806</v>
      </c>
      <c r="O1482">
        <v>4.5434968255232704</v>
      </c>
      <c r="P1482">
        <v>8.0209152991823593</v>
      </c>
      <c r="Q1482">
        <v>-16.590991973876999</v>
      </c>
      <c r="R1482" t="b">
        <v>1</v>
      </c>
      <c r="S1482">
        <v>4.60153371095657E-2</v>
      </c>
      <c r="T1482">
        <v>2</v>
      </c>
      <c r="U1482">
        <v>71</v>
      </c>
    </row>
    <row r="1483" spans="1:21" x14ac:dyDescent="0.25">
      <c r="A1483">
        <v>2.8382949829101598</v>
      </c>
      <c r="B1483">
        <v>949</v>
      </c>
      <c r="C1483">
        <v>54</v>
      </c>
      <c r="D1483" t="s">
        <v>61</v>
      </c>
      <c r="E1483">
        <v>1.8884919909811599</v>
      </c>
      <c r="F1483">
        <v>1.8395697866620799</v>
      </c>
      <c r="G1483">
        <v>1.8427058908029701</v>
      </c>
      <c r="H1483">
        <v>106.663342229237</v>
      </c>
      <c r="I1483">
        <v>108.19579103549</v>
      </c>
      <c r="J1483">
        <v>112.967234952843</v>
      </c>
      <c r="K1483">
        <v>70.297210345044903</v>
      </c>
      <c r="L1483">
        <v>31.0254978241754</v>
      </c>
      <c r="M1483">
        <v>46.5</v>
      </c>
      <c r="N1483">
        <v>9.1317059056730994</v>
      </c>
      <c r="O1483">
        <v>4.1644982402461697</v>
      </c>
      <c r="P1483">
        <v>8.2108382263871498</v>
      </c>
      <c r="Q1483">
        <v>-106.781845092773</v>
      </c>
      <c r="R1483" t="b">
        <v>1</v>
      </c>
      <c r="S1483">
        <v>3.74581143260002E-2</v>
      </c>
      <c r="T1483">
        <v>10</v>
      </c>
      <c r="U1483">
        <v>109</v>
      </c>
    </row>
    <row r="1484" spans="1:21" x14ac:dyDescent="0.25">
      <c r="A1484">
        <v>2.8499336242675799</v>
      </c>
      <c r="B1484">
        <v>1039</v>
      </c>
      <c r="C1484">
        <v>55</v>
      </c>
      <c r="D1484" t="s">
        <v>62</v>
      </c>
      <c r="E1484">
        <v>1.8964590688965499</v>
      </c>
      <c r="F1484">
        <v>1.85031105493103</v>
      </c>
      <c r="G1484">
        <v>1.8446574207694999</v>
      </c>
      <c r="H1484">
        <v>114.12918480066099</v>
      </c>
      <c r="I1484">
        <v>101.828693754489</v>
      </c>
      <c r="J1484">
        <v>101.71641997542299</v>
      </c>
      <c r="K1484">
        <v>66.983691128827203</v>
      </c>
      <c r="L1484">
        <v>29.6882619993508</v>
      </c>
      <c r="M1484">
        <v>42.8</v>
      </c>
      <c r="N1484">
        <v>10.1051407519754</v>
      </c>
      <c r="O1484">
        <v>4.6767062938726802</v>
      </c>
      <c r="P1484">
        <v>8.2536432559624799</v>
      </c>
      <c r="Q1484">
        <v>-16.573839187622099</v>
      </c>
      <c r="R1484" t="b">
        <v>1</v>
      </c>
      <c r="S1484">
        <v>4.0153659880161299E-2</v>
      </c>
      <c r="T1484">
        <v>7</v>
      </c>
      <c r="U1484">
        <v>72</v>
      </c>
    </row>
    <row r="1485" spans="1:21" x14ac:dyDescent="0.25">
      <c r="A1485">
        <v>2.85089111328125</v>
      </c>
      <c r="B1485">
        <v>1040</v>
      </c>
      <c r="C1485">
        <v>55</v>
      </c>
      <c r="D1485" t="s">
        <v>62</v>
      </c>
      <c r="E1485">
        <v>1.8970882952567001</v>
      </c>
      <c r="F1485">
        <v>1.8511145291418301</v>
      </c>
      <c r="G1485">
        <v>1.8438549292175801</v>
      </c>
      <c r="H1485">
        <v>113.707285326497</v>
      </c>
      <c r="I1485">
        <v>102.149563840177</v>
      </c>
      <c r="J1485">
        <v>101.873199877408</v>
      </c>
      <c r="K1485">
        <v>67.020019060048298</v>
      </c>
      <c r="L1485">
        <v>29.706606825204201</v>
      </c>
      <c r="M1485">
        <v>42.8</v>
      </c>
      <c r="N1485">
        <v>10.074528058719901</v>
      </c>
      <c r="O1485">
        <v>4.6750695771746598</v>
      </c>
      <c r="P1485">
        <v>8.2625372060595801</v>
      </c>
      <c r="Q1485">
        <v>-16.572881698608398</v>
      </c>
      <c r="R1485" t="b">
        <v>1</v>
      </c>
      <c r="S1485">
        <v>4.3664216995239299E-2</v>
      </c>
      <c r="T1485">
        <v>7</v>
      </c>
      <c r="U1485">
        <v>73</v>
      </c>
    </row>
    <row r="1486" spans="1:21" x14ac:dyDescent="0.25">
      <c r="A1486">
        <v>2.8545303344726598</v>
      </c>
      <c r="B1486">
        <v>1670</v>
      </c>
      <c r="C1486">
        <v>71</v>
      </c>
      <c r="D1486" t="s">
        <v>77</v>
      </c>
      <c r="E1486">
        <v>1.84316982397173</v>
      </c>
      <c r="F1486">
        <v>1.84059609909398</v>
      </c>
      <c r="G1486">
        <v>1.84195005361166</v>
      </c>
      <c r="H1486">
        <v>105.19956307476799</v>
      </c>
      <c r="I1486">
        <v>99.410179879132599</v>
      </c>
      <c r="J1486">
        <v>104.64946029063999</v>
      </c>
      <c r="K1486">
        <v>64.688446732011002</v>
      </c>
      <c r="L1486">
        <v>28.492158249997001</v>
      </c>
      <c r="M1486">
        <v>40.5</v>
      </c>
      <c r="N1486">
        <v>7.6460592377606797</v>
      </c>
      <c r="O1486">
        <v>4.9173089034930104</v>
      </c>
      <c r="P1486">
        <v>8.2615778283845192</v>
      </c>
      <c r="Q1486">
        <v>-115.41701507568401</v>
      </c>
      <c r="R1486" t="b">
        <v>1</v>
      </c>
      <c r="S1486">
        <v>4.7324147075414699E-2</v>
      </c>
      <c r="T1486">
        <v>7</v>
      </c>
      <c r="U1486">
        <v>143</v>
      </c>
    </row>
    <row r="1487" spans="1:21" x14ac:dyDescent="0.25">
      <c r="A1487">
        <v>2.8558425903320299</v>
      </c>
      <c r="B1487">
        <v>1041</v>
      </c>
      <c r="C1487">
        <v>55</v>
      </c>
      <c r="D1487" t="s">
        <v>62</v>
      </c>
      <c r="E1487">
        <v>1.8959475203707501</v>
      </c>
      <c r="F1487">
        <v>1.8503680714927999</v>
      </c>
      <c r="G1487">
        <v>1.8445733924135399</v>
      </c>
      <c r="H1487">
        <v>113.939680981262</v>
      </c>
      <c r="I1487">
        <v>101.924470120062</v>
      </c>
      <c r="J1487">
        <v>101.749299615623</v>
      </c>
      <c r="K1487">
        <v>66.972890902943902</v>
      </c>
      <c r="L1487">
        <v>29.6819232800366</v>
      </c>
      <c r="M1487">
        <v>42.8</v>
      </c>
      <c r="N1487">
        <v>10.0939466135597</v>
      </c>
      <c r="O1487">
        <v>4.6761729029338799</v>
      </c>
      <c r="P1487">
        <v>8.2523101644068699</v>
      </c>
      <c r="Q1487">
        <v>-16.567930221557599</v>
      </c>
      <c r="R1487" t="b">
        <v>1</v>
      </c>
      <c r="S1487">
        <v>4.1613958775997197E-2</v>
      </c>
      <c r="T1487">
        <v>5</v>
      </c>
      <c r="U1487">
        <v>74</v>
      </c>
    </row>
    <row r="1488" spans="1:21" x14ac:dyDescent="0.25">
      <c r="A1488">
        <v>2.8576889038085902</v>
      </c>
      <c r="B1488">
        <v>1206</v>
      </c>
      <c r="C1488">
        <v>57</v>
      </c>
      <c r="D1488" t="s">
        <v>64</v>
      </c>
      <c r="E1488">
        <v>1.84236315638367</v>
      </c>
      <c r="F1488">
        <v>1.8655406722985099</v>
      </c>
      <c r="G1488">
        <v>1.8463450381767701</v>
      </c>
      <c r="H1488">
        <v>97.589595443566296</v>
      </c>
      <c r="I1488">
        <v>107.468109015378</v>
      </c>
      <c r="J1488">
        <v>98.729793898283106</v>
      </c>
      <c r="K1488">
        <v>63.1282222205257</v>
      </c>
      <c r="L1488">
        <v>27.915926558400301</v>
      </c>
      <c r="M1488">
        <v>40.9</v>
      </c>
      <c r="N1488">
        <v>10.1835027770643</v>
      </c>
      <c r="O1488">
        <v>5.3441828818167103</v>
      </c>
      <c r="P1488">
        <v>8.5751247393833694</v>
      </c>
      <c r="Q1488">
        <v>59.378654479980497</v>
      </c>
      <c r="R1488" t="b">
        <v>1</v>
      </c>
      <c r="S1488">
        <v>4.3423417955636999E-2</v>
      </c>
      <c r="T1488">
        <v>2</v>
      </c>
      <c r="U1488">
        <v>97</v>
      </c>
    </row>
    <row r="1489" spans="1:21" x14ac:dyDescent="0.25">
      <c r="A1489">
        <v>2.8590507507324201</v>
      </c>
      <c r="B1489">
        <v>1042</v>
      </c>
      <c r="C1489">
        <v>55</v>
      </c>
      <c r="D1489" t="s">
        <v>62</v>
      </c>
      <c r="E1489">
        <v>1.8889007385249199</v>
      </c>
      <c r="F1489">
        <v>1.8401448312564901</v>
      </c>
      <c r="G1489">
        <v>1.84338330251741</v>
      </c>
      <c r="H1489">
        <v>106.05364077022701</v>
      </c>
      <c r="I1489">
        <v>105.964168572967</v>
      </c>
      <c r="J1489">
        <v>114.17180744202</v>
      </c>
      <c r="K1489">
        <v>69.7211471498225</v>
      </c>
      <c r="L1489">
        <v>30.790205282524798</v>
      </c>
      <c r="M1489">
        <v>46.3</v>
      </c>
      <c r="N1489">
        <v>9.8805431633402794</v>
      </c>
      <c r="O1489">
        <v>4.6264936055659902</v>
      </c>
      <c r="P1489">
        <v>7.6772276618591899</v>
      </c>
      <c r="Q1489">
        <v>-16.564722061157202</v>
      </c>
      <c r="R1489" t="b">
        <v>1</v>
      </c>
      <c r="S1489">
        <v>4.1502323001623202E-2</v>
      </c>
      <c r="T1489">
        <v>7</v>
      </c>
      <c r="U1489">
        <v>75</v>
      </c>
    </row>
    <row r="1490" spans="1:21" x14ac:dyDescent="0.25">
      <c r="A1490">
        <v>2.8664321899414098</v>
      </c>
      <c r="B1490">
        <v>1671</v>
      </c>
      <c r="C1490">
        <v>71</v>
      </c>
      <c r="D1490" t="s">
        <v>77</v>
      </c>
      <c r="E1490">
        <v>1.84249314788413</v>
      </c>
      <c r="F1490">
        <v>1.8405425830444599</v>
      </c>
      <c r="G1490">
        <v>1.84357505949717</v>
      </c>
      <c r="H1490">
        <v>99.235174085203298</v>
      </c>
      <c r="I1490">
        <v>105.19666394434999</v>
      </c>
      <c r="J1490">
        <v>104.78196776765</v>
      </c>
      <c r="K1490">
        <v>64.673286382512501</v>
      </c>
      <c r="L1490">
        <v>28.488477421402401</v>
      </c>
      <c r="M1490">
        <v>40.5</v>
      </c>
      <c r="N1490">
        <v>7.6505930355561498</v>
      </c>
      <c r="O1490">
        <v>4.9153433126471997</v>
      </c>
      <c r="P1490">
        <v>8.2610653586866807</v>
      </c>
      <c r="Q1490">
        <v>-115.405113220215</v>
      </c>
      <c r="R1490" t="b">
        <v>1</v>
      </c>
      <c r="S1490">
        <v>4.7605525702238097E-2</v>
      </c>
      <c r="T1490">
        <v>4</v>
      </c>
      <c r="U1490">
        <v>144</v>
      </c>
    </row>
    <row r="1491" spans="1:21" x14ac:dyDescent="0.25">
      <c r="A1491">
        <v>2.87343406677246</v>
      </c>
      <c r="B1491">
        <v>1043</v>
      </c>
      <c r="C1491">
        <v>55</v>
      </c>
      <c r="D1491" t="s">
        <v>62</v>
      </c>
      <c r="E1491">
        <v>1.8908521888291501</v>
      </c>
      <c r="F1491">
        <v>1.8399934782493099</v>
      </c>
      <c r="G1491">
        <v>1.8445590258920901</v>
      </c>
      <c r="H1491">
        <v>103.70415657023401</v>
      </c>
      <c r="I1491">
        <v>103.10847185750499</v>
      </c>
      <c r="J1491">
        <v>117.013094185928</v>
      </c>
      <c r="K1491">
        <v>68.813368422552301</v>
      </c>
      <c r="L1491">
        <v>30.413026414808101</v>
      </c>
      <c r="M1491">
        <v>44.9</v>
      </c>
      <c r="N1491">
        <v>10.068897721159299</v>
      </c>
      <c r="O1491">
        <v>4.6856311572031899</v>
      </c>
      <c r="P1491">
        <v>8.2458315286581705</v>
      </c>
      <c r="Q1491">
        <v>-16.550338745117202</v>
      </c>
      <c r="R1491" t="b">
        <v>1</v>
      </c>
      <c r="S1491">
        <v>4.4264685362577397E-2</v>
      </c>
      <c r="T1491">
        <v>2</v>
      </c>
      <c r="U1491">
        <v>76</v>
      </c>
    </row>
    <row r="1492" spans="1:21" x14ac:dyDescent="0.25">
      <c r="A1492">
        <v>2.8754138946533199</v>
      </c>
      <c r="B1492">
        <v>1044</v>
      </c>
      <c r="C1492">
        <v>55</v>
      </c>
      <c r="D1492" t="s">
        <v>62</v>
      </c>
      <c r="E1492">
        <v>1.8970685280189501</v>
      </c>
      <c r="F1492">
        <v>1.85046399586698</v>
      </c>
      <c r="G1492">
        <v>1.8435777716169099</v>
      </c>
      <c r="H1492">
        <v>113.80869806884201</v>
      </c>
      <c r="I1492">
        <v>102.00833820248999</v>
      </c>
      <c r="J1492">
        <v>101.85185107690501</v>
      </c>
      <c r="K1492">
        <v>66.9970025715497</v>
      </c>
      <c r="L1492">
        <v>29.693569849325801</v>
      </c>
      <c r="M1492">
        <v>42.8</v>
      </c>
      <c r="N1492">
        <v>10.081272393878001</v>
      </c>
      <c r="O1492">
        <v>4.6756058960770002</v>
      </c>
      <c r="P1492">
        <v>8.2622483704149392</v>
      </c>
      <c r="Q1492">
        <v>-16.5483589172363</v>
      </c>
      <c r="R1492" t="b">
        <v>1</v>
      </c>
      <c r="S1492">
        <v>3.64532135426998E-2</v>
      </c>
      <c r="T1492">
        <v>9</v>
      </c>
      <c r="U1492">
        <v>77</v>
      </c>
    </row>
    <row r="1493" spans="1:21" x14ac:dyDescent="0.25">
      <c r="A1493">
        <v>2.8762283325195299</v>
      </c>
      <c r="B1493">
        <v>1672</v>
      </c>
      <c r="C1493">
        <v>71</v>
      </c>
      <c r="D1493" t="s">
        <v>77</v>
      </c>
      <c r="E1493">
        <v>1.8427256985237901</v>
      </c>
      <c r="F1493">
        <v>1.8405768117630901</v>
      </c>
      <c r="G1493">
        <v>1.8429319032454701</v>
      </c>
      <c r="H1493">
        <v>105.03601438432</v>
      </c>
      <c r="I1493">
        <v>99.132207889321194</v>
      </c>
      <c r="J1493">
        <v>104.836659656151</v>
      </c>
      <c r="K1493">
        <v>64.614124879801807</v>
      </c>
      <c r="L1493">
        <v>28.461805326200999</v>
      </c>
      <c r="M1493">
        <v>40.4</v>
      </c>
      <c r="N1493">
        <v>7.6611829736820001</v>
      </c>
      <c r="O1493">
        <v>4.4200540740546197</v>
      </c>
      <c r="P1493">
        <v>8.2384197854632504</v>
      </c>
      <c r="Q1493">
        <v>-115.395317077637</v>
      </c>
      <c r="R1493" t="b">
        <v>0</v>
      </c>
      <c r="S1493">
        <v>8.3718657493591295E-2</v>
      </c>
      <c r="T1493">
        <v>3</v>
      </c>
      <c r="U1493">
        <v>145</v>
      </c>
    </row>
    <row r="1494" spans="1:21" x14ac:dyDescent="0.25">
      <c r="A1494">
        <v>2.87949562072754</v>
      </c>
      <c r="B1494">
        <v>1374</v>
      </c>
      <c r="C1494">
        <v>58</v>
      </c>
      <c r="D1494" t="s">
        <v>65</v>
      </c>
      <c r="E1494">
        <v>1.8635506432614</v>
      </c>
      <c r="F1494">
        <v>1.8403831122893901</v>
      </c>
      <c r="G1494">
        <v>1.8463742849162501</v>
      </c>
      <c r="H1494">
        <v>97.758411445150202</v>
      </c>
      <c r="I1494">
        <v>99.758302549157506</v>
      </c>
      <c r="J1494">
        <v>107.23935024175</v>
      </c>
      <c r="K1494">
        <v>63.403545858114597</v>
      </c>
      <c r="L1494">
        <v>28.021830374949399</v>
      </c>
      <c r="M1494">
        <v>40.299999999999997</v>
      </c>
      <c r="N1494">
        <v>7.8569650124113597</v>
      </c>
      <c r="O1494">
        <v>3.2338196271444701</v>
      </c>
      <c r="P1494">
        <v>6.4198274001854898</v>
      </c>
      <c r="Q1494">
        <v>-27.1957492828369</v>
      </c>
      <c r="R1494" t="b">
        <v>1</v>
      </c>
      <c r="S1494">
        <v>4.4819608330726603E-2</v>
      </c>
      <c r="T1494">
        <v>25</v>
      </c>
      <c r="U1494">
        <v>3</v>
      </c>
    </row>
    <row r="1495" spans="1:21" x14ac:dyDescent="0.25">
      <c r="A1495">
        <v>2.8810806274414098</v>
      </c>
      <c r="B1495">
        <v>1673</v>
      </c>
      <c r="C1495">
        <v>71</v>
      </c>
      <c r="D1495" t="s">
        <v>77</v>
      </c>
      <c r="E1495">
        <v>1.84247360903758</v>
      </c>
      <c r="F1495">
        <v>1.8419245369992701</v>
      </c>
      <c r="G1495">
        <v>1.84140462690849</v>
      </c>
      <c r="H1495">
        <v>103.582037182817</v>
      </c>
      <c r="I1495">
        <v>102.01278060587499</v>
      </c>
      <c r="J1495">
        <v>104.33324956444601</v>
      </c>
      <c r="K1495">
        <v>64.902024995185599</v>
      </c>
      <c r="L1495">
        <v>28.584730675602</v>
      </c>
      <c r="M1495">
        <v>40.799999999999997</v>
      </c>
      <c r="N1495">
        <v>8.4329108156833108</v>
      </c>
      <c r="O1495">
        <v>4.3203176835198596</v>
      </c>
      <c r="P1495">
        <v>8.2523358660606707</v>
      </c>
      <c r="Q1495">
        <v>-115.390464782715</v>
      </c>
      <c r="R1495" t="b">
        <v>1</v>
      </c>
      <c r="S1495">
        <v>3.4164968878030798E-2</v>
      </c>
      <c r="T1495">
        <v>1</v>
      </c>
      <c r="U1495">
        <v>146</v>
      </c>
    </row>
    <row r="1496" spans="1:21" x14ac:dyDescent="0.25">
      <c r="A1496">
        <v>2.8812141418457</v>
      </c>
      <c r="B1496">
        <v>1207</v>
      </c>
      <c r="C1496">
        <v>57</v>
      </c>
      <c r="D1496" t="s">
        <v>64</v>
      </c>
      <c r="E1496">
        <v>1.8440675150329999</v>
      </c>
      <c r="F1496">
        <v>1.8685339172731099</v>
      </c>
      <c r="G1496">
        <v>1.8473681279052001</v>
      </c>
      <c r="H1496">
        <v>101.251928537852</v>
      </c>
      <c r="I1496">
        <v>106.507598984545</v>
      </c>
      <c r="J1496">
        <v>103.210081741583</v>
      </c>
      <c r="K1496">
        <v>65.180036710845101</v>
      </c>
      <c r="L1496">
        <v>28.8131291630181</v>
      </c>
      <c r="M1496">
        <v>39.9</v>
      </c>
      <c r="N1496">
        <v>9.94482352459897</v>
      </c>
      <c r="O1496">
        <v>5.0798763649042797</v>
      </c>
      <c r="P1496">
        <v>8.3237057023830907</v>
      </c>
      <c r="Q1496">
        <v>59.402179718017599</v>
      </c>
      <c r="R1496" t="b">
        <v>1</v>
      </c>
      <c r="S1496">
        <v>3.3024191856384298E-2</v>
      </c>
      <c r="T1496">
        <v>3</v>
      </c>
      <c r="U1496">
        <v>98</v>
      </c>
    </row>
    <row r="1497" spans="1:21" x14ac:dyDescent="0.25">
      <c r="A1497">
        <v>2.8830471038818399</v>
      </c>
      <c r="B1497">
        <v>1375</v>
      </c>
      <c r="C1497">
        <v>58</v>
      </c>
      <c r="D1497" t="s">
        <v>65</v>
      </c>
      <c r="E1497">
        <v>1.86444924843772</v>
      </c>
      <c r="F1497">
        <v>1.8452753182113499</v>
      </c>
      <c r="G1497">
        <v>1.8405789849935801</v>
      </c>
      <c r="H1497">
        <v>107.05059467134301</v>
      </c>
      <c r="I1497">
        <v>99.6509519067952</v>
      </c>
      <c r="J1497">
        <v>97.540733306658794</v>
      </c>
      <c r="K1497">
        <v>63.264095284318898</v>
      </c>
      <c r="L1497">
        <v>27.961731354403302</v>
      </c>
      <c r="M1497">
        <v>40.200000000000003</v>
      </c>
      <c r="N1497">
        <v>7.86356050210438</v>
      </c>
      <c r="O1497">
        <v>3.2700317505042502</v>
      </c>
      <c r="P1497">
        <v>6.4130263959748799</v>
      </c>
      <c r="Q1497">
        <v>-27.192197799682599</v>
      </c>
      <c r="R1497" t="b">
        <v>1</v>
      </c>
      <c r="S1497">
        <v>4.9767661839723601E-2</v>
      </c>
      <c r="T1497">
        <v>18</v>
      </c>
      <c r="U1497">
        <v>4</v>
      </c>
    </row>
    <row r="1498" spans="1:21" x14ac:dyDescent="0.25">
      <c r="A1498">
        <v>2.8925666809082</v>
      </c>
      <c r="B1498">
        <v>1045</v>
      </c>
      <c r="C1498">
        <v>55</v>
      </c>
      <c r="D1498" t="s">
        <v>62</v>
      </c>
      <c r="E1498">
        <v>1.8955542725018399</v>
      </c>
      <c r="F1498">
        <v>1.8437619152157301</v>
      </c>
      <c r="G1498">
        <v>1.85116422826285</v>
      </c>
      <c r="H1498">
        <v>101.532940802835</v>
      </c>
      <c r="I1498">
        <v>101.988370221548</v>
      </c>
      <c r="J1498">
        <v>114.545868986746</v>
      </c>
      <c r="K1498">
        <v>67.086833974509702</v>
      </c>
      <c r="L1498">
        <v>29.729053435298901</v>
      </c>
      <c r="M1498">
        <v>42.8</v>
      </c>
      <c r="N1498">
        <v>10.1240946659941</v>
      </c>
      <c r="O1498">
        <v>4.6556132408012996</v>
      </c>
      <c r="P1498">
        <v>8.2844386352937303</v>
      </c>
      <c r="Q1498">
        <v>-16.531206130981399</v>
      </c>
      <c r="R1498" t="b">
        <v>1</v>
      </c>
      <c r="S1498">
        <v>4.36298958957195E-2</v>
      </c>
      <c r="T1498">
        <v>1</v>
      </c>
      <c r="U1498">
        <v>78</v>
      </c>
    </row>
    <row r="1499" spans="1:21" x14ac:dyDescent="0.25">
      <c r="A1499">
        <v>2.8928565979003902</v>
      </c>
      <c r="B1499">
        <v>1208</v>
      </c>
      <c r="C1499">
        <v>57</v>
      </c>
      <c r="D1499" t="s">
        <v>64</v>
      </c>
      <c r="E1499">
        <v>1.8471212737662801</v>
      </c>
      <c r="F1499">
        <v>1.86804844690923</v>
      </c>
      <c r="G1499">
        <v>1.84568198777579</v>
      </c>
      <c r="H1499">
        <v>105.903909325942</v>
      </c>
      <c r="I1499">
        <v>101.39415830167199</v>
      </c>
      <c r="J1499">
        <v>103.61147927644799</v>
      </c>
      <c r="K1499">
        <v>65.168263121739997</v>
      </c>
      <c r="L1499">
        <v>28.810553498375501</v>
      </c>
      <c r="M1499">
        <v>39.9</v>
      </c>
      <c r="N1499">
        <v>9.8206289209031699</v>
      </c>
      <c r="O1499">
        <v>5.0953779797095597</v>
      </c>
      <c r="P1499">
        <v>8.3233773132578204</v>
      </c>
      <c r="Q1499">
        <v>59.413822174072301</v>
      </c>
      <c r="R1499" t="b">
        <v>1</v>
      </c>
      <c r="S1499">
        <v>4.8173293471336399E-2</v>
      </c>
      <c r="T1499">
        <v>7</v>
      </c>
      <c r="U1499">
        <v>99</v>
      </c>
    </row>
    <row r="1500" spans="1:21" x14ac:dyDescent="0.25">
      <c r="A1500">
        <v>2.9001159667968799</v>
      </c>
      <c r="B1500">
        <v>1674</v>
      </c>
      <c r="C1500">
        <v>71</v>
      </c>
      <c r="D1500" t="s">
        <v>77</v>
      </c>
      <c r="E1500">
        <v>1.84235854273808</v>
      </c>
      <c r="F1500">
        <v>1.8408049869554299</v>
      </c>
      <c r="G1500">
        <v>1.8431109570505999</v>
      </c>
      <c r="H1500">
        <v>98.735373255428996</v>
      </c>
      <c r="I1500">
        <v>104.89094539895601</v>
      </c>
      <c r="J1500">
        <v>105.01185470452801</v>
      </c>
      <c r="K1500">
        <v>64.507269124246704</v>
      </c>
      <c r="L1500">
        <v>28.416290313923401</v>
      </c>
      <c r="M1500">
        <v>40.4</v>
      </c>
      <c r="N1500">
        <v>7.6734355890116897</v>
      </c>
      <c r="O1500">
        <v>4.9127519740379997</v>
      </c>
      <c r="P1500">
        <v>8.2425423701844291</v>
      </c>
      <c r="Q1500">
        <v>-115.37142944335901</v>
      </c>
      <c r="R1500" t="b">
        <v>1</v>
      </c>
      <c r="S1500">
        <v>4.44893836975098E-2</v>
      </c>
      <c r="T1500">
        <v>4</v>
      </c>
      <c r="U1500">
        <v>147</v>
      </c>
    </row>
    <row r="1501" spans="1:21" x14ac:dyDescent="0.25">
      <c r="A1501">
        <v>2.90474510192871</v>
      </c>
      <c r="B1501">
        <v>1046</v>
      </c>
      <c r="C1501">
        <v>55</v>
      </c>
      <c r="D1501" t="s">
        <v>62</v>
      </c>
      <c r="E1501">
        <v>1.89003359758497</v>
      </c>
      <c r="F1501">
        <v>1.84408730812833</v>
      </c>
      <c r="G1501">
        <v>1.84224726896255</v>
      </c>
      <c r="H1501">
        <v>111.873696372993</v>
      </c>
      <c r="I1501">
        <v>108.17556540984</v>
      </c>
      <c r="J1501">
        <v>106.365553893897</v>
      </c>
      <c r="K1501">
        <v>69.844600537388004</v>
      </c>
      <c r="L1501">
        <v>30.8525522309093</v>
      </c>
      <c r="M1501">
        <v>45.8</v>
      </c>
      <c r="N1501">
        <v>9.4553005970572102</v>
      </c>
      <c r="O1501">
        <v>4.5692488964001798</v>
      </c>
      <c r="P1501">
        <v>8.2663992257449497</v>
      </c>
      <c r="Q1501">
        <v>-16.519027709960898</v>
      </c>
      <c r="R1501" t="b">
        <v>1</v>
      </c>
      <c r="S1501">
        <v>4.5979581773281097E-2</v>
      </c>
      <c r="T1501">
        <v>7</v>
      </c>
      <c r="U1501">
        <v>79</v>
      </c>
    </row>
    <row r="1502" spans="1:21" x14ac:dyDescent="0.25">
      <c r="A1502">
        <v>2.90543556213379</v>
      </c>
      <c r="B1502">
        <v>1047</v>
      </c>
      <c r="C1502">
        <v>55</v>
      </c>
      <c r="D1502" t="s">
        <v>62</v>
      </c>
      <c r="E1502">
        <v>1.88851979073559</v>
      </c>
      <c r="F1502">
        <v>1.83902963543277</v>
      </c>
      <c r="G1502">
        <v>1.84331467742217</v>
      </c>
      <c r="H1502">
        <v>105.90332124709499</v>
      </c>
      <c r="I1502">
        <v>105.749617481728</v>
      </c>
      <c r="J1502">
        <v>114.349228141423</v>
      </c>
      <c r="K1502">
        <v>69.653322978397796</v>
      </c>
      <c r="L1502">
        <v>30.756233630985001</v>
      </c>
      <c r="M1502">
        <v>46.3</v>
      </c>
      <c r="N1502">
        <v>9.8925611857406608</v>
      </c>
      <c r="O1502">
        <v>4.6294552573635199</v>
      </c>
      <c r="P1502">
        <v>7.6843250218141401</v>
      </c>
      <c r="Q1502">
        <v>-16.518337249755898</v>
      </c>
      <c r="R1502" t="b">
        <v>1</v>
      </c>
      <c r="S1502">
        <v>4.4096894562244401E-2</v>
      </c>
      <c r="T1502">
        <v>4</v>
      </c>
      <c r="U1502">
        <v>80</v>
      </c>
    </row>
    <row r="1503" spans="1:21" x14ac:dyDescent="0.25">
      <c r="A1503">
        <v>2.9101943969726598</v>
      </c>
      <c r="B1503">
        <v>1209</v>
      </c>
      <c r="C1503">
        <v>57</v>
      </c>
      <c r="D1503" t="s">
        <v>64</v>
      </c>
      <c r="E1503">
        <v>1.8488042081302101</v>
      </c>
      <c r="F1503">
        <v>1.8692089235823699</v>
      </c>
      <c r="G1503">
        <v>1.8431966796845001</v>
      </c>
      <c r="H1503">
        <v>105.73113343810699</v>
      </c>
      <c r="I1503">
        <v>97.399094373302006</v>
      </c>
      <c r="J1503">
        <v>98.812142473754093</v>
      </c>
      <c r="K1503">
        <v>62.660914901657797</v>
      </c>
      <c r="L1503">
        <v>27.737998897998999</v>
      </c>
      <c r="M1503">
        <v>40.200000000000003</v>
      </c>
      <c r="N1503">
        <v>10.1330406491714</v>
      </c>
      <c r="O1503">
        <v>5.3665348912836999</v>
      </c>
      <c r="P1503">
        <v>8.4996017412693305</v>
      </c>
      <c r="Q1503">
        <v>59.431159973144503</v>
      </c>
      <c r="R1503" t="b">
        <v>1</v>
      </c>
      <c r="S1503">
        <v>4.7964941710233702E-2</v>
      </c>
      <c r="T1503">
        <v>1</v>
      </c>
      <c r="U1503">
        <v>100</v>
      </c>
    </row>
    <row r="1504" spans="1:21" x14ac:dyDescent="0.25">
      <c r="A1504">
        <v>2.9173736572265598</v>
      </c>
      <c r="B1504">
        <v>1675</v>
      </c>
      <c r="C1504">
        <v>71</v>
      </c>
      <c r="D1504" t="s">
        <v>77</v>
      </c>
      <c r="E1504">
        <v>1.84234280197795</v>
      </c>
      <c r="F1504">
        <v>1.84322489132498</v>
      </c>
      <c r="G1504">
        <v>1.84058305979382</v>
      </c>
      <c r="H1504">
        <v>105.035930108263</v>
      </c>
      <c r="I1504">
        <v>104.99636865439</v>
      </c>
      <c r="J1504">
        <v>98.826456860595698</v>
      </c>
      <c r="K1504">
        <v>64.5691678853334</v>
      </c>
      <c r="L1504">
        <v>28.4423229958424</v>
      </c>
      <c r="M1504">
        <v>40.4</v>
      </c>
      <c r="N1504">
        <v>7.6728441352391599</v>
      </c>
      <c r="O1504">
        <v>4.91754554047602</v>
      </c>
      <c r="P1504">
        <v>8.2410655837684708</v>
      </c>
      <c r="Q1504">
        <v>-115.35417175293</v>
      </c>
      <c r="R1504" t="b">
        <v>1</v>
      </c>
      <c r="S1504">
        <v>4.6777702867984799E-2</v>
      </c>
      <c r="T1504">
        <v>2</v>
      </c>
      <c r="U1504">
        <v>148</v>
      </c>
    </row>
    <row r="1505" spans="1:21" x14ac:dyDescent="0.25">
      <c r="A1505">
        <v>2.9189720153808598</v>
      </c>
      <c r="B1505">
        <v>1048</v>
      </c>
      <c r="C1505">
        <v>55</v>
      </c>
      <c r="D1505" t="s">
        <v>62</v>
      </c>
      <c r="E1505">
        <v>1.8898656036871999</v>
      </c>
      <c r="F1505">
        <v>1.8419473390952299</v>
      </c>
      <c r="G1505">
        <v>1.8435785852520601</v>
      </c>
      <c r="H1505">
        <v>106.283742786822</v>
      </c>
      <c r="I1505">
        <v>108.366715720146</v>
      </c>
      <c r="J1505">
        <v>111.743112686564</v>
      </c>
      <c r="K1505">
        <v>69.838156330366104</v>
      </c>
      <c r="L1505">
        <v>30.845658850034901</v>
      </c>
      <c r="M1505">
        <v>45.8</v>
      </c>
      <c r="N1505">
        <v>9.4414439296349393</v>
      </c>
      <c r="O1505">
        <v>4.5634991565912397</v>
      </c>
      <c r="P1505">
        <v>8.2561110109322104</v>
      </c>
      <c r="Q1505">
        <v>-16.5048007965088</v>
      </c>
      <c r="R1505" t="b">
        <v>1</v>
      </c>
      <c r="S1505">
        <v>4.9970135092735297E-2</v>
      </c>
      <c r="T1505">
        <v>7</v>
      </c>
      <c r="U1505">
        <v>81</v>
      </c>
    </row>
    <row r="1506" spans="1:21" x14ac:dyDescent="0.25">
      <c r="A1506">
        <v>2.9206314086914098</v>
      </c>
      <c r="B1506">
        <v>950</v>
      </c>
      <c r="C1506">
        <v>54</v>
      </c>
      <c r="D1506" t="s">
        <v>61</v>
      </c>
      <c r="E1506">
        <v>1.88933877322199</v>
      </c>
      <c r="F1506">
        <v>1.84191992225503</v>
      </c>
      <c r="G1506">
        <v>1.8430548011385799</v>
      </c>
      <c r="H1506">
        <v>106.396390783021</v>
      </c>
      <c r="I1506">
        <v>109.16725985062899</v>
      </c>
      <c r="J1506">
        <v>111.625915575297</v>
      </c>
      <c r="K1506">
        <v>70.098981858143006</v>
      </c>
      <c r="L1506">
        <v>30.950695421051002</v>
      </c>
      <c r="M1506">
        <v>45.9</v>
      </c>
      <c r="N1506">
        <v>9.1938002526275895</v>
      </c>
      <c r="O1506">
        <v>4.1982546631418902</v>
      </c>
      <c r="P1506">
        <v>8.2445600964362793</v>
      </c>
      <c r="Q1506">
        <v>-106.699508666992</v>
      </c>
      <c r="R1506" t="b">
        <v>1</v>
      </c>
      <c r="S1506">
        <v>3.9361920207738897E-2</v>
      </c>
      <c r="T1506">
        <v>1</v>
      </c>
      <c r="U1506">
        <v>110</v>
      </c>
    </row>
    <row r="1507" spans="1:21" x14ac:dyDescent="0.25">
      <c r="A1507">
        <v>2.9326553344726598</v>
      </c>
      <c r="B1507">
        <v>951</v>
      </c>
      <c r="C1507">
        <v>54</v>
      </c>
      <c r="D1507" t="s">
        <v>61</v>
      </c>
      <c r="E1507">
        <v>1.88969071543467</v>
      </c>
      <c r="F1507">
        <v>1.8433420735175501</v>
      </c>
      <c r="G1507">
        <v>1.84094921168401</v>
      </c>
      <c r="H1507">
        <v>112.02209670383</v>
      </c>
      <c r="I1507">
        <v>109.028890404759</v>
      </c>
      <c r="J1507">
        <v>106.38423294107299</v>
      </c>
      <c r="K1507">
        <v>70.176392974608603</v>
      </c>
      <c r="L1507">
        <v>30.9828736751743</v>
      </c>
      <c r="M1507">
        <v>46</v>
      </c>
      <c r="N1507">
        <v>9.1758682304944905</v>
      </c>
      <c r="O1507">
        <v>4.18976069911428</v>
      </c>
      <c r="P1507">
        <v>8.2428233446940595</v>
      </c>
      <c r="Q1507">
        <v>-106.68748474121099</v>
      </c>
      <c r="R1507" t="b">
        <v>1</v>
      </c>
      <c r="S1507">
        <v>4.3020650744438199E-2</v>
      </c>
      <c r="T1507">
        <v>3</v>
      </c>
      <c r="U1507">
        <v>111</v>
      </c>
    </row>
    <row r="1508" spans="1:21" x14ac:dyDescent="0.25">
      <c r="A1508">
        <v>2.942626953125</v>
      </c>
      <c r="B1508">
        <v>406</v>
      </c>
      <c r="C1508">
        <v>29</v>
      </c>
      <c r="D1508" t="s">
        <v>39</v>
      </c>
      <c r="E1508">
        <v>1.8546873051811099</v>
      </c>
      <c r="F1508">
        <v>1.87584780832561</v>
      </c>
      <c r="G1508">
        <v>1.8756849415613399</v>
      </c>
      <c r="H1508">
        <v>103.969923739165</v>
      </c>
      <c r="I1508">
        <v>106.760893784309</v>
      </c>
      <c r="J1508">
        <v>107.427327418283</v>
      </c>
      <c r="K1508">
        <v>67.285137025845799</v>
      </c>
      <c r="L1508">
        <v>29.867667526323299</v>
      </c>
      <c r="M1508">
        <v>59.7</v>
      </c>
      <c r="N1508">
        <v>7.7333326164743701</v>
      </c>
      <c r="O1508">
        <v>4.3673604204884402</v>
      </c>
      <c r="P1508">
        <v>6.9279904494781999</v>
      </c>
      <c r="Q1508">
        <v>157.45521545410199</v>
      </c>
      <c r="R1508" t="b">
        <v>1</v>
      </c>
      <c r="S1508">
        <v>4.47087362408638E-2</v>
      </c>
      <c r="T1508">
        <v>53</v>
      </c>
      <c r="U1508">
        <v>3</v>
      </c>
    </row>
    <row r="1509" spans="1:21" x14ac:dyDescent="0.25">
      <c r="A1509">
        <v>2.9531955718994101</v>
      </c>
      <c r="B1509">
        <v>1049</v>
      </c>
      <c r="C1509">
        <v>55</v>
      </c>
      <c r="D1509" t="s">
        <v>62</v>
      </c>
      <c r="E1509">
        <v>1.8893051632809299</v>
      </c>
      <c r="F1509">
        <v>1.8432634103676</v>
      </c>
      <c r="G1509">
        <v>1.84061891764699</v>
      </c>
      <c r="H1509">
        <v>113.428894282101</v>
      </c>
      <c r="I1509">
        <v>106.66479140972901</v>
      </c>
      <c r="J1509">
        <v>106.098076561266</v>
      </c>
      <c r="K1509">
        <v>69.742149787021802</v>
      </c>
      <c r="L1509">
        <v>30.8006316606917</v>
      </c>
      <c r="M1509">
        <v>46.1</v>
      </c>
      <c r="N1509">
        <v>9.7093761964179794</v>
      </c>
      <c r="O1509">
        <v>4.6206439169002396</v>
      </c>
      <c r="P1509">
        <v>8.0950474287185195</v>
      </c>
      <c r="Q1509">
        <v>-16.470577239990199</v>
      </c>
      <c r="R1509" t="b">
        <v>1</v>
      </c>
      <c r="S1509">
        <v>4.7136146575212499E-2</v>
      </c>
      <c r="T1509">
        <v>3</v>
      </c>
      <c r="U1509">
        <v>82</v>
      </c>
    </row>
    <row r="1510" spans="1:21" x14ac:dyDescent="0.25">
      <c r="A1510">
        <v>2.9625377655029301</v>
      </c>
      <c r="B1510">
        <v>1050</v>
      </c>
      <c r="C1510">
        <v>55</v>
      </c>
      <c r="D1510" t="s">
        <v>62</v>
      </c>
      <c r="E1510">
        <v>1.8890068819355801</v>
      </c>
      <c r="F1510">
        <v>1.8400285323874701</v>
      </c>
      <c r="G1510">
        <v>1.84368164280062</v>
      </c>
      <c r="H1510">
        <v>106.324907861893</v>
      </c>
      <c r="I1510">
        <v>107.544181725961</v>
      </c>
      <c r="J1510">
        <v>113.244893278435</v>
      </c>
      <c r="K1510">
        <v>70.052839663658801</v>
      </c>
      <c r="L1510">
        <v>30.929776391831801</v>
      </c>
      <c r="M1510">
        <v>46.3</v>
      </c>
      <c r="N1510">
        <v>9.7947138656394195</v>
      </c>
      <c r="O1510">
        <v>4.5968478557652599</v>
      </c>
      <c r="P1510">
        <v>8.0519318794143295</v>
      </c>
      <c r="Q1510">
        <v>-16.461235046386701</v>
      </c>
      <c r="R1510" t="b">
        <v>1</v>
      </c>
      <c r="S1510">
        <v>4.89379614591599E-2</v>
      </c>
      <c r="T1510">
        <v>9</v>
      </c>
      <c r="U1510">
        <v>83</v>
      </c>
    </row>
    <row r="1511" spans="1:21" x14ac:dyDescent="0.25">
      <c r="A1511">
        <v>2.9641418457031201</v>
      </c>
      <c r="B1511">
        <v>1210</v>
      </c>
      <c r="C1511">
        <v>57</v>
      </c>
      <c r="D1511" t="s">
        <v>64</v>
      </c>
      <c r="E1511">
        <v>1.84402630133086</v>
      </c>
      <c r="F1511">
        <v>1.86763245848855</v>
      </c>
      <c r="G1511">
        <v>1.84618363116998</v>
      </c>
      <c r="H1511">
        <v>101.81111692556399</v>
      </c>
      <c r="I1511">
        <v>106.41002585813401</v>
      </c>
      <c r="J1511">
        <v>103.080539791409</v>
      </c>
      <c r="K1511">
        <v>65.278768807690994</v>
      </c>
      <c r="L1511">
        <v>28.8488233597317</v>
      </c>
      <c r="M1511">
        <v>40</v>
      </c>
      <c r="N1511">
        <v>9.8393325902773796</v>
      </c>
      <c r="O1511">
        <v>5.0816091389564404</v>
      </c>
      <c r="P1511">
        <v>8.3293135066685196</v>
      </c>
      <c r="Q1511">
        <v>59.485107421875</v>
      </c>
      <c r="R1511" t="b">
        <v>1</v>
      </c>
      <c r="S1511">
        <v>4.5909315347671502E-2</v>
      </c>
      <c r="T1511">
        <v>6</v>
      </c>
      <c r="U1511">
        <v>101</v>
      </c>
    </row>
    <row r="1512" spans="1:21" x14ac:dyDescent="0.25">
      <c r="A1512">
        <v>2.9712677001953098</v>
      </c>
      <c r="B1512">
        <v>407</v>
      </c>
      <c r="C1512">
        <v>29</v>
      </c>
      <c r="D1512" t="s">
        <v>39</v>
      </c>
      <c r="E1512">
        <v>1.8539851671467</v>
      </c>
      <c r="F1512">
        <v>1.8761348565601501</v>
      </c>
      <c r="G1512">
        <v>1.8755303250014299</v>
      </c>
      <c r="H1512">
        <v>107.384181294716</v>
      </c>
      <c r="I1512">
        <v>106.806837643788</v>
      </c>
      <c r="J1512">
        <v>103.972335948278</v>
      </c>
      <c r="K1512">
        <v>67.287070649256805</v>
      </c>
      <c r="L1512">
        <v>29.866704969030302</v>
      </c>
      <c r="M1512">
        <v>59.8</v>
      </c>
      <c r="N1512">
        <v>7.7293511944109801</v>
      </c>
      <c r="O1512">
        <v>4.3714626143513398</v>
      </c>
      <c r="P1512">
        <v>6.9189926886308699</v>
      </c>
      <c r="Q1512">
        <v>157.48385620117199</v>
      </c>
      <c r="R1512" t="b">
        <v>1</v>
      </c>
      <c r="S1512">
        <v>4.5624632388353299E-2</v>
      </c>
      <c r="T1512">
        <v>43</v>
      </c>
      <c r="U1512">
        <v>4</v>
      </c>
    </row>
    <row r="1513" spans="1:21" x14ac:dyDescent="0.25">
      <c r="A1513">
        <v>2.9760322570800799</v>
      </c>
      <c r="B1513">
        <v>1211</v>
      </c>
      <c r="C1513">
        <v>57</v>
      </c>
      <c r="D1513" t="s">
        <v>64</v>
      </c>
      <c r="E1513">
        <v>1.84580063928908</v>
      </c>
      <c r="F1513">
        <v>1.86472518082424</v>
      </c>
      <c r="G1513">
        <v>1.8414306937813301</v>
      </c>
      <c r="H1513">
        <v>107.55511908907</v>
      </c>
      <c r="I1513">
        <v>98.307135251474406</v>
      </c>
      <c r="J1513">
        <v>100.827545365719</v>
      </c>
      <c r="K1513">
        <v>63.9377762351915</v>
      </c>
      <c r="L1513">
        <v>28.255129431071701</v>
      </c>
      <c r="M1513">
        <v>42</v>
      </c>
      <c r="N1513">
        <v>10.105827427225201</v>
      </c>
      <c r="O1513">
        <v>5.2175337351580504</v>
      </c>
      <c r="P1513">
        <v>8.5827550960391399</v>
      </c>
      <c r="Q1513">
        <v>59.496997833252003</v>
      </c>
      <c r="R1513" t="b">
        <v>1</v>
      </c>
      <c r="S1513">
        <v>4.6080768108367899E-2</v>
      </c>
      <c r="T1513">
        <v>1</v>
      </c>
      <c r="U1513">
        <v>102</v>
      </c>
    </row>
    <row r="1514" spans="1:21" x14ac:dyDescent="0.25">
      <c r="A1514">
        <v>2.9760513305664098</v>
      </c>
      <c r="B1514">
        <v>1676</v>
      </c>
      <c r="C1514">
        <v>71</v>
      </c>
      <c r="D1514" t="s">
        <v>77</v>
      </c>
      <c r="E1514">
        <v>1.84222284211221</v>
      </c>
      <c r="F1514">
        <v>1.8422076430196399</v>
      </c>
      <c r="G1514">
        <v>1.8412566361048099</v>
      </c>
      <c r="H1514">
        <v>103.248206054622</v>
      </c>
      <c r="I1514">
        <v>102.40231233431599</v>
      </c>
      <c r="J1514">
        <v>104.43491014012901</v>
      </c>
      <c r="K1514">
        <v>64.947348541286402</v>
      </c>
      <c r="L1514">
        <v>28.603661655110301</v>
      </c>
      <c r="M1514">
        <v>40.9</v>
      </c>
      <c r="N1514">
        <v>8.3010949804661607</v>
      </c>
      <c r="O1514">
        <v>4.5570998165450698</v>
      </c>
      <c r="P1514">
        <v>8.2658691623501497</v>
      </c>
      <c r="Q1514">
        <v>-115.29549407959</v>
      </c>
      <c r="R1514" t="b">
        <v>1</v>
      </c>
      <c r="S1514">
        <v>3.1519543379545198E-2</v>
      </c>
      <c r="T1514">
        <v>1</v>
      </c>
      <c r="U1514">
        <v>149</v>
      </c>
    </row>
    <row r="1515" spans="1:21" x14ac:dyDescent="0.25">
      <c r="A1515">
        <v>2.9772796630859402</v>
      </c>
      <c r="B1515">
        <v>1677</v>
      </c>
      <c r="C1515">
        <v>71</v>
      </c>
      <c r="D1515" t="s">
        <v>77</v>
      </c>
      <c r="E1515">
        <v>1.8408269880681301</v>
      </c>
      <c r="F1515">
        <v>1.8429688006040601</v>
      </c>
      <c r="G1515">
        <v>1.8415368581703699</v>
      </c>
      <c r="H1515">
        <v>105.10612013501</v>
      </c>
      <c r="I1515">
        <v>104.622855832212</v>
      </c>
      <c r="J1515">
        <v>98.931537747761197</v>
      </c>
      <c r="K1515">
        <v>64.516663165341598</v>
      </c>
      <c r="L1515">
        <v>28.4174938463653</v>
      </c>
      <c r="M1515">
        <v>40.4</v>
      </c>
      <c r="N1515">
        <v>9.3513404506637308</v>
      </c>
      <c r="O1515">
        <v>4.90561135925185</v>
      </c>
      <c r="P1515">
        <v>8.2378990595299406</v>
      </c>
      <c r="Q1515">
        <v>-115.29426574707</v>
      </c>
      <c r="R1515" t="b">
        <v>1</v>
      </c>
      <c r="S1515">
        <v>3.78142707049847E-2</v>
      </c>
      <c r="T1515">
        <v>3</v>
      </c>
      <c r="U1515">
        <v>150</v>
      </c>
    </row>
    <row r="1516" spans="1:21" x14ac:dyDescent="0.25">
      <c r="A1516">
        <v>2.9801406860351598</v>
      </c>
      <c r="B1516">
        <v>474</v>
      </c>
      <c r="C1516">
        <v>33</v>
      </c>
      <c r="D1516" t="s">
        <v>43</v>
      </c>
      <c r="E1516">
        <v>1.8538834914848299</v>
      </c>
      <c r="F1516">
        <v>1.8794586986683099</v>
      </c>
      <c r="G1516">
        <v>1.8841151769464599</v>
      </c>
      <c r="H1516">
        <v>102.84666665263001</v>
      </c>
      <c r="I1516">
        <v>107.019622268099</v>
      </c>
      <c r="J1516">
        <v>100.24449327655999</v>
      </c>
      <c r="K1516">
        <v>64.928739626628101</v>
      </c>
      <c r="L1516">
        <v>28.893787426677498</v>
      </c>
      <c r="M1516">
        <v>60.9</v>
      </c>
      <c r="N1516">
        <v>7.7917299967738103</v>
      </c>
      <c r="O1516">
        <v>4.6042096588965604</v>
      </c>
      <c r="P1516">
        <v>6.8027428140953399</v>
      </c>
      <c r="Q1516">
        <v>102.78849029541</v>
      </c>
      <c r="R1516" t="b">
        <v>1</v>
      </c>
      <c r="S1516">
        <v>4.0098443627357497E-2</v>
      </c>
      <c r="T1516">
        <v>37</v>
      </c>
      <c r="U1516">
        <v>5</v>
      </c>
    </row>
    <row r="1517" spans="1:21" x14ac:dyDescent="0.25">
      <c r="A1517">
        <v>2.98199462890625</v>
      </c>
      <c r="B1517">
        <v>952</v>
      </c>
      <c r="C1517">
        <v>54</v>
      </c>
      <c r="D1517" t="s">
        <v>61</v>
      </c>
      <c r="E1517">
        <v>1.8863271190331701</v>
      </c>
      <c r="F1517">
        <v>1.8401342342340099</v>
      </c>
      <c r="G1517">
        <v>1.8422304416114701</v>
      </c>
      <c r="H1517">
        <v>109.002216640439</v>
      </c>
      <c r="I1517">
        <v>111.11430080153799</v>
      </c>
      <c r="J1517">
        <v>111.107817967138</v>
      </c>
      <c r="K1517">
        <v>71.476333138124204</v>
      </c>
      <c r="L1517">
        <v>31.513070527566299</v>
      </c>
      <c r="M1517">
        <v>47.8</v>
      </c>
      <c r="N1517">
        <v>8.9252132598930807</v>
      </c>
      <c r="O1517">
        <v>4.2937151984881998</v>
      </c>
      <c r="P1517">
        <v>8.05036820167334</v>
      </c>
      <c r="Q1517">
        <v>-106.638145446777</v>
      </c>
      <c r="R1517" t="b">
        <v>1</v>
      </c>
      <c r="S1517">
        <v>4.8357225954532602E-2</v>
      </c>
      <c r="T1517">
        <v>3</v>
      </c>
      <c r="U1517">
        <v>112</v>
      </c>
    </row>
    <row r="1518" spans="1:21" x14ac:dyDescent="0.25">
      <c r="A1518">
        <v>2.98529052734375</v>
      </c>
      <c r="B1518">
        <v>475</v>
      </c>
      <c r="C1518">
        <v>33</v>
      </c>
      <c r="D1518" t="s">
        <v>43</v>
      </c>
      <c r="E1518">
        <v>1.8545042464227399</v>
      </c>
      <c r="F1518">
        <v>1.88369291552524</v>
      </c>
      <c r="G1518">
        <v>1.87972817183762</v>
      </c>
      <c r="H1518">
        <v>100.29928768004299</v>
      </c>
      <c r="I1518">
        <v>107.243570113144</v>
      </c>
      <c r="J1518">
        <v>102.740710083159</v>
      </c>
      <c r="K1518">
        <v>64.975140813981099</v>
      </c>
      <c r="L1518">
        <v>28.9154368385373</v>
      </c>
      <c r="M1518">
        <v>60.9</v>
      </c>
      <c r="N1518">
        <v>7.79824985782684</v>
      </c>
      <c r="O1518">
        <v>4.60123904783421</v>
      </c>
      <c r="P1518">
        <v>6.8057343433775399</v>
      </c>
      <c r="Q1518">
        <v>102.79364013671901</v>
      </c>
      <c r="R1518" t="b">
        <v>1</v>
      </c>
      <c r="S1518">
        <v>4.4660758227109902E-2</v>
      </c>
      <c r="T1518">
        <v>31</v>
      </c>
      <c r="U1518">
        <v>6</v>
      </c>
    </row>
    <row r="1519" spans="1:21" x14ac:dyDescent="0.25">
      <c r="A1519">
        <v>2.9946022033691402</v>
      </c>
      <c r="B1519">
        <v>1051</v>
      </c>
      <c r="C1519">
        <v>55</v>
      </c>
      <c r="D1519" t="s">
        <v>62</v>
      </c>
      <c r="E1519">
        <v>1.89094315091702</v>
      </c>
      <c r="F1519">
        <v>1.8400828785682399</v>
      </c>
      <c r="G1519">
        <v>1.8452476798522099</v>
      </c>
      <c r="H1519">
        <v>103.83781046791201</v>
      </c>
      <c r="I1519">
        <v>102.687360782106</v>
      </c>
      <c r="J1519">
        <v>117.136862054728</v>
      </c>
      <c r="K1519">
        <v>68.752842255738798</v>
      </c>
      <c r="L1519">
        <v>30.391202456544299</v>
      </c>
      <c r="M1519">
        <v>44.8</v>
      </c>
      <c r="N1519">
        <v>10.083056468271201</v>
      </c>
      <c r="O1519">
        <v>4.68641129355633</v>
      </c>
      <c r="P1519">
        <v>8.2496504473290795</v>
      </c>
      <c r="Q1519">
        <v>-16.429170608520501</v>
      </c>
      <c r="R1519" t="b">
        <v>1</v>
      </c>
      <c r="S1519">
        <v>4.5895177870988797E-2</v>
      </c>
      <c r="T1519">
        <v>4</v>
      </c>
      <c r="U1519">
        <v>84</v>
      </c>
    </row>
    <row r="1520" spans="1:21" x14ac:dyDescent="0.25">
      <c r="A1520">
        <v>2.9964447021484402</v>
      </c>
      <c r="B1520">
        <v>953</v>
      </c>
      <c r="C1520">
        <v>54</v>
      </c>
      <c r="D1520" t="s">
        <v>61</v>
      </c>
      <c r="E1520">
        <v>1.8911422474261399</v>
      </c>
      <c r="F1520">
        <v>1.8391881361078799</v>
      </c>
      <c r="G1520">
        <v>1.8446688049620099</v>
      </c>
      <c r="H1520">
        <v>104.089596346305</v>
      </c>
      <c r="I1520">
        <v>101.64660994359301</v>
      </c>
      <c r="J1520">
        <v>117.27626633459499</v>
      </c>
      <c r="K1520">
        <v>68.530527479216005</v>
      </c>
      <c r="L1520">
        <v>30.2939534347624</v>
      </c>
      <c r="M1520">
        <v>44.8</v>
      </c>
      <c r="N1520">
        <v>9.7365562047209604</v>
      </c>
      <c r="O1520">
        <v>4.51676821435926</v>
      </c>
      <c r="P1520">
        <v>8.2382839550461604</v>
      </c>
      <c r="Q1520">
        <v>-106.623695373535</v>
      </c>
      <c r="R1520" t="b">
        <v>1</v>
      </c>
      <c r="S1520">
        <v>4.3652057647705099E-2</v>
      </c>
      <c r="T1520">
        <v>1</v>
      </c>
      <c r="U1520">
        <v>113</v>
      </c>
    </row>
    <row r="1521" spans="1:21" x14ac:dyDescent="0.25">
      <c r="A1521">
        <v>2.9994888305664098</v>
      </c>
      <c r="B1521">
        <v>1678</v>
      </c>
      <c r="C1521">
        <v>71</v>
      </c>
      <c r="D1521" t="s">
        <v>77</v>
      </c>
      <c r="E1521">
        <v>1.84250807325232</v>
      </c>
      <c r="F1521">
        <v>1.8407892329107001</v>
      </c>
      <c r="G1521">
        <v>1.8422304416114701</v>
      </c>
      <c r="H1521">
        <v>98.522331953596407</v>
      </c>
      <c r="I1521">
        <v>105.000660041929</v>
      </c>
      <c r="J1521">
        <v>105.323823434296</v>
      </c>
      <c r="K1521">
        <v>64.559835336168803</v>
      </c>
      <c r="L1521">
        <v>28.435704192064001</v>
      </c>
      <c r="M1521">
        <v>40.4</v>
      </c>
      <c r="N1521">
        <v>7.6693751309335996</v>
      </c>
      <c r="O1521">
        <v>4.4200987487456196</v>
      </c>
      <c r="P1521">
        <v>8.2458883896778801</v>
      </c>
      <c r="Q1521">
        <v>-115.27205657959</v>
      </c>
      <c r="R1521" t="b">
        <v>1</v>
      </c>
      <c r="S1521">
        <v>3.9094064384698902E-2</v>
      </c>
      <c r="T1521">
        <v>4</v>
      </c>
      <c r="U1521">
        <v>151</v>
      </c>
    </row>
    <row r="1522" spans="1:21" x14ac:dyDescent="0.25">
      <c r="A1522">
        <v>3.00007247924805</v>
      </c>
      <c r="B1522">
        <v>1212</v>
      </c>
      <c r="C1522">
        <v>57</v>
      </c>
      <c r="D1522" t="s">
        <v>64</v>
      </c>
      <c r="E1522">
        <v>1.8447186777392299</v>
      </c>
      <c r="F1522">
        <v>1.8680064239718199</v>
      </c>
      <c r="G1522">
        <v>1.8464790819286301</v>
      </c>
      <c r="H1522">
        <v>101.257954659227</v>
      </c>
      <c r="I1522">
        <v>106.019839844263</v>
      </c>
      <c r="J1522">
        <v>103.43709866985201</v>
      </c>
      <c r="K1522">
        <v>65.111531366130805</v>
      </c>
      <c r="L1522">
        <v>28.780975416998398</v>
      </c>
      <c r="M1522">
        <v>39.700000000000003</v>
      </c>
      <c r="N1522">
        <v>9.8335830525112797</v>
      </c>
      <c r="O1522">
        <v>5.0870203467126798</v>
      </c>
      <c r="P1522">
        <v>8.5858133262448497</v>
      </c>
      <c r="Q1522">
        <v>59.521038055419901</v>
      </c>
      <c r="R1522" t="b">
        <v>1</v>
      </c>
      <c r="S1522">
        <v>4.7152064740657799E-2</v>
      </c>
      <c r="T1522">
        <v>5</v>
      </c>
      <c r="U1522">
        <v>103</v>
      </c>
    </row>
    <row r="1523" spans="1:21" x14ac:dyDescent="0.25">
      <c r="A1523">
        <v>3.0064334869384801</v>
      </c>
      <c r="B1523">
        <v>1052</v>
      </c>
      <c r="C1523">
        <v>55</v>
      </c>
      <c r="D1523" t="s">
        <v>62</v>
      </c>
      <c r="E1523">
        <v>1.88956238319881</v>
      </c>
      <c r="F1523">
        <v>1.84273953666816</v>
      </c>
      <c r="G1523">
        <v>1.8437662541656401</v>
      </c>
      <c r="H1523">
        <v>106.273678254579</v>
      </c>
      <c r="I1523">
        <v>109.04039910088299</v>
      </c>
      <c r="J1523">
        <v>111.498819508446</v>
      </c>
      <c r="K1523">
        <v>69.975664368309296</v>
      </c>
      <c r="L1523">
        <v>30.9047728696865</v>
      </c>
      <c r="M1523">
        <v>46.1</v>
      </c>
      <c r="N1523">
        <v>9.4969773554288608</v>
      </c>
      <c r="O1523">
        <v>4.5498342496902904</v>
      </c>
      <c r="P1523">
        <v>7.7374643332841497</v>
      </c>
      <c r="Q1523">
        <v>-16.4173393249512</v>
      </c>
      <c r="R1523" t="b">
        <v>1</v>
      </c>
      <c r="S1523">
        <v>4.6608433127403301E-2</v>
      </c>
      <c r="T1523">
        <v>2</v>
      </c>
      <c r="U1523">
        <v>85</v>
      </c>
    </row>
    <row r="1524" spans="1:21" x14ac:dyDescent="0.25">
      <c r="A1524">
        <v>3.0228843688964799</v>
      </c>
      <c r="B1524">
        <v>1213</v>
      </c>
      <c r="C1524">
        <v>57</v>
      </c>
      <c r="D1524" t="s">
        <v>64</v>
      </c>
      <c r="E1524">
        <v>1.8465278226985899</v>
      </c>
      <c r="F1524">
        <v>1.86747101717804</v>
      </c>
      <c r="G1524">
        <v>1.84505094780604</v>
      </c>
      <c r="H1524">
        <v>106.036845752833</v>
      </c>
      <c r="I1524">
        <v>101.320147022583</v>
      </c>
      <c r="J1524">
        <v>103.300705567452</v>
      </c>
      <c r="K1524">
        <v>65.095638251952195</v>
      </c>
      <c r="L1524">
        <v>28.773863620386098</v>
      </c>
      <c r="M1524">
        <v>39.700000000000003</v>
      </c>
      <c r="N1524">
        <v>9.8359646485180701</v>
      </c>
      <c r="O1524">
        <v>5.0859589587130101</v>
      </c>
      <c r="P1524">
        <v>8.5861777368136796</v>
      </c>
      <c r="Q1524">
        <v>59.543849945068402</v>
      </c>
      <c r="R1524" t="b">
        <v>1</v>
      </c>
      <c r="S1524">
        <v>3.04828900843859E-2</v>
      </c>
      <c r="T1524">
        <v>5</v>
      </c>
      <c r="U1524">
        <v>104</v>
      </c>
    </row>
    <row r="1525" spans="1:21" x14ac:dyDescent="0.25">
      <c r="A1525">
        <v>3.0244064331054701</v>
      </c>
      <c r="B1525">
        <v>1214</v>
      </c>
      <c r="C1525">
        <v>57</v>
      </c>
      <c r="D1525" t="s">
        <v>64</v>
      </c>
      <c r="E1525">
        <v>1.84569472015282</v>
      </c>
      <c r="F1525">
        <v>1.86746566233491</v>
      </c>
      <c r="G1525">
        <v>1.84490785677767</v>
      </c>
      <c r="H1525">
        <v>106.421826053068</v>
      </c>
      <c r="I1525">
        <v>101.666248577845</v>
      </c>
      <c r="J1525">
        <v>102.87805824132001</v>
      </c>
      <c r="K1525">
        <v>65.181938140326693</v>
      </c>
      <c r="L1525">
        <v>28.808040632221701</v>
      </c>
      <c r="M1525">
        <v>39.9</v>
      </c>
      <c r="N1525">
        <v>9.8563886457880905</v>
      </c>
      <c r="O1525">
        <v>4.9887762201094699</v>
      </c>
      <c r="P1525">
        <v>8.3345646125619499</v>
      </c>
      <c r="Q1525">
        <v>59.545372009277301</v>
      </c>
      <c r="R1525" t="b">
        <v>1</v>
      </c>
      <c r="S1525">
        <v>3.6212816834449803E-2</v>
      </c>
      <c r="T1525">
        <v>10</v>
      </c>
      <c r="U1525">
        <v>105</v>
      </c>
    </row>
    <row r="1526" spans="1:21" x14ac:dyDescent="0.25">
      <c r="A1526">
        <v>3.0285263061523402</v>
      </c>
      <c r="B1526">
        <v>1053</v>
      </c>
      <c r="C1526">
        <v>55</v>
      </c>
      <c r="D1526" t="s">
        <v>62</v>
      </c>
      <c r="E1526">
        <v>1.8892363536625001</v>
      </c>
      <c r="F1526">
        <v>1.8412878645122199</v>
      </c>
      <c r="G1526">
        <v>1.8436781172428101</v>
      </c>
      <c r="H1526">
        <v>106.02774593887</v>
      </c>
      <c r="I1526">
        <v>108.30601893981699</v>
      </c>
      <c r="J1526">
        <v>112.47768540436699</v>
      </c>
      <c r="K1526">
        <v>69.962646080363001</v>
      </c>
      <c r="L1526">
        <v>30.894301530667299</v>
      </c>
      <c r="M1526">
        <v>45.9</v>
      </c>
      <c r="N1526">
        <v>9.6205898922740296</v>
      </c>
      <c r="O1526">
        <v>4.5763432181724104</v>
      </c>
      <c r="P1526">
        <v>8.0271685590923099</v>
      </c>
      <c r="Q1526">
        <v>-16.395246505737301</v>
      </c>
      <c r="R1526" t="b">
        <v>1</v>
      </c>
      <c r="S1526">
        <v>3.8442175835370997E-2</v>
      </c>
      <c r="T1526">
        <v>1</v>
      </c>
      <c r="U1526">
        <v>86</v>
      </c>
    </row>
    <row r="1527" spans="1:21" x14ac:dyDescent="0.25">
      <c r="A1527">
        <v>3.0382347106933598</v>
      </c>
      <c r="B1527">
        <v>1215</v>
      </c>
      <c r="C1527">
        <v>57</v>
      </c>
      <c r="D1527" t="s">
        <v>64</v>
      </c>
      <c r="E1527">
        <v>1.84354712443159</v>
      </c>
      <c r="F1527">
        <v>1.86811857225391</v>
      </c>
      <c r="G1527">
        <v>1.8464073223424899</v>
      </c>
      <c r="H1527">
        <v>101.07086066578201</v>
      </c>
      <c r="I1527">
        <v>106.487971355128</v>
      </c>
      <c r="J1527">
        <v>103.262829176289</v>
      </c>
      <c r="K1527">
        <v>65.136798524762796</v>
      </c>
      <c r="L1527">
        <v>28.788203473431299</v>
      </c>
      <c r="M1527">
        <v>39.799999999999997</v>
      </c>
      <c r="N1527">
        <v>9.9393610005898196</v>
      </c>
      <c r="O1527">
        <v>4.9967855280088802</v>
      </c>
      <c r="P1527">
        <v>8.5892584604218793</v>
      </c>
      <c r="Q1527">
        <v>59.559200286865199</v>
      </c>
      <c r="R1527" t="b">
        <v>1</v>
      </c>
      <c r="S1527">
        <v>4.2949173599481603E-2</v>
      </c>
      <c r="T1527">
        <v>3</v>
      </c>
      <c r="U1527">
        <v>106</v>
      </c>
    </row>
    <row r="1528" spans="1:21" x14ac:dyDescent="0.25">
      <c r="A1528">
        <v>3.0411224365234402</v>
      </c>
      <c r="B1528">
        <v>1216</v>
      </c>
      <c r="C1528">
        <v>57</v>
      </c>
      <c r="D1528" t="s">
        <v>64</v>
      </c>
      <c r="E1528">
        <v>1.8466629362176501</v>
      </c>
      <c r="F1528">
        <v>1.8676268363888899</v>
      </c>
      <c r="G1528">
        <v>1.84327453191324</v>
      </c>
      <c r="H1528">
        <v>106.54255719055</v>
      </c>
      <c r="I1528">
        <v>101.220203307696</v>
      </c>
      <c r="J1528">
        <v>103.13470635028</v>
      </c>
      <c r="K1528">
        <v>65.159003611108204</v>
      </c>
      <c r="L1528">
        <v>28.796390431517199</v>
      </c>
      <c r="M1528">
        <v>39.799999999999997</v>
      </c>
      <c r="N1528">
        <v>9.9486389312917201</v>
      </c>
      <c r="O1528">
        <v>4.9934627585427602</v>
      </c>
      <c r="P1528">
        <v>8.5905295563893507</v>
      </c>
      <c r="Q1528">
        <v>59.562088012695298</v>
      </c>
      <c r="R1528" t="b">
        <v>1</v>
      </c>
      <c r="S1528">
        <v>3.5553053021430997E-2</v>
      </c>
      <c r="T1528">
        <v>11</v>
      </c>
      <c r="U1528">
        <v>107</v>
      </c>
    </row>
    <row r="1529" spans="1:21" x14ac:dyDescent="0.25">
      <c r="A1529">
        <v>3.0524826049804701</v>
      </c>
      <c r="B1529">
        <v>954</v>
      </c>
      <c r="C1529">
        <v>54</v>
      </c>
      <c r="D1529" t="s">
        <v>61</v>
      </c>
      <c r="E1529">
        <v>1.89703189219369</v>
      </c>
      <c r="F1529">
        <v>1.8507060814726899</v>
      </c>
      <c r="G1529">
        <v>1.8440745646529499</v>
      </c>
      <c r="H1529">
        <v>113.61133094940701</v>
      </c>
      <c r="I1529">
        <v>102.726969789191</v>
      </c>
      <c r="J1529">
        <v>101.79919607274999</v>
      </c>
      <c r="K1529">
        <v>67.148658245502901</v>
      </c>
      <c r="L1529">
        <v>29.7596380534095</v>
      </c>
      <c r="M1529">
        <v>42.8</v>
      </c>
      <c r="N1529">
        <v>9.7295212086979195</v>
      </c>
      <c r="O1529">
        <v>4.5296000044029299</v>
      </c>
      <c r="P1529">
        <v>8.2656576344821495</v>
      </c>
      <c r="Q1529">
        <v>-106.567657470703</v>
      </c>
      <c r="R1529" t="b">
        <v>1</v>
      </c>
      <c r="S1529">
        <v>4.6376634389162098E-2</v>
      </c>
      <c r="T1529">
        <v>5</v>
      </c>
      <c r="U1529">
        <v>114</v>
      </c>
    </row>
    <row r="1530" spans="1:21" x14ac:dyDescent="0.25">
      <c r="A1530">
        <v>3.0532073974609402</v>
      </c>
      <c r="B1530">
        <v>1217</v>
      </c>
      <c r="C1530">
        <v>57</v>
      </c>
      <c r="D1530" t="s">
        <v>64</v>
      </c>
      <c r="E1530">
        <v>1.8440393162836799</v>
      </c>
      <c r="F1530">
        <v>1.86757891399533</v>
      </c>
      <c r="G1530">
        <v>1.8462475456991101</v>
      </c>
      <c r="H1530">
        <v>101.69391895103701</v>
      </c>
      <c r="I1530">
        <v>106.46294010974</v>
      </c>
      <c r="J1530">
        <v>102.796744880521</v>
      </c>
      <c r="K1530">
        <v>65.178375398049596</v>
      </c>
      <c r="L1530">
        <v>28.8061296377711</v>
      </c>
      <c r="M1530">
        <v>39.9</v>
      </c>
      <c r="N1530">
        <v>9.8537600027141004</v>
      </c>
      <c r="O1530">
        <v>4.9883713760434496</v>
      </c>
      <c r="P1530">
        <v>8.3327047639224698</v>
      </c>
      <c r="Q1530">
        <v>59.574172973632798</v>
      </c>
      <c r="R1530" t="b">
        <v>1</v>
      </c>
      <c r="S1530">
        <v>3.8624227046966601E-2</v>
      </c>
      <c r="T1530">
        <v>4</v>
      </c>
      <c r="U1530">
        <v>108</v>
      </c>
    </row>
    <row r="1531" spans="1:21" x14ac:dyDescent="0.25">
      <c r="A1531">
        <v>3.0559053868055299</v>
      </c>
      <c r="B1531">
        <v>1384</v>
      </c>
      <c r="C1531">
        <v>59</v>
      </c>
      <c r="D1531" t="s">
        <v>66</v>
      </c>
      <c r="E1531">
        <v>1.8462827519099001</v>
      </c>
      <c r="F1531">
        <v>1.8779797655991901</v>
      </c>
      <c r="G1531">
        <v>1.84308979705276</v>
      </c>
      <c r="H1531">
        <v>107.531265113232</v>
      </c>
      <c r="I1531">
        <v>101.774919421996</v>
      </c>
      <c r="J1531">
        <v>104.256142808993</v>
      </c>
      <c r="K1531">
        <v>65.917806858524699</v>
      </c>
      <c r="L1531">
        <v>29.151041752035699</v>
      </c>
      <c r="M1531">
        <v>40.5</v>
      </c>
      <c r="N1531">
        <v>7.7436080943962802</v>
      </c>
      <c r="O1531">
        <v>4.2271497466621497</v>
      </c>
      <c r="P1531">
        <v>6.4709131325240898</v>
      </c>
      <c r="Q1531">
        <v>0.14755086600780501</v>
      </c>
      <c r="R1531" t="b">
        <v>1</v>
      </c>
      <c r="S1531">
        <v>4.85401786863804E-2</v>
      </c>
      <c r="T1531">
        <v>110</v>
      </c>
      <c r="U1531">
        <v>4</v>
      </c>
    </row>
    <row r="1532" spans="1:21" x14ac:dyDescent="0.25">
      <c r="A1532">
        <v>3.0620040893554701</v>
      </c>
      <c r="B1532">
        <v>1679</v>
      </c>
      <c r="C1532">
        <v>71</v>
      </c>
      <c r="D1532" t="s">
        <v>77</v>
      </c>
      <c r="E1532">
        <v>1.84205700237533</v>
      </c>
      <c r="F1532">
        <v>1.84196715497318</v>
      </c>
      <c r="G1532">
        <v>1.842026601328</v>
      </c>
      <c r="H1532">
        <v>104.78470694180901</v>
      </c>
      <c r="I1532">
        <v>105.47635938822999</v>
      </c>
      <c r="J1532">
        <v>98.654822904911896</v>
      </c>
      <c r="K1532">
        <v>64.580618011512698</v>
      </c>
      <c r="L1532">
        <v>28.446175278145699</v>
      </c>
      <c r="M1532">
        <v>40.4</v>
      </c>
      <c r="N1532">
        <v>7.6152603035780499</v>
      </c>
      <c r="O1532">
        <v>4.8624408764528102</v>
      </c>
      <c r="P1532">
        <v>8.2562559308188099</v>
      </c>
      <c r="Q1532">
        <v>-115.20954132080099</v>
      </c>
      <c r="R1532" t="b">
        <v>1</v>
      </c>
      <c r="S1532">
        <v>4.4352479279041297E-2</v>
      </c>
      <c r="T1532">
        <v>1</v>
      </c>
      <c r="U1532">
        <v>152</v>
      </c>
    </row>
    <row r="1533" spans="1:21" x14ac:dyDescent="0.25">
      <c r="A1533">
        <v>3.0626068115234402</v>
      </c>
      <c r="B1533">
        <v>1680</v>
      </c>
      <c r="C1533">
        <v>71</v>
      </c>
      <c r="D1533" t="s">
        <v>77</v>
      </c>
      <c r="E1533">
        <v>1.8418933193863301</v>
      </c>
      <c r="F1533">
        <v>1.8409293848488499</v>
      </c>
      <c r="G1533">
        <v>1.8428296177346399</v>
      </c>
      <c r="H1533">
        <v>98.826663161846994</v>
      </c>
      <c r="I1533">
        <v>105.023070848237</v>
      </c>
      <c r="J1533">
        <v>104.73929561292501</v>
      </c>
      <c r="K1533">
        <v>64.495367263509195</v>
      </c>
      <c r="L1533">
        <v>28.409292937597499</v>
      </c>
      <c r="M1533">
        <v>40.4</v>
      </c>
      <c r="N1533">
        <v>9.3385206442643796</v>
      </c>
      <c r="O1533">
        <v>4.9141153550440499</v>
      </c>
      <c r="P1533">
        <v>8.24057837967454</v>
      </c>
      <c r="Q1533">
        <v>-115.208938598633</v>
      </c>
      <c r="R1533" t="b">
        <v>1</v>
      </c>
      <c r="S1533">
        <v>3.8707133382558802E-2</v>
      </c>
      <c r="T1533">
        <v>5</v>
      </c>
      <c r="U1533">
        <v>153</v>
      </c>
    </row>
    <row r="1534" spans="1:21" x14ac:dyDescent="0.25">
      <c r="A1534">
        <v>3.0707904249429698</v>
      </c>
      <c r="B1534">
        <v>1385</v>
      </c>
      <c r="C1534">
        <v>59</v>
      </c>
      <c r="D1534" t="s">
        <v>66</v>
      </c>
      <c r="E1534">
        <v>1.8428079118562499</v>
      </c>
      <c r="F1534">
        <v>1.8785167020817199</v>
      </c>
      <c r="G1534">
        <v>1.8458266440811799</v>
      </c>
      <c r="H1534">
        <v>101.764506817306</v>
      </c>
      <c r="I1534">
        <v>107.6701141093</v>
      </c>
      <c r="J1534">
        <v>104.24507490209299</v>
      </c>
      <c r="K1534">
        <v>65.950351776760797</v>
      </c>
      <c r="L1534">
        <v>29.164165103787202</v>
      </c>
      <c r="M1534">
        <v>40.5</v>
      </c>
      <c r="N1534">
        <v>7.7410487082978801</v>
      </c>
      <c r="O1534">
        <v>4.2233070763316398</v>
      </c>
      <c r="P1534">
        <v>6.4745878941414103</v>
      </c>
      <c r="Q1534">
        <v>0.16243590414524101</v>
      </c>
      <c r="R1534" t="b">
        <v>1</v>
      </c>
      <c r="S1534">
        <v>4.2883682996034601E-2</v>
      </c>
      <c r="T1534">
        <v>92</v>
      </c>
      <c r="U1534">
        <v>5</v>
      </c>
    </row>
    <row r="1535" spans="1:21" x14ac:dyDescent="0.25">
      <c r="A1535">
        <v>3.0714035034179701</v>
      </c>
      <c r="B1535">
        <v>955</v>
      </c>
      <c r="C1535">
        <v>54</v>
      </c>
      <c r="D1535" t="s">
        <v>61</v>
      </c>
      <c r="E1535">
        <v>1.8924029697714999</v>
      </c>
      <c r="F1535">
        <v>1.84689414964691</v>
      </c>
      <c r="G1535">
        <v>1.8403657245232501</v>
      </c>
      <c r="H1535">
        <v>116.52772407934</v>
      </c>
      <c r="I1535">
        <v>101.081455057781</v>
      </c>
      <c r="J1535">
        <v>103.07933327636501</v>
      </c>
      <c r="K1535">
        <v>67.818089296718597</v>
      </c>
      <c r="L1535">
        <v>30.006533118265999</v>
      </c>
      <c r="M1535">
        <v>43.8</v>
      </c>
      <c r="N1535">
        <v>9.7624757012376993</v>
      </c>
      <c r="O1535">
        <v>4.5426974102759203</v>
      </c>
      <c r="P1535">
        <v>8.2737404902454408</v>
      </c>
      <c r="Q1535">
        <v>-106.54873657226599</v>
      </c>
      <c r="R1535" t="b">
        <v>1</v>
      </c>
      <c r="S1535">
        <v>4.4906936585903202E-2</v>
      </c>
      <c r="T1535">
        <v>9</v>
      </c>
      <c r="U1535">
        <v>115</v>
      </c>
    </row>
    <row r="1536" spans="1:21" x14ac:dyDescent="0.25">
      <c r="A1536">
        <v>3.0769195556640598</v>
      </c>
      <c r="B1536">
        <v>1681</v>
      </c>
      <c r="C1536">
        <v>71</v>
      </c>
      <c r="D1536" t="s">
        <v>77</v>
      </c>
      <c r="E1536">
        <v>1.8411412221771499</v>
      </c>
      <c r="F1536">
        <v>1.8428768271373901</v>
      </c>
      <c r="G1536">
        <v>1.8428998887622701</v>
      </c>
      <c r="H1536">
        <v>98.940189601429907</v>
      </c>
      <c r="I1536">
        <v>105.07066053651801</v>
      </c>
      <c r="J1536">
        <v>104.94345155990101</v>
      </c>
      <c r="K1536">
        <v>64.597004481583397</v>
      </c>
      <c r="L1536">
        <v>28.4565370125231</v>
      </c>
      <c r="M1536">
        <v>40.5</v>
      </c>
      <c r="N1536">
        <v>7.6701537179593702</v>
      </c>
      <c r="O1536">
        <v>4.7219075760071201</v>
      </c>
      <c r="P1536">
        <v>8.2613407523062801</v>
      </c>
      <c r="Q1536">
        <v>-115.194625854492</v>
      </c>
      <c r="R1536" t="b">
        <v>1</v>
      </c>
      <c r="S1536">
        <v>2.47571598738432E-2</v>
      </c>
      <c r="T1536">
        <v>3</v>
      </c>
      <c r="U1536">
        <v>154</v>
      </c>
    </row>
    <row r="1537" spans="1:21" x14ac:dyDescent="0.25">
      <c r="A1537">
        <v>3.0814437866210902</v>
      </c>
      <c r="B1537">
        <v>1682</v>
      </c>
      <c r="C1537">
        <v>71</v>
      </c>
      <c r="D1537" t="s">
        <v>77</v>
      </c>
      <c r="E1537">
        <v>1.8422016719132499</v>
      </c>
      <c r="F1537">
        <v>1.8421232314913101</v>
      </c>
      <c r="G1537">
        <v>1.8411227552773299</v>
      </c>
      <c r="H1537">
        <v>104.870157846222</v>
      </c>
      <c r="I1537">
        <v>105.147396466857</v>
      </c>
      <c r="J1537">
        <v>98.949226725912695</v>
      </c>
      <c r="K1537">
        <v>64.600369406218405</v>
      </c>
      <c r="L1537">
        <v>28.453111809363101</v>
      </c>
      <c r="M1537">
        <v>40.5</v>
      </c>
      <c r="N1537">
        <v>7.6578916123205598</v>
      </c>
      <c r="O1537">
        <v>4.4980407916296503</v>
      </c>
      <c r="P1537">
        <v>8.2604866643499193</v>
      </c>
      <c r="Q1537">
        <v>-115.190101623535</v>
      </c>
      <c r="R1537" t="b">
        <v>1</v>
      </c>
      <c r="S1537">
        <v>4.6428464353084599E-2</v>
      </c>
      <c r="T1537">
        <v>4</v>
      </c>
      <c r="U1537">
        <v>155</v>
      </c>
    </row>
    <row r="1538" spans="1:21" x14ac:dyDescent="0.25">
      <c r="A1538">
        <v>3.0863189697265598</v>
      </c>
      <c r="B1538">
        <v>956</v>
      </c>
      <c r="C1538">
        <v>54</v>
      </c>
      <c r="D1538" t="s">
        <v>61</v>
      </c>
      <c r="E1538">
        <v>1.8924555476945799</v>
      </c>
      <c r="F1538">
        <v>1.84072947496366</v>
      </c>
      <c r="G1538">
        <v>1.8457158502868201</v>
      </c>
      <c r="H1538">
        <v>103.23402781310899</v>
      </c>
      <c r="I1538">
        <v>101.048045685826</v>
      </c>
      <c r="J1538">
        <v>116.782138048462</v>
      </c>
      <c r="K1538">
        <v>67.924051095955903</v>
      </c>
      <c r="L1538">
        <v>30.048524537364099</v>
      </c>
      <c r="M1538">
        <v>44</v>
      </c>
      <c r="N1538">
        <v>9.7746057913751105</v>
      </c>
      <c r="O1538">
        <v>4.53731586310077</v>
      </c>
      <c r="P1538">
        <v>8.2746436913869594</v>
      </c>
      <c r="Q1538">
        <v>-106.533821105957</v>
      </c>
      <c r="R1538" t="b">
        <v>1</v>
      </c>
      <c r="S1538">
        <v>4.6644978225231198E-2</v>
      </c>
      <c r="T1538">
        <v>9</v>
      </c>
      <c r="U1538">
        <v>116</v>
      </c>
    </row>
    <row r="1539" spans="1:21" x14ac:dyDescent="0.25">
      <c r="A1539">
        <v>3.0922718048095699</v>
      </c>
      <c r="B1539">
        <v>1054</v>
      </c>
      <c r="C1539">
        <v>55</v>
      </c>
      <c r="D1539" t="s">
        <v>62</v>
      </c>
      <c r="E1539">
        <v>1.8879409418729101</v>
      </c>
      <c r="F1539">
        <v>1.8433974069635599</v>
      </c>
      <c r="G1539">
        <v>1.8399035300797699</v>
      </c>
      <c r="H1539">
        <v>113.183922488592</v>
      </c>
      <c r="I1539">
        <v>108.01627612730999</v>
      </c>
      <c r="J1539">
        <v>106.60317636699099</v>
      </c>
      <c r="K1539">
        <v>70.285139363141695</v>
      </c>
      <c r="L1539">
        <v>31.022621090450301</v>
      </c>
      <c r="M1539">
        <v>46.5</v>
      </c>
      <c r="N1539">
        <v>9.7760768049323392</v>
      </c>
      <c r="O1539">
        <v>4.5897386527433897</v>
      </c>
      <c r="P1539">
        <v>8.0311421162212593</v>
      </c>
      <c r="Q1539">
        <v>-16.331501007080099</v>
      </c>
      <c r="R1539" t="b">
        <v>1</v>
      </c>
      <c r="S1539">
        <v>4.6733990311622599E-2</v>
      </c>
      <c r="T1539">
        <v>2</v>
      </c>
      <c r="U1539">
        <v>87</v>
      </c>
    </row>
    <row r="1540" spans="1:21" x14ac:dyDescent="0.25">
      <c r="A1540">
        <v>3.0967140197753902</v>
      </c>
      <c r="B1540">
        <v>1218</v>
      </c>
      <c r="C1540">
        <v>57</v>
      </c>
      <c r="D1540" t="s">
        <v>64</v>
      </c>
      <c r="E1540">
        <v>1.84433944814939</v>
      </c>
      <c r="F1540">
        <v>1.8684595259196799</v>
      </c>
      <c r="G1540">
        <v>1.84655598344593</v>
      </c>
      <c r="H1540">
        <v>101.127570378952</v>
      </c>
      <c r="I1540">
        <v>106.367410706873</v>
      </c>
      <c r="J1540">
        <v>103.63071045006301</v>
      </c>
      <c r="K1540">
        <v>65.224215521714598</v>
      </c>
      <c r="L1540">
        <v>28.829363656449502</v>
      </c>
      <c r="M1540">
        <v>39.799999999999997</v>
      </c>
      <c r="N1540">
        <v>9.9320380335050906</v>
      </c>
      <c r="O1540">
        <v>5.0778521795133402</v>
      </c>
      <c r="P1540">
        <v>8.5895450054140596</v>
      </c>
      <c r="Q1540">
        <v>59.617679595947301</v>
      </c>
      <c r="R1540" t="b">
        <v>1</v>
      </c>
      <c r="S1540">
        <v>4.9791097640991197E-2</v>
      </c>
      <c r="T1540">
        <v>5</v>
      </c>
      <c r="U1540">
        <v>109</v>
      </c>
    </row>
    <row r="1541" spans="1:21" x14ac:dyDescent="0.25">
      <c r="A1541">
        <v>3.1072463989257799</v>
      </c>
      <c r="B1541">
        <v>957</v>
      </c>
      <c r="C1541">
        <v>54</v>
      </c>
      <c r="D1541" t="s">
        <v>61</v>
      </c>
      <c r="E1541">
        <v>1.8973460411848899</v>
      </c>
      <c r="F1541">
        <v>1.8431285901965699</v>
      </c>
      <c r="G1541">
        <v>1.8514421406028301</v>
      </c>
      <c r="H1541">
        <v>101.71660054903801</v>
      </c>
      <c r="I1541">
        <v>102.917071351413</v>
      </c>
      <c r="J1541">
        <v>113.542456363589</v>
      </c>
      <c r="K1541">
        <v>67.163488734337804</v>
      </c>
      <c r="L1541">
        <v>29.766531515480899</v>
      </c>
      <c r="M1541">
        <v>42.8</v>
      </c>
      <c r="N1541">
        <v>9.7117234843043807</v>
      </c>
      <c r="O1541">
        <v>4.5353640611778498</v>
      </c>
      <c r="P1541">
        <v>8.2657172719350402</v>
      </c>
      <c r="Q1541">
        <v>-106.512893676758</v>
      </c>
      <c r="R1541" t="b">
        <v>1</v>
      </c>
      <c r="S1541">
        <v>4.7465309500694303E-2</v>
      </c>
      <c r="T1541">
        <v>4</v>
      </c>
      <c r="U1541">
        <v>117</v>
      </c>
    </row>
    <row r="1542" spans="1:21" x14ac:dyDescent="0.25">
      <c r="A1542">
        <v>3.1106262207031201</v>
      </c>
      <c r="B1542">
        <v>1683</v>
      </c>
      <c r="C1542">
        <v>71</v>
      </c>
      <c r="D1542" t="s">
        <v>77</v>
      </c>
      <c r="E1542">
        <v>1.84204315910349</v>
      </c>
      <c r="F1542">
        <v>1.8413799173445899</v>
      </c>
      <c r="G1542">
        <v>1.8418099793409699</v>
      </c>
      <c r="H1542">
        <v>105.0479106233</v>
      </c>
      <c r="I1542">
        <v>98.541007412321306</v>
      </c>
      <c r="J1542">
        <v>104.869441747254</v>
      </c>
      <c r="K1542">
        <v>64.454387270783101</v>
      </c>
      <c r="L1542">
        <v>28.3899893093187</v>
      </c>
      <c r="M1542">
        <v>40.4</v>
      </c>
      <c r="N1542">
        <v>9.4630470118025301</v>
      </c>
      <c r="O1542">
        <v>4.9264361092673798</v>
      </c>
      <c r="P1542">
        <v>8.2439026912316908</v>
      </c>
      <c r="Q1542">
        <v>-115.160919189453</v>
      </c>
      <c r="R1542" t="b">
        <v>1</v>
      </c>
      <c r="S1542">
        <v>4.8805095255374902E-2</v>
      </c>
      <c r="T1542">
        <v>4</v>
      </c>
      <c r="U1542">
        <v>156</v>
      </c>
    </row>
    <row r="1543" spans="1:21" x14ac:dyDescent="0.25">
      <c r="A1543">
        <v>3.1121082305908199</v>
      </c>
      <c r="B1543">
        <v>735</v>
      </c>
      <c r="C1543">
        <v>50</v>
      </c>
      <c r="D1543" t="s">
        <v>57</v>
      </c>
      <c r="E1543">
        <v>1.8910898973872099</v>
      </c>
      <c r="F1543">
        <v>1.8440311819489299</v>
      </c>
      <c r="G1543">
        <v>1.8395600017395399</v>
      </c>
      <c r="H1543">
        <v>116.606847519404</v>
      </c>
      <c r="I1543">
        <v>100.983371717024</v>
      </c>
      <c r="J1543">
        <v>103.51311881031801</v>
      </c>
      <c r="K1543">
        <v>67.945940809753694</v>
      </c>
      <c r="L1543">
        <v>30.043970027480299</v>
      </c>
      <c r="M1543">
        <v>44.6</v>
      </c>
      <c r="N1543">
        <v>10.091289469931001</v>
      </c>
      <c r="O1543">
        <v>4.6824833036051201</v>
      </c>
      <c r="P1543">
        <v>8.8003107412492501</v>
      </c>
      <c r="Q1543">
        <v>9.0003328323364293</v>
      </c>
      <c r="R1543" t="b">
        <v>1</v>
      </c>
      <c r="S1543">
        <v>2.9197974130511301E-2</v>
      </c>
      <c r="T1543">
        <v>1</v>
      </c>
      <c r="U1543">
        <v>11</v>
      </c>
    </row>
    <row r="1544" spans="1:21" x14ac:dyDescent="0.25">
      <c r="A1544">
        <v>3.1153373718261701</v>
      </c>
      <c r="B1544">
        <v>1219</v>
      </c>
      <c r="C1544">
        <v>57</v>
      </c>
      <c r="D1544" t="s">
        <v>64</v>
      </c>
      <c r="E1544">
        <v>1.8462042140565</v>
      </c>
      <c r="F1544">
        <v>1.86788382936412</v>
      </c>
      <c r="G1544">
        <v>1.84741224419456</v>
      </c>
      <c r="H1544">
        <v>101.044977270684</v>
      </c>
      <c r="I1544">
        <v>105.53278857142</v>
      </c>
      <c r="J1544">
        <v>103.729708651336</v>
      </c>
      <c r="K1544">
        <v>64.997589787239093</v>
      </c>
      <c r="L1544">
        <v>28.7392813951496</v>
      </c>
      <c r="M1544">
        <v>39.700000000000003</v>
      </c>
      <c r="N1544">
        <v>9.8327070471184204</v>
      </c>
      <c r="O1544">
        <v>5.09822389933188</v>
      </c>
      <c r="P1544">
        <v>8.3269477950453705</v>
      </c>
      <c r="Q1544">
        <v>59.636302947997997</v>
      </c>
      <c r="R1544" t="b">
        <v>1</v>
      </c>
      <c r="S1544">
        <v>4.5279022306203801E-2</v>
      </c>
      <c r="T1544">
        <v>7</v>
      </c>
      <c r="U1544">
        <v>110</v>
      </c>
    </row>
    <row r="1545" spans="1:21" x14ac:dyDescent="0.25">
      <c r="A1545">
        <v>3.1211891174316402</v>
      </c>
      <c r="B1545">
        <v>1055</v>
      </c>
      <c r="C1545">
        <v>55</v>
      </c>
      <c r="D1545" t="s">
        <v>62</v>
      </c>
      <c r="E1545">
        <v>1.8881562435349399</v>
      </c>
      <c r="F1545">
        <v>1.8435699064586599</v>
      </c>
      <c r="G1545">
        <v>1.8397959125946499</v>
      </c>
      <c r="H1545">
        <v>114.069636449534</v>
      </c>
      <c r="I1545">
        <v>106.043662268498</v>
      </c>
      <c r="J1545">
        <v>106.312936303071</v>
      </c>
      <c r="K1545">
        <v>69.803705001704301</v>
      </c>
      <c r="L1545">
        <v>30.822580906185301</v>
      </c>
      <c r="M1545">
        <v>46.4</v>
      </c>
      <c r="N1545">
        <v>9.8733844529312602</v>
      </c>
      <c r="O1545">
        <v>4.6253321531032201</v>
      </c>
      <c r="P1545">
        <v>8.2512969071973004</v>
      </c>
      <c r="Q1545">
        <v>-16.302583694458001</v>
      </c>
      <c r="R1545" t="b">
        <v>1</v>
      </c>
      <c r="S1545">
        <v>4.3354913592338597E-2</v>
      </c>
      <c r="T1545">
        <v>4</v>
      </c>
      <c r="U1545">
        <v>88</v>
      </c>
    </row>
    <row r="1546" spans="1:21" x14ac:dyDescent="0.25">
      <c r="A1546">
        <v>3.1291027069091801</v>
      </c>
      <c r="B1546">
        <v>1056</v>
      </c>
      <c r="C1546">
        <v>55</v>
      </c>
      <c r="D1546" t="s">
        <v>62</v>
      </c>
      <c r="E1546">
        <v>1.89662173350407</v>
      </c>
      <c r="F1546">
        <v>1.8498589135390799</v>
      </c>
      <c r="G1546">
        <v>1.8432558151271301</v>
      </c>
      <c r="H1546">
        <v>114.160279972208</v>
      </c>
      <c r="I1546">
        <v>102.04226960237099</v>
      </c>
      <c r="J1546">
        <v>101.81600974228201</v>
      </c>
      <c r="K1546">
        <v>67.090254073461296</v>
      </c>
      <c r="L1546">
        <v>29.728439468569299</v>
      </c>
      <c r="M1546">
        <v>42.8</v>
      </c>
      <c r="N1546">
        <v>10.091625050510901</v>
      </c>
      <c r="O1546">
        <v>4.6531682707463604</v>
      </c>
      <c r="P1546">
        <v>8.2855810847293991</v>
      </c>
      <c r="Q1546">
        <v>-16.294670104980501</v>
      </c>
      <c r="R1546" t="b">
        <v>1</v>
      </c>
      <c r="S1546">
        <v>4.3064683675765998E-2</v>
      </c>
      <c r="T1546">
        <v>5</v>
      </c>
      <c r="U1546">
        <v>89</v>
      </c>
    </row>
    <row r="1547" spans="1:21" x14ac:dyDescent="0.25">
      <c r="A1547">
        <v>3.13125419616699</v>
      </c>
      <c r="B1547">
        <v>1057</v>
      </c>
      <c r="C1547">
        <v>55</v>
      </c>
      <c r="D1547" t="s">
        <v>62</v>
      </c>
      <c r="E1547">
        <v>1.8888943856129099</v>
      </c>
      <c r="F1547">
        <v>1.8427422500176101</v>
      </c>
      <c r="G1547">
        <v>1.8404309277992399</v>
      </c>
      <c r="H1547">
        <v>113.659595772911</v>
      </c>
      <c r="I1547">
        <v>106.670089554749</v>
      </c>
      <c r="J1547">
        <v>106.32429881671</v>
      </c>
      <c r="K1547">
        <v>69.890539789149003</v>
      </c>
      <c r="L1547">
        <v>30.859914201694</v>
      </c>
      <c r="M1547">
        <v>46.2</v>
      </c>
      <c r="N1547">
        <v>9.8397496969285196</v>
      </c>
      <c r="O1547">
        <v>4.6121528764510797</v>
      </c>
      <c r="P1547">
        <v>8.2454008891734496</v>
      </c>
      <c r="Q1547">
        <v>-16.292518615722699</v>
      </c>
      <c r="R1547" t="b">
        <v>1</v>
      </c>
      <c r="S1547">
        <v>4.6154081821441699E-2</v>
      </c>
      <c r="T1547">
        <v>10</v>
      </c>
      <c r="U1547">
        <v>90</v>
      </c>
    </row>
    <row r="1548" spans="1:21" x14ac:dyDescent="0.25">
      <c r="A1548">
        <v>3.1344833374023402</v>
      </c>
      <c r="B1548">
        <v>1684</v>
      </c>
      <c r="C1548">
        <v>71</v>
      </c>
      <c r="D1548" t="s">
        <v>77</v>
      </c>
      <c r="E1548">
        <v>1.8431912543195199</v>
      </c>
      <c r="F1548">
        <v>1.8426820127195001</v>
      </c>
      <c r="G1548">
        <v>1.84094568089338</v>
      </c>
      <c r="H1548">
        <v>105.070726082702</v>
      </c>
      <c r="I1548">
        <v>98.707182003196806</v>
      </c>
      <c r="J1548">
        <v>104.99852004880501</v>
      </c>
      <c r="K1548">
        <v>64.544424867644693</v>
      </c>
      <c r="L1548">
        <v>28.4337473761517</v>
      </c>
      <c r="M1548">
        <v>40.5</v>
      </c>
      <c r="N1548">
        <v>7.6547799189116299</v>
      </c>
      <c r="O1548">
        <v>4.4627555673865702</v>
      </c>
      <c r="P1548">
        <v>8.2575215600685592</v>
      </c>
      <c r="Q1548">
        <v>-115.13706207275401</v>
      </c>
      <c r="R1548" t="b">
        <v>1</v>
      </c>
      <c r="S1548">
        <v>3.5778682678937898E-2</v>
      </c>
      <c r="T1548">
        <v>2</v>
      </c>
      <c r="U1548">
        <v>157</v>
      </c>
    </row>
    <row r="1549" spans="1:21" x14ac:dyDescent="0.25">
      <c r="A1549">
        <v>3.1361923217773402</v>
      </c>
      <c r="B1549">
        <v>1685</v>
      </c>
      <c r="C1549">
        <v>71</v>
      </c>
      <c r="D1549" t="s">
        <v>77</v>
      </c>
      <c r="E1549">
        <v>1.8420000000000001</v>
      </c>
      <c r="F1549">
        <v>1.8410774019578799</v>
      </c>
      <c r="G1549">
        <v>1.8430859990787101</v>
      </c>
      <c r="H1549">
        <v>98.782947680686206</v>
      </c>
      <c r="I1549">
        <v>105.00249375846801</v>
      </c>
      <c r="J1549">
        <v>105.10759467927301</v>
      </c>
      <c r="K1549">
        <v>64.577671420106597</v>
      </c>
      <c r="L1549">
        <v>28.445876143088899</v>
      </c>
      <c r="M1549">
        <v>40.5</v>
      </c>
      <c r="N1549">
        <v>7.6650183925468198</v>
      </c>
      <c r="O1549">
        <v>4.7403192021744402</v>
      </c>
      <c r="P1549">
        <v>8.2591681000204602</v>
      </c>
      <c r="Q1549">
        <v>-115.13535308837901</v>
      </c>
      <c r="R1549" t="b">
        <v>1</v>
      </c>
      <c r="S1549">
        <v>4.5908465981483501E-2</v>
      </c>
      <c r="T1549">
        <v>1</v>
      </c>
      <c r="U1549">
        <v>158</v>
      </c>
    </row>
    <row r="1550" spans="1:21" x14ac:dyDescent="0.25">
      <c r="A1550">
        <v>3.1415252685546902</v>
      </c>
      <c r="B1550">
        <v>651</v>
      </c>
      <c r="C1550">
        <v>43</v>
      </c>
      <c r="D1550" t="s">
        <v>52</v>
      </c>
      <c r="E1550">
        <v>19.250965196581699</v>
      </c>
      <c r="F1550">
        <v>1.8444571016968601</v>
      </c>
      <c r="G1550">
        <v>1.8672027206492601</v>
      </c>
      <c r="H1550">
        <v>114.37970764229399</v>
      </c>
      <c r="I1550">
        <v>102.096186102042</v>
      </c>
      <c r="J1550">
        <v>113.654971153326</v>
      </c>
      <c r="K1550">
        <v>75.860215107669504</v>
      </c>
      <c r="L1550">
        <v>33.029879270424999</v>
      </c>
      <c r="M1550">
        <v>74.3</v>
      </c>
      <c r="N1550">
        <v>6.02337125554544</v>
      </c>
      <c r="O1550">
        <v>5.45662776605581</v>
      </c>
      <c r="P1550">
        <v>7.5861398973778504</v>
      </c>
      <c r="Q1550">
        <v>45.833545684814503</v>
      </c>
      <c r="R1550" t="b">
        <v>1</v>
      </c>
      <c r="S1550">
        <v>4.3350961059331901E-2</v>
      </c>
      <c r="T1550">
        <v>58</v>
      </c>
      <c r="U1550">
        <v>3</v>
      </c>
    </row>
    <row r="1551" spans="1:21" x14ac:dyDescent="0.25">
      <c r="A1551">
        <v>3.1446781158447301</v>
      </c>
      <c r="B1551">
        <v>1058</v>
      </c>
      <c r="C1551">
        <v>55</v>
      </c>
      <c r="D1551" t="s">
        <v>62</v>
      </c>
      <c r="E1551">
        <v>1.89618590860706</v>
      </c>
      <c r="F1551">
        <v>1.8445948064547899</v>
      </c>
      <c r="G1551">
        <v>1.84998837834187</v>
      </c>
      <c r="H1551">
        <v>101.741907548412</v>
      </c>
      <c r="I1551">
        <v>101.940987951152</v>
      </c>
      <c r="J1551">
        <v>114.36814985001401</v>
      </c>
      <c r="K1551">
        <v>67.089966172319393</v>
      </c>
      <c r="L1551">
        <v>29.731142005225099</v>
      </c>
      <c r="M1551">
        <v>42.9</v>
      </c>
      <c r="N1551">
        <v>10.1063014157049</v>
      </c>
      <c r="O1551">
        <v>4.6550168462676798</v>
      </c>
      <c r="P1551">
        <v>8.2826067812844109</v>
      </c>
      <c r="Q1551">
        <v>-16.279094696044901</v>
      </c>
      <c r="R1551" t="b">
        <v>1</v>
      </c>
      <c r="S1551">
        <v>4.4832922518253299E-2</v>
      </c>
      <c r="T1551">
        <v>5</v>
      </c>
      <c r="U1551">
        <v>91</v>
      </c>
    </row>
    <row r="1552" spans="1:21" x14ac:dyDescent="0.25">
      <c r="A1552">
        <v>3.1510314941406201</v>
      </c>
      <c r="B1552">
        <v>1686</v>
      </c>
      <c r="C1552">
        <v>71</v>
      </c>
      <c r="D1552" t="s">
        <v>77</v>
      </c>
      <c r="E1552">
        <v>1.8430990206714299</v>
      </c>
      <c r="F1552">
        <v>1.8422263704550501</v>
      </c>
      <c r="G1552">
        <v>1.8402891077219301</v>
      </c>
      <c r="H1552">
        <v>104.71885680257201</v>
      </c>
      <c r="I1552">
        <v>98.765028273156702</v>
      </c>
      <c r="J1552">
        <v>105.053319148998</v>
      </c>
      <c r="K1552">
        <v>64.4802522827232</v>
      </c>
      <c r="L1552">
        <v>28.402770674459799</v>
      </c>
      <c r="M1552">
        <v>40.4</v>
      </c>
      <c r="N1552">
        <v>9.7045039982745998</v>
      </c>
      <c r="O1552">
        <v>4.7599148806345504</v>
      </c>
      <c r="P1552">
        <v>8.2604389384437695</v>
      </c>
      <c r="Q1552">
        <v>-115.12051391601599</v>
      </c>
      <c r="R1552" t="b">
        <v>1</v>
      </c>
      <c r="S1552">
        <v>4.9063265323638902E-2</v>
      </c>
      <c r="T1552">
        <v>2</v>
      </c>
      <c r="U1552">
        <v>159</v>
      </c>
    </row>
    <row r="1553" spans="1:21" x14ac:dyDescent="0.25">
      <c r="A1553">
        <v>3.1522369384765598</v>
      </c>
      <c r="B1553">
        <v>103</v>
      </c>
      <c r="C1553">
        <v>8</v>
      </c>
      <c r="D1553" t="s">
        <v>22</v>
      </c>
      <c r="E1553">
        <v>1.8679427186078199</v>
      </c>
      <c r="F1553">
        <v>1.8677390074633</v>
      </c>
      <c r="G1553">
        <v>1.87017298665123</v>
      </c>
      <c r="H1553">
        <v>102.691819933817</v>
      </c>
      <c r="I1553">
        <v>108.502618937001</v>
      </c>
      <c r="J1553">
        <v>107.52245359158201</v>
      </c>
      <c r="K1553">
        <v>67.430614902154502</v>
      </c>
      <c r="L1553">
        <v>29.927883151929102</v>
      </c>
      <c r="M1553">
        <v>42.7</v>
      </c>
      <c r="N1553">
        <v>7.2585852696541897</v>
      </c>
      <c r="O1553">
        <v>4.1462374487406199</v>
      </c>
      <c r="P1553">
        <v>6.0172154795791997</v>
      </c>
      <c r="Q1553">
        <v>206.45570373535199</v>
      </c>
      <c r="R1553" t="b">
        <v>1</v>
      </c>
      <c r="S1553">
        <v>4.0445599704980899E-2</v>
      </c>
      <c r="T1553">
        <v>66</v>
      </c>
      <c r="U1553">
        <v>3</v>
      </c>
    </row>
    <row r="1554" spans="1:21" x14ac:dyDescent="0.25">
      <c r="A1554">
        <v>3.1567230224609402</v>
      </c>
      <c r="B1554">
        <v>104</v>
      </c>
      <c r="C1554">
        <v>8</v>
      </c>
      <c r="D1554" t="s">
        <v>22</v>
      </c>
      <c r="E1554">
        <v>1.8668307368371599</v>
      </c>
      <c r="F1554">
        <v>1.8683219743930599</v>
      </c>
      <c r="G1554">
        <v>1.8710603945356701</v>
      </c>
      <c r="H1554">
        <v>102.65036972548199</v>
      </c>
      <c r="I1554">
        <v>107.56979934476099</v>
      </c>
      <c r="J1554">
        <v>108.50181155295201</v>
      </c>
      <c r="K1554">
        <v>67.431761963064403</v>
      </c>
      <c r="L1554">
        <v>29.9297593659923</v>
      </c>
      <c r="M1554">
        <v>42.7</v>
      </c>
      <c r="N1554">
        <v>7.2634227961954299</v>
      </c>
      <c r="O1554">
        <v>4.15044992059034</v>
      </c>
      <c r="P1554">
        <v>6.0189804615849596</v>
      </c>
      <c r="Q1554">
        <v>206.46018981933599</v>
      </c>
      <c r="R1554" t="b">
        <v>1</v>
      </c>
      <c r="S1554">
        <v>3.42521071434021E-2</v>
      </c>
      <c r="T1554">
        <v>54</v>
      </c>
      <c r="U1554">
        <v>4</v>
      </c>
    </row>
    <row r="1555" spans="1:21" x14ac:dyDescent="0.25">
      <c r="A1555">
        <v>3.1623153686523402</v>
      </c>
      <c r="B1555">
        <v>1220</v>
      </c>
      <c r="C1555">
        <v>57</v>
      </c>
      <c r="D1555" t="s">
        <v>64</v>
      </c>
      <c r="E1555">
        <v>1.84557199805372</v>
      </c>
      <c r="F1555">
        <v>1.86711354769869</v>
      </c>
      <c r="G1555">
        <v>1.84424672969752</v>
      </c>
      <c r="H1555">
        <v>106.525661053476</v>
      </c>
      <c r="I1555">
        <v>101.502697389255</v>
      </c>
      <c r="J1555">
        <v>102.847641290826</v>
      </c>
      <c r="K1555">
        <v>65.154423552244793</v>
      </c>
      <c r="L1555">
        <v>28.792551393607301</v>
      </c>
      <c r="M1555">
        <v>39.799999999999997</v>
      </c>
      <c r="N1555">
        <v>9.8606794112511302</v>
      </c>
      <c r="O1555">
        <v>4.9828082155843196</v>
      </c>
      <c r="P1555">
        <v>8.5886099176586992</v>
      </c>
      <c r="Q1555">
        <v>59.683280944824197</v>
      </c>
      <c r="R1555" t="b">
        <v>1</v>
      </c>
      <c r="S1555">
        <v>4.9630712717771502E-2</v>
      </c>
      <c r="T1555">
        <v>7</v>
      </c>
      <c r="U1555">
        <v>111</v>
      </c>
    </row>
    <row r="1556" spans="1:21" x14ac:dyDescent="0.25">
      <c r="A1556">
        <v>3.1651058197021502</v>
      </c>
      <c r="B1556">
        <v>1376</v>
      </c>
      <c r="C1556">
        <v>58</v>
      </c>
      <c r="D1556" t="s">
        <v>65</v>
      </c>
      <c r="E1556">
        <v>1.8673577589738899</v>
      </c>
      <c r="F1556">
        <v>1.8476758373697399</v>
      </c>
      <c r="G1556">
        <v>1.8441296049898399</v>
      </c>
      <c r="H1556">
        <v>103.696564797371</v>
      </c>
      <c r="I1556">
        <v>101.01112209367901</v>
      </c>
      <c r="J1556">
        <v>96.406781437155402</v>
      </c>
      <c r="K1556">
        <v>62.455821257102897</v>
      </c>
      <c r="L1556">
        <v>27.641149870000302</v>
      </c>
      <c r="M1556">
        <v>39.700000000000003</v>
      </c>
      <c r="N1556">
        <v>7.8334676147079998</v>
      </c>
      <c r="O1556">
        <v>3.1806925625857998</v>
      </c>
      <c r="P1556">
        <v>6.3633296172734397</v>
      </c>
      <c r="Q1556">
        <v>-26.910139083862301</v>
      </c>
      <c r="R1556" t="b">
        <v>1</v>
      </c>
      <c r="S1556">
        <v>3.0713969841599499E-2</v>
      </c>
      <c r="T1556">
        <v>29</v>
      </c>
      <c r="U1556">
        <v>5</v>
      </c>
    </row>
    <row r="1557" spans="1:21" x14ac:dyDescent="0.25">
      <c r="A1557">
        <v>3.1656055450439502</v>
      </c>
      <c r="B1557">
        <v>1059</v>
      </c>
      <c r="C1557">
        <v>55</v>
      </c>
      <c r="D1557" t="s">
        <v>62</v>
      </c>
      <c r="E1557">
        <v>1.8960983624274299</v>
      </c>
      <c r="F1557">
        <v>1.85111236828021</v>
      </c>
      <c r="G1557">
        <v>1.8447788485344201</v>
      </c>
      <c r="H1557">
        <v>114.060798510843</v>
      </c>
      <c r="I1557">
        <v>102.14137543779199</v>
      </c>
      <c r="J1557">
        <v>101.83616253688299</v>
      </c>
      <c r="K1557">
        <v>67.099679348237302</v>
      </c>
      <c r="L1557">
        <v>29.7398342015053</v>
      </c>
      <c r="M1557">
        <v>42.8</v>
      </c>
      <c r="N1557">
        <v>10.0897713920521</v>
      </c>
      <c r="O1557">
        <v>4.6531932753694001</v>
      </c>
      <c r="P1557">
        <v>8.2870608241995392</v>
      </c>
      <c r="Q1557">
        <v>-16.2581672668457</v>
      </c>
      <c r="R1557" t="b">
        <v>1</v>
      </c>
      <c r="S1557">
        <v>4.12702970206738E-2</v>
      </c>
      <c r="T1557">
        <v>9</v>
      </c>
      <c r="U1557">
        <v>92</v>
      </c>
    </row>
    <row r="1558" spans="1:21" x14ac:dyDescent="0.25">
      <c r="A1558">
        <v>3.1659774780273402</v>
      </c>
      <c r="B1558">
        <v>1221</v>
      </c>
      <c r="C1558">
        <v>57</v>
      </c>
      <c r="D1558" t="s">
        <v>64</v>
      </c>
      <c r="E1558">
        <v>1.8443451412357701</v>
      </c>
      <c r="F1558">
        <v>1.86809046890133</v>
      </c>
      <c r="G1558">
        <v>1.84567846603897</v>
      </c>
      <c r="H1558">
        <v>101.59348812333999</v>
      </c>
      <c r="I1558">
        <v>106.479794419936</v>
      </c>
      <c r="J1558">
        <v>102.785498566104</v>
      </c>
      <c r="K1558">
        <v>65.150582472120504</v>
      </c>
      <c r="L1558">
        <v>28.794833423375199</v>
      </c>
      <c r="M1558">
        <v>39.799999999999997</v>
      </c>
      <c r="N1558">
        <v>9.8594872194715499</v>
      </c>
      <c r="O1558">
        <v>4.9859550254062102</v>
      </c>
      <c r="P1558">
        <v>8.5887138013696696</v>
      </c>
      <c r="Q1558">
        <v>59.686943054199197</v>
      </c>
      <c r="R1558" t="b">
        <v>1</v>
      </c>
      <c r="S1558">
        <v>4.7815728932619102E-2</v>
      </c>
      <c r="T1558">
        <v>4</v>
      </c>
      <c r="U1558">
        <v>112</v>
      </c>
    </row>
    <row r="1559" spans="1:21" x14ac:dyDescent="0.25">
      <c r="A1559">
        <v>3.1702079772949201</v>
      </c>
      <c r="B1559">
        <v>1222</v>
      </c>
      <c r="C1559">
        <v>57</v>
      </c>
      <c r="D1559" t="s">
        <v>64</v>
      </c>
      <c r="E1559">
        <v>1.8447777643933101</v>
      </c>
      <c r="F1559">
        <v>1.86483591771501</v>
      </c>
      <c r="G1559">
        <v>1.84343863472587</v>
      </c>
      <c r="H1559">
        <v>105.933275298583</v>
      </c>
      <c r="I1559">
        <v>99.288073895237105</v>
      </c>
      <c r="J1559">
        <v>104.194242115493</v>
      </c>
      <c r="K1559">
        <v>64.725577338151396</v>
      </c>
      <c r="L1559">
        <v>28.5936200772977</v>
      </c>
      <c r="M1559">
        <v>42.6</v>
      </c>
      <c r="N1559">
        <v>9.8512483590785802</v>
      </c>
      <c r="O1559">
        <v>5.2188225629110097</v>
      </c>
      <c r="P1559">
        <v>8.2995785263172195</v>
      </c>
      <c r="Q1559">
        <v>59.691173553466797</v>
      </c>
      <c r="R1559" t="b">
        <v>1</v>
      </c>
      <c r="S1559">
        <v>3.9451163262128802E-2</v>
      </c>
      <c r="T1559">
        <v>3</v>
      </c>
      <c r="U1559">
        <v>113</v>
      </c>
    </row>
    <row r="1560" spans="1:21" x14ac:dyDescent="0.25">
      <c r="A1560">
        <v>3.17082595825195</v>
      </c>
      <c r="B1560">
        <v>2443</v>
      </c>
      <c r="C1560">
        <v>90</v>
      </c>
      <c r="D1560" t="s">
        <v>96</v>
      </c>
      <c r="E1560">
        <v>1.85760787035369</v>
      </c>
      <c r="F1560">
        <v>1.84111379333272</v>
      </c>
      <c r="G1560">
        <v>1.8426681741431301</v>
      </c>
      <c r="H1560">
        <v>104.587393658008</v>
      </c>
      <c r="I1560">
        <v>105.720794364009</v>
      </c>
      <c r="J1560">
        <v>107.710798129944</v>
      </c>
      <c r="K1560">
        <v>67.245400984521396</v>
      </c>
      <c r="L1560">
        <v>29.6324033049648</v>
      </c>
      <c r="M1560">
        <v>45.3</v>
      </c>
      <c r="N1560">
        <v>7.9392650607919402</v>
      </c>
      <c r="O1560">
        <v>4.1662958134996897</v>
      </c>
      <c r="P1560">
        <v>7.0602857168055504</v>
      </c>
      <c r="Q1560">
        <v>37.863563537597699</v>
      </c>
      <c r="R1560" t="b">
        <v>1</v>
      </c>
      <c r="S1560">
        <v>3.8308579474687597E-2</v>
      </c>
      <c r="T1560">
        <v>1</v>
      </c>
      <c r="U1560">
        <v>3</v>
      </c>
    </row>
    <row r="1561" spans="1:21" x14ac:dyDescent="0.25">
      <c r="A1561">
        <v>3.1726303100585902</v>
      </c>
      <c r="B1561">
        <v>652</v>
      </c>
      <c r="C1561">
        <v>43</v>
      </c>
      <c r="D1561" t="s">
        <v>52</v>
      </c>
      <c r="E1561">
        <v>1.86907838251904</v>
      </c>
      <c r="F1561">
        <v>1.8432278752232401</v>
      </c>
      <c r="G1561">
        <v>1.8666475296638001</v>
      </c>
      <c r="H1561">
        <v>98.499231077157305</v>
      </c>
      <c r="I1561">
        <v>101.95705436374701</v>
      </c>
      <c r="J1561">
        <v>101.20885154526999</v>
      </c>
      <c r="K1561">
        <v>62.632279055840002</v>
      </c>
      <c r="L1561">
        <v>27.780114980013401</v>
      </c>
      <c r="M1561">
        <v>58</v>
      </c>
      <c r="N1561">
        <v>7.65242917763159</v>
      </c>
      <c r="O1561">
        <v>5.5759191364687704</v>
      </c>
      <c r="P1561">
        <v>7.5473696384029196</v>
      </c>
      <c r="Q1561">
        <v>45.864650726318402</v>
      </c>
      <c r="R1561" t="b">
        <v>1</v>
      </c>
      <c r="S1561">
        <v>4.9980986863374703E-2</v>
      </c>
      <c r="T1561">
        <v>62</v>
      </c>
      <c r="U1561">
        <v>4</v>
      </c>
    </row>
    <row r="1562" spans="1:21" x14ac:dyDescent="0.25">
      <c r="A1562">
        <v>3.1761169433593799</v>
      </c>
      <c r="B1562">
        <v>2444</v>
      </c>
      <c r="C1562">
        <v>90</v>
      </c>
      <c r="D1562" t="s">
        <v>96</v>
      </c>
      <c r="E1562">
        <v>1.8579111927107801</v>
      </c>
      <c r="F1562">
        <v>1.8423840533395801</v>
      </c>
      <c r="G1562">
        <v>1.84135303513476</v>
      </c>
      <c r="H1562">
        <v>107.55199782159499</v>
      </c>
      <c r="I1562">
        <v>105.755209103288</v>
      </c>
      <c r="J1562">
        <v>104.62256876302899</v>
      </c>
      <c r="K1562">
        <v>67.219682763110498</v>
      </c>
      <c r="L1562">
        <v>29.6222854567824</v>
      </c>
      <c r="M1562">
        <v>45.3</v>
      </c>
      <c r="N1562">
        <v>7.9400145259923303</v>
      </c>
      <c r="O1562">
        <v>4.1653384823675301</v>
      </c>
      <c r="P1562">
        <v>7.0563159872261503</v>
      </c>
      <c r="Q1562">
        <v>37.868854522705099</v>
      </c>
      <c r="R1562" t="b">
        <v>1</v>
      </c>
      <c r="S1562">
        <v>4.4832784682512297E-2</v>
      </c>
      <c r="T1562">
        <v>1</v>
      </c>
      <c r="U1562">
        <v>4</v>
      </c>
    </row>
    <row r="1563" spans="1:21" x14ac:dyDescent="0.25">
      <c r="A1563">
        <v>3.1805362701415998</v>
      </c>
      <c r="B1563">
        <v>1377</v>
      </c>
      <c r="C1563">
        <v>58</v>
      </c>
      <c r="D1563" t="s">
        <v>65</v>
      </c>
      <c r="E1563">
        <v>1.8666627976150301</v>
      </c>
      <c r="F1563">
        <v>1.84353708940178</v>
      </c>
      <c r="G1563">
        <v>1.8489483497382999</v>
      </c>
      <c r="H1563">
        <v>96.192462132171698</v>
      </c>
      <c r="I1563">
        <v>100.763401500906</v>
      </c>
      <c r="J1563">
        <v>103.799631216888</v>
      </c>
      <c r="K1563">
        <v>62.357971590738103</v>
      </c>
      <c r="L1563">
        <v>27.599557081839801</v>
      </c>
      <c r="M1563">
        <v>39.700000000000003</v>
      </c>
      <c r="N1563">
        <v>7.8410925076214397</v>
      </c>
      <c r="O1563">
        <v>3.1901901203417098</v>
      </c>
      <c r="P1563">
        <v>6.3597874252868403</v>
      </c>
      <c r="Q1563">
        <v>-26.894708633422901</v>
      </c>
      <c r="R1563" t="b">
        <v>1</v>
      </c>
      <c r="S1563">
        <v>2.3936977609992E-2</v>
      </c>
      <c r="T1563">
        <v>23</v>
      </c>
      <c r="U1563">
        <v>6</v>
      </c>
    </row>
    <row r="1564" spans="1:21" x14ac:dyDescent="0.25">
      <c r="A1564">
        <v>3.1894989013671902</v>
      </c>
      <c r="B1564">
        <v>1687</v>
      </c>
      <c r="C1564">
        <v>71</v>
      </c>
      <c r="D1564" t="s">
        <v>77</v>
      </c>
      <c r="E1564">
        <v>1.8429652736826001</v>
      </c>
      <c r="F1564">
        <v>1.8410285168894001</v>
      </c>
      <c r="G1564">
        <v>1.8420542880165001</v>
      </c>
      <c r="H1564">
        <v>105.26191664286399</v>
      </c>
      <c r="I1564">
        <v>98.235133090423503</v>
      </c>
      <c r="J1564">
        <v>105.176061218142</v>
      </c>
      <c r="K1564">
        <v>64.507287967069601</v>
      </c>
      <c r="L1564">
        <v>28.41493649609</v>
      </c>
      <c r="M1564">
        <v>40.4</v>
      </c>
      <c r="N1564">
        <v>7.5963925683006002</v>
      </c>
      <c r="O1564">
        <v>4.8229842245673202</v>
      </c>
      <c r="P1564">
        <v>8.2530260187627196</v>
      </c>
      <c r="Q1564">
        <v>-115.08204650878901</v>
      </c>
      <c r="R1564" t="b">
        <v>1</v>
      </c>
      <c r="S1564">
        <v>4.3388977646827698E-2</v>
      </c>
      <c r="T1564">
        <v>1</v>
      </c>
      <c r="U1564">
        <v>160</v>
      </c>
    </row>
    <row r="1565" spans="1:21" x14ac:dyDescent="0.25">
      <c r="A1565">
        <v>3.1900787353515598</v>
      </c>
      <c r="B1565">
        <v>1688</v>
      </c>
      <c r="C1565">
        <v>71</v>
      </c>
      <c r="D1565" t="s">
        <v>77</v>
      </c>
      <c r="E1565">
        <v>1.84065912107592</v>
      </c>
      <c r="F1565">
        <v>1.8421479310847899</v>
      </c>
      <c r="G1565">
        <v>1.8426676314517401</v>
      </c>
      <c r="H1565">
        <v>98.524532076570907</v>
      </c>
      <c r="I1565">
        <v>104.95197568289301</v>
      </c>
      <c r="J1565">
        <v>104.936376613088</v>
      </c>
      <c r="K1565">
        <v>64.442010169548595</v>
      </c>
      <c r="L1565">
        <v>28.385701587441499</v>
      </c>
      <c r="M1565">
        <v>40.299999999999997</v>
      </c>
      <c r="N1565">
        <v>9.6878287757954897</v>
      </c>
      <c r="O1565">
        <v>4.82069428013346</v>
      </c>
      <c r="P1565">
        <v>8.2564726546379408</v>
      </c>
      <c r="Q1565">
        <v>-115.081466674805</v>
      </c>
      <c r="R1565" t="b">
        <v>1</v>
      </c>
      <c r="S1565">
        <v>4.0910292416811003E-2</v>
      </c>
      <c r="T1565">
        <v>2</v>
      </c>
      <c r="U1565">
        <v>161</v>
      </c>
    </row>
    <row r="1566" spans="1:21" x14ac:dyDescent="0.25">
      <c r="A1566">
        <v>3.1916599273681601</v>
      </c>
      <c r="B1566">
        <v>1060</v>
      </c>
      <c r="C1566">
        <v>55</v>
      </c>
      <c r="D1566" t="s">
        <v>62</v>
      </c>
      <c r="E1566">
        <v>1.89653499835884</v>
      </c>
      <c r="F1566">
        <v>1.84382238840946</v>
      </c>
      <c r="G1566">
        <v>1.8517991251752901</v>
      </c>
      <c r="H1566">
        <v>101.943606904695</v>
      </c>
      <c r="I1566">
        <v>101.67020686677699</v>
      </c>
      <c r="J1566">
        <v>114.42906893565799</v>
      </c>
      <c r="K1566">
        <v>67.086646983386402</v>
      </c>
      <c r="L1566">
        <v>29.736065732728999</v>
      </c>
      <c r="M1566">
        <v>42.9</v>
      </c>
      <c r="N1566">
        <v>10.1073616837058</v>
      </c>
      <c r="O1566">
        <v>4.6579708847486199</v>
      </c>
      <c r="P1566">
        <v>8.2746862624839697</v>
      </c>
      <c r="Q1566">
        <v>-16.232112884521499</v>
      </c>
      <c r="R1566" t="b">
        <v>1</v>
      </c>
      <c r="S1566">
        <v>4.8346247524023098E-2</v>
      </c>
      <c r="T1566">
        <v>5</v>
      </c>
      <c r="U1566">
        <v>93</v>
      </c>
    </row>
    <row r="1567" spans="1:21" x14ac:dyDescent="0.25">
      <c r="A1567">
        <v>3.1996879577636701</v>
      </c>
      <c r="B1567">
        <v>1223</v>
      </c>
      <c r="C1567">
        <v>57</v>
      </c>
      <c r="D1567" t="s">
        <v>64</v>
      </c>
      <c r="E1567">
        <v>1.84595341219652</v>
      </c>
      <c r="F1567">
        <v>1.8663777752641599</v>
      </c>
      <c r="G1567">
        <v>1.8451300767154599</v>
      </c>
      <c r="H1567">
        <v>103.989467238844</v>
      </c>
      <c r="I1567">
        <v>99.099452698732406</v>
      </c>
      <c r="J1567">
        <v>105.157319666264</v>
      </c>
      <c r="K1567">
        <v>64.401705435509101</v>
      </c>
      <c r="L1567">
        <v>28.467850537834199</v>
      </c>
      <c r="M1567">
        <v>42</v>
      </c>
      <c r="N1567">
        <v>9.6216181667832004</v>
      </c>
      <c r="O1567">
        <v>5.1579456311505298</v>
      </c>
      <c r="P1567">
        <v>8.5696879500625798</v>
      </c>
      <c r="Q1567">
        <v>59.720653533935497</v>
      </c>
      <c r="R1567" t="b">
        <v>1</v>
      </c>
      <c r="S1567">
        <v>4.2690362781286198E-2</v>
      </c>
      <c r="T1567">
        <v>1</v>
      </c>
      <c r="U1567">
        <v>114</v>
      </c>
    </row>
    <row r="1568" spans="1:21" x14ac:dyDescent="0.25">
      <c r="A1568">
        <v>3.2040252685546902</v>
      </c>
      <c r="B1568">
        <v>530</v>
      </c>
      <c r="C1568">
        <v>35</v>
      </c>
      <c r="D1568" t="s">
        <v>45</v>
      </c>
      <c r="E1568">
        <v>1.85543768421361</v>
      </c>
      <c r="F1568">
        <v>1.8800374996260001</v>
      </c>
      <c r="G1568">
        <v>1.88354851278112</v>
      </c>
      <c r="H1568">
        <v>102.674209420594</v>
      </c>
      <c r="I1568">
        <v>106.401178195904</v>
      </c>
      <c r="J1568">
        <v>100.285100008002</v>
      </c>
      <c r="K1568">
        <v>64.723895666470597</v>
      </c>
      <c r="L1568">
        <v>28.8101797626632</v>
      </c>
      <c r="M1568">
        <v>61.2</v>
      </c>
      <c r="N1568">
        <v>7.78706653180042</v>
      </c>
      <c r="O1568">
        <v>4.93628645201</v>
      </c>
      <c r="P1568">
        <v>8.08869383252582</v>
      </c>
      <c r="Q1568">
        <v>136.38363647460901</v>
      </c>
      <c r="R1568" t="b">
        <v>1</v>
      </c>
      <c r="S1568">
        <v>3.9849009364843403E-2</v>
      </c>
      <c r="T1568">
        <v>11</v>
      </c>
      <c r="U1568">
        <v>7</v>
      </c>
    </row>
    <row r="1569" spans="1:21" x14ac:dyDescent="0.25">
      <c r="A1569">
        <v>3.20562744140625</v>
      </c>
      <c r="B1569">
        <v>531</v>
      </c>
      <c r="C1569">
        <v>35</v>
      </c>
      <c r="D1569" t="s">
        <v>45</v>
      </c>
      <c r="E1569">
        <v>1.8556187647251201</v>
      </c>
      <c r="F1569">
        <v>1.8846185290397599</v>
      </c>
      <c r="G1569">
        <v>1.87954489172246</v>
      </c>
      <c r="H1569">
        <v>100.235459867454</v>
      </c>
      <c r="I1569">
        <v>106.38270123018199</v>
      </c>
      <c r="J1569">
        <v>102.639674409297</v>
      </c>
      <c r="K1569">
        <v>64.694775668175893</v>
      </c>
      <c r="L1569">
        <v>28.799915373701999</v>
      </c>
      <c r="M1569">
        <v>61.2</v>
      </c>
      <c r="N1569">
        <v>7.7915467996665102</v>
      </c>
      <c r="O1569">
        <v>4.9359563713979702</v>
      </c>
      <c r="P1569">
        <v>8.0809590403897502</v>
      </c>
      <c r="Q1569">
        <v>136.38523864746099</v>
      </c>
      <c r="R1569" t="b">
        <v>1</v>
      </c>
      <c r="S1569">
        <v>4.8281308263540303E-2</v>
      </c>
      <c r="T1569">
        <v>12</v>
      </c>
      <c r="U1569">
        <v>8</v>
      </c>
    </row>
    <row r="1570" spans="1:21" x14ac:dyDescent="0.25">
      <c r="A1570">
        <v>3.2076034545898402</v>
      </c>
      <c r="B1570">
        <v>1689</v>
      </c>
      <c r="C1570">
        <v>71</v>
      </c>
      <c r="D1570" t="s">
        <v>77</v>
      </c>
      <c r="E1570">
        <v>1.84100108636578</v>
      </c>
      <c r="F1570">
        <v>1.84289283464883</v>
      </c>
      <c r="G1570">
        <v>1.84259626614188</v>
      </c>
      <c r="H1570">
        <v>104.996190426621</v>
      </c>
      <c r="I1570">
        <v>104.85435121729201</v>
      </c>
      <c r="J1570">
        <v>98.499141049692398</v>
      </c>
      <c r="K1570">
        <v>64.424271048650198</v>
      </c>
      <c r="L1570">
        <v>28.3813576124479</v>
      </c>
      <c r="M1570">
        <v>40.299999999999997</v>
      </c>
      <c r="N1570">
        <v>9.6926749595070003</v>
      </c>
      <c r="O1570">
        <v>4.8031015325320103</v>
      </c>
      <c r="P1570">
        <v>8.2588788116080298</v>
      </c>
      <c r="Q1570">
        <v>-115.06394195556599</v>
      </c>
      <c r="R1570" t="b">
        <v>1</v>
      </c>
      <c r="S1570">
        <v>3.1891349703073502E-2</v>
      </c>
      <c r="T1570">
        <v>2</v>
      </c>
      <c r="U1570">
        <v>162</v>
      </c>
    </row>
    <row r="1571" spans="1:21" x14ac:dyDescent="0.25">
      <c r="A1571">
        <v>3.2172546386718799</v>
      </c>
      <c r="B1571">
        <v>422</v>
      </c>
      <c r="C1571">
        <v>30</v>
      </c>
      <c r="D1571" t="s">
        <v>40</v>
      </c>
      <c r="E1571">
        <v>1.87851883142011</v>
      </c>
      <c r="F1571">
        <v>1.87738701391055</v>
      </c>
      <c r="G1571">
        <v>1.83856601730805</v>
      </c>
      <c r="H1571">
        <v>106.509135337526</v>
      </c>
      <c r="I1571">
        <v>102.01347842357799</v>
      </c>
      <c r="J1571">
        <v>107.361107825278</v>
      </c>
      <c r="K1571">
        <v>66.598032863565706</v>
      </c>
      <c r="L1571">
        <v>29.532996583378999</v>
      </c>
      <c r="M1571">
        <v>62.6</v>
      </c>
      <c r="N1571">
        <v>8.1168340724444406</v>
      </c>
      <c r="O1571">
        <v>4.3247990543576798</v>
      </c>
      <c r="P1571">
        <v>8.3239227528051103</v>
      </c>
      <c r="Q1571">
        <v>222.57881164550801</v>
      </c>
      <c r="R1571" t="b">
        <v>1</v>
      </c>
      <c r="S1571">
        <v>4.7332782298326499E-2</v>
      </c>
      <c r="T1571">
        <v>44</v>
      </c>
      <c r="U1571">
        <v>3</v>
      </c>
    </row>
    <row r="1572" spans="1:21" x14ac:dyDescent="0.25">
      <c r="A1572">
        <v>3.2181758880615199</v>
      </c>
      <c r="B1572">
        <v>723</v>
      </c>
      <c r="C1572">
        <v>49</v>
      </c>
      <c r="D1572" t="s">
        <v>56</v>
      </c>
      <c r="E1572">
        <v>1.89581275446706</v>
      </c>
      <c r="F1572">
        <v>1.84949344416248</v>
      </c>
      <c r="G1572">
        <v>1.8453395351533499</v>
      </c>
      <c r="H1572">
        <v>108.45935313245</v>
      </c>
      <c r="I1572">
        <v>107.928039691329</v>
      </c>
      <c r="J1572">
        <v>105.473189140751</v>
      </c>
      <c r="K1572">
        <v>68.415331789277204</v>
      </c>
      <c r="L1572">
        <v>30.291320989149899</v>
      </c>
      <c r="M1572">
        <v>44</v>
      </c>
      <c r="N1572">
        <v>8.3754252695595302</v>
      </c>
      <c r="O1572">
        <v>4.5069587465837202</v>
      </c>
      <c r="P1572">
        <v>8.7974598978790493</v>
      </c>
      <c r="Q1572">
        <v>16.9329433441162</v>
      </c>
      <c r="R1572" t="b">
        <v>1</v>
      </c>
      <c r="S1572">
        <v>4.7983791679143899E-2</v>
      </c>
      <c r="T1572">
        <v>1</v>
      </c>
      <c r="U1572">
        <v>37</v>
      </c>
    </row>
    <row r="1573" spans="1:21" x14ac:dyDescent="0.25">
      <c r="A1573">
        <v>3.2249488830566402</v>
      </c>
      <c r="B1573">
        <v>1224</v>
      </c>
      <c r="C1573">
        <v>57</v>
      </c>
      <c r="D1573" t="s">
        <v>64</v>
      </c>
      <c r="E1573">
        <v>1.84988945615677</v>
      </c>
      <c r="F1573">
        <v>1.8701384975450299</v>
      </c>
      <c r="G1573">
        <v>1.84348420117992</v>
      </c>
      <c r="H1573">
        <v>104.90058915035</v>
      </c>
      <c r="I1573">
        <v>97.061015944349904</v>
      </c>
      <c r="J1573">
        <v>99.746270265177799</v>
      </c>
      <c r="K1573">
        <v>62.609403190171797</v>
      </c>
      <c r="L1573">
        <v>27.722422604039199</v>
      </c>
      <c r="M1573">
        <v>40.1</v>
      </c>
      <c r="N1573">
        <v>10.070348732311301</v>
      </c>
      <c r="O1573">
        <v>5.4317025258722698</v>
      </c>
      <c r="P1573">
        <v>8.5888558939826005</v>
      </c>
      <c r="Q1573">
        <v>59.745914459228501</v>
      </c>
      <c r="R1573" t="b">
        <v>1</v>
      </c>
      <c r="S1573">
        <v>3.6262609064579003E-2</v>
      </c>
      <c r="T1573">
        <v>2</v>
      </c>
      <c r="U1573">
        <v>115</v>
      </c>
    </row>
    <row r="1574" spans="1:21" x14ac:dyDescent="0.25">
      <c r="A1574">
        <v>3.2312316894531201</v>
      </c>
      <c r="B1574">
        <v>1690</v>
      </c>
      <c r="C1574">
        <v>71</v>
      </c>
      <c r="D1574" t="s">
        <v>77</v>
      </c>
      <c r="E1574">
        <v>1.8414467138638499</v>
      </c>
      <c r="F1574">
        <v>1.8422836372285301</v>
      </c>
      <c r="G1574">
        <v>1.8420021715513799</v>
      </c>
      <c r="H1574">
        <v>98.370297521022593</v>
      </c>
      <c r="I1574">
        <v>104.98360542590601</v>
      </c>
      <c r="J1574">
        <v>105.08205065584301</v>
      </c>
      <c r="K1574">
        <v>64.445003486427893</v>
      </c>
      <c r="L1574">
        <v>28.387320252289701</v>
      </c>
      <c r="M1574">
        <v>40.299999999999997</v>
      </c>
      <c r="N1574">
        <v>9.6277426846520502</v>
      </c>
      <c r="O1574">
        <v>4.8197888848181298</v>
      </c>
      <c r="P1574">
        <v>8.2543417458447301</v>
      </c>
      <c r="Q1574">
        <v>-115.040313720703</v>
      </c>
      <c r="R1574" t="b">
        <v>1</v>
      </c>
      <c r="S1574">
        <v>3.93770709633827E-2</v>
      </c>
      <c r="T1574">
        <v>1</v>
      </c>
      <c r="U1574">
        <v>163</v>
      </c>
    </row>
    <row r="1575" spans="1:21" x14ac:dyDescent="0.25">
      <c r="A1575">
        <v>3.2360992431640598</v>
      </c>
      <c r="B1575">
        <v>423</v>
      </c>
      <c r="C1575">
        <v>30</v>
      </c>
      <c r="D1575" t="s">
        <v>40</v>
      </c>
      <c r="E1575">
        <v>1.87881451985021</v>
      </c>
      <c r="F1575">
        <v>1.8775587873619199</v>
      </c>
      <c r="G1575">
        <v>1.83795375349871</v>
      </c>
      <c r="H1575">
        <v>106.391815580935</v>
      </c>
      <c r="I1575">
        <v>101.996411149941</v>
      </c>
      <c r="J1575">
        <v>107.45126753490401</v>
      </c>
      <c r="K1575">
        <v>66.584504440131099</v>
      </c>
      <c r="L1575">
        <v>29.526387301201101</v>
      </c>
      <c r="M1575">
        <v>62.6</v>
      </c>
      <c r="N1575">
        <v>8.1143755356191196</v>
      </c>
      <c r="O1575">
        <v>4.3424949092741203</v>
      </c>
      <c r="P1575">
        <v>8.3247201870692003</v>
      </c>
      <c r="Q1575">
        <v>222.59765625</v>
      </c>
      <c r="R1575" t="b">
        <v>1</v>
      </c>
      <c r="S1575">
        <v>3.7833828479051597E-2</v>
      </c>
      <c r="T1575">
        <v>27</v>
      </c>
      <c r="U1575">
        <v>4</v>
      </c>
    </row>
    <row r="1576" spans="1:21" x14ac:dyDescent="0.25">
      <c r="A1576">
        <v>3.2463550567627002</v>
      </c>
      <c r="B1576">
        <v>1061</v>
      </c>
      <c r="C1576">
        <v>55</v>
      </c>
      <c r="D1576" t="s">
        <v>62</v>
      </c>
      <c r="E1576">
        <v>1.8901759177388699</v>
      </c>
      <c r="F1576">
        <v>1.8440450102966499</v>
      </c>
      <c r="G1576">
        <v>1.8419462532875299</v>
      </c>
      <c r="H1576">
        <v>111.955094263402</v>
      </c>
      <c r="I1576">
        <v>108.53539948301599</v>
      </c>
      <c r="J1576">
        <v>106.17482506105</v>
      </c>
      <c r="K1576">
        <v>69.923054656091793</v>
      </c>
      <c r="L1576">
        <v>30.8839736163502</v>
      </c>
      <c r="M1576">
        <v>46.1</v>
      </c>
      <c r="N1576">
        <v>9.5892339043306194</v>
      </c>
      <c r="O1576">
        <v>4.5626158027438803</v>
      </c>
      <c r="P1576">
        <v>8.2562683722713608</v>
      </c>
      <c r="Q1576">
        <v>-16.177417755126999</v>
      </c>
      <c r="R1576" t="b">
        <v>1</v>
      </c>
      <c r="S1576">
        <v>3.7815731018781697E-2</v>
      </c>
      <c r="T1576">
        <v>3</v>
      </c>
      <c r="U1576">
        <v>94</v>
      </c>
    </row>
    <row r="1577" spans="1:21" x14ac:dyDescent="0.25">
      <c r="A1577">
        <v>3.25432205200195</v>
      </c>
      <c r="B1577">
        <v>1225</v>
      </c>
      <c r="C1577">
        <v>57</v>
      </c>
      <c r="D1577" t="s">
        <v>64</v>
      </c>
      <c r="E1577">
        <v>1.8447802037099099</v>
      </c>
      <c r="F1577">
        <v>1.8684391881996001</v>
      </c>
      <c r="G1577">
        <v>1.8484006600301699</v>
      </c>
      <c r="H1577">
        <v>100.825213863797</v>
      </c>
      <c r="I1577">
        <v>105.45159493709301</v>
      </c>
      <c r="J1577">
        <v>103.927577592988</v>
      </c>
      <c r="K1577">
        <v>64.967259229247404</v>
      </c>
      <c r="L1577">
        <v>28.726555555283799</v>
      </c>
      <c r="M1577">
        <v>39.6</v>
      </c>
      <c r="N1577">
        <v>9.8189575897419399</v>
      </c>
      <c r="O1577">
        <v>5.0943418411849404</v>
      </c>
      <c r="P1577">
        <v>8.5859511063790297</v>
      </c>
      <c r="Q1577">
        <v>59.7752876281738</v>
      </c>
      <c r="R1577" t="b">
        <v>1</v>
      </c>
      <c r="S1577">
        <v>3.5849925130605698E-2</v>
      </c>
      <c r="T1577">
        <v>5</v>
      </c>
      <c r="U1577">
        <v>116</v>
      </c>
    </row>
    <row r="1578" spans="1:21" x14ac:dyDescent="0.25">
      <c r="A1578">
        <v>3.2824745178222701</v>
      </c>
      <c r="B1578">
        <v>1226</v>
      </c>
      <c r="C1578">
        <v>57</v>
      </c>
      <c r="D1578" t="s">
        <v>64</v>
      </c>
      <c r="E1578">
        <v>1.84849425208735</v>
      </c>
      <c r="F1578">
        <v>1.8687027586002001</v>
      </c>
      <c r="G1578">
        <v>1.8453912864213899</v>
      </c>
      <c r="H1578">
        <v>105.570242898065</v>
      </c>
      <c r="I1578">
        <v>100.881535324262</v>
      </c>
      <c r="J1578">
        <v>103.83751412421201</v>
      </c>
      <c r="K1578">
        <v>64.991067660625802</v>
      </c>
      <c r="L1578">
        <v>28.739957584243701</v>
      </c>
      <c r="M1578">
        <v>39.6</v>
      </c>
      <c r="N1578">
        <v>9.8255420373018403</v>
      </c>
      <c r="O1578">
        <v>5.0933395343652803</v>
      </c>
      <c r="P1578">
        <v>8.5868524769935295</v>
      </c>
      <c r="Q1578">
        <v>59.803440093994098</v>
      </c>
      <c r="R1578" t="b">
        <v>1</v>
      </c>
      <c r="S1578">
        <v>4.5343458652496303E-2</v>
      </c>
      <c r="T1578">
        <v>9</v>
      </c>
      <c r="U1578">
        <v>117</v>
      </c>
    </row>
    <row r="1579" spans="1:21" x14ac:dyDescent="0.25">
      <c r="A1579">
        <v>3.2825546264648402</v>
      </c>
      <c r="B1579">
        <v>1227</v>
      </c>
      <c r="C1579">
        <v>57</v>
      </c>
      <c r="D1579" t="s">
        <v>64</v>
      </c>
      <c r="E1579">
        <v>1.8451609685878301</v>
      </c>
      <c r="F1579">
        <v>1.86457635939105</v>
      </c>
      <c r="G1579">
        <v>1.8449024364448099</v>
      </c>
      <c r="H1579">
        <v>104.318576312611</v>
      </c>
      <c r="I1579">
        <v>99.793186323935004</v>
      </c>
      <c r="J1579">
        <v>105.908206733905</v>
      </c>
      <c r="K1579">
        <v>64.898167021488007</v>
      </c>
      <c r="L1579">
        <v>28.671072047061099</v>
      </c>
      <c r="M1579">
        <v>42.7</v>
      </c>
      <c r="N1579">
        <v>9.7123430904442802</v>
      </c>
      <c r="O1579">
        <v>5.1494816386989699</v>
      </c>
      <c r="P1579">
        <v>8.2831777758321206</v>
      </c>
      <c r="Q1579">
        <v>59.803520202636697</v>
      </c>
      <c r="R1579" t="b">
        <v>1</v>
      </c>
      <c r="S1579">
        <v>4.6976283192634603E-2</v>
      </c>
      <c r="T1579">
        <v>3</v>
      </c>
      <c r="U1579">
        <v>118</v>
      </c>
    </row>
    <row r="1580" spans="1:21" x14ac:dyDescent="0.25">
      <c r="A1580">
        <v>3.2827377319335902</v>
      </c>
      <c r="B1580">
        <v>1228</v>
      </c>
      <c r="C1580">
        <v>57</v>
      </c>
      <c r="D1580" t="s">
        <v>64</v>
      </c>
      <c r="E1580">
        <v>1.8472176374212099</v>
      </c>
      <c r="F1580">
        <v>1.86803907882035</v>
      </c>
      <c r="G1580">
        <v>1.8444907156177199</v>
      </c>
      <c r="H1580">
        <v>106.30466192647199</v>
      </c>
      <c r="I1580">
        <v>101.322583868208</v>
      </c>
      <c r="J1580">
        <v>103.06920288856401</v>
      </c>
      <c r="K1580">
        <v>65.104708844154104</v>
      </c>
      <c r="L1580">
        <v>28.780332293572201</v>
      </c>
      <c r="M1580">
        <v>39.9</v>
      </c>
      <c r="N1580">
        <v>9.8595140614620504</v>
      </c>
      <c r="O1580">
        <v>4.9963954429001003</v>
      </c>
      <c r="P1580">
        <v>8.3254756089910398</v>
      </c>
      <c r="Q1580">
        <v>59.803703308105497</v>
      </c>
      <c r="R1580" t="b">
        <v>1</v>
      </c>
      <c r="S1580">
        <v>3.6523837596178103E-2</v>
      </c>
      <c r="T1580">
        <v>1</v>
      </c>
      <c r="U1580">
        <v>119</v>
      </c>
    </row>
    <row r="1581" spans="1:21" x14ac:dyDescent="0.25">
      <c r="A1581">
        <v>3.2885513305664098</v>
      </c>
      <c r="B1581">
        <v>1489</v>
      </c>
      <c r="C1581">
        <v>69</v>
      </c>
      <c r="D1581" t="s">
        <v>75</v>
      </c>
      <c r="E1581">
        <v>1.85185852591389</v>
      </c>
      <c r="F1581">
        <v>1.84211128871195</v>
      </c>
      <c r="G1581">
        <v>1.8493133860976601</v>
      </c>
      <c r="H1581">
        <v>109.01804430140599</v>
      </c>
      <c r="I1581">
        <v>105.80019103555099</v>
      </c>
      <c r="J1581">
        <v>102.92957015454201</v>
      </c>
      <c r="K1581">
        <v>67.138396873729405</v>
      </c>
      <c r="L1581">
        <v>29.590299766070899</v>
      </c>
      <c r="M1581">
        <v>42.3</v>
      </c>
      <c r="N1581">
        <v>8.6524144572015604</v>
      </c>
      <c r="O1581">
        <v>4.1395462327955102</v>
      </c>
      <c r="P1581">
        <v>6.5467396422665702</v>
      </c>
      <c r="Q1581">
        <v>45.138374328613303</v>
      </c>
      <c r="R1581" t="b">
        <v>1</v>
      </c>
      <c r="S1581">
        <v>4.8458188772201503E-2</v>
      </c>
      <c r="T1581">
        <v>9</v>
      </c>
      <c r="U1581">
        <v>23</v>
      </c>
    </row>
    <row r="1582" spans="1:21" x14ac:dyDescent="0.25">
      <c r="A1582">
        <v>3.2937088012695299</v>
      </c>
      <c r="B1582">
        <v>1229</v>
      </c>
      <c r="C1582">
        <v>57</v>
      </c>
      <c r="D1582" t="s">
        <v>64</v>
      </c>
      <c r="E1582">
        <v>1.84451673887769</v>
      </c>
      <c r="F1582">
        <v>1.86504182258736</v>
      </c>
      <c r="G1582">
        <v>1.8448176061605599</v>
      </c>
      <c r="H1582">
        <v>99.881530517770102</v>
      </c>
      <c r="I1582">
        <v>104.09620701902401</v>
      </c>
      <c r="J1582">
        <v>106.086550603414</v>
      </c>
      <c r="K1582">
        <v>64.910193401299296</v>
      </c>
      <c r="L1582">
        <v>28.6749897847269</v>
      </c>
      <c r="M1582">
        <v>42.7</v>
      </c>
      <c r="N1582">
        <v>9.7164861224439694</v>
      </c>
      <c r="O1582">
        <v>5.1428738176976196</v>
      </c>
      <c r="P1582">
        <v>8.2783174862858893</v>
      </c>
      <c r="Q1582">
        <v>59.814674377441399</v>
      </c>
      <c r="R1582" t="b">
        <v>1</v>
      </c>
      <c r="S1582">
        <v>4.55123148858547E-2</v>
      </c>
      <c r="T1582">
        <v>3</v>
      </c>
      <c r="U1582">
        <v>120</v>
      </c>
    </row>
    <row r="1583" spans="1:21" x14ac:dyDescent="0.25">
      <c r="A1583">
        <v>3.29377365112305</v>
      </c>
      <c r="B1583">
        <v>1230</v>
      </c>
      <c r="C1583">
        <v>57</v>
      </c>
      <c r="D1583" t="s">
        <v>64</v>
      </c>
      <c r="E1583">
        <v>1.84534305753699</v>
      </c>
      <c r="F1583">
        <v>1.86824757460032</v>
      </c>
      <c r="G1583">
        <v>1.84785118448429</v>
      </c>
      <c r="H1583">
        <v>101.074536269259</v>
      </c>
      <c r="I1583">
        <v>105.2772366639</v>
      </c>
      <c r="J1583">
        <v>104.053825095371</v>
      </c>
      <c r="K1583">
        <v>65.026424513389799</v>
      </c>
      <c r="L1583">
        <v>28.7512266337827</v>
      </c>
      <c r="M1583">
        <v>39.700000000000003</v>
      </c>
      <c r="N1583">
        <v>9.8090223238352294</v>
      </c>
      <c r="O1583">
        <v>4.9633222708046096</v>
      </c>
      <c r="P1583">
        <v>8.3169225489782601</v>
      </c>
      <c r="Q1583">
        <v>59.814739227294901</v>
      </c>
      <c r="R1583" t="b">
        <v>1</v>
      </c>
      <c r="S1583">
        <v>4.5243550091981902E-2</v>
      </c>
      <c r="T1583">
        <v>8</v>
      </c>
      <c r="U1583">
        <v>121</v>
      </c>
    </row>
    <row r="1584" spans="1:21" x14ac:dyDescent="0.25">
      <c r="A1584">
        <v>3.2987022399902299</v>
      </c>
      <c r="B1584">
        <v>1231</v>
      </c>
      <c r="C1584">
        <v>57</v>
      </c>
      <c r="D1584" t="s">
        <v>64</v>
      </c>
      <c r="E1584">
        <v>1.8430116657254201</v>
      </c>
      <c r="F1584">
        <v>1.86748199455844</v>
      </c>
      <c r="G1584">
        <v>1.8459038436495001</v>
      </c>
      <c r="H1584">
        <v>101.48711000207101</v>
      </c>
      <c r="I1584">
        <v>107.478849627773</v>
      </c>
      <c r="J1584">
        <v>102.477844341959</v>
      </c>
      <c r="K1584">
        <v>65.305172449357798</v>
      </c>
      <c r="L1584">
        <v>28.855581111136001</v>
      </c>
      <c r="M1584">
        <v>40.200000000000003</v>
      </c>
      <c r="N1584">
        <v>9.9771611198010408</v>
      </c>
      <c r="O1584">
        <v>5.0416944508426198</v>
      </c>
      <c r="P1584">
        <v>8.4635614094805902</v>
      </c>
      <c r="Q1584">
        <v>59.819667816162102</v>
      </c>
      <c r="R1584" t="b">
        <v>1</v>
      </c>
      <c r="S1584">
        <v>4.20181713998318E-2</v>
      </c>
      <c r="T1584">
        <v>9</v>
      </c>
      <c r="U1584">
        <v>122</v>
      </c>
    </row>
    <row r="1585" spans="1:21" x14ac:dyDescent="0.25">
      <c r="A1585">
        <v>3.3014469146728498</v>
      </c>
      <c r="B1585">
        <v>1062</v>
      </c>
      <c r="C1585">
        <v>55</v>
      </c>
      <c r="D1585" t="s">
        <v>62</v>
      </c>
      <c r="E1585">
        <v>1.88936020917134</v>
      </c>
      <c r="F1585">
        <v>1.8413000841796501</v>
      </c>
      <c r="G1585">
        <v>1.84364964133644</v>
      </c>
      <c r="H1585">
        <v>106.085358676463</v>
      </c>
      <c r="I1585">
        <v>108.672368416372</v>
      </c>
      <c r="J1585">
        <v>112.04982397370399</v>
      </c>
      <c r="K1585">
        <v>69.967185153918606</v>
      </c>
      <c r="L1585">
        <v>30.8957666025686</v>
      </c>
      <c r="M1585">
        <v>45.9</v>
      </c>
      <c r="N1585">
        <v>9.5975151320317806</v>
      </c>
      <c r="O1585">
        <v>4.5640766406086204</v>
      </c>
      <c r="P1585">
        <v>8.2537864697582695</v>
      </c>
      <c r="Q1585">
        <v>-16.1223258972168</v>
      </c>
      <c r="R1585" t="b">
        <v>1</v>
      </c>
      <c r="S1585">
        <v>2.9776310548186299E-2</v>
      </c>
      <c r="T1585">
        <v>2</v>
      </c>
      <c r="U1585">
        <v>95</v>
      </c>
    </row>
    <row r="1586" spans="1:21" x14ac:dyDescent="0.25">
      <c r="A1586">
        <v>3.3110866546630899</v>
      </c>
      <c r="B1586">
        <v>1063</v>
      </c>
      <c r="C1586">
        <v>55</v>
      </c>
      <c r="D1586" t="s">
        <v>62</v>
      </c>
      <c r="E1586">
        <v>1.8895250726042201</v>
      </c>
      <c r="F1586">
        <v>1.8422733239125999</v>
      </c>
      <c r="G1586">
        <v>1.84407103984635</v>
      </c>
      <c r="H1586">
        <v>106.061778289842</v>
      </c>
      <c r="I1586">
        <v>108.577811516281</v>
      </c>
      <c r="J1586">
        <v>111.963468670537</v>
      </c>
      <c r="K1586">
        <v>69.9010741811759</v>
      </c>
      <c r="L1586">
        <v>30.873394845613198</v>
      </c>
      <c r="M1586">
        <v>45.9</v>
      </c>
      <c r="N1586">
        <v>9.5832739959812496</v>
      </c>
      <c r="O1586">
        <v>4.5664723071651503</v>
      </c>
      <c r="P1586">
        <v>8.2539582880137594</v>
      </c>
      <c r="Q1586">
        <v>-16.112686157226602</v>
      </c>
      <c r="R1586" t="b">
        <v>1</v>
      </c>
      <c r="S1586">
        <v>4.9903888255357701E-2</v>
      </c>
      <c r="T1586">
        <v>2</v>
      </c>
      <c r="U1586">
        <v>96</v>
      </c>
    </row>
    <row r="1587" spans="1:21" x14ac:dyDescent="0.25">
      <c r="A1587">
        <v>3.3140792846679701</v>
      </c>
      <c r="B1587">
        <v>1064</v>
      </c>
      <c r="C1587">
        <v>55</v>
      </c>
      <c r="D1587" t="s">
        <v>62</v>
      </c>
      <c r="E1587">
        <v>1.8885012576114399</v>
      </c>
      <c r="F1587">
        <v>1.83984075397845</v>
      </c>
      <c r="G1587">
        <v>1.84342371689202</v>
      </c>
      <c r="H1587">
        <v>106.217701737922</v>
      </c>
      <c r="I1587">
        <v>106.989901875603</v>
      </c>
      <c r="J1587">
        <v>113.445932088907</v>
      </c>
      <c r="K1587">
        <v>69.895180365601107</v>
      </c>
      <c r="L1587">
        <v>30.860439060883401</v>
      </c>
      <c r="M1587">
        <v>46.4</v>
      </c>
      <c r="N1587">
        <v>9.6843250912684002</v>
      </c>
      <c r="O1587">
        <v>4.6108059157640398</v>
      </c>
      <c r="P1587">
        <v>7.6756079465903202</v>
      </c>
      <c r="Q1587">
        <v>-16.109693527221701</v>
      </c>
      <c r="R1587" t="b">
        <v>1</v>
      </c>
      <c r="S1587">
        <v>4.1557051241397899E-2</v>
      </c>
      <c r="T1587">
        <v>6</v>
      </c>
      <c r="U1587">
        <v>97</v>
      </c>
    </row>
    <row r="1588" spans="1:21" x14ac:dyDescent="0.25">
      <c r="A1588">
        <v>3.3245544433593799</v>
      </c>
      <c r="B1588">
        <v>1232</v>
      </c>
      <c r="C1588">
        <v>57</v>
      </c>
      <c r="D1588" t="s">
        <v>64</v>
      </c>
      <c r="E1588">
        <v>1.8445698685601399</v>
      </c>
      <c r="F1588">
        <v>1.8647294709957201</v>
      </c>
      <c r="G1588">
        <v>1.8433738090794201</v>
      </c>
      <c r="H1588">
        <v>105.264150894281</v>
      </c>
      <c r="I1588">
        <v>99.436096961058198</v>
      </c>
      <c r="J1588">
        <v>104.982786975054</v>
      </c>
      <c r="K1588">
        <v>64.802892410690205</v>
      </c>
      <c r="L1588">
        <v>28.624734097449402</v>
      </c>
      <c r="M1588">
        <v>42.6</v>
      </c>
      <c r="N1588">
        <v>9.7168589731402406</v>
      </c>
      <c r="O1588">
        <v>5.1960307955228302</v>
      </c>
      <c r="P1588">
        <v>8.5751753627589302</v>
      </c>
      <c r="Q1588">
        <v>59.8455200195312</v>
      </c>
      <c r="R1588" t="b">
        <v>1</v>
      </c>
      <c r="S1588">
        <v>4.9828279763460201E-2</v>
      </c>
      <c r="T1588">
        <v>4</v>
      </c>
      <c r="U1588">
        <v>123</v>
      </c>
    </row>
    <row r="1589" spans="1:21" x14ac:dyDescent="0.25">
      <c r="A1589">
        <v>3.3268699645996098</v>
      </c>
      <c r="B1589">
        <v>1065</v>
      </c>
      <c r="C1589">
        <v>55</v>
      </c>
      <c r="D1589" t="s">
        <v>62</v>
      </c>
      <c r="E1589">
        <v>1.88899073581635</v>
      </c>
      <c r="F1589">
        <v>1.84000516303623</v>
      </c>
      <c r="G1589">
        <v>1.8432813133105801</v>
      </c>
      <c r="H1589">
        <v>106.30023918873199</v>
      </c>
      <c r="I1589">
        <v>106.67383746036801</v>
      </c>
      <c r="J1589">
        <v>113.727110336534</v>
      </c>
      <c r="K1589">
        <v>69.904692678861807</v>
      </c>
      <c r="L1589">
        <v>30.866860747098801</v>
      </c>
      <c r="M1589">
        <v>46.4</v>
      </c>
      <c r="N1589">
        <v>9.7088147998908703</v>
      </c>
      <c r="O1589">
        <v>4.6260835705411498</v>
      </c>
      <c r="P1589">
        <v>7.6731090310965504</v>
      </c>
      <c r="Q1589">
        <v>-16.09690284729</v>
      </c>
      <c r="R1589" t="b">
        <v>1</v>
      </c>
      <c r="S1589">
        <v>4.3479315936565399E-2</v>
      </c>
      <c r="T1589">
        <v>5</v>
      </c>
      <c r="U1589">
        <v>98</v>
      </c>
    </row>
    <row r="1590" spans="1:21" x14ac:dyDescent="0.25">
      <c r="A1590">
        <v>3.32736015319824</v>
      </c>
      <c r="B1590">
        <v>1066</v>
      </c>
      <c r="C1590">
        <v>55</v>
      </c>
      <c r="D1590" t="s">
        <v>62</v>
      </c>
      <c r="E1590">
        <v>1.8935693808255301</v>
      </c>
      <c r="F1590">
        <v>1.84645768974</v>
      </c>
      <c r="G1590">
        <v>1.84477288575043</v>
      </c>
      <c r="H1590">
        <v>107.534737825589</v>
      </c>
      <c r="I1590">
        <v>108.47667209183101</v>
      </c>
      <c r="J1590">
        <v>107.90729437640699</v>
      </c>
      <c r="K1590">
        <v>69.068823584503505</v>
      </c>
      <c r="L1590">
        <v>30.5502273179988</v>
      </c>
      <c r="M1590">
        <v>44.8</v>
      </c>
      <c r="N1590">
        <v>9.1906082526729396</v>
      </c>
      <c r="O1590">
        <v>4.4709434563122601</v>
      </c>
      <c r="P1590">
        <v>8.2328284552100595</v>
      </c>
      <c r="Q1590">
        <v>-16.096412658691399</v>
      </c>
      <c r="R1590" t="b">
        <v>1</v>
      </c>
      <c r="S1590">
        <v>3.1675029546022401E-2</v>
      </c>
      <c r="T1590">
        <v>2</v>
      </c>
      <c r="U1590">
        <v>99</v>
      </c>
    </row>
    <row r="1591" spans="1:21" x14ac:dyDescent="0.25">
      <c r="A1591">
        <v>3.3306732177734402</v>
      </c>
      <c r="B1591">
        <v>1233</v>
      </c>
      <c r="C1591">
        <v>57</v>
      </c>
      <c r="D1591" t="s">
        <v>64</v>
      </c>
      <c r="E1591">
        <v>1.84658630992434</v>
      </c>
      <c r="F1591">
        <v>1.86789507199949</v>
      </c>
      <c r="G1591">
        <v>1.8429677153981801</v>
      </c>
      <c r="H1591">
        <v>107.354914021162</v>
      </c>
      <c r="I1591">
        <v>101.66503533746</v>
      </c>
      <c r="J1591">
        <v>102.799505963332</v>
      </c>
      <c r="K1591">
        <v>65.416011113562305</v>
      </c>
      <c r="L1591">
        <v>28.906416849786901</v>
      </c>
      <c r="M1591">
        <v>40.200000000000003</v>
      </c>
      <c r="N1591">
        <v>9.9706852885106496</v>
      </c>
      <c r="O1591">
        <v>5.0532684616084804</v>
      </c>
      <c r="P1591">
        <v>8.4471508395588906</v>
      </c>
      <c r="Q1591">
        <v>59.851638793945298</v>
      </c>
      <c r="R1591" t="b">
        <v>1</v>
      </c>
      <c r="S1591">
        <v>3.9799083024263403E-2</v>
      </c>
      <c r="T1591">
        <v>4</v>
      </c>
      <c r="U1591">
        <v>124</v>
      </c>
    </row>
    <row r="1592" spans="1:21" x14ac:dyDescent="0.25">
      <c r="A1592">
        <v>3.3337821960449201</v>
      </c>
      <c r="B1592">
        <v>1067</v>
      </c>
      <c r="C1592">
        <v>55</v>
      </c>
      <c r="D1592" t="s">
        <v>62</v>
      </c>
      <c r="E1592">
        <v>1.8891529848056201</v>
      </c>
      <c r="F1592">
        <v>1.84324442220775</v>
      </c>
      <c r="G1592">
        <v>1.8417638285078699</v>
      </c>
      <c r="H1592">
        <v>111.81931411190899</v>
      </c>
      <c r="I1592">
        <v>108.441591326097</v>
      </c>
      <c r="J1592">
        <v>106.343783312559</v>
      </c>
      <c r="K1592">
        <v>69.906564790702504</v>
      </c>
      <c r="L1592">
        <v>30.870352951970901</v>
      </c>
      <c r="M1592">
        <v>46</v>
      </c>
      <c r="N1592">
        <v>9.4232399868757</v>
      </c>
      <c r="O1592">
        <v>4.5643860961107299</v>
      </c>
      <c r="P1592">
        <v>7.7445329856731098</v>
      </c>
      <c r="Q1592">
        <v>-16.089990615844702</v>
      </c>
      <c r="R1592" t="b">
        <v>1</v>
      </c>
      <c r="S1592">
        <v>4.8931390047073399E-2</v>
      </c>
      <c r="T1592">
        <v>3</v>
      </c>
      <c r="U1592">
        <v>100</v>
      </c>
    </row>
    <row r="1593" spans="1:21" x14ac:dyDescent="0.25">
      <c r="A1593">
        <v>3.33457374572754</v>
      </c>
      <c r="B1593">
        <v>1068</v>
      </c>
      <c r="C1593">
        <v>55</v>
      </c>
      <c r="D1593" t="s">
        <v>62</v>
      </c>
      <c r="E1593">
        <v>1.8886492527729899</v>
      </c>
      <c r="F1593">
        <v>1.84289147808545</v>
      </c>
      <c r="G1593">
        <v>1.84019401151074</v>
      </c>
      <c r="H1593">
        <v>113.14490981759501</v>
      </c>
      <c r="I1593">
        <v>107.850495162185</v>
      </c>
      <c r="J1593">
        <v>107.151897132778</v>
      </c>
      <c r="K1593">
        <v>70.405151208160802</v>
      </c>
      <c r="L1593">
        <v>31.076272344446</v>
      </c>
      <c r="M1593">
        <v>46.7</v>
      </c>
      <c r="N1593">
        <v>9.7715519385361702</v>
      </c>
      <c r="O1593">
        <v>4.5817652828665096</v>
      </c>
      <c r="P1593">
        <v>8.2237052078043895</v>
      </c>
      <c r="Q1593">
        <v>-16.089199066162099</v>
      </c>
      <c r="R1593" t="b">
        <v>0</v>
      </c>
      <c r="S1593">
        <v>0.11473385989666</v>
      </c>
      <c r="T1593">
        <v>2</v>
      </c>
      <c r="U1593">
        <v>101</v>
      </c>
    </row>
    <row r="1594" spans="1:21" x14ac:dyDescent="0.25">
      <c r="A1594">
        <v>3.3403167724609402</v>
      </c>
      <c r="B1594">
        <v>958</v>
      </c>
      <c r="C1594">
        <v>54</v>
      </c>
      <c r="D1594" t="s">
        <v>61</v>
      </c>
      <c r="E1594">
        <v>1.89687980641895</v>
      </c>
      <c r="F1594">
        <v>1.84456336296696</v>
      </c>
      <c r="G1594">
        <v>1.8483270814441899</v>
      </c>
      <c r="H1594">
        <v>105.400334922597</v>
      </c>
      <c r="I1594">
        <v>108.079639090746</v>
      </c>
      <c r="J1594">
        <v>108.642962451839</v>
      </c>
      <c r="K1594">
        <v>68.494951847655301</v>
      </c>
      <c r="L1594">
        <v>30.3213546424195</v>
      </c>
      <c r="M1594">
        <v>44.3</v>
      </c>
      <c r="N1594">
        <v>9.2963701133552501</v>
      </c>
      <c r="O1594">
        <v>4.1919189260472596</v>
      </c>
      <c r="P1594">
        <v>8.2816121000475107</v>
      </c>
      <c r="Q1594">
        <v>-106.279823303223</v>
      </c>
      <c r="R1594" t="b">
        <v>1</v>
      </c>
      <c r="S1594">
        <v>2.9035091400146502E-2</v>
      </c>
      <c r="T1594">
        <v>1</v>
      </c>
      <c r="U1594">
        <v>118</v>
      </c>
    </row>
    <row r="1595" spans="1:21" x14ac:dyDescent="0.25">
      <c r="A1595">
        <v>3.3406352996826199</v>
      </c>
      <c r="B1595">
        <v>1069</v>
      </c>
      <c r="C1595">
        <v>55</v>
      </c>
      <c r="D1595" t="s">
        <v>62</v>
      </c>
      <c r="E1595">
        <v>1.88897114853562</v>
      </c>
      <c r="F1595">
        <v>1.8438823172859999</v>
      </c>
      <c r="G1595">
        <v>1.8419557540831399</v>
      </c>
      <c r="H1595">
        <v>112.36891022722401</v>
      </c>
      <c r="I1595">
        <v>108.28290465033901</v>
      </c>
      <c r="J1595">
        <v>106.235122100399</v>
      </c>
      <c r="K1595">
        <v>69.991005491035907</v>
      </c>
      <c r="L1595">
        <v>30.908941165475799</v>
      </c>
      <c r="M1595">
        <v>45.9</v>
      </c>
      <c r="N1595">
        <v>9.4817707588164399</v>
      </c>
      <c r="O1595">
        <v>4.5811352114735904</v>
      </c>
      <c r="P1595">
        <v>8.0352355964706508</v>
      </c>
      <c r="Q1595">
        <v>-16.083137512206999</v>
      </c>
      <c r="R1595" t="b">
        <v>1</v>
      </c>
      <c r="S1595">
        <v>4.3370820581913001E-2</v>
      </c>
      <c r="T1595">
        <v>9</v>
      </c>
      <c r="U1595">
        <v>102</v>
      </c>
    </row>
    <row r="1596" spans="1:21" x14ac:dyDescent="0.25">
      <c r="A1596">
        <v>3.3406791687011701</v>
      </c>
      <c r="B1596">
        <v>1070</v>
      </c>
      <c r="C1596">
        <v>55</v>
      </c>
      <c r="D1596" t="s">
        <v>62</v>
      </c>
      <c r="E1596">
        <v>1.88891767951914</v>
      </c>
      <c r="F1596">
        <v>1.84221904235082</v>
      </c>
      <c r="G1596">
        <v>1.8436792020305399</v>
      </c>
      <c r="H1596">
        <v>106.36797824659899</v>
      </c>
      <c r="I1596">
        <v>108.108175454801</v>
      </c>
      <c r="J1596">
        <v>112.337931345866</v>
      </c>
      <c r="K1596">
        <v>69.968887564607996</v>
      </c>
      <c r="L1596">
        <v>30.900114356328199</v>
      </c>
      <c r="M1596">
        <v>46.1</v>
      </c>
      <c r="N1596">
        <v>9.4837045942811606</v>
      </c>
      <c r="O1596">
        <v>4.5803278261829403</v>
      </c>
      <c r="P1596">
        <v>7.7439263052015503</v>
      </c>
      <c r="Q1596">
        <v>-16.083093643188501</v>
      </c>
      <c r="R1596" t="b">
        <v>1</v>
      </c>
      <c r="S1596">
        <v>3.9878748357295997E-2</v>
      </c>
      <c r="T1596">
        <v>2</v>
      </c>
      <c r="U1596">
        <v>103</v>
      </c>
    </row>
    <row r="1597" spans="1:21" x14ac:dyDescent="0.25">
      <c r="A1597">
        <v>3.34649658203125</v>
      </c>
      <c r="B1597">
        <v>1511</v>
      </c>
      <c r="C1597">
        <v>70</v>
      </c>
      <c r="D1597" t="s">
        <v>76</v>
      </c>
      <c r="E1597">
        <v>1.8516676267624199</v>
      </c>
      <c r="F1597">
        <v>1.8501916116986299</v>
      </c>
      <c r="G1597">
        <v>1.8489964845829201</v>
      </c>
      <c r="H1597">
        <v>108.247739199302</v>
      </c>
      <c r="I1597">
        <v>107.697742181344</v>
      </c>
      <c r="J1597">
        <v>103.440989593835</v>
      </c>
      <c r="K1597">
        <v>67.641455092462706</v>
      </c>
      <c r="L1597">
        <v>29.831819173568</v>
      </c>
      <c r="M1597">
        <v>45.6</v>
      </c>
      <c r="N1597">
        <v>8.6558703799209695</v>
      </c>
      <c r="O1597">
        <v>4.2573468887696304</v>
      </c>
      <c r="P1597">
        <v>6.5140169515528701</v>
      </c>
      <c r="Q1597">
        <v>92.029266357421903</v>
      </c>
      <c r="R1597" t="b">
        <v>1</v>
      </c>
      <c r="S1597">
        <v>4.7066938132047702E-2</v>
      </c>
      <c r="T1597">
        <v>28</v>
      </c>
      <c r="U1597">
        <v>11</v>
      </c>
    </row>
    <row r="1598" spans="1:21" x14ac:dyDescent="0.25">
      <c r="A1598">
        <v>3.3511505126953098</v>
      </c>
      <c r="B1598">
        <v>1071</v>
      </c>
      <c r="C1598">
        <v>55</v>
      </c>
      <c r="D1598" t="s">
        <v>62</v>
      </c>
      <c r="E1598">
        <v>1.88786095886323</v>
      </c>
      <c r="F1598">
        <v>1.8406699867167899</v>
      </c>
      <c r="G1598">
        <v>1.84363174197018</v>
      </c>
      <c r="H1598">
        <v>106.386035244251</v>
      </c>
      <c r="I1598">
        <v>106.548411982874</v>
      </c>
      <c r="J1598">
        <v>113.746437851186</v>
      </c>
      <c r="K1598">
        <v>69.897225613741696</v>
      </c>
      <c r="L1598">
        <v>30.863696805486502</v>
      </c>
      <c r="M1598">
        <v>46.4</v>
      </c>
      <c r="N1598">
        <v>9.7162568649271694</v>
      </c>
      <c r="O1598">
        <v>4.6169271300497501</v>
      </c>
      <c r="P1598">
        <v>8.2553321444982206</v>
      </c>
      <c r="Q1598">
        <v>-16.0726222991943</v>
      </c>
      <c r="R1598" t="b">
        <v>1</v>
      </c>
      <c r="S1598">
        <v>4.5365393161773702E-2</v>
      </c>
      <c r="T1598">
        <v>3</v>
      </c>
      <c r="U1598">
        <v>104</v>
      </c>
    </row>
    <row r="1599" spans="1:21" x14ac:dyDescent="0.25">
      <c r="A1599">
        <v>3.3515777587890598</v>
      </c>
      <c r="B1599">
        <v>1072</v>
      </c>
      <c r="C1599">
        <v>55</v>
      </c>
      <c r="D1599" t="s">
        <v>62</v>
      </c>
      <c r="E1599">
        <v>1.88966557887897</v>
      </c>
      <c r="F1599">
        <v>1.8447354823930699</v>
      </c>
      <c r="G1599">
        <v>1.8427772518673999</v>
      </c>
      <c r="H1599">
        <v>111.947155783802</v>
      </c>
      <c r="I1599">
        <v>108.43028994555399</v>
      </c>
      <c r="J1599">
        <v>106.34027594285</v>
      </c>
      <c r="K1599">
        <v>69.941984378172506</v>
      </c>
      <c r="L1599">
        <v>30.896367414892399</v>
      </c>
      <c r="M1599">
        <v>45.8</v>
      </c>
      <c r="N1599">
        <v>9.4446371473500701</v>
      </c>
      <c r="O1599">
        <v>4.5693194205062504</v>
      </c>
      <c r="P1599">
        <v>8.0261948407329395</v>
      </c>
      <c r="Q1599">
        <v>-16.0721950531006</v>
      </c>
      <c r="R1599" t="b">
        <v>1</v>
      </c>
      <c r="S1599">
        <v>3.9960321038961397E-2</v>
      </c>
      <c r="T1599">
        <v>5</v>
      </c>
      <c r="U1599">
        <v>105</v>
      </c>
    </row>
    <row r="1600" spans="1:21" x14ac:dyDescent="0.25">
      <c r="A1600">
        <v>3.3592395782470699</v>
      </c>
      <c r="B1600">
        <v>1073</v>
      </c>
      <c r="C1600">
        <v>55</v>
      </c>
      <c r="D1600" t="s">
        <v>62</v>
      </c>
      <c r="E1600">
        <v>1.8881040755212599</v>
      </c>
      <c r="F1600">
        <v>1.8397081290248101</v>
      </c>
      <c r="G1600">
        <v>1.8432191947785199</v>
      </c>
      <c r="H1600">
        <v>106.50816382643499</v>
      </c>
      <c r="I1600">
        <v>106.87227939192201</v>
      </c>
      <c r="J1600">
        <v>113.477877490525</v>
      </c>
      <c r="K1600">
        <v>69.963991720065195</v>
      </c>
      <c r="L1600">
        <v>30.887764932850001</v>
      </c>
      <c r="M1600">
        <v>46.4</v>
      </c>
      <c r="N1600">
        <v>9.6883979739162207</v>
      </c>
      <c r="O1600">
        <v>4.6108582122083099</v>
      </c>
      <c r="P1600">
        <v>8.2487574325648403</v>
      </c>
      <c r="Q1600">
        <v>-16.064533233642599</v>
      </c>
      <c r="R1600" t="b">
        <v>1</v>
      </c>
      <c r="S1600">
        <v>4.7662116587161997E-2</v>
      </c>
      <c r="T1600">
        <v>4</v>
      </c>
      <c r="U1600">
        <v>106</v>
      </c>
    </row>
    <row r="1601" spans="1:21" x14ac:dyDescent="0.25">
      <c r="A1601">
        <v>3.3646831512451199</v>
      </c>
      <c r="B1601">
        <v>1074</v>
      </c>
      <c r="C1601">
        <v>55</v>
      </c>
      <c r="D1601" t="s">
        <v>62</v>
      </c>
      <c r="E1601">
        <v>1.8921421722481599</v>
      </c>
      <c r="F1601">
        <v>1.84651157591822</v>
      </c>
      <c r="G1601">
        <v>1.8444806857215901</v>
      </c>
      <c r="H1601">
        <v>107.342362662911</v>
      </c>
      <c r="I1601">
        <v>109.269985020253</v>
      </c>
      <c r="J1601">
        <v>108.078932243048</v>
      </c>
      <c r="K1601">
        <v>69.309438178342006</v>
      </c>
      <c r="L1601">
        <v>30.645096487316899</v>
      </c>
      <c r="M1601">
        <v>45</v>
      </c>
      <c r="N1601">
        <v>9.1205593320962297</v>
      </c>
      <c r="O1601">
        <v>4.4995703494847499</v>
      </c>
      <c r="P1601">
        <v>8.2458651863650996</v>
      </c>
      <c r="Q1601">
        <v>-16.059089660644499</v>
      </c>
      <c r="R1601" t="b">
        <v>1</v>
      </c>
      <c r="S1601">
        <v>4.3685682117939002E-2</v>
      </c>
      <c r="T1601">
        <v>1</v>
      </c>
      <c r="U1601">
        <v>107</v>
      </c>
    </row>
    <row r="1602" spans="1:21" x14ac:dyDescent="0.25">
      <c r="A1602">
        <v>3.3686408996582</v>
      </c>
      <c r="B1602">
        <v>1490</v>
      </c>
      <c r="C1602">
        <v>69</v>
      </c>
      <c r="D1602" t="s">
        <v>75</v>
      </c>
      <c r="E1602">
        <v>1.84913087692569</v>
      </c>
      <c r="F1602">
        <v>1.8424440290005999</v>
      </c>
      <c r="G1602">
        <v>1.85188201568026</v>
      </c>
      <c r="H1602">
        <v>105.713904047258</v>
      </c>
      <c r="I1602">
        <v>109.14493315361599</v>
      </c>
      <c r="J1602">
        <v>102.82375624478099</v>
      </c>
      <c r="K1602">
        <v>67.116429593348002</v>
      </c>
      <c r="L1602">
        <v>29.581480832434199</v>
      </c>
      <c r="M1602">
        <v>42.3</v>
      </c>
      <c r="N1602">
        <v>8.6553004416262809</v>
      </c>
      <c r="O1602">
        <v>4.12927436631972</v>
      </c>
      <c r="P1602">
        <v>6.5486187159897096</v>
      </c>
      <c r="Q1602">
        <v>45.218463897705099</v>
      </c>
      <c r="R1602" t="b">
        <v>1</v>
      </c>
      <c r="S1602">
        <v>2.5984764099121101E-2</v>
      </c>
      <c r="T1602">
        <v>9</v>
      </c>
      <c r="U1602">
        <v>24</v>
      </c>
    </row>
    <row r="1603" spans="1:21" x14ac:dyDescent="0.25">
      <c r="A1603">
        <v>3.36870193481445</v>
      </c>
      <c r="B1603">
        <v>772</v>
      </c>
      <c r="C1603">
        <v>51</v>
      </c>
      <c r="D1603" t="s">
        <v>58</v>
      </c>
      <c r="E1603">
        <v>1.8960770026557401</v>
      </c>
      <c r="F1603">
        <v>1.8489191437161301</v>
      </c>
      <c r="G1603">
        <v>1.84480378360409</v>
      </c>
      <c r="H1603">
        <v>108.80910542222701</v>
      </c>
      <c r="I1603">
        <v>107.95699898361001</v>
      </c>
      <c r="J1603">
        <v>105.493907026936</v>
      </c>
      <c r="K1603">
        <v>68.538409183247893</v>
      </c>
      <c r="L1603">
        <v>30.3409392406618</v>
      </c>
      <c r="M1603">
        <v>44.1</v>
      </c>
      <c r="N1603">
        <v>8.3887779726329192</v>
      </c>
      <c r="O1603">
        <v>4.2714907003755398</v>
      </c>
      <c r="P1603">
        <v>8.4717336210134597</v>
      </c>
      <c r="Q1603">
        <v>16.4016723632812</v>
      </c>
      <c r="R1603" t="b">
        <v>1</v>
      </c>
      <c r="S1603">
        <v>4.6146105974912602E-2</v>
      </c>
      <c r="T1603">
        <v>3</v>
      </c>
      <c r="U1603">
        <v>32</v>
      </c>
    </row>
    <row r="1604" spans="1:21" x14ac:dyDescent="0.25">
      <c r="A1604">
        <v>3.3745803833007799</v>
      </c>
      <c r="B1604">
        <v>1512</v>
      </c>
      <c r="C1604">
        <v>70</v>
      </c>
      <c r="D1604" t="s">
        <v>76</v>
      </c>
      <c r="E1604">
        <v>1.8485118338815101</v>
      </c>
      <c r="F1604">
        <v>1.8507930732526501</v>
      </c>
      <c r="G1604">
        <v>1.8514170248758099</v>
      </c>
      <c r="H1604">
        <v>107.87546105891199</v>
      </c>
      <c r="I1604">
        <v>108.354809942111</v>
      </c>
      <c r="J1604">
        <v>103.365062415556</v>
      </c>
      <c r="K1604">
        <v>67.702764100842998</v>
      </c>
      <c r="L1604">
        <v>29.8574512600776</v>
      </c>
      <c r="M1604">
        <v>45.7</v>
      </c>
      <c r="N1604">
        <v>8.6544142385926808</v>
      </c>
      <c r="O1604">
        <v>4.2287694876518902</v>
      </c>
      <c r="P1604">
        <v>6.5207728118124004</v>
      </c>
      <c r="Q1604">
        <v>92.057350158691406</v>
      </c>
      <c r="R1604" t="b">
        <v>1</v>
      </c>
      <c r="S1604">
        <v>3.9436310529708897E-2</v>
      </c>
      <c r="T1604">
        <v>24</v>
      </c>
      <c r="U1604">
        <v>12</v>
      </c>
    </row>
    <row r="1605" spans="1:21" x14ac:dyDescent="0.25">
      <c r="A1605">
        <v>3.3805160522460902</v>
      </c>
      <c r="B1605">
        <v>1234</v>
      </c>
      <c r="C1605">
        <v>57</v>
      </c>
      <c r="D1605" t="s">
        <v>64</v>
      </c>
      <c r="E1605">
        <v>1.8445836928694701</v>
      </c>
      <c r="F1605">
        <v>1.8635117386268301</v>
      </c>
      <c r="G1605">
        <v>1.8426128187983499</v>
      </c>
      <c r="H1605">
        <v>105.88238616562001</v>
      </c>
      <c r="I1605">
        <v>99.371665391915897</v>
      </c>
      <c r="J1605">
        <v>104.51972923599099</v>
      </c>
      <c r="K1605">
        <v>64.826282309093202</v>
      </c>
      <c r="L1605">
        <v>28.629084501624</v>
      </c>
      <c r="M1605">
        <v>42.6</v>
      </c>
      <c r="N1605">
        <v>9.8471389000233192</v>
      </c>
      <c r="O1605">
        <v>5.2108504467294399</v>
      </c>
      <c r="P1605">
        <v>8.5473991551614699</v>
      </c>
      <c r="Q1605">
        <v>59.901481628417997</v>
      </c>
      <c r="R1605" t="b">
        <v>1</v>
      </c>
      <c r="S1605">
        <v>4.7112982720136601E-2</v>
      </c>
      <c r="T1605">
        <v>2</v>
      </c>
      <c r="U1605">
        <v>125</v>
      </c>
    </row>
    <row r="1606" spans="1:21" x14ac:dyDescent="0.25">
      <c r="A1606">
        <v>3.3842239379882799</v>
      </c>
      <c r="B1606">
        <v>1075</v>
      </c>
      <c r="C1606">
        <v>55</v>
      </c>
      <c r="D1606" t="s">
        <v>62</v>
      </c>
      <c r="E1606">
        <v>1.8884705451767001</v>
      </c>
      <c r="F1606">
        <v>1.84383459127981</v>
      </c>
      <c r="G1606">
        <v>1.84006304239827</v>
      </c>
      <c r="H1606">
        <v>113.36492048216201</v>
      </c>
      <c r="I1606">
        <v>107.315440085742</v>
      </c>
      <c r="J1606">
        <v>106.45821158537299</v>
      </c>
      <c r="K1606">
        <v>70.059400312357795</v>
      </c>
      <c r="L1606">
        <v>30.932127538877101</v>
      </c>
      <c r="M1606">
        <v>46.3</v>
      </c>
      <c r="N1606">
        <v>9.6636071402706794</v>
      </c>
      <c r="O1606">
        <v>4.6132852552780204</v>
      </c>
      <c r="P1606">
        <v>8.2462756816156695</v>
      </c>
      <c r="Q1606">
        <v>-16.039548873901399</v>
      </c>
      <c r="R1606" t="b">
        <v>1</v>
      </c>
      <c r="S1606">
        <v>4.3906521052122102E-2</v>
      </c>
      <c r="T1606">
        <v>12</v>
      </c>
      <c r="U1606">
        <v>108</v>
      </c>
    </row>
    <row r="1607" spans="1:21" x14ac:dyDescent="0.25">
      <c r="A1607">
        <v>3.3866081237793</v>
      </c>
      <c r="B1607">
        <v>1235</v>
      </c>
      <c r="C1607">
        <v>57</v>
      </c>
      <c r="D1607" t="s">
        <v>64</v>
      </c>
      <c r="E1607">
        <v>1.8444405655916301</v>
      </c>
      <c r="F1607">
        <v>1.8632436770320699</v>
      </c>
      <c r="G1607">
        <v>1.8429633745682501</v>
      </c>
      <c r="H1607">
        <v>105.14096781545101</v>
      </c>
      <c r="I1607">
        <v>99.396645175554397</v>
      </c>
      <c r="J1607">
        <v>105.396835157225</v>
      </c>
      <c r="K1607">
        <v>64.8711019601527</v>
      </c>
      <c r="L1607">
        <v>28.647078724815799</v>
      </c>
      <c r="M1607">
        <v>42.7</v>
      </c>
      <c r="N1607">
        <v>9.8701276743838893</v>
      </c>
      <c r="O1607">
        <v>5.1579046359031198</v>
      </c>
      <c r="P1607">
        <v>8.5357965788831898</v>
      </c>
      <c r="Q1607">
        <v>59.9075736999512</v>
      </c>
      <c r="R1607" t="b">
        <v>1</v>
      </c>
      <c r="S1607">
        <v>4.8505704849958399E-2</v>
      </c>
      <c r="T1607">
        <v>3</v>
      </c>
      <c r="U1607">
        <v>126</v>
      </c>
    </row>
    <row r="1608" spans="1:21" x14ac:dyDescent="0.25">
      <c r="A1608">
        <v>3.3870964050293</v>
      </c>
      <c r="B1608">
        <v>1236</v>
      </c>
      <c r="C1608">
        <v>57</v>
      </c>
      <c r="D1608" t="s">
        <v>64</v>
      </c>
      <c r="E1608">
        <v>1.8441957596741101</v>
      </c>
      <c r="F1608">
        <v>1.8679392388404901</v>
      </c>
      <c r="G1608">
        <v>1.84782791406559</v>
      </c>
      <c r="H1608">
        <v>101.14645431160601</v>
      </c>
      <c r="I1608">
        <v>106.11127112296499</v>
      </c>
      <c r="J1608">
        <v>103.449602911971</v>
      </c>
      <c r="K1608">
        <v>65.108171503738205</v>
      </c>
      <c r="L1608">
        <v>28.782200852703799</v>
      </c>
      <c r="M1608">
        <v>39.700000000000003</v>
      </c>
      <c r="N1608">
        <v>9.8349541725987599</v>
      </c>
      <c r="O1608">
        <v>4.9908084319785599</v>
      </c>
      <c r="P1608">
        <v>8.5872037828622005</v>
      </c>
      <c r="Q1608">
        <v>59.9080619812012</v>
      </c>
      <c r="R1608" t="b">
        <v>1</v>
      </c>
      <c r="S1608">
        <v>4.25063520669937E-2</v>
      </c>
      <c r="T1608">
        <v>9</v>
      </c>
      <c r="U1608">
        <v>127</v>
      </c>
    </row>
    <row r="1609" spans="1:21" x14ac:dyDescent="0.25">
      <c r="A1609">
        <v>3.3908309936523402</v>
      </c>
      <c r="B1609">
        <v>1076</v>
      </c>
      <c r="C1609">
        <v>55</v>
      </c>
      <c r="D1609" t="s">
        <v>62</v>
      </c>
      <c r="E1609">
        <v>1.8885438835250801</v>
      </c>
      <c r="F1609">
        <v>1.84097854414439</v>
      </c>
      <c r="G1609">
        <v>1.8436368948358499</v>
      </c>
      <c r="H1609">
        <v>106.39208155486899</v>
      </c>
      <c r="I1609">
        <v>107.25126272106699</v>
      </c>
      <c r="J1609">
        <v>113.289947995627</v>
      </c>
      <c r="K1609">
        <v>69.992020847088497</v>
      </c>
      <c r="L1609">
        <v>30.906111316950099</v>
      </c>
      <c r="M1609">
        <v>46.2</v>
      </c>
      <c r="N1609">
        <v>9.6673329364722207</v>
      </c>
      <c r="O1609">
        <v>4.6111084324155298</v>
      </c>
      <c r="P1609">
        <v>8.2471659538283397</v>
      </c>
      <c r="Q1609">
        <v>-16.032941818237301</v>
      </c>
      <c r="R1609" t="b">
        <v>1</v>
      </c>
      <c r="S1609">
        <v>2.6781253516674E-2</v>
      </c>
      <c r="T1609">
        <v>6</v>
      </c>
      <c r="U1609">
        <v>109</v>
      </c>
    </row>
    <row r="1610" spans="1:21" x14ac:dyDescent="0.25">
      <c r="A1610">
        <v>3.39863204956055</v>
      </c>
      <c r="B1610">
        <v>1237</v>
      </c>
      <c r="C1610">
        <v>57</v>
      </c>
      <c r="D1610" t="s">
        <v>64</v>
      </c>
      <c r="E1610">
        <v>1.84519998916106</v>
      </c>
      <c r="F1610">
        <v>1.8674790494139399</v>
      </c>
      <c r="G1610">
        <v>1.84303391178784</v>
      </c>
      <c r="H1610">
        <v>107.341699408811</v>
      </c>
      <c r="I1610">
        <v>101.649874020429</v>
      </c>
      <c r="J1610">
        <v>102.83240329005299</v>
      </c>
      <c r="K1610">
        <v>65.417127810257696</v>
      </c>
      <c r="L1610">
        <v>28.9009456969479</v>
      </c>
      <c r="M1610">
        <v>40.200000000000003</v>
      </c>
      <c r="N1610">
        <v>9.9710192471408305</v>
      </c>
      <c r="O1610">
        <v>5.0092354362487903</v>
      </c>
      <c r="P1610">
        <v>8.4466597902579394</v>
      </c>
      <c r="Q1610">
        <v>59.919597625732401</v>
      </c>
      <c r="R1610" t="b">
        <v>1</v>
      </c>
      <c r="S1610">
        <v>4.8990994691848803E-2</v>
      </c>
      <c r="T1610">
        <v>7</v>
      </c>
      <c r="U1610">
        <v>128</v>
      </c>
    </row>
    <row r="1611" spans="1:21" x14ac:dyDescent="0.25">
      <c r="A1611">
        <v>3.4067955017089799</v>
      </c>
      <c r="B1611">
        <v>1077</v>
      </c>
      <c r="C1611">
        <v>55</v>
      </c>
      <c r="D1611" t="s">
        <v>62</v>
      </c>
      <c r="E1611">
        <v>1.89070410165102</v>
      </c>
      <c r="F1611">
        <v>1.8423121342487001</v>
      </c>
      <c r="G1611">
        <v>1.84450426944477</v>
      </c>
      <c r="H1611">
        <v>106.35930346849899</v>
      </c>
      <c r="I1611">
        <v>108.299852959514</v>
      </c>
      <c r="J1611">
        <v>111.74044184613599</v>
      </c>
      <c r="K1611">
        <v>69.841164510129303</v>
      </c>
      <c r="L1611">
        <v>30.854826089452398</v>
      </c>
      <c r="M1611">
        <v>45.8</v>
      </c>
      <c r="N1611">
        <v>9.4227433885640206</v>
      </c>
      <c r="O1611">
        <v>4.5662137336235196</v>
      </c>
      <c r="P1611">
        <v>8.2566565962537801</v>
      </c>
      <c r="Q1611">
        <v>-16.0169773101807</v>
      </c>
      <c r="R1611" t="b">
        <v>1</v>
      </c>
      <c r="S1611">
        <v>4.5680351555347401E-2</v>
      </c>
      <c r="T1611">
        <v>1</v>
      </c>
      <c r="U1611">
        <v>110</v>
      </c>
    </row>
    <row r="1612" spans="1:21" x14ac:dyDescent="0.25">
      <c r="A1612">
        <v>3.4072914123535201</v>
      </c>
      <c r="B1612">
        <v>1238</v>
      </c>
      <c r="C1612">
        <v>57</v>
      </c>
      <c r="D1612" t="s">
        <v>64</v>
      </c>
      <c r="E1612">
        <v>1.8472893655299301</v>
      </c>
      <c r="F1612">
        <v>1.86774516463033</v>
      </c>
      <c r="G1612">
        <v>1.8442727564001999</v>
      </c>
      <c r="H1612">
        <v>106.145509759581</v>
      </c>
      <c r="I1612">
        <v>101.22543946231499</v>
      </c>
      <c r="J1612">
        <v>103.478324942032</v>
      </c>
      <c r="K1612">
        <v>65.148573590316005</v>
      </c>
      <c r="L1612">
        <v>28.797298216607501</v>
      </c>
      <c r="M1612">
        <v>39.700000000000003</v>
      </c>
      <c r="N1612">
        <v>9.8382365794613307</v>
      </c>
      <c r="O1612">
        <v>4.9902515256973601</v>
      </c>
      <c r="P1612">
        <v>8.5880357270511691</v>
      </c>
      <c r="Q1612">
        <v>59.928256988525398</v>
      </c>
      <c r="R1612" t="b">
        <v>1</v>
      </c>
      <c r="S1612">
        <v>4.8988677561283098E-2</v>
      </c>
      <c r="T1612">
        <v>10</v>
      </c>
      <c r="U1612">
        <v>129</v>
      </c>
    </row>
    <row r="1613" spans="1:21" x14ac:dyDescent="0.25">
      <c r="A1613">
        <v>3.4145164489746098</v>
      </c>
      <c r="B1613">
        <v>1078</v>
      </c>
      <c r="C1613">
        <v>55</v>
      </c>
      <c r="D1613" t="s">
        <v>62</v>
      </c>
      <c r="E1613">
        <v>1.8880264828651101</v>
      </c>
      <c r="F1613">
        <v>1.8410260726019001</v>
      </c>
      <c r="G1613">
        <v>1.84327670196311</v>
      </c>
      <c r="H1613">
        <v>106.583352202987</v>
      </c>
      <c r="I1613">
        <v>107.33541146231001</v>
      </c>
      <c r="J1613">
        <v>113.400496764979</v>
      </c>
      <c r="K1613">
        <v>70.118960067227903</v>
      </c>
      <c r="L1613">
        <v>30.957108096077199</v>
      </c>
      <c r="M1613">
        <v>46.4</v>
      </c>
      <c r="N1613">
        <v>9.6587716718597303</v>
      </c>
      <c r="O1613">
        <v>4.6037454396031503</v>
      </c>
      <c r="P1613">
        <v>8.0592617815430199</v>
      </c>
      <c r="Q1613">
        <v>-16.009256362915</v>
      </c>
      <c r="R1613" t="b">
        <v>1</v>
      </c>
      <c r="S1613">
        <v>4.77660819888115E-2</v>
      </c>
      <c r="T1613">
        <v>2</v>
      </c>
      <c r="U1613">
        <v>111</v>
      </c>
    </row>
    <row r="1614" spans="1:21" x14ac:dyDescent="0.25">
      <c r="A1614">
        <v>3.4161224365234402</v>
      </c>
      <c r="B1614">
        <v>1079</v>
      </c>
      <c r="C1614">
        <v>55</v>
      </c>
      <c r="D1614" t="s">
        <v>62</v>
      </c>
      <c r="E1614">
        <v>1.8901124305183501</v>
      </c>
      <c r="F1614">
        <v>1.8441114391489399</v>
      </c>
      <c r="G1614">
        <v>1.8419003773277201</v>
      </c>
      <c r="H1614">
        <v>111.617259281912</v>
      </c>
      <c r="I1614">
        <v>108.284230651437</v>
      </c>
      <c r="J1614">
        <v>106.389891982112</v>
      </c>
      <c r="K1614">
        <v>69.807590096947294</v>
      </c>
      <c r="L1614">
        <v>30.835734568906101</v>
      </c>
      <c r="M1614">
        <v>45.9</v>
      </c>
      <c r="N1614">
        <v>9.4204145903824497</v>
      </c>
      <c r="O1614">
        <v>4.5631773596330101</v>
      </c>
      <c r="P1614">
        <v>8.2589944301361502</v>
      </c>
      <c r="Q1614">
        <v>-16.0076503753662</v>
      </c>
      <c r="R1614" t="b">
        <v>1</v>
      </c>
      <c r="S1614">
        <v>3.9873510599136401E-2</v>
      </c>
      <c r="T1614">
        <v>4</v>
      </c>
      <c r="U1614">
        <v>112</v>
      </c>
    </row>
    <row r="1615" spans="1:21" x14ac:dyDescent="0.25">
      <c r="A1615">
        <v>3.4222288131713898</v>
      </c>
      <c r="B1615">
        <v>1406</v>
      </c>
      <c r="C1615">
        <v>62</v>
      </c>
      <c r="D1615" t="s">
        <v>68</v>
      </c>
      <c r="E1615">
        <v>1.8421221457872901</v>
      </c>
      <c r="F1615">
        <v>1.8415018327441299</v>
      </c>
      <c r="G1615">
        <v>1.8731799166123799</v>
      </c>
      <c r="H1615">
        <v>105.26169046456999</v>
      </c>
      <c r="I1615">
        <v>106.49161948693001</v>
      </c>
      <c r="J1615">
        <v>99.293229767444203</v>
      </c>
      <c r="K1615">
        <v>65.1741872103905</v>
      </c>
      <c r="L1615">
        <v>28.793640606579402</v>
      </c>
      <c r="M1615">
        <v>53.3</v>
      </c>
      <c r="N1615">
        <v>7.1717305844630301</v>
      </c>
      <c r="O1615">
        <v>4.1255294159641203</v>
      </c>
      <c r="P1615">
        <v>7.4977193136018503</v>
      </c>
      <c r="Q1615">
        <v>16.131280899047901</v>
      </c>
      <c r="R1615" t="b">
        <v>1</v>
      </c>
      <c r="S1615">
        <v>4.6816833317279802E-2</v>
      </c>
      <c r="T1615">
        <v>3</v>
      </c>
      <c r="U1615">
        <v>4</v>
      </c>
    </row>
    <row r="1616" spans="1:21" x14ac:dyDescent="0.25">
      <c r="A1616">
        <v>3.4281997680664098</v>
      </c>
      <c r="B1616">
        <v>135</v>
      </c>
      <c r="C1616">
        <v>9</v>
      </c>
      <c r="D1616" t="s">
        <v>23</v>
      </c>
      <c r="E1616">
        <v>1.8648659469248701</v>
      </c>
      <c r="F1616">
        <v>1.8649806969510401</v>
      </c>
      <c r="G1616">
        <v>1.8647611107055999</v>
      </c>
      <c r="H1616">
        <v>100.591962393789</v>
      </c>
      <c r="I1616">
        <v>100.57213425629099</v>
      </c>
      <c r="J1616">
        <v>100.575725383189</v>
      </c>
      <c r="K1616">
        <v>62.660016522139998</v>
      </c>
      <c r="L1616">
        <v>27.841159696732099</v>
      </c>
      <c r="M1616">
        <v>38.700000000000003</v>
      </c>
      <c r="N1616">
        <v>6.9985446583840796</v>
      </c>
      <c r="O1616">
        <v>4.1311959550403303</v>
      </c>
      <c r="P1616">
        <v>7.3306669030060299</v>
      </c>
      <c r="Q1616">
        <v>14.6376495361328</v>
      </c>
      <c r="R1616" t="b">
        <v>1</v>
      </c>
      <c r="S1616">
        <v>4.0646497160196297E-2</v>
      </c>
      <c r="T1616">
        <v>2</v>
      </c>
      <c r="U1616">
        <v>5</v>
      </c>
    </row>
    <row r="1617" spans="1:21" x14ac:dyDescent="0.25">
      <c r="A1617">
        <v>3.4317436218261701</v>
      </c>
      <c r="B1617">
        <v>1239</v>
      </c>
      <c r="C1617">
        <v>57</v>
      </c>
      <c r="D1617" t="s">
        <v>64</v>
      </c>
      <c r="E1617">
        <v>1.84287112951502</v>
      </c>
      <c r="F1617">
        <v>1.8682938741001101</v>
      </c>
      <c r="G1617">
        <v>1.8453284260531999</v>
      </c>
      <c r="H1617">
        <v>101.617340666168</v>
      </c>
      <c r="I1617">
        <v>107.367874685773</v>
      </c>
      <c r="J1617">
        <v>102.679543050297</v>
      </c>
      <c r="K1617">
        <v>65.370993174309604</v>
      </c>
      <c r="L1617">
        <v>28.8838953738701</v>
      </c>
      <c r="M1617">
        <v>40.200000000000003</v>
      </c>
      <c r="N1617">
        <v>9.9694282339847398</v>
      </c>
      <c r="O1617">
        <v>5.0102194616181199</v>
      </c>
      <c r="P1617">
        <v>8.4556928904936903</v>
      </c>
      <c r="Q1617">
        <v>59.952709197997997</v>
      </c>
      <c r="R1617" t="b">
        <v>1</v>
      </c>
      <c r="S1617">
        <v>2.00387574732304E-2</v>
      </c>
      <c r="T1617">
        <v>8</v>
      </c>
      <c r="U1617">
        <v>130</v>
      </c>
    </row>
    <row r="1618" spans="1:21" x14ac:dyDescent="0.25">
      <c r="A1618">
        <v>3.4325008392334002</v>
      </c>
      <c r="B1618">
        <v>136</v>
      </c>
      <c r="C1618">
        <v>9</v>
      </c>
      <c r="D1618" t="s">
        <v>23</v>
      </c>
      <c r="E1618">
        <v>1.8654385543351399</v>
      </c>
      <c r="F1618">
        <v>1.86500107238575</v>
      </c>
      <c r="G1618">
        <v>1.8646828148508201</v>
      </c>
      <c r="H1618">
        <v>100.582625678676</v>
      </c>
      <c r="I1618">
        <v>100.559293343671</v>
      </c>
      <c r="J1618">
        <v>100.589010582399</v>
      </c>
      <c r="K1618">
        <v>62.657636411784303</v>
      </c>
      <c r="L1618">
        <v>27.841714305481599</v>
      </c>
      <c r="M1618">
        <v>38.700000000000003</v>
      </c>
      <c r="N1618">
        <v>6.9983469350713596</v>
      </c>
      <c r="O1618">
        <v>4.1317129584385803</v>
      </c>
      <c r="P1618">
        <v>7.33000866601071</v>
      </c>
      <c r="Q1618">
        <v>14.641950607299799</v>
      </c>
      <c r="R1618" t="b">
        <v>1</v>
      </c>
      <c r="S1618">
        <v>4.33694049715996E-2</v>
      </c>
      <c r="T1618">
        <v>4</v>
      </c>
      <c r="U1618">
        <v>6</v>
      </c>
    </row>
    <row r="1619" spans="1:21" x14ac:dyDescent="0.25">
      <c r="A1619">
        <v>3.4328727722168</v>
      </c>
      <c r="B1619">
        <v>1240</v>
      </c>
      <c r="C1619">
        <v>57</v>
      </c>
      <c r="D1619" t="s">
        <v>64</v>
      </c>
      <c r="E1619">
        <v>1.8459460988880401</v>
      </c>
      <c r="F1619">
        <v>1.8638749958084599</v>
      </c>
      <c r="G1619">
        <v>1.8428695016196801</v>
      </c>
      <c r="H1619">
        <v>106.583248468969</v>
      </c>
      <c r="I1619">
        <v>98.777353048530699</v>
      </c>
      <c r="J1619">
        <v>103.014572340752</v>
      </c>
      <c r="K1619">
        <v>64.426000961324206</v>
      </c>
      <c r="L1619">
        <v>28.4653428225295</v>
      </c>
      <c r="M1619">
        <v>42.4</v>
      </c>
      <c r="N1619">
        <v>9.9571269199028904</v>
      </c>
      <c r="O1619">
        <v>5.1900418281933902</v>
      </c>
      <c r="P1619">
        <v>8.5794021340152593</v>
      </c>
      <c r="Q1619">
        <v>59.9538383483887</v>
      </c>
      <c r="R1619" t="b">
        <v>1</v>
      </c>
      <c r="S1619">
        <v>4.3778784573078197E-2</v>
      </c>
      <c r="T1619">
        <v>2</v>
      </c>
      <c r="U1619">
        <v>131</v>
      </c>
    </row>
    <row r="1620" spans="1:21" x14ac:dyDescent="0.25">
      <c r="A1620">
        <v>3.45611572265625</v>
      </c>
      <c r="B1620">
        <v>476</v>
      </c>
      <c r="C1620">
        <v>33</v>
      </c>
      <c r="D1620" t="s">
        <v>43</v>
      </c>
      <c r="E1620">
        <v>1.8540523185714</v>
      </c>
      <c r="F1620">
        <v>1.8834383451549399</v>
      </c>
      <c r="G1620">
        <v>1.88147840806106</v>
      </c>
      <c r="H1620">
        <v>99.979436784192202</v>
      </c>
      <c r="I1620">
        <v>107.09476307916501</v>
      </c>
      <c r="J1620">
        <v>102.96242670710301</v>
      </c>
      <c r="K1620">
        <v>64.905183699501904</v>
      </c>
      <c r="L1620">
        <v>28.888701523375499</v>
      </c>
      <c r="M1620">
        <v>60.5</v>
      </c>
      <c r="N1620">
        <v>7.8014967522158196</v>
      </c>
      <c r="O1620">
        <v>4.6079894851768701</v>
      </c>
      <c r="P1620">
        <v>6.8051101569578902</v>
      </c>
      <c r="Q1620">
        <v>103.26446533203099</v>
      </c>
      <c r="R1620" t="b">
        <v>1</v>
      </c>
      <c r="S1620">
        <v>4.5297350734472303E-2</v>
      </c>
      <c r="T1620">
        <v>29</v>
      </c>
      <c r="U1620">
        <v>7</v>
      </c>
    </row>
    <row r="1621" spans="1:21" x14ac:dyDescent="0.25">
      <c r="A1621">
        <v>3.4586486816406201</v>
      </c>
      <c r="B1621">
        <v>1513</v>
      </c>
      <c r="C1621">
        <v>70</v>
      </c>
      <c r="D1621" t="s">
        <v>76</v>
      </c>
      <c r="E1621">
        <v>1.8497764729826101</v>
      </c>
      <c r="F1621">
        <v>1.8504315712827599</v>
      </c>
      <c r="G1621">
        <v>1.8502340392501699</v>
      </c>
      <c r="H1621">
        <v>104.195961050566</v>
      </c>
      <c r="I1621">
        <v>108.90192343446201</v>
      </c>
      <c r="J1621">
        <v>106.62790019961</v>
      </c>
      <c r="K1621">
        <v>67.748760069477399</v>
      </c>
      <c r="L1621">
        <v>29.876403690713801</v>
      </c>
      <c r="M1621">
        <v>46.6</v>
      </c>
      <c r="N1621">
        <v>8.5779421495242403</v>
      </c>
      <c r="O1621">
        <v>4.11672403626494</v>
      </c>
      <c r="P1621">
        <v>6.50214264147397</v>
      </c>
      <c r="Q1621">
        <v>92.141418457031193</v>
      </c>
      <c r="R1621" t="b">
        <v>1</v>
      </c>
      <c r="S1621">
        <v>3.8503751158714301E-2</v>
      </c>
      <c r="T1621">
        <v>1</v>
      </c>
      <c r="U1621">
        <v>13</v>
      </c>
    </row>
    <row r="1622" spans="1:21" x14ac:dyDescent="0.25">
      <c r="A1622">
        <v>3.4608993530273402</v>
      </c>
      <c r="B1622">
        <v>477</v>
      </c>
      <c r="C1622">
        <v>33</v>
      </c>
      <c r="D1622" t="s">
        <v>43</v>
      </c>
      <c r="E1622">
        <v>1.8535306849361799</v>
      </c>
      <c r="F1622">
        <v>1.8803547537632299</v>
      </c>
      <c r="G1622">
        <v>1.8838142158928499</v>
      </c>
      <c r="H1622">
        <v>103.086957932253</v>
      </c>
      <c r="I1622">
        <v>107.155869769188</v>
      </c>
      <c r="J1622">
        <v>100.003388511766</v>
      </c>
      <c r="K1622">
        <v>64.963764401042695</v>
      </c>
      <c r="L1622">
        <v>28.909738346146799</v>
      </c>
      <c r="M1622">
        <v>60.5</v>
      </c>
      <c r="N1622">
        <v>7.7977793157665101</v>
      </c>
      <c r="O1622">
        <v>4.6106766279620599</v>
      </c>
      <c r="P1622">
        <v>6.8069646341396997</v>
      </c>
      <c r="Q1622">
        <v>103.269248962402</v>
      </c>
      <c r="R1622" t="b">
        <v>1</v>
      </c>
      <c r="S1622">
        <v>4.8173788934946102E-2</v>
      </c>
      <c r="T1622">
        <v>30</v>
      </c>
      <c r="U1622">
        <v>8</v>
      </c>
    </row>
    <row r="1623" spans="1:21" x14ac:dyDescent="0.25">
      <c r="A1623">
        <v>3.5010223388671902</v>
      </c>
      <c r="B1623">
        <v>532</v>
      </c>
      <c r="C1623">
        <v>35</v>
      </c>
      <c r="D1623" t="s">
        <v>45</v>
      </c>
      <c r="E1623">
        <v>1.8564172483576999</v>
      </c>
      <c r="F1623">
        <v>1.8794065552721599</v>
      </c>
      <c r="G1623">
        <v>1.87585740396225</v>
      </c>
      <c r="H1623">
        <v>106.135683666467</v>
      </c>
      <c r="I1623">
        <v>105.22836870434</v>
      </c>
      <c r="J1623">
        <v>105.812180685616</v>
      </c>
      <c r="K1623">
        <v>67.000770856341404</v>
      </c>
      <c r="L1623">
        <v>29.762946937861201</v>
      </c>
      <c r="M1623">
        <v>69.8</v>
      </c>
      <c r="N1623">
        <v>7.6858917511254301</v>
      </c>
      <c r="O1623">
        <v>4.3495050938908202</v>
      </c>
      <c r="P1623">
        <v>8.6819675968194296</v>
      </c>
      <c r="Q1623">
        <v>136.68063354492199</v>
      </c>
      <c r="R1623" t="b">
        <v>1</v>
      </c>
      <c r="S1623">
        <v>4.2731940746307401E-2</v>
      </c>
      <c r="T1623">
        <v>9</v>
      </c>
      <c r="U1623">
        <v>9</v>
      </c>
    </row>
    <row r="1624" spans="1:21" x14ac:dyDescent="0.25">
      <c r="A1624">
        <v>3.5072593688964799</v>
      </c>
      <c r="B1624">
        <v>1241</v>
      </c>
      <c r="C1624">
        <v>57</v>
      </c>
      <c r="D1624" t="s">
        <v>64</v>
      </c>
      <c r="E1624">
        <v>1.84253222495564</v>
      </c>
      <c r="F1624">
        <v>1.86751519404796</v>
      </c>
      <c r="G1624">
        <v>1.8455961096621301</v>
      </c>
      <c r="H1624">
        <v>101.46053870933299</v>
      </c>
      <c r="I1624">
        <v>107.50944223184599</v>
      </c>
      <c r="J1624">
        <v>102.615341334139</v>
      </c>
      <c r="K1624">
        <v>65.345394098838099</v>
      </c>
      <c r="L1624">
        <v>28.8702050499123</v>
      </c>
      <c r="M1624">
        <v>40.1</v>
      </c>
      <c r="N1624">
        <v>9.9764002518733594</v>
      </c>
      <c r="O1624">
        <v>5.0412196836002696</v>
      </c>
      <c r="P1624">
        <v>8.5891904932698999</v>
      </c>
      <c r="Q1624">
        <v>60.028224945068402</v>
      </c>
      <c r="R1624" t="b">
        <v>1</v>
      </c>
      <c r="S1624">
        <v>3.7401575595140499E-2</v>
      </c>
      <c r="T1624">
        <v>7</v>
      </c>
      <c r="U1624">
        <v>132</v>
      </c>
    </row>
    <row r="1625" spans="1:21" x14ac:dyDescent="0.25">
      <c r="A1625">
        <v>3.5128326416015598</v>
      </c>
      <c r="B1625">
        <v>533</v>
      </c>
      <c r="C1625">
        <v>35</v>
      </c>
      <c r="D1625" t="s">
        <v>45</v>
      </c>
      <c r="E1625">
        <v>1.85646384290133</v>
      </c>
      <c r="F1625">
        <v>1.87664301346846</v>
      </c>
      <c r="G1625">
        <v>1.87945444211877</v>
      </c>
      <c r="H1625">
        <v>105.69815026802</v>
      </c>
      <c r="I1625">
        <v>105.09461005041901</v>
      </c>
      <c r="J1625">
        <v>106.18290384269299</v>
      </c>
      <c r="K1625">
        <v>66.940777832219794</v>
      </c>
      <c r="L1625">
        <v>29.739977061332599</v>
      </c>
      <c r="M1625">
        <v>69.900000000000006</v>
      </c>
      <c r="N1625">
        <v>7.6962669318975303</v>
      </c>
      <c r="O1625">
        <v>4.3414798813244104</v>
      </c>
      <c r="P1625">
        <v>8.6864655606033292</v>
      </c>
      <c r="Q1625">
        <v>136.69244384765599</v>
      </c>
      <c r="R1625" t="b">
        <v>1</v>
      </c>
      <c r="S1625">
        <v>4.3230004608631099E-2</v>
      </c>
      <c r="T1625">
        <v>12</v>
      </c>
      <c r="U1625">
        <v>10</v>
      </c>
    </row>
    <row r="1626" spans="1:21" x14ac:dyDescent="0.25">
      <c r="A1626">
        <v>3.51702880859375</v>
      </c>
      <c r="B1626">
        <v>613</v>
      </c>
      <c r="C1626">
        <v>39</v>
      </c>
      <c r="D1626" t="s">
        <v>48</v>
      </c>
      <c r="E1626">
        <v>1.8607517298124401</v>
      </c>
      <c r="F1626">
        <v>1.8809736840264399</v>
      </c>
      <c r="G1626">
        <v>1.8822651247898099</v>
      </c>
      <c r="H1626">
        <v>104.20585966860899</v>
      </c>
      <c r="I1626">
        <v>107.732934881628</v>
      </c>
      <c r="J1626">
        <v>98.721081987577705</v>
      </c>
      <c r="K1626">
        <v>65.055865018485804</v>
      </c>
      <c r="L1626">
        <v>28.9679118801279</v>
      </c>
      <c r="M1626">
        <v>67.3</v>
      </c>
      <c r="N1626">
        <v>6.7674651156288101</v>
      </c>
      <c r="O1626">
        <v>4.7456577966832398</v>
      </c>
      <c r="P1626">
        <v>8.7467693592135003</v>
      </c>
      <c r="Q1626">
        <v>136.25927734375</v>
      </c>
      <c r="R1626" t="b">
        <v>1</v>
      </c>
      <c r="S1626">
        <v>4.93543483316898E-2</v>
      </c>
      <c r="T1626">
        <v>69</v>
      </c>
      <c r="U1626">
        <v>2</v>
      </c>
    </row>
    <row r="1627" spans="1:21" x14ac:dyDescent="0.25">
      <c r="A1627">
        <v>3.5311508178710902</v>
      </c>
      <c r="B1627">
        <v>1242</v>
      </c>
      <c r="C1627">
        <v>57</v>
      </c>
      <c r="D1627" t="s">
        <v>64</v>
      </c>
      <c r="E1627">
        <v>1.8455104984800199</v>
      </c>
      <c r="F1627">
        <v>1.8679555669233601</v>
      </c>
      <c r="G1627">
        <v>1.8419093354451499</v>
      </c>
      <c r="H1627">
        <v>107.386941369425</v>
      </c>
      <c r="I1627">
        <v>101.51999801242501</v>
      </c>
      <c r="J1627">
        <v>102.779213797536</v>
      </c>
      <c r="K1627">
        <v>65.376646012243199</v>
      </c>
      <c r="L1627">
        <v>28.882695555721401</v>
      </c>
      <c r="M1627">
        <v>40.1</v>
      </c>
      <c r="N1627">
        <v>9.9689592515288901</v>
      </c>
      <c r="O1627">
        <v>5.0464550514648101</v>
      </c>
      <c r="P1627">
        <v>8.5886991280733707</v>
      </c>
      <c r="Q1627">
        <v>60.052116394042997</v>
      </c>
      <c r="R1627" t="b">
        <v>1</v>
      </c>
      <c r="S1627">
        <v>3.9779845625162097E-2</v>
      </c>
      <c r="T1627">
        <v>7</v>
      </c>
      <c r="U1627">
        <v>133</v>
      </c>
    </row>
    <row r="1628" spans="1:21" x14ac:dyDescent="0.25">
      <c r="A1628">
        <v>3.5402603149414098</v>
      </c>
      <c r="B1628">
        <v>724</v>
      </c>
      <c r="C1628">
        <v>49</v>
      </c>
      <c r="D1628" t="s">
        <v>56</v>
      </c>
      <c r="E1628">
        <v>1.8954537715280699</v>
      </c>
      <c r="F1628">
        <v>1.8458285402496</v>
      </c>
      <c r="G1628">
        <v>1.8496856489684901</v>
      </c>
      <c r="H1628">
        <v>105.547534331679</v>
      </c>
      <c r="I1628">
        <v>107.88182337262501</v>
      </c>
      <c r="J1628">
        <v>108.461332195674</v>
      </c>
      <c r="K1628">
        <v>68.425378342941698</v>
      </c>
      <c r="L1628">
        <v>30.297082409968102</v>
      </c>
      <c r="M1628">
        <v>44</v>
      </c>
      <c r="N1628">
        <v>8.4089734145059492</v>
      </c>
      <c r="O1628">
        <v>4.5244529771910802</v>
      </c>
      <c r="P1628">
        <v>8.7956159430926206</v>
      </c>
      <c r="Q1628">
        <v>17.255027770996101</v>
      </c>
      <c r="R1628" t="b">
        <v>1</v>
      </c>
      <c r="S1628">
        <v>4.3791472911834703E-2</v>
      </c>
      <c r="T1628">
        <v>2</v>
      </c>
      <c r="U1628">
        <v>38</v>
      </c>
    </row>
    <row r="1629" spans="1:21" x14ac:dyDescent="0.25">
      <c r="A1629">
        <v>3.5621891021728498</v>
      </c>
      <c r="B1629">
        <v>380</v>
      </c>
      <c r="C1629">
        <v>27</v>
      </c>
      <c r="D1629" t="s">
        <v>37</v>
      </c>
      <c r="E1629">
        <v>1.8447010597926099</v>
      </c>
      <c r="F1629">
        <v>1.8805182796239901</v>
      </c>
      <c r="G1629">
        <v>1.8829482202121199</v>
      </c>
      <c r="H1629">
        <v>101.920676317557</v>
      </c>
      <c r="I1629">
        <v>107.317843336927</v>
      </c>
      <c r="J1629">
        <v>98.600258367635007</v>
      </c>
      <c r="K1629">
        <v>64.276174553721702</v>
      </c>
      <c r="L1629">
        <v>28.584651242766299</v>
      </c>
      <c r="M1629">
        <v>43.5</v>
      </c>
      <c r="N1629">
        <v>8.59172549197514</v>
      </c>
      <c r="O1629">
        <v>4.9413068740688404</v>
      </c>
      <c r="P1629">
        <v>8.6216592718053207</v>
      </c>
      <c r="Q1629">
        <v>32.798171997070298</v>
      </c>
      <c r="R1629" t="b">
        <v>1</v>
      </c>
      <c r="S1629">
        <v>4.6431150287389797E-2</v>
      </c>
      <c r="T1629">
        <v>28</v>
      </c>
      <c r="U1629">
        <v>5</v>
      </c>
    </row>
    <row r="1630" spans="1:21" x14ac:dyDescent="0.25">
      <c r="A1630">
        <v>3.5647716522216801</v>
      </c>
      <c r="B1630">
        <v>381</v>
      </c>
      <c r="C1630">
        <v>27</v>
      </c>
      <c r="D1630" t="s">
        <v>37</v>
      </c>
      <c r="E1630">
        <v>1.84450426944477</v>
      </c>
      <c r="F1630">
        <v>1.88366769893205</v>
      </c>
      <c r="G1630">
        <v>1.8809455069193199</v>
      </c>
      <c r="H1630">
        <v>98.625709516319603</v>
      </c>
      <c r="I1630">
        <v>107.241171012078</v>
      </c>
      <c r="J1630">
        <v>101.85087002082101</v>
      </c>
      <c r="K1630">
        <v>64.244071959433896</v>
      </c>
      <c r="L1630">
        <v>28.573885253557599</v>
      </c>
      <c r="M1630">
        <v>43.5</v>
      </c>
      <c r="N1630">
        <v>8.6006375200556207</v>
      </c>
      <c r="O1630">
        <v>4.9418416610482296</v>
      </c>
      <c r="P1630">
        <v>8.6168248658934896</v>
      </c>
      <c r="Q1630">
        <v>32.800754547119098</v>
      </c>
      <c r="R1630" t="b">
        <v>1</v>
      </c>
      <c r="S1630">
        <v>4.3622296303510701E-2</v>
      </c>
      <c r="T1630">
        <v>42</v>
      </c>
      <c r="U1630">
        <v>6</v>
      </c>
    </row>
    <row r="1631" spans="1:21" x14ac:dyDescent="0.25">
      <c r="A1631">
        <v>3.56826591491699</v>
      </c>
      <c r="B1631">
        <v>382</v>
      </c>
      <c r="C1631">
        <v>27</v>
      </c>
      <c r="D1631" t="s">
        <v>37</v>
      </c>
      <c r="E1631">
        <v>1.8447430715413999</v>
      </c>
      <c r="F1631">
        <v>1.8807511797151599</v>
      </c>
      <c r="G1631">
        <v>1.88327215239858</v>
      </c>
      <c r="H1631">
        <v>101.90366263777</v>
      </c>
      <c r="I1631">
        <v>107.290736128175</v>
      </c>
      <c r="J1631">
        <v>98.601239290059496</v>
      </c>
      <c r="K1631">
        <v>64.264641270939805</v>
      </c>
      <c r="L1631">
        <v>28.581590651039502</v>
      </c>
      <c r="M1631">
        <v>43.5</v>
      </c>
      <c r="N1631">
        <v>8.6038458839233307</v>
      </c>
      <c r="O1631">
        <v>4.9430668875059496</v>
      </c>
      <c r="P1631">
        <v>8.6148123061171802</v>
      </c>
      <c r="Q1631">
        <v>32.804248809814503</v>
      </c>
      <c r="R1631" t="b">
        <v>1</v>
      </c>
      <c r="S1631">
        <v>4.9142446368932703E-2</v>
      </c>
      <c r="T1631">
        <v>32</v>
      </c>
      <c r="U1631">
        <v>7</v>
      </c>
    </row>
    <row r="1632" spans="1:21" x14ac:dyDescent="0.25">
      <c r="A1632">
        <v>3.5687379837036102</v>
      </c>
      <c r="B1632">
        <v>1407</v>
      </c>
      <c r="C1632">
        <v>62</v>
      </c>
      <c r="D1632" t="s">
        <v>68</v>
      </c>
      <c r="E1632">
        <v>1.8389412714929201</v>
      </c>
      <c r="F1632">
        <v>1.8418797463461001</v>
      </c>
      <c r="G1632">
        <v>1.8725052736908301</v>
      </c>
      <c r="H1632">
        <v>102.055008501853</v>
      </c>
      <c r="I1632">
        <v>109.38400254676</v>
      </c>
      <c r="J1632">
        <v>98.517414028836299</v>
      </c>
      <c r="K1632">
        <v>64.820890675231695</v>
      </c>
      <c r="L1632">
        <v>28.634747073392401</v>
      </c>
      <c r="M1632">
        <v>53.9</v>
      </c>
      <c r="N1632">
        <v>7.7348348191588396</v>
      </c>
      <c r="O1632">
        <v>4.2591021070117598</v>
      </c>
      <c r="P1632">
        <v>7.4656819567241097</v>
      </c>
      <c r="Q1632">
        <v>16.277790069580099</v>
      </c>
      <c r="R1632" t="b">
        <v>1</v>
      </c>
      <c r="S1632">
        <v>4.3571997433900798E-2</v>
      </c>
      <c r="T1632">
        <v>29</v>
      </c>
      <c r="U1632">
        <v>5</v>
      </c>
    </row>
    <row r="1633" spans="1:21" x14ac:dyDescent="0.25">
      <c r="A1633">
        <v>3.5762691497802699</v>
      </c>
      <c r="B1633">
        <v>383</v>
      </c>
      <c r="C1633">
        <v>27</v>
      </c>
      <c r="D1633" t="s">
        <v>37</v>
      </c>
      <c r="E1633">
        <v>1.8445443881891199</v>
      </c>
      <c r="F1633">
        <v>1.88297981932892</v>
      </c>
      <c r="G1633">
        <v>1.8798364290544001</v>
      </c>
      <c r="H1633">
        <v>98.536070610598799</v>
      </c>
      <c r="I1633">
        <v>107.356802115053</v>
      </c>
      <c r="J1633">
        <v>101.945277443423</v>
      </c>
      <c r="K1633">
        <v>64.274658419879799</v>
      </c>
      <c r="L1633">
        <v>28.581346609675499</v>
      </c>
      <c r="M1633">
        <v>43.5</v>
      </c>
      <c r="N1633">
        <v>8.5965252512766597</v>
      </c>
      <c r="O1633">
        <v>4.9430669333084598</v>
      </c>
      <c r="P1633">
        <v>8.6194394817639104</v>
      </c>
      <c r="Q1633">
        <v>32.812252044677699</v>
      </c>
      <c r="R1633" t="b">
        <v>1</v>
      </c>
      <c r="S1633">
        <v>3.9608154445886598E-2</v>
      </c>
      <c r="T1633">
        <v>24</v>
      </c>
      <c r="U1633">
        <v>8</v>
      </c>
    </row>
    <row r="1634" spans="1:21" x14ac:dyDescent="0.25">
      <c r="A1634">
        <v>3.5797691345214799</v>
      </c>
      <c r="B1634">
        <v>51</v>
      </c>
      <c r="C1634">
        <v>6</v>
      </c>
      <c r="D1634" t="s">
        <v>20</v>
      </c>
      <c r="E1634">
        <v>1.8670945342965299</v>
      </c>
      <c r="F1634">
        <v>1.87737343115321</v>
      </c>
      <c r="G1634">
        <v>1.8789563592590399</v>
      </c>
      <c r="H1634">
        <v>106.161687665402</v>
      </c>
      <c r="I1634">
        <v>106.60973742091301</v>
      </c>
      <c r="J1634">
        <v>110.087509915151</v>
      </c>
      <c r="K1634">
        <v>68.717110592896702</v>
      </c>
      <c r="L1634">
        <v>30.538747231620899</v>
      </c>
      <c r="M1634">
        <v>41</v>
      </c>
      <c r="N1634">
        <v>7.4252716384478097</v>
      </c>
      <c r="O1634">
        <v>3.5089959004399298</v>
      </c>
      <c r="P1634">
        <v>6.7906154818165598</v>
      </c>
      <c r="Q1634">
        <v>63.842918395996101</v>
      </c>
      <c r="R1634" t="b">
        <v>1</v>
      </c>
      <c r="S1634">
        <v>4.82726357877254E-2</v>
      </c>
      <c r="T1634">
        <v>26</v>
      </c>
      <c r="U1634">
        <v>7</v>
      </c>
    </row>
    <row r="1635" spans="1:21" x14ac:dyDescent="0.25">
      <c r="A1635">
        <v>3.5879898071289098</v>
      </c>
      <c r="B1635">
        <v>1243</v>
      </c>
      <c r="C1635">
        <v>57</v>
      </c>
      <c r="D1635" t="s">
        <v>64</v>
      </c>
      <c r="E1635">
        <v>1.8492146981894699</v>
      </c>
      <c r="F1635">
        <v>1.8691498067303201</v>
      </c>
      <c r="G1635">
        <v>1.84679424950371</v>
      </c>
      <c r="H1635">
        <v>102.135518550203</v>
      </c>
      <c r="I1635">
        <v>99.1561760588596</v>
      </c>
      <c r="J1635">
        <v>105.883457147971</v>
      </c>
      <c r="K1635">
        <v>64.099176908628493</v>
      </c>
      <c r="L1635">
        <v>28.361478646372301</v>
      </c>
      <c r="M1635">
        <v>41.6</v>
      </c>
      <c r="N1635">
        <v>9.9315054015842108</v>
      </c>
      <c r="O1635">
        <v>5.2128839982187101</v>
      </c>
      <c r="P1635">
        <v>8.3089203246809404</v>
      </c>
      <c r="Q1635">
        <v>60.108955383300803</v>
      </c>
      <c r="R1635" t="b">
        <v>1</v>
      </c>
      <c r="S1635">
        <v>4.6509981155395501E-2</v>
      </c>
      <c r="T1635">
        <v>1</v>
      </c>
      <c r="U1635">
        <v>134</v>
      </c>
    </row>
    <row r="1636" spans="1:21" x14ac:dyDescent="0.25">
      <c r="A1636">
        <v>3.5885696411132799</v>
      </c>
      <c r="B1636">
        <v>368</v>
      </c>
      <c r="C1636">
        <v>26</v>
      </c>
      <c r="D1636" t="s">
        <v>36</v>
      </c>
      <c r="E1636">
        <v>1.88014573903195</v>
      </c>
      <c r="F1636">
        <v>1.88353311624723</v>
      </c>
      <c r="G1636">
        <v>1.84599837486385</v>
      </c>
      <c r="H1636">
        <v>107.34151139701601</v>
      </c>
      <c r="I1636">
        <v>98.718208912939403</v>
      </c>
      <c r="J1636">
        <v>102.05768056764499</v>
      </c>
      <c r="K1636">
        <v>64.354106754393896</v>
      </c>
      <c r="L1636">
        <v>28.622716594882501</v>
      </c>
      <c r="M1636">
        <v>43.6</v>
      </c>
      <c r="N1636">
        <v>7.7690361647840502</v>
      </c>
      <c r="O1636">
        <v>4.62740145513947</v>
      </c>
      <c r="P1636">
        <v>6.80540571446444</v>
      </c>
      <c r="Q1636">
        <v>44.600074768066399</v>
      </c>
      <c r="R1636" t="b">
        <v>1</v>
      </c>
      <c r="S1636">
        <v>4.9547754228115103E-2</v>
      </c>
      <c r="T1636">
        <v>82</v>
      </c>
      <c r="U1636">
        <v>3</v>
      </c>
    </row>
    <row r="1637" spans="1:21" x14ac:dyDescent="0.25">
      <c r="A1637">
        <v>3.5907402038574201</v>
      </c>
      <c r="B1637">
        <v>52</v>
      </c>
      <c r="C1637">
        <v>6</v>
      </c>
      <c r="D1637" t="s">
        <v>20</v>
      </c>
      <c r="E1637">
        <v>1.86645894677595</v>
      </c>
      <c r="F1637">
        <v>1.8790734418856501</v>
      </c>
      <c r="G1637">
        <v>1.87673279930841</v>
      </c>
      <c r="H1637">
        <v>110.149066386199</v>
      </c>
      <c r="I1637">
        <v>106.59868800161701</v>
      </c>
      <c r="J1637">
        <v>106.16430963345699</v>
      </c>
      <c r="K1637">
        <v>68.733210863243599</v>
      </c>
      <c r="L1637">
        <v>30.5416568764219</v>
      </c>
      <c r="M1637">
        <v>41</v>
      </c>
      <c r="N1637">
        <v>7.4254390918582498</v>
      </c>
      <c r="O1637">
        <v>3.5079243834645299</v>
      </c>
      <c r="P1637">
        <v>6.7905397343142901</v>
      </c>
      <c r="Q1637">
        <v>63.853889465332003</v>
      </c>
      <c r="R1637" t="b">
        <v>1</v>
      </c>
      <c r="S1637">
        <v>2.6152301579713801E-2</v>
      </c>
      <c r="T1637">
        <v>21</v>
      </c>
      <c r="U1637">
        <v>8</v>
      </c>
    </row>
    <row r="1638" spans="1:21" x14ac:dyDescent="0.25">
      <c r="A1638">
        <v>3.5913896560668901</v>
      </c>
      <c r="B1638">
        <v>1408</v>
      </c>
      <c r="C1638">
        <v>62</v>
      </c>
      <c r="D1638" t="s">
        <v>68</v>
      </c>
      <c r="E1638">
        <v>1.84189494814443</v>
      </c>
      <c r="F1638">
        <v>1.8397103032814699</v>
      </c>
      <c r="G1638">
        <v>1.8712402304354101</v>
      </c>
      <c r="H1638">
        <v>103.588613639656</v>
      </c>
      <c r="I1638">
        <v>98.999462580316901</v>
      </c>
      <c r="J1638">
        <v>108.295252124692</v>
      </c>
      <c r="K1638">
        <v>65.109742654660707</v>
      </c>
      <c r="L1638">
        <v>28.755795995125698</v>
      </c>
      <c r="M1638">
        <v>54.1</v>
      </c>
      <c r="N1638">
        <v>7.6469579531637404</v>
      </c>
      <c r="O1638">
        <v>4.1523625806606201</v>
      </c>
      <c r="P1638">
        <v>7.45405139210414</v>
      </c>
      <c r="Q1638">
        <v>16.300441741943398</v>
      </c>
      <c r="R1638" t="b">
        <v>1</v>
      </c>
      <c r="S1638">
        <v>4.4262025505304302E-2</v>
      </c>
      <c r="T1638">
        <v>38</v>
      </c>
      <c r="U1638">
        <v>6</v>
      </c>
    </row>
    <row r="1639" spans="1:21" x14ac:dyDescent="0.25">
      <c r="A1639">
        <v>3.5930252075195299</v>
      </c>
      <c r="B1639">
        <v>1691</v>
      </c>
      <c r="C1639">
        <v>71</v>
      </c>
      <c r="D1639" t="s">
        <v>77</v>
      </c>
      <c r="E1639">
        <v>1.84168455496591</v>
      </c>
      <c r="F1639">
        <v>1.84180862198003</v>
      </c>
      <c r="G1639">
        <v>1.8424261179216901</v>
      </c>
      <c r="H1639">
        <v>103.78645510971501</v>
      </c>
      <c r="I1639">
        <v>104.14024823566299</v>
      </c>
      <c r="J1639">
        <v>102.059214021532</v>
      </c>
      <c r="K1639">
        <v>64.918744105647903</v>
      </c>
      <c r="L1639">
        <v>28.5921953483181</v>
      </c>
      <c r="M1639">
        <v>40.799999999999997</v>
      </c>
      <c r="N1639">
        <v>9.2274372298697998</v>
      </c>
      <c r="O1639">
        <v>4.2022777003990397</v>
      </c>
      <c r="P1639">
        <v>8.25631659071278</v>
      </c>
      <c r="Q1639">
        <v>-114.678520202637</v>
      </c>
      <c r="R1639" t="b">
        <v>1</v>
      </c>
      <c r="S1639">
        <v>4.8978891223669101E-2</v>
      </c>
      <c r="T1639">
        <v>1</v>
      </c>
      <c r="U1639">
        <v>164</v>
      </c>
    </row>
    <row r="1640" spans="1:21" x14ac:dyDescent="0.25">
      <c r="A1640">
        <v>3.5943145751953098</v>
      </c>
      <c r="B1640">
        <v>1766</v>
      </c>
      <c r="C1640">
        <v>73</v>
      </c>
      <c r="D1640" t="s">
        <v>79</v>
      </c>
      <c r="E1640">
        <v>1.83429605026015</v>
      </c>
      <c r="F1640">
        <v>1.84280058606459</v>
      </c>
      <c r="G1640">
        <v>1.83532585662601</v>
      </c>
      <c r="H1640">
        <v>101.769523390034</v>
      </c>
      <c r="I1640">
        <v>103.003862207016</v>
      </c>
      <c r="J1640">
        <v>102.216481913283</v>
      </c>
      <c r="K1640">
        <v>64.086121373063193</v>
      </c>
      <c r="L1640">
        <v>28.194452406104201</v>
      </c>
      <c r="M1640">
        <v>39.9</v>
      </c>
      <c r="N1640">
        <v>7.4700978253665404</v>
      </c>
      <c r="O1640">
        <v>4.0247919279276703</v>
      </c>
      <c r="P1640">
        <v>6.32130945803726</v>
      </c>
      <c r="Q1640">
        <v>151.16856384277301</v>
      </c>
      <c r="R1640" t="b">
        <v>1</v>
      </c>
      <c r="S1640">
        <v>4.4137991964816999E-2</v>
      </c>
      <c r="T1640">
        <v>18</v>
      </c>
      <c r="U1640">
        <v>9</v>
      </c>
    </row>
    <row r="1641" spans="1:21" x14ac:dyDescent="0.25">
      <c r="A1641">
        <v>3.5945930480957</v>
      </c>
      <c r="B1641">
        <v>369</v>
      </c>
      <c r="C1641">
        <v>26</v>
      </c>
      <c r="D1641" t="s">
        <v>36</v>
      </c>
      <c r="E1641">
        <v>1.8831125829328399</v>
      </c>
      <c r="F1641">
        <v>1.8803760262245399</v>
      </c>
      <c r="G1641">
        <v>1.8459095319110299</v>
      </c>
      <c r="H1641">
        <v>107.421902533234</v>
      </c>
      <c r="I1641">
        <v>102.00686317211699</v>
      </c>
      <c r="J1641">
        <v>98.671170274169498</v>
      </c>
      <c r="K1641">
        <v>64.347643248491195</v>
      </c>
      <c r="L1641">
        <v>28.619184764164601</v>
      </c>
      <c r="M1641">
        <v>43.6</v>
      </c>
      <c r="N1641">
        <v>7.7740233337099003</v>
      </c>
      <c r="O1641">
        <v>4.6265696806915804</v>
      </c>
      <c r="P1641">
        <v>6.8059111614244703</v>
      </c>
      <c r="Q1641">
        <v>44.6060981750488</v>
      </c>
      <c r="R1641" t="b">
        <v>1</v>
      </c>
      <c r="S1641">
        <v>3.9368961006402997E-2</v>
      </c>
      <c r="T1641">
        <v>88</v>
      </c>
      <c r="U1641">
        <v>4</v>
      </c>
    </row>
    <row r="1642" spans="1:21" x14ac:dyDescent="0.25">
      <c r="A1642">
        <v>3.6066589355468799</v>
      </c>
      <c r="B1642">
        <v>1244</v>
      </c>
      <c r="C1642">
        <v>57</v>
      </c>
      <c r="D1642" t="s">
        <v>64</v>
      </c>
      <c r="E1642">
        <v>1.84471786460694</v>
      </c>
      <c r="F1642">
        <v>1.8658247506129799</v>
      </c>
      <c r="G1642">
        <v>1.8444896313072601</v>
      </c>
      <c r="H1642">
        <v>103.661040476392</v>
      </c>
      <c r="I1642">
        <v>100.131309651957</v>
      </c>
      <c r="J1642">
        <v>106.281471548029</v>
      </c>
      <c r="K1642">
        <v>64.913667860863001</v>
      </c>
      <c r="L1642">
        <v>28.678253369601698</v>
      </c>
      <c r="M1642">
        <v>42.6</v>
      </c>
      <c r="N1642">
        <v>9.73278695685614</v>
      </c>
      <c r="O1642">
        <v>5.1297362525740597</v>
      </c>
      <c r="P1642">
        <v>8.5732589991950796</v>
      </c>
      <c r="Q1642">
        <v>60.1276245117188</v>
      </c>
      <c r="R1642" t="b">
        <v>1</v>
      </c>
      <c r="S1642">
        <v>4.1875526309013401E-2</v>
      </c>
      <c r="T1642">
        <v>3</v>
      </c>
      <c r="U1642">
        <v>135</v>
      </c>
    </row>
    <row r="1643" spans="1:21" x14ac:dyDescent="0.25">
      <c r="A1643">
        <v>3.6219482421875</v>
      </c>
      <c r="B1643">
        <v>959</v>
      </c>
      <c r="C1643">
        <v>54</v>
      </c>
      <c r="D1643" t="s">
        <v>61</v>
      </c>
      <c r="E1643">
        <v>1.8885097299193301</v>
      </c>
      <c r="F1643">
        <v>1.8425135006289599</v>
      </c>
      <c r="G1643">
        <v>1.8393653796894101</v>
      </c>
      <c r="H1643">
        <v>112.932902625506</v>
      </c>
      <c r="I1643">
        <v>107.762780520655</v>
      </c>
      <c r="J1643">
        <v>106.67104431256401</v>
      </c>
      <c r="K1643">
        <v>70.145299509468003</v>
      </c>
      <c r="L1643">
        <v>30.960685317728998</v>
      </c>
      <c r="M1643">
        <v>46.4</v>
      </c>
      <c r="N1643">
        <v>9.1472844182982396</v>
      </c>
      <c r="O1643">
        <v>4.3213387700482402</v>
      </c>
      <c r="P1643">
        <v>8.2122052195596993</v>
      </c>
      <c r="Q1643">
        <v>-105.99819183349599</v>
      </c>
      <c r="R1643" t="b">
        <v>1</v>
      </c>
      <c r="S1643">
        <v>4.9814026802778202E-2</v>
      </c>
      <c r="T1643">
        <v>6</v>
      </c>
      <c r="U1643">
        <v>119</v>
      </c>
    </row>
    <row r="1644" spans="1:21" x14ac:dyDescent="0.25">
      <c r="A1644">
        <v>3.6275787353515598</v>
      </c>
      <c r="B1644">
        <v>1767</v>
      </c>
      <c r="C1644">
        <v>73</v>
      </c>
      <c r="D1644" t="s">
        <v>79</v>
      </c>
      <c r="E1644">
        <v>1.83541194286187</v>
      </c>
      <c r="F1644">
        <v>1.8423148482276299</v>
      </c>
      <c r="G1644">
        <v>1.8340373496742099</v>
      </c>
      <c r="H1644">
        <v>103.164477885246</v>
      </c>
      <c r="I1644">
        <v>101.612827325914</v>
      </c>
      <c r="J1644">
        <v>102.261975400431</v>
      </c>
      <c r="K1644">
        <v>64.099125338936901</v>
      </c>
      <c r="L1644">
        <v>28.197858452203299</v>
      </c>
      <c r="M1644">
        <v>40</v>
      </c>
      <c r="N1644">
        <v>7.4924816311308398</v>
      </c>
      <c r="O1644">
        <v>4.0481820633025203</v>
      </c>
      <c r="P1644">
        <v>6.3238252572231097</v>
      </c>
      <c r="Q1644">
        <v>151.20182800293</v>
      </c>
      <c r="R1644" t="b">
        <v>1</v>
      </c>
      <c r="S1644">
        <v>3.02841234952211E-2</v>
      </c>
      <c r="T1644">
        <v>15</v>
      </c>
      <c r="U1644">
        <v>10</v>
      </c>
    </row>
    <row r="1645" spans="1:21" x14ac:dyDescent="0.25">
      <c r="A1645">
        <v>3.6364059448242201</v>
      </c>
      <c r="B1645">
        <v>960</v>
      </c>
      <c r="C1645">
        <v>54</v>
      </c>
      <c r="D1645" t="s">
        <v>61</v>
      </c>
      <c r="E1645">
        <v>1.8883574873418401</v>
      </c>
      <c r="F1645">
        <v>1.8400994538339399</v>
      </c>
      <c r="G1645">
        <v>1.8424030503665501</v>
      </c>
      <c r="H1645">
        <v>106.684964082468</v>
      </c>
      <c r="I1645">
        <v>107.775085847837</v>
      </c>
      <c r="J1645">
        <v>112.942944917503</v>
      </c>
      <c r="K1645">
        <v>70.156920515878895</v>
      </c>
      <c r="L1645">
        <v>30.967154663182001</v>
      </c>
      <c r="M1645">
        <v>46.4</v>
      </c>
      <c r="N1645">
        <v>9.1526601619549997</v>
      </c>
      <c r="O1645">
        <v>4.3225175985430697</v>
      </c>
      <c r="P1645">
        <v>8.2129692980336806</v>
      </c>
      <c r="Q1645">
        <v>-105.98373413085901</v>
      </c>
      <c r="R1645" t="b">
        <v>1</v>
      </c>
      <c r="S1645">
        <v>4.46722805500031E-2</v>
      </c>
      <c r="T1645">
        <v>4</v>
      </c>
      <c r="U1645">
        <v>120</v>
      </c>
    </row>
    <row r="1646" spans="1:21" x14ac:dyDescent="0.25">
      <c r="A1646">
        <v>3.6433448791503902</v>
      </c>
      <c r="B1646">
        <v>1245</v>
      </c>
      <c r="C1646">
        <v>57</v>
      </c>
      <c r="D1646" t="s">
        <v>64</v>
      </c>
      <c r="E1646">
        <v>1.8458133708476501</v>
      </c>
      <c r="F1646">
        <v>1.8674533461374601</v>
      </c>
      <c r="G1646">
        <v>1.84263561237701</v>
      </c>
      <c r="H1646">
        <v>107.370655485062</v>
      </c>
      <c r="I1646">
        <v>101.40833963217101</v>
      </c>
      <c r="J1646">
        <v>102.882896663759</v>
      </c>
      <c r="K1646">
        <v>65.369035064241402</v>
      </c>
      <c r="L1646">
        <v>28.880950496018599</v>
      </c>
      <c r="M1646">
        <v>40.1</v>
      </c>
      <c r="N1646">
        <v>9.9682352880240401</v>
      </c>
      <c r="O1646">
        <v>5.0096396998193704</v>
      </c>
      <c r="P1646">
        <v>8.5878044347406703</v>
      </c>
      <c r="Q1646">
        <v>60.164310455322301</v>
      </c>
      <c r="R1646" t="b">
        <v>1</v>
      </c>
      <c r="S1646">
        <v>3.7944827228784603E-2</v>
      </c>
      <c r="T1646">
        <v>6</v>
      </c>
      <c r="U1646">
        <v>136</v>
      </c>
    </row>
    <row r="1647" spans="1:21" x14ac:dyDescent="0.25">
      <c r="A1647">
        <v>3.6509704589843799</v>
      </c>
      <c r="B1647">
        <v>1246</v>
      </c>
      <c r="C1647">
        <v>57</v>
      </c>
      <c r="D1647" t="s">
        <v>64</v>
      </c>
      <c r="E1647">
        <v>1.84464115751546</v>
      </c>
      <c r="F1647">
        <v>1.8652972953392699</v>
      </c>
      <c r="G1647">
        <v>1.84477234367821</v>
      </c>
      <c r="H1647">
        <v>100.40272529542401</v>
      </c>
      <c r="I1647">
        <v>103.336182830829</v>
      </c>
      <c r="J1647">
        <v>106.459264008928</v>
      </c>
      <c r="K1647">
        <v>64.949380522684194</v>
      </c>
      <c r="L1647">
        <v>28.692529299000402</v>
      </c>
      <c r="M1647">
        <v>42.6</v>
      </c>
      <c r="N1647">
        <v>9.7420790113621099</v>
      </c>
      <c r="O1647">
        <v>5.1191141121130901</v>
      </c>
      <c r="P1647">
        <v>8.5726411998874106</v>
      </c>
      <c r="Q1647">
        <v>60.1719360351562</v>
      </c>
      <c r="R1647" t="b">
        <v>1</v>
      </c>
      <c r="S1647">
        <v>4.9375291913747801E-2</v>
      </c>
      <c r="T1647">
        <v>2</v>
      </c>
      <c r="U1647">
        <v>137</v>
      </c>
    </row>
    <row r="1648" spans="1:21" x14ac:dyDescent="0.25">
      <c r="A1648">
        <v>3.6756134033203098</v>
      </c>
      <c r="B1648">
        <v>442</v>
      </c>
      <c r="C1648">
        <v>31</v>
      </c>
      <c r="D1648" t="s">
        <v>41</v>
      </c>
      <c r="E1648">
        <v>1.8816665485680499</v>
      </c>
      <c r="F1648">
        <v>1.8790659913904</v>
      </c>
      <c r="G1648">
        <v>1.85346243555136</v>
      </c>
      <c r="H1648">
        <v>108.29762980977701</v>
      </c>
      <c r="I1648">
        <v>103.192253592912</v>
      </c>
      <c r="J1648">
        <v>98.717517964351003</v>
      </c>
      <c r="K1648">
        <v>64.922942066234</v>
      </c>
      <c r="L1648">
        <v>28.880688740500201</v>
      </c>
      <c r="M1648">
        <v>60.1</v>
      </c>
      <c r="N1648">
        <v>7.83823798214957</v>
      </c>
      <c r="O1648">
        <v>4.5795828812938399</v>
      </c>
      <c r="P1648">
        <v>6.8263439141058999</v>
      </c>
      <c r="Q1648">
        <v>99.071876525878906</v>
      </c>
      <c r="R1648" t="b">
        <v>1</v>
      </c>
      <c r="S1648">
        <v>4.7014180570840801E-2</v>
      </c>
      <c r="T1648">
        <v>70</v>
      </c>
      <c r="U1648">
        <v>3</v>
      </c>
    </row>
    <row r="1649" spans="1:21" x14ac:dyDescent="0.25">
      <c r="A1649">
        <v>3.6804046630859402</v>
      </c>
      <c r="B1649">
        <v>443</v>
      </c>
      <c r="C1649">
        <v>31</v>
      </c>
      <c r="D1649" t="s">
        <v>41</v>
      </c>
      <c r="E1649">
        <v>1.87912107113937</v>
      </c>
      <c r="F1649">
        <v>1.88294928237592</v>
      </c>
      <c r="G1649">
        <v>1.8534171144132601</v>
      </c>
      <c r="H1649">
        <v>108.208771729012</v>
      </c>
      <c r="I1649">
        <v>98.608502124374297</v>
      </c>
      <c r="J1649">
        <v>103.230834831235</v>
      </c>
      <c r="K1649">
        <v>64.878101769984298</v>
      </c>
      <c r="L1649">
        <v>28.865367859681701</v>
      </c>
      <c r="M1649">
        <v>60</v>
      </c>
      <c r="N1649">
        <v>7.8376320611761399</v>
      </c>
      <c r="O1649">
        <v>4.5792757549776502</v>
      </c>
      <c r="P1649">
        <v>6.82794681158932</v>
      </c>
      <c r="Q1649">
        <v>99.076667785644503</v>
      </c>
      <c r="R1649" t="b">
        <v>1</v>
      </c>
      <c r="S1649">
        <v>4.5485712587833398E-2</v>
      </c>
      <c r="T1649">
        <v>40</v>
      </c>
      <c r="U1649">
        <v>4</v>
      </c>
    </row>
    <row r="1650" spans="1:21" x14ac:dyDescent="0.25">
      <c r="A1650">
        <v>3.6812820434570299</v>
      </c>
      <c r="B1650">
        <v>1247</v>
      </c>
      <c r="C1650">
        <v>57</v>
      </c>
      <c r="D1650" t="s">
        <v>64</v>
      </c>
      <c r="E1650">
        <v>1.84606337919368</v>
      </c>
      <c r="F1650">
        <v>1.8674919009195099</v>
      </c>
      <c r="G1650">
        <v>1.84598239428224</v>
      </c>
      <c r="H1650">
        <v>101.071885411461</v>
      </c>
      <c r="I1650">
        <v>100.96186038264101</v>
      </c>
      <c r="J1650">
        <v>106.329183244042</v>
      </c>
      <c r="K1650">
        <v>64.433147265348595</v>
      </c>
      <c r="L1650">
        <v>28.486542573019701</v>
      </c>
      <c r="M1650">
        <v>42.1</v>
      </c>
      <c r="N1650">
        <v>9.7989829986275492</v>
      </c>
      <c r="O1650">
        <v>5.0530607458371799</v>
      </c>
      <c r="P1650">
        <v>8.2820926690415</v>
      </c>
      <c r="Q1650">
        <v>60.202247619628899</v>
      </c>
      <c r="R1650" t="b">
        <v>1</v>
      </c>
      <c r="S1650">
        <v>3.5270724445581401E-2</v>
      </c>
      <c r="T1650">
        <v>2</v>
      </c>
      <c r="U1650">
        <v>138</v>
      </c>
    </row>
    <row r="1651" spans="1:21" x14ac:dyDescent="0.25">
      <c r="A1651">
        <v>3.6873321533203098</v>
      </c>
      <c r="B1651">
        <v>1452</v>
      </c>
      <c r="C1651">
        <v>67</v>
      </c>
      <c r="D1651" t="s">
        <v>73</v>
      </c>
      <c r="E1651">
        <v>1.8335018407408199</v>
      </c>
      <c r="F1651">
        <v>1.83344266340674</v>
      </c>
      <c r="G1651">
        <v>1.8329039800273199</v>
      </c>
      <c r="H1651">
        <v>100.50137499914599</v>
      </c>
      <c r="I1651">
        <v>101.03508220533701</v>
      </c>
      <c r="J1651">
        <v>104.89112779372</v>
      </c>
      <c r="K1651">
        <v>63.914589895510403</v>
      </c>
      <c r="L1651">
        <v>28.080308900010799</v>
      </c>
      <c r="M1651">
        <v>41.3</v>
      </c>
      <c r="N1651">
        <v>7.1114209103596098</v>
      </c>
      <c r="O1651">
        <v>3.85572879603999</v>
      </c>
      <c r="P1651">
        <v>6.3253944806827898</v>
      </c>
      <c r="Q1651">
        <v>181.29725646972699</v>
      </c>
      <c r="R1651" t="b">
        <v>1</v>
      </c>
      <c r="S1651">
        <v>4.6087220311164898E-2</v>
      </c>
      <c r="T1651">
        <v>1</v>
      </c>
      <c r="U1651">
        <v>8</v>
      </c>
    </row>
    <row r="1652" spans="1:21" x14ac:dyDescent="0.25">
      <c r="A1652">
        <v>3.73286056518555</v>
      </c>
      <c r="B1652">
        <v>1248</v>
      </c>
      <c r="C1652">
        <v>57</v>
      </c>
      <c r="D1652" t="s">
        <v>64</v>
      </c>
      <c r="E1652">
        <v>1.84556820518776</v>
      </c>
      <c r="F1652">
        <v>1.86740059976428</v>
      </c>
      <c r="G1652">
        <v>1.84575567180491</v>
      </c>
      <c r="H1652">
        <v>103.871836360863</v>
      </c>
      <c r="I1652">
        <v>99.265833766874707</v>
      </c>
      <c r="J1652">
        <v>105.090953915508</v>
      </c>
      <c r="K1652">
        <v>64.399169455597999</v>
      </c>
      <c r="L1652">
        <v>28.470706406220899</v>
      </c>
      <c r="M1652">
        <v>42</v>
      </c>
      <c r="N1652">
        <v>9.5433802222849398</v>
      </c>
      <c r="O1652">
        <v>5.1670493598171801</v>
      </c>
      <c r="P1652">
        <v>8.56648704070194</v>
      </c>
      <c r="Q1652">
        <v>60.253826141357401</v>
      </c>
      <c r="R1652" t="b">
        <v>1</v>
      </c>
      <c r="S1652">
        <v>4.2929936200380298E-2</v>
      </c>
      <c r="T1652">
        <v>2</v>
      </c>
      <c r="U1652">
        <v>139</v>
      </c>
    </row>
    <row r="1653" spans="1:21" x14ac:dyDescent="0.25">
      <c r="A1653">
        <v>3.7342071533203098</v>
      </c>
      <c r="B1653">
        <v>20</v>
      </c>
      <c r="C1653">
        <v>4</v>
      </c>
      <c r="D1653" t="s">
        <v>18</v>
      </c>
      <c r="E1653">
        <v>1.90553955613626</v>
      </c>
      <c r="F1653">
        <v>1.9042807040980001</v>
      </c>
      <c r="G1653">
        <v>1.8881999364474</v>
      </c>
      <c r="H1653">
        <v>115.89935269721001</v>
      </c>
      <c r="I1653">
        <v>108.964810383572</v>
      </c>
      <c r="J1653">
        <v>115.254784665041</v>
      </c>
      <c r="K1653">
        <v>74.716885552278498</v>
      </c>
      <c r="L1653">
        <v>33.377934736411198</v>
      </c>
      <c r="M1653">
        <v>49.4</v>
      </c>
      <c r="N1653">
        <v>7.31618949099229</v>
      </c>
      <c r="O1653">
        <v>4.03258760967831</v>
      </c>
      <c r="P1653">
        <v>6.5871122316920498</v>
      </c>
      <c r="Q1653">
        <v>90.614974975585895</v>
      </c>
      <c r="R1653" t="b">
        <v>1</v>
      </c>
      <c r="S1653">
        <v>4.9256067723035799E-2</v>
      </c>
      <c r="T1653">
        <v>120</v>
      </c>
      <c r="U1653">
        <v>3</v>
      </c>
    </row>
    <row r="1654" spans="1:21" x14ac:dyDescent="0.25">
      <c r="A1654">
        <v>3.7437515258789098</v>
      </c>
      <c r="B1654">
        <v>1249</v>
      </c>
      <c r="C1654">
        <v>57</v>
      </c>
      <c r="D1654" t="s">
        <v>64</v>
      </c>
      <c r="E1654">
        <v>1.8486830447645599</v>
      </c>
      <c r="F1654">
        <v>1.8700494645864301</v>
      </c>
      <c r="G1654">
        <v>1.8461183602358699</v>
      </c>
      <c r="H1654">
        <v>102.412070882568</v>
      </c>
      <c r="I1654">
        <v>99.041559688899994</v>
      </c>
      <c r="J1654">
        <v>105.5829862488</v>
      </c>
      <c r="K1654">
        <v>64.063372005097094</v>
      </c>
      <c r="L1654">
        <v>28.345215279479099</v>
      </c>
      <c r="M1654">
        <v>41.5</v>
      </c>
      <c r="N1654">
        <v>9.9389249603310894</v>
      </c>
      <c r="O1654">
        <v>5.2203581019243597</v>
      </c>
      <c r="P1654">
        <v>8.3130613454907607</v>
      </c>
      <c r="Q1654">
        <v>60.264717102050803</v>
      </c>
      <c r="R1654" t="b">
        <v>1</v>
      </c>
      <c r="S1654">
        <v>4.7350272536277799E-2</v>
      </c>
      <c r="T1654">
        <v>1</v>
      </c>
      <c r="U1654">
        <v>140</v>
      </c>
    </row>
    <row r="1655" spans="1:21" x14ac:dyDescent="0.25">
      <c r="A1655">
        <v>3.7466068267822301</v>
      </c>
      <c r="B1655">
        <v>137</v>
      </c>
      <c r="C1655">
        <v>9</v>
      </c>
      <c r="D1655" t="s">
        <v>23</v>
      </c>
      <c r="E1655">
        <v>1.8647919454995501</v>
      </c>
      <c r="F1655">
        <v>1.86481125050231</v>
      </c>
      <c r="G1655">
        <v>1.8640077789537199</v>
      </c>
      <c r="H1655">
        <v>100.62742322969601</v>
      </c>
      <c r="I1655">
        <v>100.526440762614</v>
      </c>
      <c r="J1655">
        <v>100.550140899448</v>
      </c>
      <c r="K1655">
        <v>62.650424651829901</v>
      </c>
      <c r="L1655">
        <v>27.833956480197902</v>
      </c>
      <c r="M1655">
        <v>38.700000000000003</v>
      </c>
      <c r="N1655">
        <v>6.0581529908614398</v>
      </c>
      <c r="O1655">
        <v>4.1954948797195302</v>
      </c>
      <c r="P1655">
        <v>7.3293564555320501</v>
      </c>
      <c r="Q1655">
        <v>14.956056594848601</v>
      </c>
      <c r="R1655" t="b">
        <v>1</v>
      </c>
      <c r="S1655">
        <v>4.0499433875083903E-2</v>
      </c>
      <c r="T1655">
        <v>2</v>
      </c>
      <c r="U1655">
        <v>7</v>
      </c>
    </row>
    <row r="1656" spans="1:21" x14ac:dyDescent="0.25">
      <c r="A1656">
        <v>3.7467803955078098</v>
      </c>
      <c r="B1656">
        <v>644</v>
      </c>
      <c r="C1656">
        <v>41</v>
      </c>
      <c r="D1656" t="s">
        <v>50</v>
      </c>
      <c r="E1656">
        <v>1.88300451406787</v>
      </c>
      <c r="F1656">
        <v>1.85061881542364</v>
      </c>
      <c r="G1656">
        <v>1.8804377150014799</v>
      </c>
      <c r="H1656">
        <v>100.22887981624901</v>
      </c>
      <c r="I1656">
        <v>102.991100423003</v>
      </c>
      <c r="J1656">
        <v>105.86847720462301</v>
      </c>
      <c r="K1656">
        <v>64.653286059862893</v>
      </c>
      <c r="L1656">
        <v>28.7638227154305</v>
      </c>
      <c r="M1656">
        <v>63.9</v>
      </c>
      <c r="N1656">
        <v>7.7450336291876001</v>
      </c>
      <c r="O1656">
        <v>3.9987770146658899</v>
      </c>
      <c r="P1656">
        <v>6.56104662286414</v>
      </c>
      <c r="Q1656">
        <v>132.89865112304699</v>
      </c>
      <c r="R1656" t="b">
        <v>1</v>
      </c>
      <c r="S1656">
        <v>4.9987532198429101E-2</v>
      </c>
      <c r="T1656">
        <v>52</v>
      </c>
      <c r="U1656">
        <v>3</v>
      </c>
    </row>
    <row r="1657" spans="1:21" x14ac:dyDescent="0.25">
      <c r="A1657">
        <v>3.7477569580078098</v>
      </c>
      <c r="B1657">
        <v>21</v>
      </c>
      <c r="C1657">
        <v>4</v>
      </c>
      <c r="D1657" t="s">
        <v>18</v>
      </c>
      <c r="E1657">
        <v>1.90347392942482</v>
      </c>
      <c r="F1657">
        <v>1.9058407593500499</v>
      </c>
      <c r="G1657">
        <v>1.8883278317071901</v>
      </c>
      <c r="H1657">
        <v>115.887064473846</v>
      </c>
      <c r="I1657">
        <v>115.19358289451</v>
      </c>
      <c r="J1657">
        <v>109.005924749185</v>
      </c>
      <c r="K1657">
        <v>74.705765854656406</v>
      </c>
      <c r="L1657">
        <v>33.372179068469897</v>
      </c>
      <c r="M1657">
        <v>49.3</v>
      </c>
      <c r="N1657">
        <v>7.3170749636010699</v>
      </c>
      <c r="O1657">
        <v>4.0331956856737099</v>
      </c>
      <c r="P1657">
        <v>6.5844980180210699</v>
      </c>
      <c r="Q1657">
        <v>90.628524780273395</v>
      </c>
      <c r="R1657" t="b">
        <v>1</v>
      </c>
      <c r="S1657">
        <v>2.7951637282967599E-2</v>
      </c>
      <c r="T1657">
        <v>92</v>
      </c>
      <c r="U1657">
        <v>4</v>
      </c>
    </row>
    <row r="1658" spans="1:21" x14ac:dyDescent="0.25">
      <c r="A1658">
        <v>3.7796401977539098</v>
      </c>
      <c r="B1658">
        <v>1692</v>
      </c>
      <c r="C1658">
        <v>71</v>
      </c>
      <c r="D1658" t="s">
        <v>77</v>
      </c>
      <c r="E1658">
        <v>1.8426432101739001</v>
      </c>
      <c r="F1658">
        <v>1.8421188886714099</v>
      </c>
      <c r="G1658">
        <v>1.8416006624673</v>
      </c>
      <c r="H1658">
        <v>104.658456713839</v>
      </c>
      <c r="I1658">
        <v>99.274749684427405</v>
      </c>
      <c r="J1658">
        <v>105.181049414469</v>
      </c>
      <c r="K1658">
        <v>64.646208499107203</v>
      </c>
      <c r="L1658">
        <v>28.475952319645</v>
      </c>
      <c r="M1658">
        <v>40.5</v>
      </c>
      <c r="N1658">
        <v>7.6548173063925802</v>
      </c>
      <c r="O1658">
        <v>4.7180868439125998</v>
      </c>
      <c r="P1658">
        <v>8.2627180438554202</v>
      </c>
      <c r="Q1658">
        <v>-114.491905212402</v>
      </c>
      <c r="R1658" t="b">
        <v>1</v>
      </c>
      <c r="S1658">
        <v>3.2286979258060497E-2</v>
      </c>
      <c r="T1658">
        <v>1</v>
      </c>
      <c r="U1658">
        <v>165</v>
      </c>
    </row>
    <row r="1659" spans="1:21" x14ac:dyDescent="0.25">
      <c r="A1659">
        <v>3.7806777954101598</v>
      </c>
      <c r="B1659">
        <v>961</v>
      </c>
      <c r="C1659">
        <v>54</v>
      </c>
      <c r="D1659" t="s">
        <v>61</v>
      </c>
      <c r="E1659">
        <v>1.88925937869843</v>
      </c>
      <c r="F1659">
        <v>1.84124251525973</v>
      </c>
      <c r="G1659">
        <v>1.8432040039019</v>
      </c>
      <c r="H1659">
        <v>106.31403944597901</v>
      </c>
      <c r="I1659">
        <v>109.18609443565801</v>
      </c>
      <c r="J1659">
        <v>111.321364760492</v>
      </c>
      <c r="K1659">
        <v>69.980291338686698</v>
      </c>
      <c r="L1659">
        <v>30.898014552454701</v>
      </c>
      <c r="M1659">
        <v>45.9</v>
      </c>
      <c r="N1659">
        <v>8.7890559246735904</v>
      </c>
      <c r="O1659">
        <v>4.2984242725990098</v>
      </c>
      <c r="P1659">
        <v>8.2425767093852897</v>
      </c>
      <c r="Q1659">
        <v>-105.839462280273</v>
      </c>
      <c r="R1659" t="b">
        <v>1</v>
      </c>
      <c r="S1659">
        <v>3.2458830624818802E-2</v>
      </c>
      <c r="T1659">
        <v>2</v>
      </c>
      <c r="U1659">
        <v>121</v>
      </c>
    </row>
    <row r="1660" spans="1:21" x14ac:dyDescent="0.25">
      <c r="A1660">
        <v>3.784423828125</v>
      </c>
      <c r="B1660">
        <v>138</v>
      </c>
      <c r="C1660">
        <v>9</v>
      </c>
      <c r="D1660" t="s">
        <v>23</v>
      </c>
      <c r="E1660">
        <v>1.8643363430454201</v>
      </c>
      <c r="F1660">
        <v>1.86494423509122</v>
      </c>
      <c r="G1660">
        <v>1.86458601303345</v>
      </c>
      <c r="H1660">
        <v>100.555150091694</v>
      </c>
      <c r="I1660">
        <v>100.660536305009</v>
      </c>
      <c r="J1660">
        <v>100.555876683378</v>
      </c>
      <c r="K1660">
        <v>62.668507261550502</v>
      </c>
      <c r="L1660">
        <v>27.842545873029898</v>
      </c>
      <c r="M1660">
        <v>38.700000000000003</v>
      </c>
      <c r="N1660">
        <v>6.0570280836541102</v>
      </c>
      <c r="O1660">
        <v>4.1954365999366399</v>
      </c>
      <c r="P1660">
        <v>7.3298398902606499</v>
      </c>
      <c r="Q1660">
        <v>14.993873596191399</v>
      </c>
      <c r="R1660" t="b">
        <v>1</v>
      </c>
      <c r="S1660">
        <v>1.9326247274875599E-2</v>
      </c>
      <c r="T1660">
        <v>1</v>
      </c>
      <c r="U1660">
        <v>8</v>
      </c>
    </row>
    <row r="1661" spans="1:21" x14ac:dyDescent="0.25">
      <c r="A1661">
        <v>3.8037300109863299</v>
      </c>
      <c r="B1661">
        <v>1250</v>
      </c>
      <c r="C1661">
        <v>57</v>
      </c>
      <c r="D1661" t="s">
        <v>64</v>
      </c>
      <c r="E1661">
        <v>1.8444435475231999</v>
      </c>
      <c r="F1661">
        <v>1.86485227296963</v>
      </c>
      <c r="G1661">
        <v>1.84469780723022</v>
      </c>
      <c r="H1661">
        <v>103.474234479637</v>
      </c>
      <c r="I1661">
        <v>100.264444237372</v>
      </c>
      <c r="J1661">
        <v>106.38848259359401</v>
      </c>
      <c r="K1661">
        <v>64.928939201701496</v>
      </c>
      <c r="L1661">
        <v>28.6815313303129</v>
      </c>
      <c r="M1661">
        <v>42.3</v>
      </c>
      <c r="N1661">
        <v>9.7357876695380394</v>
      </c>
      <c r="O1661">
        <v>5.1223177561227402</v>
      </c>
      <c r="P1661">
        <v>8.5735811865102498</v>
      </c>
      <c r="Q1661">
        <v>60.324695587158203</v>
      </c>
      <c r="R1661" t="b">
        <v>1</v>
      </c>
      <c r="S1661">
        <v>4.7094818204641301E-2</v>
      </c>
      <c r="T1661">
        <v>4</v>
      </c>
      <c r="U1661">
        <v>141</v>
      </c>
    </row>
    <row r="1662" spans="1:21" x14ac:dyDescent="0.25">
      <c r="A1662">
        <v>3.8069763183593799</v>
      </c>
      <c r="B1662">
        <v>1693</v>
      </c>
      <c r="C1662">
        <v>71</v>
      </c>
      <c r="D1662" t="s">
        <v>77</v>
      </c>
      <c r="E1662">
        <v>1.8426616618359399</v>
      </c>
      <c r="F1662">
        <v>1.8405993589045899</v>
      </c>
      <c r="G1662">
        <v>1.8430404227796999</v>
      </c>
      <c r="H1662">
        <v>105.042797990049</v>
      </c>
      <c r="I1662">
        <v>99.0940054032436</v>
      </c>
      <c r="J1662">
        <v>104.87430919521699</v>
      </c>
      <c r="K1662">
        <v>64.615156733186495</v>
      </c>
      <c r="L1662">
        <v>28.4623900490663</v>
      </c>
      <c r="M1662">
        <v>40.4</v>
      </c>
      <c r="N1662">
        <v>7.6630886277374399</v>
      </c>
      <c r="O1662">
        <v>4.9214942951907199</v>
      </c>
      <c r="P1662">
        <v>8.2622277000654201</v>
      </c>
      <c r="Q1662">
        <v>-114.464569091797</v>
      </c>
      <c r="R1662" t="b">
        <v>1</v>
      </c>
      <c r="S1662">
        <v>4.5265909284353298E-2</v>
      </c>
      <c r="T1662">
        <v>7</v>
      </c>
      <c r="U1662">
        <v>166</v>
      </c>
    </row>
    <row r="1663" spans="1:21" x14ac:dyDescent="0.25">
      <c r="A1663">
        <v>3.8083734512329102</v>
      </c>
      <c r="B1663">
        <v>1080</v>
      </c>
      <c r="C1663">
        <v>55</v>
      </c>
      <c r="D1663" t="s">
        <v>62</v>
      </c>
      <c r="E1663">
        <v>1.8866494109929299</v>
      </c>
      <c r="F1663">
        <v>1.84094242169601</v>
      </c>
      <c r="G1663">
        <v>1.8431380848976</v>
      </c>
      <c r="H1663">
        <v>107.35022989596401</v>
      </c>
      <c r="I1663">
        <v>110.72867867172</v>
      </c>
      <c r="J1663">
        <v>111.941843479707</v>
      </c>
      <c r="K1663">
        <v>71.046501347982101</v>
      </c>
      <c r="L1663">
        <v>31.3377726200426</v>
      </c>
      <c r="M1663">
        <v>47</v>
      </c>
      <c r="N1663">
        <v>9.4092469593459906</v>
      </c>
      <c r="O1663">
        <v>4.5094206210313397</v>
      </c>
      <c r="P1663">
        <v>7.9165823656907799</v>
      </c>
      <c r="Q1663">
        <v>-15.615399360656699</v>
      </c>
      <c r="R1663" t="b">
        <v>1</v>
      </c>
      <c r="S1663">
        <v>3.3721081912517499E-2</v>
      </c>
      <c r="T1663">
        <v>1</v>
      </c>
      <c r="U1663">
        <v>113</v>
      </c>
    </row>
    <row r="1664" spans="1:21" x14ac:dyDescent="0.25">
      <c r="A1664">
        <v>3.8352622985839799</v>
      </c>
      <c r="B1664">
        <v>1251</v>
      </c>
      <c r="C1664">
        <v>57</v>
      </c>
      <c r="D1664" t="s">
        <v>64</v>
      </c>
      <c r="E1664">
        <v>1.8459333682449099</v>
      </c>
      <c r="F1664">
        <v>1.86742416178007</v>
      </c>
      <c r="G1664">
        <v>1.8466236757932</v>
      </c>
      <c r="H1664">
        <v>101.104331413355</v>
      </c>
      <c r="I1664">
        <v>100.995355522594</v>
      </c>
      <c r="J1664">
        <v>106.291330979069</v>
      </c>
      <c r="K1664">
        <v>64.4419022560336</v>
      </c>
      <c r="L1664">
        <v>28.491897150887802</v>
      </c>
      <c r="M1664">
        <v>42.1</v>
      </c>
      <c r="N1664">
        <v>9.7968666106073794</v>
      </c>
      <c r="O1664">
        <v>5.0505465804099003</v>
      </c>
      <c r="P1664">
        <v>8.5673311584228493</v>
      </c>
      <c r="Q1664">
        <v>60.356227874755902</v>
      </c>
      <c r="R1664" t="b">
        <v>1</v>
      </c>
      <c r="S1664">
        <v>2.8080077841877899E-2</v>
      </c>
      <c r="T1664">
        <v>1</v>
      </c>
      <c r="U1664">
        <v>142</v>
      </c>
    </row>
    <row r="1665" spans="1:21" x14ac:dyDescent="0.25">
      <c r="A1665">
        <v>3.8427505493164098</v>
      </c>
      <c r="B1665">
        <v>962</v>
      </c>
      <c r="C1665">
        <v>54</v>
      </c>
      <c r="D1665" t="s">
        <v>61</v>
      </c>
      <c r="E1665">
        <v>1.89647040578016</v>
      </c>
      <c r="F1665">
        <v>1.8491257393698199</v>
      </c>
      <c r="G1665">
        <v>1.84314568062321</v>
      </c>
      <c r="H1665">
        <v>114.66965838874199</v>
      </c>
      <c r="I1665">
        <v>102.186449041041</v>
      </c>
      <c r="J1665">
        <v>101.775618793877</v>
      </c>
      <c r="K1665">
        <v>67.258317629728097</v>
      </c>
      <c r="L1665">
        <v>29.796093982492</v>
      </c>
      <c r="M1665">
        <v>42.9</v>
      </c>
      <c r="N1665">
        <v>9.7188027641317394</v>
      </c>
      <c r="O1665">
        <v>4.5519249824476802</v>
      </c>
      <c r="P1665">
        <v>8.1223885598396794</v>
      </c>
      <c r="Q1665">
        <v>-105.777389526367</v>
      </c>
      <c r="R1665" t="b">
        <v>1</v>
      </c>
      <c r="S1665">
        <v>4.5020621269941302E-2</v>
      </c>
      <c r="T1665">
        <v>2</v>
      </c>
      <c r="U1665">
        <v>122</v>
      </c>
    </row>
    <row r="1666" spans="1:21" x14ac:dyDescent="0.25">
      <c r="A1666">
        <v>3.8559646606445299</v>
      </c>
      <c r="B1666">
        <v>1694</v>
      </c>
      <c r="C1666">
        <v>71</v>
      </c>
      <c r="D1666" t="s">
        <v>77</v>
      </c>
      <c r="E1666">
        <v>1.84273872266254</v>
      </c>
      <c r="F1666">
        <v>1.84091308866008</v>
      </c>
      <c r="G1666">
        <v>1.84342073331076</v>
      </c>
      <c r="H1666">
        <v>98.674706376138502</v>
      </c>
      <c r="I1666">
        <v>105.001530295175</v>
      </c>
      <c r="J1666">
        <v>104.982478027189</v>
      </c>
      <c r="K1666">
        <v>64.511803842884504</v>
      </c>
      <c r="L1666">
        <v>28.420727476847201</v>
      </c>
      <c r="M1666">
        <v>40.4</v>
      </c>
      <c r="N1666">
        <v>7.6587063386530998</v>
      </c>
      <c r="O1666">
        <v>4.8986460289557998</v>
      </c>
      <c r="P1666">
        <v>8.2583522014010295</v>
      </c>
      <c r="Q1666">
        <v>-114.415580749512</v>
      </c>
      <c r="R1666" t="b">
        <v>1</v>
      </c>
      <c r="S1666">
        <v>4.3426163494586903E-2</v>
      </c>
      <c r="T1666">
        <v>3</v>
      </c>
      <c r="U1666">
        <v>167</v>
      </c>
    </row>
    <row r="1667" spans="1:21" x14ac:dyDescent="0.25">
      <c r="A1667">
        <v>3.8692741394043</v>
      </c>
      <c r="B1667">
        <v>1252</v>
      </c>
      <c r="C1667">
        <v>57</v>
      </c>
      <c r="D1667" t="s">
        <v>64</v>
      </c>
      <c r="E1667">
        <v>1.8477892195810599</v>
      </c>
      <c r="F1667">
        <v>1.8677585497060301</v>
      </c>
      <c r="G1667">
        <v>1.8444777038500599</v>
      </c>
      <c r="H1667">
        <v>106.84782574682001</v>
      </c>
      <c r="I1667">
        <v>101.048096877094</v>
      </c>
      <c r="J1667">
        <v>103.52633415963901</v>
      </c>
      <c r="K1667">
        <v>65.303748523431295</v>
      </c>
      <c r="L1667">
        <v>28.865824227482499</v>
      </c>
      <c r="M1667">
        <v>39.799999999999997</v>
      </c>
      <c r="N1667">
        <v>9.9238935251392899</v>
      </c>
      <c r="O1667">
        <v>5.0748232443842198</v>
      </c>
      <c r="P1667">
        <v>8.5932459702698498</v>
      </c>
      <c r="Q1667">
        <v>60.3902397155762</v>
      </c>
      <c r="R1667" t="b">
        <v>1</v>
      </c>
      <c r="S1667">
        <v>3.9935726672411E-2</v>
      </c>
      <c r="T1667">
        <v>3</v>
      </c>
      <c r="U1667">
        <v>143</v>
      </c>
    </row>
    <row r="1668" spans="1:21" x14ac:dyDescent="0.25">
      <c r="A1668">
        <v>3.8798599243164098</v>
      </c>
      <c r="B1668">
        <v>1253</v>
      </c>
      <c r="C1668">
        <v>57</v>
      </c>
      <c r="D1668" t="s">
        <v>64</v>
      </c>
      <c r="E1668">
        <v>1.8475372797321299</v>
      </c>
      <c r="F1668">
        <v>1.86903290500729</v>
      </c>
      <c r="G1668">
        <v>1.84349369404942</v>
      </c>
      <c r="H1668">
        <v>106.490350018383</v>
      </c>
      <c r="I1668">
        <v>96.702128042009505</v>
      </c>
      <c r="J1668">
        <v>99.176107336380497</v>
      </c>
      <c r="K1668">
        <v>62.756712847578399</v>
      </c>
      <c r="L1668">
        <v>27.7741412544264</v>
      </c>
      <c r="M1668">
        <v>40.299999999999997</v>
      </c>
      <c r="N1668">
        <v>10.178717411784501</v>
      </c>
      <c r="O1668">
        <v>5.4568779911671497</v>
      </c>
      <c r="P1668">
        <v>8.5766483393120794</v>
      </c>
      <c r="Q1668">
        <v>60.400825500488303</v>
      </c>
      <c r="R1668" t="b">
        <v>1</v>
      </c>
      <c r="S1668">
        <v>3.41387391090393E-2</v>
      </c>
      <c r="T1668">
        <v>2</v>
      </c>
      <c r="U1668">
        <v>144</v>
      </c>
    </row>
    <row r="1669" spans="1:21" x14ac:dyDescent="0.25">
      <c r="A1669">
        <v>3.8863220214843799</v>
      </c>
      <c r="B1669">
        <v>1254</v>
      </c>
      <c r="C1669">
        <v>57</v>
      </c>
      <c r="D1669" t="s">
        <v>64</v>
      </c>
      <c r="E1669">
        <v>1.84907598545868</v>
      </c>
      <c r="F1669">
        <v>1.8698719207475101</v>
      </c>
      <c r="G1669">
        <v>1.8462253383593199</v>
      </c>
      <c r="H1669">
        <v>102.68248706652901</v>
      </c>
      <c r="I1669">
        <v>99.123834160794999</v>
      </c>
      <c r="J1669">
        <v>105.255378301205</v>
      </c>
      <c r="K1669">
        <v>64.074832505627199</v>
      </c>
      <c r="L1669">
        <v>28.3519307535317</v>
      </c>
      <c r="M1669">
        <v>41.5</v>
      </c>
      <c r="N1669">
        <v>9.9472492616892705</v>
      </c>
      <c r="O1669">
        <v>5.2130130167201099</v>
      </c>
      <c r="P1669">
        <v>8.5449884212309097</v>
      </c>
      <c r="Q1669">
        <v>60.4072875976562</v>
      </c>
      <c r="R1669" t="b">
        <v>1</v>
      </c>
      <c r="S1669">
        <v>4.8288915306329699E-2</v>
      </c>
      <c r="T1669">
        <v>1</v>
      </c>
      <c r="U1669">
        <v>145</v>
      </c>
    </row>
    <row r="1670" spans="1:21" x14ac:dyDescent="0.25">
      <c r="A1670">
        <v>3.8879241943359402</v>
      </c>
      <c r="B1670">
        <v>1255</v>
      </c>
      <c r="C1670">
        <v>57</v>
      </c>
      <c r="D1670" t="s">
        <v>64</v>
      </c>
      <c r="E1670">
        <v>1.845932013916</v>
      </c>
      <c r="F1670">
        <v>1.8709008525306701</v>
      </c>
      <c r="G1670">
        <v>1.85033321323484</v>
      </c>
      <c r="H1670">
        <v>98.008157872288507</v>
      </c>
      <c r="I1670">
        <v>103.452144167865</v>
      </c>
      <c r="J1670">
        <v>104.677769436036</v>
      </c>
      <c r="K1670">
        <v>63.8132671103725</v>
      </c>
      <c r="L1670">
        <v>28.246144704133599</v>
      </c>
      <c r="M1670">
        <v>41.1</v>
      </c>
      <c r="N1670">
        <v>9.9973023620818502</v>
      </c>
      <c r="O1670">
        <v>5.3121587072898002</v>
      </c>
      <c r="P1670">
        <v>8.51687664365393</v>
      </c>
      <c r="Q1670">
        <v>60.408889770507798</v>
      </c>
      <c r="R1670" t="b">
        <v>1</v>
      </c>
      <c r="S1670">
        <v>3.8023047149181401E-2</v>
      </c>
      <c r="T1670">
        <v>1</v>
      </c>
      <c r="U1670">
        <v>146</v>
      </c>
    </row>
    <row r="1671" spans="1:21" x14ac:dyDescent="0.25">
      <c r="A1671">
        <v>3.8990402221679701</v>
      </c>
      <c r="B1671">
        <v>1695</v>
      </c>
      <c r="C1671">
        <v>71</v>
      </c>
      <c r="D1671" t="s">
        <v>77</v>
      </c>
      <c r="E1671">
        <v>1.84306863681198</v>
      </c>
      <c r="F1671">
        <v>1.84174401044227</v>
      </c>
      <c r="G1671">
        <v>1.8421609593083801</v>
      </c>
      <c r="H1671">
        <v>104.987592373933</v>
      </c>
      <c r="I1671">
        <v>98.597952929780405</v>
      </c>
      <c r="J1671">
        <v>105.030157384272</v>
      </c>
      <c r="K1671">
        <v>64.498523156699406</v>
      </c>
      <c r="L1671">
        <v>28.414568586690599</v>
      </c>
      <c r="M1671">
        <v>40.4</v>
      </c>
      <c r="N1671">
        <v>7.6570875454582596</v>
      </c>
      <c r="O1671">
        <v>4.7653941604261503</v>
      </c>
      <c r="P1671">
        <v>8.2586290441053301</v>
      </c>
      <c r="Q1671">
        <v>-114.372505187988</v>
      </c>
      <c r="R1671" t="b">
        <v>1</v>
      </c>
      <c r="S1671">
        <v>3.1661894172429997E-2</v>
      </c>
      <c r="T1671">
        <v>3</v>
      </c>
      <c r="U1671">
        <v>168</v>
      </c>
    </row>
    <row r="1672" spans="1:21" x14ac:dyDescent="0.25">
      <c r="A1672">
        <v>3.93298244476318</v>
      </c>
      <c r="B1672">
        <v>1081</v>
      </c>
      <c r="C1672">
        <v>55</v>
      </c>
      <c r="D1672" t="s">
        <v>62</v>
      </c>
      <c r="E1672">
        <v>1.8869621087875601</v>
      </c>
      <c r="F1672">
        <v>1.84238920969484</v>
      </c>
      <c r="G1672">
        <v>1.8415235540171599</v>
      </c>
      <c r="H1672">
        <v>111.461012128626</v>
      </c>
      <c r="I1672">
        <v>111.27045989943301</v>
      </c>
      <c r="J1672">
        <v>108.620704419085</v>
      </c>
      <c r="K1672">
        <v>71.515569753379097</v>
      </c>
      <c r="L1672">
        <v>31.5367529085906</v>
      </c>
      <c r="M1672">
        <v>47.6</v>
      </c>
      <c r="N1672">
        <v>9.2806513433862303</v>
      </c>
      <c r="O1672">
        <v>4.5017139291515704</v>
      </c>
      <c r="P1672">
        <v>8.1230736973020203</v>
      </c>
      <c r="Q1672">
        <v>-15.4907903671265</v>
      </c>
      <c r="R1672" t="b">
        <v>0</v>
      </c>
      <c r="S1672">
        <v>6.1130192130804097E-2</v>
      </c>
      <c r="T1672">
        <v>1</v>
      </c>
      <c r="U1672">
        <v>114</v>
      </c>
    </row>
    <row r="1673" spans="1:21" x14ac:dyDescent="0.25">
      <c r="A1673">
        <v>3.9475250244140598</v>
      </c>
      <c r="B1673">
        <v>963</v>
      </c>
      <c r="C1673">
        <v>54</v>
      </c>
      <c r="D1673" t="s">
        <v>61</v>
      </c>
      <c r="E1673">
        <v>1.89721532778965</v>
      </c>
      <c r="F1673">
        <v>1.8432682930056601</v>
      </c>
      <c r="G1673">
        <v>1.84978323054351</v>
      </c>
      <c r="H1673">
        <v>101.739309236455</v>
      </c>
      <c r="I1673">
        <v>102.37287512020001</v>
      </c>
      <c r="J1673">
        <v>113.815242320857</v>
      </c>
      <c r="K1673">
        <v>67.076032484797594</v>
      </c>
      <c r="L1673">
        <v>29.723670293413001</v>
      </c>
      <c r="M1673">
        <v>42.8</v>
      </c>
      <c r="N1673">
        <v>9.7326067546084598</v>
      </c>
      <c r="O1673">
        <v>4.5354399041226996</v>
      </c>
      <c r="P1673">
        <v>8.2680194012888499</v>
      </c>
      <c r="Q1673">
        <v>-105.67261505127</v>
      </c>
      <c r="R1673" t="b">
        <v>1</v>
      </c>
      <c r="S1673">
        <v>3.8404364138841601E-2</v>
      </c>
      <c r="T1673">
        <v>6</v>
      </c>
      <c r="U1673">
        <v>123</v>
      </c>
    </row>
    <row r="1674" spans="1:21" x14ac:dyDescent="0.25">
      <c r="A1674">
        <v>3.9526596069335902</v>
      </c>
      <c r="B1674">
        <v>964</v>
      </c>
      <c r="C1674">
        <v>54</v>
      </c>
      <c r="D1674" t="s">
        <v>61</v>
      </c>
      <c r="E1674">
        <v>1.89675986882894</v>
      </c>
      <c r="F1674">
        <v>1.85080793168821</v>
      </c>
      <c r="G1674">
        <v>1.8434744370345899</v>
      </c>
      <c r="H1674">
        <v>113.93569031166599</v>
      </c>
      <c r="I1674">
        <v>102.18334044146999</v>
      </c>
      <c r="J1674">
        <v>101.84366599578399</v>
      </c>
      <c r="K1674">
        <v>67.082563806408402</v>
      </c>
      <c r="L1674">
        <v>29.729774141395801</v>
      </c>
      <c r="M1674">
        <v>42.8</v>
      </c>
      <c r="N1674">
        <v>9.7480407137511804</v>
      </c>
      <c r="O1674">
        <v>4.53356810441531</v>
      </c>
      <c r="P1674">
        <v>8.2681715813454897</v>
      </c>
      <c r="Q1674">
        <v>-105.66748046875</v>
      </c>
      <c r="R1674" t="b">
        <v>1</v>
      </c>
      <c r="S1674">
        <v>3.5015475004911402E-2</v>
      </c>
      <c r="T1674">
        <v>5</v>
      </c>
      <c r="U1674">
        <v>124</v>
      </c>
    </row>
    <row r="1675" spans="1:21" x14ac:dyDescent="0.25">
      <c r="A1675">
        <v>4.031982421875</v>
      </c>
      <c r="B1675">
        <v>400</v>
      </c>
      <c r="C1675">
        <v>28</v>
      </c>
      <c r="D1675" t="s">
        <v>38</v>
      </c>
      <c r="E1675">
        <v>1.8593240707310801</v>
      </c>
      <c r="F1675">
        <v>1.8722336926783401</v>
      </c>
      <c r="G1675">
        <v>1.87077871486715</v>
      </c>
      <c r="H1675">
        <v>116.123068575335</v>
      </c>
      <c r="I1675">
        <v>112.959373751613</v>
      </c>
      <c r="J1675">
        <v>113.705744531363</v>
      </c>
      <c r="K1675">
        <v>75.8780913309281</v>
      </c>
      <c r="L1675">
        <v>33.501033964704298</v>
      </c>
      <c r="M1675">
        <v>60.2</v>
      </c>
      <c r="N1675">
        <v>8.6225638451882602</v>
      </c>
      <c r="O1675">
        <v>4.6332664766651597</v>
      </c>
      <c r="P1675">
        <v>6.8667901786041003</v>
      </c>
      <c r="Q1675">
        <v>74.379013061523395</v>
      </c>
      <c r="R1675" t="b">
        <v>1</v>
      </c>
      <c r="S1675">
        <v>3.1568102538585698E-2</v>
      </c>
      <c r="T1675">
        <v>96</v>
      </c>
      <c r="U1675">
        <v>2</v>
      </c>
    </row>
    <row r="1676" spans="1:21" x14ac:dyDescent="0.25">
      <c r="A1676">
        <v>4.0408172607421902</v>
      </c>
      <c r="B1676">
        <v>965</v>
      </c>
      <c r="C1676">
        <v>54</v>
      </c>
      <c r="D1676" t="s">
        <v>61</v>
      </c>
      <c r="E1676">
        <v>1.8860872196163101</v>
      </c>
      <c r="F1676">
        <v>1.84144209792216</v>
      </c>
      <c r="G1676">
        <v>1.8414659920834799</v>
      </c>
      <c r="H1676">
        <v>109.145411657778</v>
      </c>
      <c r="I1676">
        <v>111.025034992153</v>
      </c>
      <c r="J1676">
        <v>111.028890497584</v>
      </c>
      <c r="K1676">
        <v>71.469099288635306</v>
      </c>
      <c r="L1676">
        <v>31.511503248059999</v>
      </c>
      <c r="M1676">
        <v>47.4</v>
      </c>
      <c r="N1676">
        <v>8.9375539350379398</v>
      </c>
      <c r="O1676">
        <v>4.3383389437986697</v>
      </c>
      <c r="P1676">
        <v>8.09506013381462</v>
      </c>
      <c r="Q1676">
        <v>-105.57932281494099</v>
      </c>
      <c r="R1676" t="b">
        <v>1</v>
      </c>
      <c r="S1676">
        <v>4.8675384372472798E-2</v>
      </c>
      <c r="T1676">
        <v>2</v>
      </c>
      <c r="U1676">
        <v>125</v>
      </c>
    </row>
    <row r="1677" spans="1:21" x14ac:dyDescent="0.25">
      <c r="A1677">
        <v>4.0451583862304696</v>
      </c>
      <c r="B1677">
        <v>401</v>
      </c>
      <c r="C1677">
        <v>28</v>
      </c>
      <c r="D1677" t="s">
        <v>38</v>
      </c>
      <c r="E1677">
        <v>1.85830298928888</v>
      </c>
      <c r="F1677">
        <v>1.8733782319649099</v>
      </c>
      <c r="G1677">
        <v>1.8709863708749901</v>
      </c>
      <c r="H1677">
        <v>116.016694029664</v>
      </c>
      <c r="I1677">
        <v>112.90026985808301</v>
      </c>
      <c r="J1677">
        <v>113.757801660384</v>
      </c>
      <c r="K1677">
        <v>75.830400680876195</v>
      </c>
      <c r="L1677">
        <v>33.4820017628765</v>
      </c>
      <c r="M1677">
        <v>60.2</v>
      </c>
      <c r="N1677">
        <v>8.6282799813366395</v>
      </c>
      <c r="O1677">
        <v>4.6283772042470597</v>
      </c>
      <c r="P1677">
        <v>6.8675739147053596</v>
      </c>
      <c r="Q1677">
        <v>74.392189025878906</v>
      </c>
      <c r="R1677" t="b">
        <v>1</v>
      </c>
      <c r="S1677">
        <v>4.4962927699089099E-2</v>
      </c>
      <c r="T1677">
        <v>101</v>
      </c>
      <c r="U1677">
        <v>3</v>
      </c>
    </row>
    <row r="1678" spans="1:21" x14ac:dyDescent="0.25">
      <c r="A1678">
        <v>4.0650634765625</v>
      </c>
      <c r="B1678">
        <v>1768</v>
      </c>
      <c r="C1678">
        <v>73</v>
      </c>
      <c r="D1678" t="s">
        <v>79</v>
      </c>
      <c r="E1678">
        <v>1.8348615751603701</v>
      </c>
      <c r="F1678">
        <v>1.84505880665088</v>
      </c>
      <c r="G1678">
        <v>1.83435301945944</v>
      </c>
      <c r="H1678">
        <v>102.686600443491</v>
      </c>
      <c r="I1678">
        <v>103.900467144595</v>
      </c>
      <c r="J1678">
        <v>98.213051310593599</v>
      </c>
      <c r="K1678">
        <v>63.463722306366698</v>
      </c>
      <c r="L1678">
        <v>27.9356153761039</v>
      </c>
      <c r="M1678">
        <v>39.200000000000003</v>
      </c>
      <c r="N1678">
        <v>7.1835437847691201</v>
      </c>
      <c r="O1678">
        <v>3.9591934674376499</v>
      </c>
      <c r="P1678">
        <v>6.3628561407510196</v>
      </c>
      <c r="Q1678">
        <v>151.63931274414099</v>
      </c>
      <c r="R1678" t="b">
        <v>0</v>
      </c>
      <c r="S1678">
        <v>0.46416169404983498</v>
      </c>
      <c r="T1678">
        <v>28</v>
      </c>
      <c r="U1678">
        <v>11</v>
      </c>
    </row>
    <row r="1679" spans="1:21" x14ac:dyDescent="0.25">
      <c r="A1679">
        <v>4.0959625244140598</v>
      </c>
      <c r="B1679">
        <v>607</v>
      </c>
      <c r="C1679">
        <v>38</v>
      </c>
      <c r="D1679" t="s">
        <v>47</v>
      </c>
      <c r="E1679">
        <v>1.87315829549987</v>
      </c>
      <c r="F1679">
        <v>1.8826308719448901</v>
      </c>
      <c r="G1679">
        <v>1.88450152560299</v>
      </c>
      <c r="H1679">
        <v>105.461107153464</v>
      </c>
      <c r="I1679">
        <v>104.002005254461</v>
      </c>
      <c r="J1679">
        <v>110.60299384436399</v>
      </c>
      <c r="K1679">
        <v>67.826103395306603</v>
      </c>
      <c r="L1679">
        <v>30.210849262295699</v>
      </c>
      <c r="M1679">
        <v>67.599999999999994</v>
      </c>
      <c r="N1679">
        <v>7.50840142079785</v>
      </c>
      <c r="O1679">
        <v>4.4552309851290604</v>
      </c>
      <c r="P1679">
        <v>9.0103600474807006</v>
      </c>
      <c r="Q1679">
        <v>174.50532531738301</v>
      </c>
      <c r="R1679" t="b">
        <v>1</v>
      </c>
      <c r="S1679">
        <v>2.5351665914058699E-2</v>
      </c>
      <c r="T1679">
        <v>48</v>
      </c>
      <c r="U1679">
        <v>2</v>
      </c>
    </row>
    <row r="1680" spans="1:21" x14ac:dyDescent="0.25">
      <c r="A1680">
        <v>4.0994720458984402</v>
      </c>
      <c r="B1680">
        <v>1769</v>
      </c>
      <c r="C1680">
        <v>73</v>
      </c>
      <c r="D1680" t="s">
        <v>79</v>
      </c>
      <c r="E1680">
        <v>1.8346119480696701</v>
      </c>
      <c r="F1680">
        <v>1.84545116434979</v>
      </c>
      <c r="G1680">
        <v>1.8360558270379399</v>
      </c>
      <c r="H1680">
        <v>104.10577349637001</v>
      </c>
      <c r="I1680">
        <v>102.66618094788601</v>
      </c>
      <c r="J1680">
        <v>98.615030160191196</v>
      </c>
      <c r="K1680">
        <v>63.625813830732803</v>
      </c>
      <c r="L1680">
        <v>28.010466414541</v>
      </c>
      <c r="M1680">
        <v>39.299999999999997</v>
      </c>
      <c r="N1680">
        <v>7.1582801076705103</v>
      </c>
      <c r="O1680">
        <v>3.9464200831680101</v>
      </c>
      <c r="P1680">
        <v>6.3701525790817604</v>
      </c>
      <c r="Q1680">
        <v>151.67372131347699</v>
      </c>
      <c r="R1680" t="b">
        <v>0</v>
      </c>
      <c r="S1680">
        <v>0.70611572265625</v>
      </c>
      <c r="T1680">
        <v>1</v>
      </c>
      <c r="U1680">
        <v>12</v>
      </c>
    </row>
    <row r="1681" spans="1:21" x14ac:dyDescent="0.25">
      <c r="A1681">
        <v>4.1115617752075204</v>
      </c>
      <c r="B1681">
        <v>1082</v>
      </c>
      <c r="C1681">
        <v>55</v>
      </c>
      <c r="D1681" t="s">
        <v>62</v>
      </c>
      <c r="E1681">
        <v>1.8852620507505</v>
      </c>
      <c r="F1681">
        <v>1.8419706838057901</v>
      </c>
      <c r="G1681">
        <v>1.84151595160074</v>
      </c>
      <c r="H1681">
        <v>110.696369540893</v>
      </c>
      <c r="I1681">
        <v>111.06343559944401</v>
      </c>
      <c r="J1681">
        <v>109.84645330261</v>
      </c>
      <c r="K1681">
        <v>71.613876866393099</v>
      </c>
      <c r="L1681">
        <v>31.572703031778001</v>
      </c>
      <c r="M1681">
        <v>47.7</v>
      </c>
      <c r="N1681">
        <v>9.1348287665450201</v>
      </c>
      <c r="O1681">
        <v>4.5731616558119796</v>
      </c>
      <c r="P1681">
        <v>7.9482125344360099</v>
      </c>
      <c r="Q1681">
        <v>-15.3122110366821</v>
      </c>
      <c r="R1681" t="b">
        <v>1</v>
      </c>
      <c r="S1681">
        <v>4.6500749886035898E-2</v>
      </c>
      <c r="T1681">
        <v>1</v>
      </c>
      <c r="U1681">
        <v>115</v>
      </c>
    </row>
    <row r="1682" spans="1:21" x14ac:dyDescent="0.25">
      <c r="A1682">
        <v>4.1866149902343803</v>
      </c>
      <c r="B1682">
        <v>424</v>
      </c>
      <c r="C1682">
        <v>30</v>
      </c>
      <c r="D1682" t="s">
        <v>40</v>
      </c>
      <c r="E1682">
        <v>1.8834083465886999</v>
      </c>
      <c r="F1682">
        <v>1.88163891328809</v>
      </c>
      <c r="G1682">
        <v>1.8389140817341001</v>
      </c>
      <c r="H1682">
        <v>106.48854441668</v>
      </c>
      <c r="I1682">
        <v>101.013967520533</v>
      </c>
      <c r="J1682">
        <v>99.276131411349795</v>
      </c>
      <c r="K1682">
        <v>64.000194676224794</v>
      </c>
      <c r="L1682">
        <v>28.452997578778501</v>
      </c>
      <c r="M1682">
        <v>60.8</v>
      </c>
      <c r="N1682">
        <v>8.4525309261086008</v>
      </c>
      <c r="O1682">
        <v>4.36172123761762</v>
      </c>
      <c r="P1682">
        <v>8.1133399877955803</v>
      </c>
      <c r="Q1682">
        <v>223.54817199707</v>
      </c>
      <c r="R1682" t="b">
        <v>1</v>
      </c>
      <c r="S1682">
        <v>3.7552442401647602E-2</v>
      </c>
      <c r="T1682">
        <v>32</v>
      </c>
      <c r="U1682">
        <v>5</v>
      </c>
    </row>
    <row r="1683" spans="1:21" x14ac:dyDescent="0.25">
      <c r="A1683">
        <v>4.2042121887206996</v>
      </c>
      <c r="B1683">
        <v>452</v>
      </c>
      <c r="C1683">
        <v>32</v>
      </c>
      <c r="D1683" t="s">
        <v>42</v>
      </c>
      <c r="E1683">
        <v>1.84274713403657</v>
      </c>
      <c r="F1683">
        <v>1.8427856630655599</v>
      </c>
      <c r="G1683">
        <v>1.8422068287790001</v>
      </c>
      <c r="H1683">
        <v>103.018579643644</v>
      </c>
      <c r="I1683">
        <v>105.526855223691</v>
      </c>
      <c r="J1683">
        <v>100.69863577263</v>
      </c>
      <c r="K1683">
        <v>64.696184627148895</v>
      </c>
      <c r="L1683">
        <v>28.502462275029199</v>
      </c>
      <c r="M1683">
        <v>16.2</v>
      </c>
      <c r="N1683">
        <v>25.309587627060001</v>
      </c>
      <c r="O1683">
        <v>4.5971876683181403</v>
      </c>
      <c r="P1683">
        <v>7.0189960301223202</v>
      </c>
      <c r="Q1683">
        <v>51.354984283447301</v>
      </c>
      <c r="R1683" t="b">
        <v>1</v>
      </c>
      <c r="S1683">
        <v>1.9390339031815501E-2</v>
      </c>
      <c r="T1683">
        <v>37</v>
      </c>
      <c r="U1683">
        <v>3</v>
      </c>
    </row>
    <row r="1684" spans="1:21" x14ac:dyDescent="0.25">
      <c r="A1684">
        <v>4.2156600952148402</v>
      </c>
      <c r="B1684">
        <v>653</v>
      </c>
      <c r="C1684">
        <v>43</v>
      </c>
      <c r="D1684" t="s">
        <v>52</v>
      </c>
      <c r="E1684">
        <v>1.86939615919151</v>
      </c>
      <c r="F1684">
        <v>1.8448579891146</v>
      </c>
      <c r="G1684">
        <v>1.86816086031155</v>
      </c>
      <c r="H1684">
        <v>95.906315642338498</v>
      </c>
      <c r="I1684">
        <v>104.557315817758</v>
      </c>
      <c r="J1684">
        <v>100.459755508418</v>
      </c>
      <c r="K1684">
        <v>62.3904358448765</v>
      </c>
      <c r="L1684">
        <v>27.683594420468399</v>
      </c>
      <c r="M1684">
        <v>57.1</v>
      </c>
      <c r="N1684">
        <v>7.5083455873034097</v>
      </c>
      <c r="O1684">
        <v>5.5203418811335903</v>
      </c>
      <c r="P1684">
        <v>7.5208582375872002</v>
      </c>
      <c r="Q1684">
        <v>46.907680511474602</v>
      </c>
      <c r="R1684" t="b">
        <v>1</v>
      </c>
      <c r="S1684">
        <v>3.9531592279672602E-2</v>
      </c>
      <c r="T1684">
        <v>46</v>
      </c>
      <c r="U1684">
        <v>5</v>
      </c>
    </row>
    <row r="1685" spans="1:21" x14ac:dyDescent="0.25">
      <c r="A1685">
        <v>4.2237586975097701</v>
      </c>
      <c r="B1685">
        <v>654</v>
      </c>
      <c r="C1685">
        <v>43</v>
      </c>
      <c r="D1685" t="s">
        <v>52</v>
      </c>
      <c r="E1685">
        <v>12.576708830214599</v>
      </c>
      <c r="F1685">
        <v>1.8439018412052099</v>
      </c>
      <c r="G1685">
        <v>1.86774998326863</v>
      </c>
      <c r="H1685">
        <v>84.799906130092495</v>
      </c>
      <c r="I1685">
        <v>104.690470357622</v>
      </c>
      <c r="J1685">
        <v>132.27975042857901</v>
      </c>
      <c r="K1685">
        <v>71.554715426334695</v>
      </c>
      <c r="L1685">
        <v>31.514147767920399</v>
      </c>
      <c r="M1685">
        <v>80.2</v>
      </c>
      <c r="N1685">
        <v>6.6257630365494196</v>
      </c>
      <c r="O1685">
        <v>5.5354165967836799</v>
      </c>
      <c r="P1685">
        <v>7.5728920532231401</v>
      </c>
      <c r="Q1685">
        <v>46.915779113769503</v>
      </c>
      <c r="R1685" t="b">
        <v>1</v>
      </c>
      <c r="S1685">
        <v>4.57683242857456E-2</v>
      </c>
      <c r="T1685">
        <v>49</v>
      </c>
      <c r="U1685">
        <v>6</v>
      </c>
    </row>
    <row r="1686" spans="1:21" x14ac:dyDescent="0.25">
      <c r="A1686">
        <v>4.2248840332031197</v>
      </c>
      <c r="B1686">
        <v>444</v>
      </c>
      <c r="C1686">
        <v>31</v>
      </c>
      <c r="D1686" t="s">
        <v>41</v>
      </c>
      <c r="E1686">
        <v>1.8796449132748401</v>
      </c>
      <c r="F1686">
        <v>1.88290467098045</v>
      </c>
      <c r="G1686">
        <v>1.8529330802810899</v>
      </c>
      <c r="H1686">
        <v>107.91141332701</v>
      </c>
      <c r="I1686">
        <v>100.61110736558901</v>
      </c>
      <c r="J1686">
        <v>101.94600967634</v>
      </c>
      <c r="K1686">
        <v>65.019744776048498</v>
      </c>
      <c r="L1686">
        <v>28.927661635545</v>
      </c>
      <c r="M1686">
        <v>60.8</v>
      </c>
      <c r="N1686">
        <v>7.8099875493494402</v>
      </c>
      <c r="O1686">
        <v>4.5850223935230598</v>
      </c>
      <c r="P1686">
        <v>6.8031670928278603</v>
      </c>
      <c r="Q1686">
        <v>99.621147155761705</v>
      </c>
      <c r="R1686" t="b">
        <v>1</v>
      </c>
      <c r="S1686">
        <v>4.2906105518341099E-2</v>
      </c>
      <c r="T1686">
        <v>41</v>
      </c>
      <c r="U1686">
        <v>5</v>
      </c>
    </row>
    <row r="1687" spans="1:21" x14ac:dyDescent="0.25">
      <c r="A1687">
        <v>4.2417068481445304</v>
      </c>
      <c r="B1687">
        <v>453</v>
      </c>
      <c r="C1687">
        <v>32</v>
      </c>
      <c r="D1687" t="s">
        <v>42</v>
      </c>
      <c r="E1687">
        <v>1.8923728490971301</v>
      </c>
      <c r="F1687">
        <v>1.84078950453331</v>
      </c>
      <c r="G1687">
        <v>1.84585319026189</v>
      </c>
      <c r="H1687">
        <v>103.335950371641</v>
      </c>
      <c r="I1687">
        <v>101.63486022704799</v>
      </c>
      <c r="J1687">
        <v>116.93709280804801</v>
      </c>
      <c r="K1687">
        <v>68.189032933714103</v>
      </c>
      <c r="L1687">
        <v>30.1612189856308</v>
      </c>
      <c r="M1687">
        <v>16.2</v>
      </c>
      <c r="N1687">
        <v>23.705966694838398</v>
      </c>
      <c r="O1687">
        <v>4.4304353891380099</v>
      </c>
      <c r="P1687">
        <v>6.7051900821339299</v>
      </c>
      <c r="Q1687">
        <v>51.392478942871101</v>
      </c>
      <c r="R1687" t="b">
        <v>1</v>
      </c>
      <c r="S1687">
        <v>4.5897703617811203E-2</v>
      </c>
      <c r="T1687">
        <v>34</v>
      </c>
      <c r="U1687">
        <v>4</v>
      </c>
    </row>
    <row r="1688" spans="1:21" x14ac:dyDescent="0.25">
      <c r="A1688">
        <v>4.2590484619140598</v>
      </c>
      <c r="B1688">
        <v>445</v>
      </c>
      <c r="C1688">
        <v>31</v>
      </c>
      <c r="D1688" t="s">
        <v>41</v>
      </c>
      <c r="E1688">
        <v>1.8824669983827</v>
      </c>
      <c r="F1688">
        <v>1.87978429613612</v>
      </c>
      <c r="G1688">
        <v>1.8534211609885101</v>
      </c>
      <c r="H1688">
        <v>108.24124660323</v>
      </c>
      <c r="I1688">
        <v>101.78486693994</v>
      </c>
      <c r="J1688">
        <v>100.513386389449</v>
      </c>
      <c r="K1688">
        <v>65.033324470976197</v>
      </c>
      <c r="L1688">
        <v>28.934185617934801</v>
      </c>
      <c r="M1688">
        <v>60.8</v>
      </c>
      <c r="N1688">
        <v>7.8258240960695904</v>
      </c>
      <c r="O1688">
        <v>4.5850942121610601</v>
      </c>
      <c r="P1688">
        <v>6.8064167306756502</v>
      </c>
      <c r="Q1688">
        <v>99.655311584472699</v>
      </c>
      <c r="R1688" t="b">
        <v>1</v>
      </c>
      <c r="S1688">
        <v>4.5869771391153301E-2</v>
      </c>
      <c r="T1688">
        <v>42</v>
      </c>
      <c r="U1688">
        <v>6</v>
      </c>
    </row>
    <row r="1689" spans="1:21" x14ac:dyDescent="0.25">
      <c r="A1689">
        <v>4.278564453125</v>
      </c>
      <c r="B1689">
        <v>425</v>
      </c>
      <c r="C1689">
        <v>30</v>
      </c>
      <c r="D1689" t="s">
        <v>40</v>
      </c>
      <c r="E1689">
        <v>1.8833441002642</v>
      </c>
      <c r="F1689">
        <v>1.88131576297016</v>
      </c>
      <c r="G1689">
        <v>1.8380320998285</v>
      </c>
      <c r="H1689">
        <v>106.465880901733</v>
      </c>
      <c r="I1689">
        <v>100.9881675754</v>
      </c>
      <c r="J1689">
        <v>99.283104776076001</v>
      </c>
      <c r="K1689">
        <v>63.989247284501502</v>
      </c>
      <c r="L1689">
        <v>28.444313484539901</v>
      </c>
      <c r="M1689">
        <v>60.8</v>
      </c>
      <c r="N1689">
        <v>8.4531469823486702</v>
      </c>
      <c r="O1689">
        <v>4.3631966192870504</v>
      </c>
      <c r="P1689">
        <v>8.1113441552551695</v>
      </c>
      <c r="Q1689">
        <v>223.64012145996099</v>
      </c>
      <c r="R1689" t="b">
        <v>1</v>
      </c>
      <c r="S1689">
        <v>4.6844247728586197E-2</v>
      </c>
      <c r="T1689">
        <v>33</v>
      </c>
      <c r="U1689">
        <v>6</v>
      </c>
    </row>
    <row r="1690" spans="1:21" x14ac:dyDescent="0.25">
      <c r="A1690">
        <v>4.2808380126953098</v>
      </c>
      <c r="B1690">
        <v>797</v>
      </c>
      <c r="C1690">
        <v>52</v>
      </c>
      <c r="D1690" t="s">
        <v>59</v>
      </c>
      <c r="E1690">
        <v>1.8862730449221801</v>
      </c>
      <c r="F1690">
        <v>1.84160636402028</v>
      </c>
      <c r="G1690">
        <v>1.8415832861969601</v>
      </c>
      <c r="H1690">
        <v>109.462663540759</v>
      </c>
      <c r="I1690">
        <v>112.190999925703</v>
      </c>
      <c r="J1690">
        <v>110.586864212362</v>
      </c>
      <c r="K1690">
        <v>71.824789609936204</v>
      </c>
      <c r="L1690">
        <v>31.6600202383372</v>
      </c>
      <c r="M1690">
        <v>48.8</v>
      </c>
      <c r="N1690">
        <v>9.4228845425374193</v>
      </c>
      <c r="O1690">
        <v>4.5552574008352602</v>
      </c>
      <c r="P1690">
        <v>8.6326858635565902</v>
      </c>
      <c r="Q1690">
        <v>100.717414855957</v>
      </c>
      <c r="R1690" t="b">
        <v>1</v>
      </c>
      <c r="S1690">
        <v>3.8215383887291003E-2</v>
      </c>
      <c r="T1690">
        <v>2</v>
      </c>
      <c r="U1690">
        <v>25</v>
      </c>
    </row>
    <row r="1691" spans="1:21" x14ac:dyDescent="0.25">
      <c r="A1691">
        <v>4.28863525390625</v>
      </c>
      <c r="B1691">
        <v>309</v>
      </c>
      <c r="C1691">
        <v>11</v>
      </c>
      <c r="D1691" t="s">
        <v>24</v>
      </c>
      <c r="E1691">
        <v>1.8702588056202201</v>
      </c>
      <c r="F1691">
        <v>1.9060540391080201</v>
      </c>
      <c r="G1691">
        <v>1.90793736794476</v>
      </c>
      <c r="H1691">
        <v>103.37108338577001</v>
      </c>
      <c r="I1691">
        <v>118.877560099373</v>
      </c>
      <c r="J1691">
        <v>106.52230125623301</v>
      </c>
      <c r="K1691">
        <v>70.384102391194105</v>
      </c>
      <c r="L1691">
        <v>31.472773469199801</v>
      </c>
      <c r="M1691">
        <v>51.2</v>
      </c>
      <c r="N1691">
        <v>7.3623202636011102</v>
      </c>
      <c r="O1691">
        <v>3.9011514312119799</v>
      </c>
      <c r="P1691">
        <v>7.4505029421322604</v>
      </c>
      <c r="Q1691">
        <v>188.15118408203099</v>
      </c>
      <c r="R1691" t="b">
        <v>1</v>
      </c>
      <c r="S1691">
        <v>4.6045850962400402E-2</v>
      </c>
      <c r="T1691">
        <v>1</v>
      </c>
      <c r="U1691">
        <v>5</v>
      </c>
    </row>
    <row r="1692" spans="1:21" x14ac:dyDescent="0.25">
      <c r="A1692">
        <v>4.2958869934081996</v>
      </c>
      <c r="B1692">
        <v>454</v>
      </c>
      <c r="C1692">
        <v>32</v>
      </c>
      <c r="D1692" t="s">
        <v>42</v>
      </c>
      <c r="E1692">
        <v>1.8454882822711101</v>
      </c>
      <c r="F1692">
        <v>1.8781634646643499</v>
      </c>
      <c r="G1692">
        <v>1.84122649340052</v>
      </c>
      <c r="H1692">
        <v>107.945768486555</v>
      </c>
      <c r="I1692">
        <v>100.75493613679301</v>
      </c>
      <c r="J1692">
        <v>100.336504003716</v>
      </c>
      <c r="K1692">
        <v>64.606944544343804</v>
      </c>
      <c r="L1692">
        <v>28.585561283095199</v>
      </c>
      <c r="M1692">
        <v>16.2</v>
      </c>
      <c r="N1692">
        <v>24.6343682032131</v>
      </c>
      <c r="O1692">
        <v>4.8219660760799696</v>
      </c>
      <c r="P1692">
        <v>6.6778914419383</v>
      </c>
      <c r="Q1692">
        <v>51.446659088134801</v>
      </c>
      <c r="R1692" t="b">
        <v>1</v>
      </c>
      <c r="S1692">
        <v>4.2235940694809002E-2</v>
      </c>
      <c r="T1692">
        <v>49</v>
      </c>
      <c r="U1692">
        <v>5</v>
      </c>
    </row>
    <row r="1693" spans="1:21" x14ac:dyDescent="0.25">
      <c r="A1693">
        <v>4.3072967529296902</v>
      </c>
      <c r="B1693">
        <v>31</v>
      </c>
      <c r="C1693">
        <v>5</v>
      </c>
      <c r="D1693" t="s">
        <v>19</v>
      </c>
      <c r="E1693">
        <v>1.89591429131171</v>
      </c>
      <c r="F1693">
        <v>1.88487373582423</v>
      </c>
      <c r="G1693">
        <v>1.88307541006726</v>
      </c>
      <c r="H1693">
        <v>117.255546301224</v>
      </c>
      <c r="I1693">
        <v>110.89290927017601</v>
      </c>
      <c r="J1693">
        <v>111.549560716122</v>
      </c>
      <c r="K1693">
        <v>74.555248521638703</v>
      </c>
      <c r="L1693">
        <v>33.179679248327702</v>
      </c>
      <c r="M1693">
        <v>47</v>
      </c>
      <c r="N1693">
        <v>7.4135961687506899</v>
      </c>
      <c r="O1693">
        <v>4.1311780054262703</v>
      </c>
      <c r="P1693">
        <v>6.7011237890119801</v>
      </c>
      <c r="Q1693">
        <v>95.999404907226605</v>
      </c>
      <c r="R1693" t="b">
        <v>1</v>
      </c>
      <c r="S1693">
        <v>2.4075545370578801E-2</v>
      </c>
      <c r="T1693">
        <v>30</v>
      </c>
      <c r="U1693">
        <v>9</v>
      </c>
    </row>
    <row r="1694" spans="1:21" x14ac:dyDescent="0.25">
      <c r="A1694">
        <v>4.3243904113769496</v>
      </c>
      <c r="B1694">
        <v>455</v>
      </c>
      <c r="C1694">
        <v>32</v>
      </c>
      <c r="D1694" t="s">
        <v>42</v>
      </c>
      <c r="E1694">
        <v>1.84719517106341</v>
      </c>
      <c r="F1694">
        <v>1.8470498098318799</v>
      </c>
      <c r="G1694">
        <v>1.8453663592902001</v>
      </c>
      <c r="H1694">
        <v>107.09343142660499</v>
      </c>
      <c r="I1694">
        <v>107.74447638120201</v>
      </c>
      <c r="J1694">
        <v>108.37225793344</v>
      </c>
      <c r="K1694">
        <v>68.843849449207198</v>
      </c>
      <c r="L1694">
        <v>30.304488812472901</v>
      </c>
      <c r="M1694">
        <v>16.2</v>
      </c>
      <c r="N1694">
        <v>25.2667020393028</v>
      </c>
      <c r="O1694">
        <v>4.5549766097064301</v>
      </c>
      <c r="P1694">
        <v>6.9775648230778904</v>
      </c>
      <c r="Q1694">
        <v>51.475162506103501</v>
      </c>
      <c r="R1694" t="b">
        <v>1</v>
      </c>
      <c r="S1694">
        <v>2.8010299429297399E-2</v>
      </c>
      <c r="T1694">
        <v>33</v>
      </c>
      <c r="U1694">
        <v>6</v>
      </c>
    </row>
    <row r="1695" spans="1:21" x14ac:dyDescent="0.25">
      <c r="A1695">
        <v>4.3270416259765598</v>
      </c>
      <c r="B1695">
        <v>32</v>
      </c>
      <c r="C1695">
        <v>5</v>
      </c>
      <c r="D1695" t="s">
        <v>19</v>
      </c>
      <c r="E1695">
        <v>1.8966554774127999</v>
      </c>
      <c r="F1695">
        <v>1.88172075505373</v>
      </c>
      <c r="G1695">
        <v>1.8844256419397301</v>
      </c>
      <c r="H1695">
        <v>111.50650380063399</v>
      </c>
      <c r="I1695">
        <v>110.93757705663</v>
      </c>
      <c r="J1695">
        <v>117.24578047337199</v>
      </c>
      <c r="K1695">
        <v>74.553083078380297</v>
      </c>
      <c r="L1695">
        <v>33.175183748931801</v>
      </c>
      <c r="M1695">
        <v>47</v>
      </c>
      <c r="N1695">
        <v>7.4109586417114803</v>
      </c>
      <c r="O1695">
        <v>4.1307191098949803</v>
      </c>
      <c r="P1695">
        <v>6.7024444453405598</v>
      </c>
      <c r="Q1695">
        <v>96.019149780273395</v>
      </c>
      <c r="R1695" t="b">
        <v>1</v>
      </c>
      <c r="S1695">
        <v>4.6677354723215103E-2</v>
      </c>
      <c r="T1695">
        <v>22</v>
      </c>
      <c r="U1695">
        <v>10</v>
      </c>
    </row>
    <row r="1696" spans="1:21" x14ac:dyDescent="0.25">
      <c r="A1696">
        <v>4.4353828430175799</v>
      </c>
      <c r="B1696">
        <v>331</v>
      </c>
      <c r="C1696">
        <v>15</v>
      </c>
      <c r="D1696" t="s">
        <v>27</v>
      </c>
      <c r="E1696">
        <v>1.8925482820789501</v>
      </c>
      <c r="F1696">
        <v>1.8925052179584601</v>
      </c>
      <c r="G1696">
        <v>1.8431228933524699</v>
      </c>
      <c r="H1696">
        <v>122.06458611475399</v>
      </c>
      <c r="I1696">
        <v>108.546242749746</v>
      </c>
      <c r="J1696">
        <v>108.432327523403</v>
      </c>
      <c r="K1696">
        <v>74.067479147157201</v>
      </c>
      <c r="L1696">
        <v>32.848831367191103</v>
      </c>
      <c r="M1696">
        <v>50.9</v>
      </c>
      <c r="N1696">
        <v>7.5513498613735903</v>
      </c>
      <c r="O1696">
        <v>4.0013595377103401</v>
      </c>
      <c r="P1696">
        <v>6.3741593647922601</v>
      </c>
      <c r="Q1696">
        <v>34.791213989257798</v>
      </c>
      <c r="R1696" t="b">
        <v>1</v>
      </c>
      <c r="S1696">
        <v>4.8566311597824097E-2</v>
      </c>
      <c r="T1696">
        <v>1</v>
      </c>
      <c r="U1696">
        <v>3</v>
      </c>
    </row>
    <row r="1697" spans="1:21" x14ac:dyDescent="0.25">
      <c r="A1697">
        <v>4.5782060623168901</v>
      </c>
      <c r="B1697">
        <v>1083</v>
      </c>
      <c r="C1697">
        <v>55</v>
      </c>
      <c r="D1697" t="s">
        <v>62</v>
      </c>
      <c r="E1697">
        <v>1.89494722881667</v>
      </c>
      <c r="F1697">
        <v>1.8456548973196401</v>
      </c>
      <c r="G1697">
        <v>1.8464725830620901</v>
      </c>
      <c r="H1697">
        <v>107.483251742592</v>
      </c>
      <c r="I1697">
        <v>108.43241845413399</v>
      </c>
      <c r="J1697">
        <v>107.265886509748</v>
      </c>
      <c r="K1697">
        <v>68.834839457752906</v>
      </c>
      <c r="L1697">
        <v>30.457573646704098</v>
      </c>
      <c r="M1697">
        <v>44.6</v>
      </c>
      <c r="N1697">
        <v>9.1921014127255791</v>
      </c>
      <c r="O1697">
        <v>4.5002570591470397</v>
      </c>
      <c r="P1697">
        <v>8.0428171583665602</v>
      </c>
      <c r="Q1697">
        <v>-14.8455667495728</v>
      </c>
      <c r="R1697" t="b">
        <v>1</v>
      </c>
      <c r="S1697">
        <v>4.17897067964077E-2</v>
      </c>
      <c r="T1697">
        <v>2</v>
      </c>
      <c r="U1697">
        <v>116</v>
      </c>
    </row>
    <row r="1698" spans="1:21" x14ac:dyDescent="0.25">
      <c r="A1698">
        <v>4.6074066162109402</v>
      </c>
      <c r="B1698">
        <v>534</v>
      </c>
      <c r="C1698">
        <v>35</v>
      </c>
      <c r="D1698" t="s">
        <v>45</v>
      </c>
      <c r="E1698">
        <v>1.85128820014604</v>
      </c>
      <c r="F1698">
        <v>1.87533916932377</v>
      </c>
      <c r="G1698">
        <v>1.8755332575030399</v>
      </c>
      <c r="H1698">
        <v>102.47384089051801</v>
      </c>
      <c r="I1698">
        <v>111.05590595752101</v>
      </c>
      <c r="J1698">
        <v>105.622331017281</v>
      </c>
      <c r="K1698">
        <v>67.536328070338101</v>
      </c>
      <c r="L1698">
        <v>29.964366080261598</v>
      </c>
      <c r="M1698">
        <v>63.7</v>
      </c>
      <c r="N1698">
        <v>7.5990775777072299</v>
      </c>
      <c r="O1698">
        <v>5.0289070616655804</v>
      </c>
      <c r="P1698">
        <v>8.2381066285398301</v>
      </c>
      <c r="Q1698">
        <v>137.78701782226599</v>
      </c>
      <c r="R1698" t="b">
        <v>1</v>
      </c>
      <c r="S1698">
        <v>3.9455246180295903E-2</v>
      </c>
      <c r="T1698">
        <v>15</v>
      </c>
      <c r="U1698">
        <v>11</v>
      </c>
    </row>
    <row r="1699" spans="1:21" x14ac:dyDescent="0.25">
      <c r="A1699">
        <v>4.6099700927734402</v>
      </c>
      <c r="B1699">
        <v>535</v>
      </c>
      <c r="C1699">
        <v>35</v>
      </c>
      <c r="D1699" t="s">
        <v>45</v>
      </c>
      <c r="E1699">
        <v>1.85133978512859</v>
      </c>
      <c r="F1699">
        <v>1.8762241337324199</v>
      </c>
      <c r="G1699">
        <v>1.87549193546653</v>
      </c>
      <c r="H1699">
        <v>105.671159480028</v>
      </c>
      <c r="I1699">
        <v>111.015111043799</v>
      </c>
      <c r="J1699">
        <v>102.416758054773</v>
      </c>
      <c r="K1699">
        <v>67.521822773092893</v>
      </c>
      <c r="L1699">
        <v>29.961267079793899</v>
      </c>
      <c r="M1699">
        <v>63.8</v>
      </c>
      <c r="N1699">
        <v>7.59629856502593</v>
      </c>
      <c r="O1699">
        <v>5.0281466001913202</v>
      </c>
      <c r="P1699">
        <v>8.2324032850612898</v>
      </c>
      <c r="Q1699">
        <v>137.78958129882801</v>
      </c>
      <c r="R1699" t="b">
        <v>1</v>
      </c>
      <c r="S1699">
        <v>4.8644412308931399E-2</v>
      </c>
      <c r="T1699">
        <v>9</v>
      </c>
      <c r="U1699">
        <v>12</v>
      </c>
    </row>
    <row r="1700" spans="1:21" x14ac:dyDescent="0.25">
      <c r="A1700">
        <v>4.6481876373290998</v>
      </c>
      <c r="B1700">
        <v>1084</v>
      </c>
      <c r="C1700">
        <v>55</v>
      </c>
      <c r="D1700" t="s">
        <v>62</v>
      </c>
      <c r="E1700">
        <v>1.89472319878128</v>
      </c>
      <c r="F1700">
        <v>1.8488939937162401</v>
      </c>
      <c r="G1700">
        <v>1.8436531669487</v>
      </c>
      <c r="H1700">
        <v>108.310159485605</v>
      </c>
      <c r="I1700">
        <v>107.639750209211</v>
      </c>
      <c r="J1700">
        <v>106.08397054336299</v>
      </c>
      <c r="K1700">
        <v>68.474981748366901</v>
      </c>
      <c r="L1700">
        <v>30.3065566988206</v>
      </c>
      <c r="M1700">
        <v>44.2</v>
      </c>
      <c r="N1700">
        <v>9.5728138472586792</v>
      </c>
      <c r="O1700">
        <v>4.5295282760142603</v>
      </c>
      <c r="P1700">
        <v>8.19476395956052</v>
      </c>
      <c r="Q1700">
        <v>-14.775585174560501</v>
      </c>
      <c r="R1700" t="b">
        <v>1</v>
      </c>
      <c r="S1700">
        <v>4.14587892591953E-2</v>
      </c>
      <c r="T1700">
        <v>1</v>
      </c>
      <c r="U1700">
        <v>117</v>
      </c>
    </row>
    <row r="1701" spans="1:21" x14ac:dyDescent="0.25">
      <c r="A1701">
        <v>4.6621055603027299</v>
      </c>
      <c r="B1701">
        <v>53</v>
      </c>
      <c r="C1701">
        <v>6</v>
      </c>
      <c r="D1701" t="s">
        <v>20</v>
      </c>
      <c r="E1701">
        <v>1.86292404568731</v>
      </c>
      <c r="F1701">
        <v>1.8789616813548899</v>
      </c>
      <c r="G1701">
        <v>1.8774253646949499</v>
      </c>
      <c r="H1701">
        <v>105.253686665768</v>
      </c>
      <c r="I1701">
        <v>110.408398671668</v>
      </c>
      <c r="J1701">
        <v>106.12951284454699</v>
      </c>
      <c r="K1701">
        <v>68.378141670737406</v>
      </c>
      <c r="L1701">
        <v>30.382224796558098</v>
      </c>
      <c r="M1701">
        <v>42.8</v>
      </c>
      <c r="N1701">
        <v>7.4431771470235004</v>
      </c>
      <c r="O1701">
        <v>3.5838146103405499</v>
      </c>
      <c r="P1701">
        <v>6.5509082753867203</v>
      </c>
      <c r="Q1701">
        <v>64.925254821777301</v>
      </c>
      <c r="R1701" t="b">
        <v>1</v>
      </c>
      <c r="S1701">
        <v>4.2532972991466501E-2</v>
      </c>
      <c r="T1701">
        <v>24</v>
      </c>
      <c r="U1701">
        <v>9</v>
      </c>
    </row>
    <row r="1702" spans="1:21" x14ac:dyDescent="0.25">
      <c r="A1702">
        <v>4.6644515991210902</v>
      </c>
      <c r="B1702">
        <v>798</v>
      </c>
      <c r="C1702">
        <v>52</v>
      </c>
      <c r="D1702" t="s">
        <v>59</v>
      </c>
      <c r="E1702">
        <v>1.8961745700224899</v>
      </c>
      <c r="F1702">
        <v>1.84811958487539</v>
      </c>
      <c r="G1702">
        <v>1.84446225225673</v>
      </c>
      <c r="H1702">
        <v>109.01729012484201</v>
      </c>
      <c r="I1702">
        <v>108.334767315259</v>
      </c>
      <c r="J1702">
        <v>107.39806054133101</v>
      </c>
      <c r="K1702">
        <v>69.333918997414003</v>
      </c>
      <c r="L1702">
        <v>30.677888680520201</v>
      </c>
      <c r="M1702">
        <v>45.1</v>
      </c>
      <c r="N1702">
        <v>9.61813018279841</v>
      </c>
      <c r="O1702">
        <v>4.4157087177996104</v>
      </c>
      <c r="P1702">
        <v>8.7357383321425797</v>
      </c>
      <c r="Q1702">
        <v>101.101028442383</v>
      </c>
      <c r="R1702" t="b">
        <v>1</v>
      </c>
      <c r="S1702">
        <v>3.0225904658436799E-2</v>
      </c>
      <c r="T1702">
        <v>2</v>
      </c>
      <c r="U1702">
        <v>26</v>
      </c>
    </row>
    <row r="1703" spans="1:21" x14ac:dyDescent="0.25">
      <c r="A1703">
        <v>4.6693534851074201</v>
      </c>
      <c r="B1703">
        <v>54</v>
      </c>
      <c r="C1703">
        <v>6</v>
      </c>
      <c r="D1703" t="s">
        <v>20</v>
      </c>
      <c r="E1703">
        <v>1.8627992377065199</v>
      </c>
      <c r="F1703">
        <v>1.8776354811304501</v>
      </c>
      <c r="G1703">
        <v>1.8798218000650999</v>
      </c>
      <c r="H1703">
        <v>106.133577499428</v>
      </c>
      <c r="I1703">
        <v>110.51842298761601</v>
      </c>
      <c r="J1703">
        <v>105.269072350336</v>
      </c>
      <c r="K1703">
        <v>68.417314016614498</v>
      </c>
      <c r="L1703">
        <v>30.402319592435699</v>
      </c>
      <c r="M1703">
        <v>42.8</v>
      </c>
      <c r="N1703">
        <v>7.4377937721636904</v>
      </c>
      <c r="O1703">
        <v>3.5849346947921701</v>
      </c>
      <c r="P1703">
        <v>6.54952807403515</v>
      </c>
      <c r="Q1703">
        <v>64.932502746582003</v>
      </c>
      <c r="R1703" t="b">
        <v>1</v>
      </c>
      <c r="S1703">
        <v>3.0513640493154501E-2</v>
      </c>
      <c r="T1703">
        <v>26</v>
      </c>
      <c r="U1703">
        <v>10</v>
      </c>
    </row>
    <row r="1704" spans="1:21" x14ac:dyDescent="0.25">
      <c r="A1704">
        <v>4.6884002685546902</v>
      </c>
      <c r="B1704">
        <v>105</v>
      </c>
      <c r="C1704">
        <v>8</v>
      </c>
      <c r="D1704" t="s">
        <v>22</v>
      </c>
      <c r="E1704">
        <v>1.87391408554394</v>
      </c>
      <c r="F1704">
        <v>1.8743396170384901</v>
      </c>
      <c r="G1704">
        <v>1.87399626467077</v>
      </c>
      <c r="H1704">
        <v>102.614129401019</v>
      </c>
      <c r="I1704">
        <v>102.596317453368</v>
      </c>
      <c r="J1704">
        <v>102.585282234704</v>
      </c>
      <c r="K1704">
        <v>64.310230681559801</v>
      </c>
      <c r="L1704">
        <v>28.6399880561031</v>
      </c>
      <c r="M1704">
        <v>43.3</v>
      </c>
      <c r="N1704">
        <v>5.9579044428199701</v>
      </c>
      <c r="O1704">
        <v>4.4982854309963898</v>
      </c>
      <c r="P1704">
        <v>6.0314356574052503</v>
      </c>
      <c r="Q1704">
        <v>207.99186706543</v>
      </c>
      <c r="R1704" t="b">
        <v>1</v>
      </c>
      <c r="S1704">
        <v>1.4937283471226699E-2</v>
      </c>
      <c r="T1704">
        <v>15</v>
      </c>
      <c r="U1704">
        <v>5</v>
      </c>
    </row>
    <row r="1705" spans="1:21" x14ac:dyDescent="0.25">
      <c r="A1705">
        <v>4.6916198730468803</v>
      </c>
      <c r="B1705">
        <v>1770</v>
      </c>
      <c r="C1705">
        <v>73</v>
      </c>
      <c r="D1705" t="s">
        <v>79</v>
      </c>
      <c r="E1705">
        <v>1.8354729635709699</v>
      </c>
      <c r="F1705">
        <v>1.8420689455066499</v>
      </c>
      <c r="G1705">
        <v>1.83414639546574</v>
      </c>
      <c r="H1705">
        <v>104.3238478626</v>
      </c>
      <c r="I1705">
        <v>99.629963842997299</v>
      </c>
      <c r="J1705">
        <v>103.41432281013699</v>
      </c>
      <c r="K1705">
        <v>64.173222319152998</v>
      </c>
      <c r="L1705">
        <v>28.227782842569098</v>
      </c>
      <c r="M1705">
        <v>39.799999999999997</v>
      </c>
      <c r="N1705">
        <v>7.6213947211373796</v>
      </c>
      <c r="O1705">
        <v>3.9354974050765099</v>
      </c>
      <c r="P1705">
        <v>6.2900576396889099</v>
      </c>
      <c r="Q1705">
        <v>152.265869140625</v>
      </c>
      <c r="R1705" t="b">
        <v>1</v>
      </c>
      <c r="S1705">
        <v>1.88432931900024E-2</v>
      </c>
      <c r="T1705">
        <v>3</v>
      </c>
      <c r="U1705">
        <v>13</v>
      </c>
    </row>
    <row r="1706" spans="1:21" x14ac:dyDescent="0.25">
      <c r="A1706">
        <v>4.6928863525390598</v>
      </c>
      <c r="B1706">
        <v>608</v>
      </c>
      <c r="C1706">
        <v>38</v>
      </c>
      <c r="D1706" t="s">
        <v>47</v>
      </c>
      <c r="E1706">
        <v>1.8748967971597701</v>
      </c>
      <c r="F1706">
        <v>1.8869703230310699</v>
      </c>
      <c r="G1706">
        <v>1.88217454025921</v>
      </c>
      <c r="H1706">
        <v>101.871806529903</v>
      </c>
      <c r="I1706">
        <v>102.577417540643</v>
      </c>
      <c r="J1706">
        <v>103.421694769342</v>
      </c>
      <c r="K1706">
        <v>64.329078664082601</v>
      </c>
      <c r="L1706">
        <v>28.716380099772302</v>
      </c>
      <c r="M1706">
        <v>65.3</v>
      </c>
      <c r="N1706">
        <v>6.6929237244830198</v>
      </c>
      <c r="O1706">
        <v>4.8828606474801104</v>
      </c>
      <c r="P1706">
        <v>8.8644510800297294</v>
      </c>
      <c r="Q1706">
        <v>175.10224914550801</v>
      </c>
      <c r="R1706" t="b">
        <v>1</v>
      </c>
      <c r="S1706">
        <v>4.8184987157583202E-2</v>
      </c>
      <c r="T1706">
        <v>79</v>
      </c>
      <c r="U1706">
        <v>3</v>
      </c>
    </row>
    <row r="1707" spans="1:21" x14ac:dyDescent="0.25">
      <c r="A1707">
        <v>4.6932067871093803</v>
      </c>
      <c r="B1707">
        <v>106</v>
      </c>
      <c r="C1707">
        <v>8</v>
      </c>
      <c r="D1707" t="s">
        <v>22</v>
      </c>
      <c r="E1707">
        <v>1.8747423823021601</v>
      </c>
      <c r="F1707">
        <v>1.8745311413790899</v>
      </c>
      <c r="G1707">
        <v>1.8740194769532099</v>
      </c>
      <c r="H1707">
        <v>102.56575946543801</v>
      </c>
      <c r="I1707">
        <v>102.62847796638999</v>
      </c>
      <c r="J1707">
        <v>102.585053306489</v>
      </c>
      <c r="K1707">
        <v>64.305663840372205</v>
      </c>
      <c r="L1707">
        <v>28.641308814037298</v>
      </c>
      <c r="M1707">
        <v>43.3</v>
      </c>
      <c r="N1707">
        <v>5.9577838409356199</v>
      </c>
      <c r="O1707">
        <v>4.4963462152825704</v>
      </c>
      <c r="P1707">
        <v>6.0322468543334598</v>
      </c>
      <c r="Q1707">
        <v>207.99667358398401</v>
      </c>
      <c r="R1707" t="b">
        <v>1</v>
      </c>
      <c r="S1707">
        <v>2.8078332543373101E-2</v>
      </c>
      <c r="T1707">
        <v>29</v>
      </c>
      <c r="U1707">
        <v>6</v>
      </c>
    </row>
    <row r="1708" spans="1:21" x14ac:dyDescent="0.25">
      <c r="A1708">
        <v>4.6998443603515598</v>
      </c>
      <c r="B1708">
        <v>107</v>
      </c>
      <c r="C1708">
        <v>8</v>
      </c>
      <c r="D1708" t="s">
        <v>22</v>
      </c>
      <c r="E1708">
        <v>1.87437696315335</v>
      </c>
      <c r="F1708">
        <v>1.8740194769532099</v>
      </c>
      <c r="G1708">
        <v>1.87465570172231</v>
      </c>
      <c r="H1708">
        <v>102.60350860556299</v>
      </c>
      <c r="I1708">
        <v>102.603391943847</v>
      </c>
      <c r="J1708">
        <v>102.624525203844</v>
      </c>
      <c r="K1708">
        <v>64.320140983057499</v>
      </c>
      <c r="L1708">
        <v>28.646805799395501</v>
      </c>
      <c r="M1708">
        <v>43.3</v>
      </c>
      <c r="N1708">
        <v>5.9566527796199402</v>
      </c>
      <c r="O1708">
        <v>4.4982048695278101</v>
      </c>
      <c r="P1708">
        <v>6.0314723631887004</v>
      </c>
      <c r="Q1708">
        <v>208.00331115722699</v>
      </c>
      <c r="R1708" t="b">
        <v>1</v>
      </c>
      <c r="S1708">
        <v>3.1023332849144901E-2</v>
      </c>
      <c r="T1708">
        <v>24</v>
      </c>
      <c r="U1708">
        <v>7</v>
      </c>
    </row>
    <row r="1709" spans="1:21" x14ac:dyDescent="0.25">
      <c r="A1709">
        <v>4.7112121582031197</v>
      </c>
      <c r="B1709">
        <v>108</v>
      </c>
      <c r="C1709">
        <v>8</v>
      </c>
      <c r="D1709" t="s">
        <v>22</v>
      </c>
      <c r="E1709">
        <v>1.8739514401392501</v>
      </c>
      <c r="F1709">
        <v>1.8747058435925299</v>
      </c>
      <c r="G1709">
        <v>1.87478532104345</v>
      </c>
      <c r="H1709">
        <v>102.585282430258</v>
      </c>
      <c r="I1709">
        <v>102.60551705446299</v>
      </c>
      <c r="J1709">
        <v>102.622507336319</v>
      </c>
      <c r="K1709">
        <v>64.315110055958399</v>
      </c>
      <c r="L1709">
        <v>28.6458649137316</v>
      </c>
      <c r="M1709">
        <v>43.3</v>
      </c>
      <c r="N1709">
        <v>5.9577709290563297</v>
      </c>
      <c r="O1709">
        <v>4.4988082724970502</v>
      </c>
      <c r="P1709">
        <v>6.0305390123366003</v>
      </c>
      <c r="Q1709">
        <v>208.01467895507801</v>
      </c>
      <c r="R1709" t="b">
        <v>1</v>
      </c>
      <c r="S1709">
        <v>2.77566183358431E-2</v>
      </c>
      <c r="T1709">
        <v>26</v>
      </c>
      <c r="U1709">
        <v>8</v>
      </c>
    </row>
    <row r="1710" spans="1:21" x14ac:dyDescent="0.25">
      <c r="A1710">
        <v>4.71246337890625</v>
      </c>
      <c r="B1710">
        <v>109</v>
      </c>
      <c r="C1710">
        <v>8</v>
      </c>
      <c r="D1710" t="s">
        <v>22</v>
      </c>
      <c r="E1710">
        <v>1.87464396619731</v>
      </c>
      <c r="F1710">
        <v>1.87358746793417</v>
      </c>
      <c r="G1710">
        <v>1.8745564808775399</v>
      </c>
      <c r="H1710">
        <v>102.60761287255499</v>
      </c>
      <c r="I1710">
        <v>102.623607522329</v>
      </c>
      <c r="J1710">
        <v>102.589243813509</v>
      </c>
      <c r="K1710">
        <v>64.317096051467601</v>
      </c>
      <c r="L1710">
        <v>28.644651991852001</v>
      </c>
      <c r="M1710">
        <v>43.3</v>
      </c>
      <c r="N1710">
        <v>5.95904328528521</v>
      </c>
      <c r="O1710">
        <v>4.4976210178415696</v>
      </c>
      <c r="P1710">
        <v>6.0312623927468296</v>
      </c>
      <c r="Q1710">
        <v>208.01593017578099</v>
      </c>
      <c r="R1710" t="b">
        <v>1</v>
      </c>
      <c r="S1710">
        <v>4.1170578449964502E-2</v>
      </c>
      <c r="T1710">
        <v>9</v>
      </c>
      <c r="U1710">
        <v>9</v>
      </c>
    </row>
    <row r="1711" spans="1:21" x14ac:dyDescent="0.25">
      <c r="A1711">
        <v>4.72576904296875</v>
      </c>
      <c r="B1711">
        <v>110</v>
      </c>
      <c r="C1711">
        <v>8</v>
      </c>
      <c r="D1711" t="s">
        <v>22</v>
      </c>
      <c r="E1711">
        <v>1.87459488956947</v>
      </c>
      <c r="F1711">
        <v>1.8745564808775399</v>
      </c>
      <c r="G1711">
        <v>1.8748575945921799</v>
      </c>
      <c r="H1711">
        <v>102.61530815357</v>
      </c>
      <c r="I1711">
        <v>102.565119386901</v>
      </c>
      <c r="J1711">
        <v>102.57173914577901</v>
      </c>
      <c r="K1711">
        <v>64.298137738878694</v>
      </c>
      <c r="L1711">
        <v>28.640319660209901</v>
      </c>
      <c r="M1711">
        <v>43.3</v>
      </c>
      <c r="N1711">
        <v>5.9586010958020497</v>
      </c>
      <c r="O1711">
        <v>4.4982147507161301</v>
      </c>
      <c r="P1711">
        <v>6.0312015394022396</v>
      </c>
      <c r="Q1711">
        <v>208.02923583984401</v>
      </c>
      <c r="R1711" t="b">
        <v>1</v>
      </c>
      <c r="S1711">
        <v>1.5260795131325699E-2</v>
      </c>
      <c r="T1711">
        <v>1</v>
      </c>
      <c r="U1711">
        <v>10</v>
      </c>
    </row>
    <row r="1712" spans="1:21" x14ac:dyDescent="0.25">
      <c r="A1712">
        <v>4.7464866638183603</v>
      </c>
      <c r="B1712">
        <v>1256</v>
      </c>
      <c r="C1712">
        <v>57</v>
      </c>
      <c r="D1712" t="s">
        <v>64</v>
      </c>
      <c r="E1712">
        <v>1.84109152406934</v>
      </c>
      <c r="F1712">
        <v>1.8740432225538399</v>
      </c>
      <c r="G1712">
        <v>1.8461056307806401</v>
      </c>
      <c r="H1712">
        <v>99.249080052198707</v>
      </c>
      <c r="I1712">
        <v>106.84811502528601</v>
      </c>
      <c r="J1712">
        <v>99.325007904333404</v>
      </c>
      <c r="K1712">
        <v>63.605511182246602</v>
      </c>
      <c r="L1712">
        <v>28.1444698699922</v>
      </c>
      <c r="M1712">
        <v>47.1</v>
      </c>
      <c r="N1712">
        <v>10.036210146196799</v>
      </c>
      <c r="O1712">
        <v>4.9770584656766204</v>
      </c>
      <c r="P1712">
        <v>8.3250604176924199</v>
      </c>
      <c r="Q1712">
        <v>61.267452239990199</v>
      </c>
      <c r="R1712" t="b">
        <v>1</v>
      </c>
      <c r="S1712">
        <v>3.8409471511840799E-2</v>
      </c>
      <c r="T1712">
        <v>7</v>
      </c>
      <c r="U1712">
        <v>147</v>
      </c>
    </row>
    <row r="1713" spans="1:21" x14ac:dyDescent="0.25">
      <c r="A1713">
        <v>4.75115966796875</v>
      </c>
      <c r="B1713">
        <v>111</v>
      </c>
      <c r="C1713">
        <v>8</v>
      </c>
      <c r="D1713" t="s">
        <v>22</v>
      </c>
      <c r="E1713">
        <v>1.87492106500513</v>
      </c>
      <c r="F1713">
        <v>1.8747058435925299</v>
      </c>
      <c r="G1713">
        <v>1.87398425820496</v>
      </c>
      <c r="H1713">
        <v>102.592646843084</v>
      </c>
      <c r="I1713">
        <v>102.58840050804901</v>
      </c>
      <c r="J1713">
        <v>102.617777627067</v>
      </c>
      <c r="K1713">
        <v>64.311089940121306</v>
      </c>
      <c r="L1713">
        <v>28.644659825619499</v>
      </c>
      <c r="M1713">
        <v>43.3</v>
      </c>
      <c r="N1713">
        <v>5.9584923557710203</v>
      </c>
      <c r="O1713">
        <v>4.4961193197006697</v>
      </c>
      <c r="P1713">
        <v>6.0333591830765796</v>
      </c>
      <c r="Q1713">
        <v>208.05462646484401</v>
      </c>
      <c r="R1713" t="b">
        <v>1</v>
      </c>
      <c r="S1713">
        <v>3.5440467298030902E-2</v>
      </c>
      <c r="T1713">
        <v>1</v>
      </c>
      <c r="U1713">
        <v>11</v>
      </c>
    </row>
    <row r="1714" spans="1:21" x14ac:dyDescent="0.25">
      <c r="A1714">
        <v>4.7932891845703098</v>
      </c>
      <c r="B1714">
        <v>426</v>
      </c>
      <c r="C1714">
        <v>30</v>
      </c>
      <c r="D1714" t="s">
        <v>40</v>
      </c>
      <c r="E1714">
        <v>1.88103588482516</v>
      </c>
      <c r="F1714">
        <v>1.88352594885231</v>
      </c>
      <c r="G1714">
        <v>1.8379227404872001</v>
      </c>
      <c r="H1714">
        <v>107.466859922796</v>
      </c>
      <c r="I1714">
        <v>97.777334541640002</v>
      </c>
      <c r="J1714">
        <v>101.484194957011</v>
      </c>
      <c r="K1714">
        <v>63.960306653580197</v>
      </c>
      <c r="L1714">
        <v>28.431893646954201</v>
      </c>
      <c r="M1714">
        <v>61.2</v>
      </c>
      <c r="N1714">
        <v>8.5427641453970899</v>
      </c>
      <c r="O1714">
        <v>4.69388092538387</v>
      </c>
      <c r="P1714">
        <v>8.0677717671332498</v>
      </c>
      <c r="Q1714">
        <v>224.15484619140599</v>
      </c>
      <c r="R1714" t="b">
        <v>1</v>
      </c>
      <c r="S1714">
        <v>4.3003816157579401E-2</v>
      </c>
      <c r="T1714">
        <v>20</v>
      </c>
      <c r="U1714">
        <v>7</v>
      </c>
    </row>
    <row r="1715" spans="1:21" x14ac:dyDescent="0.25">
      <c r="A1715">
        <v>4.8043155670165998</v>
      </c>
      <c r="B1715">
        <v>139</v>
      </c>
      <c r="C1715">
        <v>9</v>
      </c>
      <c r="D1715" t="s">
        <v>23</v>
      </c>
      <c r="E1715">
        <v>1.86350154279517</v>
      </c>
      <c r="F1715">
        <v>1.8629879226661601</v>
      </c>
      <c r="G1715">
        <v>1.8656390326105401</v>
      </c>
      <c r="H1715">
        <v>100.578469163153</v>
      </c>
      <c r="I1715">
        <v>104.015308432542</v>
      </c>
      <c r="J1715">
        <v>103.97335583557199</v>
      </c>
      <c r="K1715">
        <v>64.513670443428296</v>
      </c>
      <c r="L1715">
        <v>28.631691045737401</v>
      </c>
      <c r="M1715">
        <v>41.4</v>
      </c>
      <c r="N1715">
        <v>8.6683712051969604</v>
      </c>
      <c r="O1715">
        <v>3.0637392631967302</v>
      </c>
      <c r="P1715">
        <v>7.3314931888962596</v>
      </c>
      <c r="Q1715">
        <v>16.013765335083001</v>
      </c>
      <c r="R1715" t="b">
        <v>1</v>
      </c>
      <c r="S1715">
        <v>4.9518283456563901E-2</v>
      </c>
      <c r="T1715">
        <v>1</v>
      </c>
      <c r="U1715">
        <v>9</v>
      </c>
    </row>
    <row r="1716" spans="1:21" x14ac:dyDescent="0.25">
      <c r="A1716">
        <v>4.80499267578125</v>
      </c>
      <c r="B1716">
        <v>536</v>
      </c>
      <c r="C1716">
        <v>35</v>
      </c>
      <c r="D1716" t="s">
        <v>45</v>
      </c>
      <c r="E1716">
        <v>1.85184826592245</v>
      </c>
      <c r="F1716">
        <v>1.8821947295643899</v>
      </c>
      <c r="G1716">
        <v>1.8807511797151599</v>
      </c>
      <c r="H1716">
        <v>100.263194080589</v>
      </c>
      <c r="I1716">
        <v>105.00405712449199</v>
      </c>
      <c r="J1716">
        <v>103.935862077076</v>
      </c>
      <c r="K1716">
        <v>64.6889374631198</v>
      </c>
      <c r="L1716">
        <v>28.780282473389001</v>
      </c>
      <c r="M1716">
        <v>64.3</v>
      </c>
      <c r="N1716">
        <v>7.72319190049088</v>
      </c>
      <c r="O1716">
        <v>4.9252029117814802</v>
      </c>
      <c r="P1716">
        <v>8.32342602432389</v>
      </c>
      <c r="Q1716">
        <v>137.98460388183599</v>
      </c>
      <c r="R1716" t="b">
        <v>1</v>
      </c>
      <c r="S1716">
        <v>4.8427291214466102E-2</v>
      </c>
      <c r="T1716">
        <v>18</v>
      </c>
      <c r="U1716">
        <v>13</v>
      </c>
    </row>
    <row r="1717" spans="1:21" x14ac:dyDescent="0.25">
      <c r="A1717">
        <v>4.8067893981933603</v>
      </c>
      <c r="B1717">
        <v>1257</v>
      </c>
      <c r="C1717">
        <v>57</v>
      </c>
      <c r="D1717" t="s">
        <v>64</v>
      </c>
      <c r="E1717">
        <v>1.8469945858068899</v>
      </c>
      <c r="F1717">
        <v>1.8739082154683999</v>
      </c>
      <c r="G1717">
        <v>1.8407009534413701</v>
      </c>
      <c r="H1717">
        <v>106.823631879442</v>
      </c>
      <c r="I1717">
        <v>98.976419987224702</v>
      </c>
      <c r="J1717">
        <v>99.433109703457006</v>
      </c>
      <c r="K1717">
        <v>63.552837590861699</v>
      </c>
      <c r="L1717">
        <v>28.122966174797099</v>
      </c>
      <c r="M1717">
        <v>46.9</v>
      </c>
      <c r="N1717">
        <v>10.054217037814</v>
      </c>
      <c r="O1717">
        <v>5.0000256498819402</v>
      </c>
      <c r="P1717">
        <v>8.5875875626803495</v>
      </c>
      <c r="Q1717">
        <v>61.327754974365199</v>
      </c>
      <c r="R1717" t="b">
        <v>1</v>
      </c>
      <c r="S1717">
        <v>4.9791228026151699E-2</v>
      </c>
      <c r="T1717">
        <v>6</v>
      </c>
      <c r="U1717">
        <v>148</v>
      </c>
    </row>
    <row r="1718" spans="1:21" x14ac:dyDescent="0.25">
      <c r="A1718">
        <v>4.8107604980468803</v>
      </c>
      <c r="B1718">
        <v>427</v>
      </c>
      <c r="C1718">
        <v>30</v>
      </c>
      <c r="D1718" t="s">
        <v>40</v>
      </c>
      <c r="E1718">
        <v>1.88149355566262</v>
      </c>
      <c r="F1718">
        <v>1.88415975968069</v>
      </c>
      <c r="G1718">
        <v>1.8385524197041501</v>
      </c>
      <c r="H1718">
        <v>107.43221913967901</v>
      </c>
      <c r="I1718">
        <v>97.733964441212294</v>
      </c>
      <c r="J1718">
        <v>101.553612278087</v>
      </c>
      <c r="K1718">
        <v>63.958005682964803</v>
      </c>
      <c r="L1718">
        <v>28.4362107408278</v>
      </c>
      <c r="M1718">
        <v>61.2</v>
      </c>
      <c r="N1718">
        <v>8.5374528361562199</v>
      </c>
      <c r="O1718">
        <v>4.6919065318614601</v>
      </c>
      <c r="P1718">
        <v>8.0699890250155608</v>
      </c>
      <c r="Q1718">
        <v>224.17231750488301</v>
      </c>
      <c r="R1718" t="b">
        <v>1</v>
      </c>
      <c r="S1718">
        <v>4.2395707219839103E-2</v>
      </c>
      <c r="T1718">
        <v>17</v>
      </c>
      <c r="U1718">
        <v>8</v>
      </c>
    </row>
    <row r="1719" spans="1:21" x14ac:dyDescent="0.25">
      <c r="A1719">
        <v>4.811767578125</v>
      </c>
      <c r="B1719">
        <v>537</v>
      </c>
      <c r="C1719">
        <v>35</v>
      </c>
      <c r="D1719" t="s">
        <v>45</v>
      </c>
      <c r="E1719">
        <v>1.8524896760845899</v>
      </c>
      <c r="F1719">
        <v>1.88137210567181</v>
      </c>
      <c r="G1719">
        <v>1.8832007327950899</v>
      </c>
      <c r="H1719">
        <v>104.00988453328399</v>
      </c>
      <c r="I1719">
        <v>104.988679010315</v>
      </c>
      <c r="J1719">
        <v>100.210553607376</v>
      </c>
      <c r="K1719">
        <v>64.690013771206196</v>
      </c>
      <c r="L1719">
        <v>28.787867003511199</v>
      </c>
      <c r="M1719">
        <v>64.5</v>
      </c>
      <c r="N1719">
        <v>7.7182564182454696</v>
      </c>
      <c r="O1719">
        <v>4.9239461371294304</v>
      </c>
      <c r="P1719">
        <v>8.3288454515696699</v>
      </c>
      <c r="Q1719">
        <v>137.99137878418</v>
      </c>
      <c r="R1719" t="b">
        <v>1</v>
      </c>
      <c r="S1719">
        <v>4.5226067304611199E-2</v>
      </c>
      <c r="T1719">
        <v>9</v>
      </c>
      <c r="U1719">
        <v>14</v>
      </c>
    </row>
    <row r="1720" spans="1:21" x14ac:dyDescent="0.25">
      <c r="A1720">
        <v>4.8551788330078098</v>
      </c>
      <c r="B1720">
        <v>1514</v>
      </c>
      <c r="C1720">
        <v>70</v>
      </c>
      <c r="D1720" t="s">
        <v>76</v>
      </c>
      <c r="E1720">
        <v>1.8496334772056799</v>
      </c>
      <c r="F1720">
        <v>1.8507406625456699</v>
      </c>
      <c r="G1720">
        <v>1.85157527527238</v>
      </c>
      <c r="H1720">
        <v>105.74167456510401</v>
      </c>
      <c r="I1720">
        <v>105.209891438863</v>
      </c>
      <c r="J1720">
        <v>109.533578425873</v>
      </c>
      <c r="K1720">
        <v>67.979552546835507</v>
      </c>
      <c r="L1720">
        <v>29.979446448104301</v>
      </c>
      <c r="M1720">
        <v>46</v>
      </c>
      <c r="N1720">
        <v>8.4210520608483996</v>
      </c>
      <c r="O1720">
        <v>4.4973648205388601</v>
      </c>
      <c r="P1720">
        <v>6.5927721164905897</v>
      </c>
      <c r="Q1720">
        <v>93.537948608398395</v>
      </c>
      <c r="R1720" t="b">
        <v>1</v>
      </c>
      <c r="S1720">
        <v>2.9971910640597298E-2</v>
      </c>
      <c r="T1720">
        <v>1</v>
      </c>
      <c r="U1720">
        <v>14</v>
      </c>
    </row>
    <row r="1721" spans="1:21" x14ac:dyDescent="0.25">
      <c r="A1721">
        <v>4.8690643310546902</v>
      </c>
      <c r="B1721">
        <v>538</v>
      </c>
      <c r="C1721">
        <v>35</v>
      </c>
      <c r="D1721" t="s">
        <v>45</v>
      </c>
      <c r="E1721">
        <v>1.85548080022402</v>
      </c>
      <c r="F1721">
        <v>1.8804004892575401</v>
      </c>
      <c r="G1721">
        <v>1.8849628643556799</v>
      </c>
      <c r="H1721">
        <v>102.94422427740901</v>
      </c>
      <c r="I1721">
        <v>106.17275210367799</v>
      </c>
      <c r="J1721">
        <v>99.656066074485594</v>
      </c>
      <c r="K1721">
        <v>64.556529224881004</v>
      </c>
      <c r="L1721">
        <v>28.7433522958437</v>
      </c>
      <c r="M1721">
        <v>61.2</v>
      </c>
      <c r="N1721">
        <v>7.7991851885988597</v>
      </c>
      <c r="O1721">
        <v>4.9501384283985201</v>
      </c>
      <c r="P1721">
        <v>8.1199101875573501</v>
      </c>
      <c r="Q1721">
        <v>138.04867553710901</v>
      </c>
      <c r="R1721" t="b">
        <v>1</v>
      </c>
      <c r="S1721">
        <v>4.8986196517944301E-2</v>
      </c>
      <c r="T1721">
        <v>7</v>
      </c>
      <c r="U1721">
        <v>15</v>
      </c>
    </row>
    <row r="1722" spans="1:21" x14ac:dyDescent="0.25">
      <c r="A1722">
        <v>4.8719940185546902</v>
      </c>
      <c r="B1722">
        <v>539</v>
      </c>
      <c r="C1722">
        <v>35</v>
      </c>
      <c r="D1722" t="s">
        <v>45</v>
      </c>
      <c r="E1722">
        <v>1.8557340865544201</v>
      </c>
      <c r="F1722">
        <v>1.88494058261792</v>
      </c>
      <c r="G1722">
        <v>1.8805164184340399</v>
      </c>
      <c r="H1722">
        <v>99.639266073331498</v>
      </c>
      <c r="I1722">
        <v>106.209828767234</v>
      </c>
      <c r="J1722">
        <v>102.982521256675</v>
      </c>
      <c r="K1722">
        <v>64.572330063547895</v>
      </c>
      <c r="L1722">
        <v>28.751263807154999</v>
      </c>
      <c r="M1722">
        <v>61.2</v>
      </c>
      <c r="N1722">
        <v>7.8011799094540502</v>
      </c>
      <c r="O1722">
        <v>4.94912801235124</v>
      </c>
      <c r="P1722">
        <v>8.1009920394900607</v>
      </c>
      <c r="Q1722">
        <v>138.05160522460901</v>
      </c>
      <c r="R1722" t="b">
        <v>1</v>
      </c>
      <c r="S1722">
        <v>3.9205480366945301E-2</v>
      </c>
      <c r="T1722">
        <v>7</v>
      </c>
      <c r="U1722">
        <v>16</v>
      </c>
    </row>
    <row r="1723" spans="1:21" x14ac:dyDescent="0.25">
      <c r="A1723">
        <v>4.8986148834228498</v>
      </c>
      <c r="B1723">
        <v>140</v>
      </c>
      <c r="C1723">
        <v>9</v>
      </c>
      <c r="D1723" t="s">
        <v>23</v>
      </c>
      <c r="E1723">
        <v>1.8654653574912601</v>
      </c>
      <c r="F1723">
        <v>1.8648659469248701</v>
      </c>
      <c r="G1723">
        <v>1.8634006547170601</v>
      </c>
      <c r="H1723">
        <v>100.704945068524</v>
      </c>
      <c r="I1723">
        <v>100.69152494654701</v>
      </c>
      <c r="J1723">
        <v>100.854574322102</v>
      </c>
      <c r="K1723">
        <v>62.7970546357923</v>
      </c>
      <c r="L1723">
        <v>27.8975925973165</v>
      </c>
      <c r="M1723">
        <v>46.2</v>
      </c>
      <c r="N1723">
        <v>6.0154799655809903</v>
      </c>
      <c r="O1723">
        <v>4.2585329349209298</v>
      </c>
      <c r="P1723">
        <v>7.3348913788046</v>
      </c>
      <c r="Q1723">
        <v>16.1080646514893</v>
      </c>
      <c r="R1723" t="b">
        <v>1</v>
      </c>
      <c r="S1723">
        <v>3.4765999764203998E-2</v>
      </c>
      <c r="T1723">
        <v>3</v>
      </c>
      <c r="U1723">
        <v>10</v>
      </c>
    </row>
    <row r="1724" spans="1:21" x14ac:dyDescent="0.25">
      <c r="A1724">
        <v>4.8986892700195304</v>
      </c>
      <c r="B1724">
        <v>1258</v>
      </c>
      <c r="C1724">
        <v>57</v>
      </c>
      <c r="D1724" t="s">
        <v>64</v>
      </c>
      <c r="E1724">
        <v>1.84593228478186</v>
      </c>
      <c r="F1724">
        <v>1.8731452159402899</v>
      </c>
      <c r="G1724">
        <v>1.8416943286006999</v>
      </c>
      <c r="H1724">
        <v>106.870617263271</v>
      </c>
      <c r="I1724">
        <v>98.758060845947</v>
      </c>
      <c r="J1724">
        <v>98.930142801236002</v>
      </c>
      <c r="K1724">
        <v>63.362787401491602</v>
      </c>
      <c r="L1724">
        <v>28.038539500393298</v>
      </c>
      <c r="M1724">
        <v>46.8</v>
      </c>
      <c r="N1724">
        <v>10.101559765218299</v>
      </c>
      <c r="O1724">
        <v>5.03152113737187</v>
      </c>
      <c r="P1724">
        <v>8.3218113362319208</v>
      </c>
      <c r="Q1724">
        <v>61.419654846191399</v>
      </c>
      <c r="R1724" t="b">
        <v>1</v>
      </c>
      <c r="S1724">
        <v>4.5454911887645701E-2</v>
      </c>
      <c r="T1724">
        <v>5</v>
      </c>
      <c r="U1724">
        <v>149</v>
      </c>
    </row>
    <row r="1725" spans="1:21" x14ac:dyDescent="0.25">
      <c r="A1725">
        <v>4.9154624938964799</v>
      </c>
      <c r="B1725">
        <v>655</v>
      </c>
      <c r="C1725">
        <v>43</v>
      </c>
      <c r="D1725" t="s">
        <v>52</v>
      </c>
      <c r="E1725">
        <v>8.0632745209374992</v>
      </c>
      <c r="F1725">
        <v>1.8399157589411499</v>
      </c>
      <c r="G1725">
        <v>1.8653165951119399</v>
      </c>
      <c r="H1725">
        <v>144.06215992908</v>
      </c>
      <c r="I1725">
        <v>108.8115153473</v>
      </c>
      <c r="J1725">
        <v>84.523259396166694</v>
      </c>
      <c r="K1725">
        <v>75.534339574589097</v>
      </c>
      <c r="L1725">
        <v>32.316166523676998</v>
      </c>
      <c r="M1725">
        <v>78.7</v>
      </c>
      <c r="N1725">
        <v>9.0424218659490805</v>
      </c>
      <c r="O1725">
        <v>4.6231136710478502</v>
      </c>
      <c r="P1725">
        <v>6.97378853648567</v>
      </c>
      <c r="Q1725">
        <v>47.6074829101562</v>
      </c>
      <c r="R1725" t="b">
        <v>1</v>
      </c>
      <c r="S1725">
        <v>2.8446694836020501E-2</v>
      </c>
      <c r="T1725">
        <v>92</v>
      </c>
      <c r="U1725">
        <v>7</v>
      </c>
    </row>
    <row r="1726" spans="1:21" x14ac:dyDescent="0.25">
      <c r="A1726">
        <v>4.9155540466308603</v>
      </c>
      <c r="B1726">
        <v>456</v>
      </c>
      <c r="C1726">
        <v>32</v>
      </c>
      <c r="D1726" t="s">
        <v>42</v>
      </c>
      <c r="E1726">
        <v>1.84951399021472</v>
      </c>
      <c r="F1726">
        <v>1.87043577810092</v>
      </c>
      <c r="G1726">
        <v>1.84310715912016</v>
      </c>
      <c r="H1726">
        <v>105.364011490796</v>
      </c>
      <c r="I1726">
        <v>97.043068996189007</v>
      </c>
      <c r="J1726">
        <v>99.642618389545703</v>
      </c>
      <c r="K1726">
        <v>62.694592854655603</v>
      </c>
      <c r="L1726">
        <v>27.757591608203199</v>
      </c>
      <c r="M1726">
        <v>16.2</v>
      </c>
      <c r="N1726">
        <v>19.514023748042401</v>
      </c>
      <c r="O1726">
        <v>4.4659746777181004</v>
      </c>
      <c r="P1726">
        <v>6.83980084669476</v>
      </c>
      <c r="Q1726">
        <v>52.066326141357401</v>
      </c>
      <c r="R1726" t="b">
        <v>1</v>
      </c>
      <c r="S1726">
        <v>4.6023845672607401E-2</v>
      </c>
      <c r="T1726">
        <v>10</v>
      </c>
      <c r="U1726">
        <v>7</v>
      </c>
    </row>
    <row r="1727" spans="1:21" x14ac:dyDescent="0.25">
      <c r="A1727">
        <v>4.9179191589355504</v>
      </c>
      <c r="B1727">
        <v>457</v>
      </c>
      <c r="C1727">
        <v>32</v>
      </c>
      <c r="D1727" t="s">
        <v>42</v>
      </c>
      <c r="E1727">
        <v>1.8886108651598901</v>
      </c>
      <c r="F1727">
        <v>1.83966790481325</v>
      </c>
      <c r="G1727">
        <v>1.8434505689060301</v>
      </c>
      <c r="H1727">
        <v>106.173635190157</v>
      </c>
      <c r="I1727">
        <v>107.48624231525</v>
      </c>
      <c r="J1727">
        <v>112.818191045082</v>
      </c>
      <c r="K1727">
        <v>69.850065978646001</v>
      </c>
      <c r="L1727">
        <v>30.8401525708137</v>
      </c>
      <c r="M1727">
        <v>16.2</v>
      </c>
      <c r="N1727">
        <v>26.160170818664401</v>
      </c>
      <c r="O1727">
        <v>4.5375864958075196</v>
      </c>
      <c r="P1727">
        <v>6.7847963000217799</v>
      </c>
      <c r="Q1727">
        <v>52.068691253662102</v>
      </c>
      <c r="R1727" t="b">
        <v>1</v>
      </c>
      <c r="S1727">
        <v>2.7676654979586601E-2</v>
      </c>
      <c r="T1727">
        <v>13</v>
      </c>
      <c r="U1727">
        <v>8</v>
      </c>
    </row>
    <row r="1728" spans="1:21" x14ac:dyDescent="0.25">
      <c r="A1728">
        <v>4.9611167907714799</v>
      </c>
      <c r="B1728">
        <v>1259</v>
      </c>
      <c r="C1728">
        <v>57</v>
      </c>
      <c r="D1728" t="s">
        <v>64</v>
      </c>
      <c r="E1728">
        <v>1.84555140811628</v>
      </c>
      <c r="F1728">
        <v>1.87383990778294</v>
      </c>
      <c r="G1728">
        <v>1.8417700725117601</v>
      </c>
      <c r="H1728">
        <v>106.98767078385001</v>
      </c>
      <c r="I1728">
        <v>99.188343226492805</v>
      </c>
      <c r="J1728">
        <v>99.327287003449101</v>
      </c>
      <c r="K1728">
        <v>63.624601647111099</v>
      </c>
      <c r="L1728">
        <v>28.152061195504398</v>
      </c>
      <c r="M1728">
        <v>47</v>
      </c>
      <c r="N1728">
        <v>10.0469372676116</v>
      </c>
      <c r="O1728">
        <v>4.9371701881062</v>
      </c>
      <c r="P1728">
        <v>8.3300181031101292</v>
      </c>
      <c r="Q1728">
        <v>61.482082366943402</v>
      </c>
      <c r="R1728" t="b">
        <v>1</v>
      </c>
      <c r="S1728">
        <v>4.9756169319152797E-2</v>
      </c>
      <c r="T1728">
        <v>10</v>
      </c>
      <c r="U1728">
        <v>150</v>
      </c>
    </row>
    <row r="1729" spans="1:21" x14ac:dyDescent="0.25">
      <c r="A1729">
        <v>4.9649658203125</v>
      </c>
      <c r="B1729">
        <v>656</v>
      </c>
      <c r="C1729">
        <v>43</v>
      </c>
      <c r="D1729" t="s">
        <v>52</v>
      </c>
      <c r="E1729">
        <v>1.8670471338453101</v>
      </c>
      <c r="F1729">
        <v>1.8400350540139101</v>
      </c>
      <c r="G1729">
        <v>5.7307655684035703</v>
      </c>
      <c r="H1729">
        <v>101.948537798451</v>
      </c>
      <c r="I1729">
        <v>101.39762760687</v>
      </c>
      <c r="J1729">
        <v>103.92854278469601</v>
      </c>
      <c r="K1729">
        <v>66.477577187078893</v>
      </c>
      <c r="L1729">
        <v>31.208242979809999</v>
      </c>
      <c r="M1729">
        <v>83.4</v>
      </c>
      <c r="N1729">
        <v>8.4533894227229496</v>
      </c>
      <c r="O1729">
        <v>5.1122481445582899</v>
      </c>
      <c r="P1729">
        <v>7.4053581121266498</v>
      </c>
      <c r="Q1729">
        <v>47.656986236572301</v>
      </c>
      <c r="R1729" t="b">
        <v>1</v>
      </c>
      <c r="S1729">
        <v>3.1037973240017901E-2</v>
      </c>
      <c r="T1729">
        <v>66</v>
      </c>
      <c r="U1729">
        <v>8</v>
      </c>
    </row>
    <row r="1730" spans="1:21" x14ac:dyDescent="0.25">
      <c r="A1730">
        <v>4.9818572998046902</v>
      </c>
      <c r="B1730">
        <v>492</v>
      </c>
      <c r="C1730">
        <v>34</v>
      </c>
      <c r="D1730" t="s">
        <v>44</v>
      </c>
      <c r="E1730">
        <v>1.8781826322272199</v>
      </c>
      <c r="F1730">
        <v>1.8941681551541201</v>
      </c>
      <c r="G1730">
        <v>1.8922782564939999</v>
      </c>
      <c r="H1730">
        <v>103.557434205088</v>
      </c>
      <c r="I1730">
        <v>103.28857264711399</v>
      </c>
      <c r="J1730">
        <v>104.09405753198</v>
      </c>
      <c r="K1730">
        <v>65.191433087936304</v>
      </c>
      <c r="L1730">
        <v>29.155430038706701</v>
      </c>
      <c r="M1730">
        <v>72.8</v>
      </c>
      <c r="N1730">
        <v>8.7570377953871397</v>
      </c>
      <c r="O1730">
        <v>5.0333973998270496</v>
      </c>
      <c r="P1730">
        <v>8.3384730905998197</v>
      </c>
      <c r="Q1730">
        <v>169.55192565918</v>
      </c>
      <c r="R1730" t="b">
        <v>1</v>
      </c>
      <c r="S1730">
        <v>4.7733321785926798E-2</v>
      </c>
      <c r="T1730">
        <v>14</v>
      </c>
      <c r="U1730">
        <v>5</v>
      </c>
    </row>
    <row r="1731" spans="1:21" x14ac:dyDescent="0.25">
      <c r="A1731">
        <v>5.0052490234375</v>
      </c>
      <c r="B1731">
        <v>493</v>
      </c>
      <c r="C1731">
        <v>34</v>
      </c>
      <c r="D1731" t="s">
        <v>44</v>
      </c>
      <c r="E1731">
        <v>1.8787455921438601</v>
      </c>
      <c r="F1731">
        <v>1.8938220613352199</v>
      </c>
      <c r="G1731">
        <v>1.8920190273884601</v>
      </c>
      <c r="H1731">
        <v>103.578347537293</v>
      </c>
      <c r="I1731">
        <v>103.430758972748</v>
      </c>
      <c r="J1731">
        <v>104.049526218772</v>
      </c>
      <c r="K1731">
        <v>65.225375312101505</v>
      </c>
      <c r="L1731">
        <v>29.170194062570701</v>
      </c>
      <c r="M1731">
        <v>73</v>
      </c>
      <c r="N1731">
        <v>8.7561710846795808</v>
      </c>
      <c r="O1731">
        <v>5.0305995614388497</v>
      </c>
      <c r="P1731">
        <v>8.3367618072798297</v>
      </c>
      <c r="Q1731">
        <v>169.57531738281199</v>
      </c>
      <c r="R1731" t="b">
        <v>1</v>
      </c>
      <c r="S1731">
        <v>4.2194418609142303E-2</v>
      </c>
      <c r="T1731">
        <v>10</v>
      </c>
      <c r="U1731">
        <v>6</v>
      </c>
    </row>
    <row r="1732" spans="1:21" x14ac:dyDescent="0.25">
      <c r="A1732">
        <v>5.0552062988281197</v>
      </c>
      <c r="B1732">
        <v>494</v>
      </c>
      <c r="C1732">
        <v>34</v>
      </c>
      <c r="D1732" t="s">
        <v>44</v>
      </c>
      <c r="E1732">
        <v>1.8778106933341201</v>
      </c>
      <c r="F1732">
        <v>1.8943162354791701</v>
      </c>
      <c r="G1732">
        <v>1.89147852221483</v>
      </c>
      <c r="H1732">
        <v>103.61503388257699</v>
      </c>
      <c r="I1732">
        <v>103.432610971119</v>
      </c>
      <c r="J1732">
        <v>104.009501034255</v>
      </c>
      <c r="K1732">
        <v>65.225013338460201</v>
      </c>
      <c r="L1732">
        <v>29.166826273446201</v>
      </c>
      <c r="M1732">
        <v>72.5</v>
      </c>
      <c r="N1732">
        <v>8.7553488217494699</v>
      </c>
      <c r="O1732">
        <v>5.03150401303325</v>
      </c>
      <c r="P1732">
        <v>8.3379831920058294</v>
      </c>
      <c r="Q1732">
        <v>169.62527465820301</v>
      </c>
      <c r="R1732" t="b">
        <v>1</v>
      </c>
      <c r="S1732">
        <v>4.98585812747478E-2</v>
      </c>
      <c r="T1732">
        <v>33</v>
      </c>
      <c r="U1732">
        <v>7</v>
      </c>
    </row>
    <row r="1733" spans="1:21" x14ac:dyDescent="0.25">
      <c r="A1733">
        <v>5.0652770996093803</v>
      </c>
      <c r="B1733">
        <v>614</v>
      </c>
      <c r="C1733">
        <v>39</v>
      </c>
      <c r="D1733" t="s">
        <v>48</v>
      </c>
      <c r="E1733">
        <v>1.8610306284422</v>
      </c>
      <c r="F1733">
        <v>1.87822602473717</v>
      </c>
      <c r="G1733">
        <v>1.8758278172582801</v>
      </c>
      <c r="H1733">
        <v>111.114322348738</v>
      </c>
      <c r="I1733">
        <v>107.17848226753399</v>
      </c>
      <c r="J1733">
        <v>103.83563103517101</v>
      </c>
      <c r="K1733">
        <v>68.458664776168902</v>
      </c>
      <c r="L1733">
        <v>30.398021127586102</v>
      </c>
      <c r="M1733">
        <v>68.8</v>
      </c>
      <c r="N1733">
        <v>7.3397072254563103</v>
      </c>
      <c r="O1733">
        <v>4.4366063035202599</v>
      </c>
      <c r="P1733">
        <v>8.9852693905086998</v>
      </c>
      <c r="Q1733">
        <v>137.80752563476599</v>
      </c>
      <c r="R1733" t="b">
        <v>1</v>
      </c>
      <c r="S1733">
        <v>2.4354565888643299E-2</v>
      </c>
      <c r="T1733">
        <v>45</v>
      </c>
      <c r="U1733">
        <v>3</v>
      </c>
    </row>
    <row r="1734" spans="1:21" x14ac:dyDescent="0.25">
      <c r="A1734">
        <v>5.0655059814453098</v>
      </c>
      <c r="B1734">
        <v>495</v>
      </c>
      <c r="C1734">
        <v>34</v>
      </c>
      <c r="D1734" t="s">
        <v>44</v>
      </c>
      <c r="E1734">
        <v>1.87763281820488</v>
      </c>
      <c r="F1734">
        <v>1.89430620544831</v>
      </c>
      <c r="G1734">
        <v>1.8920798080419301</v>
      </c>
      <c r="H1734">
        <v>103.577226325609</v>
      </c>
      <c r="I1734">
        <v>103.400823989212</v>
      </c>
      <c r="J1734">
        <v>104.06441275724001</v>
      </c>
      <c r="K1734">
        <v>65.220721882821195</v>
      </c>
      <c r="L1734">
        <v>29.166225694951201</v>
      </c>
      <c r="M1734">
        <v>72.5</v>
      </c>
      <c r="N1734">
        <v>8.7555390821020893</v>
      </c>
      <c r="O1734">
        <v>5.0339418617782403</v>
      </c>
      <c r="P1734">
        <v>8.3373597755259095</v>
      </c>
      <c r="Q1734">
        <v>169.63557434082</v>
      </c>
      <c r="R1734" t="b">
        <v>1</v>
      </c>
      <c r="S1734">
        <v>4.7369532287120798E-2</v>
      </c>
      <c r="T1734">
        <v>10</v>
      </c>
      <c r="U1734">
        <v>8</v>
      </c>
    </row>
    <row r="1735" spans="1:21" x14ac:dyDescent="0.25">
      <c r="A1735">
        <v>5.0700759887695304</v>
      </c>
      <c r="B1735">
        <v>626</v>
      </c>
      <c r="C1735">
        <v>40</v>
      </c>
      <c r="D1735" t="s">
        <v>49</v>
      </c>
      <c r="E1735">
        <v>1.8495861699309899</v>
      </c>
      <c r="F1735">
        <v>1.8793985740124399</v>
      </c>
      <c r="G1735">
        <v>1.8829543276457801</v>
      </c>
      <c r="H1735">
        <v>102.804464709694</v>
      </c>
      <c r="I1735">
        <v>108.08972083688499</v>
      </c>
      <c r="J1735">
        <v>98.9885043176766</v>
      </c>
      <c r="K1735">
        <v>64.839433341638099</v>
      </c>
      <c r="L1735">
        <v>28.8384343331855</v>
      </c>
      <c r="M1735">
        <v>60.8</v>
      </c>
      <c r="N1735">
        <v>7.8230452213511796</v>
      </c>
      <c r="O1735">
        <v>4.5915400104511299</v>
      </c>
      <c r="P1735">
        <v>6.8202657548462904</v>
      </c>
      <c r="Q1735">
        <v>128.17599487304699</v>
      </c>
      <c r="R1735" t="b">
        <v>1</v>
      </c>
      <c r="S1735">
        <v>3.4961361438036E-2</v>
      </c>
      <c r="T1735">
        <v>28</v>
      </c>
      <c r="U1735">
        <v>5</v>
      </c>
    </row>
    <row r="1736" spans="1:21" x14ac:dyDescent="0.25">
      <c r="A1736">
        <v>5.0709648132324201</v>
      </c>
      <c r="B1736">
        <v>458</v>
      </c>
      <c r="C1736">
        <v>32</v>
      </c>
      <c r="D1736" t="s">
        <v>42</v>
      </c>
      <c r="E1736">
        <v>1.8458670049599899</v>
      </c>
      <c r="F1736">
        <v>1.86478256105101</v>
      </c>
      <c r="G1736">
        <v>1.8414206472177901</v>
      </c>
      <c r="H1736">
        <v>107.583765944644</v>
      </c>
      <c r="I1736">
        <v>98.576935405870401</v>
      </c>
      <c r="J1736">
        <v>99.862099809213404</v>
      </c>
      <c r="K1736">
        <v>63.7524724959354</v>
      </c>
      <c r="L1736">
        <v>28.176938599908599</v>
      </c>
      <c r="M1736">
        <v>16.2</v>
      </c>
      <c r="N1736">
        <v>19.062994743573899</v>
      </c>
      <c r="O1736">
        <v>4.32358408085598</v>
      </c>
      <c r="P1736">
        <v>6.8866086351586597</v>
      </c>
      <c r="Q1736">
        <v>52.221736907958999</v>
      </c>
      <c r="R1736" t="b">
        <v>1</v>
      </c>
      <c r="S1736">
        <v>4.40223328769207E-2</v>
      </c>
      <c r="T1736">
        <v>23</v>
      </c>
      <c r="U1736">
        <v>9</v>
      </c>
    </row>
    <row r="1737" spans="1:21" x14ac:dyDescent="0.25">
      <c r="A1737">
        <v>5.0748367309570304</v>
      </c>
      <c r="B1737">
        <v>627</v>
      </c>
      <c r="C1737">
        <v>40</v>
      </c>
      <c r="D1737" t="s">
        <v>49</v>
      </c>
      <c r="E1737">
        <v>1.8499321609183399</v>
      </c>
      <c r="F1737">
        <v>1.8826539777664899</v>
      </c>
      <c r="G1737">
        <v>1.8789813729784499</v>
      </c>
      <c r="H1737">
        <v>98.891015376634599</v>
      </c>
      <c r="I1737">
        <v>108.15100661581501</v>
      </c>
      <c r="J1737">
        <v>102.91241671261101</v>
      </c>
      <c r="K1737">
        <v>64.857353831690702</v>
      </c>
      <c r="L1737">
        <v>28.844762446855398</v>
      </c>
      <c r="M1737">
        <v>60.8</v>
      </c>
      <c r="N1737">
        <v>7.8226494009926002</v>
      </c>
      <c r="O1737">
        <v>4.5874899841697703</v>
      </c>
      <c r="P1737">
        <v>6.8232606990964504</v>
      </c>
      <c r="Q1737">
        <v>128.18075561523401</v>
      </c>
      <c r="R1737" t="b">
        <v>1</v>
      </c>
      <c r="S1737">
        <v>4.55784201622009E-2</v>
      </c>
      <c r="T1737">
        <v>25</v>
      </c>
      <c r="U1737">
        <v>6</v>
      </c>
    </row>
    <row r="1738" spans="1:21" x14ac:dyDescent="0.25">
      <c r="A1738">
        <v>5.0970382690429696</v>
      </c>
      <c r="B1738">
        <v>1260</v>
      </c>
      <c r="C1738">
        <v>57</v>
      </c>
      <c r="D1738" t="s">
        <v>64</v>
      </c>
      <c r="E1738">
        <v>1.8458399172192499</v>
      </c>
      <c r="F1738">
        <v>1.8744620561643801</v>
      </c>
      <c r="G1738">
        <v>1.84211128871194</v>
      </c>
      <c r="H1738">
        <v>106.86723949907601</v>
      </c>
      <c r="I1738">
        <v>98.884717011114105</v>
      </c>
      <c r="J1738">
        <v>99.4627248256934</v>
      </c>
      <c r="K1738">
        <v>63.545820332825798</v>
      </c>
      <c r="L1738">
        <v>28.121850936762002</v>
      </c>
      <c r="M1738">
        <v>46.8</v>
      </c>
      <c r="N1738">
        <v>10.0571073004346</v>
      </c>
      <c r="O1738">
        <v>4.9405239773926599</v>
      </c>
      <c r="P1738">
        <v>8.5870054286675703</v>
      </c>
      <c r="Q1738">
        <v>61.618003845214801</v>
      </c>
      <c r="R1738" t="b">
        <v>0</v>
      </c>
      <c r="S1738">
        <v>7.3325194418430301E-2</v>
      </c>
      <c r="T1738">
        <v>6</v>
      </c>
      <c r="U1738">
        <v>151</v>
      </c>
    </row>
    <row r="1739" spans="1:21" x14ac:dyDescent="0.25">
      <c r="A1739">
        <v>5.1053237915039098</v>
      </c>
      <c r="B1739">
        <v>1261</v>
      </c>
      <c r="C1739">
        <v>57</v>
      </c>
      <c r="D1739" t="s">
        <v>64</v>
      </c>
      <c r="E1739">
        <v>1.8420214439576901</v>
      </c>
      <c r="F1739">
        <v>1.87382336414081</v>
      </c>
      <c r="G1739">
        <v>1.8466209681469501</v>
      </c>
      <c r="H1739">
        <v>98.952461179346798</v>
      </c>
      <c r="I1739">
        <v>106.90614710264001</v>
      </c>
      <c r="J1739">
        <v>99.578006416845994</v>
      </c>
      <c r="K1739">
        <v>63.607084962989603</v>
      </c>
      <c r="L1739">
        <v>28.1484363971887</v>
      </c>
      <c r="M1739">
        <v>46.9</v>
      </c>
      <c r="N1739">
        <v>10.044923287047601</v>
      </c>
      <c r="O1739">
        <v>4.93870505132349</v>
      </c>
      <c r="P1739">
        <v>8.5864855348883502</v>
      </c>
      <c r="Q1739">
        <v>61.626289367675803</v>
      </c>
      <c r="R1739" t="b">
        <v>1</v>
      </c>
      <c r="S1739">
        <v>4.4966872781515101E-2</v>
      </c>
      <c r="T1739">
        <v>3</v>
      </c>
      <c r="U1739">
        <v>152</v>
      </c>
    </row>
    <row r="1740" spans="1:21" x14ac:dyDescent="0.25">
      <c r="A1740">
        <v>5.1094589233398402</v>
      </c>
      <c r="B1740">
        <v>459</v>
      </c>
      <c r="C1740">
        <v>32</v>
      </c>
      <c r="D1740" t="s">
        <v>42</v>
      </c>
      <c r="E1740">
        <v>1.90553955613626</v>
      </c>
      <c r="F1740">
        <v>1.9042807040980001</v>
      </c>
      <c r="G1740">
        <v>1.8881999364474</v>
      </c>
      <c r="H1740">
        <v>115.89935269721001</v>
      </c>
      <c r="I1740">
        <v>108.964810383572</v>
      </c>
      <c r="J1740">
        <v>115.254784665041</v>
      </c>
      <c r="K1740">
        <v>74.716885552278498</v>
      </c>
      <c r="L1740">
        <v>33.377934736411198</v>
      </c>
      <c r="M1740">
        <v>16.2</v>
      </c>
      <c r="N1740">
        <v>25.798220288363702</v>
      </c>
      <c r="O1740">
        <v>4.3384193109185603</v>
      </c>
      <c r="P1740">
        <v>6.75911241706598</v>
      </c>
      <c r="Q1740">
        <v>52.260231018066399</v>
      </c>
      <c r="R1740" t="b">
        <v>1</v>
      </c>
      <c r="S1740">
        <v>2.5628076866269101E-2</v>
      </c>
      <c r="T1740">
        <v>25</v>
      </c>
      <c r="U1740">
        <v>10</v>
      </c>
    </row>
    <row r="1741" spans="1:21" x14ac:dyDescent="0.25">
      <c r="A1741">
        <v>5.1512527465820304</v>
      </c>
      <c r="B1741">
        <v>586</v>
      </c>
      <c r="C1741">
        <v>36</v>
      </c>
      <c r="D1741" t="s">
        <v>46</v>
      </c>
      <c r="E1741">
        <v>1.8595176793996799</v>
      </c>
      <c r="F1741">
        <v>1.8804757376791601</v>
      </c>
      <c r="G1741">
        <v>1.8847795627075301</v>
      </c>
      <c r="H1741">
        <v>107.944467560333</v>
      </c>
      <c r="I1741">
        <v>103.51121789973899</v>
      </c>
      <c r="J1741">
        <v>105.499780114625</v>
      </c>
      <c r="K1741">
        <v>66.9155688051369</v>
      </c>
      <c r="L1741">
        <v>29.765811902838202</v>
      </c>
      <c r="M1741">
        <v>66.5</v>
      </c>
      <c r="N1741">
        <v>7.6479929498832</v>
      </c>
      <c r="O1741">
        <v>4.3824682159411097</v>
      </c>
      <c r="P1741">
        <v>7.5824646161729499</v>
      </c>
      <c r="Q1741">
        <v>109.031494140625</v>
      </c>
      <c r="R1741" t="b">
        <v>1</v>
      </c>
      <c r="S1741">
        <v>4.8655044287443203E-2</v>
      </c>
      <c r="T1741">
        <v>17</v>
      </c>
      <c r="U1741">
        <v>5</v>
      </c>
    </row>
    <row r="1742" spans="1:21" x14ac:dyDescent="0.25">
      <c r="A1742">
        <v>5.1603851318359402</v>
      </c>
      <c r="B1742">
        <v>587</v>
      </c>
      <c r="C1742">
        <v>36</v>
      </c>
      <c r="D1742" t="s">
        <v>46</v>
      </c>
      <c r="E1742">
        <v>1.8582265739139501</v>
      </c>
      <c r="F1742">
        <v>1.87953903923275</v>
      </c>
      <c r="G1742">
        <v>1.88373724282342</v>
      </c>
      <c r="H1742">
        <v>108.03060848371901</v>
      </c>
      <c r="I1742">
        <v>103.57955165310599</v>
      </c>
      <c r="J1742">
        <v>105.591863422111</v>
      </c>
      <c r="K1742">
        <v>66.988587882807806</v>
      </c>
      <c r="L1742">
        <v>29.786229802105002</v>
      </c>
      <c r="M1742">
        <v>67.2</v>
      </c>
      <c r="N1742">
        <v>7.6444886572925803</v>
      </c>
      <c r="O1742">
        <v>4.3919892150596498</v>
      </c>
      <c r="P1742">
        <v>7.5820642786560901</v>
      </c>
      <c r="Q1742">
        <v>109.04062652587901</v>
      </c>
      <c r="R1742" t="b">
        <v>1</v>
      </c>
      <c r="S1742">
        <v>4.6075653284788097E-2</v>
      </c>
      <c r="T1742">
        <v>21</v>
      </c>
      <c r="U1742">
        <v>6</v>
      </c>
    </row>
    <row r="1743" spans="1:21" x14ac:dyDescent="0.25">
      <c r="A1743">
        <v>5.1632003784179696</v>
      </c>
      <c r="B1743">
        <v>588</v>
      </c>
      <c r="C1743">
        <v>36</v>
      </c>
      <c r="D1743" t="s">
        <v>46</v>
      </c>
      <c r="E1743">
        <v>1.85916621096662</v>
      </c>
      <c r="F1743">
        <v>1.8834112668241101</v>
      </c>
      <c r="G1743">
        <v>1.87987393194331</v>
      </c>
      <c r="H1743">
        <v>105.47206726334301</v>
      </c>
      <c r="I1743">
        <v>103.53888005116499</v>
      </c>
      <c r="J1743">
        <v>108.00169259583301</v>
      </c>
      <c r="K1743">
        <v>66.932388486377704</v>
      </c>
      <c r="L1743">
        <v>29.765532577698099</v>
      </c>
      <c r="M1743">
        <v>66.599999999999994</v>
      </c>
      <c r="N1743">
        <v>7.6447196562186299</v>
      </c>
      <c r="O1743">
        <v>4.3838840928703702</v>
      </c>
      <c r="P1743">
        <v>7.58317839883102</v>
      </c>
      <c r="Q1743">
        <v>109.04344177246099</v>
      </c>
      <c r="R1743" t="b">
        <v>1</v>
      </c>
      <c r="S1743">
        <v>3.7812884896993602E-2</v>
      </c>
      <c r="T1743">
        <v>16</v>
      </c>
      <c r="U1743">
        <v>7</v>
      </c>
    </row>
    <row r="1744" spans="1:21" x14ac:dyDescent="0.25">
      <c r="A1744">
        <v>5.1727066040039098</v>
      </c>
      <c r="B1744">
        <v>33</v>
      </c>
      <c r="C1744">
        <v>5</v>
      </c>
      <c r="D1744" t="s">
        <v>19</v>
      </c>
      <c r="E1744">
        <v>1.90625129508152</v>
      </c>
      <c r="F1744">
        <v>1.8847803585564</v>
      </c>
      <c r="G1744">
        <v>1.8927403414097701</v>
      </c>
      <c r="H1744">
        <v>112.904694598009</v>
      </c>
      <c r="I1744">
        <v>104.079050282419</v>
      </c>
      <c r="J1744">
        <v>109.17900571520499</v>
      </c>
      <c r="K1744">
        <v>69.717905824628602</v>
      </c>
      <c r="L1744">
        <v>31.178483081494999</v>
      </c>
      <c r="M1744">
        <v>53</v>
      </c>
      <c r="N1744">
        <v>7.4922779494908998</v>
      </c>
      <c r="O1744">
        <v>4.1872619905865101</v>
      </c>
      <c r="P1744">
        <v>6.5118843712020897</v>
      </c>
      <c r="Q1744">
        <v>96.864814758300795</v>
      </c>
      <c r="R1744" t="b">
        <v>1</v>
      </c>
      <c r="S1744">
        <v>3.5951089113950702E-2</v>
      </c>
      <c r="T1744">
        <v>26</v>
      </c>
      <c r="U1744">
        <v>11</v>
      </c>
    </row>
    <row r="1745" spans="1:21" x14ac:dyDescent="0.25">
      <c r="A1745">
        <v>5.1760406494140598</v>
      </c>
      <c r="B1745">
        <v>34</v>
      </c>
      <c r="C1745">
        <v>5</v>
      </c>
      <c r="D1745" t="s">
        <v>19</v>
      </c>
      <c r="E1745">
        <v>1.90556684479973</v>
      </c>
      <c r="F1745">
        <v>1.88481962001672</v>
      </c>
      <c r="G1745">
        <v>1.89260983829208</v>
      </c>
      <c r="H1745">
        <v>112.913630336767</v>
      </c>
      <c r="I1745">
        <v>104.06829966766</v>
      </c>
      <c r="J1745">
        <v>109.198287946637</v>
      </c>
      <c r="K1745">
        <v>69.722972589703105</v>
      </c>
      <c r="L1745">
        <v>31.177838929420801</v>
      </c>
      <c r="M1745">
        <v>53</v>
      </c>
      <c r="N1745">
        <v>7.4934299590609204</v>
      </c>
      <c r="O1745">
        <v>4.1908346702323502</v>
      </c>
      <c r="P1745">
        <v>6.5106356767732896</v>
      </c>
      <c r="Q1745">
        <v>96.868148803710895</v>
      </c>
      <c r="R1745" t="b">
        <v>1</v>
      </c>
      <c r="S1745">
        <v>4.79911714792252E-2</v>
      </c>
      <c r="T1745">
        <v>40</v>
      </c>
      <c r="U1745">
        <v>12</v>
      </c>
    </row>
    <row r="1746" spans="1:21" x14ac:dyDescent="0.25">
      <c r="A1746">
        <v>5.1866302490234402</v>
      </c>
      <c r="B1746">
        <v>1262</v>
      </c>
      <c r="C1746">
        <v>57</v>
      </c>
      <c r="D1746" t="s">
        <v>64</v>
      </c>
      <c r="E1746">
        <v>1.8466762033448001</v>
      </c>
      <c r="F1746">
        <v>1.8732821463943901</v>
      </c>
      <c r="G1746">
        <v>1.84198642774587</v>
      </c>
      <c r="H1746">
        <v>106.575014230603</v>
      </c>
      <c r="I1746">
        <v>99.2229670573915</v>
      </c>
      <c r="J1746">
        <v>100.28548056820399</v>
      </c>
      <c r="K1746">
        <v>63.794690570211102</v>
      </c>
      <c r="L1746">
        <v>28.227007037726001</v>
      </c>
      <c r="M1746">
        <v>47.2</v>
      </c>
      <c r="N1746">
        <v>10.0160299666217</v>
      </c>
      <c r="O1746">
        <v>4.9829268323842699</v>
      </c>
      <c r="P1746">
        <v>8.5818024630431307</v>
      </c>
      <c r="Q1746">
        <v>61.707595825195298</v>
      </c>
      <c r="R1746" t="b">
        <v>0</v>
      </c>
      <c r="S1746">
        <v>6.4096488058567005E-2</v>
      </c>
      <c r="T1746">
        <v>3</v>
      </c>
      <c r="U1746">
        <v>153</v>
      </c>
    </row>
    <row r="1747" spans="1:21" x14ac:dyDescent="0.25">
      <c r="A1747">
        <v>5.1874237060546902</v>
      </c>
      <c r="B1747">
        <v>540</v>
      </c>
      <c r="C1747">
        <v>35</v>
      </c>
      <c r="D1747" t="s">
        <v>45</v>
      </c>
      <c r="E1747">
        <v>1.85222298873542</v>
      </c>
      <c r="F1747">
        <v>1.87795287480809</v>
      </c>
      <c r="G1747">
        <v>1.8760581014456801</v>
      </c>
      <c r="H1747">
        <v>103.549208425887</v>
      </c>
      <c r="I1747">
        <v>110.604231419374</v>
      </c>
      <c r="J1747">
        <v>105.038555029324</v>
      </c>
      <c r="K1747">
        <v>67.565097550452506</v>
      </c>
      <c r="L1747">
        <v>29.990810611424699</v>
      </c>
      <c r="M1747">
        <v>64.3</v>
      </c>
      <c r="N1747">
        <v>7.6158678631879999</v>
      </c>
      <c r="O1747">
        <v>5.0491152966575203</v>
      </c>
      <c r="P1747">
        <v>7.9436413841003803</v>
      </c>
      <c r="Q1747">
        <v>138.36703491210901</v>
      </c>
      <c r="R1747" t="b">
        <v>1</v>
      </c>
      <c r="S1747">
        <v>4.9639984965324402E-2</v>
      </c>
      <c r="T1747">
        <v>7</v>
      </c>
      <c r="U1747">
        <v>17</v>
      </c>
    </row>
    <row r="1748" spans="1:21" x14ac:dyDescent="0.25">
      <c r="A1748">
        <v>5.1898651123046902</v>
      </c>
      <c r="B1748">
        <v>541</v>
      </c>
      <c r="C1748">
        <v>35</v>
      </c>
      <c r="D1748" t="s">
        <v>45</v>
      </c>
      <c r="E1748">
        <v>1.8523015413263499</v>
      </c>
      <c r="F1748">
        <v>1.8768252449282501</v>
      </c>
      <c r="G1748">
        <v>1.87689024719081</v>
      </c>
      <c r="H1748">
        <v>105.03988720495499</v>
      </c>
      <c r="I1748">
        <v>110.580928469794</v>
      </c>
      <c r="J1748">
        <v>103.62446469855399</v>
      </c>
      <c r="K1748">
        <v>67.582259115890906</v>
      </c>
      <c r="L1748">
        <v>29.9974963581769</v>
      </c>
      <c r="M1748">
        <v>64.400000000000006</v>
      </c>
      <c r="N1748">
        <v>7.61783477336812</v>
      </c>
      <c r="O1748">
        <v>5.0511355756744303</v>
      </c>
      <c r="P1748">
        <v>7.9225979993397804</v>
      </c>
      <c r="Q1748">
        <v>138.36947631835901</v>
      </c>
      <c r="R1748" t="b">
        <v>1</v>
      </c>
      <c r="S1748">
        <v>4.4256206601858097E-2</v>
      </c>
      <c r="T1748">
        <v>10</v>
      </c>
      <c r="U1748">
        <v>18</v>
      </c>
    </row>
    <row r="1749" spans="1:21" x14ac:dyDescent="0.25">
      <c r="A1749">
        <v>5.1910781860351598</v>
      </c>
      <c r="B1749">
        <v>589</v>
      </c>
      <c r="C1749">
        <v>36</v>
      </c>
      <c r="D1749" t="s">
        <v>46</v>
      </c>
      <c r="E1749">
        <v>1.85849482108506</v>
      </c>
      <c r="F1749">
        <v>1.8839588636697899</v>
      </c>
      <c r="G1749">
        <v>1.8792554376667301</v>
      </c>
      <c r="H1749">
        <v>105.560868536627</v>
      </c>
      <c r="I1749">
        <v>103.554341051872</v>
      </c>
      <c r="J1749">
        <v>107.93564489339001</v>
      </c>
      <c r="K1749">
        <v>66.944289730917106</v>
      </c>
      <c r="L1749">
        <v>29.7679888309133</v>
      </c>
      <c r="M1749">
        <v>67.2</v>
      </c>
      <c r="N1749">
        <v>7.6484406720043898</v>
      </c>
      <c r="O1749">
        <v>4.37887660433445</v>
      </c>
      <c r="P1749">
        <v>7.5909624628375996</v>
      </c>
      <c r="Q1749">
        <v>109.071319580078</v>
      </c>
      <c r="R1749" t="b">
        <v>1</v>
      </c>
      <c r="S1749">
        <v>3.1505554914474501E-2</v>
      </c>
      <c r="T1749">
        <v>15</v>
      </c>
      <c r="U1749">
        <v>8</v>
      </c>
    </row>
    <row r="1750" spans="1:21" x14ac:dyDescent="0.25">
      <c r="A1750">
        <v>5.1913089752197301</v>
      </c>
      <c r="B1750">
        <v>141</v>
      </c>
      <c r="C1750">
        <v>9</v>
      </c>
      <c r="D1750" t="s">
        <v>23</v>
      </c>
      <c r="E1750">
        <v>1.8642092157265999</v>
      </c>
      <c r="F1750">
        <v>1.8669209945790399</v>
      </c>
      <c r="G1750">
        <v>1.8652863051017099</v>
      </c>
      <c r="H1750">
        <v>99.600025163131804</v>
      </c>
      <c r="I1750">
        <v>103.102527109324</v>
      </c>
      <c r="J1750">
        <v>98.921115944557101</v>
      </c>
      <c r="K1750">
        <v>62.614863114808202</v>
      </c>
      <c r="L1750">
        <v>27.8267357420075</v>
      </c>
      <c r="M1750">
        <v>39.299999999999997</v>
      </c>
      <c r="N1750">
        <v>6.1460256330781098</v>
      </c>
      <c r="O1750">
        <v>3.3922607011753798</v>
      </c>
      <c r="P1750">
        <v>7.4259098148457898</v>
      </c>
      <c r="Q1750">
        <v>16.400758743286101</v>
      </c>
      <c r="R1750" t="b">
        <v>1</v>
      </c>
      <c r="S1750">
        <v>4.0582336485385902E-2</v>
      </c>
      <c r="T1750">
        <v>3</v>
      </c>
      <c r="U1750">
        <v>11</v>
      </c>
    </row>
    <row r="1751" spans="1:21" x14ac:dyDescent="0.25">
      <c r="A1751">
        <v>5.2043876647949201</v>
      </c>
      <c r="B1751">
        <v>55</v>
      </c>
      <c r="C1751">
        <v>6</v>
      </c>
      <c r="D1751" t="s">
        <v>20</v>
      </c>
      <c r="E1751">
        <v>1.86863078215039</v>
      </c>
      <c r="F1751">
        <v>1.88364168567166</v>
      </c>
      <c r="G1751">
        <v>1.8870521985361099</v>
      </c>
      <c r="H1751">
        <v>104.659967215013</v>
      </c>
      <c r="I1751">
        <v>107.034101141666</v>
      </c>
      <c r="J1751">
        <v>102.013455719296</v>
      </c>
      <c r="K1751">
        <v>65.967159240089202</v>
      </c>
      <c r="L1751">
        <v>29.410994775343799</v>
      </c>
      <c r="M1751">
        <v>41.7</v>
      </c>
      <c r="N1751">
        <v>6.7269937283132304</v>
      </c>
      <c r="O1751">
        <v>3.4750697324425399</v>
      </c>
      <c r="P1751">
        <v>6.8264546983530696</v>
      </c>
      <c r="Q1751">
        <v>65.467536926269503</v>
      </c>
      <c r="R1751" t="b">
        <v>1</v>
      </c>
      <c r="S1751">
        <v>4.7622464597225203E-2</v>
      </c>
      <c r="T1751">
        <v>23</v>
      </c>
      <c r="U1751">
        <v>11</v>
      </c>
    </row>
    <row r="1752" spans="1:21" x14ac:dyDescent="0.25">
      <c r="A1752">
        <v>5.2130699157714799</v>
      </c>
      <c r="B1752">
        <v>56</v>
      </c>
      <c r="C1752">
        <v>6</v>
      </c>
      <c r="D1752" t="s">
        <v>20</v>
      </c>
      <c r="E1752">
        <v>1.8688897773812101</v>
      </c>
      <c r="F1752">
        <v>1.8877430969281801</v>
      </c>
      <c r="G1752">
        <v>1.88438345354654</v>
      </c>
      <c r="H1752">
        <v>101.97971046254899</v>
      </c>
      <c r="I1752">
        <v>106.998030381158</v>
      </c>
      <c r="J1752">
        <v>104.631375294687</v>
      </c>
      <c r="K1752">
        <v>65.938847187115002</v>
      </c>
      <c r="L1752">
        <v>29.404309302854699</v>
      </c>
      <c r="M1752">
        <v>41.7</v>
      </c>
      <c r="N1752">
        <v>6.7269406833811098</v>
      </c>
      <c r="O1752">
        <v>3.47440534321469</v>
      </c>
      <c r="P1752">
        <v>6.8255961891276797</v>
      </c>
      <c r="Q1752">
        <v>65.476219177246094</v>
      </c>
      <c r="R1752" t="b">
        <v>1</v>
      </c>
      <c r="S1752">
        <v>4.0020033717155498E-2</v>
      </c>
      <c r="T1752">
        <v>17</v>
      </c>
      <c r="U1752">
        <v>12</v>
      </c>
    </row>
    <row r="1753" spans="1:21" x14ac:dyDescent="0.25">
      <c r="A1753">
        <v>5.2612762451171902</v>
      </c>
      <c r="B1753">
        <v>1263</v>
      </c>
      <c r="C1753">
        <v>57</v>
      </c>
      <c r="D1753" t="s">
        <v>64</v>
      </c>
      <c r="E1753">
        <v>1.84261200473675</v>
      </c>
      <c r="F1753">
        <v>1.87531464026706</v>
      </c>
      <c r="G1753">
        <v>1.8480695333238899</v>
      </c>
      <c r="H1753">
        <v>98.600017102509497</v>
      </c>
      <c r="I1753">
        <v>105.58897023900499</v>
      </c>
      <c r="J1753">
        <v>98.622293124073295</v>
      </c>
      <c r="K1753">
        <v>62.906658224030402</v>
      </c>
      <c r="L1753">
        <v>27.8595610138285</v>
      </c>
      <c r="M1753">
        <v>45.5</v>
      </c>
      <c r="N1753">
        <v>10.1120485390861</v>
      </c>
      <c r="O1753">
        <v>5.0567998113929802</v>
      </c>
      <c r="P1753">
        <v>8.4120475902177194</v>
      </c>
      <c r="Q1753">
        <v>61.782241821289098</v>
      </c>
      <c r="R1753" t="b">
        <v>1</v>
      </c>
      <c r="S1753">
        <v>4.1731357574462898E-2</v>
      </c>
      <c r="T1753">
        <v>9</v>
      </c>
      <c r="U1753">
        <v>154</v>
      </c>
    </row>
    <row r="1754" spans="1:21" x14ac:dyDescent="0.25">
      <c r="A1754">
        <v>5.2676887512206996</v>
      </c>
      <c r="B1754">
        <v>1264</v>
      </c>
      <c r="C1754">
        <v>57</v>
      </c>
      <c r="D1754" t="s">
        <v>64</v>
      </c>
      <c r="E1754">
        <v>1.8422358698060299</v>
      </c>
      <c r="F1754">
        <v>1.87327333830383</v>
      </c>
      <c r="G1754">
        <v>1.84593661863022</v>
      </c>
      <c r="H1754">
        <v>99.219984997542198</v>
      </c>
      <c r="I1754">
        <v>106.620501170349</v>
      </c>
      <c r="J1754">
        <v>100.068033714771</v>
      </c>
      <c r="K1754">
        <v>63.744916902016001</v>
      </c>
      <c r="L1754">
        <v>28.204055954333601</v>
      </c>
      <c r="M1754">
        <v>47.2</v>
      </c>
      <c r="N1754">
        <v>10.0186420978055</v>
      </c>
      <c r="O1754">
        <v>4.96908168691232</v>
      </c>
      <c r="P1754">
        <v>8.5801312136340098</v>
      </c>
      <c r="Q1754">
        <v>61.788654327392599</v>
      </c>
      <c r="R1754" t="b">
        <v>0</v>
      </c>
      <c r="S1754">
        <v>6.8924389779567705E-2</v>
      </c>
      <c r="T1754">
        <v>2</v>
      </c>
      <c r="U1754">
        <v>155</v>
      </c>
    </row>
    <row r="1755" spans="1:21" x14ac:dyDescent="0.25">
      <c r="A1755">
        <v>5.2935485839843803</v>
      </c>
      <c r="B1755">
        <v>542</v>
      </c>
      <c r="C1755">
        <v>35</v>
      </c>
      <c r="D1755" t="s">
        <v>45</v>
      </c>
      <c r="E1755">
        <v>1.85235363794282</v>
      </c>
      <c r="F1755">
        <v>1.87953026046403</v>
      </c>
      <c r="G1755">
        <v>1.87588325862778</v>
      </c>
      <c r="H1755">
        <v>106.19119497789001</v>
      </c>
      <c r="I1755">
        <v>109.79498847572501</v>
      </c>
      <c r="J1755">
        <v>101.405356399813</v>
      </c>
      <c r="K1755">
        <v>67.0149540418589</v>
      </c>
      <c r="L1755">
        <v>29.759593702849202</v>
      </c>
      <c r="M1755">
        <v>66.7</v>
      </c>
      <c r="N1755">
        <v>7.5719077304837796</v>
      </c>
      <c r="O1755">
        <v>5.0201032593722204</v>
      </c>
      <c r="P1755">
        <v>8.3798579496001793</v>
      </c>
      <c r="Q1755">
        <v>138.47315979003901</v>
      </c>
      <c r="R1755" t="b">
        <v>1</v>
      </c>
      <c r="S1755">
        <v>4.2739719152450603E-2</v>
      </c>
      <c r="T1755">
        <v>10</v>
      </c>
      <c r="U1755">
        <v>19</v>
      </c>
    </row>
    <row r="1756" spans="1:21" x14ac:dyDescent="0.25">
      <c r="A1756">
        <v>5.2958412170410201</v>
      </c>
      <c r="B1756">
        <v>1265</v>
      </c>
      <c r="C1756">
        <v>57</v>
      </c>
      <c r="D1756" t="s">
        <v>64</v>
      </c>
      <c r="E1756">
        <v>1.8415507052481599</v>
      </c>
      <c r="F1756">
        <v>1.8729967965802801</v>
      </c>
      <c r="G1756">
        <v>1.8458940923032301</v>
      </c>
      <c r="H1756">
        <v>99.139086228635094</v>
      </c>
      <c r="I1756">
        <v>106.884008799722</v>
      </c>
      <c r="J1756">
        <v>99.085304503178904</v>
      </c>
      <c r="K1756">
        <v>63.516440944463703</v>
      </c>
      <c r="L1756">
        <v>28.103653208364001</v>
      </c>
      <c r="M1756">
        <v>47</v>
      </c>
      <c r="N1756">
        <v>10.0917539874402</v>
      </c>
      <c r="O1756">
        <v>4.9887817511126302</v>
      </c>
      <c r="P1756">
        <v>8.3280353461004104</v>
      </c>
      <c r="Q1756">
        <v>61.816806793212898</v>
      </c>
      <c r="R1756" t="b">
        <v>1</v>
      </c>
      <c r="S1756">
        <v>3.7786345928907401E-2</v>
      </c>
      <c r="T1756">
        <v>3</v>
      </c>
      <c r="U1756">
        <v>156</v>
      </c>
    </row>
    <row r="1757" spans="1:21" x14ac:dyDescent="0.25">
      <c r="A1757">
        <v>5.2979431152343803</v>
      </c>
      <c r="B1757">
        <v>543</v>
      </c>
      <c r="C1757">
        <v>35</v>
      </c>
      <c r="D1757" t="s">
        <v>45</v>
      </c>
      <c r="E1757">
        <v>1.8546150543980799</v>
      </c>
      <c r="F1757">
        <v>1.87673812770988</v>
      </c>
      <c r="G1757">
        <v>1.87585660432774</v>
      </c>
      <c r="H1757">
        <v>105.926141627002</v>
      </c>
      <c r="I1757">
        <v>106.54190233170701</v>
      </c>
      <c r="J1757">
        <v>106.591020613967</v>
      </c>
      <c r="K1757">
        <v>67.566578693745498</v>
      </c>
      <c r="L1757">
        <v>29.991560735718299</v>
      </c>
      <c r="M1757">
        <v>64</v>
      </c>
      <c r="N1757">
        <v>7.64675813387458</v>
      </c>
      <c r="O1757">
        <v>4.4093187739723998</v>
      </c>
      <c r="P1757">
        <v>8.5339249803034694</v>
      </c>
      <c r="Q1757">
        <v>138.47755432128901</v>
      </c>
      <c r="R1757" t="b">
        <v>1</v>
      </c>
      <c r="S1757">
        <v>4.4156465679407099E-2</v>
      </c>
      <c r="T1757">
        <v>6</v>
      </c>
      <c r="U1757">
        <v>20</v>
      </c>
    </row>
    <row r="1758" spans="1:21" x14ac:dyDescent="0.25">
      <c r="A1758">
        <v>5.3131256103515598</v>
      </c>
      <c r="B1758">
        <v>544</v>
      </c>
      <c r="C1758">
        <v>35</v>
      </c>
      <c r="D1758" t="s">
        <v>45</v>
      </c>
      <c r="E1758">
        <v>1.85349615591724</v>
      </c>
      <c r="F1758">
        <v>1.87516505940143</v>
      </c>
      <c r="G1758">
        <v>1.87678794753163</v>
      </c>
      <c r="H1758">
        <v>106.601622195576</v>
      </c>
      <c r="I1758">
        <v>106.530233726093</v>
      </c>
      <c r="J1758">
        <v>105.907949888917</v>
      </c>
      <c r="K1758">
        <v>67.560750385102494</v>
      </c>
      <c r="L1758">
        <v>29.983031301289898</v>
      </c>
      <c r="M1758">
        <v>64</v>
      </c>
      <c r="N1758">
        <v>7.6500580713677699</v>
      </c>
      <c r="O1758">
        <v>4.4067423707889697</v>
      </c>
      <c r="P1758">
        <v>8.5410063167861292</v>
      </c>
      <c r="Q1758">
        <v>138.49273681640599</v>
      </c>
      <c r="R1758" t="b">
        <v>1</v>
      </c>
      <c r="S1758">
        <v>4.3701395392417901E-2</v>
      </c>
      <c r="T1758">
        <v>6</v>
      </c>
      <c r="U1758">
        <v>21</v>
      </c>
    </row>
    <row r="1759" spans="1:21" x14ac:dyDescent="0.25">
      <c r="A1759">
        <v>5.3146896362304696</v>
      </c>
      <c r="B1759">
        <v>1266</v>
      </c>
      <c r="C1759">
        <v>57</v>
      </c>
      <c r="D1759" t="s">
        <v>64</v>
      </c>
      <c r="E1759">
        <v>1.8431096006477701</v>
      </c>
      <c r="F1759">
        <v>1.8675379514216</v>
      </c>
      <c r="G1759">
        <v>1.8460696086551001</v>
      </c>
      <c r="H1759">
        <v>100.90016783212199</v>
      </c>
      <c r="I1759">
        <v>107.24012942362801</v>
      </c>
      <c r="J1759">
        <v>103.536459065111</v>
      </c>
      <c r="K1759">
        <v>65.370898112631394</v>
      </c>
      <c r="L1759">
        <v>28.883397367665701</v>
      </c>
      <c r="M1759">
        <v>40</v>
      </c>
      <c r="N1759">
        <v>9.9587227438300392</v>
      </c>
      <c r="O1759">
        <v>5.0039743979905698</v>
      </c>
      <c r="P1759">
        <v>8.58789946006757</v>
      </c>
      <c r="Q1759">
        <v>61.835655212402301</v>
      </c>
      <c r="R1759" t="b">
        <v>1</v>
      </c>
      <c r="S1759">
        <v>3.4791894257068599E-2</v>
      </c>
      <c r="T1759">
        <v>4</v>
      </c>
      <c r="U1759">
        <v>157</v>
      </c>
    </row>
    <row r="1760" spans="1:21" x14ac:dyDescent="0.25">
      <c r="A1760">
        <v>5.3155899047851598</v>
      </c>
      <c r="B1760">
        <v>1267</v>
      </c>
      <c r="C1760">
        <v>57</v>
      </c>
      <c r="D1760" t="s">
        <v>64</v>
      </c>
      <c r="E1760">
        <v>1.8458196011528301</v>
      </c>
      <c r="F1760">
        <v>1.8735463698558401</v>
      </c>
      <c r="G1760">
        <v>1.84175812744236</v>
      </c>
      <c r="H1760">
        <v>106.840535890827</v>
      </c>
      <c r="I1760">
        <v>99.208459240343203</v>
      </c>
      <c r="J1760">
        <v>99.390035346472999</v>
      </c>
      <c r="K1760">
        <v>63.609842475198803</v>
      </c>
      <c r="L1760">
        <v>28.145667604037499</v>
      </c>
      <c r="M1760">
        <v>47.1</v>
      </c>
      <c r="N1760">
        <v>10.0816309511826</v>
      </c>
      <c r="O1760">
        <v>4.9684484146891599</v>
      </c>
      <c r="P1760">
        <v>8.3269285610153396</v>
      </c>
      <c r="Q1760">
        <v>61.836555480957003</v>
      </c>
      <c r="R1760" t="b">
        <v>1</v>
      </c>
      <c r="S1760">
        <v>3.7878755480050999E-2</v>
      </c>
      <c r="T1760">
        <v>4</v>
      </c>
      <c r="U1760">
        <v>158</v>
      </c>
    </row>
    <row r="1761" spans="1:21" x14ac:dyDescent="0.25">
      <c r="A1761">
        <v>5.32977294921875</v>
      </c>
      <c r="B1761">
        <v>545</v>
      </c>
      <c r="C1761">
        <v>35</v>
      </c>
      <c r="D1761" t="s">
        <v>45</v>
      </c>
      <c r="E1761">
        <v>1.85223540620516</v>
      </c>
      <c r="F1761">
        <v>1.8764852783861601</v>
      </c>
      <c r="G1761">
        <v>1.87969306004996</v>
      </c>
      <c r="H1761">
        <v>101.221597059964</v>
      </c>
      <c r="I1761">
        <v>109.74043224984401</v>
      </c>
      <c r="J1761">
        <v>106.244031115845</v>
      </c>
      <c r="K1761">
        <v>66.958082261089302</v>
      </c>
      <c r="L1761">
        <v>29.737262326700598</v>
      </c>
      <c r="M1761">
        <v>67</v>
      </c>
      <c r="N1761">
        <v>7.5820562272304102</v>
      </c>
      <c r="O1761">
        <v>5.0164926480117096</v>
      </c>
      <c r="P1761">
        <v>8.4127679378412701</v>
      </c>
      <c r="Q1761">
        <v>138.50938415527301</v>
      </c>
      <c r="R1761" t="b">
        <v>1</v>
      </c>
      <c r="S1761">
        <v>4.5116852968931198E-2</v>
      </c>
      <c r="T1761">
        <v>10</v>
      </c>
      <c r="U1761">
        <v>22</v>
      </c>
    </row>
    <row r="1762" spans="1:21" x14ac:dyDescent="0.25">
      <c r="A1762">
        <v>5.3332862854003897</v>
      </c>
      <c r="B1762">
        <v>1268</v>
      </c>
      <c r="C1762">
        <v>57</v>
      </c>
      <c r="D1762" t="s">
        <v>64</v>
      </c>
      <c r="E1762">
        <v>1.84158057113991</v>
      </c>
      <c r="F1762">
        <v>1.8732522521006001</v>
      </c>
      <c r="G1762">
        <v>1.84589111271494</v>
      </c>
      <c r="H1762">
        <v>99.096821055492299</v>
      </c>
      <c r="I1762">
        <v>106.76568285787501</v>
      </c>
      <c r="J1762">
        <v>99.991097212910006</v>
      </c>
      <c r="K1762">
        <v>63.726578436369998</v>
      </c>
      <c r="L1762">
        <v>28.193961482269501</v>
      </c>
      <c r="M1762">
        <v>47.1</v>
      </c>
      <c r="N1762">
        <v>10.0319189929277</v>
      </c>
      <c r="O1762">
        <v>4.9894288495211603</v>
      </c>
      <c r="P1762">
        <v>8.5871465497128998</v>
      </c>
      <c r="Q1762">
        <v>61.854251861572301</v>
      </c>
      <c r="R1762" t="b">
        <v>0</v>
      </c>
      <c r="S1762">
        <v>0.137069821357727</v>
      </c>
      <c r="T1762">
        <v>7</v>
      </c>
      <c r="U1762">
        <v>159</v>
      </c>
    </row>
    <row r="1763" spans="1:21" x14ac:dyDescent="0.25">
      <c r="A1763">
        <v>5.3440895080566397</v>
      </c>
      <c r="B1763">
        <v>1269</v>
      </c>
      <c r="C1763">
        <v>57</v>
      </c>
      <c r="D1763" t="s">
        <v>64</v>
      </c>
      <c r="E1763">
        <v>1.84639540727331</v>
      </c>
      <c r="F1763">
        <v>1.8733622180453999</v>
      </c>
      <c r="G1763">
        <v>1.8421188886714099</v>
      </c>
      <c r="H1763">
        <v>106.76543950210301</v>
      </c>
      <c r="I1763">
        <v>99.199698392472001</v>
      </c>
      <c r="J1763">
        <v>100.145460509579</v>
      </c>
      <c r="K1763">
        <v>63.7985773646326</v>
      </c>
      <c r="L1763">
        <v>28.2284354904072</v>
      </c>
      <c r="M1763">
        <v>47.2</v>
      </c>
      <c r="N1763">
        <v>10.017391469200399</v>
      </c>
      <c r="O1763">
        <v>4.9793412271994599</v>
      </c>
      <c r="P1763">
        <v>8.5869518456163192</v>
      </c>
      <c r="Q1763">
        <v>61.865055084228501</v>
      </c>
      <c r="R1763" t="b">
        <v>0</v>
      </c>
      <c r="S1763">
        <v>0.102172940969467</v>
      </c>
      <c r="T1763">
        <v>2</v>
      </c>
      <c r="U1763">
        <v>160</v>
      </c>
    </row>
    <row r="1764" spans="1:21" x14ac:dyDescent="0.25">
      <c r="A1764">
        <v>5.3713150024414098</v>
      </c>
      <c r="B1764">
        <v>628</v>
      </c>
      <c r="C1764">
        <v>40</v>
      </c>
      <c r="D1764" t="s">
        <v>49</v>
      </c>
      <c r="E1764">
        <v>1.8493158194315999</v>
      </c>
      <c r="F1764">
        <v>1.8829808814749001</v>
      </c>
      <c r="G1764">
        <v>1.8795217476794399</v>
      </c>
      <c r="H1764">
        <v>99.665262294842506</v>
      </c>
      <c r="I1764">
        <v>108.171003731564</v>
      </c>
      <c r="J1764">
        <v>102.22467591355699</v>
      </c>
      <c r="K1764">
        <v>64.894801154473996</v>
      </c>
      <c r="L1764">
        <v>28.862479860024301</v>
      </c>
      <c r="M1764">
        <v>61.4</v>
      </c>
      <c r="N1764">
        <v>7.8172700489703999</v>
      </c>
      <c r="O1764">
        <v>4.5831977272469402</v>
      </c>
      <c r="P1764">
        <v>6.8130075097852796</v>
      </c>
      <c r="Q1764">
        <v>128.47723388671901</v>
      </c>
      <c r="R1764" t="b">
        <v>1</v>
      </c>
      <c r="S1764">
        <v>3.8325849920511197E-2</v>
      </c>
      <c r="T1764">
        <v>24</v>
      </c>
      <c r="U1764">
        <v>7</v>
      </c>
    </row>
    <row r="1765" spans="1:21" x14ac:dyDescent="0.25">
      <c r="A1765">
        <v>5.3777046203613299</v>
      </c>
      <c r="B1765">
        <v>1270</v>
      </c>
      <c r="C1765">
        <v>57</v>
      </c>
      <c r="D1765" t="s">
        <v>64</v>
      </c>
      <c r="E1765">
        <v>1.8412414290363901</v>
      </c>
      <c r="F1765">
        <v>1.87424864945929</v>
      </c>
      <c r="G1765">
        <v>1.8468876522409201</v>
      </c>
      <c r="H1765">
        <v>98.961160832920399</v>
      </c>
      <c r="I1765">
        <v>106.75658464693301</v>
      </c>
      <c r="J1765">
        <v>98.556433138746002</v>
      </c>
      <c r="K1765">
        <v>63.287190115790501</v>
      </c>
      <c r="L1765">
        <v>28.011913966980501</v>
      </c>
      <c r="M1765">
        <v>46.4</v>
      </c>
      <c r="N1765">
        <v>10.0922565382968</v>
      </c>
      <c r="O1765">
        <v>5.0016850115866198</v>
      </c>
      <c r="P1765">
        <v>8.3317966586411991</v>
      </c>
      <c r="Q1765">
        <v>61.898670196533203</v>
      </c>
      <c r="R1765" t="b">
        <v>1</v>
      </c>
      <c r="S1765">
        <v>4.31411489844322E-2</v>
      </c>
      <c r="T1765">
        <v>3</v>
      </c>
      <c r="U1765">
        <v>161</v>
      </c>
    </row>
    <row r="1766" spans="1:21" x14ac:dyDescent="0.25">
      <c r="A1766">
        <v>5.3875503540039098</v>
      </c>
      <c r="B1766">
        <v>1271</v>
      </c>
      <c r="C1766">
        <v>57</v>
      </c>
      <c r="D1766" t="s">
        <v>64</v>
      </c>
      <c r="E1766">
        <v>1.84709203885458</v>
      </c>
      <c r="F1766">
        <v>1.87425958714368</v>
      </c>
      <c r="G1766">
        <v>1.8414966739041301</v>
      </c>
      <c r="H1766">
        <v>106.611379220328</v>
      </c>
      <c r="I1766">
        <v>98.945705769738197</v>
      </c>
      <c r="J1766">
        <v>98.298635084240999</v>
      </c>
      <c r="K1766">
        <v>63.174102544336598</v>
      </c>
      <c r="L1766">
        <v>27.965006650229</v>
      </c>
      <c r="M1766">
        <v>46.3</v>
      </c>
      <c r="N1766">
        <v>10.103006477198999</v>
      </c>
      <c r="O1766">
        <v>5.0180403366721604</v>
      </c>
      <c r="P1766">
        <v>8.3329792540107395</v>
      </c>
      <c r="Q1766">
        <v>61.908515930175803</v>
      </c>
      <c r="R1766" t="b">
        <v>1</v>
      </c>
      <c r="S1766">
        <v>4.9378689378499999E-2</v>
      </c>
      <c r="T1766">
        <v>3</v>
      </c>
      <c r="U1766">
        <v>162</v>
      </c>
    </row>
    <row r="1767" spans="1:21" x14ac:dyDescent="0.25">
      <c r="A1767">
        <v>5.3885841369628897</v>
      </c>
      <c r="B1767">
        <v>1272</v>
      </c>
      <c r="C1767">
        <v>57</v>
      </c>
      <c r="D1767" t="s">
        <v>64</v>
      </c>
      <c r="E1767">
        <v>1.8457036598544101</v>
      </c>
      <c r="F1767">
        <v>1.8736992821688301</v>
      </c>
      <c r="G1767">
        <v>1.84197665566097</v>
      </c>
      <c r="H1767">
        <v>106.685297028462</v>
      </c>
      <c r="I1767">
        <v>99.309320706570304</v>
      </c>
      <c r="J1767">
        <v>99.850566435485305</v>
      </c>
      <c r="K1767">
        <v>63.726531426018603</v>
      </c>
      <c r="L1767">
        <v>28.196212569899501</v>
      </c>
      <c r="M1767">
        <v>47.2</v>
      </c>
      <c r="N1767">
        <v>10.0208764305922</v>
      </c>
      <c r="O1767">
        <v>4.9483513228184002</v>
      </c>
      <c r="P1767">
        <v>8.5792111070475805</v>
      </c>
      <c r="Q1767">
        <v>61.909549713134801</v>
      </c>
      <c r="R1767" t="b">
        <v>1</v>
      </c>
      <c r="S1767">
        <v>2.2798543795943298E-2</v>
      </c>
      <c r="T1767">
        <v>2</v>
      </c>
      <c r="U1767">
        <v>163</v>
      </c>
    </row>
    <row r="1768" spans="1:21" x14ac:dyDescent="0.25">
      <c r="A1768">
        <v>5.3957138061523402</v>
      </c>
      <c r="B1768">
        <v>629</v>
      </c>
      <c r="C1768">
        <v>40</v>
      </c>
      <c r="D1768" t="s">
        <v>49</v>
      </c>
      <c r="E1768">
        <v>1.8486700625043899</v>
      </c>
      <c r="F1768">
        <v>1.8792461254449799</v>
      </c>
      <c r="G1768">
        <v>1.8831542687735301</v>
      </c>
      <c r="H1768">
        <v>102.269446912842</v>
      </c>
      <c r="I1768">
        <v>108.22169212910001</v>
      </c>
      <c r="J1768">
        <v>99.695871149304494</v>
      </c>
      <c r="K1768">
        <v>64.930224109279095</v>
      </c>
      <c r="L1768">
        <v>28.875408374583401</v>
      </c>
      <c r="M1768">
        <v>61.4</v>
      </c>
      <c r="N1768">
        <v>7.81522149597604</v>
      </c>
      <c r="O1768">
        <v>4.5818399862287897</v>
      </c>
      <c r="P1768">
        <v>6.81279871236723</v>
      </c>
      <c r="Q1768">
        <v>128.50163269043</v>
      </c>
      <c r="R1768" t="b">
        <v>1</v>
      </c>
      <c r="S1768">
        <v>4.2242743074894E-2</v>
      </c>
      <c r="T1768">
        <v>32</v>
      </c>
      <c r="U1768">
        <v>8</v>
      </c>
    </row>
    <row r="1769" spans="1:21" x14ac:dyDescent="0.25">
      <c r="A1769">
        <v>5.4130306243896502</v>
      </c>
      <c r="B1769">
        <v>142</v>
      </c>
      <c r="C1769">
        <v>9</v>
      </c>
      <c r="D1769" t="s">
        <v>23</v>
      </c>
      <c r="E1769">
        <v>1.8633410852551899</v>
      </c>
      <c r="F1769">
        <v>1.86499249328248</v>
      </c>
      <c r="G1769">
        <v>1.8631073506376301</v>
      </c>
      <c r="H1769">
        <v>102.69213591523901</v>
      </c>
      <c r="I1769">
        <v>104.068081353422</v>
      </c>
      <c r="J1769">
        <v>101.71888957652401</v>
      </c>
      <c r="K1769">
        <v>64.496216871389805</v>
      </c>
      <c r="L1769">
        <v>28.6222321164093</v>
      </c>
      <c r="M1769">
        <v>41.8</v>
      </c>
      <c r="N1769">
        <v>8.7195301226417996</v>
      </c>
      <c r="O1769">
        <v>3.24587965602539</v>
      </c>
      <c r="P1769">
        <v>7.3415243679371098</v>
      </c>
      <c r="Q1769">
        <v>16.622480392456101</v>
      </c>
      <c r="R1769" t="b">
        <v>1</v>
      </c>
      <c r="S1769">
        <v>4.3233379721641499E-2</v>
      </c>
      <c r="T1769">
        <v>1</v>
      </c>
      <c r="U1769">
        <v>12</v>
      </c>
    </row>
    <row r="1770" spans="1:21" x14ac:dyDescent="0.25">
      <c r="A1770">
        <v>5.4162359237670898</v>
      </c>
      <c r="B1770">
        <v>1409</v>
      </c>
      <c r="C1770">
        <v>62</v>
      </c>
      <c r="D1770" t="s">
        <v>68</v>
      </c>
      <c r="E1770">
        <v>1.8397450910384201</v>
      </c>
      <c r="F1770">
        <v>1.83971900028238</v>
      </c>
      <c r="G1770">
        <v>1.86916799673009</v>
      </c>
      <c r="H1770">
        <v>104.34849528615401</v>
      </c>
      <c r="I1770">
        <v>105.14167652384199</v>
      </c>
      <c r="J1770">
        <v>104.866358637502</v>
      </c>
      <c r="K1770">
        <v>66.174222586559196</v>
      </c>
      <c r="L1770">
        <v>29.200594336449601</v>
      </c>
      <c r="M1770">
        <v>55.3</v>
      </c>
      <c r="N1770">
        <v>7.4442850927588804</v>
      </c>
      <c r="O1770">
        <v>3.9700676616455501</v>
      </c>
      <c r="P1770">
        <v>7.4539286675425602</v>
      </c>
      <c r="Q1770">
        <v>18.125288009643601</v>
      </c>
      <c r="R1770" t="b">
        <v>1</v>
      </c>
      <c r="S1770">
        <v>4.9288801848888397E-2</v>
      </c>
      <c r="T1770">
        <v>2</v>
      </c>
      <c r="U1770">
        <v>7</v>
      </c>
    </row>
    <row r="1771" spans="1:21" x14ac:dyDescent="0.25">
      <c r="A1771">
        <v>5.41664695739746</v>
      </c>
      <c r="B1771">
        <v>143</v>
      </c>
      <c r="C1771">
        <v>9</v>
      </c>
      <c r="D1771" t="s">
        <v>23</v>
      </c>
      <c r="E1771">
        <v>1.86528657315705</v>
      </c>
      <c r="F1771">
        <v>1.8630077831292</v>
      </c>
      <c r="G1771">
        <v>1.8633502086296001</v>
      </c>
      <c r="H1771">
        <v>102.72694035008099</v>
      </c>
      <c r="I1771">
        <v>101.696205843953</v>
      </c>
      <c r="J1771">
        <v>104.062145367128</v>
      </c>
      <c r="K1771">
        <v>64.497964226482694</v>
      </c>
      <c r="L1771">
        <v>28.623674809492002</v>
      </c>
      <c r="M1771">
        <v>41.8</v>
      </c>
      <c r="N1771">
        <v>8.7201575396269195</v>
      </c>
      <c r="O1771">
        <v>3.2571629015570398</v>
      </c>
      <c r="P1771">
        <v>7.34123992095539</v>
      </c>
      <c r="Q1771">
        <v>16.626096725463899</v>
      </c>
      <c r="R1771" t="b">
        <v>1</v>
      </c>
      <c r="S1771">
        <v>3.1958695501089103E-2</v>
      </c>
      <c r="T1771">
        <v>2</v>
      </c>
      <c r="U1771">
        <v>13</v>
      </c>
    </row>
    <row r="1772" spans="1:21" x14ac:dyDescent="0.25">
      <c r="A1772">
        <v>5.4340858459472701</v>
      </c>
      <c r="B1772">
        <v>144</v>
      </c>
      <c r="C1772">
        <v>9</v>
      </c>
      <c r="D1772" t="s">
        <v>23</v>
      </c>
      <c r="E1772">
        <v>1.8647289347248299</v>
      </c>
      <c r="F1772">
        <v>1.86378700499815</v>
      </c>
      <c r="G1772">
        <v>1.8633456469479801</v>
      </c>
      <c r="H1772">
        <v>104.04787950341</v>
      </c>
      <c r="I1772">
        <v>101.775661432864</v>
      </c>
      <c r="J1772">
        <v>102.63594099753701</v>
      </c>
      <c r="K1772">
        <v>64.490955155273994</v>
      </c>
      <c r="L1772">
        <v>28.621310729529199</v>
      </c>
      <c r="M1772">
        <v>41.7</v>
      </c>
      <c r="N1772">
        <v>8.7250395134206098</v>
      </c>
      <c r="O1772">
        <v>3.51796741508327</v>
      </c>
      <c r="P1772">
        <v>7.3667007913580802</v>
      </c>
      <c r="Q1772">
        <v>16.6435356140137</v>
      </c>
      <c r="R1772" t="b">
        <v>1</v>
      </c>
      <c r="S1772">
        <v>4.95732650160789E-2</v>
      </c>
      <c r="T1772">
        <v>2</v>
      </c>
      <c r="U1772">
        <v>14</v>
      </c>
    </row>
    <row r="1773" spans="1:21" x14ac:dyDescent="0.25">
      <c r="A1773">
        <v>5.4403953552246103</v>
      </c>
      <c r="B1773">
        <v>1273</v>
      </c>
      <c r="C1773">
        <v>57</v>
      </c>
      <c r="D1773" t="s">
        <v>64</v>
      </c>
      <c r="E1773">
        <v>1.8415680818259199</v>
      </c>
      <c r="F1773">
        <v>1.87362242727823</v>
      </c>
      <c r="G1773">
        <v>1.84570474345167</v>
      </c>
      <c r="H1773">
        <v>98.853424549105398</v>
      </c>
      <c r="I1773">
        <v>106.863814547255</v>
      </c>
      <c r="J1773">
        <v>100.557078611812</v>
      </c>
      <c r="K1773">
        <v>63.840569571794099</v>
      </c>
      <c r="L1773">
        <v>28.242588491515299</v>
      </c>
      <c r="M1773">
        <v>47.2</v>
      </c>
      <c r="N1773">
        <v>10.022527344231699</v>
      </c>
      <c r="O1773">
        <v>4.9446439872943504</v>
      </c>
      <c r="P1773">
        <v>8.5803207084300901</v>
      </c>
      <c r="Q1773">
        <v>61.961360931396499</v>
      </c>
      <c r="R1773" t="b">
        <v>0</v>
      </c>
      <c r="S1773">
        <v>6.8000726401805905E-2</v>
      </c>
      <c r="T1773">
        <v>2</v>
      </c>
      <c r="U1773">
        <v>164</v>
      </c>
    </row>
    <row r="1774" spans="1:21" x14ac:dyDescent="0.25">
      <c r="A1774">
        <v>5.4778823852539098</v>
      </c>
      <c r="B1774">
        <v>799</v>
      </c>
      <c r="C1774">
        <v>52</v>
      </c>
      <c r="D1774" t="s">
        <v>59</v>
      </c>
      <c r="E1774">
        <v>1.89346930262943</v>
      </c>
      <c r="F1774">
        <v>1.8432278752232401</v>
      </c>
      <c r="G1774">
        <v>1.84796401480115</v>
      </c>
      <c r="H1774">
        <v>101.913299999088</v>
      </c>
      <c r="I1774">
        <v>99.619895124967002</v>
      </c>
      <c r="J1774">
        <v>115.88683936866001</v>
      </c>
      <c r="K1774">
        <v>66.815322478695293</v>
      </c>
      <c r="L1774">
        <v>29.5944480401512</v>
      </c>
      <c r="M1774">
        <v>43.1</v>
      </c>
      <c r="N1774">
        <v>10.2863162430916</v>
      </c>
      <c r="O1774">
        <v>4.6867207413255203</v>
      </c>
      <c r="P1774">
        <v>8.4947498650854101</v>
      </c>
      <c r="Q1774">
        <v>101.91445922851599</v>
      </c>
      <c r="R1774" t="b">
        <v>1</v>
      </c>
      <c r="S1774">
        <v>4.7584597021341303E-2</v>
      </c>
      <c r="T1774">
        <v>9</v>
      </c>
      <c r="U1774">
        <v>27</v>
      </c>
    </row>
    <row r="1775" spans="1:21" x14ac:dyDescent="0.25">
      <c r="A1775">
        <v>5.4797172546386701</v>
      </c>
      <c r="B1775">
        <v>145</v>
      </c>
      <c r="C1775">
        <v>9</v>
      </c>
      <c r="D1775" t="s">
        <v>23</v>
      </c>
      <c r="E1775">
        <v>1.8634022646760899</v>
      </c>
      <c r="F1775">
        <v>1.86279386943375</v>
      </c>
      <c r="G1775">
        <v>1.86545463627502</v>
      </c>
      <c r="H1775">
        <v>100.467669269626</v>
      </c>
      <c r="I1775">
        <v>103.99384360307801</v>
      </c>
      <c r="J1775">
        <v>103.966896275574</v>
      </c>
      <c r="K1775">
        <v>64.474352616491998</v>
      </c>
      <c r="L1775">
        <v>28.6132237100345</v>
      </c>
      <c r="M1775">
        <v>37.700000000000003</v>
      </c>
      <c r="N1775">
        <v>8.6678002062444204</v>
      </c>
      <c r="O1775">
        <v>3.1983438766255201</v>
      </c>
      <c r="P1775">
        <v>7.3268404538465797</v>
      </c>
      <c r="Q1775">
        <v>16.689167022705099</v>
      </c>
      <c r="R1775" t="b">
        <v>1</v>
      </c>
      <c r="S1775">
        <v>4.9521949142217601E-2</v>
      </c>
      <c r="T1775">
        <v>3</v>
      </c>
      <c r="U1775">
        <v>15</v>
      </c>
    </row>
    <row r="1776" spans="1:21" x14ac:dyDescent="0.25">
      <c r="A1776">
        <v>5.4906730651855504</v>
      </c>
      <c r="B1776">
        <v>1274</v>
      </c>
      <c r="C1776">
        <v>57</v>
      </c>
      <c r="D1776" t="s">
        <v>64</v>
      </c>
      <c r="E1776">
        <v>1.84192426554405</v>
      </c>
      <c r="F1776">
        <v>1.87556284885364</v>
      </c>
      <c r="G1776">
        <v>1.8490911280950899</v>
      </c>
      <c r="H1776">
        <v>98.584610654474005</v>
      </c>
      <c r="I1776">
        <v>105.527401348353</v>
      </c>
      <c r="J1776">
        <v>98.565305096266997</v>
      </c>
      <c r="K1776">
        <v>62.871480251103002</v>
      </c>
      <c r="L1776">
        <v>27.846587824294001</v>
      </c>
      <c r="M1776">
        <v>45.4</v>
      </c>
      <c r="N1776">
        <v>10.110083942488099</v>
      </c>
      <c r="O1776">
        <v>5.0572047740141803</v>
      </c>
      <c r="P1776">
        <v>8.5853161298909892</v>
      </c>
      <c r="Q1776">
        <v>62.011638641357401</v>
      </c>
      <c r="R1776" t="b">
        <v>1</v>
      </c>
      <c r="S1776">
        <v>4.9972619861364399E-2</v>
      </c>
      <c r="T1776">
        <v>5</v>
      </c>
      <c r="U1776">
        <v>165</v>
      </c>
    </row>
    <row r="1777" spans="1:21" x14ac:dyDescent="0.25">
      <c r="A1777">
        <v>5.5247802734375</v>
      </c>
      <c r="B1777">
        <v>1275</v>
      </c>
      <c r="C1777">
        <v>57</v>
      </c>
      <c r="D1777" t="s">
        <v>64</v>
      </c>
      <c r="E1777">
        <v>1.8417573130029901</v>
      </c>
      <c r="F1777">
        <v>1.87555885004976</v>
      </c>
      <c r="G1777">
        <v>1.8485464560026601</v>
      </c>
      <c r="H1777">
        <v>98.716798316371893</v>
      </c>
      <c r="I1777">
        <v>105.27829223015</v>
      </c>
      <c r="J1777">
        <v>98.758729650898502</v>
      </c>
      <c r="K1777">
        <v>62.897174736819203</v>
      </c>
      <c r="L1777">
        <v>27.855299051442501</v>
      </c>
      <c r="M1777">
        <v>45.4</v>
      </c>
      <c r="N1777">
        <v>10.0979799593095</v>
      </c>
      <c r="O1777">
        <v>5.0428781496312496</v>
      </c>
      <c r="P1777">
        <v>8.3885390147097407</v>
      </c>
      <c r="Q1777">
        <v>62.045745849609403</v>
      </c>
      <c r="R1777" t="b">
        <v>1</v>
      </c>
      <c r="S1777">
        <v>3.9302136749029201E-2</v>
      </c>
      <c r="T1777">
        <v>4</v>
      </c>
      <c r="U1777">
        <v>166</v>
      </c>
    </row>
    <row r="1778" spans="1:21" x14ac:dyDescent="0.25">
      <c r="A1778">
        <v>5.5520324707031197</v>
      </c>
      <c r="B1778">
        <v>609</v>
      </c>
      <c r="C1778">
        <v>38</v>
      </c>
      <c r="D1778" t="s">
        <v>47</v>
      </c>
      <c r="E1778">
        <v>1.8764746201321201</v>
      </c>
      <c r="F1778">
        <v>1.88210653258523</v>
      </c>
      <c r="G1778">
        <v>1.88364168567166</v>
      </c>
      <c r="H1778">
        <v>104.444602596677</v>
      </c>
      <c r="I1778">
        <v>104.20809786561099</v>
      </c>
      <c r="J1778">
        <v>109.150796765105</v>
      </c>
      <c r="K1778">
        <v>67.160675758064798</v>
      </c>
      <c r="L1778">
        <v>29.932912551281699</v>
      </c>
      <c r="M1778">
        <v>68.400000000000006</v>
      </c>
      <c r="N1778">
        <v>7.5592105138665904</v>
      </c>
      <c r="O1778">
        <v>4.4991258559932499</v>
      </c>
      <c r="P1778">
        <v>9.04396079465082</v>
      </c>
      <c r="Q1778">
        <v>175.96139526367199</v>
      </c>
      <c r="R1778" t="b">
        <v>1</v>
      </c>
      <c r="S1778">
        <v>3.07571049779654E-2</v>
      </c>
      <c r="T1778">
        <v>136</v>
      </c>
      <c r="U1778">
        <v>4</v>
      </c>
    </row>
    <row r="1779" spans="1:21" x14ac:dyDescent="0.25">
      <c r="A1779">
        <v>5.5697345733642596</v>
      </c>
      <c r="B1779">
        <v>1386</v>
      </c>
      <c r="C1779">
        <v>59</v>
      </c>
      <c r="D1779" t="s">
        <v>66</v>
      </c>
      <c r="E1779">
        <v>1.8454882822711101</v>
      </c>
      <c r="F1779">
        <v>1.8781634646643499</v>
      </c>
      <c r="G1779">
        <v>1.84122649340052</v>
      </c>
      <c r="H1779">
        <v>107.945768486555</v>
      </c>
      <c r="I1779">
        <v>100.75493613679301</v>
      </c>
      <c r="J1779">
        <v>100.336504003716</v>
      </c>
      <c r="K1779">
        <v>64.606944544343804</v>
      </c>
      <c r="L1779">
        <v>28.585561283095199</v>
      </c>
      <c r="M1779">
        <v>49.5</v>
      </c>
      <c r="N1779">
        <v>7.7732443816159202</v>
      </c>
      <c r="O1779">
        <v>4.2410028936602</v>
      </c>
      <c r="P1779">
        <v>6.44452628113575</v>
      </c>
      <c r="Q1779">
        <v>2.6613800525665301</v>
      </c>
      <c r="R1779" t="b">
        <v>1</v>
      </c>
      <c r="S1779">
        <v>4.53618913888931E-2</v>
      </c>
      <c r="T1779">
        <v>29</v>
      </c>
      <c r="U1779">
        <v>6</v>
      </c>
    </row>
    <row r="1780" spans="1:21" x14ac:dyDescent="0.25">
      <c r="A1780">
        <v>5.5700669288635298</v>
      </c>
      <c r="B1780">
        <v>1387</v>
      </c>
      <c r="C1780">
        <v>59</v>
      </c>
      <c r="D1780" t="s">
        <v>66</v>
      </c>
      <c r="E1780">
        <v>1.8410426393758501</v>
      </c>
      <c r="F1780">
        <v>1.87800692224496</v>
      </c>
      <c r="G1780">
        <v>1.8448821100547299</v>
      </c>
      <c r="H1780">
        <v>100.824544350672</v>
      </c>
      <c r="I1780">
        <v>107.915660265699</v>
      </c>
      <c r="J1780">
        <v>100.377353650411</v>
      </c>
      <c r="K1780">
        <v>64.630643416367704</v>
      </c>
      <c r="L1780">
        <v>28.592626404962701</v>
      </c>
      <c r="M1780">
        <v>49.5</v>
      </c>
      <c r="N1780">
        <v>7.7688199289405002</v>
      </c>
      <c r="O1780">
        <v>4.2398804798034604</v>
      </c>
      <c r="P1780">
        <v>6.4458947001317002</v>
      </c>
      <c r="Q1780">
        <v>2.6617124080657999</v>
      </c>
      <c r="R1780" t="b">
        <v>1</v>
      </c>
      <c r="S1780">
        <v>3.6138828843832002E-2</v>
      </c>
      <c r="T1780">
        <v>46</v>
      </c>
      <c r="U1780">
        <v>7</v>
      </c>
    </row>
    <row r="1781" spans="1:21" x14ac:dyDescent="0.25">
      <c r="A1781">
        <v>5.5923309326171902</v>
      </c>
      <c r="B1781">
        <v>355</v>
      </c>
      <c r="C1781">
        <v>23</v>
      </c>
      <c r="D1781" t="s">
        <v>33</v>
      </c>
      <c r="E1781">
        <v>1.89086726133803</v>
      </c>
      <c r="F1781">
        <v>1.9021180299865701</v>
      </c>
      <c r="G1781">
        <v>1.8686521880756699</v>
      </c>
      <c r="H1781">
        <v>118.13949937691</v>
      </c>
      <c r="I1781">
        <v>117.771734676921</v>
      </c>
      <c r="J1781">
        <v>114.23410119470999</v>
      </c>
      <c r="K1781">
        <v>79.408164779498094</v>
      </c>
      <c r="L1781">
        <v>35.229730120374903</v>
      </c>
      <c r="M1781">
        <v>78.900000000000006</v>
      </c>
      <c r="N1781">
        <v>8.3488203993623493</v>
      </c>
      <c r="O1781">
        <v>3.9547682481264101</v>
      </c>
      <c r="P1781">
        <v>8.1796337355310502</v>
      </c>
      <c r="Q1781">
        <v>164.7509765625</v>
      </c>
      <c r="R1781" t="b">
        <v>1</v>
      </c>
      <c r="S1781">
        <v>4.9045678228139898E-2</v>
      </c>
      <c r="T1781">
        <v>57</v>
      </c>
      <c r="U1781">
        <v>5</v>
      </c>
    </row>
    <row r="1782" spans="1:21" x14ac:dyDescent="0.25">
      <c r="A1782">
        <v>5.5926666259765598</v>
      </c>
      <c r="B1782">
        <v>356</v>
      </c>
      <c r="C1782">
        <v>23</v>
      </c>
      <c r="D1782" t="s">
        <v>33</v>
      </c>
      <c r="E1782">
        <v>1.8902304092358599</v>
      </c>
      <c r="F1782">
        <v>1.9022647029264801</v>
      </c>
      <c r="G1782">
        <v>1.86871640438028</v>
      </c>
      <c r="H1782">
        <v>118.101496107955</v>
      </c>
      <c r="I1782">
        <v>117.711863070908</v>
      </c>
      <c r="J1782">
        <v>114.252542584358</v>
      </c>
      <c r="K1782">
        <v>79.365852742236797</v>
      </c>
      <c r="L1782">
        <v>35.210367970399098</v>
      </c>
      <c r="M1782">
        <v>79.400000000000006</v>
      </c>
      <c r="N1782">
        <v>8.3550251091494108</v>
      </c>
      <c r="O1782">
        <v>3.9530111369649599</v>
      </c>
      <c r="P1782">
        <v>8.1808258621859498</v>
      </c>
      <c r="Q1782">
        <v>164.75131225585901</v>
      </c>
      <c r="R1782" t="b">
        <v>1</v>
      </c>
      <c r="S1782">
        <v>4.7160379588604001E-2</v>
      </c>
      <c r="T1782">
        <v>52</v>
      </c>
      <c r="U1782">
        <v>6</v>
      </c>
    </row>
    <row r="1783" spans="1:21" x14ac:dyDescent="0.25">
      <c r="A1783">
        <v>5.5941314697265598</v>
      </c>
      <c r="B1783">
        <v>615</v>
      </c>
      <c r="C1783">
        <v>39</v>
      </c>
      <c r="D1783" t="s">
        <v>48</v>
      </c>
      <c r="E1783">
        <v>1.86411936313101</v>
      </c>
      <c r="F1783">
        <v>1.8832764003194</v>
      </c>
      <c r="G1783">
        <v>1.88184244824055</v>
      </c>
      <c r="H1783">
        <v>100.79773062725</v>
      </c>
      <c r="I1783">
        <v>106.64015476350799</v>
      </c>
      <c r="J1783">
        <v>102.230449115043</v>
      </c>
      <c r="K1783">
        <v>64.808753938365996</v>
      </c>
      <c r="L1783">
        <v>28.878925461799501</v>
      </c>
      <c r="M1783">
        <v>65.7</v>
      </c>
      <c r="N1783">
        <v>6.7486733991414303</v>
      </c>
      <c r="O1783">
        <v>4.4026703596302603</v>
      </c>
      <c r="P1783">
        <v>8.7340166605879599</v>
      </c>
      <c r="Q1783">
        <v>138.33638000488301</v>
      </c>
      <c r="R1783" t="b">
        <v>1</v>
      </c>
      <c r="S1783">
        <v>4.63211312890053E-2</v>
      </c>
      <c r="T1783">
        <v>72</v>
      </c>
      <c r="U1783">
        <v>4</v>
      </c>
    </row>
    <row r="1784" spans="1:21" x14ac:dyDescent="0.25">
      <c r="A1784">
        <v>5.5955009460449201</v>
      </c>
      <c r="B1784">
        <v>1276</v>
      </c>
      <c r="C1784">
        <v>57</v>
      </c>
      <c r="D1784" t="s">
        <v>64</v>
      </c>
      <c r="E1784">
        <v>1.8452842599447901</v>
      </c>
      <c r="F1784">
        <v>1.8732031390108199</v>
      </c>
      <c r="G1784">
        <v>1.8406175594077101</v>
      </c>
      <c r="H1784">
        <v>106.86407431338399</v>
      </c>
      <c r="I1784">
        <v>99.186895565889998</v>
      </c>
      <c r="J1784">
        <v>99.587462651573006</v>
      </c>
      <c r="K1784">
        <v>63.6652219468873</v>
      </c>
      <c r="L1784">
        <v>28.1630097000685</v>
      </c>
      <c r="M1784">
        <v>47.1</v>
      </c>
      <c r="N1784">
        <v>10.0757128040977</v>
      </c>
      <c r="O1784">
        <v>4.9619063183455703</v>
      </c>
      <c r="P1784">
        <v>8.5881787289731104</v>
      </c>
      <c r="Q1784">
        <v>62.116466522216797</v>
      </c>
      <c r="R1784" t="b">
        <v>1</v>
      </c>
      <c r="S1784">
        <v>3.9201207458972903E-2</v>
      </c>
      <c r="T1784">
        <v>2</v>
      </c>
      <c r="U1784">
        <v>167</v>
      </c>
    </row>
    <row r="1785" spans="1:21" x14ac:dyDescent="0.25">
      <c r="A1785">
        <v>5.6037902832031197</v>
      </c>
      <c r="B1785">
        <v>357</v>
      </c>
      <c r="C1785">
        <v>23</v>
      </c>
      <c r="D1785" t="s">
        <v>33</v>
      </c>
      <c r="E1785">
        <v>1.90241556974284</v>
      </c>
      <c r="F1785">
        <v>1.8901822663436401</v>
      </c>
      <c r="G1785">
        <v>1.86925680418716</v>
      </c>
      <c r="H1785">
        <v>118.092642280959</v>
      </c>
      <c r="I1785">
        <v>114.218529401952</v>
      </c>
      <c r="J1785">
        <v>117.668735543862</v>
      </c>
      <c r="K1785">
        <v>79.3186550499193</v>
      </c>
      <c r="L1785">
        <v>35.193280232148702</v>
      </c>
      <c r="M1785">
        <v>79.3</v>
      </c>
      <c r="N1785">
        <v>8.3620594458387103</v>
      </c>
      <c r="O1785">
        <v>3.9535873875493102</v>
      </c>
      <c r="P1785">
        <v>8.1835329751686707</v>
      </c>
      <c r="Q1785">
        <v>164.76243591308599</v>
      </c>
      <c r="R1785" t="b">
        <v>1</v>
      </c>
      <c r="S1785">
        <v>4.7734118998050697E-2</v>
      </c>
      <c r="T1785">
        <v>48</v>
      </c>
      <c r="U1785">
        <v>7</v>
      </c>
    </row>
    <row r="1786" spans="1:21" x14ac:dyDescent="0.25">
      <c r="A1786">
        <v>5.6043243408203098</v>
      </c>
      <c r="B1786">
        <v>358</v>
      </c>
      <c r="C1786">
        <v>23</v>
      </c>
      <c r="D1786" t="s">
        <v>33</v>
      </c>
      <c r="E1786">
        <v>1.90271017235941</v>
      </c>
      <c r="F1786">
        <v>1.8894959645365701</v>
      </c>
      <c r="G1786">
        <v>1.8686224872884301</v>
      </c>
      <c r="H1786">
        <v>118.13804425201801</v>
      </c>
      <c r="I1786">
        <v>114.19584304210299</v>
      </c>
      <c r="J1786">
        <v>117.866569461395</v>
      </c>
      <c r="K1786">
        <v>79.437507287898299</v>
      </c>
      <c r="L1786">
        <v>35.238992044447201</v>
      </c>
      <c r="M1786">
        <v>78.900000000000006</v>
      </c>
      <c r="N1786">
        <v>8.3464521375040608</v>
      </c>
      <c r="O1786">
        <v>3.9557402732937201</v>
      </c>
      <c r="P1786">
        <v>8.1811963595647601</v>
      </c>
      <c r="Q1786">
        <v>164.76296997070301</v>
      </c>
      <c r="R1786" t="b">
        <v>1</v>
      </c>
      <c r="S1786">
        <v>4.4819537550211001E-2</v>
      </c>
      <c r="T1786">
        <v>58</v>
      </c>
      <c r="U1786">
        <v>8</v>
      </c>
    </row>
    <row r="1787" spans="1:21" x14ac:dyDescent="0.25">
      <c r="A1787">
        <v>5.6045837402343803</v>
      </c>
      <c r="B1787">
        <v>1843</v>
      </c>
      <c r="C1787">
        <v>75</v>
      </c>
      <c r="D1787" t="s">
        <v>81</v>
      </c>
      <c r="E1787">
        <v>1.8588004196255099</v>
      </c>
      <c r="F1787">
        <v>1.8595399968809401</v>
      </c>
      <c r="G1787">
        <v>1.85661708491546</v>
      </c>
      <c r="H1787">
        <v>109.103505616322</v>
      </c>
      <c r="I1787">
        <v>110.817125991515</v>
      </c>
      <c r="J1787">
        <v>107.164839028415</v>
      </c>
      <c r="K1787">
        <v>70.076356585747305</v>
      </c>
      <c r="L1787">
        <v>30.950460104781801</v>
      </c>
      <c r="M1787">
        <v>59.2</v>
      </c>
      <c r="N1787">
        <v>8.3243577877784301</v>
      </c>
      <c r="O1787">
        <v>5.4384222093545498</v>
      </c>
      <c r="P1787">
        <v>8.8288219502206893</v>
      </c>
      <c r="Q1787">
        <v>163.50354003906199</v>
      </c>
      <c r="R1787" t="b">
        <v>1</v>
      </c>
      <c r="S1787">
        <v>4.8939652740955401E-2</v>
      </c>
      <c r="T1787">
        <v>1</v>
      </c>
      <c r="U1787">
        <v>59</v>
      </c>
    </row>
    <row r="1788" spans="1:21" x14ac:dyDescent="0.25">
      <c r="A1788">
        <v>5.6187820434570304</v>
      </c>
      <c r="B1788">
        <v>1085</v>
      </c>
      <c r="C1788">
        <v>55</v>
      </c>
      <c r="D1788" t="s">
        <v>62</v>
      </c>
      <c r="E1788">
        <v>1.8848387198909</v>
      </c>
      <c r="F1788">
        <v>1.8428730287244399</v>
      </c>
      <c r="G1788">
        <v>1.84173125075294</v>
      </c>
      <c r="H1788">
        <v>110.24135037623</v>
      </c>
      <c r="I1788">
        <v>111.80176409459899</v>
      </c>
      <c r="J1788">
        <v>109.758948743049</v>
      </c>
      <c r="K1788">
        <v>71.675868251680498</v>
      </c>
      <c r="L1788">
        <v>31.5990734650136</v>
      </c>
      <c r="M1788">
        <v>47.5</v>
      </c>
      <c r="N1788">
        <v>9.3953323221008898</v>
      </c>
      <c r="O1788">
        <v>4.6149267343668496</v>
      </c>
      <c r="P1788">
        <v>8.0078687659656502</v>
      </c>
      <c r="Q1788">
        <v>-13.804990768432599</v>
      </c>
      <c r="R1788" t="b">
        <v>1</v>
      </c>
      <c r="S1788">
        <v>4.6109285205602597E-2</v>
      </c>
      <c r="T1788">
        <v>1</v>
      </c>
      <c r="U1788">
        <v>118</v>
      </c>
    </row>
    <row r="1789" spans="1:21" x14ac:dyDescent="0.25">
      <c r="A1789">
        <v>5.6191425323486301</v>
      </c>
      <c r="B1789">
        <v>1378</v>
      </c>
      <c r="C1789">
        <v>58</v>
      </c>
      <c r="D1789" t="s">
        <v>65</v>
      </c>
      <c r="E1789">
        <v>1.8638382440544501</v>
      </c>
      <c r="F1789">
        <v>1.84504010796513</v>
      </c>
      <c r="G1789">
        <v>1.8451921309175301</v>
      </c>
      <c r="H1789">
        <v>100.580909811834</v>
      </c>
      <c r="I1789">
        <v>106.156677365061</v>
      </c>
      <c r="J1789">
        <v>101.315508960605</v>
      </c>
      <c r="K1789">
        <v>64.348552119487294</v>
      </c>
      <c r="L1789">
        <v>28.433740592268201</v>
      </c>
      <c r="M1789">
        <v>41.1</v>
      </c>
      <c r="N1789">
        <v>7.4026783301065899</v>
      </c>
      <c r="O1789">
        <v>3.1910938608209398</v>
      </c>
      <c r="P1789">
        <v>6.4295701428574397</v>
      </c>
      <c r="Q1789">
        <v>-24.456102371215799</v>
      </c>
      <c r="R1789" t="b">
        <v>1</v>
      </c>
      <c r="S1789">
        <v>3.5771597176790203E-2</v>
      </c>
      <c r="T1789">
        <v>2</v>
      </c>
      <c r="U1789">
        <v>7</v>
      </c>
    </row>
    <row r="1790" spans="1:21" x14ac:dyDescent="0.25">
      <c r="A1790">
        <v>5.6295623779296902</v>
      </c>
      <c r="B1790">
        <v>1277</v>
      </c>
      <c r="C1790">
        <v>57</v>
      </c>
      <c r="D1790" t="s">
        <v>64</v>
      </c>
      <c r="E1790">
        <v>1.84580849494198</v>
      </c>
      <c r="F1790">
        <v>1.8733160438110801</v>
      </c>
      <c r="G1790">
        <v>1.8420542880165001</v>
      </c>
      <c r="H1790">
        <v>106.728785070409</v>
      </c>
      <c r="I1790">
        <v>99.113352988169297</v>
      </c>
      <c r="J1790">
        <v>100.233626001777</v>
      </c>
      <c r="K1790">
        <v>63.789051672692203</v>
      </c>
      <c r="L1790">
        <v>28.221889859816802</v>
      </c>
      <c r="M1790">
        <v>47.1</v>
      </c>
      <c r="N1790">
        <v>10.028681503275401</v>
      </c>
      <c r="O1790">
        <v>4.9596320191293204</v>
      </c>
      <c r="P1790">
        <v>8.5873362907513595</v>
      </c>
      <c r="Q1790">
        <v>62.150527954101598</v>
      </c>
      <c r="R1790" t="b">
        <v>1</v>
      </c>
      <c r="S1790">
        <v>4.9881927669048302E-2</v>
      </c>
      <c r="T1790">
        <v>4</v>
      </c>
      <c r="U1790">
        <v>168</v>
      </c>
    </row>
    <row r="1791" spans="1:21" x14ac:dyDescent="0.25">
      <c r="A1791">
        <v>5.6349258422851598</v>
      </c>
      <c r="B1791">
        <v>1278</v>
      </c>
      <c r="C1791">
        <v>57</v>
      </c>
      <c r="D1791" t="s">
        <v>64</v>
      </c>
      <c r="E1791">
        <v>1.8450040650361701</v>
      </c>
      <c r="F1791">
        <v>1.8735493054627601</v>
      </c>
      <c r="G1791">
        <v>1.84198669919193</v>
      </c>
      <c r="H1791">
        <v>106.90692876509701</v>
      </c>
      <c r="I1791">
        <v>99.332801793731306</v>
      </c>
      <c r="J1791">
        <v>98.881996080892506</v>
      </c>
      <c r="K1791">
        <v>63.519769849938903</v>
      </c>
      <c r="L1791">
        <v>28.105446014531399</v>
      </c>
      <c r="M1791">
        <v>47</v>
      </c>
      <c r="N1791">
        <v>10.078560309359901</v>
      </c>
      <c r="O1791">
        <v>4.9631446671132098</v>
      </c>
      <c r="P1791">
        <v>8.5692911783656491</v>
      </c>
      <c r="Q1791">
        <v>62.155891418457003</v>
      </c>
      <c r="R1791" t="b">
        <v>1</v>
      </c>
      <c r="S1791">
        <v>4.57318015396595E-2</v>
      </c>
      <c r="T1791">
        <v>3</v>
      </c>
      <c r="U1791">
        <v>169</v>
      </c>
    </row>
    <row r="1792" spans="1:21" x14ac:dyDescent="0.25">
      <c r="A1792">
        <v>5.6545715332031197</v>
      </c>
      <c r="B1792">
        <v>616</v>
      </c>
      <c r="C1792">
        <v>39</v>
      </c>
      <c r="D1792" t="s">
        <v>48</v>
      </c>
      <c r="E1792">
        <v>1.8654259567187299</v>
      </c>
      <c r="F1792">
        <v>1.8803935758239501</v>
      </c>
      <c r="G1792">
        <v>1.88429350155436</v>
      </c>
      <c r="H1792">
        <v>101.426602375258</v>
      </c>
      <c r="I1792">
        <v>106.42666809716501</v>
      </c>
      <c r="J1792">
        <v>102.631408157222</v>
      </c>
      <c r="K1792">
        <v>65.045714684682494</v>
      </c>
      <c r="L1792">
        <v>28.984041100074901</v>
      </c>
      <c r="M1792">
        <v>66.5</v>
      </c>
      <c r="N1792">
        <v>6.7564023118110601</v>
      </c>
      <c r="O1792">
        <v>4.8261248428708701</v>
      </c>
      <c r="P1792">
        <v>8.7712777371230395</v>
      </c>
      <c r="Q1792">
        <v>138.39682006835901</v>
      </c>
      <c r="R1792" t="b">
        <v>1</v>
      </c>
      <c r="S1792">
        <v>3.24576236307621E-2</v>
      </c>
      <c r="T1792">
        <v>48</v>
      </c>
      <c r="U1792">
        <v>5</v>
      </c>
    </row>
    <row r="1793" spans="1:21" x14ac:dyDescent="0.25">
      <c r="A1793">
        <v>5.6768474578857404</v>
      </c>
      <c r="B1793">
        <v>384</v>
      </c>
      <c r="C1793">
        <v>27</v>
      </c>
      <c r="D1793" t="s">
        <v>37</v>
      </c>
      <c r="E1793">
        <v>1.8431749781287701</v>
      </c>
      <c r="F1793">
        <v>1.8772109631045699</v>
      </c>
      <c r="G1793">
        <v>1.8762489173880901</v>
      </c>
      <c r="H1793">
        <v>105.04361381204301</v>
      </c>
      <c r="I1793">
        <v>106.927007952624</v>
      </c>
      <c r="J1793">
        <v>104.259233049362</v>
      </c>
      <c r="K1793">
        <v>66.720252759453203</v>
      </c>
      <c r="L1793">
        <v>29.594749189156701</v>
      </c>
      <c r="M1793">
        <v>50.5</v>
      </c>
      <c r="N1793">
        <v>8.1382805481413403</v>
      </c>
      <c r="O1793">
        <v>4.2836397462826197</v>
      </c>
      <c r="P1793">
        <v>8.8206962550115993</v>
      </c>
      <c r="Q1793">
        <v>34.912830352783203</v>
      </c>
      <c r="R1793" t="b">
        <v>1</v>
      </c>
      <c r="S1793">
        <v>4.3300226330757099E-2</v>
      </c>
      <c r="T1793">
        <v>14</v>
      </c>
      <c r="U1793">
        <v>9</v>
      </c>
    </row>
    <row r="1794" spans="1:21" x14ac:dyDescent="0.25">
      <c r="A1794">
        <v>5.6880970001220703</v>
      </c>
      <c r="B1794">
        <v>385</v>
      </c>
      <c r="C1794">
        <v>27</v>
      </c>
      <c r="D1794" t="s">
        <v>37</v>
      </c>
      <c r="E1794">
        <v>1.8437933723711999</v>
      </c>
      <c r="F1794">
        <v>1.8781629322292499</v>
      </c>
      <c r="G1794">
        <v>1.87671494905326</v>
      </c>
      <c r="H1794">
        <v>105.12459965407901</v>
      </c>
      <c r="I1794">
        <v>106.878387246907</v>
      </c>
      <c r="J1794">
        <v>104.28481977627401</v>
      </c>
      <c r="K1794">
        <v>66.737657069119507</v>
      </c>
      <c r="L1794">
        <v>29.608865183439502</v>
      </c>
      <c r="M1794">
        <v>50.5</v>
      </c>
      <c r="N1794">
        <v>8.0850993244217708</v>
      </c>
      <c r="O1794">
        <v>4.28834854421636</v>
      </c>
      <c r="P1794">
        <v>8.7916227473304396</v>
      </c>
      <c r="Q1794">
        <v>34.924079895019503</v>
      </c>
      <c r="R1794" t="b">
        <v>1</v>
      </c>
      <c r="S1794">
        <v>3.90350297093391E-2</v>
      </c>
      <c r="T1794">
        <v>20</v>
      </c>
      <c r="U1794">
        <v>10</v>
      </c>
    </row>
    <row r="1795" spans="1:21" x14ac:dyDescent="0.25">
      <c r="A1795">
        <v>5.7073402404785201</v>
      </c>
      <c r="B1795">
        <v>1279</v>
      </c>
      <c r="C1795">
        <v>57</v>
      </c>
      <c r="D1795" t="s">
        <v>64</v>
      </c>
      <c r="E1795">
        <v>1.84726987741369</v>
      </c>
      <c r="F1795">
        <v>1.8747650519465</v>
      </c>
      <c r="G1795">
        <v>1.84199375677552</v>
      </c>
      <c r="H1795">
        <v>105.3771582665</v>
      </c>
      <c r="I1795">
        <v>98.739415484387806</v>
      </c>
      <c r="J1795">
        <v>98.239833137060998</v>
      </c>
      <c r="K1795">
        <v>62.786081274906401</v>
      </c>
      <c r="L1795">
        <v>27.802016708310202</v>
      </c>
      <c r="M1795">
        <v>45.4</v>
      </c>
      <c r="N1795">
        <v>10.0958042768023</v>
      </c>
      <c r="O1795">
        <v>5.0317478434685396</v>
      </c>
      <c r="P1795">
        <v>8.5869713620577297</v>
      </c>
      <c r="Q1795">
        <v>62.228305816650398</v>
      </c>
      <c r="R1795" t="b">
        <v>1</v>
      </c>
      <c r="S1795">
        <v>4.1487351059913601E-2</v>
      </c>
      <c r="T1795">
        <v>4</v>
      </c>
      <c r="U1795">
        <v>170</v>
      </c>
    </row>
    <row r="1796" spans="1:21" x14ac:dyDescent="0.25">
      <c r="A1796">
        <v>5.7194290161132804</v>
      </c>
      <c r="B1796">
        <v>966</v>
      </c>
      <c r="C1796">
        <v>54</v>
      </c>
      <c r="D1796" t="s">
        <v>61</v>
      </c>
      <c r="E1796">
        <v>1.8961184034759</v>
      </c>
      <c r="F1796">
        <v>1.84402223413927</v>
      </c>
      <c r="G1796">
        <v>1.8489721468967499</v>
      </c>
      <c r="H1796">
        <v>105.478849423025</v>
      </c>
      <c r="I1796">
        <v>107.942697461861</v>
      </c>
      <c r="J1796">
        <v>108.790769787849</v>
      </c>
      <c r="K1796">
        <v>68.523717468447401</v>
      </c>
      <c r="L1796">
        <v>30.332287112018399</v>
      </c>
      <c r="M1796">
        <v>44.1</v>
      </c>
      <c r="N1796">
        <v>9.6086370384713398</v>
      </c>
      <c r="O1796">
        <v>4.3857846671851499</v>
      </c>
      <c r="P1796">
        <v>8.1458537377148499</v>
      </c>
      <c r="Q1796">
        <v>-103.90071105957</v>
      </c>
      <c r="R1796" t="b">
        <v>1</v>
      </c>
      <c r="S1796">
        <v>3.1326040625572198E-2</v>
      </c>
      <c r="T1796">
        <v>2</v>
      </c>
      <c r="U1796">
        <v>126</v>
      </c>
    </row>
    <row r="1797" spans="1:21" x14ac:dyDescent="0.25">
      <c r="A1797">
        <v>5.7274856567382804</v>
      </c>
      <c r="B1797">
        <v>370</v>
      </c>
      <c r="C1797">
        <v>26</v>
      </c>
      <c r="D1797" t="s">
        <v>36</v>
      </c>
      <c r="E1797">
        <v>1.8766528714709001</v>
      </c>
      <c r="F1797">
        <v>1.8773880792207001</v>
      </c>
      <c r="G1797">
        <v>1.84373561011333</v>
      </c>
      <c r="H1797">
        <v>106.92737243225901</v>
      </c>
      <c r="I1797">
        <v>105.20103731333801</v>
      </c>
      <c r="J1797">
        <v>104.433923879228</v>
      </c>
      <c r="K1797">
        <v>66.818985441714304</v>
      </c>
      <c r="L1797">
        <v>29.640688612834701</v>
      </c>
      <c r="M1797">
        <v>50.6</v>
      </c>
      <c r="N1797">
        <v>7.6678205384472404</v>
      </c>
      <c r="O1797">
        <v>4.2850296846940097</v>
      </c>
      <c r="P1797">
        <v>6.4311667393650902</v>
      </c>
      <c r="Q1797">
        <v>46.738990783691399</v>
      </c>
      <c r="R1797" t="b">
        <v>1</v>
      </c>
      <c r="S1797">
        <v>4.9255140125751502E-2</v>
      </c>
      <c r="T1797">
        <v>15</v>
      </c>
      <c r="U1797">
        <v>5</v>
      </c>
    </row>
    <row r="1798" spans="1:21" x14ac:dyDescent="0.25">
      <c r="A1798">
        <v>5.7574663162231401</v>
      </c>
      <c r="B1798">
        <v>1410</v>
      </c>
      <c r="C1798">
        <v>62</v>
      </c>
      <c r="D1798" t="s">
        <v>68</v>
      </c>
      <c r="E1798">
        <v>1.84506937538944</v>
      </c>
      <c r="F1798">
        <v>1.8426339842735899</v>
      </c>
      <c r="G1798">
        <v>1.87219283194867</v>
      </c>
      <c r="H1798">
        <v>99.217891117360395</v>
      </c>
      <c r="I1798">
        <v>98.732320641816102</v>
      </c>
      <c r="J1798">
        <v>106.670046989773</v>
      </c>
      <c r="K1798">
        <v>63.383420031204203</v>
      </c>
      <c r="L1798">
        <v>28.0440567757548</v>
      </c>
      <c r="M1798">
        <v>47.1</v>
      </c>
      <c r="N1798">
        <v>7.8385767357375498</v>
      </c>
      <c r="O1798">
        <v>4.4589145351676098</v>
      </c>
      <c r="P1798">
        <v>7.5793965685188702</v>
      </c>
      <c r="Q1798">
        <v>18.466518402099599</v>
      </c>
      <c r="R1798" t="b">
        <v>1</v>
      </c>
      <c r="S1798">
        <v>4.6100996434688603E-2</v>
      </c>
      <c r="T1798">
        <v>84</v>
      </c>
      <c r="U1798">
        <v>8</v>
      </c>
    </row>
    <row r="1799" spans="1:21" x14ac:dyDescent="0.25">
      <c r="A1799">
        <v>5.75872802734375</v>
      </c>
      <c r="B1799">
        <v>800</v>
      </c>
      <c r="C1799">
        <v>52</v>
      </c>
      <c r="D1799" t="s">
        <v>59</v>
      </c>
      <c r="E1799">
        <v>1.89371222734606</v>
      </c>
      <c r="F1799">
        <v>1.8417917906212899</v>
      </c>
      <c r="G1799">
        <v>1.8480413956402599</v>
      </c>
      <c r="H1799">
        <v>102.40763712835199</v>
      </c>
      <c r="I1799">
        <v>100.332330324905</v>
      </c>
      <c r="J1799">
        <v>116.316767782941</v>
      </c>
      <c r="K1799">
        <v>67.308438822544403</v>
      </c>
      <c r="L1799">
        <v>29.801924851351401</v>
      </c>
      <c r="M1799">
        <v>43.4</v>
      </c>
      <c r="N1799">
        <v>10.2780311777592</v>
      </c>
      <c r="O1799">
        <v>4.6873012419816096</v>
      </c>
      <c r="P1799">
        <v>8.7490308294576593</v>
      </c>
      <c r="Q1799">
        <v>102.195304870605</v>
      </c>
      <c r="R1799" t="b">
        <v>1</v>
      </c>
      <c r="S1799">
        <v>4.79103848338127E-2</v>
      </c>
      <c r="T1799">
        <v>9</v>
      </c>
      <c r="U1799">
        <v>28</v>
      </c>
    </row>
    <row r="1800" spans="1:21" x14ac:dyDescent="0.25">
      <c r="A1800">
        <v>5.7825803756713903</v>
      </c>
      <c r="B1800">
        <v>1411</v>
      </c>
      <c r="C1800">
        <v>62</v>
      </c>
      <c r="D1800" t="s">
        <v>68</v>
      </c>
      <c r="E1800">
        <v>1.84226599599514</v>
      </c>
      <c r="F1800">
        <v>1.84557199805372</v>
      </c>
      <c r="G1800">
        <v>1.87243397747423</v>
      </c>
      <c r="H1800">
        <v>99.190003977480401</v>
      </c>
      <c r="I1800">
        <v>106.63992401082</v>
      </c>
      <c r="J1800">
        <v>98.775462963602806</v>
      </c>
      <c r="K1800">
        <v>63.380354215686197</v>
      </c>
      <c r="L1800">
        <v>28.044179297446799</v>
      </c>
      <c r="M1800">
        <v>47.1</v>
      </c>
      <c r="N1800">
        <v>7.8400769939507597</v>
      </c>
      <c r="O1800">
        <v>4.4654012339790201</v>
      </c>
      <c r="P1800">
        <v>7.5771514291415603</v>
      </c>
      <c r="Q1800">
        <v>18.491632461547901</v>
      </c>
      <c r="R1800" t="b">
        <v>1</v>
      </c>
      <c r="S1800">
        <v>4.5699935406446499E-2</v>
      </c>
      <c r="T1800">
        <v>101</v>
      </c>
      <c r="U1800">
        <v>9</v>
      </c>
    </row>
    <row r="1801" spans="1:21" x14ac:dyDescent="0.25">
      <c r="A1801">
        <v>5.8047142028808603</v>
      </c>
      <c r="B1801">
        <v>146</v>
      </c>
      <c r="C1801">
        <v>9</v>
      </c>
      <c r="D1801" t="s">
        <v>23</v>
      </c>
      <c r="E1801">
        <v>1.8628735866934101</v>
      </c>
      <c r="F1801">
        <v>1.8628915695767101</v>
      </c>
      <c r="G1801">
        <v>1.86724128060623</v>
      </c>
      <c r="H1801">
        <v>100.470924049968</v>
      </c>
      <c r="I1801">
        <v>104.109374380338</v>
      </c>
      <c r="J1801">
        <v>103.84390003414801</v>
      </c>
      <c r="K1801">
        <v>64.473535993865198</v>
      </c>
      <c r="L1801">
        <v>28.617438444541399</v>
      </c>
      <c r="M1801">
        <v>37.6</v>
      </c>
      <c r="N1801">
        <v>7.6743921470177403</v>
      </c>
      <c r="O1801">
        <v>3.1909300281720299</v>
      </c>
      <c r="P1801">
        <v>7.3299422486159198</v>
      </c>
      <c r="Q1801">
        <v>17.014163970947301</v>
      </c>
      <c r="R1801" t="b">
        <v>1</v>
      </c>
      <c r="S1801">
        <v>4.0751952677965199E-2</v>
      </c>
      <c r="T1801">
        <v>4</v>
      </c>
      <c r="U1801">
        <v>16</v>
      </c>
    </row>
    <row r="1802" spans="1:21" x14ac:dyDescent="0.25">
      <c r="A1802">
        <v>5.8230133056640598</v>
      </c>
      <c r="B1802">
        <v>645</v>
      </c>
      <c r="C1802">
        <v>41</v>
      </c>
      <c r="D1802" t="s">
        <v>50</v>
      </c>
      <c r="E1802">
        <v>1.87564015738627</v>
      </c>
      <c r="F1802">
        <v>1.8472950495251099</v>
      </c>
      <c r="G1802">
        <v>1.8772336029381</v>
      </c>
      <c r="H1802">
        <v>102.603762327204</v>
      </c>
      <c r="I1802">
        <v>105.458504477134</v>
      </c>
      <c r="J1802">
        <v>110.57468000776301</v>
      </c>
      <c r="K1802">
        <v>67.391975817382502</v>
      </c>
      <c r="L1802">
        <v>29.896909064921701</v>
      </c>
      <c r="M1802">
        <v>67</v>
      </c>
      <c r="N1802">
        <v>7.5599494006064596</v>
      </c>
      <c r="O1802">
        <v>3.9887317943945102</v>
      </c>
      <c r="P1802">
        <v>7.0937953865996102</v>
      </c>
      <c r="Q1802">
        <v>134.97488403320301</v>
      </c>
      <c r="R1802" t="b">
        <v>1</v>
      </c>
      <c r="S1802">
        <v>4.8264361917972599E-2</v>
      </c>
      <c r="T1802">
        <v>44</v>
      </c>
      <c r="U1802">
        <v>4</v>
      </c>
    </row>
    <row r="1803" spans="1:21" x14ac:dyDescent="0.25">
      <c r="A1803">
        <v>5.8243865966796902</v>
      </c>
      <c r="B1803">
        <v>1280</v>
      </c>
      <c r="C1803">
        <v>57</v>
      </c>
      <c r="D1803" t="s">
        <v>64</v>
      </c>
      <c r="E1803">
        <v>1.84363174197017</v>
      </c>
      <c r="F1803">
        <v>1.8773228278588601</v>
      </c>
      <c r="G1803">
        <v>1.8490313680411099</v>
      </c>
      <c r="H1803">
        <v>98.422527731339201</v>
      </c>
      <c r="I1803">
        <v>104.48639057387599</v>
      </c>
      <c r="J1803">
        <v>99.087740402989098</v>
      </c>
      <c r="K1803">
        <v>62.702059431115401</v>
      </c>
      <c r="L1803">
        <v>27.783433352247101</v>
      </c>
      <c r="M1803">
        <v>45</v>
      </c>
      <c r="N1803">
        <v>10.0511877420802</v>
      </c>
      <c r="O1803">
        <v>5.0716001802520996</v>
      </c>
      <c r="P1803">
        <v>8.3307155633579395</v>
      </c>
      <c r="Q1803">
        <v>62.345352172851598</v>
      </c>
      <c r="R1803" t="b">
        <v>1</v>
      </c>
      <c r="S1803">
        <v>4.0068898350000402E-2</v>
      </c>
      <c r="T1803">
        <v>3</v>
      </c>
      <c r="U1803">
        <v>171</v>
      </c>
    </row>
    <row r="1804" spans="1:21" x14ac:dyDescent="0.25">
      <c r="A1804">
        <v>5.8313217163085902</v>
      </c>
      <c r="B1804">
        <v>1281</v>
      </c>
      <c r="C1804">
        <v>57</v>
      </c>
      <c r="D1804" t="s">
        <v>64</v>
      </c>
      <c r="E1804">
        <v>1.8470912267671</v>
      </c>
      <c r="F1804">
        <v>1.87407710620454</v>
      </c>
      <c r="G1804">
        <v>1.8423588141293199</v>
      </c>
      <c r="H1804">
        <v>106.607143875793</v>
      </c>
      <c r="I1804">
        <v>98.653222202366507</v>
      </c>
      <c r="J1804">
        <v>98.926941212051901</v>
      </c>
      <c r="K1804">
        <v>63.2653451273058</v>
      </c>
      <c r="L1804">
        <v>28.005432941501802</v>
      </c>
      <c r="M1804">
        <v>46.2</v>
      </c>
      <c r="N1804">
        <v>10.1182818664288</v>
      </c>
      <c r="O1804">
        <v>5.0122966124120998</v>
      </c>
      <c r="P1804">
        <v>8.58311603397296</v>
      </c>
      <c r="Q1804">
        <v>62.352287292480497</v>
      </c>
      <c r="R1804" t="b">
        <v>0</v>
      </c>
      <c r="S1804">
        <v>0.256386488676071</v>
      </c>
      <c r="T1804">
        <v>3</v>
      </c>
      <c r="U1804">
        <v>172</v>
      </c>
    </row>
    <row r="1805" spans="1:21" x14ac:dyDescent="0.25">
      <c r="A1805">
        <v>5.8335227966308603</v>
      </c>
      <c r="B1805">
        <v>1282</v>
      </c>
      <c r="C1805">
        <v>57</v>
      </c>
      <c r="D1805" t="s">
        <v>64</v>
      </c>
      <c r="E1805">
        <v>1.8458821739211799</v>
      </c>
      <c r="F1805">
        <v>1.8742211715803401</v>
      </c>
      <c r="G1805">
        <v>1.8415007466737501</v>
      </c>
      <c r="H1805">
        <v>106.87263960135</v>
      </c>
      <c r="I1805">
        <v>99.163295352728696</v>
      </c>
      <c r="J1805">
        <v>99.431360584141402</v>
      </c>
      <c r="K1805">
        <v>63.617199054156302</v>
      </c>
      <c r="L1805">
        <v>28.150338966517399</v>
      </c>
      <c r="M1805">
        <v>46.9</v>
      </c>
      <c r="N1805">
        <v>10.083524303056601</v>
      </c>
      <c r="O1805">
        <v>4.9552917170604998</v>
      </c>
      <c r="P1805">
        <v>8.5880600689257101</v>
      </c>
      <c r="Q1805">
        <v>62.354488372802699</v>
      </c>
      <c r="R1805" t="b">
        <v>1</v>
      </c>
      <c r="S1805">
        <v>4.30676937103271E-2</v>
      </c>
      <c r="T1805">
        <v>2</v>
      </c>
      <c r="U1805">
        <v>173</v>
      </c>
    </row>
    <row r="1806" spans="1:21" x14ac:dyDescent="0.25">
      <c r="A1806">
        <v>5.8463191986084002</v>
      </c>
      <c r="B1806">
        <v>147</v>
      </c>
      <c r="C1806">
        <v>9</v>
      </c>
      <c r="D1806" t="s">
        <v>23</v>
      </c>
      <c r="E1806">
        <v>1.86319322669442</v>
      </c>
      <c r="F1806">
        <v>1.8631301618512801</v>
      </c>
      <c r="G1806">
        <v>1.86651038036224</v>
      </c>
      <c r="H1806">
        <v>100.485342382388</v>
      </c>
      <c r="I1806">
        <v>103.865641571959</v>
      </c>
      <c r="J1806">
        <v>104.140968207166</v>
      </c>
      <c r="K1806">
        <v>64.492142139406198</v>
      </c>
      <c r="L1806">
        <v>28.624765589753999</v>
      </c>
      <c r="M1806">
        <v>37.700000000000003</v>
      </c>
      <c r="N1806">
        <v>7.67037481914116</v>
      </c>
      <c r="O1806">
        <v>3.19304729470469</v>
      </c>
      <c r="P1806">
        <v>7.3344411400777902</v>
      </c>
      <c r="Q1806">
        <v>17.055768966674801</v>
      </c>
      <c r="R1806" t="b">
        <v>1</v>
      </c>
      <c r="S1806">
        <v>4.5970678329467801E-2</v>
      </c>
      <c r="T1806">
        <v>3</v>
      </c>
      <c r="U1806">
        <v>17</v>
      </c>
    </row>
    <row r="1807" spans="1:21" x14ac:dyDescent="0.25">
      <c r="A1807">
        <v>5.8525466918945304</v>
      </c>
      <c r="B1807">
        <v>2445</v>
      </c>
      <c r="C1807">
        <v>90</v>
      </c>
      <c r="D1807" t="s">
        <v>96</v>
      </c>
      <c r="E1807">
        <v>1.8625973800045901</v>
      </c>
      <c r="F1807">
        <v>1.8419712267025199</v>
      </c>
      <c r="G1807">
        <v>1.8434917954794301</v>
      </c>
      <c r="H1807">
        <v>108.547273564199</v>
      </c>
      <c r="I1807">
        <v>98.831422914342596</v>
      </c>
      <c r="J1807">
        <v>106.567158617096</v>
      </c>
      <c r="K1807">
        <v>65.980333752472106</v>
      </c>
      <c r="L1807">
        <v>29.1179728748054</v>
      </c>
      <c r="M1807">
        <v>42.1</v>
      </c>
      <c r="N1807">
        <v>7.5804114196499599</v>
      </c>
      <c r="O1807">
        <v>4.27853308450592</v>
      </c>
      <c r="P1807">
        <v>7.1484174263268203</v>
      </c>
      <c r="Q1807">
        <v>40.545284271240199</v>
      </c>
      <c r="R1807" t="b">
        <v>1</v>
      </c>
      <c r="S1807">
        <v>4.2794048786163302E-2</v>
      </c>
      <c r="T1807">
        <v>30</v>
      </c>
      <c r="U1807">
        <v>5</v>
      </c>
    </row>
    <row r="1808" spans="1:21" x14ac:dyDescent="0.25">
      <c r="A1808">
        <v>5.8541717529296902</v>
      </c>
      <c r="B1808">
        <v>646</v>
      </c>
      <c r="C1808">
        <v>41</v>
      </c>
      <c r="D1808" t="s">
        <v>50</v>
      </c>
      <c r="E1808">
        <v>1.8761804284236601</v>
      </c>
      <c r="F1808">
        <v>1.8474506759315601</v>
      </c>
      <c r="G1808">
        <v>1.8757531820578099</v>
      </c>
      <c r="H1808">
        <v>105.40158513871199</v>
      </c>
      <c r="I1808">
        <v>102.695329560158</v>
      </c>
      <c r="J1808">
        <v>110.629288476632</v>
      </c>
      <c r="K1808">
        <v>67.418504401130306</v>
      </c>
      <c r="L1808">
        <v>29.905475304284501</v>
      </c>
      <c r="M1808">
        <v>66.8</v>
      </c>
      <c r="N1808">
        <v>7.5670077552096702</v>
      </c>
      <c r="O1808">
        <v>3.9872841432907999</v>
      </c>
      <c r="P1808">
        <v>7.0243954707625003</v>
      </c>
      <c r="Q1808">
        <v>135.00604248046901</v>
      </c>
      <c r="R1808" t="b">
        <v>1</v>
      </c>
      <c r="S1808">
        <v>4.6254906803369501E-2</v>
      </c>
      <c r="T1808">
        <v>45</v>
      </c>
      <c r="U1808">
        <v>5</v>
      </c>
    </row>
    <row r="1809" spans="1:21" x14ac:dyDescent="0.25">
      <c r="A1809">
        <v>5.8548355102539098</v>
      </c>
      <c r="B1809">
        <v>2446</v>
      </c>
      <c r="C1809">
        <v>90</v>
      </c>
      <c r="D1809" t="s">
        <v>96</v>
      </c>
      <c r="E1809">
        <v>1.8620026852827001</v>
      </c>
      <c r="F1809">
        <v>1.84349016813217</v>
      </c>
      <c r="G1809">
        <v>1.8427536460417</v>
      </c>
      <c r="H1809">
        <v>106.692419161255</v>
      </c>
      <c r="I1809">
        <v>98.758974677550597</v>
      </c>
      <c r="J1809">
        <v>108.44713699222299</v>
      </c>
      <c r="K1809">
        <v>65.965607629537899</v>
      </c>
      <c r="L1809">
        <v>29.112093166584401</v>
      </c>
      <c r="M1809">
        <v>42.1</v>
      </c>
      <c r="N1809">
        <v>7.5891381242165101</v>
      </c>
      <c r="O1809">
        <v>4.2764763203281504</v>
      </c>
      <c r="P1809">
        <v>7.1505000755835502</v>
      </c>
      <c r="Q1809">
        <v>40.547573089599602</v>
      </c>
      <c r="R1809" t="b">
        <v>1</v>
      </c>
      <c r="S1809">
        <v>4.8912782222032498E-2</v>
      </c>
      <c r="T1809">
        <v>39</v>
      </c>
      <c r="U1809">
        <v>6</v>
      </c>
    </row>
    <row r="1810" spans="1:21" x14ac:dyDescent="0.25">
      <c r="A1810">
        <v>5.8579940795898402</v>
      </c>
      <c r="B1810">
        <v>478</v>
      </c>
      <c r="C1810">
        <v>33</v>
      </c>
      <c r="D1810" t="s">
        <v>43</v>
      </c>
      <c r="E1810">
        <v>1.8520917903818901</v>
      </c>
      <c r="F1810">
        <v>1.8774607852096401</v>
      </c>
      <c r="G1810">
        <v>1.8759053814091999</v>
      </c>
      <c r="H1810">
        <v>105.689287221429</v>
      </c>
      <c r="I1810">
        <v>111.04341392340901</v>
      </c>
      <c r="J1810">
        <v>102.885504884106</v>
      </c>
      <c r="K1810">
        <v>67.683134605006799</v>
      </c>
      <c r="L1810">
        <v>30.038698802537599</v>
      </c>
      <c r="M1810">
        <v>61.7</v>
      </c>
      <c r="N1810">
        <v>7.59790984604789</v>
      </c>
      <c r="O1810">
        <v>4.6064769610396796</v>
      </c>
      <c r="P1810">
        <v>6.8587631929194099</v>
      </c>
      <c r="Q1810">
        <v>105.666343688965</v>
      </c>
      <c r="R1810" t="b">
        <v>1</v>
      </c>
      <c r="S1810">
        <v>3.5548970103263897E-2</v>
      </c>
      <c r="T1810">
        <v>33</v>
      </c>
      <c r="U1810">
        <v>9</v>
      </c>
    </row>
    <row r="1811" spans="1:21" x14ac:dyDescent="0.25">
      <c r="A1811">
        <v>5.8784694671630904</v>
      </c>
      <c r="B1811">
        <v>148</v>
      </c>
      <c r="C1811">
        <v>9</v>
      </c>
      <c r="D1811" t="s">
        <v>23</v>
      </c>
      <c r="E1811">
        <v>1.86299785292415</v>
      </c>
      <c r="F1811">
        <v>1.8636193280817801</v>
      </c>
      <c r="G1811">
        <v>1.8660892261625599</v>
      </c>
      <c r="H1811">
        <v>100.407184279048</v>
      </c>
      <c r="I1811">
        <v>104.01526647938</v>
      </c>
      <c r="J1811">
        <v>103.91762977733801</v>
      </c>
      <c r="K1811">
        <v>64.449509238235194</v>
      </c>
      <c r="L1811">
        <v>28.605941848028198</v>
      </c>
      <c r="M1811">
        <v>37.700000000000003</v>
      </c>
      <c r="N1811">
        <v>8.6697574833204101</v>
      </c>
      <c r="O1811">
        <v>3.6969732896350198</v>
      </c>
      <c r="P1811">
        <v>7.3308973473400503</v>
      </c>
      <c r="Q1811">
        <v>17.087919235229499</v>
      </c>
      <c r="R1811" t="b">
        <v>1</v>
      </c>
      <c r="S1811">
        <v>4.7255665063857998E-2</v>
      </c>
      <c r="T1811">
        <v>2</v>
      </c>
      <c r="U1811">
        <v>18</v>
      </c>
    </row>
    <row r="1812" spans="1:21" x14ac:dyDescent="0.25">
      <c r="A1812">
        <v>5.8810272216796902</v>
      </c>
      <c r="B1812">
        <v>479</v>
      </c>
      <c r="C1812">
        <v>33</v>
      </c>
      <c r="D1812" t="s">
        <v>43</v>
      </c>
      <c r="E1812">
        <v>1.85081738699418</v>
      </c>
      <c r="F1812">
        <v>1.8761860248919799</v>
      </c>
      <c r="G1812">
        <v>1.8781730484702399</v>
      </c>
      <c r="H1812">
        <v>103.04566630668</v>
      </c>
      <c r="I1812">
        <v>110.996399950021</v>
      </c>
      <c r="J1812">
        <v>105.51068883166199</v>
      </c>
      <c r="K1812">
        <v>67.666059710204493</v>
      </c>
      <c r="L1812">
        <v>30.030882175469401</v>
      </c>
      <c r="M1812">
        <v>61.8</v>
      </c>
      <c r="N1812">
        <v>7.5997975918127096</v>
      </c>
      <c r="O1812">
        <v>4.6152654370277801</v>
      </c>
      <c r="P1812">
        <v>6.8566014469012098</v>
      </c>
      <c r="Q1812">
        <v>105.689376831055</v>
      </c>
      <c r="R1812" t="b">
        <v>1</v>
      </c>
      <c r="S1812">
        <v>3.9434302598237998E-2</v>
      </c>
      <c r="T1812">
        <v>31</v>
      </c>
      <c r="U1812">
        <v>10</v>
      </c>
    </row>
    <row r="1813" spans="1:21" x14ac:dyDescent="0.25">
      <c r="A1813">
        <v>5.8826751708984402</v>
      </c>
      <c r="B1813">
        <v>546</v>
      </c>
      <c r="C1813">
        <v>35</v>
      </c>
      <c r="D1813" t="s">
        <v>45</v>
      </c>
      <c r="E1813">
        <v>1.85331783566661</v>
      </c>
      <c r="F1813">
        <v>1.87613672209676</v>
      </c>
      <c r="G1813">
        <v>1.87558897416251</v>
      </c>
      <c r="H1813">
        <v>105.77173583654999</v>
      </c>
      <c r="I1813">
        <v>106.42803401848199</v>
      </c>
      <c r="J1813">
        <v>106.22656348200699</v>
      </c>
      <c r="K1813">
        <v>67.376190608327093</v>
      </c>
      <c r="L1813">
        <v>29.902762678486301</v>
      </c>
      <c r="M1813">
        <v>63.8</v>
      </c>
      <c r="N1813">
        <v>7.6494781679274997</v>
      </c>
      <c r="O1813">
        <v>4.4032981171737902</v>
      </c>
      <c r="P1813">
        <v>8.61774930504032</v>
      </c>
      <c r="Q1813">
        <v>139.06228637695301</v>
      </c>
      <c r="R1813" t="b">
        <v>1</v>
      </c>
      <c r="S1813">
        <v>4.0993083268404E-2</v>
      </c>
      <c r="T1813">
        <v>8</v>
      </c>
      <c r="U1813">
        <v>23</v>
      </c>
    </row>
    <row r="1814" spans="1:21" x14ac:dyDescent="0.25">
      <c r="A1814">
        <v>5.8872604370117196</v>
      </c>
      <c r="B1814">
        <v>22</v>
      </c>
      <c r="C1814">
        <v>4</v>
      </c>
      <c r="D1814" t="s">
        <v>18</v>
      </c>
      <c r="E1814">
        <v>1.90779715902922</v>
      </c>
      <c r="F1814">
        <v>1.9056605154119099</v>
      </c>
      <c r="G1814">
        <v>1.88499230767661</v>
      </c>
      <c r="H1814">
        <v>117.15061926254999</v>
      </c>
      <c r="I1814">
        <v>109.241687334109</v>
      </c>
      <c r="J1814">
        <v>115.272633779044</v>
      </c>
      <c r="K1814">
        <v>75.337575582335205</v>
      </c>
      <c r="L1814">
        <v>33.646278836192899</v>
      </c>
      <c r="M1814">
        <v>50.7</v>
      </c>
      <c r="N1814">
        <v>7.2820160480529497</v>
      </c>
      <c r="O1814">
        <v>4.0350648690276403</v>
      </c>
      <c r="P1814">
        <v>6.6441475825951697</v>
      </c>
      <c r="Q1814">
        <v>92.768028259277301</v>
      </c>
      <c r="R1814" t="b">
        <v>1</v>
      </c>
      <c r="S1814">
        <v>4.8210788518190398E-2</v>
      </c>
      <c r="T1814">
        <v>13</v>
      </c>
      <c r="U1814">
        <v>5</v>
      </c>
    </row>
    <row r="1815" spans="1:21" x14ac:dyDescent="0.25">
      <c r="A1815">
        <v>5.8932514190673801</v>
      </c>
      <c r="B1815">
        <v>149</v>
      </c>
      <c r="C1815">
        <v>9</v>
      </c>
      <c r="D1815" t="s">
        <v>23</v>
      </c>
      <c r="E1815">
        <v>1.8626913324541901</v>
      </c>
      <c r="F1815">
        <v>1.8661955953222</v>
      </c>
      <c r="G1815">
        <v>1.8626032857267201</v>
      </c>
      <c r="H1815">
        <v>103.90003675369201</v>
      </c>
      <c r="I1815">
        <v>104.066395696849</v>
      </c>
      <c r="J1815">
        <v>100.43945858282299</v>
      </c>
      <c r="K1815">
        <v>64.468064794784695</v>
      </c>
      <c r="L1815">
        <v>28.6101477804898</v>
      </c>
      <c r="M1815">
        <v>37.700000000000003</v>
      </c>
      <c r="N1815">
        <v>8.6686301874459897</v>
      </c>
      <c r="O1815">
        <v>3.6961196194801</v>
      </c>
      <c r="P1815">
        <v>7.3270337161724104</v>
      </c>
      <c r="Q1815">
        <v>17.1027011871338</v>
      </c>
      <c r="R1815" t="b">
        <v>1</v>
      </c>
      <c r="S1815">
        <v>4.2343743145465899E-2</v>
      </c>
      <c r="T1815">
        <v>3</v>
      </c>
      <c r="U1815">
        <v>19</v>
      </c>
    </row>
    <row r="1816" spans="1:21" x14ac:dyDescent="0.25">
      <c r="A1816">
        <v>5.90968894958496</v>
      </c>
      <c r="B1816">
        <v>150</v>
      </c>
      <c r="C1816">
        <v>9</v>
      </c>
      <c r="D1816" t="s">
        <v>23</v>
      </c>
      <c r="E1816">
        <v>1.8651651401417499</v>
      </c>
      <c r="F1816">
        <v>1.8633748951834599</v>
      </c>
      <c r="G1816">
        <v>1.8645701917600199</v>
      </c>
      <c r="H1816">
        <v>100.743528974596</v>
      </c>
      <c r="I1816">
        <v>100.725311988379</v>
      </c>
      <c r="J1816">
        <v>100.555781227632</v>
      </c>
      <c r="K1816">
        <v>62.736283984060101</v>
      </c>
      <c r="L1816">
        <v>27.869449524101501</v>
      </c>
      <c r="M1816">
        <v>44.3</v>
      </c>
      <c r="N1816">
        <v>6.0304132662113599</v>
      </c>
      <c r="O1816">
        <v>4.1505235620278302</v>
      </c>
      <c r="P1816">
        <v>7.3341195416873601</v>
      </c>
      <c r="Q1816">
        <v>17.119138717651399</v>
      </c>
      <c r="R1816" t="b">
        <v>1</v>
      </c>
      <c r="S1816">
        <v>3.89639064669609E-2</v>
      </c>
      <c r="T1816">
        <v>1</v>
      </c>
      <c r="U1816">
        <v>20</v>
      </c>
    </row>
    <row r="1817" spans="1:21" x14ac:dyDescent="0.25">
      <c r="A1817">
        <v>5.9185848236084002</v>
      </c>
      <c r="B1817">
        <v>151</v>
      </c>
      <c r="C1817">
        <v>9</v>
      </c>
      <c r="D1817" t="s">
        <v>23</v>
      </c>
      <c r="E1817">
        <v>1.86362710862446</v>
      </c>
      <c r="F1817">
        <v>1.8641016603179099</v>
      </c>
      <c r="G1817">
        <v>1.86511474177863</v>
      </c>
      <c r="H1817">
        <v>100.706109041621</v>
      </c>
      <c r="I1817">
        <v>100.70221533580199</v>
      </c>
      <c r="J1817">
        <v>100.546851665444</v>
      </c>
      <c r="K1817">
        <v>62.7176822959334</v>
      </c>
      <c r="L1817">
        <v>27.860611465238001</v>
      </c>
      <c r="M1817">
        <v>44.3</v>
      </c>
      <c r="N1817">
        <v>6.0257725689801003</v>
      </c>
      <c r="O1817">
        <v>4.1513538614775101</v>
      </c>
      <c r="P1817">
        <v>7.3323074413425298</v>
      </c>
      <c r="Q1817">
        <v>17.128034591674801</v>
      </c>
      <c r="R1817" t="b">
        <v>1</v>
      </c>
      <c r="S1817">
        <v>3.4761868417263003E-2</v>
      </c>
      <c r="T1817">
        <v>2</v>
      </c>
      <c r="U1817">
        <v>21</v>
      </c>
    </row>
    <row r="1818" spans="1:21" x14ac:dyDescent="0.25">
      <c r="A1818">
        <v>5.9324264526367196</v>
      </c>
      <c r="B1818">
        <v>1283</v>
      </c>
      <c r="C1818">
        <v>57</v>
      </c>
      <c r="D1818" t="s">
        <v>64</v>
      </c>
      <c r="E1818">
        <v>1.8490767966744901</v>
      </c>
      <c r="F1818">
        <v>1.8765758711014</v>
      </c>
      <c r="G1818">
        <v>1.84319966362844</v>
      </c>
      <c r="H1818">
        <v>104.510236608396</v>
      </c>
      <c r="I1818">
        <v>98.3643500048302</v>
      </c>
      <c r="J1818">
        <v>98.887941314460505</v>
      </c>
      <c r="K1818">
        <v>62.638052029939402</v>
      </c>
      <c r="L1818">
        <v>27.752620071245399</v>
      </c>
      <c r="M1818">
        <v>45</v>
      </c>
      <c r="N1818">
        <v>10.057802602946699</v>
      </c>
      <c r="O1818">
        <v>4.9927427094833501</v>
      </c>
      <c r="P1818">
        <v>8.3305379628232004</v>
      </c>
      <c r="Q1818">
        <v>62.453392028808601</v>
      </c>
      <c r="R1818" t="b">
        <v>1</v>
      </c>
      <c r="S1818">
        <v>4.6110410243272802E-2</v>
      </c>
      <c r="T1818">
        <v>4</v>
      </c>
      <c r="U1818">
        <v>174</v>
      </c>
    </row>
    <row r="1819" spans="1:21" x14ac:dyDescent="0.25">
      <c r="A1819">
        <v>5.9324722290039098</v>
      </c>
      <c r="B1819">
        <v>480</v>
      </c>
      <c r="C1819">
        <v>33</v>
      </c>
      <c r="D1819" t="s">
        <v>43</v>
      </c>
      <c r="E1819">
        <v>1.85087330738762</v>
      </c>
      <c r="F1819">
        <v>1.8762275981340799</v>
      </c>
      <c r="G1819">
        <v>1.8789204347177599</v>
      </c>
      <c r="H1819">
        <v>102.63156227005101</v>
      </c>
      <c r="I1819">
        <v>110.55558905428499</v>
      </c>
      <c r="J1819">
        <v>105.789937768811</v>
      </c>
      <c r="K1819">
        <v>67.494887150390795</v>
      </c>
      <c r="L1819">
        <v>29.9602679845176</v>
      </c>
      <c r="M1819">
        <v>63</v>
      </c>
      <c r="N1819">
        <v>7.5803841475765097</v>
      </c>
      <c r="O1819">
        <v>4.9171641507011596</v>
      </c>
      <c r="P1819">
        <v>6.8571792005632499</v>
      </c>
      <c r="Q1819">
        <v>105.74082183837901</v>
      </c>
      <c r="R1819" t="b">
        <v>1</v>
      </c>
      <c r="S1819">
        <v>3.65420691668987E-2</v>
      </c>
      <c r="T1819">
        <v>36</v>
      </c>
      <c r="U1819">
        <v>11</v>
      </c>
    </row>
    <row r="1820" spans="1:21" x14ac:dyDescent="0.25">
      <c r="A1820">
        <v>5.9390602111816397</v>
      </c>
      <c r="B1820">
        <v>152</v>
      </c>
      <c r="C1820">
        <v>9</v>
      </c>
      <c r="D1820" t="s">
        <v>23</v>
      </c>
      <c r="E1820">
        <v>1.8648726498074799</v>
      </c>
      <c r="F1820">
        <v>1.86523188906902</v>
      </c>
      <c r="G1820">
        <v>1.86449242422703</v>
      </c>
      <c r="H1820">
        <v>100.527580800735</v>
      </c>
      <c r="I1820">
        <v>100.710013556508</v>
      </c>
      <c r="J1820">
        <v>100.643215380402</v>
      </c>
      <c r="K1820">
        <v>62.697750258196002</v>
      </c>
      <c r="L1820">
        <v>27.857408234237099</v>
      </c>
      <c r="M1820">
        <v>42.4</v>
      </c>
      <c r="N1820">
        <v>6.9979336228073397</v>
      </c>
      <c r="O1820">
        <v>4.1299810617656396</v>
      </c>
      <c r="P1820">
        <v>7.3321282024845704</v>
      </c>
      <c r="Q1820">
        <v>17.148509979248001</v>
      </c>
      <c r="R1820" t="b">
        <v>1</v>
      </c>
      <c r="S1820">
        <v>4.6291783452033997E-2</v>
      </c>
      <c r="T1820">
        <v>1</v>
      </c>
      <c r="U1820">
        <v>22</v>
      </c>
    </row>
    <row r="1821" spans="1:21" x14ac:dyDescent="0.25">
      <c r="A1821">
        <v>5.9398250579834002</v>
      </c>
      <c r="B1821">
        <v>153</v>
      </c>
      <c r="C1821">
        <v>9</v>
      </c>
      <c r="D1821" t="s">
        <v>23</v>
      </c>
      <c r="E1821">
        <v>1.8636504500576201</v>
      </c>
      <c r="F1821">
        <v>1.8641697884044699</v>
      </c>
      <c r="G1821">
        <v>1.8654093384563</v>
      </c>
      <c r="H1821">
        <v>100.69629602031701</v>
      </c>
      <c r="I1821">
        <v>100.67470714798</v>
      </c>
      <c r="J1821">
        <v>100.569593838229</v>
      </c>
      <c r="K1821">
        <v>62.713784463113001</v>
      </c>
      <c r="L1821">
        <v>27.8601165691232</v>
      </c>
      <c r="M1821">
        <v>42.4</v>
      </c>
      <c r="N1821">
        <v>6.9902588960438097</v>
      </c>
      <c r="O1821">
        <v>3.69111221986042</v>
      </c>
      <c r="P1821">
        <v>7.3316103434853002</v>
      </c>
      <c r="Q1821">
        <v>17.149274826049801</v>
      </c>
      <c r="R1821" t="b">
        <v>1</v>
      </c>
      <c r="S1821">
        <v>4.2317651212215403E-2</v>
      </c>
      <c r="T1821">
        <v>2</v>
      </c>
      <c r="U1821">
        <v>23</v>
      </c>
    </row>
    <row r="1822" spans="1:21" x14ac:dyDescent="0.25">
      <c r="A1822">
        <v>5.9469528198242196</v>
      </c>
      <c r="B1822">
        <v>481</v>
      </c>
      <c r="C1822">
        <v>33</v>
      </c>
      <c r="D1822" t="s">
        <v>43</v>
      </c>
      <c r="E1822">
        <v>1.8513362741544199</v>
      </c>
      <c r="F1822">
        <v>1.87819061865402</v>
      </c>
      <c r="G1822">
        <v>1.8764642282761399</v>
      </c>
      <c r="H1822">
        <v>105.896424318291</v>
      </c>
      <c r="I1822">
        <v>110.644471726796</v>
      </c>
      <c r="J1822">
        <v>102.479442918549</v>
      </c>
      <c r="K1822">
        <v>67.504595372396693</v>
      </c>
      <c r="L1822">
        <v>29.964052988935698</v>
      </c>
      <c r="M1822">
        <v>63</v>
      </c>
      <c r="N1822">
        <v>7.5758928960776197</v>
      </c>
      <c r="O1822">
        <v>4.9521846596177097</v>
      </c>
      <c r="P1822">
        <v>6.8581941216688502</v>
      </c>
      <c r="Q1822">
        <v>105.75530242919901</v>
      </c>
      <c r="R1822" t="b">
        <v>1</v>
      </c>
      <c r="S1822">
        <v>4.8870574682951001E-2</v>
      </c>
      <c r="T1822">
        <v>41</v>
      </c>
      <c r="U1822">
        <v>12</v>
      </c>
    </row>
    <row r="1823" spans="1:21" x14ac:dyDescent="0.25">
      <c r="A1823">
        <v>5.9519996643066397</v>
      </c>
      <c r="B1823">
        <v>154</v>
      </c>
      <c r="C1823">
        <v>9</v>
      </c>
      <c r="D1823" t="s">
        <v>23</v>
      </c>
      <c r="E1823">
        <v>1.86504396731015</v>
      </c>
      <c r="F1823">
        <v>1.8641290191400299</v>
      </c>
      <c r="G1823">
        <v>1.8640042918405499</v>
      </c>
      <c r="H1823">
        <v>100.684102798892</v>
      </c>
      <c r="I1823">
        <v>100.687178775953</v>
      </c>
      <c r="J1823">
        <v>100.58293703078699</v>
      </c>
      <c r="K1823">
        <v>62.717438498949299</v>
      </c>
      <c r="L1823">
        <v>27.861535996390401</v>
      </c>
      <c r="M1823">
        <v>42.4</v>
      </c>
      <c r="N1823">
        <v>6.9909299013540904</v>
      </c>
      <c r="O1823">
        <v>3.6927616531830298</v>
      </c>
      <c r="P1823">
        <v>7.3288179185489302</v>
      </c>
      <c r="Q1823">
        <v>17.161449432373001</v>
      </c>
      <c r="R1823" t="b">
        <v>1</v>
      </c>
      <c r="S1823">
        <v>3.8295514881610898E-2</v>
      </c>
      <c r="T1823">
        <v>1</v>
      </c>
      <c r="U1823">
        <v>24</v>
      </c>
    </row>
    <row r="1824" spans="1:21" x14ac:dyDescent="0.25">
      <c r="A1824">
        <v>6.0046520233154297</v>
      </c>
      <c r="B1824">
        <v>334</v>
      </c>
      <c r="C1824">
        <v>16</v>
      </c>
      <c r="D1824" t="s">
        <v>28</v>
      </c>
      <c r="E1824">
        <v>1.8921915864943399</v>
      </c>
      <c r="F1824">
        <v>1.89288694855239</v>
      </c>
      <c r="G1824">
        <v>1.8422391267150899</v>
      </c>
      <c r="H1824">
        <v>118.990911667917</v>
      </c>
      <c r="I1824">
        <v>109.521672180641</v>
      </c>
      <c r="J1824">
        <v>107.26293956244299</v>
      </c>
      <c r="K1824">
        <v>72.955101907338502</v>
      </c>
      <c r="L1824">
        <v>32.374022008976901</v>
      </c>
      <c r="M1824">
        <v>49.9</v>
      </c>
      <c r="N1824">
        <v>7.4323336877594199</v>
      </c>
      <c r="O1824">
        <v>3.9599416679994799</v>
      </c>
      <c r="P1824">
        <v>8.48969300299715</v>
      </c>
      <c r="Q1824">
        <v>24.724292755126999</v>
      </c>
      <c r="R1824" t="b">
        <v>1</v>
      </c>
      <c r="S1824">
        <v>4.6467848122119897E-2</v>
      </c>
      <c r="T1824">
        <v>1</v>
      </c>
      <c r="U1824">
        <v>3</v>
      </c>
    </row>
    <row r="1825" spans="1:21" x14ac:dyDescent="0.25">
      <c r="A1825">
        <v>6.0535736083984402</v>
      </c>
      <c r="B1825">
        <v>547</v>
      </c>
      <c r="C1825">
        <v>35</v>
      </c>
      <c r="D1825" t="s">
        <v>45</v>
      </c>
      <c r="E1825">
        <v>1.8525134277516</v>
      </c>
      <c r="F1825">
        <v>1.8808737331357399</v>
      </c>
      <c r="G1825">
        <v>1.8819261409524</v>
      </c>
      <c r="H1825">
        <v>104.031895655653</v>
      </c>
      <c r="I1825">
        <v>104.66110857733</v>
      </c>
      <c r="J1825">
        <v>99.954486291933193</v>
      </c>
      <c r="K1825">
        <v>64.532287688477297</v>
      </c>
      <c r="L1825">
        <v>28.714063677999501</v>
      </c>
      <c r="M1825">
        <v>64.5</v>
      </c>
      <c r="N1825">
        <v>7.72939650499631</v>
      </c>
      <c r="O1825">
        <v>4.9291551916545604</v>
      </c>
      <c r="P1825">
        <v>8.2988483887356903</v>
      </c>
      <c r="Q1825">
        <v>139.23318481445301</v>
      </c>
      <c r="R1825" t="b">
        <v>1</v>
      </c>
      <c r="S1825">
        <v>4.0176305919885601E-2</v>
      </c>
      <c r="T1825">
        <v>11</v>
      </c>
      <c r="U1825">
        <v>24</v>
      </c>
    </row>
    <row r="1826" spans="1:21" x14ac:dyDescent="0.25">
      <c r="A1826">
        <v>6.0622825622558603</v>
      </c>
      <c r="B1826">
        <v>1284</v>
      </c>
      <c r="C1826">
        <v>57</v>
      </c>
      <c r="D1826" t="s">
        <v>64</v>
      </c>
      <c r="E1826">
        <v>1.84958725125364</v>
      </c>
      <c r="F1826">
        <v>1.87675144864736</v>
      </c>
      <c r="G1826">
        <v>1.84151595160074</v>
      </c>
      <c r="H1826">
        <v>104.574398002495</v>
      </c>
      <c r="I1826">
        <v>98.358159967145198</v>
      </c>
      <c r="J1826">
        <v>98.964529627998303</v>
      </c>
      <c r="K1826">
        <v>62.6742249007197</v>
      </c>
      <c r="L1826">
        <v>27.765351473602198</v>
      </c>
      <c r="M1826">
        <v>44.9</v>
      </c>
      <c r="N1826">
        <v>10.051817830410601</v>
      </c>
      <c r="O1826">
        <v>5.0650668958070497</v>
      </c>
      <c r="P1826">
        <v>8.5876875721604105</v>
      </c>
      <c r="Q1826">
        <v>62.583248138427699</v>
      </c>
      <c r="R1826" t="b">
        <v>1</v>
      </c>
      <c r="S1826">
        <v>4.9217421561479603E-2</v>
      </c>
      <c r="T1826">
        <v>3</v>
      </c>
      <c r="U1826">
        <v>175</v>
      </c>
    </row>
    <row r="1827" spans="1:21" x14ac:dyDescent="0.25">
      <c r="A1827">
        <v>6.07025146484375</v>
      </c>
      <c r="B1827">
        <v>548</v>
      </c>
      <c r="C1827">
        <v>35</v>
      </c>
      <c r="D1827" t="s">
        <v>45</v>
      </c>
      <c r="E1827">
        <v>1.85363912345418</v>
      </c>
      <c r="F1827">
        <v>1.8816609683999901</v>
      </c>
      <c r="G1827">
        <v>1.8760207887973901</v>
      </c>
      <c r="H1827">
        <v>106.60911457811901</v>
      </c>
      <c r="I1827">
        <v>109.720204946344</v>
      </c>
      <c r="J1827">
        <v>100.82583110982701</v>
      </c>
      <c r="K1827">
        <v>66.937151765012899</v>
      </c>
      <c r="L1827">
        <v>29.737923878374001</v>
      </c>
      <c r="M1827">
        <v>69.599999999999994</v>
      </c>
      <c r="N1827">
        <v>7.6229385591324297</v>
      </c>
      <c r="O1827">
        <v>5.0034043897331504</v>
      </c>
      <c r="P1827">
        <v>8.1390575016175806</v>
      </c>
      <c r="Q1827">
        <v>139.24986267089801</v>
      </c>
      <c r="R1827" t="b">
        <v>1</v>
      </c>
      <c r="S1827">
        <v>4.4078879058361102E-2</v>
      </c>
      <c r="T1827">
        <v>13</v>
      </c>
      <c r="U1827">
        <v>25</v>
      </c>
    </row>
    <row r="1828" spans="1:21" x14ac:dyDescent="0.25">
      <c r="A1828">
        <v>6.0865478515625</v>
      </c>
      <c r="B1828">
        <v>549</v>
      </c>
      <c r="C1828">
        <v>35</v>
      </c>
      <c r="D1828" t="s">
        <v>45</v>
      </c>
      <c r="E1828">
        <v>1.85382766189309</v>
      </c>
      <c r="F1828">
        <v>1.87631154129584</v>
      </c>
      <c r="G1828">
        <v>1.8814382796148199</v>
      </c>
      <c r="H1828">
        <v>100.94941080819601</v>
      </c>
      <c r="I1828">
        <v>109.734643359953</v>
      </c>
      <c r="J1828">
        <v>106.459649434463</v>
      </c>
      <c r="K1828">
        <v>66.935548428054901</v>
      </c>
      <c r="L1828">
        <v>29.738104174627299</v>
      </c>
      <c r="M1828">
        <v>69.2</v>
      </c>
      <c r="N1828">
        <v>7.6208985963854596</v>
      </c>
      <c r="O1828">
        <v>5.0009372089736699</v>
      </c>
      <c r="P1828">
        <v>8.1366210718902501</v>
      </c>
      <c r="Q1828">
        <v>139.26615905761699</v>
      </c>
      <c r="R1828" t="b">
        <v>1</v>
      </c>
      <c r="S1828">
        <v>4.7108206897974E-2</v>
      </c>
      <c r="T1828">
        <v>13</v>
      </c>
      <c r="U1828">
        <v>26</v>
      </c>
    </row>
    <row r="1829" spans="1:21" x14ac:dyDescent="0.25">
      <c r="A1829">
        <v>6.0874462127685502</v>
      </c>
      <c r="B1829">
        <v>155</v>
      </c>
      <c r="C1829">
        <v>9</v>
      </c>
      <c r="D1829" t="s">
        <v>23</v>
      </c>
      <c r="E1829">
        <v>1.86316451232842</v>
      </c>
      <c r="F1829">
        <v>1.86548036709047</v>
      </c>
      <c r="G1829">
        <v>1.86355198478604</v>
      </c>
      <c r="H1829">
        <v>102.508907332657</v>
      </c>
      <c r="I1829">
        <v>104.006844885398</v>
      </c>
      <c r="J1829">
        <v>101.66280088908999</v>
      </c>
      <c r="K1829">
        <v>64.412516143237795</v>
      </c>
      <c r="L1829">
        <v>28.5886762348131</v>
      </c>
      <c r="M1829">
        <v>37.9</v>
      </c>
      <c r="N1829">
        <v>8.7293076142734893</v>
      </c>
      <c r="O1829">
        <v>3.5264895909201899</v>
      </c>
      <c r="P1829">
        <v>7.3411861232826903</v>
      </c>
      <c r="Q1829">
        <v>17.296895980835</v>
      </c>
      <c r="R1829" t="b">
        <v>1</v>
      </c>
      <c r="S1829">
        <v>4.52649928629398E-2</v>
      </c>
      <c r="T1829">
        <v>6</v>
      </c>
      <c r="U1829">
        <v>25</v>
      </c>
    </row>
    <row r="1830" spans="1:21" x14ac:dyDescent="0.25">
      <c r="A1830">
        <v>6.0971031188964799</v>
      </c>
      <c r="B1830">
        <v>1285</v>
      </c>
      <c r="C1830">
        <v>57</v>
      </c>
      <c r="D1830" t="s">
        <v>64</v>
      </c>
      <c r="E1830">
        <v>1.84949344416248</v>
      </c>
      <c r="F1830">
        <v>1.87685827914629</v>
      </c>
      <c r="G1830">
        <v>1.84344134704633</v>
      </c>
      <c r="H1830">
        <v>104.346964408565</v>
      </c>
      <c r="I1830">
        <v>98.0428465482956</v>
      </c>
      <c r="J1830">
        <v>98.491975956291995</v>
      </c>
      <c r="K1830">
        <v>62.401125299553399</v>
      </c>
      <c r="L1830">
        <v>27.653706419792599</v>
      </c>
      <c r="M1830">
        <v>44.8</v>
      </c>
      <c r="N1830">
        <v>10.09548957921</v>
      </c>
      <c r="O1830">
        <v>4.9888896335368003</v>
      </c>
      <c r="P1830">
        <v>8.32444665643294</v>
      </c>
      <c r="Q1830">
        <v>62.618068695068402</v>
      </c>
      <c r="R1830" t="b">
        <v>1</v>
      </c>
      <c r="S1830">
        <v>4.3429348617792102E-2</v>
      </c>
      <c r="T1830">
        <v>8</v>
      </c>
      <c r="U1830">
        <v>176</v>
      </c>
    </row>
    <row r="1831" spans="1:21" x14ac:dyDescent="0.25">
      <c r="A1831">
        <v>6.1028594970703098</v>
      </c>
      <c r="B1831">
        <v>801</v>
      </c>
      <c r="C1831">
        <v>52</v>
      </c>
      <c r="D1831" t="s">
        <v>59</v>
      </c>
      <c r="E1831">
        <v>1.8845874880195901</v>
      </c>
      <c r="F1831">
        <v>1.8420347445148799</v>
      </c>
      <c r="G1831">
        <v>1.84184635624147</v>
      </c>
      <c r="H1831">
        <v>109.274843339051</v>
      </c>
      <c r="I1831">
        <v>113.34934189110599</v>
      </c>
      <c r="J1831">
        <v>110.729738998128</v>
      </c>
      <c r="K1831">
        <v>72.204065523375604</v>
      </c>
      <c r="L1831">
        <v>31.813188040014101</v>
      </c>
      <c r="M1831">
        <v>49.5</v>
      </c>
      <c r="N1831">
        <v>9.4200894026103192</v>
      </c>
      <c r="O1831">
        <v>4.56429237609143</v>
      </c>
      <c r="P1831">
        <v>8.6692895702684201</v>
      </c>
      <c r="Q1831">
        <v>102.539436340332</v>
      </c>
      <c r="R1831" t="b">
        <v>1</v>
      </c>
      <c r="S1831">
        <v>4.0637020021677003E-2</v>
      </c>
      <c r="T1831">
        <v>4</v>
      </c>
      <c r="U1831">
        <v>29</v>
      </c>
    </row>
    <row r="1832" spans="1:21" x14ac:dyDescent="0.25">
      <c r="A1832">
        <v>6.10638427734375</v>
      </c>
      <c r="B1832">
        <v>460</v>
      </c>
      <c r="C1832">
        <v>32</v>
      </c>
      <c r="D1832" t="s">
        <v>42</v>
      </c>
      <c r="E1832">
        <v>1.84119200519663</v>
      </c>
      <c r="F1832">
        <v>1.84163269953593</v>
      </c>
      <c r="G1832">
        <v>1.841023085135</v>
      </c>
      <c r="H1832">
        <v>103.96819214460101</v>
      </c>
      <c r="I1832">
        <v>103.498856833453</v>
      </c>
      <c r="J1832">
        <v>102.774246033935</v>
      </c>
      <c r="K1832">
        <v>64.993463399349395</v>
      </c>
      <c r="L1832">
        <v>28.617471814975701</v>
      </c>
      <c r="M1832">
        <v>16.2</v>
      </c>
      <c r="N1832">
        <v>19.559906823973499</v>
      </c>
      <c r="O1832">
        <v>3.5329552275516098</v>
      </c>
      <c r="P1832">
        <v>6.6435558574560902</v>
      </c>
      <c r="Q1832">
        <v>53.257156372070298</v>
      </c>
      <c r="R1832" t="b">
        <v>1</v>
      </c>
      <c r="S1832">
        <v>4.8616226762533202E-2</v>
      </c>
      <c r="T1832">
        <v>36</v>
      </c>
      <c r="U1832">
        <v>11</v>
      </c>
    </row>
    <row r="1833" spans="1:21" x14ac:dyDescent="0.25">
      <c r="A1833">
        <v>6.1110305786132804</v>
      </c>
      <c r="B1833">
        <v>461</v>
      </c>
      <c r="C1833">
        <v>32</v>
      </c>
      <c r="D1833" t="s">
        <v>42</v>
      </c>
      <c r="E1833">
        <v>1.8886781091546501</v>
      </c>
      <c r="F1833">
        <v>1.8404578234776201</v>
      </c>
      <c r="G1833">
        <v>1.84292729102371</v>
      </c>
      <c r="H1833">
        <v>106.174595829163</v>
      </c>
      <c r="I1833">
        <v>106.636449597249</v>
      </c>
      <c r="J1833">
        <v>113.53244888856599</v>
      </c>
      <c r="K1833">
        <v>69.789987948641397</v>
      </c>
      <c r="L1833">
        <v>30.817121518647099</v>
      </c>
      <c r="M1833">
        <v>16.2</v>
      </c>
      <c r="N1833">
        <v>22.691436080355299</v>
      </c>
      <c r="O1833">
        <v>4.7378581423961101</v>
      </c>
      <c r="P1833">
        <v>6.89066624121189</v>
      </c>
      <c r="Q1833">
        <v>53.261802673339801</v>
      </c>
      <c r="R1833" t="b">
        <v>1</v>
      </c>
      <c r="S1833">
        <v>4.0815442800521899E-2</v>
      </c>
      <c r="T1833">
        <v>38</v>
      </c>
      <c r="U1833">
        <v>12</v>
      </c>
    </row>
    <row r="1834" spans="1:21" x14ac:dyDescent="0.25">
      <c r="A1834">
        <v>6.121337890625</v>
      </c>
      <c r="B1834">
        <v>482</v>
      </c>
      <c r="C1834">
        <v>33</v>
      </c>
      <c r="D1834" t="s">
        <v>43</v>
      </c>
      <c r="E1834">
        <v>1.8528194731273699</v>
      </c>
      <c r="F1834">
        <v>1.8789268213530801</v>
      </c>
      <c r="G1834">
        <v>1.87909073756431</v>
      </c>
      <c r="H1834">
        <v>105.084087099653</v>
      </c>
      <c r="I1834">
        <v>106.56697376389</v>
      </c>
      <c r="J1834">
        <v>107.668039277708</v>
      </c>
      <c r="K1834">
        <v>67.640043430115497</v>
      </c>
      <c r="L1834">
        <v>30.034452729988399</v>
      </c>
      <c r="M1834">
        <v>69.7</v>
      </c>
      <c r="N1834">
        <v>7.5521233254420999</v>
      </c>
      <c r="O1834">
        <v>4.3624855967985798</v>
      </c>
      <c r="P1834">
        <v>6.4270545073886396</v>
      </c>
      <c r="Q1834">
        <v>105.9296875</v>
      </c>
      <c r="R1834" t="b">
        <v>1</v>
      </c>
      <c r="S1834">
        <v>4.07128371298313E-2</v>
      </c>
      <c r="T1834">
        <v>26</v>
      </c>
      <c r="U1834">
        <v>13</v>
      </c>
    </row>
    <row r="1835" spans="1:21" x14ac:dyDescent="0.25">
      <c r="A1835">
        <v>6.12457275390625</v>
      </c>
      <c r="B1835">
        <v>550</v>
      </c>
      <c r="C1835">
        <v>35</v>
      </c>
      <c r="D1835" t="s">
        <v>45</v>
      </c>
      <c r="E1835">
        <v>1.85310334304377</v>
      </c>
      <c r="F1835">
        <v>1.88214930332319</v>
      </c>
      <c r="G1835">
        <v>1.8813763578827001</v>
      </c>
      <c r="H1835">
        <v>99.871297888692197</v>
      </c>
      <c r="I1835">
        <v>104.63412135980801</v>
      </c>
      <c r="J1835">
        <v>103.978171886458</v>
      </c>
      <c r="K1835">
        <v>64.486258611844406</v>
      </c>
      <c r="L1835">
        <v>28.698436448448199</v>
      </c>
      <c r="M1835">
        <v>64.3</v>
      </c>
      <c r="N1835">
        <v>7.7365503697673299</v>
      </c>
      <c r="O1835">
        <v>4.9316558744425096</v>
      </c>
      <c r="P1835">
        <v>8.2939025972564799</v>
      </c>
      <c r="Q1835">
        <v>139.30418395996099</v>
      </c>
      <c r="R1835" t="b">
        <v>1</v>
      </c>
      <c r="S1835">
        <v>4.5963261276483501E-2</v>
      </c>
      <c r="T1835">
        <v>4</v>
      </c>
      <c r="U1835">
        <v>27</v>
      </c>
    </row>
    <row r="1836" spans="1:21" x14ac:dyDescent="0.25">
      <c r="A1836">
        <v>6.1283798217773402</v>
      </c>
      <c r="B1836">
        <v>156</v>
      </c>
      <c r="C1836">
        <v>9</v>
      </c>
      <c r="D1836" t="s">
        <v>23</v>
      </c>
      <c r="E1836">
        <v>1.86282742088471</v>
      </c>
      <c r="F1836">
        <v>1.8655511250030099</v>
      </c>
      <c r="G1836">
        <v>1.86471472348989</v>
      </c>
      <c r="H1836">
        <v>102.571445028304</v>
      </c>
      <c r="I1836">
        <v>103.871628268645</v>
      </c>
      <c r="J1836">
        <v>101.601453900731</v>
      </c>
      <c r="K1836">
        <v>64.375640690536201</v>
      </c>
      <c r="L1836">
        <v>28.575714542481201</v>
      </c>
      <c r="M1836">
        <v>37.799999999999997</v>
      </c>
      <c r="N1836">
        <v>8.7310351033202007</v>
      </c>
      <c r="O1836">
        <v>3.5151968297348999</v>
      </c>
      <c r="P1836">
        <v>7.3649072665498698</v>
      </c>
      <c r="Q1836">
        <v>17.3378295898438</v>
      </c>
      <c r="R1836" t="b">
        <v>1</v>
      </c>
      <c r="S1836">
        <v>2.8572844341397299E-2</v>
      </c>
      <c r="T1836">
        <v>4</v>
      </c>
      <c r="U1836">
        <v>26</v>
      </c>
    </row>
    <row r="1837" spans="1:21" x14ac:dyDescent="0.25">
      <c r="A1837">
        <v>6.1339626312255904</v>
      </c>
      <c r="B1837">
        <v>1379</v>
      </c>
      <c r="C1837">
        <v>58</v>
      </c>
      <c r="D1837" t="s">
        <v>65</v>
      </c>
      <c r="E1837">
        <v>1.8658582475633001</v>
      </c>
      <c r="F1837">
        <v>1.8463331227056501</v>
      </c>
      <c r="G1837">
        <v>1.84446794496407</v>
      </c>
      <c r="H1837">
        <v>105.62207490607101</v>
      </c>
      <c r="I1837">
        <v>105.37115614651201</v>
      </c>
      <c r="J1837">
        <v>99.914252092242094</v>
      </c>
      <c r="K1837">
        <v>65.149344744462496</v>
      </c>
      <c r="L1837">
        <v>28.785894210174899</v>
      </c>
      <c r="M1837">
        <v>38.200000000000003</v>
      </c>
      <c r="N1837">
        <v>7.47765893956967</v>
      </c>
      <c r="O1837">
        <v>3.3150961214690402</v>
      </c>
      <c r="P1837">
        <v>6.4669578418548097</v>
      </c>
      <c r="Q1837">
        <v>-23.941282272338899</v>
      </c>
      <c r="R1837" t="b">
        <v>1</v>
      </c>
      <c r="S1837">
        <v>2.8969630599021901E-2</v>
      </c>
      <c r="T1837">
        <v>49</v>
      </c>
      <c r="U1837">
        <v>8</v>
      </c>
    </row>
    <row r="1838" spans="1:21" x14ac:dyDescent="0.25">
      <c r="A1838">
        <v>6.1340503692626998</v>
      </c>
      <c r="B1838">
        <v>157</v>
      </c>
      <c r="C1838">
        <v>9</v>
      </c>
      <c r="D1838" t="s">
        <v>23</v>
      </c>
      <c r="E1838">
        <v>1.86420948393682</v>
      </c>
      <c r="F1838">
        <v>1.86564439269652</v>
      </c>
      <c r="G1838">
        <v>1.86327104845215</v>
      </c>
      <c r="H1838">
        <v>103.983179616257</v>
      </c>
      <c r="I1838">
        <v>102.56887886800899</v>
      </c>
      <c r="J1838">
        <v>101.655090572109</v>
      </c>
      <c r="K1838">
        <v>64.420591743551498</v>
      </c>
      <c r="L1838">
        <v>28.5951195783366</v>
      </c>
      <c r="M1838">
        <v>37.9</v>
      </c>
      <c r="N1838">
        <v>8.7262722375041992</v>
      </c>
      <c r="O1838">
        <v>3.5185958759019398</v>
      </c>
      <c r="P1838">
        <v>7.3644291348240198</v>
      </c>
      <c r="Q1838">
        <v>17.343500137329102</v>
      </c>
      <c r="R1838" t="b">
        <v>1</v>
      </c>
      <c r="S1838">
        <v>4.0834825485944699E-2</v>
      </c>
      <c r="T1838">
        <v>2</v>
      </c>
      <c r="U1838">
        <v>27</v>
      </c>
    </row>
    <row r="1839" spans="1:21" x14ac:dyDescent="0.25">
      <c r="A1839">
        <v>6.1640930175781197</v>
      </c>
      <c r="B1839">
        <v>112</v>
      </c>
      <c r="C1839">
        <v>8</v>
      </c>
      <c r="D1839" t="s">
        <v>22</v>
      </c>
      <c r="E1839">
        <v>1.8672187873947701</v>
      </c>
      <c r="F1839">
        <v>1.8701374281052101</v>
      </c>
      <c r="G1839">
        <v>1.8657976846378601</v>
      </c>
      <c r="H1839">
        <v>113.234677218988</v>
      </c>
      <c r="I1839">
        <v>102.564251454341</v>
      </c>
      <c r="J1839">
        <v>103.526568869025</v>
      </c>
      <c r="K1839">
        <v>67.518301124999297</v>
      </c>
      <c r="L1839">
        <v>29.951470732659001</v>
      </c>
      <c r="M1839">
        <v>42.2</v>
      </c>
      <c r="N1839">
        <v>7.0703015701930196</v>
      </c>
      <c r="O1839">
        <v>4.07389111427569</v>
      </c>
      <c r="P1839">
        <v>6.0003573388599696</v>
      </c>
      <c r="Q1839">
        <v>209.46755981445301</v>
      </c>
      <c r="R1839" t="b">
        <v>1</v>
      </c>
      <c r="S1839">
        <v>4.9226518720388399E-2</v>
      </c>
      <c r="T1839">
        <v>29</v>
      </c>
      <c r="U1839">
        <v>12</v>
      </c>
    </row>
    <row r="1840" spans="1:21" x14ac:dyDescent="0.25">
      <c r="A1840">
        <v>6.1646728515625</v>
      </c>
      <c r="B1840">
        <v>1380</v>
      </c>
      <c r="C1840">
        <v>58</v>
      </c>
      <c r="D1840" t="s">
        <v>65</v>
      </c>
      <c r="E1840">
        <v>1.86598043934013</v>
      </c>
      <c r="F1840">
        <v>1.8446107990576199</v>
      </c>
      <c r="G1840">
        <v>1.8459290343889101</v>
      </c>
      <c r="H1840">
        <v>99.958398729966405</v>
      </c>
      <c r="I1840">
        <v>105.138691110452</v>
      </c>
      <c r="J1840">
        <v>105.879633125775</v>
      </c>
      <c r="K1840">
        <v>65.169147050190404</v>
      </c>
      <c r="L1840">
        <v>28.794077091155302</v>
      </c>
      <c r="M1840">
        <v>38.200000000000003</v>
      </c>
      <c r="N1840">
        <v>7.4899588538639303</v>
      </c>
      <c r="O1840">
        <v>3.3147589095757302</v>
      </c>
      <c r="P1840">
        <v>6.4683014576536797</v>
      </c>
      <c r="Q1840">
        <v>-23.910572052001999</v>
      </c>
      <c r="R1840" t="b">
        <v>1</v>
      </c>
      <c r="S1840">
        <v>2.0384334027767199E-2</v>
      </c>
      <c r="T1840">
        <v>34</v>
      </c>
      <c r="U1840">
        <v>9</v>
      </c>
    </row>
    <row r="1841" spans="1:21" x14ac:dyDescent="0.25">
      <c r="A1841">
        <v>6.1717224121093803</v>
      </c>
      <c r="B1841">
        <v>113</v>
      </c>
      <c r="C1841">
        <v>8</v>
      </c>
      <c r="D1841" t="s">
        <v>22</v>
      </c>
      <c r="E1841">
        <v>1.86985293539358</v>
      </c>
      <c r="F1841">
        <v>1.8674744978178399</v>
      </c>
      <c r="G1841">
        <v>1.86514396227208</v>
      </c>
      <c r="H1841">
        <v>113.234640358395</v>
      </c>
      <c r="I1841">
        <v>103.568479864148</v>
      </c>
      <c r="J1841">
        <v>102.51191630334</v>
      </c>
      <c r="K1841">
        <v>67.5152406255595</v>
      </c>
      <c r="L1841">
        <v>29.948128052997699</v>
      </c>
      <c r="M1841">
        <v>42.2</v>
      </c>
      <c r="N1841">
        <v>7.0743717909319797</v>
      </c>
      <c r="O1841">
        <v>4.0718490901989002</v>
      </c>
      <c r="P1841">
        <v>6.0004383390229998</v>
      </c>
      <c r="Q1841">
        <v>209.47518920898401</v>
      </c>
      <c r="R1841" t="b">
        <v>1</v>
      </c>
      <c r="S1841">
        <v>3.2671771943569197E-2</v>
      </c>
      <c r="T1841">
        <v>26</v>
      </c>
      <c r="U1841">
        <v>13</v>
      </c>
    </row>
    <row r="1842" spans="1:21" x14ac:dyDescent="0.25">
      <c r="A1842">
        <v>6.1820983886718803</v>
      </c>
      <c r="B1842">
        <v>802</v>
      </c>
      <c r="C1842">
        <v>52</v>
      </c>
      <c r="D1842" t="s">
        <v>59</v>
      </c>
      <c r="E1842">
        <v>1.88515940970518</v>
      </c>
      <c r="F1842">
        <v>1.84173179372024</v>
      </c>
      <c r="G1842">
        <v>1.83996440182955</v>
      </c>
      <c r="H1842">
        <v>111.283651998106</v>
      </c>
      <c r="I1842">
        <v>113.219956780757</v>
      </c>
      <c r="J1842">
        <v>109.025661479514</v>
      </c>
      <c r="K1842">
        <v>72.267058389975205</v>
      </c>
      <c r="L1842">
        <v>31.8337932896148</v>
      </c>
      <c r="M1842">
        <v>49.6</v>
      </c>
      <c r="N1842">
        <v>9.4533821377170906</v>
      </c>
      <c r="O1842">
        <v>4.52556803806681</v>
      </c>
      <c r="P1842">
        <v>8.6681599146360497</v>
      </c>
      <c r="Q1842">
        <v>102.61867523193401</v>
      </c>
      <c r="R1842" t="b">
        <v>1</v>
      </c>
      <c r="S1842">
        <v>3.0061634257435799E-2</v>
      </c>
      <c r="T1842">
        <v>1</v>
      </c>
      <c r="U1842">
        <v>30</v>
      </c>
    </row>
    <row r="1843" spans="1:21" x14ac:dyDescent="0.25">
      <c r="A1843">
        <v>6.2040100097656197</v>
      </c>
      <c r="B1843">
        <v>610</v>
      </c>
      <c r="C1843">
        <v>38</v>
      </c>
      <c r="D1843" t="s">
        <v>47</v>
      </c>
      <c r="E1843">
        <v>1.87790787846475</v>
      </c>
      <c r="F1843">
        <v>1.8898449671864599</v>
      </c>
      <c r="G1843">
        <v>1.88126845505897</v>
      </c>
      <c r="H1843">
        <v>101.38619973462001</v>
      </c>
      <c r="I1843">
        <v>104.20041970051</v>
      </c>
      <c r="J1843">
        <v>104.31469220515299</v>
      </c>
      <c r="K1843">
        <v>64.890029943585006</v>
      </c>
      <c r="L1843">
        <v>28.974754593058702</v>
      </c>
      <c r="M1843">
        <v>65</v>
      </c>
      <c r="N1843">
        <v>6.7182115996067102</v>
      </c>
      <c r="O1843">
        <v>4.76763165181963</v>
      </c>
      <c r="P1843">
        <v>8.8256015595004804</v>
      </c>
      <c r="Q1843">
        <v>176.61337280273401</v>
      </c>
      <c r="R1843" t="b">
        <v>1</v>
      </c>
      <c r="S1843">
        <v>3.6017764359712601E-2</v>
      </c>
      <c r="T1843">
        <v>81</v>
      </c>
      <c r="U1843">
        <v>5</v>
      </c>
    </row>
    <row r="1844" spans="1:21" x14ac:dyDescent="0.25">
      <c r="A1844">
        <v>6.2155494689941397</v>
      </c>
      <c r="B1844">
        <v>158</v>
      </c>
      <c r="C1844">
        <v>9</v>
      </c>
      <c r="D1844" t="s">
        <v>23</v>
      </c>
      <c r="E1844">
        <v>1.8648211710509901</v>
      </c>
      <c r="F1844">
        <v>1.8648849830485501</v>
      </c>
      <c r="G1844">
        <v>1.86410729304941</v>
      </c>
      <c r="H1844">
        <v>100.52348769145701</v>
      </c>
      <c r="I1844">
        <v>100.744530561101</v>
      </c>
      <c r="J1844">
        <v>100.671364168747</v>
      </c>
      <c r="K1844">
        <v>62.713431414512598</v>
      </c>
      <c r="L1844">
        <v>27.861761161697402</v>
      </c>
      <c r="M1844">
        <v>42.5</v>
      </c>
      <c r="N1844">
        <v>6.05224023300139</v>
      </c>
      <c r="O1844">
        <v>4.1939947279305096</v>
      </c>
      <c r="P1844">
        <v>7.3323039141894197</v>
      </c>
      <c r="Q1844">
        <v>17.424999237060501</v>
      </c>
      <c r="R1844" t="b">
        <v>1</v>
      </c>
      <c r="S1844">
        <v>4.6655572950840003E-2</v>
      </c>
      <c r="T1844">
        <v>2</v>
      </c>
      <c r="U1844">
        <v>28</v>
      </c>
    </row>
    <row r="1845" spans="1:21" x14ac:dyDescent="0.25">
      <c r="A1845">
        <v>6.2319965362548801</v>
      </c>
      <c r="B1845">
        <v>159</v>
      </c>
      <c r="C1845">
        <v>9</v>
      </c>
      <c r="D1845" t="s">
        <v>23</v>
      </c>
      <c r="E1845">
        <v>1.8641676426759399</v>
      </c>
      <c r="F1845">
        <v>1.86485120049831</v>
      </c>
      <c r="G1845">
        <v>1.86469032281502</v>
      </c>
      <c r="H1845">
        <v>100.54151037194001</v>
      </c>
      <c r="I1845">
        <v>100.669642224188</v>
      </c>
      <c r="J1845">
        <v>100.70662831760001</v>
      </c>
      <c r="K1845">
        <v>62.7076633536823</v>
      </c>
      <c r="L1845">
        <v>27.858957302339501</v>
      </c>
      <c r="M1845">
        <v>42.4</v>
      </c>
      <c r="N1845">
        <v>6.0515599753114699</v>
      </c>
      <c r="O1845">
        <v>4.1932089834903596</v>
      </c>
      <c r="P1845">
        <v>7.3308024442595299</v>
      </c>
      <c r="Q1845">
        <v>17.4414463043213</v>
      </c>
      <c r="R1845" t="b">
        <v>1</v>
      </c>
      <c r="S1845">
        <v>4.9160961061716101E-2</v>
      </c>
      <c r="T1845">
        <v>1</v>
      </c>
      <c r="U1845">
        <v>29</v>
      </c>
    </row>
    <row r="1846" spans="1:21" x14ac:dyDescent="0.25">
      <c r="A1846">
        <v>6.2420902252197301</v>
      </c>
      <c r="B1846">
        <v>160</v>
      </c>
      <c r="C1846">
        <v>9</v>
      </c>
      <c r="D1846" t="s">
        <v>23</v>
      </c>
      <c r="E1846">
        <v>1.8655739063355199</v>
      </c>
      <c r="F1846">
        <v>1.8643299064275001</v>
      </c>
      <c r="G1846">
        <v>1.8654216681490501</v>
      </c>
      <c r="H1846">
        <v>100.506292915231</v>
      </c>
      <c r="I1846">
        <v>100.603554888424</v>
      </c>
      <c r="J1846">
        <v>100.75588315691699</v>
      </c>
      <c r="K1846">
        <v>62.693704418744197</v>
      </c>
      <c r="L1846">
        <v>27.857910738237599</v>
      </c>
      <c r="M1846">
        <v>42.5</v>
      </c>
      <c r="N1846">
        <v>6.0494680581909002</v>
      </c>
      <c r="O1846">
        <v>3.7349976127710098</v>
      </c>
      <c r="P1846">
        <v>7.3310714520384899</v>
      </c>
      <c r="Q1846">
        <v>17.451539993286101</v>
      </c>
      <c r="R1846" t="b">
        <v>1</v>
      </c>
      <c r="S1846">
        <v>4.05219979584217E-2</v>
      </c>
      <c r="T1846">
        <v>1</v>
      </c>
      <c r="U1846">
        <v>30</v>
      </c>
    </row>
    <row r="1847" spans="1:21" x14ac:dyDescent="0.25">
      <c r="A1847">
        <v>6.2440853118896502</v>
      </c>
      <c r="B1847">
        <v>161</v>
      </c>
      <c r="C1847">
        <v>9</v>
      </c>
      <c r="D1847" t="s">
        <v>23</v>
      </c>
      <c r="E1847">
        <v>1.8643543118195101</v>
      </c>
      <c r="F1847">
        <v>1.8639071865304799</v>
      </c>
      <c r="G1847">
        <v>1.86375910460552</v>
      </c>
      <c r="H1847">
        <v>100.73338687648101</v>
      </c>
      <c r="I1847">
        <v>100.66989850687899</v>
      </c>
      <c r="J1847">
        <v>100.54444230577199</v>
      </c>
      <c r="K1847">
        <v>62.7156842460519</v>
      </c>
      <c r="L1847">
        <v>27.857220046243999</v>
      </c>
      <c r="M1847">
        <v>42.5</v>
      </c>
      <c r="N1847">
        <v>6.0473855956677598</v>
      </c>
      <c r="O1847">
        <v>3.7296472379161001</v>
      </c>
      <c r="P1847">
        <v>7.3300522921656999</v>
      </c>
      <c r="Q1847">
        <v>17.453535079956101</v>
      </c>
      <c r="R1847" t="b">
        <v>1</v>
      </c>
      <c r="S1847">
        <v>2.8965402394533199E-2</v>
      </c>
      <c r="T1847">
        <v>2</v>
      </c>
      <c r="U1847">
        <v>31</v>
      </c>
    </row>
    <row r="1848" spans="1:21" x14ac:dyDescent="0.25">
      <c r="A1848">
        <v>6.2541122436523402</v>
      </c>
      <c r="B1848">
        <v>803</v>
      </c>
      <c r="C1848">
        <v>52</v>
      </c>
      <c r="D1848" t="s">
        <v>59</v>
      </c>
      <c r="E1848">
        <v>1.8959691453185601</v>
      </c>
      <c r="F1848">
        <v>1.84405558484553</v>
      </c>
      <c r="G1848">
        <v>1.8498283704170999</v>
      </c>
      <c r="H1848">
        <v>101.419879100598</v>
      </c>
      <c r="I1848">
        <v>101.036704327043</v>
      </c>
      <c r="J1848">
        <v>114.52308242828499</v>
      </c>
      <c r="K1848">
        <v>66.750444751313097</v>
      </c>
      <c r="L1848">
        <v>29.583483203963301</v>
      </c>
      <c r="M1848">
        <v>42.9</v>
      </c>
      <c r="N1848">
        <v>10.2532173646161</v>
      </c>
      <c r="O1848">
        <v>4.6788870787312096</v>
      </c>
      <c r="P1848">
        <v>8.4817271897520392</v>
      </c>
      <c r="Q1848">
        <v>102.69068908691401</v>
      </c>
      <c r="R1848" t="b">
        <v>1</v>
      </c>
      <c r="S1848">
        <v>3.7692144513130202E-2</v>
      </c>
      <c r="T1848">
        <v>6</v>
      </c>
      <c r="U1848">
        <v>31</v>
      </c>
    </row>
    <row r="1849" spans="1:21" x14ac:dyDescent="0.25">
      <c r="A1849">
        <v>6.2604827880859402</v>
      </c>
      <c r="B1849">
        <v>428</v>
      </c>
      <c r="C1849">
        <v>30</v>
      </c>
      <c r="D1849" t="s">
        <v>40</v>
      </c>
      <c r="E1849">
        <v>1.8801566424104099</v>
      </c>
      <c r="F1849">
        <v>1.8837396316901101</v>
      </c>
      <c r="G1849">
        <v>1.8399383141833801</v>
      </c>
      <c r="H1849">
        <v>106.77738579367001</v>
      </c>
      <c r="I1849">
        <v>99.697966626918699</v>
      </c>
      <c r="J1849">
        <v>100.409683984827</v>
      </c>
      <c r="K1849">
        <v>64.026095702029096</v>
      </c>
      <c r="L1849">
        <v>28.464056260555001</v>
      </c>
      <c r="M1849">
        <v>61.1</v>
      </c>
      <c r="N1849">
        <v>8.4588526499768708</v>
      </c>
      <c r="O1849">
        <v>4.6433448799880797</v>
      </c>
      <c r="P1849">
        <v>8.1057437474436806</v>
      </c>
      <c r="Q1849">
        <v>225.62203979492199</v>
      </c>
      <c r="R1849" t="b">
        <v>1</v>
      </c>
      <c r="S1849">
        <v>4.5026339590549497E-2</v>
      </c>
      <c r="T1849">
        <v>23</v>
      </c>
      <c r="U1849">
        <v>9</v>
      </c>
    </row>
    <row r="1850" spans="1:21" x14ac:dyDescent="0.25">
      <c r="A1850">
        <v>6.2645416259765598</v>
      </c>
      <c r="B1850">
        <v>114</v>
      </c>
      <c r="C1850">
        <v>8</v>
      </c>
      <c r="D1850" t="s">
        <v>22</v>
      </c>
      <c r="E1850">
        <v>1.8684169770155601</v>
      </c>
      <c r="F1850">
        <v>1.8739754534144699</v>
      </c>
      <c r="G1850">
        <v>1.86937529672348</v>
      </c>
      <c r="H1850">
        <v>107.015079280105</v>
      </c>
      <c r="I1850">
        <v>107.007425120549</v>
      </c>
      <c r="J1850">
        <v>103.59044904984199</v>
      </c>
      <c r="K1850">
        <v>67.119654614964006</v>
      </c>
      <c r="L1850">
        <v>29.8158049379654</v>
      </c>
      <c r="M1850">
        <v>43.4</v>
      </c>
      <c r="N1850">
        <v>6.9275994635887104</v>
      </c>
      <c r="O1850">
        <v>3.3685231139580001</v>
      </c>
      <c r="P1850">
        <v>6.0200219279725697</v>
      </c>
      <c r="Q1850">
        <v>209.56800842285199</v>
      </c>
      <c r="R1850" t="b">
        <v>1</v>
      </c>
      <c r="S1850">
        <v>4.0118772536516203E-2</v>
      </c>
      <c r="T1850">
        <v>52</v>
      </c>
      <c r="U1850">
        <v>14</v>
      </c>
    </row>
    <row r="1851" spans="1:21" x14ac:dyDescent="0.25">
      <c r="A1851">
        <v>6.26617431640625</v>
      </c>
      <c r="B1851">
        <v>617</v>
      </c>
      <c r="C1851">
        <v>39</v>
      </c>
      <c r="D1851" t="s">
        <v>48</v>
      </c>
      <c r="E1851">
        <v>1.8635624486450599</v>
      </c>
      <c r="F1851">
        <v>1.87684549177602</v>
      </c>
      <c r="G1851">
        <v>1.88061213438603</v>
      </c>
      <c r="H1851">
        <v>100.10006731176</v>
      </c>
      <c r="I1851">
        <v>110.557314924918</v>
      </c>
      <c r="J1851">
        <v>108.911140188986</v>
      </c>
      <c r="K1851">
        <v>67.620291536905299</v>
      </c>
      <c r="L1851">
        <v>30.0593983223865</v>
      </c>
      <c r="M1851">
        <v>65.7</v>
      </c>
      <c r="N1851">
        <v>7.6586286169785804</v>
      </c>
      <c r="O1851">
        <v>4.4453662995088203</v>
      </c>
      <c r="P1851">
        <v>8.7177777227331905</v>
      </c>
      <c r="Q1851">
        <v>139.00842285156199</v>
      </c>
      <c r="R1851" t="b">
        <v>1</v>
      </c>
      <c r="S1851">
        <v>4.8231966793537098E-2</v>
      </c>
      <c r="T1851">
        <v>78</v>
      </c>
      <c r="U1851">
        <v>6</v>
      </c>
    </row>
    <row r="1852" spans="1:21" x14ac:dyDescent="0.25">
      <c r="A1852">
        <v>6.2754211425781197</v>
      </c>
      <c r="B1852">
        <v>115</v>
      </c>
      <c r="C1852">
        <v>8</v>
      </c>
      <c r="D1852" t="s">
        <v>22</v>
      </c>
      <c r="E1852">
        <v>1.8682403485633201</v>
      </c>
      <c r="F1852">
        <v>1.8733328588374201</v>
      </c>
      <c r="G1852">
        <v>1.8686920559578499</v>
      </c>
      <c r="H1852">
        <v>107.022238445821</v>
      </c>
      <c r="I1852">
        <v>107.024434240575</v>
      </c>
      <c r="J1852">
        <v>103.60727544932899</v>
      </c>
      <c r="K1852">
        <v>67.1318791723332</v>
      </c>
      <c r="L1852">
        <v>29.8160079761949</v>
      </c>
      <c r="M1852">
        <v>43.4</v>
      </c>
      <c r="N1852">
        <v>6.9278685987854702</v>
      </c>
      <c r="O1852">
        <v>3.3685605956392601</v>
      </c>
      <c r="P1852">
        <v>6.02263235903078</v>
      </c>
      <c r="Q1852">
        <v>209.57888793945301</v>
      </c>
      <c r="R1852" t="b">
        <v>1</v>
      </c>
      <c r="S1852">
        <v>3.0873991549015E-2</v>
      </c>
      <c r="T1852">
        <v>11</v>
      </c>
      <c r="U1852">
        <v>15</v>
      </c>
    </row>
    <row r="1853" spans="1:21" x14ac:dyDescent="0.25">
      <c r="A1853">
        <v>6.2756805419921902</v>
      </c>
      <c r="B1853">
        <v>116</v>
      </c>
      <c r="C1853">
        <v>8</v>
      </c>
      <c r="D1853" t="s">
        <v>22</v>
      </c>
      <c r="E1853">
        <v>1.8684169770155601</v>
      </c>
      <c r="F1853">
        <v>1.8730034703651699</v>
      </c>
      <c r="G1853">
        <v>1.86937529672348</v>
      </c>
      <c r="H1853">
        <v>107.044709570951</v>
      </c>
      <c r="I1853">
        <v>106.98725875640601</v>
      </c>
      <c r="J1853">
        <v>103.59044904984199</v>
      </c>
      <c r="K1853">
        <v>67.122250828662104</v>
      </c>
      <c r="L1853">
        <v>29.813543949488398</v>
      </c>
      <c r="M1853">
        <v>43.4</v>
      </c>
      <c r="N1853">
        <v>6.9318002559675698</v>
      </c>
      <c r="O1853">
        <v>3.3680291032530798</v>
      </c>
      <c r="P1853">
        <v>6.0199345176106398</v>
      </c>
      <c r="Q1853">
        <v>209.57914733886699</v>
      </c>
      <c r="R1853" t="b">
        <v>1</v>
      </c>
      <c r="S1853">
        <v>4.8303522169590003E-2</v>
      </c>
      <c r="T1853">
        <v>9</v>
      </c>
      <c r="U1853">
        <v>16</v>
      </c>
    </row>
    <row r="1854" spans="1:21" x14ac:dyDescent="0.25">
      <c r="A1854">
        <v>6.27911376953125</v>
      </c>
      <c r="B1854">
        <v>117</v>
      </c>
      <c r="C1854">
        <v>8</v>
      </c>
      <c r="D1854" t="s">
        <v>22</v>
      </c>
      <c r="E1854">
        <v>1.8692872973408801</v>
      </c>
      <c r="F1854">
        <v>1.87259018474411</v>
      </c>
      <c r="G1854">
        <v>1.86977752687318</v>
      </c>
      <c r="H1854">
        <v>107.01659387274999</v>
      </c>
      <c r="I1854">
        <v>107.010285164843</v>
      </c>
      <c r="J1854">
        <v>103.521430350565</v>
      </c>
      <c r="K1854">
        <v>67.099452841545499</v>
      </c>
      <c r="L1854">
        <v>29.806466732923599</v>
      </c>
      <c r="M1854">
        <v>43.4</v>
      </c>
      <c r="N1854">
        <v>6.9276812070845599</v>
      </c>
      <c r="O1854">
        <v>3.3589280682348002</v>
      </c>
      <c r="P1854">
        <v>6.0204045894001901</v>
      </c>
      <c r="Q1854">
        <v>209.58258056640599</v>
      </c>
      <c r="R1854" t="b">
        <v>1</v>
      </c>
      <c r="S1854">
        <v>3.7383612245321302E-2</v>
      </c>
      <c r="T1854">
        <v>18</v>
      </c>
      <c r="U1854">
        <v>17</v>
      </c>
    </row>
    <row r="1855" spans="1:21" x14ac:dyDescent="0.25">
      <c r="A1855">
        <v>6.2833404541015598</v>
      </c>
      <c r="B1855">
        <v>118</v>
      </c>
      <c r="C1855">
        <v>8</v>
      </c>
      <c r="D1855" t="s">
        <v>22</v>
      </c>
      <c r="E1855">
        <v>1.8686661017956001</v>
      </c>
      <c r="F1855">
        <v>1.8733328588374201</v>
      </c>
      <c r="G1855">
        <v>1.86920758611771</v>
      </c>
      <c r="H1855">
        <v>107.011532234935</v>
      </c>
      <c r="I1855">
        <v>107.012887937226</v>
      </c>
      <c r="J1855">
        <v>103.57060735382299</v>
      </c>
      <c r="K1855">
        <v>67.114021632365393</v>
      </c>
      <c r="L1855">
        <v>29.811420013342701</v>
      </c>
      <c r="M1855">
        <v>43.4</v>
      </c>
      <c r="N1855">
        <v>6.9283568072561303</v>
      </c>
      <c r="O1855">
        <v>3.36521259678518</v>
      </c>
      <c r="P1855">
        <v>6.0188068805803701</v>
      </c>
      <c r="Q1855">
        <v>209.58680725097699</v>
      </c>
      <c r="R1855" t="b">
        <v>1</v>
      </c>
      <c r="S1855">
        <v>4.3241061270236997E-2</v>
      </c>
      <c r="T1855">
        <v>4</v>
      </c>
      <c r="U1855">
        <v>18</v>
      </c>
    </row>
    <row r="1856" spans="1:21" x14ac:dyDescent="0.25">
      <c r="A1856">
        <v>6.2912445068359402</v>
      </c>
      <c r="B1856">
        <v>429</v>
      </c>
      <c r="C1856">
        <v>30</v>
      </c>
      <c r="D1856" t="s">
        <v>40</v>
      </c>
      <c r="E1856">
        <v>1.8803587423680601</v>
      </c>
      <c r="F1856">
        <v>1.88496525166911</v>
      </c>
      <c r="G1856">
        <v>1.8405395947927801</v>
      </c>
      <c r="H1856">
        <v>106.782178740546</v>
      </c>
      <c r="I1856">
        <v>99.766250537634406</v>
      </c>
      <c r="J1856">
        <v>100.318659974501</v>
      </c>
      <c r="K1856">
        <v>64.021130798084002</v>
      </c>
      <c r="L1856">
        <v>28.468332595554799</v>
      </c>
      <c r="M1856">
        <v>61.1</v>
      </c>
      <c r="N1856">
        <v>8.4601822429348097</v>
      </c>
      <c r="O1856">
        <v>4.6309129237424198</v>
      </c>
      <c r="P1856">
        <v>8.1052811161524296</v>
      </c>
      <c r="Q1856">
        <v>225.65280151367199</v>
      </c>
      <c r="R1856" t="b">
        <v>1</v>
      </c>
      <c r="S1856">
        <v>4.3152786791324602E-2</v>
      </c>
      <c r="T1856">
        <v>19</v>
      </c>
      <c r="U1856">
        <v>10</v>
      </c>
    </row>
    <row r="1857" spans="1:21" x14ac:dyDescent="0.25">
      <c r="A1857">
        <v>6.3313732147216797</v>
      </c>
      <c r="B1857">
        <v>1397</v>
      </c>
      <c r="C1857">
        <v>61</v>
      </c>
      <c r="D1857" t="s">
        <v>67</v>
      </c>
      <c r="E1857">
        <v>1.84261064796662</v>
      </c>
      <c r="F1857">
        <v>1.86556961810595</v>
      </c>
      <c r="G1857">
        <v>1.8446284178663099</v>
      </c>
      <c r="H1857">
        <v>100.77511316174299</v>
      </c>
      <c r="I1857">
        <v>105.875052909594</v>
      </c>
      <c r="J1857">
        <v>107.05141627432501</v>
      </c>
      <c r="K1857">
        <v>65.944205949453107</v>
      </c>
      <c r="L1857">
        <v>29.111011366279499</v>
      </c>
      <c r="M1857">
        <v>38.799999999999997</v>
      </c>
      <c r="N1857">
        <v>9.99026883059582</v>
      </c>
      <c r="O1857">
        <v>3.3951044215022299</v>
      </c>
      <c r="P1857">
        <v>6.5103394114744599</v>
      </c>
      <c r="Q1857">
        <v>-16.022996902465799</v>
      </c>
      <c r="R1857" t="b">
        <v>1</v>
      </c>
      <c r="S1857">
        <v>3.3195719122886699E-2</v>
      </c>
      <c r="T1857">
        <v>51</v>
      </c>
      <c r="U1857">
        <v>5</v>
      </c>
    </row>
    <row r="1858" spans="1:21" x14ac:dyDescent="0.25">
      <c r="A1858">
        <v>6.3333435058593803</v>
      </c>
      <c r="B1858">
        <v>967</v>
      </c>
      <c r="C1858">
        <v>54</v>
      </c>
      <c r="D1858" t="s">
        <v>61</v>
      </c>
      <c r="E1858">
        <v>1.89542343554151</v>
      </c>
      <c r="F1858">
        <v>1.8484539485743201</v>
      </c>
      <c r="G1858">
        <v>1.8442640808734501</v>
      </c>
      <c r="H1858">
        <v>108.706394751452</v>
      </c>
      <c r="I1858">
        <v>108.339392658798</v>
      </c>
      <c r="J1858">
        <v>105.555731812942</v>
      </c>
      <c r="K1858">
        <v>68.643771000593205</v>
      </c>
      <c r="L1858">
        <v>30.3792444853554</v>
      </c>
      <c r="M1858">
        <v>44.4</v>
      </c>
      <c r="N1858">
        <v>9.5876547938024803</v>
      </c>
      <c r="O1858">
        <v>4.1954406392359296</v>
      </c>
      <c r="P1858">
        <v>8.28225524648232</v>
      </c>
      <c r="Q1858">
        <v>-103.28679656982401</v>
      </c>
      <c r="R1858" t="b">
        <v>1</v>
      </c>
      <c r="S1858">
        <v>4.57796901464462E-2</v>
      </c>
      <c r="T1858">
        <v>6</v>
      </c>
      <c r="U1858">
        <v>127</v>
      </c>
    </row>
    <row r="1859" spans="1:21" x14ac:dyDescent="0.25">
      <c r="A1859">
        <v>6.3544292449951199</v>
      </c>
      <c r="B1859">
        <v>1398</v>
      </c>
      <c r="C1859">
        <v>61</v>
      </c>
      <c r="D1859" t="s">
        <v>67</v>
      </c>
      <c r="E1859">
        <v>1.8450482378517901</v>
      </c>
      <c r="F1859">
        <v>1.86441036255433</v>
      </c>
      <c r="G1859">
        <v>1.8436564213540401</v>
      </c>
      <c r="H1859">
        <v>105.885561436744</v>
      </c>
      <c r="I1859">
        <v>100.78671651945599</v>
      </c>
      <c r="J1859">
        <v>107.009496704508</v>
      </c>
      <c r="K1859">
        <v>65.939136603497403</v>
      </c>
      <c r="L1859">
        <v>29.110283739167201</v>
      </c>
      <c r="M1859">
        <v>38.799999999999997</v>
      </c>
      <c r="N1859">
        <v>9.9908754874920902</v>
      </c>
      <c r="O1859">
        <v>3.3969665446810602</v>
      </c>
      <c r="P1859">
        <v>6.5109464720116996</v>
      </c>
      <c r="Q1859">
        <v>-15.999940872192401</v>
      </c>
      <c r="R1859" t="b">
        <v>1</v>
      </c>
      <c r="S1859">
        <v>4.1106335818767499E-2</v>
      </c>
      <c r="T1859">
        <v>37</v>
      </c>
      <c r="U1859">
        <v>6</v>
      </c>
    </row>
    <row r="1860" spans="1:21" x14ac:dyDescent="0.25">
      <c r="A1860">
        <v>6.3728523254394496</v>
      </c>
      <c r="B1860">
        <v>1286</v>
      </c>
      <c r="C1860">
        <v>57</v>
      </c>
      <c r="D1860" t="s">
        <v>64</v>
      </c>
      <c r="E1860">
        <v>1.85042427567301</v>
      </c>
      <c r="F1860">
        <v>1.8769826850559901</v>
      </c>
      <c r="G1860">
        <v>1.84270317739998</v>
      </c>
      <c r="H1860">
        <v>104.123998311284</v>
      </c>
      <c r="I1860">
        <v>98.171317253158804</v>
      </c>
      <c r="J1860">
        <v>98.872570353270305</v>
      </c>
      <c r="K1860">
        <v>62.482293660911701</v>
      </c>
      <c r="L1860">
        <v>27.6896034776051</v>
      </c>
      <c r="M1860">
        <v>44.7</v>
      </c>
      <c r="N1860">
        <v>10.0756150150788</v>
      </c>
      <c r="O1860">
        <v>5.0628069010470398</v>
      </c>
      <c r="P1860">
        <v>8.58926494445023</v>
      </c>
      <c r="Q1860">
        <v>62.8938179016113</v>
      </c>
      <c r="R1860" t="b">
        <v>1</v>
      </c>
      <c r="S1860">
        <v>4.1565723717212698E-2</v>
      </c>
      <c r="T1860">
        <v>4</v>
      </c>
      <c r="U1860">
        <v>177</v>
      </c>
    </row>
    <row r="1861" spans="1:21" x14ac:dyDescent="0.25">
      <c r="A1861">
        <v>6.3745346069335902</v>
      </c>
      <c r="B1861">
        <v>483</v>
      </c>
      <c r="C1861">
        <v>33</v>
      </c>
      <c r="D1861" t="s">
        <v>43</v>
      </c>
      <c r="E1861">
        <v>1.8565152840739001</v>
      </c>
      <c r="F1861">
        <v>1.8783002954799299</v>
      </c>
      <c r="G1861">
        <v>1.8763584412366401</v>
      </c>
      <c r="H1861">
        <v>105.884021036288</v>
      </c>
      <c r="I1861">
        <v>106.618526118727</v>
      </c>
      <c r="J1861">
        <v>105.96866504735701</v>
      </c>
      <c r="K1861">
        <v>67.389685013388799</v>
      </c>
      <c r="L1861">
        <v>29.9294939275674</v>
      </c>
      <c r="M1861">
        <v>67.7</v>
      </c>
      <c r="N1861">
        <v>7.6217647369113797</v>
      </c>
      <c r="O1861">
        <v>4.3348043174605397</v>
      </c>
      <c r="P1861">
        <v>6.6213562603607699</v>
      </c>
      <c r="Q1861">
        <v>106.18288421630901</v>
      </c>
      <c r="R1861" t="b">
        <v>1</v>
      </c>
      <c r="S1861">
        <v>3.0934916809201199E-2</v>
      </c>
      <c r="T1861">
        <v>34</v>
      </c>
      <c r="U1861">
        <v>14</v>
      </c>
    </row>
    <row r="1862" spans="1:21" x14ac:dyDescent="0.25">
      <c r="A1862">
        <v>6.4270000457763699</v>
      </c>
      <c r="B1862">
        <v>162</v>
      </c>
      <c r="C1862">
        <v>9</v>
      </c>
      <c r="D1862" t="s">
        <v>23</v>
      </c>
      <c r="E1862">
        <v>1.8633706018932401</v>
      </c>
      <c r="F1862">
        <v>1.8661728215789599</v>
      </c>
      <c r="G1862">
        <v>1.8645170956577399</v>
      </c>
      <c r="H1862">
        <v>102.484204459811</v>
      </c>
      <c r="I1862">
        <v>103.927344059842</v>
      </c>
      <c r="J1862">
        <v>101.693749747951</v>
      </c>
      <c r="K1862">
        <v>64.392566242990199</v>
      </c>
      <c r="L1862">
        <v>28.586070665461499</v>
      </c>
      <c r="M1862">
        <v>37.9</v>
      </c>
      <c r="N1862">
        <v>8.7349811675977893</v>
      </c>
      <c r="O1862">
        <v>3.9234387106739801</v>
      </c>
      <c r="P1862">
        <v>7.3392511737325696</v>
      </c>
      <c r="Q1862">
        <v>17.636449813842798</v>
      </c>
      <c r="R1862" t="b">
        <v>1</v>
      </c>
      <c r="S1862">
        <v>1.8951341509819E-2</v>
      </c>
      <c r="T1862">
        <v>2</v>
      </c>
      <c r="U1862">
        <v>32</v>
      </c>
    </row>
    <row r="1863" spans="1:21" x14ac:dyDescent="0.25">
      <c r="A1863">
        <v>6.4362487792968803</v>
      </c>
      <c r="B1863">
        <v>804</v>
      </c>
      <c r="C1863">
        <v>52</v>
      </c>
      <c r="D1863" t="s">
        <v>59</v>
      </c>
      <c r="E1863">
        <v>1.8946295152351</v>
      </c>
      <c r="F1863">
        <v>1.84976998570092</v>
      </c>
      <c r="G1863">
        <v>1.8439774944396601</v>
      </c>
      <c r="H1863">
        <v>115.55671470867</v>
      </c>
      <c r="I1863">
        <v>101.318579363664</v>
      </c>
      <c r="J1863">
        <v>102.446148021049</v>
      </c>
      <c r="K1863">
        <v>67.433072046655099</v>
      </c>
      <c r="L1863">
        <v>29.870922137488499</v>
      </c>
      <c r="M1863">
        <v>43.1</v>
      </c>
      <c r="N1863">
        <v>10.1131786979598</v>
      </c>
      <c r="O1863">
        <v>4.6876934002668698</v>
      </c>
      <c r="P1863">
        <v>8.75445460803844</v>
      </c>
      <c r="Q1863">
        <v>102.87282562255901</v>
      </c>
      <c r="R1863" t="b">
        <v>1</v>
      </c>
      <c r="S1863">
        <v>4.7799859195947599E-2</v>
      </c>
      <c r="T1863">
        <v>7</v>
      </c>
      <c r="U1863">
        <v>32</v>
      </c>
    </row>
    <row r="1864" spans="1:21" x14ac:dyDescent="0.25">
      <c r="A1864">
        <v>6.4378280639648402</v>
      </c>
      <c r="B1864">
        <v>1287</v>
      </c>
      <c r="C1864">
        <v>57</v>
      </c>
      <c r="D1864" t="s">
        <v>64</v>
      </c>
      <c r="E1864">
        <v>1.8513014341268099</v>
      </c>
      <c r="F1864">
        <v>1.8771097463920401</v>
      </c>
      <c r="G1864">
        <v>1.84343619363405</v>
      </c>
      <c r="H1864">
        <v>104.11598802558299</v>
      </c>
      <c r="I1864">
        <v>98.238018787561103</v>
      </c>
      <c r="J1864">
        <v>98.979710583628901</v>
      </c>
      <c r="K1864">
        <v>62.527310257468699</v>
      </c>
      <c r="L1864">
        <v>27.7143101478168</v>
      </c>
      <c r="M1864">
        <v>44.7</v>
      </c>
      <c r="N1864">
        <v>10.076066312651999</v>
      </c>
      <c r="O1864">
        <v>4.9715211169468398</v>
      </c>
      <c r="P1864">
        <v>8.5898348397467394</v>
      </c>
      <c r="Q1864">
        <v>62.958793640136697</v>
      </c>
      <c r="R1864" t="b">
        <v>1</v>
      </c>
      <c r="S1864">
        <v>4.9975279718637501E-2</v>
      </c>
      <c r="T1864">
        <v>2</v>
      </c>
      <c r="U1864">
        <v>178</v>
      </c>
    </row>
    <row r="1865" spans="1:21" x14ac:dyDescent="0.25">
      <c r="A1865">
        <v>6.4628639221191397</v>
      </c>
      <c r="B1865">
        <v>163</v>
      </c>
      <c r="C1865">
        <v>9</v>
      </c>
      <c r="D1865" t="s">
        <v>23</v>
      </c>
      <c r="E1865">
        <v>1.8642609795841301</v>
      </c>
      <c r="F1865">
        <v>1.8660838673543001</v>
      </c>
      <c r="G1865">
        <v>1.8635680830063599</v>
      </c>
      <c r="H1865">
        <v>103.899397846401</v>
      </c>
      <c r="I1865">
        <v>102.50484599247</v>
      </c>
      <c r="J1865">
        <v>101.65870675359901</v>
      </c>
      <c r="K1865">
        <v>64.380774951591604</v>
      </c>
      <c r="L1865">
        <v>28.5805090839111</v>
      </c>
      <c r="M1865">
        <v>37.9</v>
      </c>
      <c r="N1865">
        <v>8.7330846843551804</v>
      </c>
      <c r="O1865">
        <v>3.9215213872782102</v>
      </c>
      <c r="P1865">
        <v>7.3382763814429399</v>
      </c>
      <c r="Q1865">
        <v>17.672313690185501</v>
      </c>
      <c r="R1865" t="b">
        <v>1</v>
      </c>
      <c r="S1865">
        <v>4.3486297130584703E-2</v>
      </c>
      <c r="T1865">
        <v>2</v>
      </c>
      <c r="U1865">
        <v>33</v>
      </c>
    </row>
    <row r="1866" spans="1:21" x14ac:dyDescent="0.25">
      <c r="A1866">
        <v>6.4751510620117196</v>
      </c>
      <c r="B1866">
        <v>1399</v>
      </c>
      <c r="C1866">
        <v>61</v>
      </c>
      <c r="D1866" t="s">
        <v>67</v>
      </c>
      <c r="E1866">
        <v>1.8461703605030599</v>
      </c>
      <c r="F1866">
        <v>1.8649332427730401</v>
      </c>
      <c r="G1866">
        <v>1.8418669875970901</v>
      </c>
      <c r="H1866">
        <v>104.24155328073201</v>
      </c>
      <c r="I1866">
        <v>95.594146414245799</v>
      </c>
      <c r="J1866">
        <v>101.404072617612</v>
      </c>
      <c r="K1866">
        <v>62.4734883628376</v>
      </c>
      <c r="L1866">
        <v>27.628662503664</v>
      </c>
      <c r="M1866">
        <v>43.4</v>
      </c>
      <c r="N1866">
        <v>7.8168654005458302</v>
      </c>
      <c r="O1866">
        <v>3.22111484633233</v>
      </c>
      <c r="P1866">
        <v>7.3923436149128499</v>
      </c>
      <c r="Q1866">
        <v>-15.879219055175801</v>
      </c>
      <c r="R1866" t="b">
        <v>1</v>
      </c>
      <c r="S1866">
        <v>4.6762518584728199E-2</v>
      </c>
      <c r="T1866">
        <v>8</v>
      </c>
      <c r="U1866">
        <v>7</v>
      </c>
    </row>
    <row r="1867" spans="1:21" x14ac:dyDescent="0.25">
      <c r="A1867">
        <v>6.49212646484375</v>
      </c>
      <c r="B1867">
        <v>805</v>
      </c>
      <c r="C1867">
        <v>52</v>
      </c>
      <c r="D1867" t="s">
        <v>59</v>
      </c>
      <c r="E1867">
        <v>1.8971333637886301</v>
      </c>
      <c r="F1867">
        <v>1.8443172178342799</v>
      </c>
      <c r="G1867">
        <v>1.85110588568023</v>
      </c>
      <c r="H1867">
        <v>101.391073447591</v>
      </c>
      <c r="I1867">
        <v>102.36157942698</v>
      </c>
      <c r="J1867">
        <v>113.587277185269</v>
      </c>
      <c r="K1867">
        <v>66.901877509947795</v>
      </c>
      <c r="L1867">
        <v>29.656438107795399</v>
      </c>
      <c r="M1867">
        <v>42.9</v>
      </c>
      <c r="N1867">
        <v>10.0974403167203</v>
      </c>
      <c r="O1867">
        <v>4.6724354910035997</v>
      </c>
      <c r="P1867">
        <v>8.5103317890159005</v>
      </c>
      <c r="Q1867">
        <v>102.928703308105</v>
      </c>
      <c r="R1867" t="b">
        <v>1</v>
      </c>
      <c r="S1867">
        <v>4.9911424517631503E-2</v>
      </c>
      <c r="T1867">
        <v>9</v>
      </c>
      <c r="U1867">
        <v>33</v>
      </c>
    </row>
    <row r="1868" spans="1:21" x14ac:dyDescent="0.25">
      <c r="A1868">
        <v>6.5060253143310502</v>
      </c>
      <c r="B1868">
        <v>164</v>
      </c>
      <c r="C1868">
        <v>9</v>
      </c>
      <c r="D1868" t="s">
        <v>23</v>
      </c>
      <c r="E1868">
        <v>1.86375481220036</v>
      </c>
      <c r="F1868">
        <v>1.8633617469509201</v>
      </c>
      <c r="G1868">
        <v>1.86504343112968</v>
      </c>
      <c r="H1868">
        <v>101.689727102917</v>
      </c>
      <c r="I1868">
        <v>102.767007455038</v>
      </c>
      <c r="J1868">
        <v>103.910481454662</v>
      </c>
      <c r="K1868">
        <v>64.465540512645703</v>
      </c>
      <c r="L1868">
        <v>28.611362448236701</v>
      </c>
      <c r="M1868">
        <v>37.9</v>
      </c>
      <c r="N1868">
        <v>7.7270878942942902</v>
      </c>
      <c r="O1868">
        <v>3.5343546514152102</v>
      </c>
      <c r="P1868">
        <v>7.3681636518603604</v>
      </c>
      <c r="Q1868">
        <v>17.7154750823975</v>
      </c>
      <c r="R1868" t="b">
        <v>1</v>
      </c>
      <c r="S1868">
        <v>4.8410389572382001E-2</v>
      </c>
      <c r="T1868">
        <v>1</v>
      </c>
      <c r="U1868">
        <v>34</v>
      </c>
    </row>
    <row r="1869" spans="1:21" x14ac:dyDescent="0.25">
      <c r="A1869">
        <v>6.5069046020507804</v>
      </c>
      <c r="B1869">
        <v>806</v>
      </c>
      <c r="C1869">
        <v>52</v>
      </c>
      <c r="D1869" t="s">
        <v>59</v>
      </c>
      <c r="E1869">
        <v>1.89777448607573</v>
      </c>
      <c r="F1869">
        <v>1.85123985480002</v>
      </c>
      <c r="G1869">
        <v>1.8441198442617499</v>
      </c>
      <c r="H1869">
        <v>113.360766455746</v>
      </c>
      <c r="I1869">
        <v>102.564696721906</v>
      </c>
      <c r="J1869">
        <v>101.414195261903</v>
      </c>
      <c r="K1869">
        <v>66.910914555770006</v>
      </c>
      <c r="L1869">
        <v>29.662187169248298</v>
      </c>
      <c r="M1869">
        <v>42.9</v>
      </c>
      <c r="N1869">
        <v>10.090133225737199</v>
      </c>
      <c r="O1869">
        <v>4.6709965935430304</v>
      </c>
      <c r="P1869">
        <v>8.5073757128769891</v>
      </c>
      <c r="Q1869">
        <v>102.943481445312</v>
      </c>
      <c r="R1869" t="b">
        <v>1</v>
      </c>
      <c r="S1869">
        <v>4.9123901873827001E-2</v>
      </c>
      <c r="T1869">
        <v>8</v>
      </c>
      <c r="U1869">
        <v>34</v>
      </c>
    </row>
    <row r="1870" spans="1:21" x14ac:dyDescent="0.25">
      <c r="A1870">
        <v>6.51993656158447</v>
      </c>
      <c r="B1870">
        <v>736</v>
      </c>
      <c r="C1870">
        <v>50</v>
      </c>
      <c r="D1870" t="s">
        <v>57</v>
      </c>
      <c r="E1870">
        <v>1.89555822912407</v>
      </c>
      <c r="F1870">
        <v>1.8440393162836799</v>
      </c>
      <c r="G1870">
        <v>1.84914547832235</v>
      </c>
      <c r="H1870">
        <v>106.90868850395501</v>
      </c>
      <c r="I1870">
        <v>107.45457195335899</v>
      </c>
      <c r="J1870">
        <v>108.371779576267</v>
      </c>
      <c r="K1870">
        <v>68.698018192492398</v>
      </c>
      <c r="L1870">
        <v>30.408029137583501</v>
      </c>
      <c r="M1870">
        <v>44.4</v>
      </c>
      <c r="N1870">
        <v>9.5944732491342908</v>
      </c>
      <c r="O1870">
        <v>4.5342038894513701</v>
      </c>
      <c r="P1870">
        <v>8.78246326638968</v>
      </c>
      <c r="Q1870">
        <v>12.408161163330099</v>
      </c>
      <c r="R1870" t="b">
        <v>1</v>
      </c>
      <c r="S1870">
        <v>3.7025842815637602E-2</v>
      </c>
      <c r="T1870">
        <v>1</v>
      </c>
      <c r="U1870">
        <v>12</v>
      </c>
    </row>
    <row r="1871" spans="1:21" x14ac:dyDescent="0.25">
      <c r="A1871">
        <v>6.5211238861084002</v>
      </c>
      <c r="B1871">
        <v>1400</v>
      </c>
      <c r="C1871">
        <v>61</v>
      </c>
      <c r="D1871" t="s">
        <v>67</v>
      </c>
      <c r="E1871">
        <v>1.8420998887139599</v>
      </c>
      <c r="F1871">
        <v>1.86567333689475</v>
      </c>
      <c r="G1871">
        <v>1.84609777639213</v>
      </c>
      <c r="H1871">
        <v>95.680166423297507</v>
      </c>
      <c r="I1871">
        <v>104.225200796537</v>
      </c>
      <c r="J1871">
        <v>101.323137831674</v>
      </c>
      <c r="K1871">
        <v>62.471872163722203</v>
      </c>
      <c r="L1871">
        <v>27.630759997440101</v>
      </c>
      <c r="M1871">
        <v>43.4</v>
      </c>
      <c r="N1871">
        <v>7.8180813228099604</v>
      </c>
      <c r="O1871">
        <v>3.2626998344671501</v>
      </c>
      <c r="P1871">
        <v>7.39165771251918</v>
      </c>
      <c r="Q1871">
        <v>-15.8332462310791</v>
      </c>
      <c r="R1871" t="b">
        <v>1</v>
      </c>
      <c r="S1871">
        <v>4.7150578349828699E-2</v>
      </c>
      <c r="T1871">
        <v>9</v>
      </c>
      <c r="U1871">
        <v>8</v>
      </c>
    </row>
    <row r="1872" spans="1:21" x14ac:dyDescent="0.25">
      <c r="A1872">
        <v>6.523193359375</v>
      </c>
      <c r="B1872">
        <v>807</v>
      </c>
      <c r="C1872">
        <v>52</v>
      </c>
      <c r="D1872" t="s">
        <v>59</v>
      </c>
      <c r="E1872">
        <v>1.89674062538872</v>
      </c>
      <c r="F1872">
        <v>1.8438749957629901</v>
      </c>
      <c r="G1872">
        <v>1.8506769031897401</v>
      </c>
      <c r="H1872">
        <v>101.54154845343599</v>
      </c>
      <c r="I1872">
        <v>100.979050394068</v>
      </c>
      <c r="J1872">
        <v>114.85668107955</v>
      </c>
      <c r="K1872">
        <v>66.858643143036403</v>
      </c>
      <c r="L1872">
        <v>29.635079552944799</v>
      </c>
      <c r="M1872">
        <v>42.8</v>
      </c>
      <c r="N1872">
        <v>10.1453135483391</v>
      </c>
      <c r="O1872">
        <v>4.6847305401153303</v>
      </c>
      <c r="P1872">
        <v>8.5062007634604395</v>
      </c>
      <c r="Q1872">
        <v>102.959770202637</v>
      </c>
      <c r="R1872" t="b">
        <v>0</v>
      </c>
      <c r="S1872">
        <v>6.1325803399085999E-2</v>
      </c>
      <c r="T1872">
        <v>1</v>
      </c>
      <c r="U1872">
        <v>35</v>
      </c>
    </row>
    <row r="1873" spans="1:21" x14ac:dyDescent="0.25">
      <c r="A1873">
        <v>6.52734375</v>
      </c>
      <c r="B1873">
        <v>408</v>
      </c>
      <c r="C1873">
        <v>29</v>
      </c>
      <c r="D1873" t="s">
        <v>39</v>
      </c>
      <c r="E1873">
        <v>1.8555085556256501</v>
      </c>
      <c r="F1873">
        <v>1.8790755705931499</v>
      </c>
      <c r="G1873">
        <v>1.8757979635344499</v>
      </c>
      <c r="H1873">
        <v>107.96559712826399</v>
      </c>
      <c r="I1873">
        <v>110.462448096853</v>
      </c>
      <c r="J1873">
        <v>99.5252711418687</v>
      </c>
      <c r="K1873">
        <v>67.134128022791003</v>
      </c>
      <c r="L1873">
        <v>29.8166054782548</v>
      </c>
      <c r="M1873">
        <v>63.4</v>
      </c>
      <c r="N1873">
        <v>7.6836059336552598</v>
      </c>
      <c r="O1873">
        <v>4.4993567458381101</v>
      </c>
      <c r="P1873">
        <v>7.0400464585148699</v>
      </c>
      <c r="Q1873">
        <v>161.03993225097699</v>
      </c>
      <c r="R1873" t="b">
        <v>1</v>
      </c>
      <c r="S1873">
        <v>4.3396685272455202E-2</v>
      </c>
      <c r="T1873">
        <v>43</v>
      </c>
      <c r="U1873">
        <v>5</v>
      </c>
    </row>
    <row r="1874" spans="1:21" x14ac:dyDescent="0.25">
      <c r="A1874">
        <v>6.52960205078125</v>
      </c>
      <c r="B1874">
        <v>409</v>
      </c>
      <c r="C1874">
        <v>29</v>
      </c>
      <c r="D1874" t="s">
        <v>39</v>
      </c>
      <c r="E1874">
        <v>1.8552374511096901</v>
      </c>
      <c r="F1874">
        <v>1.875941630222</v>
      </c>
      <c r="G1874">
        <v>1.8796023515626901</v>
      </c>
      <c r="H1874">
        <v>99.290865796027802</v>
      </c>
      <c r="I1874">
        <v>110.383227475241</v>
      </c>
      <c r="J1874">
        <v>108.252539345633</v>
      </c>
      <c r="K1874">
        <v>67.121119356301804</v>
      </c>
      <c r="L1874">
        <v>29.8121516793137</v>
      </c>
      <c r="M1874">
        <v>63.1</v>
      </c>
      <c r="N1874">
        <v>7.6948622831359996</v>
      </c>
      <c r="O1874">
        <v>4.4882756645577899</v>
      </c>
      <c r="P1874">
        <v>7.0838447938825002</v>
      </c>
      <c r="Q1874">
        <v>161.04219055175801</v>
      </c>
      <c r="R1874" t="b">
        <v>1</v>
      </c>
      <c r="S1874">
        <v>4.7197591513395303E-2</v>
      </c>
      <c r="T1874">
        <v>44</v>
      </c>
      <c r="U1874">
        <v>6</v>
      </c>
    </row>
    <row r="1875" spans="1:21" x14ac:dyDescent="0.25">
      <c r="A1875">
        <v>6.5384368896484402</v>
      </c>
      <c r="B1875">
        <v>1288</v>
      </c>
      <c r="C1875">
        <v>57</v>
      </c>
      <c r="D1875" t="s">
        <v>64</v>
      </c>
      <c r="E1875">
        <v>1.8413877918570001</v>
      </c>
      <c r="F1875">
        <v>1.8733363285859801</v>
      </c>
      <c r="G1875">
        <v>1.8454346371518999</v>
      </c>
      <c r="H1875">
        <v>99.389507799933696</v>
      </c>
      <c r="I1875">
        <v>106.81191922724901</v>
      </c>
      <c r="J1875">
        <v>99.746563934647398</v>
      </c>
      <c r="K1875">
        <v>63.753109165385901</v>
      </c>
      <c r="L1875">
        <v>28.203948110284401</v>
      </c>
      <c r="M1875">
        <v>47.2</v>
      </c>
      <c r="N1875">
        <v>10.035508923946701</v>
      </c>
      <c r="O1875">
        <v>4.9729972814683103</v>
      </c>
      <c r="P1875">
        <v>8.5873791587483392</v>
      </c>
      <c r="Q1875">
        <v>63.059402465820298</v>
      </c>
      <c r="R1875" t="b">
        <v>1</v>
      </c>
      <c r="S1875">
        <v>4.1360173374414402E-2</v>
      </c>
      <c r="T1875">
        <v>5</v>
      </c>
      <c r="U1875">
        <v>179</v>
      </c>
    </row>
    <row r="1876" spans="1:21" x14ac:dyDescent="0.25">
      <c r="A1876">
        <v>6.5817070007324201</v>
      </c>
      <c r="B1876">
        <v>165</v>
      </c>
      <c r="C1876">
        <v>9</v>
      </c>
      <c r="D1876" t="s">
        <v>23</v>
      </c>
      <c r="E1876">
        <v>1.8657167523501501</v>
      </c>
      <c r="F1876">
        <v>1.86310117814358</v>
      </c>
      <c r="G1876">
        <v>1.8638470967329901</v>
      </c>
      <c r="H1876">
        <v>102.54389663459401</v>
      </c>
      <c r="I1876">
        <v>101.674741182199</v>
      </c>
      <c r="J1876">
        <v>104.19574187446899</v>
      </c>
      <c r="K1876">
        <v>64.477510106648495</v>
      </c>
      <c r="L1876">
        <v>28.618117145382701</v>
      </c>
      <c r="M1876">
        <v>37.9</v>
      </c>
      <c r="N1876">
        <v>7.7201698429128198</v>
      </c>
      <c r="O1876">
        <v>4.0986513625195196</v>
      </c>
      <c r="P1876">
        <v>7.3636399747274899</v>
      </c>
      <c r="Q1876">
        <v>17.7911567687988</v>
      </c>
      <c r="R1876" t="b">
        <v>1</v>
      </c>
      <c r="S1876">
        <v>3.6408625543117502E-2</v>
      </c>
      <c r="T1876">
        <v>2</v>
      </c>
      <c r="U1876">
        <v>35</v>
      </c>
    </row>
    <row r="1877" spans="1:21" x14ac:dyDescent="0.25">
      <c r="A1877">
        <v>6.5883712768554696</v>
      </c>
      <c r="B1877">
        <v>630</v>
      </c>
      <c r="C1877">
        <v>40</v>
      </c>
      <c r="D1877" t="s">
        <v>49</v>
      </c>
      <c r="E1877">
        <v>1.85135760997166</v>
      </c>
      <c r="F1877">
        <v>1.8845341599451</v>
      </c>
      <c r="G1877">
        <v>1.88113316912971</v>
      </c>
      <c r="H1877">
        <v>97.511032913871503</v>
      </c>
      <c r="I1877">
        <v>107.257334870329</v>
      </c>
      <c r="J1877">
        <v>104.61522634346601</v>
      </c>
      <c r="K1877">
        <v>64.687305396245094</v>
      </c>
      <c r="L1877">
        <v>28.786756154108801</v>
      </c>
      <c r="M1877">
        <v>62.2</v>
      </c>
      <c r="N1877">
        <v>7.7596435469131597</v>
      </c>
      <c r="O1877">
        <v>4.85172535001107</v>
      </c>
      <c r="P1877">
        <v>6.8340323668367899</v>
      </c>
      <c r="Q1877">
        <v>129.69429016113301</v>
      </c>
      <c r="R1877" t="b">
        <v>1</v>
      </c>
      <c r="S1877">
        <v>2.0405668765306501E-2</v>
      </c>
      <c r="T1877">
        <v>31</v>
      </c>
      <c r="U1877">
        <v>9</v>
      </c>
    </row>
    <row r="1878" spans="1:21" x14ac:dyDescent="0.25">
      <c r="A1878">
        <v>6.6198348999023402</v>
      </c>
      <c r="B1878">
        <v>631</v>
      </c>
      <c r="C1878">
        <v>40</v>
      </c>
      <c r="D1878" t="s">
        <v>49</v>
      </c>
      <c r="E1878">
        <v>1.8512074438052499</v>
      </c>
      <c r="F1878">
        <v>1.88145688231221</v>
      </c>
      <c r="G1878">
        <v>1.8833695866717099</v>
      </c>
      <c r="H1878">
        <v>104.540251626253</v>
      </c>
      <c r="I1878">
        <v>107.311050352644</v>
      </c>
      <c r="J1878">
        <v>97.568286197609694</v>
      </c>
      <c r="K1878">
        <v>64.698254513197895</v>
      </c>
      <c r="L1878">
        <v>28.7887198548515</v>
      </c>
      <c r="M1878">
        <v>62.2</v>
      </c>
      <c r="N1878">
        <v>7.7620262270092502</v>
      </c>
      <c r="O1878">
        <v>4.8619631139325303</v>
      </c>
      <c r="P1878">
        <v>6.8333447288032598</v>
      </c>
      <c r="Q1878">
        <v>129.72575378418</v>
      </c>
      <c r="R1878" t="b">
        <v>1</v>
      </c>
      <c r="S1878">
        <v>4.6839840710163103E-2</v>
      </c>
      <c r="T1878">
        <v>24</v>
      </c>
      <c r="U1878">
        <v>10</v>
      </c>
    </row>
    <row r="1879" spans="1:21" x14ac:dyDescent="0.25">
      <c r="A1879">
        <v>6.6266708374023402</v>
      </c>
      <c r="B1879">
        <v>808</v>
      </c>
      <c r="C1879">
        <v>52</v>
      </c>
      <c r="D1879" t="s">
        <v>59</v>
      </c>
      <c r="E1879">
        <v>1.8948704441201201</v>
      </c>
      <c r="F1879">
        <v>1.8431454093478301</v>
      </c>
      <c r="G1879">
        <v>1.84996972948208</v>
      </c>
      <c r="H1879">
        <v>102.027824066311</v>
      </c>
      <c r="I1879">
        <v>101.228759666984</v>
      </c>
      <c r="J1879">
        <v>115.445968172793</v>
      </c>
      <c r="K1879">
        <v>67.243784855727597</v>
      </c>
      <c r="L1879">
        <v>29.7886750488471</v>
      </c>
      <c r="M1879">
        <v>43.2</v>
      </c>
      <c r="N1879">
        <v>10.252891155533501</v>
      </c>
      <c r="O1879">
        <v>4.6834936781231198</v>
      </c>
      <c r="P1879">
        <v>8.7585169809681709</v>
      </c>
      <c r="Q1879">
        <v>103.06324768066401</v>
      </c>
      <c r="R1879" t="b">
        <v>1</v>
      </c>
      <c r="S1879">
        <v>4.9043890088796602E-2</v>
      </c>
      <c r="T1879">
        <v>14</v>
      </c>
      <c r="U1879">
        <v>36</v>
      </c>
    </row>
    <row r="1880" spans="1:21" x14ac:dyDescent="0.25">
      <c r="A1880">
        <v>6.6404342651367196</v>
      </c>
      <c r="B1880">
        <v>809</v>
      </c>
      <c r="C1880">
        <v>52</v>
      </c>
      <c r="D1880" t="s">
        <v>59</v>
      </c>
      <c r="E1880">
        <v>1.8929490220288501</v>
      </c>
      <c r="F1880">
        <v>1.84245488411521</v>
      </c>
      <c r="G1880">
        <v>1.8472752907999299</v>
      </c>
      <c r="H1880">
        <v>102.33866903541499</v>
      </c>
      <c r="I1880">
        <v>100.608865586766</v>
      </c>
      <c r="J1880">
        <v>116.96585483884201</v>
      </c>
      <c r="K1880">
        <v>67.542606435634298</v>
      </c>
      <c r="L1880">
        <v>29.897036775325802</v>
      </c>
      <c r="M1880">
        <v>43.5</v>
      </c>
      <c r="N1880">
        <v>10.264840951187299</v>
      </c>
      <c r="O1880">
        <v>4.6898313367826603</v>
      </c>
      <c r="P1880">
        <v>8.7538081955869806</v>
      </c>
      <c r="Q1880">
        <v>103.077011108398</v>
      </c>
      <c r="R1880" t="b">
        <v>1</v>
      </c>
      <c r="S1880">
        <v>4.87881451845169E-2</v>
      </c>
      <c r="T1880">
        <v>6</v>
      </c>
      <c r="U1880">
        <v>37</v>
      </c>
    </row>
    <row r="1881" spans="1:21" x14ac:dyDescent="0.25">
      <c r="A1881">
        <v>6.6496200561523402</v>
      </c>
      <c r="B1881">
        <v>1465</v>
      </c>
      <c r="C1881">
        <v>68</v>
      </c>
      <c r="D1881" t="s">
        <v>74</v>
      </c>
      <c r="E1881">
        <v>1.84345924826126</v>
      </c>
      <c r="F1881">
        <v>1.8529924446688899</v>
      </c>
      <c r="G1881">
        <v>1.8436065198409299</v>
      </c>
      <c r="H1881">
        <v>107.62032262558699</v>
      </c>
      <c r="I1881">
        <v>102.737702869465</v>
      </c>
      <c r="J1881">
        <v>109.365788527432</v>
      </c>
      <c r="K1881">
        <v>67.724644654765299</v>
      </c>
      <c r="L1881">
        <v>29.8270774935452</v>
      </c>
      <c r="M1881">
        <v>41.7</v>
      </c>
      <c r="N1881">
        <v>11.6236790013453</v>
      </c>
      <c r="O1881">
        <v>4.7105949826447997</v>
      </c>
      <c r="P1881">
        <v>8.1990356856747795</v>
      </c>
      <c r="Q1881">
        <v>71.38818359375</v>
      </c>
      <c r="R1881" t="b">
        <v>1</v>
      </c>
      <c r="S1881">
        <v>4.1130568832159001E-2</v>
      </c>
      <c r="T1881">
        <v>81</v>
      </c>
      <c r="U1881">
        <v>11</v>
      </c>
    </row>
    <row r="1882" spans="1:21" x14ac:dyDescent="0.25">
      <c r="A1882">
        <v>6.6521148681640598</v>
      </c>
      <c r="B1882">
        <v>496</v>
      </c>
      <c r="C1882">
        <v>34</v>
      </c>
      <c r="D1882" t="s">
        <v>44</v>
      </c>
      <c r="E1882">
        <v>1.8642459601672701</v>
      </c>
      <c r="F1882">
        <v>1.8760823542691301</v>
      </c>
      <c r="G1882">
        <v>1.87882649544868</v>
      </c>
      <c r="H1882">
        <v>104.778614776003</v>
      </c>
      <c r="I1882">
        <v>108.831033682198</v>
      </c>
      <c r="J1882">
        <v>110.10007618673799</v>
      </c>
      <c r="K1882">
        <v>68.976128130231004</v>
      </c>
      <c r="L1882">
        <v>30.636024743350202</v>
      </c>
      <c r="M1882">
        <v>72</v>
      </c>
      <c r="N1882">
        <v>8.5036415162369199</v>
      </c>
      <c r="O1882">
        <v>5.0221194293559197</v>
      </c>
      <c r="P1882">
        <v>8.2532827923102499</v>
      </c>
      <c r="Q1882">
        <v>171.22218322753901</v>
      </c>
      <c r="R1882" t="b">
        <v>1</v>
      </c>
      <c r="S1882">
        <v>4.0161140263080597E-2</v>
      </c>
      <c r="T1882">
        <v>16</v>
      </c>
      <c r="U1882">
        <v>9</v>
      </c>
    </row>
    <row r="1883" spans="1:21" x14ac:dyDescent="0.25">
      <c r="A1883">
        <v>6.6584167480468803</v>
      </c>
      <c r="B1883">
        <v>1466</v>
      </c>
      <c r="C1883">
        <v>68</v>
      </c>
      <c r="D1883" t="s">
        <v>74</v>
      </c>
      <c r="E1883">
        <v>1.84323140164223</v>
      </c>
      <c r="F1883">
        <v>1.8529905558313</v>
      </c>
      <c r="G1883">
        <v>1.84301953326599</v>
      </c>
      <c r="H1883">
        <v>102.740007947393</v>
      </c>
      <c r="I1883">
        <v>107.827025876684</v>
      </c>
      <c r="J1883">
        <v>109.36157062775401</v>
      </c>
      <c r="K1883">
        <v>67.786172387177302</v>
      </c>
      <c r="L1883">
        <v>29.8502437142172</v>
      </c>
      <c r="M1883">
        <v>41.8</v>
      </c>
      <c r="N1883">
        <v>11.6160430407683</v>
      </c>
      <c r="O1883">
        <v>4.7101117026714396</v>
      </c>
      <c r="P1883">
        <v>8.2083362468239596</v>
      </c>
      <c r="Q1883">
        <v>71.396980285644503</v>
      </c>
      <c r="R1883" t="b">
        <v>1</v>
      </c>
      <c r="S1883">
        <v>4.9814313650131198E-2</v>
      </c>
      <c r="T1883">
        <v>89</v>
      </c>
      <c r="U1883">
        <v>12</v>
      </c>
    </row>
    <row r="1884" spans="1:21" x14ac:dyDescent="0.25">
      <c r="A1884">
        <v>6.665283203125</v>
      </c>
      <c r="B1884">
        <v>497</v>
      </c>
      <c r="C1884">
        <v>34</v>
      </c>
      <c r="D1884" t="s">
        <v>44</v>
      </c>
      <c r="E1884">
        <v>1.86453559901654</v>
      </c>
      <c r="F1884">
        <v>1.8762904892366701</v>
      </c>
      <c r="G1884">
        <v>1.87896993057366</v>
      </c>
      <c r="H1884">
        <v>104.75919451279</v>
      </c>
      <c r="I1884">
        <v>108.856498547878</v>
      </c>
      <c r="J1884">
        <v>110.07876304344499</v>
      </c>
      <c r="K1884">
        <v>68.971188713581896</v>
      </c>
      <c r="L1884">
        <v>30.636130747193601</v>
      </c>
      <c r="M1884">
        <v>71.2</v>
      </c>
      <c r="N1884">
        <v>8.5050661874175901</v>
      </c>
      <c r="O1884">
        <v>5.0176365365170303</v>
      </c>
      <c r="P1884">
        <v>8.2551025566091205</v>
      </c>
      <c r="Q1884">
        <v>171.2353515625</v>
      </c>
      <c r="R1884" t="b">
        <v>1</v>
      </c>
      <c r="S1884">
        <v>3.5891279578208903E-2</v>
      </c>
      <c r="T1884">
        <v>8</v>
      </c>
      <c r="U1884">
        <v>10</v>
      </c>
    </row>
    <row r="1885" spans="1:21" x14ac:dyDescent="0.25">
      <c r="A1885">
        <v>6.6679229736328098</v>
      </c>
      <c r="B1885">
        <v>498</v>
      </c>
      <c r="C1885">
        <v>34</v>
      </c>
      <c r="D1885" t="s">
        <v>44</v>
      </c>
      <c r="E1885">
        <v>1.8656315284642799</v>
      </c>
      <c r="F1885">
        <v>1.87663022463137</v>
      </c>
      <c r="G1885">
        <v>1.8787873748777399</v>
      </c>
      <c r="H1885">
        <v>104.752995147487</v>
      </c>
      <c r="I1885">
        <v>108.844743111276</v>
      </c>
      <c r="J1885">
        <v>110.115593919988</v>
      </c>
      <c r="K1885">
        <v>68.976560432264705</v>
      </c>
      <c r="L1885">
        <v>30.642618216087701</v>
      </c>
      <c r="M1885">
        <v>72</v>
      </c>
      <c r="N1885">
        <v>8.5056525047175402</v>
      </c>
      <c r="O1885">
        <v>5.0220941230683804</v>
      </c>
      <c r="P1885">
        <v>8.2553301685245692</v>
      </c>
      <c r="Q1885">
        <v>171.23799133300801</v>
      </c>
      <c r="R1885" t="b">
        <v>1</v>
      </c>
      <c r="S1885">
        <v>4.1515938937663997E-2</v>
      </c>
      <c r="T1885">
        <v>14</v>
      </c>
      <c r="U1885">
        <v>11</v>
      </c>
    </row>
    <row r="1886" spans="1:21" x14ac:dyDescent="0.25">
      <c r="A1886">
        <v>6.6795148849487296</v>
      </c>
      <c r="B1886">
        <v>1412</v>
      </c>
      <c r="C1886">
        <v>62</v>
      </c>
      <c r="D1886" t="s">
        <v>68</v>
      </c>
      <c r="E1886">
        <v>1.8453045819051099</v>
      </c>
      <c r="F1886">
        <v>1.8491352032774599</v>
      </c>
      <c r="G1886">
        <v>1.87408030777765</v>
      </c>
      <c r="H1886">
        <v>99.188783452729893</v>
      </c>
      <c r="I1886">
        <v>105.279688455648</v>
      </c>
      <c r="J1886">
        <v>98.264946516528894</v>
      </c>
      <c r="K1886">
        <v>62.888738519302301</v>
      </c>
      <c r="L1886">
        <v>27.858729956850201</v>
      </c>
      <c r="M1886">
        <v>46</v>
      </c>
      <c r="N1886">
        <v>7.8411708297185001</v>
      </c>
      <c r="O1886">
        <v>4.5555025268979197</v>
      </c>
      <c r="P1886">
        <v>7.5575284177414597</v>
      </c>
      <c r="Q1886">
        <v>19.388566970825199</v>
      </c>
      <c r="R1886" t="b">
        <v>0</v>
      </c>
      <c r="S1886">
        <v>0.71757072210311901</v>
      </c>
      <c r="T1886">
        <v>10</v>
      </c>
      <c r="U1886">
        <v>10</v>
      </c>
    </row>
    <row r="1887" spans="1:21" x14ac:dyDescent="0.25">
      <c r="A1887">
        <v>6.68282222747803</v>
      </c>
      <c r="B1887">
        <v>1413</v>
      </c>
      <c r="C1887">
        <v>62</v>
      </c>
      <c r="D1887" t="s">
        <v>68</v>
      </c>
      <c r="E1887">
        <v>1.84917873662877</v>
      </c>
      <c r="F1887">
        <v>1.84494498562965</v>
      </c>
      <c r="G1887">
        <v>1.87408751129716</v>
      </c>
      <c r="H1887">
        <v>99.256471950407999</v>
      </c>
      <c r="I1887">
        <v>97.899152434868597</v>
      </c>
      <c r="J1887">
        <v>104.97755663445101</v>
      </c>
      <c r="K1887">
        <v>62.728657115336297</v>
      </c>
      <c r="L1887">
        <v>27.7887171767143</v>
      </c>
      <c r="M1887">
        <v>45.8</v>
      </c>
      <c r="N1887">
        <v>7.8486466932205099</v>
      </c>
      <c r="O1887">
        <v>4.5440290397933998</v>
      </c>
      <c r="P1887">
        <v>7.5650728225171502</v>
      </c>
      <c r="Q1887">
        <v>19.391874313354499</v>
      </c>
      <c r="R1887" t="b">
        <v>0</v>
      </c>
      <c r="S1887">
        <v>0.45110854506492598</v>
      </c>
      <c r="T1887">
        <v>4</v>
      </c>
      <c r="U1887">
        <v>11</v>
      </c>
    </row>
    <row r="1888" spans="1:21" x14ac:dyDescent="0.25">
      <c r="A1888">
        <v>6.6893615722656197</v>
      </c>
      <c r="B1888">
        <v>611</v>
      </c>
      <c r="C1888">
        <v>38</v>
      </c>
      <c r="D1888" t="s">
        <v>47</v>
      </c>
      <c r="E1888">
        <v>1.8749458658851901</v>
      </c>
      <c r="F1888">
        <v>1.8831054139373</v>
      </c>
      <c r="G1888">
        <v>1.8821721494060999</v>
      </c>
      <c r="H1888">
        <v>104.364156786423</v>
      </c>
      <c r="I1888">
        <v>109.263219851266</v>
      </c>
      <c r="J1888">
        <v>104.502016670827</v>
      </c>
      <c r="K1888">
        <v>67.260641122014306</v>
      </c>
      <c r="L1888">
        <v>29.971356781783498</v>
      </c>
      <c r="M1888">
        <v>69.3</v>
      </c>
      <c r="N1888">
        <v>7.4855778151464998</v>
      </c>
      <c r="O1888">
        <v>4.22089014580901</v>
      </c>
      <c r="P1888">
        <v>8.9868526394990198</v>
      </c>
      <c r="Q1888">
        <v>177.09872436523401</v>
      </c>
      <c r="R1888" t="b">
        <v>1</v>
      </c>
      <c r="S1888">
        <v>2.4315930902957899E-2</v>
      </c>
      <c r="T1888">
        <v>201</v>
      </c>
      <c r="U1888">
        <v>6</v>
      </c>
    </row>
    <row r="1889" spans="1:21" x14ac:dyDescent="0.25">
      <c r="A1889">
        <v>6.6918182373046902</v>
      </c>
      <c r="B1889">
        <v>410</v>
      </c>
      <c r="C1889">
        <v>29</v>
      </c>
      <c r="D1889" t="s">
        <v>39</v>
      </c>
      <c r="E1889">
        <v>1.85522208913111</v>
      </c>
      <c r="F1889">
        <v>1.88343648685056</v>
      </c>
      <c r="G1889">
        <v>1.8804712175409599</v>
      </c>
      <c r="H1889">
        <v>97.383751728717002</v>
      </c>
      <c r="I1889">
        <v>107.223821315111</v>
      </c>
      <c r="J1889">
        <v>104.848494294744</v>
      </c>
      <c r="K1889">
        <v>64.703308127246203</v>
      </c>
      <c r="L1889">
        <v>28.7995326996536</v>
      </c>
      <c r="M1889">
        <v>63.7</v>
      </c>
      <c r="N1889">
        <v>7.7654143606908601</v>
      </c>
      <c r="O1889">
        <v>4.5387055566561498</v>
      </c>
      <c r="P1889">
        <v>6.8360248113706703</v>
      </c>
      <c r="Q1889">
        <v>161.20440673828099</v>
      </c>
      <c r="R1889" t="b">
        <v>1</v>
      </c>
      <c r="S1889">
        <v>3.9541944861412E-2</v>
      </c>
      <c r="T1889">
        <v>50</v>
      </c>
      <c r="U1889">
        <v>7</v>
      </c>
    </row>
    <row r="1890" spans="1:21" x14ac:dyDescent="0.25">
      <c r="A1890">
        <v>6.69635009765625</v>
      </c>
      <c r="B1890">
        <v>411</v>
      </c>
      <c r="C1890">
        <v>29</v>
      </c>
      <c r="D1890" t="s">
        <v>39</v>
      </c>
      <c r="E1890">
        <v>1.85588954412702</v>
      </c>
      <c r="F1890">
        <v>1.8814018709462299</v>
      </c>
      <c r="G1890">
        <v>1.88377440262893</v>
      </c>
      <c r="H1890">
        <v>104.927630187145</v>
      </c>
      <c r="I1890">
        <v>107.308361381482</v>
      </c>
      <c r="J1890">
        <v>97.454616797991903</v>
      </c>
      <c r="K1890">
        <v>64.768914238379097</v>
      </c>
      <c r="L1890">
        <v>28.834141843008201</v>
      </c>
      <c r="M1890">
        <v>63.7</v>
      </c>
      <c r="N1890">
        <v>7.7613061173114604</v>
      </c>
      <c r="O1890">
        <v>4.5341543740350296</v>
      </c>
      <c r="P1890">
        <v>6.8380740159064599</v>
      </c>
      <c r="Q1890">
        <v>161.20893859863301</v>
      </c>
      <c r="R1890" t="b">
        <v>1</v>
      </c>
      <c r="S1890">
        <v>4.9014300107955898E-2</v>
      </c>
      <c r="T1890">
        <v>54</v>
      </c>
      <c r="U1890">
        <v>8</v>
      </c>
    </row>
    <row r="1891" spans="1:21" x14ac:dyDescent="0.25">
      <c r="A1891">
        <v>6.7001953125</v>
      </c>
      <c r="B1891">
        <v>499</v>
      </c>
      <c r="C1891">
        <v>34</v>
      </c>
      <c r="D1891" t="s">
        <v>44</v>
      </c>
      <c r="E1891">
        <v>1.86509999731917</v>
      </c>
      <c r="F1891">
        <v>1.87636190539032</v>
      </c>
      <c r="G1891">
        <v>1.8782497171568999</v>
      </c>
      <c r="H1891">
        <v>104.761942135653</v>
      </c>
      <c r="I1891">
        <v>108.89492302483301</v>
      </c>
      <c r="J1891">
        <v>110.047544244333</v>
      </c>
      <c r="K1891">
        <v>68.974242797235505</v>
      </c>
      <c r="L1891">
        <v>30.6370305888308</v>
      </c>
      <c r="M1891">
        <v>71.2</v>
      </c>
      <c r="N1891">
        <v>8.5075059592069397</v>
      </c>
      <c r="O1891">
        <v>5.0183446745472402</v>
      </c>
      <c r="P1891">
        <v>8.2561961886481505</v>
      </c>
      <c r="Q1891">
        <v>171.270263671875</v>
      </c>
      <c r="R1891" t="b">
        <v>1</v>
      </c>
      <c r="S1891">
        <v>3.9721295237541199E-2</v>
      </c>
      <c r="T1891">
        <v>10</v>
      </c>
      <c r="U1891">
        <v>12</v>
      </c>
    </row>
    <row r="1892" spans="1:21" x14ac:dyDescent="0.25">
      <c r="A1892">
        <v>6.7040863037109402</v>
      </c>
      <c r="B1892">
        <v>430</v>
      </c>
      <c r="C1892">
        <v>30</v>
      </c>
      <c r="D1892" t="s">
        <v>40</v>
      </c>
      <c r="E1892">
        <v>1.8852742506065201</v>
      </c>
      <c r="F1892">
        <v>1.88385800951133</v>
      </c>
      <c r="G1892">
        <v>1.84125772231917</v>
      </c>
      <c r="H1892">
        <v>106.616520583198</v>
      </c>
      <c r="I1892">
        <v>102.66269200295299</v>
      </c>
      <c r="J1892">
        <v>96.168595969664395</v>
      </c>
      <c r="K1892">
        <v>63.599562106895704</v>
      </c>
      <c r="L1892">
        <v>28.299243406969499</v>
      </c>
      <c r="M1892">
        <v>59.7</v>
      </c>
      <c r="N1892">
        <v>8.5588708737322108</v>
      </c>
      <c r="O1892">
        <v>4.4636501439395797</v>
      </c>
      <c r="P1892">
        <v>8.0373017242773201</v>
      </c>
      <c r="Q1892">
        <v>226.06564331054699</v>
      </c>
      <c r="R1892" t="b">
        <v>1</v>
      </c>
      <c r="S1892">
        <v>4.9932904541492497E-2</v>
      </c>
      <c r="T1892">
        <v>26</v>
      </c>
      <c r="U1892">
        <v>11</v>
      </c>
    </row>
    <row r="1893" spans="1:21" x14ac:dyDescent="0.25">
      <c r="A1893">
        <v>6.7095794677734402</v>
      </c>
      <c r="B1893">
        <v>431</v>
      </c>
      <c r="C1893">
        <v>30</v>
      </c>
      <c r="D1893" t="s">
        <v>40</v>
      </c>
      <c r="E1893">
        <v>1.8843842495626999</v>
      </c>
      <c r="F1893">
        <v>1.88418072381605</v>
      </c>
      <c r="G1893">
        <v>1.8415488046750199</v>
      </c>
      <c r="H1893">
        <v>106.643847302336</v>
      </c>
      <c r="I1893">
        <v>102.64146166732</v>
      </c>
      <c r="J1893">
        <v>96.146793852291594</v>
      </c>
      <c r="K1893">
        <v>63.594721448242296</v>
      </c>
      <c r="L1893">
        <v>28.296479239898702</v>
      </c>
      <c r="M1893">
        <v>59.7</v>
      </c>
      <c r="N1893">
        <v>8.5631270123568601</v>
      </c>
      <c r="O1893">
        <v>4.4662456819284904</v>
      </c>
      <c r="P1893">
        <v>8.0360563463642993</v>
      </c>
      <c r="Q1893">
        <v>226.07113647460901</v>
      </c>
      <c r="R1893" t="b">
        <v>1</v>
      </c>
      <c r="S1893">
        <v>4.8416066914796801E-2</v>
      </c>
      <c r="T1893">
        <v>21</v>
      </c>
      <c r="U1893">
        <v>12</v>
      </c>
    </row>
    <row r="1894" spans="1:21" x14ac:dyDescent="0.25">
      <c r="A1894">
        <v>6.7169160842895499</v>
      </c>
      <c r="B1894">
        <v>1401</v>
      </c>
      <c r="C1894">
        <v>61</v>
      </c>
      <c r="D1894" t="s">
        <v>67</v>
      </c>
      <c r="E1894">
        <v>1.84354793808026</v>
      </c>
      <c r="F1894">
        <v>1.86200537056153</v>
      </c>
      <c r="G1894">
        <v>1.83908917673939</v>
      </c>
      <c r="H1894">
        <v>107.00825185804401</v>
      </c>
      <c r="I1894">
        <v>99.313035835503797</v>
      </c>
      <c r="J1894">
        <v>103.279806914722</v>
      </c>
      <c r="K1894">
        <v>64.770148039288102</v>
      </c>
      <c r="L1894">
        <v>28.586893809186101</v>
      </c>
      <c r="M1894">
        <v>45.1</v>
      </c>
      <c r="N1894">
        <v>7.6791017354362197</v>
      </c>
      <c r="O1894">
        <v>3.2531527857297799</v>
      </c>
      <c r="P1894">
        <v>7.4138462870000703</v>
      </c>
      <c r="Q1894">
        <v>-15.637454032897899</v>
      </c>
      <c r="R1894" t="b">
        <v>0</v>
      </c>
      <c r="S1894">
        <v>0.72389554977417003</v>
      </c>
      <c r="T1894">
        <v>8</v>
      </c>
      <c r="U1894">
        <v>9</v>
      </c>
    </row>
    <row r="1895" spans="1:21" x14ac:dyDescent="0.25">
      <c r="A1895">
        <v>6.722412109375</v>
      </c>
      <c r="B1895">
        <v>1289</v>
      </c>
      <c r="C1895">
        <v>57</v>
      </c>
      <c r="D1895" t="s">
        <v>64</v>
      </c>
      <c r="E1895">
        <v>1.84921523895948</v>
      </c>
      <c r="F1895">
        <v>1.8697275202552901</v>
      </c>
      <c r="G1895">
        <v>1.84391214541257</v>
      </c>
      <c r="H1895">
        <v>109.69467554630501</v>
      </c>
      <c r="I1895">
        <v>97.691639263986701</v>
      </c>
      <c r="J1895">
        <v>103.53964939532599</v>
      </c>
      <c r="K1895">
        <v>65.077419334535605</v>
      </c>
      <c r="L1895">
        <v>28.773784468328898</v>
      </c>
      <c r="M1895">
        <v>40.6</v>
      </c>
      <c r="N1895">
        <v>10.037262251749199</v>
      </c>
      <c r="O1895">
        <v>4.8061542642508996</v>
      </c>
      <c r="P1895">
        <v>8.3637749323320296</v>
      </c>
      <c r="Q1895">
        <v>63.243377685546903</v>
      </c>
      <c r="R1895" t="b">
        <v>1</v>
      </c>
      <c r="S1895">
        <v>4.0294904261827497E-2</v>
      </c>
      <c r="T1895">
        <v>3</v>
      </c>
      <c r="U1895">
        <v>180</v>
      </c>
    </row>
    <row r="1896" spans="1:21" x14ac:dyDescent="0.25">
      <c r="A1896">
        <v>6.7279205322265598</v>
      </c>
      <c r="B1896">
        <v>35</v>
      </c>
      <c r="C1896">
        <v>5</v>
      </c>
      <c r="D1896" t="s">
        <v>19</v>
      </c>
      <c r="E1896">
        <v>1.90552906039241</v>
      </c>
      <c r="F1896">
        <v>1.8850665770735999</v>
      </c>
      <c r="G1896">
        <v>1.8929027972930801</v>
      </c>
      <c r="H1896">
        <v>107.99140930269</v>
      </c>
      <c r="I1896">
        <v>108.308407569384</v>
      </c>
      <c r="J1896">
        <v>109.595337211198</v>
      </c>
      <c r="K1896">
        <v>69.700304617013998</v>
      </c>
      <c r="L1896">
        <v>31.170846498215202</v>
      </c>
      <c r="M1896">
        <v>54.1</v>
      </c>
      <c r="N1896">
        <v>7.4371327893803398</v>
      </c>
      <c r="O1896">
        <v>4.0001114760101997</v>
      </c>
      <c r="P1896">
        <v>6.5531694406500902</v>
      </c>
      <c r="Q1896">
        <v>98.420028686523395</v>
      </c>
      <c r="R1896" t="b">
        <v>1</v>
      </c>
      <c r="S1896">
        <v>3.7786528468131998E-2</v>
      </c>
      <c r="T1896">
        <v>23</v>
      </c>
      <c r="U1896">
        <v>13</v>
      </c>
    </row>
    <row r="1897" spans="1:21" x14ac:dyDescent="0.25">
      <c r="A1897">
        <v>6.7410583496093803</v>
      </c>
      <c r="B1897">
        <v>1290</v>
      </c>
      <c r="C1897">
        <v>57</v>
      </c>
      <c r="D1897" t="s">
        <v>64</v>
      </c>
      <c r="E1897">
        <v>1.8443245376017701</v>
      </c>
      <c r="F1897">
        <v>1.8699275387030301</v>
      </c>
      <c r="G1897">
        <v>1.84972998029442</v>
      </c>
      <c r="H1897">
        <v>97.467851044198497</v>
      </c>
      <c r="I1897">
        <v>109.718112123494</v>
      </c>
      <c r="J1897">
        <v>103.618664520978</v>
      </c>
      <c r="K1897">
        <v>65.038741106386993</v>
      </c>
      <c r="L1897">
        <v>28.760546591465101</v>
      </c>
      <c r="M1897">
        <v>40.6</v>
      </c>
      <c r="N1897">
        <v>10.051549919505099</v>
      </c>
      <c r="O1897">
        <v>4.8217037377426504</v>
      </c>
      <c r="P1897">
        <v>8.3624760813272996</v>
      </c>
      <c r="Q1897">
        <v>63.2620239257812</v>
      </c>
      <c r="R1897" t="b">
        <v>1</v>
      </c>
      <c r="S1897">
        <v>3.8221582770347602E-2</v>
      </c>
      <c r="T1897">
        <v>7</v>
      </c>
      <c r="U1897">
        <v>181</v>
      </c>
    </row>
    <row r="1898" spans="1:21" x14ac:dyDescent="0.25">
      <c r="A1898">
        <v>6.7415285110473597</v>
      </c>
      <c r="B1898">
        <v>1402</v>
      </c>
      <c r="C1898">
        <v>61</v>
      </c>
      <c r="D1898" t="s">
        <v>67</v>
      </c>
      <c r="E1898">
        <v>1.8396048488737999</v>
      </c>
      <c r="F1898">
        <v>1.8609817301628699</v>
      </c>
      <c r="G1898">
        <v>1.84318664274674</v>
      </c>
      <c r="H1898">
        <v>99.492165646209898</v>
      </c>
      <c r="I1898">
        <v>106.332021477853</v>
      </c>
      <c r="J1898">
        <v>103.857083137912</v>
      </c>
      <c r="K1898">
        <v>64.800637540881993</v>
      </c>
      <c r="L1898">
        <v>28.596811970629599</v>
      </c>
      <c r="M1898">
        <v>45.1</v>
      </c>
      <c r="N1898">
        <v>7.6407251248946899</v>
      </c>
      <c r="O1898">
        <v>3.2914030558202101</v>
      </c>
      <c r="P1898">
        <v>7.4264560333317098</v>
      </c>
      <c r="Q1898">
        <v>-15.612841606140099</v>
      </c>
      <c r="R1898" t="b">
        <v>1</v>
      </c>
      <c r="S1898">
        <v>4.1997626423835803E-2</v>
      </c>
      <c r="T1898">
        <v>9</v>
      </c>
      <c r="U1898">
        <v>10</v>
      </c>
    </row>
    <row r="1899" spans="1:21" x14ac:dyDescent="0.25">
      <c r="A1899">
        <v>6.7438583374023402</v>
      </c>
      <c r="B1899">
        <v>36</v>
      </c>
      <c r="C1899">
        <v>5</v>
      </c>
      <c r="D1899" t="s">
        <v>19</v>
      </c>
      <c r="E1899">
        <v>1.90410031248356</v>
      </c>
      <c r="F1899">
        <v>1.88529069376581</v>
      </c>
      <c r="G1899">
        <v>1.8932136699274</v>
      </c>
      <c r="H1899">
        <v>108.03858930364299</v>
      </c>
      <c r="I1899">
        <v>108.418121483063</v>
      </c>
      <c r="J1899">
        <v>109.531281898055</v>
      </c>
      <c r="K1899">
        <v>69.730596515553003</v>
      </c>
      <c r="L1899">
        <v>31.180829530800001</v>
      </c>
      <c r="M1899">
        <v>54.1</v>
      </c>
      <c r="N1899">
        <v>7.4385153687245102</v>
      </c>
      <c r="O1899">
        <v>3.9553769539975501</v>
      </c>
      <c r="P1899">
        <v>6.5523105145601797</v>
      </c>
      <c r="Q1899">
        <v>98.435966491699205</v>
      </c>
      <c r="R1899" t="b">
        <v>1</v>
      </c>
      <c r="S1899">
        <v>4.9559257924556697E-2</v>
      </c>
      <c r="T1899">
        <v>27</v>
      </c>
      <c r="U1899">
        <v>14</v>
      </c>
    </row>
    <row r="1900" spans="1:21" x14ac:dyDescent="0.25">
      <c r="A1900">
        <v>6.7654533386230504</v>
      </c>
      <c r="B1900">
        <v>1291</v>
      </c>
      <c r="C1900">
        <v>57</v>
      </c>
      <c r="D1900" t="s">
        <v>64</v>
      </c>
      <c r="E1900">
        <v>1.8499516209890401</v>
      </c>
      <c r="F1900">
        <v>1.8774037924751299</v>
      </c>
      <c r="G1900">
        <v>1.8434440593628001</v>
      </c>
      <c r="H1900">
        <v>104.514205776458</v>
      </c>
      <c r="I1900">
        <v>98.329082479004398</v>
      </c>
      <c r="J1900">
        <v>98.9087223647672</v>
      </c>
      <c r="K1900">
        <v>62.635208744013902</v>
      </c>
      <c r="L1900">
        <v>27.757454963238899</v>
      </c>
      <c r="M1900">
        <v>44.9</v>
      </c>
      <c r="N1900">
        <v>10.0416171481933</v>
      </c>
      <c r="O1900">
        <v>5.0689651712280703</v>
      </c>
      <c r="P1900">
        <v>8.3213654424055292</v>
      </c>
      <c r="Q1900">
        <v>63.286418914794901</v>
      </c>
      <c r="R1900" t="b">
        <v>1</v>
      </c>
      <c r="S1900">
        <v>4.9923378974199302E-2</v>
      </c>
      <c r="T1900">
        <v>2</v>
      </c>
      <c r="U1900">
        <v>182</v>
      </c>
    </row>
    <row r="1901" spans="1:21" x14ac:dyDescent="0.25">
      <c r="A1901">
        <v>6.7690277099609402</v>
      </c>
      <c r="B1901">
        <v>590</v>
      </c>
      <c r="C1901">
        <v>36</v>
      </c>
      <c r="D1901" t="s">
        <v>46</v>
      </c>
      <c r="E1901">
        <v>1.8549075448657799</v>
      </c>
      <c r="F1901">
        <v>1.88475940109075</v>
      </c>
      <c r="G1901">
        <v>1.8887247020145601</v>
      </c>
      <c r="H1901">
        <v>105.797418533525</v>
      </c>
      <c r="I1901">
        <v>101.032380526634</v>
      </c>
      <c r="J1901">
        <v>102.36058833482301</v>
      </c>
      <c r="K1901">
        <v>64.675901169552603</v>
      </c>
      <c r="L1901">
        <v>28.810321076093299</v>
      </c>
      <c r="M1901">
        <v>65.3</v>
      </c>
      <c r="N1901">
        <v>7.5819376248023298</v>
      </c>
      <c r="O1901">
        <v>4.9186908902731199</v>
      </c>
      <c r="P1901">
        <v>7.0927028972815904</v>
      </c>
      <c r="Q1901">
        <v>110.64926910400401</v>
      </c>
      <c r="R1901" t="b">
        <v>1</v>
      </c>
      <c r="S1901">
        <v>2.5766415521502498E-2</v>
      </c>
      <c r="T1901">
        <v>24</v>
      </c>
      <c r="U1901">
        <v>9</v>
      </c>
    </row>
    <row r="1902" spans="1:21" x14ac:dyDescent="0.25">
      <c r="A1902">
        <v>6.7739944458007804</v>
      </c>
      <c r="B1902">
        <v>591</v>
      </c>
      <c r="C1902">
        <v>36</v>
      </c>
      <c r="D1902" t="s">
        <v>46</v>
      </c>
      <c r="E1902">
        <v>1.85465414565627</v>
      </c>
      <c r="F1902">
        <v>1.8878485108715599</v>
      </c>
      <c r="G1902">
        <v>1.8847562176578601</v>
      </c>
      <c r="H1902">
        <v>102.549193893405</v>
      </c>
      <c r="I1902">
        <v>100.973032552354</v>
      </c>
      <c r="J1902">
        <v>105.895468629072</v>
      </c>
      <c r="K1902">
        <v>64.738574754657293</v>
      </c>
      <c r="L1902">
        <v>28.8336154055165</v>
      </c>
      <c r="M1902">
        <v>65.599999999999994</v>
      </c>
      <c r="N1902">
        <v>7.5656923373866096</v>
      </c>
      <c r="O1902">
        <v>4.9072613382220203</v>
      </c>
      <c r="P1902">
        <v>7.1197674386781102</v>
      </c>
      <c r="Q1902">
        <v>110.65423583984401</v>
      </c>
      <c r="R1902" t="b">
        <v>1</v>
      </c>
      <c r="S1902">
        <v>4.8595998436212498E-2</v>
      </c>
      <c r="T1902">
        <v>27</v>
      </c>
      <c r="U1902">
        <v>10</v>
      </c>
    </row>
    <row r="1903" spans="1:21" x14ac:dyDescent="0.25">
      <c r="A1903">
        <v>6.7781143188476598</v>
      </c>
      <c r="B1903">
        <v>810</v>
      </c>
      <c r="C1903">
        <v>52</v>
      </c>
      <c r="D1903" t="s">
        <v>59</v>
      </c>
      <c r="E1903">
        <v>1.89804531031269</v>
      </c>
      <c r="F1903">
        <v>1.8440471794398301</v>
      </c>
      <c r="G1903">
        <v>1.8523425709085199</v>
      </c>
      <c r="H1903">
        <v>101.716771311965</v>
      </c>
      <c r="I1903">
        <v>103.21112114650001</v>
      </c>
      <c r="J1903">
        <v>112.481974918814</v>
      </c>
      <c r="K1903">
        <v>66.964792144475993</v>
      </c>
      <c r="L1903">
        <v>29.689784944126899</v>
      </c>
      <c r="M1903">
        <v>42.7</v>
      </c>
      <c r="N1903">
        <v>9.9957982481746299</v>
      </c>
      <c r="O1903">
        <v>4.6662396821641803</v>
      </c>
      <c r="P1903">
        <v>8.5106445023189004</v>
      </c>
      <c r="Q1903">
        <v>103.21469116210901</v>
      </c>
      <c r="R1903" t="b">
        <v>1</v>
      </c>
      <c r="S1903">
        <v>4.0028318762779201E-2</v>
      </c>
      <c r="T1903">
        <v>4</v>
      </c>
      <c r="U1903">
        <v>38</v>
      </c>
    </row>
    <row r="1904" spans="1:21" x14ac:dyDescent="0.25">
      <c r="A1904">
        <v>6.7789382934570304</v>
      </c>
      <c r="B1904">
        <v>592</v>
      </c>
      <c r="C1904">
        <v>36</v>
      </c>
      <c r="D1904" t="s">
        <v>46</v>
      </c>
      <c r="E1904">
        <v>1.8552105001858901</v>
      </c>
      <c r="F1904">
        <v>1.8848856729255401</v>
      </c>
      <c r="G1904">
        <v>1.8887186132402001</v>
      </c>
      <c r="H1904">
        <v>105.709058328675</v>
      </c>
      <c r="I1904">
        <v>101.04511422367401</v>
      </c>
      <c r="J1904">
        <v>102.24465688369899</v>
      </c>
      <c r="K1904">
        <v>64.623086605266195</v>
      </c>
      <c r="L1904">
        <v>28.7891022794254</v>
      </c>
      <c r="M1904">
        <v>65.2</v>
      </c>
      <c r="N1904">
        <v>7.5897390884871196</v>
      </c>
      <c r="O1904">
        <v>4.9222127419839996</v>
      </c>
      <c r="P1904">
        <v>7.0944564166092698</v>
      </c>
      <c r="Q1904">
        <v>110.6591796875</v>
      </c>
      <c r="R1904" t="b">
        <v>1</v>
      </c>
      <c r="S1904">
        <v>4.6764671802520801E-2</v>
      </c>
      <c r="T1904">
        <v>19</v>
      </c>
      <c r="U1904">
        <v>11</v>
      </c>
    </row>
    <row r="1905" spans="1:21" x14ac:dyDescent="0.25">
      <c r="A1905">
        <v>6.7954330444335902</v>
      </c>
      <c r="B1905">
        <v>593</v>
      </c>
      <c r="C1905">
        <v>36</v>
      </c>
      <c r="D1905" t="s">
        <v>46</v>
      </c>
      <c r="E1905">
        <v>1.8547759972568101</v>
      </c>
      <c r="F1905">
        <v>1.88827831635063</v>
      </c>
      <c r="G1905">
        <v>1.88415498300962</v>
      </c>
      <c r="H1905">
        <v>102.507378555118</v>
      </c>
      <c r="I1905">
        <v>100.990321467935</v>
      </c>
      <c r="J1905">
        <v>105.913854974676</v>
      </c>
      <c r="K1905">
        <v>64.736645533430405</v>
      </c>
      <c r="L1905">
        <v>28.832593627795902</v>
      </c>
      <c r="M1905">
        <v>65.599999999999994</v>
      </c>
      <c r="N1905">
        <v>7.5665647985768096</v>
      </c>
      <c r="O1905">
        <v>4.9073231470659104</v>
      </c>
      <c r="P1905">
        <v>7.1389776078331399</v>
      </c>
      <c r="Q1905">
        <v>110.675674438477</v>
      </c>
      <c r="R1905" t="b">
        <v>1</v>
      </c>
      <c r="S1905">
        <v>3.4138921648263897E-2</v>
      </c>
      <c r="T1905">
        <v>20</v>
      </c>
      <c r="U1905">
        <v>12</v>
      </c>
    </row>
    <row r="1906" spans="1:21" x14ac:dyDescent="0.25">
      <c r="A1906">
        <v>6.8139839172363299</v>
      </c>
      <c r="B1906">
        <v>371</v>
      </c>
      <c r="C1906">
        <v>26</v>
      </c>
      <c r="D1906" t="s">
        <v>36</v>
      </c>
      <c r="E1906">
        <v>1.87793663364875</v>
      </c>
      <c r="F1906">
        <v>1.87850232898444</v>
      </c>
      <c r="G1906">
        <v>1.8450108400765499</v>
      </c>
      <c r="H1906">
        <v>110.18533661188</v>
      </c>
      <c r="I1906">
        <v>104.741196592629</v>
      </c>
      <c r="J1906">
        <v>101.939648917783</v>
      </c>
      <c r="K1906">
        <v>66.861526088132607</v>
      </c>
      <c r="L1906">
        <v>29.674533638762</v>
      </c>
      <c r="M1906">
        <v>44.4</v>
      </c>
      <c r="N1906">
        <v>7.5404041594929199</v>
      </c>
      <c r="O1906">
        <v>3.9770989349428199</v>
      </c>
      <c r="P1906">
        <v>6.8499407020847203</v>
      </c>
      <c r="Q1906">
        <v>47.825489044189503</v>
      </c>
      <c r="R1906" t="b">
        <v>1</v>
      </c>
      <c r="S1906">
        <v>3.85454297065735E-2</v>
      </c>
      <c r="T1906">
        <v>101</v>
      </c>
      <c r="U1906">
        <v>6</v>
      </c>
    </row>
    <row r="1907" spans="1:21" x14ac:dyDescent="0.25">
      <c r="A1907">
        <v>6.8220643997192401</v>
      </c>
      <c r="B1907">
        <v>1086</v>
      </c>
      <c r="C1907">
        <v>55</v>
      </c>
      <c r="D1907" t="s">
        <v>62</v>
      </c>
      <c r="E1907">
        <v>1.8963630981433901</v>
      </c>
      <c r="F1907">
        <v>1.8447476792233599</v>
      </c>
      <c r="G1907">
        <v>1.84845800601474</v>
      </c>
      <c r="H1907">
        <v>105.50057678563699</v>
      </c>
      <c r="I1907">
        <v>108.201841273516</v>
      </c>
      <c r="J1907">
        <v>109.577249115317</v>
      </c>
      <c r="K1907">
        <v>68.852979785100203</v>
      </c>
      <c r="L1907">
        <v>30.474038817433399</v>
      </c>
      <c r="M1907">
        <v>44.2</v>
      </c>
      <c r="N1907">
        <v>9.5760873004595908</v>
      </c>
      <c r="O1907">
        <v>4.5681758320264096</v>
      </c>
      <c r="P1907">
        <v>8.20582948725745</v>
      </c>
      <c r="Q1907">
        <v>-12.601708412170399</v>
      </c>
      <c r="R1907" t="b">
        <v>1</v>
      </c>
      <c r="S1907">
        <v>4.6279199421405799E-2</v>
      </c>
      <c r="T1907">
        <v>1</v>
      </c>
      <c r="U1907">
        <v>119</v>
      </c>
    </row>
    <row r="1908" spans="1:21" x14ac:dyDescent="0.25">
      <c r="A1908">
        <v>6.8372974395751998</v>
      </c>
      <c r="B1908">
        <v>386</v>
      </c>
      <c r="C1908">
        <v>27</v>
      </c>
      <c r="D1908" t="s">
        <v>37</v>
      </c>
      <c r="E1908">
        <v>1.8441217421851499</v>
      </c>
      <c r="F1908">
        <v>1.8784272676896401</v>
      </c>
      <c r="G1908">
        <v>1.8786085276076001</v>
      </c>
      <c r="H1908">
        <v>104.491620416426</v>
      </c>
      <c r="I1908">
        <v>110.118527457574</v>
      </c>
      <c r="J1908">
        <v>101.94206769099701</v>
      </c>
      <c r="K1908">
        <v>66.769359399894796</v>
      </c>
      <c r="L1908">
        <v>29.634247373890801</v>
      </c>
      <c r="M1908">
        <v>44.4</v>
      </c>
      <c r="N1908">
        <v>8.3832975809912202</v>
      </c>
      <c r="O1908">
        <v>4.4084140101343001</v>
      </c>
      <c r="P1908">
        <v>8.7290790786556904</v>
      </c>
      <c r="Q1908">
        <v>36.073280334472699</v>
      </c>
      <c r="R1908" t="b">
        <v>1</v>
      </c>
      <c r="S1908">
        <v>4.3363109230995199E-2</v>
      </c>
      <c r="T1908">
        <v>52</v>
      </c>
      <c r="U1908">
        <v>11</v>
      </c>
    </row>
    <row r="1909" spans="1:21" x14ac:dyDescent="0.25">
      <c r="A1909">
        <v>6.8375492095947301</v>
      </c>
      <c r="B1909">
        <v>387</v>
      </c>
      <c r="C1909">
        <v>27</v>
      </c>
      <c r="D1909" t="s">
        <v>37</v>
      </c>
      <c r="E1909">
        <v>1.8440154554666801</v>
      </c>
      <c r="F1909">
        <v>1.87784078132305</v>
      </c>
      <c r="G1909">
        <v>1.8789904204119801</v>
      </c>
      <c r="H1909">
        <v>101.88613214801499</v>
      </c>
      <c r="I1909">
        <v>110.082981419859</v>
      </c>
      <c r="J1909">
        <v>104.541739044759</v>
      </c>
      <c r="K1909">
        <v>66.757364422307006</v>
      </c>
      <c r="L1909">
        <v>29.6281355764166</v>
      </c>
      <c r="M1909">
        <v>44.3</v>
      </c>
      <c r="N1909">
        <v>8.3778971732973293</v>
      </c>
      <c r="O1909">
        <v>4.4276362968728797</v>
      </c>
      <c r="P1909">
        <v>8.7280311816503495</v>
      </c>
      <c r="Q1909">
        <v>36.073532104492202</v>
      </c>
      <c r="R1909" t="b">
        <v>1</v>
      </c>
      <c r="S1909">
        <v>3.9302933961153003E-2</v>
      </c>
      <c r="T1909">
        <v>37</v>
      </c>
      <c r="U1909">
        <v>12</v>
      </c>
    </row>
    <row r="1910" spans="1:21" x14ac:dyDescent="0.25">
      <c r="A1910">
        <v>6.8393688201904297</v>
      </c>
      <c r="B1910">
        <v>388</v>
      </c>
      <c r="C1910">
        <v>27</v>
      </c>
      <c r="D1910" t="s">
        <v>37</v>
      </c>
      <c r="E1910">
        <v>1.8433450572261201</v>
      </c>
      <c r="F1910">
        <v>1.8798289815831599</v>
      </c>
      <c r="G1910">
        <v>1.87768421200158</v>
      </c>
      <c r="H1910">
        <v>104.465074225847</v>
      </c>
      <c r="I1910">
        <v>110.167317856458</v>
      </c>
      <c r="J1910">
        <v>102.01394386600199</v>
      </c>
      <c r="K1910">
        <v>66.797805991615803</v>
      </c>
      <c r="L1910">
        <v>29.645822893330902</v>
      </c>
      <c r="M1910">
        <v>44.4</v>
      </c>
      <c r="N1910">
        <v>8.3585611534041799</v>
      </c>
      <c r="O1910">
        <v>4.5944972748768302</v>
      </c>
      <c r="P1910">
        <v>8.6930468043703506</v>
      </c>
      <c r="Q1910">
        <v>36.075351715087898</v>
      </c>
      <c r="R1910" t="b">
        <v>1</v>
      </c>
      <c r="S1910">
        <v>4.0522255003452301E-2</v>
      </c>
      <c r="T1910">
        <v>41</v>
      </c>
      <c r="U1910">
        <v>13</v>
      </c>
    </row>
    <row r="1911" spans="1:21" x14ac:dyDescent="0.25">
      <c r="A1911">
        <v>6.842041015625</v>
      </c>
      <c r="B1911">
        <v>372</v>
      </c>
      <c r="C1911">
        <v>26</v>
      </c>
      <c r="D1911" t="s">
        <v>36</v>
      </c>
      <c r="E1911">
        <v>1.8794930167468</v>
      </c>
      <c r="F1911">
        <v>1.8778082969248999</v>
      </c>
      <c r="G1911">
        <v>1.843904824008</v>
      </c>
      <c r="H1911">
        <v>110.199922896175</v>
      </c>
      <c r="I1911">
        <v>102.015933375207</v>
      </c>
      <c r="J1911">
        <v>104.676155763786</v>
      </c>
      <c r="K1911">
        <v>66.870396793193507</v>
      </c>
      <c r="L1911">
        <v>29.677896501311601</v>
      </c>
      <c r="M1911">
        <v>44.4</v>
      </c>
      <c r="N1911">
        <v>7.5377889116175902</v>
      </c>
      <c r="O1911">
        <v>3.9742263160475302</v>
      </c>
      <c r="P1911">
        <v>6.8477542650872003</v>
      </c>
      <c r="Q1911">
        <v>47.853546142578097</v>
      </c>
      <c r="R1911" t="b">
        <v>1</v>
      </c>
      <c r="S1911">
        <v>2.2213222458958602E-2</v>
      </c>
      <c r="T1911">
        <v>89</v>
      </c>
      <c r="U1911">
        <v>7</v>
      </c>
    </row>
    <row r="1912" spans="1:21" x14ac:dyDescent="0.25">
      <c r="A1912">
        <v>6.8434791564941397</v>
      </c>
      <c r="B1912">
        <v>166</v>
      </c>
      <c r="C1912">
        <v>9</v>
      </c>
      <c r="D1912" t="s">
        <v>23</v>
      </c>
      <c r="E1912">
        <v>1.86438032600647</v>
      </c>
      <c r="F1912">
        <v>1.864799184899</v>
      </c>
      <c r="G1912">
        <v>1.8643856897112201</v>
      </c>
      <c r="H1912">
        <v>100.5422509636</v>
      </c>
      <c r="I1912">
        <v>100.570416709859</v>
      </c>
      <c r="J1912">
        <v>100.62810888052201</v>
      </c>
      <c r="K1912">
        <v>62.6602655653776</v>
      </c>
      <c r="L1912">
        <v>27.838060042430801</v>
      </c>
      <c r="M1912">
        <v>38.700000000000003</v>
      </c>
      <c r="N1912">
        <v>7.0081780462986103</v>
      </c>
      <c r="O1912">
        <v>4.13001283676887</v>
      </c>
      <c r="P1912">
        <v>7.3284970492608901</v>
      </c>
      <c r="Q1912">
        <v>18.052928924560501</v>
      </c>
      <c r="R1912" t="b">
        <v>1</v>
      </c>
      <c r="S1912">
        <v>4.9936782568693203E-2</v>
      </c>
      <c r="T1912">
        <v>5</v>
      </c>
      <c r="U1912">
        <v>36</v>
      </c>
    </row>
    <row r="1913" spans="1:21" x14ac:dyDescent="0.25">
      <c r="A1913">
        <v>6.84474754333496</v>
      </c>
      <c r="B1913">
        <v>389</v>
      </c>
      <c r="C1913">
        <v>27</v>
      </c>
      <c r="D1913" t="s">
        <v>37</v>
      </c>
      <c r="E1913">
        <v>1.8442179914532799</v>
      </c>
      <c r="F1913">
        <v>1.87849248068763</v>
      </c>
      <c r="G1913">
        <v>1.87883421301614</v>
      </c>
      <c r="H1913">
        <v>101.952816996693</v>
      </c>
      <c r="I1913">
        <v>110.14819866225</v>
      </c>
      <c r="J1913">
        <v>104.54827812644</v>
      </c>
      <c r="K1913">
        <v>66.797976206288396</v>
      </c>
      <c r="L1913">
        <v>29.647845571626501</v>
      </c>
      <c r="M1913">
        <v>44.4</v>
      </c>
      <c r="N1913">
        <v>8.3598014265379206</v>
      </c>
      <c r="O1913">
        <v>4.5950338869565996</v>
      </c>
      <c r="P1913">
        <v>8.6938325873067992</v>
      </c>
      <c r="Q1913">
        <v>36.080730438232401</v>
      </c>
      <c r="R1913" t="b">
        <v>1</v>
      </c>
      <c r="S1913">
        <v>2.6825541630387299E-2</v>
      </c>
      <c r="T1913">
        <v>47</v>
      </c>
      <c r="U1913">
        <v>14</v>
      </c>
    </row>
    <row r="1914" spans="1:21" x14ac:dyDescent="0.25">
      <c r="A1914">
        <v>6.8648242950439498</v>
      </c>
      <c r="B1914">
        <v>167</v>
      </c>
      <c r="C1914">
        <v>9</v>
      </c>
      <c r="D1914" t="s">
        <v>23</v>
      </c>
      <c r="E1914">
        <v>1.8648380626746099</v>
      </c>
      <c r="F1914">
        <v>1.8655318276566599</v>
      </c>
      <c r="G1914">
        <v>1.8645659012220499</v>
      </c>
      <c r="H1914">
        <v>100.533001461081</v>
      </c>
      <c r="I1914">
        <v>100.567413290875</v>
      </c>
      <c r="J1914">
        <v>100.532637430397</v>
      </c>
      <c r="K1914">
        <v>62.6314403122458</v>
      </c>
      <c r="L1914">
        <v>27.829832159272001</v>
      </c>
      <c r="M1914">
        <v>38.700000000000003</v>
      </c>
      <c r="N1914">
        <v>7.0041796428309704</v>
      </c>
      <c r="O1914">
        <v>4.1303445052525296</v>
      </c>
      <c r="P1914">
        <v>7.3267361070156198</v>
      </c>
      <c r="Q1914">
        <v>18.074274063110401</v>
      </c>
      <c r="R1914" t="b">
        <v>1</v>
      </c>
      <c r="S1914">
        <v>4.02279980480671E-2</v>
      </c>
      <c r="T1914">
        <v>2</v>
      </c>
      <c r="U1914">
        <v>37</v>
      </c>
    </row>
    <row r="1915" spans="1:21" x14ac:dyDescent="0.25">
      <c r="A1915">
        <v>6.8663787841796902</v>
      </c>
      <c r="B1915">
        <v>1292</v>
      </c>
      <c r="C1915">
        <v>57</v>
      </c>
      <c r="D1915" t="s">
        <v>64</v>
      </c>
      <c r="E1915">
        <v>1.84396963098636</v>
      </c>
      <c r="F1915">
        <v>1.86890128150204</v>
      </c>
      <c r="G1915">
        <v>1.84959698312902</v>
      </c>
      <c r="H1915">
        <v>97.493778665316896</v>
      </c>
      <c r="I1915">
        <v>109.673805669012</v>
      </c>
      <c r="J1915">
        <v>103.346685483865</v>
      </c>
      <c r="K1915">
        <v>64.958125210215002</v>
      </c>
      <c r="L1915">
        <v>28.721651020543199</v>
      </c>
      <c r="M1915">
        <v>40.5</v>
      </c>
      <c r="N1915">
        <v>10.0614602163824</v>
      </c>
      <c r="O1915">
        <v>4.8137322435393903</v>
      </c>
      <c r="P1915">
        <v>8.3768685881195708</v>
      </c>
      <c r="Q1915">
        <v>63.387344360351598</v>
      </c>
      <c r="R1915" t="b">
        <v>1</v>
      </c>
      <c r="S1915">
        <v>4.65114712715149E-2</v>
      </c>
      <c r="T1915">
        <v>10</v>
      </c>
      <c r="U1915">
        <v>183</v>
      </c>
    </row>
    <row r="1916" spans="1:21" x14ac:dyDescent="0.25">
      <c r="A1916">
        <v>6.8841094970703098</v>
      </c>
      <c r="B1916">
        <v>811</v>
      </c>
      <c r="C1916">
        <v>52</v>
      </c>
      <c r="D1916" t="s">
        <v>59</v>
      </c>
      <c r="E1916">
        <v>1.89512928318888</v>
      </c>
      <c r="F1916">
        <v>1.84284589697565</v>
      </c>
      <c r="G1916">
        <v>1.85025430684541</v>
      </c>
      <c r="H1916">
        <v>102.090479831753</v>
      </c>
      <c r="I1916">
        <v>101.561815571244</v>
      </c>
      <c r="J1916">
        <v>115.087730311784</v>
      </c>
      <c r="K1916">
        <v>67.273880159193297</v>
      </c>
      <c r="L1916">
        <v>29.802627928788699</v>
      </c>
      <c r="M1916">
        <v>43</v>
      </c>
      <c r="N1916">
        <v>10.0997239181207</v>
      </c>
      <c r="O1916">
        <v>4.6852716578629696</v>
      </c>
      <c r="P1916">
        <v>8.5087871960840893</v>
      </c>
      <c r="Q1916">
        <v>103.320686340332</v>
      </c>
      <c r="R1916" t="b">
        <v>1</v>
      </c>
      <c r="S1916">
        <v>4.9415364861488301E-2</v>
      </c>
      <c r="T1916">
        <v>2</v>
      </c>
      <c r="U1916">
        <v>39</v>
      </c>
    </row>
    <row r="1917" spans="1:21" x14ac:dyDescent="0.25">
      <c r="A1917">
        <v>6.9070968627929696</v>
      </c>
      <c r="B1917">
        <v>1293</v>
      </c>
      <c r="C1917">
        <v>57</v>
      </c>
      <c r="D1917" t="s">
        <v>64</v>
      </c>
      <c r="E1917">
        <v>1.8447896899104701</v>
      </c>
      <c r="F1917">
        <v>1.8685879695641801</v>
      </c>
      <c r="G1917">
        <v>1.8479439926577801</v>
      </c>
      <c r="H1917">
        <v>97.580081894138502</v>
      </c>
      <c r="I1917">
        <v>110.010219590166</v>
      </c>
      <c r="J1917">
        <v>102.68753272132101</v>
      </c>
      <c r="K1917">
        <v>64.883687238456503</v>
      </c>
      <c r="L1917">
        <v>28.685683651422998</v>
      </c>
      <c r="M1917">
        <v>40.4</v>
      </c>
      <c r="N1917">
        <v>10.0859260050859</v>
      </c>
      <c r="O1917">
        <v>4.8036081072395502</v>
      </c>
      <c r="P1917">
        <v>8.5841268460443505</v>
      </c>
      <c r="Q1917">
        <v>63.428062438964801</v>
      </c>
      <c r="R1917" t="b">
        <v>1</v>
      </c>
      <c r="S1917">
        <v>4.5295137912035002E-2</v>
      </c>
      <c r="T1917">
        <v>8</v>
      </c>
      <c r="U1917">
        <v>184</v>
      </c>
    </row>
    <row r="1918" spans="1:21" x14ac:dyDescent="0.25">
      <c r="A1918">
        <v>6.9293441772460902</v>
      </c>
      <c r="B1918">
        <v>632</v>
      </c>
      <c r="C1918">
        <v>40</v>
      </c>
      <c r="D1918" t="s">
        <v>49</v>
      </c>
      <c r="E1918">
        <v>1.8514958817129401</v>
      </c>
      <c r="F1918">
        <v>1.87693633349669</v>
      </c>
      <c r="G1918">
        <v>1.8792298954625</v>
      </c>
      <c r="H1918">
        <v>99.803750875550094</v>
      </c>
      <c r="I1918">
        <v>110.280141568047</v>
      </c>
      <c r="J1918">
        <v>107.864867002441</v>
      </c>
      <c r="K1918">
        <v>67.142823717014494</v>
      </c>
      <c r="L1918">
        <v>29.812137581013701</v>
      </c>
      <c r="M1918">
        <v>62.9</v>
      </c>
      <c r="N1918">
        <v>7.6797902004689798</v>
      </c>
      <c r="O1918">
        <v>4.4998831604777099</v>
      </c>
      <c r="P1918">
        <v>7.1104088259623603</v>
      </c>
      <c r="Q1918">
        <v>130.03526306152301</v>
      </c>
      <c r="R1918" t="b">
        <v>1</v>
      </c>
      <c r="S1918">
        <v>4.0656466037035002E-2</v>
      </c>
      <c r="T1918">
        <v>36</v>
      </c>
      <c r="U1918">
        <v>11</v>
      </c>
    </row>
    <row r="1919" spans="1:21" x14ac:dyDescent="0.25">
      <c r="A1919">
        <v>6.9356918334960902</v>
      </c>
      <c r="B1919">
        <v>633</v>
      </c>
      <c r="C1919">
        <v>40</v>
      </c>
      <c r="D1919" t="s">
        <v>49</v>
      </c>
      <c r="E1919">
        <v>1.8507549810820401</v>
      </c>
      <c r="F1919">
        <v>1.8793054568111001</v>
      </c>
      <c r="G1919">
        <v>1.87649833466486</v>
      </c>
      <c r="H1919">
        <v>107.779010975847</v>
      </c>
      <c r="I1919">
        <v>110.36916443636299</v>
      </c>
      <c r="J1919">
        <v>99.936038250277804</v>
      </c>
      <c r="K1919">
        <v>67.185376825759207</v>
      </c>
      <c r="L1919">
        <v>29.827097273363901</v>
      </c>
      <c r="M1919">
        <v>63.1</v>
      </c>
      <c r="N1919">
        <v>7.6696400080735101</v>
      </c>
      <c r="O1919">
        <v>4.5026991933388896</v>
      </c>
      <c r="P1919">
        <v>7.0638377810197897</v>
      </c>
      <c r="Q1919">
        <v>130.04161071777301</v>
      </c>
      <c r="R1919" t="b">
        <v>1</v>
      </c>
      <c r="S1919">
        <v>4.2044043540954597E-2</v>
      </c>
      <c r="T1919">
        <v>36</v>
      </c>
      <c r="U1919">
        <v>12</v>
      </c>
    </row>
    <row r="1920" spans="1:21" x14ac:dyDescent="0.25">
      <c r="A1920">
        <v>6.9390945434570304</v>
      </c>
      <c r="B1920">
        <v>812</v>
      </c>
      <c r="C1920">
        <v>52</v>
      </c>
      <c r="D1920" t="s">
        <v>59</v>
      </c>
      <c r="E1920">
        <v>1.8952957552846399</v>
      </c>
      <c r="F1920">
        <v>1.8488723590340099</v>
      </c>
      <c r="G1920">
        <v>1.8426421247762601</v>
      </c>
      <c r="H1920">
        <v>115.98343544451301</v>
      </c>
      <c r="I1920">
        <v>100.48397651743601</v>
      </c>
      <c r="J1920">
        <v>101.78312035070699</v>
      </c>
      <c r="K1920">
        <v>67.072976751713597</v>
      </c>
      <c r="L1920">
        <v>29.711507655566301</v>
      </c>
      <c r="M1920">
        <v>43.1</v>
      </c>
      <c r="N1920">
        <v>10.152603045344501</v>
      </c>
      <c r="O1920">
        <v>4.6864490273236399</v>
      </c>
      <c r="P1920">
        <v>8.7419356007223197</v>
      </c>
      <c r="Q1920">
        <v>103.37567138671901</v>
      </c>
      <c r="R1920" t="b">
        <v>1</v>
      </c>
      <c r="S1920">
        <v>4.2519763112068197E-2</v>
      </c>
      <c r="T1920">
        <v>6</v>
      </c>
      <c r="U1920">
        <v>40</v>
      </c>
    </row>
    <row r="1921" spans="1:21" x14ac:dyDescent="0.25">
      <c r="A1921">
        <v>6.9631538391113299</v>
      </c>
      <c r="B1921">
        <v>462</v>
      </c>
      <c r="C1921">
        <v>32</v>
      </c>
      <c r="D1921" t="s">
        <v>42</v>
      </c>
      <c r="E1921">
        <v>1.89070410165102</v>
      </c>
      <c r="F1921">
        <v>1.8423121342487001</v>
      </c>
      <c r="G1921">
        <v>1.84450426944477</v>
      </c>
      <c r="H1921">
        <v>106.35930346849899</v>
      </c>
      <c r="I1921">
        <v>108.299852959514</v>
      </c>
      <c r="J1921">
        <v>111.74044184613599</v>
      </c>
      <c r="K1921">
        <v>69.841164510129303</v>
      </c>
      <c r="L1921">
        <v>30.854826089452398</v>
      </c>
      <c r="M1921">
        <v>16.2</v>
      </c>
      <c r="N1921">
        <v>26.1568121402419</v>
      </c>
      <c r="O1921">
        <v>4.6754119633365097</v>
      </c>
      <c r="P1921">
        <v>7.0190314610231104</v>
      </c>
      <c r="Q1921">
        <v>54.113925933837898</v>
      </c>
      <c r="R1921" t="b">
        <v>1</v>
      </c>
      <c r="S1921">
        <v>3.7309482693672201E-2</v>
      </c>
      <c r="T1921">
        <v>33</v>
      </c>
      <c r="U1921">
        <v>13</v>
      </c>
    </row>
    <row r="1922" spans="1:21" x14ac:dyDescent="0.25">
      <c r="A1922">
        <v>6.9661560058593803</v>
      </c>
      <c r="B1922">
        <v>1294</v>
      </c>
      <c r="C1922">
        <v>57</v>
      </c>
      <c r="D1922" t="s">
        <v>64</v>
      </c>
      <c r="E1922">
        <v>1.84103910876439</v>
      </c>
      <c r="F1922">
        <v>1.8735671858783101</v>
      </c>
      <c r="G1922">
        <v>1.84615194390927</v>
      </c>
      <c r="H1922">
        <v>99.267839646770298</v>
      </c>
      <c r="I1922">
        <v>107.0782846818</v>
      </c>
      <c r="J1922">
        <v>98.679416546464694</v>
      </c>
      <c r="K1922">
        <v>63.489384988707101</v>
      </c>
      <c r="L1922">
        <v>28.0935666479571</v>
      </c>
      <c r="M1922">
        <v>46.8</v>
      </c>
      <c r="N1922">
        <v>10.0746137299992</v>
      </c>
      <c r="O1922">
        <v>4.94071321290577</v>
      </c>
      <c r="P1922">
        <v>8.3288322691428895</v>
      </c>
      <c r="Q1922">
        <v>63.4871215820312</v>
      </c>
      <c r="R1922" t="b">
        <v>1</v>
      </c>
      <c r="S1922">
        <v>3.8650047034025199E-2</v>
      </c>
      <c r="T1922">
        <v>1</v>
      </c>
      <c r="U1922">
        <v>185</v>
      </c>
    </row>
    <row r="1923" spans="1:21" x14ac:dyDescent="0.25">
      <c r="A1923">
        <v>6.9691848754882804</v>
      </c>
      <c r="B1923">
        <v>1295</v>
      </c>
      <c r="C1923">
        <v>57</v>
      </c>
      <c r="D1923" t="s">
        <v>64</v>
      </c>
      <c r="E1923">
        <v>1.8416530617898601</v>
      </c>
      <c r="F1923">
        <v>1.87293779928752</v>
      </c>
      <c r="G1923">
        <v>1.84573047869942</v>
      </c>
      <c r="H1923">
        <v>100.070462432141</v>
      </c>
      <c r="I1923">
        <v>106.52002605329299</v>
      </c>
      <c r="J1923">
        <v>101.37226799809299</v>
      </c>
      <c r="K1923">
        <v>64.3249033315453</v>
      </c>
      <c r="L1923">
        <v>28.448745355143</v>
      </c>
      <c r="M1923">
        <v>47.9</v>
      </c>
      <c r="N1923">
        <v>10.0087694323325</v>
      </c>
      <c r="O1923">
        <v>4.9215915977859499</v>
      </c>
      <c r="P1923">
        <v>8.3127497117031801</v>
      </c>
      <c r="Q1923">
        <v>63.490150451660199</v>
      </c>
      <c r="R1923" t="b">
        <v>1</v>
      </c>
      <c r="S1923">
        <v>4.9085173755884198E-2</v>
      </c>
      <c r="T1923">
        <v>3</v>
      </c>
      <c r="U1923">
        <v>186</v>
      </c>
    </row>
    <row r="1924" spans="1:21" x14ac:dyDescent="0.25">
      <c r="A1924">
        <v>6.9694175720214799</v>
      </c>
      <c r="B1924">
        <v>463</v>
      </c>
      <c r="C1924">
        <v>32</v>
      </c>
      <c r="D1924" t="s">
        <v>42</v>
      </c>
      <c r="E1924">
        <v>1.8423224473473601</v>
      </c>
      <c r="F1924">
        <v>1.8425365668013201</v>
      </c>
      <c r="G1924">
        <v>1.84080878963568</v>
      </c>
      <c r="H1924">
        <v>104.966394914628</v>
      </c>
      <c r="I1924">
        <v>104.878603612104</v>
      </c>
      <c r="J1924">
        <v>98.952277691844401</v>
      </c>
      <c r="K1924">
        <v>64.554330420400603</v>
      </c>
      <c r="L1924">
        <v>28.434420445301399</v>
      </c>
      <c r="M1924">
        <v>16.2</v>
      </c>
      <c r="N1924">
        <v>25.877323215613501</v>
      </c>
      <c r="O1924">
        <v>3.5184123177200699</v>
      </c>
      <c r="P1924">
        <v>6.8457759126495397</v>
      </c>
      <c r="Q1924">
        <v>54.120189666747997</v>
      </c>
      <c r="R1924" t="b">
        <v>1</v>
      </c>
      <c r="S1924">
        <v>4.1859716176986701E-2</v>
      </c>
      <c r="T1924">
        <v>34</v>
      </c>
      <c r="U1924">
        <v>14</v>
      </c>
    </row>
    <row r="1925" spans="1:21" x14ac:dyDescent="0.25">
      <c r="A1925">
        <v>6.9705924987793004</v>
      </c>
      <c r="B1925">
        <v>1296</v>
      </c>
      <c r="C1925">
        <v>57</v>
      </c>
      <c r="D1925" t="s">
        <v>64</v>
      </c>
      <c r="E1925">
        <v>1.8467885639671899</v>
      </c>
      <c r="F1925">
        <v>1.87454954589095</v>
      </c>
      <c r="G1925">
        <v>1.8431576167002099</v>
      </c>
      <c r="H1925">
        <v>106.227329638334</v>
      </c>
      <c r="I1925">
        <v>98.291022453765294</v>
      </c>
      <c r="J1925">
        <v>98.216771417957403</v>
      </c>
      <c r="K1925">
        <v>62.871439695334402</v>
      </c>
      <c r="L1925">
        <v>27.8393372784947</v>
      </c>
      <c r="M1925">
        <v>45.9</v>
      </c>
      <c r="N1925">
        <v>10.1266101824197</v>
      </c>
      <c r="O1925">
        <v>5.0879681210568597</v>
      </c>
      <c r="P1925">
        <v>8.3351484425145994</v>
      </c>
      <c r="Q1925">
        <v>63.4915580749512</v>
      </c>
      <c r="R1925" t="b">
        <v>1</v>
      </c>
      <c r="S1925">
        <v>2.8850084170699099E-2</v>
      </c>
      <c r="T1925">
        <v>1</v>
      </c>
      <c r="U1925">
        <v>187</v>
      </c>
    </row>
    <row r="1926" spans="1:21" x14ac:dyDescent="0.25">
      <c r="A1926">
        <v>7.0144996643066397</v>
      </c>
      <c r="B1926">
        <v>1297</v>
      </c>
      <c r="C1926">
        <v>57</v>
      </c>
      <c r="D1926" t="s">
        <v>64</v>
      </c>
      <c r="E1926">
        <v>1.84990080815161</v>
      </c>
      <c r="F1926">
        <v>1.87648847585057</v>
      </c>
      <c r="G1926">
        <v>1.84380096539729</v>
      </c>
      <c r="H1926">
        <v>104.78799296658001</v>
      </c>
      <c r="I1926">
        <v>98.249012750387905</v>
      </c>
      <c r="J1926">
        <v>98.591174916556497</v>
      </c>
      <c r="K1926">
        <v>62.596887588825901</v>
      </c>
      <c r="L1926">
        <v>27.739250543647099</v>
      </c>
      <c r="M1926">
        <v>45</v>
      </c>
      <c r="N1926">
        <v>10.0496286343188</v>
      </c>
      <c r="O1926">
        <v>5.0680286543406599</v>
      </c>
      <c r="P1926">
        <v>8.5869528478578605</v>
      </c>
      <c r="Q1926">
        <v>63.535465240478501</v>
      </c>
      <c r="R1926" t="b">
        <v>1</v>
      </c>
      <c r="S1926">
        <v>4.6178229153156301E-2</v>
      </c>
      <c r="T1926">
        <v>2</v>
      </c>
      <c r="U1926">
        <v>188</v>
      </c>
    </row>
    <row r="1927" spans="1:21" x14ac:dyDescent="0.25">
      <c r="A1927">
        <v>7.0388908386230504</v>
      </c>
      <c r="B1927">
        <v>57</v>
      </c>
      <c r="C1927">
        <v>6</v>
      </c>
      <c r="D1927" t="s">
        <v>20</v>
      </c>
      <c r="E1927">
        <v>1.86440043981972</v>
      </c>
      <c r="F1927">
        <v>1.8774051241008101</v>
      </c>
      <c r="G1927">
        <v>1.87948955836418</v>
      </c>
      <c r="H1927">
        <v>103.621968188419</v>
      </c>
      <c r="I1927">
        <v>108.48143034288501</v>
      </c>
      <c r="J1927">
        <v>107.784984746207</v>
      </c>
      <c r="K1927">
        <v>67.796452700509207</v>
      </c>
      <c r="L1927">
        <v>30.138521308575299</v>
      </c>
      <c r="M1927">
        <v>43.1</v>
      </c>
      <c r="N1927">
        <v>7.6566302523213903</v>
      </c>
      <c r="O1927">
        <v>3.2809864865914502</v>
      </c>
      <c r="P1927">
        <v>6.6273539698775901</v>
      </c>
      <c r="Q1927">
        <v>67.302040100097699</v>
      </c>
      <c r="R1927" t="b">
        <v>1</v>
      </c>
      <c r="S1927">
        <v>2.82648988068104E-2</v>
      </c>
      <c r="T1927">
        <v>26</v>
      </c>
      <c r="U1927">
        <v>13</v>
      </c>
    </row>
    <row r="1928" spans="1:21" x14ac:dyDescent="0.25">
      <c r="A1928">
        <v>7.0507164001464799</v>
      </c>
      <c r="B1928">
        <v>58</v>
      </c>
      <c r="C1928">
        <v>6</v>
      </c>
      <c r="D1928" t="s">
        <v>20</v>
      </c>
      <c r="E1928">
        <v>1.86306441112485</v>
      </c>
      <c r="F1928">
        <v>1.87983563111246</v>
      </c>
      <c r="G1928">
        <v>1.8781174084705099</v>
      </c>
      <c r="H1928">
        <v>107.823680911952</v>
      </c>
      <c r="I1928">
        <v>108.476974492609</v>
      </c>
      <c r="J1928">
        <v>103.62459992530999</v>
      </c>
      <c r="K1928">
        <v>67.807833710656098</v>
      </c>
      <c r="L1928">
        <v>30.1425086834506</v>
      </c>
      <c r="M1928">
        <v>43.1</v>
      </c>
      <c r="N1928">
        <v>7.6618327272793803</v>
      </c>
      <c r="O1928">
        <v>3.2803554904248098</v>
      </c>
      <c r="P1928">
        <v>6.6299735884576103</v>
      </c>
      <c r="Q1928">
        <v>67.313865661621094</v>
      </c>
      <c r="R1928" t="b">
        <v>1</v>
      </c>
      <c r="S1928">
        <v>4.5385960489511497E-2</v>
      </c>
      <c r="T1928">
        <v>31</v>
      </c>
      <c r="U1928">
        <v>14</v>
      </c>
    </row>
    <row r="1929" spans="1:21" x14ac:dyDescent="0.25">
      <c r="A1929">
        <v>7.06451416015625</v>
      </c>
      <c r="B1929">
        <v>1298</v>
      </c>
      <c r="C1929">
        <v>57</v>
      </c>
      <c r="D1929" t="s">
        <v>64</v>
      </c>
      <c r="E1929">
        <v>1.85022728333575</v>
      </c>
      <c r="F1929">
        <v>1.8776794188572199</v>
      </c>
      <c r="G1929">
        <v>1.84278620572219</v>
      </c>
      <c r="H1929">
        <v>104.243373377558</v>
      </c>
      <c r="I1929">
        <v>98.357773246467801</v>
      </c>
      <c r="J1929">
        <v>98.943760349436403</v>
      </c>
      <c r="K1929">
        <v>62.583271318252898</v>
      </c>
      <c r="L1929">
        <v>27.734867320083001</v>
      </c>
      <c r="M1929">
        <v>44.8</v>
      </c>
      <c r="N1929">
        <v>10.033972780903101</v>
      </c>
      <c r="O1929">
        <v>4.9717844820558099</v>
      </c>
      <c r="P1929">
        <v>8.5877407949840006</v>
      </c>
      <c r="Q1929">
        <v>63.585479736328097</v>
      </c>
      <c r="R1929" t="b">
        <v>1</v>
      </c>
      <c r="S1929">
        <v>4.6474639326334E-2</v>
      </c>
      <c r="T1929">
        <v>1</v>
      </c>
      <c r="U1929">
        <v>189</v>
      </c>
    </row>
    <row r="1930" spans="1:21" x14ac:dyDescent="0.25">
      <c r="A1930">
        <v>7.0743751525878897</v>
      </c>
      <c r="B1930">
        <v>1299</v>
      </c>
      <c r="C1930">
        <v>57</v>
      </c>
      <c r="D1930" t="s">
        <v>64</v>
      </c>
      <c r="E1930">
        <v>1.8509365197110299</v>
      </c>
      <c r="F1930">
        <v>1.8691885940161299</v>
      </c>
      <c r="G1930">
        <v>1.8448569050200001</v>
      </c>
      <c r="H1930">
        <v>109.62894901026399</v>
      </c>
      <c r="I1930">
        <v>97.136342866372303</v>
      </c>
      <c r="J1930">
        <v>103.903027979585</v>
      </c>
      <c r="K1930">
        <v>64.996190147565301</v>
      </c>
      <c r="L1930">
        <v>28.745293230043</v>
      </c>
      <c r="M1930">
        <v>40.5</v>
      </c>
      <c r="N1930">
        <v>10.0684550869153</v>
      </c>
      <c r="O1930">
        <v>4.8552706581118699</v>
      </c>
      <c r="P1930">
        <v>8.3633700872924308</v>
      </c>
      <c r="Q1930">
        <v>63.595340728759801</v>
      </c>
      <c r="R1930" t="b">
        <v>1</v>
      </c>
      <c r="S1930">
        <v>3.88868525624275E-2</v>
      </c>
      <c r="T1930">
        <v>4</v>
      </c>
      <c r="U1930">
        <v>190</v>
      </c>
    </row>
    <row r="1931" spans="1:21" x14ac:dyDescent="0.25">
      <c r="A1931">
        <v>7.0789146423339799</v>
      </c>
      <c r="B1931">
        <v>1300</v>
      </c>
      <c r="C1931">
        <v>57</v>
      </c>
      <c r="D1931" t="s">
        <v>64</v>
      </c>
      <c r="E1931">
        <v>1.84400786332379</v>
      </c>
      <c r="F1931">
        <v>1.8696646758175599</v>
      </c>
      <c r="G1931">
        <v>1.8495245334950201</v>
      </c>
      <c r="H1931">
        <v>97.164532894585406</v>
      </c>
      <c r="I1931">
        <v>110.501806744387</v>
      </c>
      <c r="J1931">
        <v>102.36076863804099</v>
      </c>
      <c r="K1931">
        <v>64.794700533298297</v>
      </c>
      <c r="L1931">
        <v>28.653828029021199</v>
      </c>
      <c r="M1931">
        <v>40.299999999999997</v>
      </c>
      <c r="N1931">
        <v>10.1352981184246</v>
      </c>
      <c r="O1931">
        <v>4.8237940219495403</v>
      </c>
      <c r="P1931">
        <v>8.3388223371088905</v>
      </c>
      <c r="Q1931">
        <v>63.599880218505902</v>
      </c>
      <c r="R1931" t="b">
        <v>1</v>
      </c>
      <c r="S1931">
        <v>4.6446707099676098E-2</v>
      </c>
      <c r="T1931">
        <v>3</v>
      </c>
      <c r="U1931">
        <v>191</v>
      </c>
    </row>
    <row r="1932" spans="1:21" x14ac:dyDescent="0.25">
      <c r="A1932">
        <v>7.0924034118652299</v>
      </c>
      <c r="B1932">
        <v>1301</v>
      </c>
      <c r="C1932">
        <v>57</v>
      </c>
      <c r="D1932" t="s">
        <v>64</v>
      </c>
      <c r="E1932">
        <v>1.85095083673229</v>
      </c>
      <c r="F1932">
        <v>1.86927098089067</v>
      </c>
      <c r="G1932">
        <v>1.8434863709829801</v>
      </c>
      <c r="H1932">
        <v>110.409215403793</v>
      </c>
      <c r="I1932">
        <v>96.894379138286695</v>
      </c>
      <c r="J1932">
        <v>102.760943194105</v>
      </c>
      <c r="K1932">
        <v>64.804510205752706</v>
      </c>
      <c r="L1932">
        <v>28.659820886372799</v>
      </c>
      <c r="M1932">
        <v>40.299999999999997</v>
      </c>
      <c r="N1932">
        <v>10.127932639282299</v>
      </c>
      <c r="O1932">
        <v>4.8490833272860696</v>
      </c>
      <c r="P1932">
        <v>8.3415076457067698</v>
      </c>
      <c r="Q1932">
        <v>63.613368988037102</v>
      </c>
      <c r="R1932" t="b">
        <v>1</v>
      </c>
      <c r="S1932">
        <v>4.2921483516693101E-2</v>
      </c>
      <c r="T1932">
        <v>5</v>
      </c>
      <c r="U1932">
        <v>192</v>
      </c>
    </row>
    <row r="1933" spans="1:21" x14ac:dyDescent="0.25">
      <c r="A1933">
        <v>7.0974044799804696</v>
      </c>
      <c r="B1933">
        <v>1515</v>
      </c>
      <c r="C1933">
        <v>70</v>
      </c>
      <c r="D1933" t="s">
        <v>76</v>
      </c>
      <c r="E1933">
        <v>1.85033564522764</v>
      </c>
      <c r="F1933">
        <v>1.85020161063598</v>
      </c>
      <c r="G1933">
        <v>1.85029430091539</v>
      </c>
      <c r="H1933">
        <v>107.881102764453</v>
      </c>
      <c r="I1933">
        <v>107.706516116253</v>
      </c>
      <c r="J1933">
        <v>107.81085443973799</v>
      </c>
      <c r="K1933">
        <v>68.904714355899898</v>
      </c>
      <c r="L1933">
        <v>30.369572159032501</v>
      </c>
      <c r="M1933">
        <v>43.5</v>
      </c>
      <c r="N1933">
        <v>8.2175668409758398</v>
      </c>
      <c r="O1933">
        <v>4.8151878879417396</v>
      </c>
      <c r="P1933">
        <v>6.5636328521446901</v>
      </c>
      <c r="Q1933">
        <v>95.780174255371094</v>
      </c>
      <c r="R1933" t="b">
        <v>1</v>
      </c>
      <c r="S1933">
        <v>4.7967888414859799E-2</v>
      </c>
      <c r="T1933">
        <v>5</v>
      </c>
      <c r="U1933">
        <v>15</v>
      </c>
    </row>
    <row r="1934" spans="1:21" x14ac:dyDescent="0.25">
      <c r="A1934">
        <v>7.1056213378906197</v>
      </c>
      <c r="B1934">
        <v>1516</v>
      </c>
      <c r="C1934">
        <v>70</v>
      </c>
      <c r="D1934" t="s">
        <v>76</v>
      </c>
      <c r="E1934">
        <v>1.8503118656053601</v>
      </c>
      <c r="F1934">
        <v>1.8498035030780899</v>
      </c>
      <c r="G1934">
        <v>1.84999702702463</v>
      </c>
      <c r="H1934">
        <v>108.45831283326601</v>
      </c>
      <c r="I1934">
        <v>107.413549919517</v>
      </c>
      <c r="J1934">
        <v>107.663671140565</v>
      </c>
      <c r="K1934">
        <v>68.946833810243703</v>
      </c>
      <c r="L1934">
        <v>30.384845799863701</v>
      </c>
      <c r="M1934">
        <v>43.5</v>
      </c>
      <c r="N1934">
        <v>8.2725034641617494</v>
      </c>
      <c r="O1934">
        <v>4.7179674538913003</v>
      </c>
      <c r="P1934">
        <v>6.5698512891785104</v>
      </c>
      <c r="Q1934">
        <v>95.788391113281193</v>
      </c>
      <c r="R1934" t="b">
        <v>1</v>
      </c>
      <c r="S1934">
        <v>4.9854576587677002E-2</v>
      </c>
      <c r="T1934">
        <v>7</v>
      </c>
      <c r="U1934">
        <v>16</v>
      </c>
    </row>
    <row r="1935" spans="1:21" x14ac:dyDescent="0.25">
      <c r="A1935">
        <v>7.1077156066894496</v>
      </c>
      <c r="B1935">
        <v>1302</v>
      </c>
      <c r="C1935">
        <v>57</v>
      </c>
      <c r="D1935" t="s">
        <v>64</v>
      </c>
      <c r="E1935">
        <v>1.85021647382137</v>
      </c>
      <c r="F1935">
        <v>1.86863292275395</v>
      </c>
      <c r="G1935">
        <v>1.8440298262229899</v>
      </c>
      <c r="H1935">
        <v>110.301699938773</v>
      </c>
      <c r="I1935">
        <v>96.875676081279906</v>
      </c>
      <c r="J1935">
        <v>102.63455563678799</v>
      </c>
      <c r="K1935">
        <v>64.734808858750498</v>
      </c>
      <c r="L1935">
        <v>28.6270320110734</v>
      </c>
      <c r="M1935">
        <v>40.299999999999997</v>
      </c>
      <c r="N1935">
        <v>10.129551120639</v>
      </c>
      <c r="O1935">
        <v>4.8458133038205897</v>
      </c>
      <c r="P1935">
        <v>8.32658579637876</v>
      </c>
      <c r="Q1935">
        <v>63.6286811828613</v>
      </c>
      <c r="R1935" t="b">
        <v>1</v>
      </c>
      <c r="S1935">
        <v>4.5210819691419601E-2</v>
      </c>
      <c r="T1935">
        <v>6</v>
      </c>
      <c r="U1935">
        <v>193</v>
      </c>
    </row>
    <row r="1936" spans="1:21" x14ac:dyDescent="0.25">
      <c r="A1936">
        <v>7.1125602722168004</v>
      </c>
      <c r="B1936">
        <v>1303</v>
      </c>
      <c r="C1936">
        <v>57</v>
      </c>
      <c r="D1936" t="s">
        <v>64</v>
      </c>
      <c r="E1936">
        <v>1.84226545318528</v>
      </c>
      <c r="F1936">
        <v>1.8723068658742801</v>
      </c>
      <c r="G1936">
        <v>1.84525011854761</v>
      </c>
      <c r="H1936">
        <v>100.37111874717201</v>
      </c>
      <c r="I1936">
        <v>106.06435373082</v>
      </c>
      <c r="J1936">
        <v>101.91676236366</v>
      </c>
      <c r="K1936">
        <v>64.441284270248602</v>
      </c>
      <c r="L1936">
        <v>28.496597085511301</v>
      </c>
      <c r="M1936">
        <v>47.9</v>
      </c>
      <c r="N1936">
        <v>9.9893363460601208</v>
      </c>
      <c r="O1936">
        <v>4.8907578577511801</v>
      </c>
      <c r="P1936">
        <v>8.5703453406031809</v>
      </c>
      <c r="Q1936">
        <v>63.6335258483887</v>
      </c>
      <c r="R1936" t="b">
        <v>1</v>
      </c>
      <c r="S1936">
        <v>4.4025730341672897E-2</v>
      </c>
      <c r="T1936">
        <v>3</v>
      </c>
      <c r="U1936">
        <v>194</v>
      </c>
    </row>
    <row r="1937" spans="1:21" x14ac:dyDescent="0.25">
      <c r="A1937">
        <v>7.1189651489257804</v>
      </c>
      <c r="B1937">
        <v>1304</v>
      </c>
      <c r="C1937">
        <v>57</v>
      </c>
      <c r="D1937" t="s">
        <v>64</v>
      </c>
      <c r="E1937">
        <v>1.8442819741026499</v>
      </c>
      <c r="F1937">
        <v>1.86989304506969</v>
      </c>
      <c r="G1937">
        <v>1.8515725748670999</v>
      </c>
      <c r="H1937">
        <v>97.372963916061295</v>
      </c>
      <c r="I1937">
        <v>109.358801935326</v>
      </c>
      <c r="J1937">
        <v>103.69039651693799</v>
      </c>
      <c r="K1937">
        <v>64.9370618507225</v>
      </c>
      <c r="L1937">
        <v>28.723530370087499</v>
      </c>
      <c r="M1937">
        <v>40.6</v>
      </c>
      <c r="N1937">
        <v>10.0509583089638</v>
      </c>
      <c r="O1937">
        <v>4.8293783773958197</v>
      </c>
      <c r="P1937">
        <v>8.3708845536583496</v>
      </c>
      <c r="Q1937">
        <v>63.639930725097699</v>
      </c>
      <c r="R1937" t="b">
        <v>1</v>
      </c>
      <c r="S1937">
        <v>4.5907706022262601E-2</v>
      </c>
      <c r="T1937">
        <v>2</v>
      </c>
      <c r="U1937">
        <v>195</v>
      </c>
    </row>
    <row r="1938" spans="1:21" x14ac:dyDescent="0.25">
      <c r="A1938">
        <v>7.1189804077148402</v>
      </c>
      <c r="B1938">
        <v>37</v>
      </c>
      <c r="C1938">
        <v>5</v>
      </c>
      <c r="D1938" t="s">
        <v>19</v>
      </c>
      <c r="E1938">
        <v>1.9098340242020999</v>
      </c>
      <c r="F1938">
        <v>1.8872233572102599</v>
      </c>
      <c r="G1938">
        <v>1.8919939217661299</v>
      </c>
      <c r="H1938">
        <v>112.82214327510501</v>
      </c>
      <c r="I1938">
        <v>104.908365003686</v>
      </c>
      <c r="J1938">
        <v>112.660564261853</v>
      </c>
      <c r="K1938">
        <v>71.122533732024607</v>
      </c>
      <c r="L1938">
        <v>31.804999070962801</v>
      </c>
      <c r="M1938">
        <v>46.6</v>
      </c>
      <c r="N1938">
        <v>7.5020827833124599</v>
      </c>
      <c r="O1938">
        <v>4.2904297278527004</v>
      </c>
      <c r="P1938">
        <v>6.8535641596949501</v>
      </c>
      <c r="Q1938">
        <v>98.811088562011705</v>
      </c>
      <c r="R1938" t="b">
        <v>1</v>
      </c>
      <c r="S1938">
        <v>3.9234228432178497E-2</v>
      </c>
      <c r="T1938">
        <v>21</v>
      </c>
      <c r="U1938">
        <v>15</v>
      </c>
    </row>
    <row r="1939" spans="1:21" x14ac:dyDescent="0.25">
      <c r="A1939">
        <v>7.1223983764648402</v>
      </c>
      <c r="B1939">
        <v>1305</v>
      </c>
      <c r="C1939">
        <v>57</v>
      </c>
      <c r="D1939" t="s">
        <v>64</v>
      </c>
      <c r="E1939">
        <v>1.8415672673025001</v>
      </c>
      <c r="F1939">
        <v>1.87326613165348</v>
      </c>
      <c r="G1939">
        <v>1.84614842306895</v>
      </c>
      <c r="H1939">
        <v>98.9939782366381</v>
      </c>
      <c r="I1939">
        <v>106.936134598647</v>
      </c>
      <c r="J1939">
        <v>99.070289729094</v>
      </c>
      <c r="K1939">
        <v>63.484952189978202</v>
      </c>
      <c r="L1939">
        <v>28.091773505965602</v>
      </c>
      <c r="M1939">
        <v>46.7</v>
      </c>
      <c r="N1939">
        <v>10.096311953382299</v>
      </c>
      <c r="O1939">
        <v>4.9473900777705397</v>
      </c>
      <c r="P1939">
        <v>8.5576430040350697</v>
      </c>
      <c r="Q1939">
        <v>63.643363952636697</v>
      </c>
      <c r="R1939" t="b">
        <v>1</v>
      </c>
      <c r="S1939">
        <v>4.2289912700653097E-2</v>
      </c>
      <c r="T1939">
        <v>1</v>
      </c>
      <c r="U1939">
        <v>196</v>
      </c>
    </row>
    <row r="1940" spans="1:21" x14ac:dyDescent="0.25">
      <c r="A1940">
        <v>7.1405944824218803</v>
      </c>
      <c r="B1940">
        <v>1517</v>
      </c>
      <c r="C1940">
        <v>70</v>
      </c>
      <c r="D1940" t="s">
        <v>76</v>
      </c>
      <c r="E1940">
        <v>1.8516600659948299</v>
      </c>
      <c r="F1940">
        <v>1.8525123481369801</v>
      </c>
      <c r="G1940">
        <v>1.8492009085007499</v>
      </c>
      <c r="H1940">
        <v>108.24928356482</v>
      </c>
      <c r="I1940">
        <v>103.006565505483</v>
      </c>
      <c r="J1940">
        <v>110.749196152568</v>
      </c>
      <c r="K1940">
        <v>68.412442817842106</v>
      </c>
      <c r="L1940">
        <v>30.1654966306203</v>
      </c>
      <c r="M1940">
        <v>42.9</v>
      </c>
      <c r="N1940">
        <v>8.7089011197848301</v>
      </c>
      <c r="O1940">
        <v>4.4515012000103704</v>
      </c>
      <c r="P1940">
        <v>6.6287212953431496</v>
      </c>
      <c r="Q1940">
        <v>95.8233642578125</v>
      </c>
      <c r="R1940" t="b">
        <v>1</v>
      </c>
      <c r="S1940">
        <v>4.5762907713651699E-2</v>
      </c>
      <c r="T1940">
        <v>27</v>
      </c>
      <c r="U1940">
        <v>17</v>
      </c>
    </row>
    <row r="1941" spans="1:21" x14ac:dyDescent="0.25">
      <c r="A1941">
        <v>7.14410400390625</v>
      </c>
      <c r="B1941">
        <v>38</v>
      </c>
      <c r="C1941">
        <v>5</v>
      </c>
      <c r="D1941" t="s">
        <v>19</v>
      </c>
      <c r="E1941">
        <v>1.9092265449652599</v>
      </c>
      <c r="F1941">
        <v>1.89152372440844</v>
      </c>
      <c r="G1941">
        <v>1.8877587239899001</v>
      </c>
      <c r="H1941">
        <v>112.708035906536</v>
      </c>
      <c r="I1941">
        <v>104.881861398482</v>
      </c>
      <c r="J1941">
        <v>112.80462482478001</v>
      </c>
      <c r="K1941">
        <v>71.122587271054101</v>
      </c>
      <c r="L1941">
        <v>31.8029017935763</v>
      </c>
      <c r="M1941">
        <v>46.6</v>
      </c>
      <c r="N1941">
        <v>7.5061612451037698</v>
      </c>
      <c r="O1941">
        <v>4.2918709799540604</v>
      </c>
      <c r="P1941">
        <v>6.8548363301599498</v>
      </c>
      <c r="Q1941">
        <v>98.836212158203097</v>
      </c>
      <c r="R1941" t="b">
        <v>1</v>
      </c>
      <c r="S1941">
        <v>4.3711110949516303E-2</v>
      </c>
      <c r="T1941">
        <v>19</v>
      </c>
      <c r="U1941">
        <v>16</v>
      </c>
    </row>
    <row r="1942" spans="1:21" x14ac:dyDescent="0.25">
      <c r="A1942">
        <v>7.1644020080566397</v>
      </c>
      <c r="B1942">
        <v>1306</v>
      </c>
      <c r="C1942">
        <v>57</v>
      </c>
      <c r="D1942" t="s">
        <v>64</v>
      </c>
      <c r="E1942">
        <v>1.85022512143792</v>
      </c>
      <c r="F1942">
        <v>1.8694731878259101</v>
      </c>
      <c r="G1942">
        <v>1.8446576918225199</v>
      </c>
      <c r="H1942">
        <v>109.56979550885301</v>
      </c>
      <c r="I1942">
        <v>97.162900664115597</v>
      </c>
      <c r="J1942">
        <v>103.912382732691</v>
      </c>
      <c r="K1942">
        <v>64.991054825903802</v>
      </c>
      <c r="L1942">
        <v>28.740866414574199</v>
      </c>
      <c r="M1942">
        <v>40.5</v>
      </c>
      <c r="N1942">
        <v>10.0592361881657</v>
      </c>
      <c r="O1942">
        <v>4.8617325300186502</v>
      </c>
      <c r="P1942">
        <v>8.5851778362784099</v>
      </c>
      <c r="Q1942">
        <v>63.685367584228501</v>
      </c>
      <c r="R1942" t="b">
        <v>1</v>
      </c>
      <c r="S1942">
        <v>4.9932006746530498E-2</v>
      </c>
      <c r="T1942">
        <v>4</v>
      </c>
      <c r="U1942">
        <v>197</v>
      </c>
    </row>
    <row r="1943" spans="1:21" x14ac:dyDescent="0.25">
      <c r="A1943">
        <v>7.1650199890136701</v>
      </c>
      <c r="B1943">
        <v>1307</v>
      </c>
      <c r="C1943">
        <v>57</v>
      </c>
      <c r="D1943" t="s">
        <v>64</v>
      </c>
      <c r="E1943">
        <v>1.85068689950515</v>
      </c>
      <c r="F1943">
        <v>1.86926777108043</v>
      </c>
      <c r="G1943">
        <v>1.8442901073312701</v>
      </c>
      <c r="H1943">
        <v>109.47676966149299</v>
      </c>
      <c r="I1943">
        <v>97.055960738074603</v>
      </c>
      <c r="J1943">
        <v>103.413688694774</v>
      </c>
      <c r="K1943">
        <v>64.794927856722097</v>
      </c>
      <c r="L1943">
        <v>28.657340214382</v>
      </c>
      <c r="M1943">
        <v>40.4</v>
      </c>
      <c r="N1943">
        <v>10.082139020823799</v>
      </c>
      <c r="O1943">
        <v>4.8377390353181102</v>
      </c>
      <c r="P1943">
        <v>8.3840725976478296</v>
      </c>
      <c r="Q1943">
        <v>63.685985565185497</v>
      </c>
      <c r="R1943" t="b">
        <v>1</v>
      </c>
      <c r="S1943">
        <v>4.10470105707645E-2</v>
      </c>
      <c r="T1943">
        <v>2</v>
      </c>
      <c r="U1943">
        <v>198</v>
      </c>
    </row>
    <row r="1944" spans="1:21" x14ac:dyDescent="0.25">
      <c r="A1944">
        <v>7.1666259765625</v>
      </c>
      <c r="B1944">
        <v>1518</v>
      </c>
      <c r="C1944">
        <v>70</v>
      </c>
      <c r="D1944" t="s">
        <v>76</v>
      </c>
      <c r="E1944">
        <v>1.8520261877198101</v>
      </c>
      <c r="F1944">
        <v>1.84916710980917</v>
      </c>
      <c r="G1944">
        <v>1.8512711848889101</v>
      </c>
      <c r="H1944">
        <v>110.650567823378</v>
      </c>
      <c r="I1944">
        <v>102.860660633432</v>
      </c>
      <c r="J1944">
        <v>108.37095855212</v>
      </c>
      <c r="K1944">
        <v>68.373588422932102</v>
      </c>
      <c r="L1944">
        <v>30.146210263428699</v>
      </c>
      <c r="M1944">
        <v>42.9</v>
      </c>
      <c r="N1944">
        <v>8.7147744616560399</v>
      </c>
      <c r="O1944">
        <v>4.4586248264876804</v>
      </c>
      <c r="P1944">
        <v>6.6293225250643202</v>
      </c>
      <c r="Q1944">
        <v>95.849395751953097</v>
      </c>
      <c r="R1944" t="b">
        <v>1</v>
      </c>
      <c r="S1944">
        <v>3.93982939422131E-2</v>
      </c>
      <c r="T1944">
        <v>22</v>
      </c>
      <c r="U1944">
        <v>18</v>
      </c>
    </row>
    <row r="1945" spans="1:21" x14ac:dyDescent="0.25">
      <c r="A1945">
        <v>7.1837501525878897</v>
      </c>
      <c r="B1945">
        <v>1308</v>
      </c>
      <c r="C1945">
        <v>57</v>
      </c>
      <c r="D1945" t="s">
        <v>64</v>
      </c>
      <c r="E1945">
        <v>1.8406360313761101</v>
      </c>
      <c r="F1945">
        <v>1.87291137003329</v>
      </c>
      <c r="G1945">
        <v>1.8450067750553101</v>
      </c>
      <c r="H1945">
        <v>100.345993347784</v>
      </c>
      <c r="I1945">
        <v>106.375189382016</v>
      </c>
      <c r="J1945">
        <v>101.25947867625599</v>
      </c>
      <c r="K1945">
        <v>64.333599522859004</v>
      </c>
      <c r="L1945">
        <v>28.447194808682301</v>
      </c>
      <c r="M1945">
        <v>47.8</v>
      </c>
      <c r="N1945">
        <v>9.9965538383373307</v>
      </c>
      <c r="O1945">
        <v>4.8806275141767896</v>
      </c>
      <c r="P1945">
        <v>8.5857355235069104</v>
      </c>
      <c r="Q1945">
        <v>63.704715728759801</v>
      </c>
      <c r="R1945" t="b">
        <v>1</v>
      </c>
      <c r="S1945">
        <v>3.3012181520462001E-2</v>
      </c>
      <c r="T1945">
        <v>3</v>
      </c>
      <c r="U1945">
        <v>199</v>
      </c>
    </row>
    <row r="1946" spans="1:21" x14ac:dyDescent="0.25">
      <c r="A1946">
        <v>7.18658447265625</v>
      </c>
      <c r="B1946">
        <v>168</v>
      </c>
      <c r="C1946">
        <v>9</v>
      </c>
      <c r="D1946" t="s">
        <v>23</v>
      </c>
      <c r="E1946">
        <v>1.8652230429629499</v>
      </c>
      <c r="F1946">
        <v>1.86449188788795</v>
      </c>
      <c r="G1946">
        <v>1.86462140929465</v>
      </c>
      <c r="H1946">
        <v>100.6223038827</v>
      </c>
      <c r="I1946">
        <v>100.556459721678</v>
      </c>
      <c r="J1946">
        <v>100.53742745076801</v>
      </c>
      <c r="K1946">
        <v>62.6536857207753</v>
      </c>
      <c r="L1946">
        <v>27.837591990604501</v>
      </c>
      <c r="M1946">
        <v>38.700000000000003</v>
      </c>
      <c r="N1946">
        <v>7.0009809942671701</v>
      </c>
      <c r="O1946">
        <v>4.1940590931850297</v>
      </c>
      <c r="P1946">
        <v>7.32853388435655</v>
      </c>
      <c r="Q1946">
        <v>18.396034240722699</v>
      </c>
      <c r="R1946" t="b">
        <v>1</v>
      </c>
      <c r="S1946">
        <v>2.9191400855779599E-2</v>
      </c>
      <c r="T1946">
        <v>1</v>
      </c>
      <c r="U1946">
        <v>38</v>
      </c>
    </row>
    <row r="1947" spans="1:21" x14ac:dyDescent="0.25">
      <c r="A1947">
        <v>7.1871833801269496</v>
      </c>
      <c r="B1947">
        <v>169</v>
      </c>
      <c r="C1947">
        <v>9</v>
      </c>
      <c r="D1947" t="s">
        <v>23</v>
      </c>
      <c r="E1947">
        <v>1.86451870465275</v>
      </c>
      <c r="F1947">
        <v>1.8650782825393599</v>
      </c>
      <c r="G1947">
        <v>1.8648394032730999</v>
      </c>
      <c r="H1947">
        <v>100.521077799914</v>
      </c>
      <c r="I1947">
        <v>100.594520642991</v>
      </c>
      <c r="J1947">
        <v>100.58730978238199</v>
      </c>
      <c r="K1947">
        <v>62.650130911776898</v>
      </c>
      <c r="L1947">
        <v>27.836365625319999</v>
      </c>
      <c r="M1947">
        <v>38.700000000000003</v>
      </c>
      <c r="N1947">
        <v>7.0032556111559803</v>
      </c>
      <c r="O1947">
        <v>4.1341241607101198</v>
      </c>
      <c r="P1947">
        <v>7.3297523939268103</v>
      </c>
      <c r="Q1947">
        <v>18.396633148193398</v>
      </c>
      <c r="R1947" t="b">
        <v>1</v>
      </c>
      <c r="S1947">
        <v>4.8234008252620697E-2</v>
      </c>
      <c r="T1947">
        <v>2</v>
      </c>
      <c r="U1947">
        <v>39</v>
      </c>
    </row>
    <row r="1948" spans="1:21" x14ac:dyDescent="0.25">
      <c r="A1948">
        <v>7.1920013427734402</v>
      </c>
      <c r="B1948">
        <v>1309</v>
      </c>
      <c r="C1948">
        <v>57</v>
      </c>
      <c r="D1948" t="s">
        <v>64</v>
      </c>
      <c r="E1948">
        <v>1.8415906168309999</v>
      </c>
      <c r="F1948">
        <v>1.8733336595492001</v>
      </c>
      <c r="G1948">
        <v>1.8459672261446001</v>
      </c>
      <c r="H1948">
        <v>98.517435697185505</v>
      </c>
      <c r="I1948">
        <v>106.741761897112</v>
      </c>
      <c r="J1948">
        <v>99.501196807278703</v>
      </c>
      <c r="K1948">
        <v>63.420766012565103</v>
      </c>
      <c r="L1948">
        <v>28.063213434386999</v>
      </c>
      <c r="M1948">
        <v>46.6</v>
      </c>
      <c r="N1948">
        <v>10.1113492778421</v>
      </c>
      <c r="O1948">
        <v>5.0870529219261602</v>
      </c>
      <c r="P1948">
        <v>8.5855294749207491</v>
      </c>
      <c r="Q1948">
        <v>63.712966918945298</v>
      </c>
      <c r="R1948" t="b">
        <v>1</v>
      </c>
      <c r="S1948">
        <v>3.61601300537586E-2</v>
      </c>
      <c r="T1948">
        <v>1</v>
      </c>
      <c r="U1948">
        <v>200</v>
      </c>
    </row>
    <row r="1949" spans="1:21" x14ac:dyDescent="0.25">
      <c r="A1949">
        <v>7.1931533813476598</v>
      </c>
      <c r="B1949">
        <v>1310</v>
      </c>
      <c r="C1949">
        <v>57</v>
      </c>
      <c r="D1949" t="s">
        <v>64</v>
      </c>
      <c r="E1949">
        <v>1.8446357363989201</v>
      </c>
      <c r="F1949">
        <v>1.8727928342451501</v>
      </c>
      <c r="G1949">
        <v>1.8426692595254299</v>
      </c>
      <c r="H1949">
        <v>106.123704094187</v>
      </c>
      <c r="I1949">
        <v>100.390558340469</v>
      </c>
      <c r="J1949">
        <v>101.84155514910201</v>
      </c>
      <c r="K1949">
        <v>64.441588926066103</v>
      </c>
      <c r="L1949">
        <v>28.497498772156501</v>
      </c>
      <c r="M1949">
        <v>48</v>
      </c>
      <c r="N1949">
        <v>9.9915751220261502</v>
      </c>
      <c r="O1949">
        <v>4.8865961613101598</v>
      </c>
      <c r="P1949">
        <v>8.5716014553465794</v>
      </c>
      <c r="Q1949">
        <v>63.714118957519503</v>
      </c>
      <c r="R1949" t="b">
        <v>1</v>
      </c>
      <c r="S1949">
        <v>4.9101576209068298E-2</v>
      </c>
      <c r="T1949">
        <v>1</v>
      </c>
      <c r="U1949">
        <v>201</v>
      </c>
    </row>
    <row r="1950" spans="1:21" x14ac:dyDescent="0.25">
      <c r="A1950">
        <v>7.1975250244140598</v>
      </c>
      <c r="B1950">
        <v>76</v>
      </c>
      <c r="C1950">
        <v>7</v>
      </c>
      <c r="D1950" t="s">
        <v>21</v>
      </c>
      <c r="E1950">
        <v>1.8397491676856299</v>
      </c>
      <c r="F1950">
        <v>1.8398312422610901</v>
      </c>
      <c r="G1950">
        <v>1.84017227454388</v>
      </c>
      <c r="H1950">
        <v>105.058242278946</v>
      </c>
      <c r="I1950">
        <v>103.55005757972</v>
      </c>
      <c r="J1950">
        <v>104.61156789207</v>
      </c>
      <c r="K1950">
        <v>65.841854660381799</v>
      </c>
      <c r="L1950">
        <v>28.964552819354498</v>
      </c>
      <c r="M1950">
        <v>16.2</v>
      </c>
      <c r="N1950">
        <v>18.1299039196285</v>
      </c>
      <c r="O1950">
        <v>4.1268240967708003</v>
      </c>
      <c r="P1950">
        <v>6.9288651366150704</v>
      </c>
      <c r="Q1950">
        <v>101.43569946289099</v>
      </c>
      <c r="R1950" t="b">
        <v>1</v>
      </c>
      <c r="S1950">
        <v>3.9797164499759702E-2</v>
      </c>
      <c r="T1950">
        <v>19</v>
      </c>
      <c r="U1950">
        <v>6</v>
      </c>
    </row>
    <row r="1951" spans="1:21" x14ac:dyDescent="0.25">
      <c r="A1951">
        <v>7.1996574401855504</v>
      </c>
      <c r="B1951">
        <v>170</v>
      </c>
      <c r="C1951">
        <v>9</v>
      </c>
      <c r="D1951" t="s">
        <v>23</v>
      </c>
      <c r="E1951">
        <v>1.8647664733150899</v>
      </c>
      <c r="F1951">
        <v>1.8646374982821701</v>
      </c>
      <c r="G1951">
        <v>1.8651305584328399</v>
      </c>
      <c r="H1951">
        <v>100.63056702417801</v>
      </c>
      <c r="I1951">
        <v>100.50912639776099</v>
      </c>
      <c r="J1951">
        <v>100.49800359079499</v>
      </c>
      <c r="K1951">
        <v>62.632665535671997</v>
      </c>
      <c r="L1951">
        <v>27.829126012676699</v>
      </c>
      <c r="M1951">
        <v>38.700000000000003</v>
      </c>
      <c r="N1951">
        <v>7.00615511190344</v>
      </c>
      <c r="O1951">
        <v>4.1949179904343703</v>
      </c>
      <c r="P1951">
        <v>7.3286716241870602</v>
      </c>
      <c r="Q1951">
        <v>18.409107208251999</v>
      </c>
      <c r="R1951" t="b">
        <v>1</v>
      </c>
      <c r="S1951">
        <v>3.7317350506782497E-2</v>
      </c>
      <c r="T1951">
        <v>2</v>
      </c>
      <c r="U1951">
        <v>40</v>
      </c>
    </row>
    <row r="1952" spans="1:21" x14ac:dyDescent="0.25">
      <c r="A1952">
        <v>7.2005691528320304</v>
      </c>
      <c r="B1952">
        <v>77</v>
      </c>
      <c r="C1952">
        <v>7</v>
      </c>
      <c r="D1952" t="s">
        <v>21</v>
      </c>
      <c r="E1952">
        <v>1.86664217245834</v>
      </c>
      <c r="F1952">
        <v>1.8840246813669901</v>
      </c>
      <c r="G1952">
        <v>1.88179834201223</v>
      </c>
      <c r="H1952">
        <v>104.546612180181</v>
      </c>
      <c r="I1952">
        <v>103.893447700717</v>
      </c>
      <c r="J1952">
        <v>103.022315823827</v>
      </c>
      <c r="K1952">
        <v>65.339168092678193</v>
      </c>
      <c r="L1952">
        <v>29.116636028782299</v>
      </c>
      <c r="M1952">
        <v>16.2</v>
      </c>
      <c r="N1952">
        <v>20.541597983276699</v>
      </c>
      <c r="O1952">
        <v>4.2735239566515704</v>
      </c>
      <c r="P1952">
        <v>6.9184327919455901</v>
      </c>
      <c r="Q1952">
        <v>101.43874359130901</v>
      </c>
      <c r="R1952" t="b">
        <v>1</v>
      </c>
      <c r="S1952">
        <v>3.70195843279362E-2</v>
      </c>
      <c r="T1952">
        <v>18</v>
      </c>
      <c r="U1952">
        <v>7</v>
      </c>
    </row>
    <row r="1953" spans="1:21" x14ac:dyDescent="0.25">
      <c r="A1953">
        <v>7.2018070220947301</v>
      </c>
      <c r="B1953">
        <v>171</v>
      </c>
      <c r="C1953">
        <v>9</v>
      </c>
      <c r="D1953" t="s">
        <v>23</v>
      </c>
      <c r="E1953">
        <v>1.8652686133637599</v>
      </c>
      <c r="F1953">
        <v>1.8643543118195101</v>
      </c>
      <c r="G1953">
        <v>1.8655026132385799</v>
      </c>
      <c r="H1953">
        <v>100.573084775512</v>
      </c>
      <c r="I1953">
        <v>100.515222286826</v>
      </c>
      <c r="J1953">
        <v>100.598546026653</v>
      </c>
      <c r="K1953">
        <v>62.645835822151597</v>
      </c>
      <c r="L1953">
        <v>27.836629744131798</v>
      </c>
      <c r="M1953">
        <v>38.700000000000003</v>
      </c>
      <c r="N1953">
        <v>6.9960279346569498</v>
      </c>
      <c r="O1953">
        <v>4.1333989857979301</v>
      </c>
      <c r="P1953">
        <v>7.3296983021861699</v>
      </c>
      <c r="Q1953">
        <v>18.411256790161101</v>
      </c>
      <c r="R1953" t="b">
        <v>1</v>
      </c>
      <c r="S1953">
        <v>3.5504367202520398E-2</v>
      </c>
      <c r="T1953">
        <v>2</v>
      </c>
      <c r="U1953">
        <v>41</v>
      </c>
    </row>
    <row r="1954" spans="1:21" x14ac:dyDescent="0.25">
      <c r="A1954">
        <v>7.2098770141601598</v>
      </c>
      <c r="B1954">
        <v>1311</v>
      </c>
      <c r="C1954">
        <v>57</v>
      </c>
      <c r="D1954" t="s">
        <v>64</v>
      </c>
      <c r="E1954">
        <v>1.8448999972898199</v>
      </c>
      <c r="F1954">
        <v>1.8699243300198001</v>
      </c>
      <c r="G1954">
        <v>1.8507290455385399</v>
      </c>
      <c r="H1954">
        <v>97.247017295708602</v>
      </c>
      <c r="I1954">
        <v>109.75099828835</v>
      </c>
      <c r="J1954">
        <v>102.844480138237</v>
      </c>
      <c r="K1954">
        <v>64.762748889967895</v>
      </c>
      <c r="L1954">
        <v>28.648168717159798</v>
      </c>
      <c r="M1954">
        <v>40.4</v>
      </c>
      <c r="N1954">
        <v>10.099741661738401</v>
      </c>
      <c r="O1954">
        <v>4.8191343988604798</v>
      </c>
      <c r="P1954">
        <v>8.3626002221397702</v>
      </c>
      <c r="Q1954">
        <v>63.730842590332003</v>
      </c>
      <c r="R1954" t="b">
        <v>1</v>
      </c>
      <c r="S1954">
        <v>3.91028225421906E-2</v>
      </c>
      <c r="T1954">
        <v>5</v>
      </c>
      <c r="U1954">
        <v>202</v>
      </c>
    </row>
    <row r="1955" spans="1:21" x14ac:dyDescent="0.25">
      <c r="A1955">
        <v>7.2202224731445304</v>
      </c>
      <c r="B1955">
        <v>1312</v>
      </c>
      <c r="C1955">
        <v>57</v>
      </c>
      <c r="D1955" t="s">
        <v>64</v>
      </c>
      <c r="E1955">
        <v>1.8507147268015101</v>
      </c>
      <c r="F1955">
        <v>1.8691832440935201</v>
      </c>
      <c r="G1955">
        <v>1.8445037272936</v>
      </c>
      <c r="H1955">
        <v>109.384437702101</v>
      </c>
      <c r="I1955">
        <v>97.338023520064894</v>
      </c>
      <c r="J1955">
        <v>103.406189452053</v>
      </c>
      <c r="K1955">
        <v>64.852885378969802</v>
      </c>
      <c r="L1955">
        <v>28.683047774182398</v>
      </c>
      <c r="M1955">
        <v>40.4</v>
      </c>
      <c r="N1955">
        <v>10.0600957536143</v>
      </c>
      <c r="O1955">
        <v>4.8291497695240002</v>
      </c>
      <c r="P1955">
        <v>8.5847128267359203</v>
      </c>
      <c r="Q1955">
        <v>63.741188049316399</v>
      </c>
      <c r="R1955" t="b">
        <v>1</v>
      </c>
      <c r="S1955">
        <v>4.47244793176651E-2</v>
      </c>
      <c r="T1955">
        <v>5</v>
      </c>
      <c r="U1955">
        <v>203</v>
      </c>
    </row>
    <row r="1956" spans="1:21" x14ac:dyDescent="0.25">
      <c r="A1956">
        <v>7.2454414367675799</v>
      </c>
      <c r="B1956">
        <v>172</v>
      </c>
      <c r="C1956">
        <v>9</v>
      </c>
      <c r="D1956" t="s">
        <v>23</v>
      </c>
      <c r="E1956">
        <v>1.8642883360682101</v>
      </c>
      <c r="F1956">
        <v>1.86495549544754</v>
      </c>
      <c r="G1956">
        <v>1.86487318603705</v>
      </c>
      <c r="H1956">
        <v>100.80380622715199</v>
      </c>
      <c r="I1956">
        <v>100.779564817123</v>
      </c>
      <c r="J1956">
        <v>100.78655548292799</v>
      </c>
      <c r="K1956">
        <v>62.829005401182002</v>
      </c>
      <c r="L1956">
        <v>27.912573690421802</v>
      </c>
      <c r="M1956">
        <v>50</v>
      </c>
      <c r="N1956">
        <v>5.7225999154120997</v>
      </c>
      <c r="O1956">
        <v>4.3279528980597401</v>
      </c>
      <c r="P1956">
        <v>6.5030189251724</v>
      </c>
      <c r="Q1956">
        <v>18.454891204833999</v>
      </c>
      <c r="R1956" t="b">
        <v>1</v>
      </c>
      <c r="S1956">
        <v>3.3547908067703198E-2</v>
      </c>
      <c r="T1956">
        <v>3</v>
      </c>
      <c r="U1956">
        <v>42</v>
      </c>
    </row>
    <row r="1957" spans="1:21" x14ac:dyDescent="0.25">
      <c r="A1957">
        <v>7.2490921020507804</v>
      </c>
      <c r="B1957">
        <v>1313</v>
      </c>
      <c r="C1957">
        <v>57</v>
      </c>
      <c r="D1957" t="s">
        <v>64</v>
      </c>
      <c r="E1957">
        <v>1.8440753780689101</v>
      </c>
      <c r="F1957">
        <v>1.8692985315352899</v>
      </c>
      <c r="G1957">
        <v>1.8500891870393701</v>
      </c>
      <c r="H1957">
        <v>97.350141959625404</v>
      </c>
      <c r="I1957">
        <v>109.386444916146</v>
      </c>
      <c r="J1957">
        <v>103.516192849139</v>
      </c>
      <c r="K1957">
        <v>64.887906135652599</v>
      </c>
      <c r="L1957">
        <v>28.694777566249201</v>
      </c>
      <c r="M1957">
        <v>40.5</v>
      </c>
      <c r="N1957">
        <v>10.056278796679999</v>
      </c>
      <c r="O1957">
        <v>4.8305434256358497</v>
      </c>
      <c r="P1957">
        <v>8.5855198405176107</v>
      </c>
      <c r="Q1957">
        <v>63.770057678222699</v>
      </c>
      <c r="R1957" t="b">
        <v>1</v>
      </c>
      <c r="S1957">
        <v>4.0630642324686099E-2</v>
      </c>
      <c r="T1957">
        <v>2</v>
      </c>
      <c r="U1957">
        <v>204</v>
      </c>
    </row>
    <row r="1958" spans="1:21" x14ac:dyDescent="0.25">
      <c r="A1958">
        <v>7.2500991821289098</v>
      </c>
      <c r="B1958">
        <v>1314</v>
      </c>
      <c r="C1958">
        <v>57</v>
      </c>
      <c r="D1958" t="s">
        <v>64</v>
      </c>
      <c r="E1958">
        <v>1.84140191158801</v>
      </c>
      <c r="F1958">
        <v>1.87424144655911</v>
      </c>
      <c r="G1958">
        <v>1.84660851292308</v>
      </c>
      <c r="H1958">
        <v>98.663621730754599</v>
      </c>
      <c r="I1958">
        <v>106.935741487511</v>
      </c>
      <c r="J1958">
        <v>99.078711702125801</v>
      </c>
      <c r="K1958">
        <v>63.394716842800101</v>
      </c>
      <c r="L1958">
        <v>28.056911738470699</v>
      </c>
      <c r="M1958">
        <v>46.5</v>
      </c>
      <c r="N1958">
        <v>10.1200015770417</v>
      </c>
      <c r="O1958">
        <v>4.9533975701616102</v>
      </c>
      <c r="P1958">
        <v>8.5848763158858006</v>
      </c>
      <c r="Q1958">
        <v>63.771064758300803</v>
      </c>
      <c r="R1958" t="b">
        <v>1</v>
      </c>
      <c r="S1958">
        <v>4.1583489626646E-2</v>
      </c>
      <c r="T1958">
        <v>3</v>
      </c>
      <c r="U1958">
        <v>205</v>
      </c>
    </row>
    <row r="1959" spans="1:21" x14ac:dyDescent="0.25">
      <c r="A1959">
        <v>7.2583274841308603</v>
      </c>
      <c r="B1959">
        <v>2352</v>
      </c>
      <c r="C1959">
        <v>87</v>
      </c>
      <c r="D1959" t="s">
        <v>93</v>
      </c>
      <c r="E1959">
        <v>1.8450772341557899</v>
      </c>
      <c r="F1959">
        <v>1.8417277214615599</v>
      </c>
      <c r="G1959">
        <v>1.84279081829707</v>
      </c>
      <c r="H1959">
        <v>101.271777824472</v>
      </c>
      <c r="I1959">
        <v>108.71109503526699</v>
      </c>
      <c r="J1959">
        <v>108.023070563508</v>
      </c>
      <c r="K1959">
        <v>67.192700589314896</v>
      </c>
      <c r="L1959">
        <v>29.566502503171701</v>
      </c>
      <c r="M1959">
        <v>41.6</v>
      </c>
      <c r="N1959">
        <v>8.1221689336836995</v>
      </c>
      <c r="O1959">
        <v>4.4055996954911496</v>
      </c>
      <c r="P1959">
        <v>6.5649351773812903</v>
      </c>
      <c r="Q1959">
        <v>-28.8116455078125</v>
      </c>
      <c r="R1959" t="b">
        <v>1</v>
      </c>
      <c r="S1959">
        <v>4.40921038389206E-2</v>
      </c>
      <c r="T1959">
        <v>63</v>
      </c>
      <c r="U1959">
        <v>4</v>
      </c>
    </row>
    <row r="1960" spans="1:21" x14ac:dyDescent="0.25">
      <c r="A1960">
        <v>7.2657623291015598</v>
      </c>
      <c r="B1960">
        <v>1453</v>
      </c>
      <c r="C1960">
        <v>67</v>
      </c>
      <c r="D1960" t="s">
        <v>73</v>
      </c>
      <c r="E1960">
        <v>1.8358749957445299</v>
      </c>
      <c r="F1960">
        <v>1.8373040031524399</v>
      </c>
      <c r="G1960">
        <v>1.8366191766395099</v>
      </c>
      <c r="H1960">
        <v>101.74854361193501</v>
      </c>
      <c r="I1960">
        <v>101.74586586315</v>
      </c>
      <c r="J1960">
        <v>101.809054040022</v>
      </c>
      <c r="K1960">
        <v>63.623831739158597</v>
      </c>
      <c r="L1960">
        <v>27.9894141669416</v>
      </c>
      <c r="M1960">
        <v>37.9</v>
      </c>
      <c r="N1960">
        <v>6.5454068597069703</v>
      </c>
      <c r="O1960">
        <v>4.3105003972867104</v>
      </c>
      <c r="P1960">
        <v>5.9862105231366796</v>
      </c>
      <c r="Q1960">
        <v>184.87568664550801</v>
      </c>
      <c r="R1960" t="b">
        <v>1</v>
      </c>
      <c r="S1960">
        <v>3.3005502074956901E-2</v>
      </c>
      <c r="T1960">
        <v>23</v>
      </c>
      <c r="U1960">
        <v>9</v>
      </c>
    </row>
    <row r="1961" spans="1:21" x14ac:dyDescent="0.25">
      <c r="A1961">
        <v>7.2711334228515598</v>
      </c>
      <c r="B1961">
        <v>1454</v>
      </c>
      <c r="C1961">
        <v>67</v>
      </c>
      <c r="D1961" t="s">
        <v>73</v>
      </c>
      <c r="E1961">
        <v>1.8366374165849899</v>
      </c>
      <c r="F1961">
        <v>1.8376215606049</v>
      </c>
      <c r="G1961">
        <v>1.8365323302354299</v>
      </c>
      <c r="H1961">
        <v>101.761479513159</v>
      </c>
      <c r="I1961">
        <v>101.734677364277</v>
      </c>
      <c r="J1961">
        <v>101.737029744449</v>
      </c>
      <c r="K1961">
        <v>63.6046360195337</v>
      </c>
      <c r="L1961">
        <v>27.984395959966101</v>
      </c>
      <c r="M1961">
        <v>37.9</v>
      </c>
      <c r="N1961">
        <v>6.5386851898068103</v>
      </c>
      <c r="O1961">
        <v>4.3115879577856902</v>
      </c>
      <c r="P1961">
        <v>5.9863108851066702</v>
      </c>
      <c r="Q1961">
        <v>184.88105773925801</v>
      </c>
      <c r="R1961" t="b">
        <v>1</v>
      </c>
      <c r="S1961">
        <v>4.0072135627269703E-2</v>
      </c>
      <c r="T1961">
        <v>15</v>
      </c>
      <c r="U1961">
        <v>10</v>
      </c>
    </row>
    <row r="1962" spans="1:21" x14ac:dyDescent="0.25">
      <c r="A1962">
        <v>7.2718048095703098</v>
      </c>
      <c r="B1962">
        <v>551</v>
      </c>
      <c r="C1962">
        <v>35</v>
      </c>
      <c r="D1962" t="s">
        <v>45</v>
      </c>
      <c r="E1962">
        <v>1.85517923662378</v>
      </c>
      <c r="F1962">
        <v>1.8767197446608801</v>
      </c>
      <c r="G1962">
        <v>1.8755951055598299</v>
      </c>
      <c r="H1962">
        <v>106.606021799337</v>
      </c>
      <c r="I1962">
        <v>106.00511017092801</v>
      </c>
      <c r="J1962">
        <v>106.213568805915</v>
      </c>
      <c r="K1962">
        <v>67.495195353665594</v>
      </c>
      <c r="L1962">
        <v>29.961377738649301</v>
      </c>
      <c r="M1962">
        <v>64</v>
      </c>
      <c r="N1962">
        <v>7.6540750760906402</v>
      </c>
      <c r="O1962">
        <v>4.3959537657157401</v>
      </c>
      <c r="P1962">
        <v>8.6256343558909805</v>
      </c>
      <c r="Q1962">
        <v>140.451416015625</v>
      </c>
      <c r="R1962" t="b">
        <v>1</v>
      </c>
      <c r="S1962">
        <v>4.2903244495391797E-2</v>
      </c>
      <c r="T1962">
        <v>7</v>
      </c>
      <c r="U1962">
        <v>28</v>
      </c>
    </row>
    <row r="1963" spans="1:21" x14ac:dyDescent="0.25">
      <c r="A1963">
        <v>7.2777099609375</v>
      </c>
      <c r="B1963">
        <v>552</v>
      </c>
      <c r="C1963">
        <v>35</v>
      </c>
      <c r="D1963" t="s">
        <v>45</v>
      </c>
      <c r="E1963">
        <v>1.8550940676957499</v>
      </c>
      <c r="F1963">
        <v>1.8762878244022101</v>
      </c>
      <c r="G1963">
        <v>1.8766749851799001</v>
      </c>
      <c r="H1963">
        <v>106.25805594657599</v>
      </c>
      <c r="I1963">
        <v>106.038642199674</v>
      </c>
      <c r="J1963">
        <v>106.605256014834</v>
      </c>
      <c r="K1963">
        <v>67.518555781052996</v>
      </c>
      <c r="L1963">
        <v>29.9732453044445</v>
      </c>
      <c r="M1963">
        <v>64.099999999999994</v>
      </c>
      <c r="N1963">
        <v>7.6521542028796699</v>
      </c>
      <c r="O1963">
        <v>4.3988150143688802</v>
      </c>
      <c r="P1963">
        <v>8.6094882709986607</v>
      </c>
      <c r="Q1963">
        <v>140.45732116699199</v>
      </c>
      <c r="R1963" t="b">
        <v>1</v>
      </c>
      <c r="S1963">
        <v>4.7621540725231198E-2</v>
      </c>
      <c r="T1963">
        <v>6</v>
      </c>
      <c r="U1963">
        <v>29</v>
      </c>
    </row>
    <row r="1964" spans="1:21" x14ac:dyDescent="0.25">
      <c r="A1964">
        <v>7.2887382507324201</v>
      </c>
      <c r="B1964">
        <v>173</v>
      </c>
      <c r="C1964">
        <v>9</v>
      </c>
      <c r="D1964" t="s">
        <v>23</v>
      </c>
      <c r="E1964">
        <v>1.8642408642662001</v>
      </c>
      <c r="F1964">
        <v>1.86670860071945</v>
      </c>
      <c r="G1964">
        <v>1.86450905066186</v>
      </c>
      <c r="H1964">
        <v>103.179559312614</v>
      </c>
      <c r="I1964">
        <v>99.742364791758604</v>
      </c>
      <c r="J1964">
        <v>98.933072154035997</v>
      </c>
      <c r="K1964">
        <v>62.676494700471402</v>
      </c>
      <c r="L1964">
        <v>27.850284788451098</v>
      </c>
      <c r="M1964">
        <v>43.3</v>
      </c>
      <c r="N1964">
        <v>6.1367039860334298</v>
      </c>
      <c r="O1964">
        <v>3.3937817547004201</v>
      </c>
      <c r="P1964">
        <v>7.4250927224046501</v>
      </c>
      <c r="Q1964">
        <v>18.4981880187988</v>
      </c>
      <c r="R1964" t="b">
        <v>1</v>
      </c>
      <c r="S1964">
        <v>4.5057855546474498E-2</v>
      </c>
      <c r="T1964">
        <v>2</v>
      </c>
      <c r="U1964">
        <v>43</v>
      </c>
    </row>
    <row r="1965" spans="1:21" x14ac:dyDescent="0.25">
      <c r="A1965">
        <v>7.2959365844726598</v>
      </c>
      <c r="B1965">
        <v>2353</v>
      </c>
      <c r="C1965">
        <v>87</v>
      </c>
      <c r="D1965" t="s">
        <v>93</v>
      </c>
      <c r="E1965">
        <v>1.84476177323794</v>
      </c>
      <c r="F1965">
        <v>1.84259083900903</v>
      </c>
      <c r="G1965">
        <v>1.84193675244292</v>
      </c>
      <c r="H1965">
        <v>108.04556603235</v>
      </c>
      <c r="I1965">
        <v>108.742585446487</v>
      </c>
      <c r="J1965">
        <v>101.307631959142</v>
      </c>
      <c r="K1965">
        <v>67.219621779817103</v>
      </c>
      <c r="L1965">
        <v>29.576846222282398</v>
      </c>
      <c r="M1965">
        <v>41.6</v>
      </c>
      <c r="N1965">
        <v>8.1214740234042804</v>
      </c>
      <c r="O1965">
        <v>4.4146800453521404</v>
      </c>
      <c r="P1965">
        <v>6.5645392856281601</v>
      </c>
      <c r="Q1965">
        <v>-28.7740364074707</v>
      </c>
      <c r="R1965" t="b">
        <v>1</v>
      </c>
      <c r="S1965">
        <v>3.72965969145298E-2</v>
      </c>
      <c r="T1965">
        <v>45</v>
      </c>
      <c r="U1965">
        <v>5</v>
      </c>
    </row>
    <row r="1966" spans="1:21" x14ac:dyDescent="0.25">
      <c r="A1966">
        <v>7.3027172088623002</v>
      </c>
      <c r="B1966">
        <v>174</v>
      </c>
      <c r="C1966">
        <v>9</v>
      </c>
      <c r="D1966" t="s">
        <v>23</v>
      </c>
      <c r="E1966">
        <v>1.8642269175183499</v>
      </c>
      <c r="F1966">
        <v>1.86664913682245</v>
      </c>
      <c r="G1966">
        <v>1.86531069798036</v>
      </c>
      <c r="H1966">
        <v>99.782509468059402</v>
      </c>
      <c r="I1966">
        <v>103.150541935089</v>
      </c>
      <c r="J1966">
        <v>99.006584035404799</v>
      </c>
      <c r="K1966">
        <v>62.699929694343403</v>
      </c>
      <c r="L1966">
        <v>27.8627541493181</v>
      </c>
      <c r="M1966">
        <v>43.2</v>
      </c>
      <c r="N1966">
        <v>6.1327154881513497</v>
      </c>
      <c r="O1966">
        <v>3.3895048560423899</v>
      </c>
      <c r="P1966">
        <v>7.4239398542470401</v>
      </c>
      <c r="Q1966">
        <v>18.5121669769287</v>
      </c>
      <c r="R1966" t="b">
        <v>1</v>
      </c>
      <c r="S1966">
        <v>4.90424744784832E-2</v>
      </c>
      <c r="T1966">
        <v>4</v>
      </c>
      <c r="U1966">
        <v>44</v>
      </c>
    </row>
    <row r="1967" spans="1:21" x14ac:dyDescent="0.25">
      <c r="A1967">
        <v>7.3058242797851598</v>
      </c>
      <c r="B1967">
        <v>1315</v>
      </c>
      <c r="C1967">
        <v>57</v>
      </c>
      <c r="D1967" t="s">
        <v>64</v>
      </c>
      <c r="E1967">
        <v>1.84949101106223</v>
      </c>
      <c r="F1967">
        <v>1.8693469447911399</v>
      </c>
      <c r="G1967">
        <v>1.84307894567758</v>
      </c>
      <c r="H1967">
        <v>110.29194928943799</v>
      </c>
      <c r="I1967">
        <v>96.908678238787601</v>
      </c>
      <c r="J1967">
        <v>102.680901407848</v>
      </c>
      <c r="K1967">
        <v>64.755522574791698</v>
      </c>
      <c r="L1967">
        <v>28.632799050780299</v>
      </c>
      <c r="M1967">
        <v>40.200000000000003</v>
      </c>
      <c r="N1967">
        <v>10.126683182440599</v>
      </c>
      <c r="O1967">
        <v>4.8541578309843496</v>
      </c>
      <c r="P1967">
        <v>8.5784570654722891</v>
      </c>
      <c r="Q1967">
        <v>63.826789855957003</v>
      </c>
      <c r="R1967" t="b">
        <v>1</v>
      </c>
      <c r="S1967">
        <v>4.9871437251567799E-2</v>
      </c>
      <c r="T1967">
        <v>6</v>
      </c>
      <c r="U1967">
        <v>206</v>
      </c>
    </row>
    <row r="1968" spans="1:21" x14ac:dyDescent="0.25">
      <c r="A1968">
        <v>7.3154830932617196</v>
      </c>
      <c r="B1968">
        <v>634</v>
      </c>
      <c r="C1968">
        <v>40</v>
      </c>
      <c r="D1968" t="s">
        <v>49</v>
      </c>
      <c r="E1968">
        <v>1.8496932178066701</v>
      </c>
      <c r="F1968">
        <v>1.87955446848448</v>
      </c>
      <c r="G1968">
        <v>1.87649167330952</v>
      </c>
      <c r="H1968">
        <v>107.953856333578</v>
      </c>
      <c r="I1968">
        <v>110.141144127461</v>
      </c>
      <c r="J1968">
        <v>99.738678756978999</v>
      </c>
      <c r="K1968">
        <v>67.109552820651899</v>
      </c>
      <c r="L1968">
        <v>29.791767424861099</v>
      </c>
      <c r="M1968">
        <v>58.8</v>
      </c>
      <c r="N1968">
        <v>7.6808210973081996</v>
      </c>
      <c r="O1968">
        <v>4.5010417097568496</v>
      </c>
      <c r="P1968">
        <v>6.9808443523031496</v>
      </c>
      <c r="Q1968">
        <v>130.42140197753901</v>
      </c>
      <c r="R1968" t="b">
        <v>1</v>
      </c>
      <c r="S1968">
        <v>3.96995767951012E-2</v>
      </c>
      <c r="T1968">
        <v>44</v>
      </c>
      <c r="U1968">
        <v>13</v>
      </c>
    </row>
    <row r="1969" spans="1:21" x14ac:dyDescent="0.25">
      <c r="A1969">
        <v>7.3180847167968803</v>
      </c>
      <c r="B1969">
        <v>1316</v>
      </c>
      <c r="C1969">
        <v>57</v>
      </c>
      <c r="D1969" t="s">
        <v>64</v>
      </c>
      <c r="E1969">
        <v>1.8420081433044699</v>
      </c>
      <c r="F1969">
        <v>1.87368540582457</v>
      </c>
      <c r="G1969">
        <v>1.84588027780785</v>
      </c>
      <c r="H1969">
        <v>98.982904759064894</v>
      </c>
      <c r="I1969">
        <v>106.981439762381</v>
      </c>
      <c r="J1969">
        <v>99.796257908589098</v>
      </c>
      <c r="K1969">
        <v>63.695794150119298</v>
      </c>
      <c r="L1969">
        <v>28.183355787552401</v>
      </c>
      <c r="M1969">
        <v>47</v>
      </c>
      <c r="N1969">
        <v>10.0507677112825</v>
      </c>
      <c r="O1969">
        <v>4.9394486040786996</v>
      </c>
      <c r="P1969">
        <v>8.5893312169076097</v>
      </c>
      <c r="Q1969">
        <v>63.8390502929688</v>
      </c>
      <c r="R1969" t="b">
        <v>1</v>
      </c>
      <c r="S1969">
        <v>3.7093233317136799E-2</v>
      </c>
      <c r="T1969">
        <v>1</v>
      </c>
      <c r="U1969">
        <v>207</v>
      </c>
    </row>
    <row r="1970" spans="1:21" x14ac:dyDescent="0.25">
      <c r="A1970">
        <v>7.3237380981445304</v>
      </c>
      <c r="B1970">
        <v>635</v>
      </c>
      <c r="C1970">
        <v>40</v>
      </c>
      <c r="D1970" t="s">
        <v>49</v>
      </c>
      <c r="E1970">
        <v>1.8508608807795299</v>
      </c>
      <c r="F1970">
        <v>1.8756996028149</v>
      </c>
      <c r="G1970">
        <v>1.8800952103550499</v>
      </c>
      <c r="H1970">
        <v>99.817479894883206</v>
      </c>
      <c r="I1970">
        <v>110.11694209459399</v>
      </c>
      <c r="J1970">
        <v>107.82881446048999</v>
      </c>
      <c r="K1970">
        <v>67.091076873106601</v>
      </c>
      <c r="L1970">
        <v>29.787197295314101</v>
      </c>
      <c r="M1970">
        <v>58.8</v>
      </c>
      <c r="N1970">
        <v>7.6709891942055499</v>
      </c>
      <c r="O1970">
        <v>4.5005272966018497</v>
      </c>
      <c r="P1970">
        <v>6.9533943616966702</v>
      </c>
      <c r="Q1970">
        <v>130.42965698242199</v>
      </c>
      <c r="R1970" t="b">
        <v>1</v>
      </c>
      <c r="S1970">
        <v>3.5515718162059798E-2</v>
      </c>
      <c r="T1970">
        <v>43</v>
      </c>
      <c r="U1970">
        <v>14</v>
      </c>
    </row>
    <row r="1971" spans="1:21" x14ac:dyDescent="0.25">
      <c r="A1971">
        <v>7.3544921875</v>
      </c>
      <c r="B1971">
        <v>78</v>
      </c>
      <c r="C1971">
        <v>7</v>
      </c>
      <c r="D1971" t="s">
        <v>21</v>
      </c>
      <c r="E1971">
        <v>1.8892082997912101</v>
      </c>
      <c r="F1971">
        <v>1.8446736838801501</v>
      </c>
      <c r="G1971">
        <v>1.84017553510527</v>
      </c>
      <c r="H1971">
        <v>113.044098565935</v>
      </c>
      <c r="I1971">
        <v>106.882511903381</v>
      </c>
      <c r="J1971">
        <v>105.61774514051601</v>
      </c>
      <c r="K1971">
        <v>69.535716380131603</v>
      </c>
      <c r="L1971">
        <v>30.715377700852699</v>
      </c>
      <c r="M1971">
        <v>16.2</v>
      </c>
      <c r="N1971">
        <v>17.475370234720501</v>
      </c>
      <c r="O1971">
        <v>4.6003094709378596</v>
      </c>
      <c r="P1971">
        <v>6.92736675240055</v>
      </c>
      <c r="Q1971">
        <v>101.592666625977</v>
      </c>
      <c r="R1971" t="b">
        <v>1</v>
      </c>
      <c r="S1971">
        <v>3.9265763014554998E-2</v>
      </c>
      <c r="T1971">
        <v>19</v>
      </c>
      <c r="U1971">
        <v>8</v>
      </c>
    </row>
    <row r="1972" spans="1:21" x14ac:dyDescent="0.25">
      <c r="A1972">
        <v>7.3776397705078098</v>
      </c>
      <c r="B1972">
        <v>79</v>
      </c>
      <c r="C1972">
        <v>7</v>
      </c>
      <c r="D1972" t="s">
        <v>21</v>
      </c>
      <c r="E1972">
        <v>1.8906599376937101</v>
      </c>
      <c r="F1972">
        <v>1.84135249205577</v>
      </c>
      <c r="G1972">
        <v>1.84337733521924</v>
      </c>
      <c r="H1972">
        <v>106.355837867376</v>
      </c>
      <c r="I1972">
        <v>108.14249614312899</v>
      </c>
      <c r="J1972">
        <v>112.23085283837</v>
      </c>
      <c r="K1972">
        <v>69.942995224028806</v>
      </c>
      <c r="L1972">
        <v>30.890745212022701</v>
      </c>
      <c r="M1972">
        <v>16.2</v>
      </c>
      <c r="N1972">
        <v>16.3951345513128</v>
      </c>
      <c r="O1972">
        <v>4.3357714883055101</v>
      </c>
      <c r="P1972">
        <v>6.7639761633261299</v>
      </c>
      <c r="Q1972">
        <v>101.61581420898401</v>
      </c>
      <c r="R1972" t="b">
        <v>1</v>
      </c>
      <c r="S1972">
        <v>4.2221698909997898E-2</v>
      </c>
      <c r="T1972">
        <v>24</v>
      </c>
      <c r="U1972">
        <v>9</v>
      </c>
    </row>
    <row r="1973" spans="1:21" x14ac:dyDescent="0.25">
      <c r="A1973">
        <v>7.4056625366210902</v>
      </c>
      <c r="B1973">
        <v>1317</v>
      </c>
      <c r="C1973">
        <v>57</v>
      </c>
      <c r="D1973" t="s">
        <v>64</v>
      </c>
      <c r="E1973">
        <v>1.8445958907034301</v>
      </c>
      <c r="F1973">
        <v>1.8722636032353901</v>
      </c>
      <c r="G1973">
        <v>1.8420556451964201</v>
      </c>
      <c r="H1973">
        <v>106.466110114111</v>
      </c>
      <c r="I1973">
        <v>100.353994737119</v>
      </c>
      <c r="J1973">
        <v>101.22307205468699</v>
      </c>
      <c r="K1973">
        <v>64.349286872412506</v>
      </c>
      <c r="L1973">
        <v>28.454828038925299</v>
      </c>
      <c r="M1973">
        <v>47.8</v>
      </c>
      <c r="N1973">
        <v>9.9962504748700098</v>
      </c>
      <c r="O1973">
        <v>4.8788358259120796</v>
      </c>
      <c r="P1973">
        <v>8.5873761466371992</v>
      </c>
      <c r="Q1973">
        <v>63.926628112792997</v>
      </c>
      <c r="R1973" t="b">
        <v>1</v>
      </c>
      <c r="S1973">
        <v>4.5927926898002597E-2</v>
      </c>
      <c r="T1973">
        <v>3</v>
      </c>
      <c r="U1973">
        <v>208</v>
      </c>
    </row>
    <row r="1974" spans="1:21" x14ac:dyDescent="0.25">
      <c r="A1974">
        <v>7.4108123779296902</v>
      </c>
      <c r="B1974">
        <v>1519</v>
      </c>
      <c r="C1974">
        <v>70</v>
      </c>
      <c r="D1974" t="s">
        <v>76</v>
      </c>
      <c r="E1974">
        <v>1.8521279653414799</v>
      </c>
      <c r="F1974">
        <v>1.8523331233878999</v>
      </c>
      <c r="G1974">
        <v>1.8479356049386499</v>
      </c>
      <c r="H1974">
        <v>109.31743251424</v>
      </c>
      <c r="I1974">
        <v>101.384213216924</v>
      </c>
      <c r="J1974">
        <v>110.921949441268</v>
      </c>
      <c r="K1974">
        <v>68.259784356085603</v>
      </c>
      <c r="L1974">
        <v>30.0952383187694</v>
      </c>
      <c r="M1974">
        <v>42.7</v>
      </c>
      <c r="N1974">
        <v>8.7795149835352806</v>
      </c>
      <c r="O1974">
        <v>4.4919757454819003</v>
      </c>
      <c r="P1974">
        <v>6.6506253371571704</v>
      </c>
      <c r="Q1974">
        <v>96.093582153320298</v>
      </c>
      <c r="R1974" t="b">
        <v>0</v>
      </c>
      <c r="S1974">
        <v>9.3687072396278395E-2</v>
      </c>
      <c r="T1974">
        <v>1</v>
      </c>
      <c r="U1974">
        <v>19</v>
      </c>
    </row>
    <row r="1975" spans="1:21" x14ac:dyDescent="0.25">
      <c r="A1975">
        <v>7.4236526489257804</v>
      </c>
      <c r="B1975">
        <v>1318</v>
      </c>
      <c r="C1975">
        <v>57</v>
      </c>
      <c r="D1975" t="s">
        <v>64</v>
      </c>
      <c r="E1975">
        <v>1.8441106257488999</v>
      </c>
      <c r="F1975">
        <v>1.86762308831305</v>
      </c>
      <c r="G1975">
        <v>1.8492230801068801</v>
      </c>
      <c r="H1975">
        <v>97.566557019163696</v>
      </c>
      <c r="I1975">
        <v>111.775359621617</v>
      </c>
      <c r="J1975">
        <v>101.835039503075</v>
      </c>
      <c r="K1975">
        <v>65.089715094541504</v>
      </c>
      <c r="L1975">
        <v>28.772350502338501</v>
      </c>
      <c r="M1975">
        <v>40.299999999999997</v>
      </c>
      <c r="N1975">
        <v>10.1772513020713</v>
      </c>
      <c r="O1975">
        <v>4.8368611153358003</v>
      </c>
      <c r="P1975">
        <v>8.3588059932139007</v>
      </c>
      <c r="Q1975">
        <v>63.944618225097699</v>
      </c>
      <c r="R1975" t="b">
        <v>1</v>
      </c>
      <c r="S1975">
        <v>3.6170497536659199E-2</v>
      </c>
      <c r="T1975">
        <v>1</v>
      </c>
      <c r="U1975">
        <v>209</v>
      </c>
    </row>
    <row r="1976" spans="1:21" x14ac:dyDescent="0.25">
      <c r="A1976">
        <v>7.4544372558593803</v>
      </c>
      <c r="B1976">
        <v>1319</v>
      </c>
      <c r="C1976">
        <v>57</v>
      </c>
      <c r="D1976" t="s">
        <v>64</v>
      </c>
      <c r="E1976">
        <v>1.84908139355735</v>
      </c>
      <c r="F1976">
        <v>1.86708971396663</v>
      </c>
      <c r="G1976">
        <v>1.84322841774968</v>
      </c>
      <c r="H1976">
        <v>111.170685795849</v>
      </c>
      <c r="I1976">
        <v>97.751380946358395</v>
      </c>
      <c r="J1976">
        <v>101.88973564809601</v>
      </c>
      <c r="K1976">
        <v>65.007045951986498</v>
      </c>
      <c r="L1976">
        <v>28.733077974384301</v>
      </c>
      <c r="M1976">
        <v>40.299999999999997</v>
      </c>
      <c r="N1976">
        <v>10.1530095747852</v>
      </c>
      <c r="O1976">
        <v>4.8169904421601197</v>
      </c>
      <c r="P1976">
        <v>8.3448464276069494</v>
      </c>
      <c r="Q1976">
        <v>63.9754028320312</v>
      </c>
      <c r="R1976" t="b">
        <v>1</v>
      </c>
      <c r="S1976">
        <v>4.85649332404137E-2</v>
      </c>
      <c r="T1976">
        <v>4</v>
      </c>
      <c r="U1976">
        <v>210</v>
      </c>
    </row>
    <row r="1977" spans="1:21" x14ac:dyDescent="0.25">
      <c r="A1977">
        <v>7.4620704650878897</v>
      </c>
      <c r="B1977">
        <v>1320</v>
      </c>
      <c r="C1977">
        <v>57</v>
      </c>
      <c r="D1977" t="s">
        <v>64</v>
      </c>
      <c r="E1977">
        <v>1.8427897329863701</v>
      </c>
      <c r="F1977">
        <v>1.86785920240257</v>
      </c>
      <c r="G1977">
        <v>1.8490703069380501</v>
      </c>
      <c r="H1977">
        <v>97.824870853413501</v>
      </c>
      <c r="I1977">
        <v>110.668871615348</v>
      </c>
      <c r="J1977">
        <v>102.00635663561</v>
      </c>
      <c r="K1977">
        <v>64.934088113236797</v>
      </c>
      <c r="L1977">
        <v>28.703542032913202</v>
      </c>
      <c r="M1977">
        <v>40.200000000000003</v>
      </c>
      <c r="N1977">
        <v>10.1135661299897</v>
      </c>
      <c r="O1977">
        <v>4.62511696376757</v>
      </c>
      <c r="P1977">
        <v>8.3181798804530604</v>
      </c>
      <c r="Q1977">
        <v>63.983036041259801</v>
      </c>
      <c r="R1977" t="b">
        <v>1</v>
      </c>
      <c r="S1977">
        <v>4.7633230686187703E-2</v>
      </c>
      <c r="T1977">
        <v>2</v>
      </c>
      <c r="U1977">
        <v>211</v>
      </c>
    </row>
    <row r="1978" spans="1:21" x14ac:dyDescent="0.25">
      <c r="A1978">
        <v>7.4641189575195304</v>
      </c>
      <c r="B1978">
        <v>1321</v>
      </c>
      <c r="C1978">
        <v>57</v>
      </c>
      <c r="D1978" t="s">
        <v>64</v>
      </c>
      <c r="E1978">
        <v>1.84061891764699</v>
      </c>
      <c r="F1978">
        <v>1.8730608639336801</v>
      </c>
      <c r="G1978">
        <v>1.8452409056814201</v>
      </c>
      <c r="H1978">
        <v>99.801943182282997</v>
      </c>
      <c r="I1978">
        <v>106.784230116486</v>
      </c>
      <c r="J1978">
        <v>100.31079838379399</v>
      </c>
      <c r="K1978">
        <v>64.020826007034003</v>
      </c>
      <c r="L1978">
        <v>28.3147879837442</v>
      </c>
      <c r="M1978">
        <v>47.4</v>
      </c>
      <c r="N1978">
        <v>10.0461727341648</v>
      </c>
      <c r="O1978">
        <v>4.9361998885444196</v>
      </c>
      <c r="P1978">
        <v>8.5871489714887907</v>
      </c>
      <c r="Q1978">
        <v>63.985084533691399</v>
      </c>
      <c r="R1978" t="b">
        <v>0</v>
      </c>
      <c r="S1978">
        <v>5.7260997593402897E-2</v>
      </c>
      <c r="T1978">
        <v>3</v>
      </c>
      <c r="U1978">
        <v>212</v>
      </c>
    </row>
    <row r="1979" spans="1:21" x14ac:dyDescent="0.25">
      <c r="A1979">
        <v>7.4741668701171902</v>
      </c>
      <c r="B1979">
        <v>1322</v>
      </c>
      <c r="C1979">
        <v>57</v>
      </c>
      <c r="D1979" t="s">
        <v>64</v>
      </c>
      <c r="E1979">
        <v>1.84363364039605</v>
      </c>
      <c r="F1979">
        <v>1.8678053967156201</v>
      </c>
      <c r="G1979">
        <v>1.84904029161075</v>
      </c>
      <c r="H1979">
        <v>97.632912943609398</v>
      </c>
      <c r="I1979">
        <v>111.16717750127199</v>
      </c>
      <c r="J1979">
        <v>101.86778975493699</v>
      </c>
      <c r="K1979">
        <v>64.964167865127806</v>
      </c>
      <c r="L1979">
        <v>28.717936117833499</v>
      </c>
      <c r="M1979">
        <v>40.299999999999997</v>
      </c>
      <c r="N1979">
        <v>10.154115658596901</v>
      </c>
      <c r="O1979">
        <v>4.8369430744774302</v>
      </c>
      <c r="P1979">
        <v>8.5758843404517808</v>
      </c>
      <c r="Q1979">
        <v>63.995132446289098</v>
      </c>
      <c r="R1979" t="b">
        <v>1</v>
      </c>
      <c r="S1979">
        <v>4.6288441866636297E-2</v>
      </c>
      <c r="T1979">
        <v>2</v>
      </c>
      <c r="U1979">
        <v>213</v>
      </c>
    </row>
    <row r="1980" spans="1:21" x14ac:dyDescent="0.25">
      <c r="A1980">
        <v>7.4825763106346104</v>
      </c>
      <c r="B1980">
        <v>320</v>
      </c>
      <c r="C1980">
        <v>13</v>
      </c>
      <c r="D1980" t="s">
        <v>26</v>
      </c>
      <c r="E1980">
        <v>1.8614384222960401</v>
      </c>
      <c r="F1980">
        <v>1.85728996120691</v>
      </c>
      <c r="G1980">
        <v>1.8589763312102701</v>
      </c>
      <c r="H1980">
        <v>103.289679348573</v>
      </c>
      <c r="I1980">
        <v>99.8483995091606</v>
      </c>
      <c r="J1980">
        <v>103.83986575674101</v>
      </c>
      <c r="K1980">
        <v>64.070763279854205</v>
      </c>
      <c r="L1980">
        <v>28.3955239681605</v>
      </c>
      <c r="M1980">
        <v>45</v>
      </c>
      <c r="N1980">
        <v>9.9104776874453204</v>
      </c>
      <c r="O1980">
        <v>3.6072169990249199</v>
      </c>
      <c r="P1980">
        <v>7.4685009374182503</v>
      </c>
      <c r="Q1980">
        <v>8.2823572158813494</v>
      </c>
      <c r="R1980" t="b">
        <v>1</v>
      </c>
      <c r="S1980">
        <v>4.53390888869762E-2</v>
      </c>
      <c r="T1980">
        <v>94</v>
      </c>
      <c r="U1980">
        <v>3</v>
      </c>
    </row>
    <row r="1981" spans="1:21" x14ac:dyDescent="0.25">
      <c r="A1981">
        <v>7.4916839599609402</v>
      </c>
      <c r="B1981">
        <v>80</v>
      </c>
      <c r="C1981">
        <v>7</v>
      </c>
      <c r="D1981" t="s">
        <v>21</v>
      </c>
      <c r="E1981">
        <v>1.8514278273808</v>
      </c>
      <c r="F1981">
        <v>1.8773294862649901</v>
      </c>
      <c r="G1981">
        <v>1.8752423843332799</v>
      </c>
      <c r="H1981">
        <v>106.80622676468001</v>
      </c>
      <c r="I1981">
        <v>110.83270731648</v>
      </c>
      <c r="J1981">
        <v>100.94438943252</v>
      </c>
      <c r="K1981">
        <v>67.347876305836394</v>
      </c>
      <c r="L1981">
        <v>29.888970939022698</v>
      </c>
      <c r="M1981">
        <v>16.2</v>
      </c>
      <c r="N1981">
        <v>27.258363975981901</v>
      </c>
      <c r="O1981">
        <v>4.6396228582353896</v>
      </c>
      <c r="P1981">
        <v>6.8310832727779296</v>
      </c>
      <c r="Q1981">
        <v>101.729858398438</v>
      </c>
      <c r="R1981" t="b">
        <v>1</v>
      </c>
      <c r="S1981">
        <v>3.2558754086494397E-2</v>
      </c>
      <c r="T1981">
        <v>21</v>
      </c>
      <c r="U1981">
        <v>10</v>
      </c>
    </row>
    <row r="1982" spans="1:21" x14ac:dyDescent="0.25">
      <c r="A1982">
        <v>7.5022678375244096</v>
      </c>
      <c r="B1982">
        <v>175</v>
      </c>
      <c r="C1982">
        <v>9</v>
      </c>
      <c r="D1982" t="s">
        <v>23</v>
      </c>
      <c r="E1982">
        <v>1.86297987106678</v>
      </c>
      <c r="F1982">
        <v>1.8652415393187001</v>
      </c>
      <c r="G1982">
        <v>1.8639028944663401</v>
      </c>
      <c r="H1982">
        <v>104.040393077169</v>
      </c>
      <c r="I1982">
        <v>104.099098732459</v>
      </c>
      <c r="J1982">
        <v>100.696469022662</v>
      </c>
      <c r="K1982">
        <v>64.588874029419202</v>
      </c>
      <c r="L1982">
        <v>28.663958875960201</v>
      </c>
      <c r="M1982">
        <v>45.2</v>
      </c>
      <c r="N1982">
        <v>8.6649557481789401</v>
      </c>
      <c r="O1982">
        <v>3.01871342174339</v>
      </c>
      <c r="P1982">
        <v>6.5009482709244804</v>
      </c>
      <c r="Q1982">
        <v>18.711717605590799</v>
      </c>
      <c r="R1982" t="b">
        <v>1</v>
      </c>
      <c r="S1982">
        <v>3.93993705511093E-2</v>
      </c>
      <c r="T1982">
        <v>3</v>
      </c>
      <c r="U1982">
        <v>45</v>
      </c>
    </row>
    <row r="1983" spans="1:21" x14ac:dyDescent="0.25">
      <c r="A1983">
        <v>7.5110453963279697</v>
      </c>
      <c r="B1983">
        <v>321</v>
      </c>
      <c r="C1983">
        <v>13</v>
      </c>
      <c r="D1983" t="s">
        <v>26</v>
      </c>
      <c r="E1983">
        <v>1.8611961207782399</v>
      </c>
      <c r="F1983">
        <v>1.8588507202032101</v>
      </c>
      <c r="G1983">
        <v>1.8573341110311801</v>
      </c>
      <c r="H1983">
        <v>103.802987677557</v>
      </c>
      <c r="I1983">
        <v>99.873646818645696</v>
      </c>
      <c r="J1983">
        <v>103.199426560999</v>
      </c>
      <c r="K1983">
        <v>64.043182523974707</v>
      </c>
      <c r="L1983">
        <v>28.3826509184827</v>
      </c>
      <c r="M1983">
        <v>45</v>
      </c>
      <c r="N1983">
        <v>9.9154241005569101</v>
      </c>
      <c r="O1983">
        <v>3.60429010136769</v>
      </c>
      <c r="P1983">
        <v>7.4695790340171397</v>
      </c>
      <c r="Q1983">
        <v>8.3108263015747106</v>
      </c>
      <c r="R1983" t="b">
        <v>1</v>
      </c>
      <c r="S1983">
        <v>3.90285924077034E-2</v>
      </c>
      <c r="T1983">
        <v>83</v>
      </c>
      <c r="U1983">
        <v>4</v>
      </c>
    </row>
    <row r="1984" spans="1:21" x14ac:dyDescent="0.25">
      <c r="A1984">
        <v>7.5158996582031197</v>
      </c>
      <c r="B1984">
        <v>81</v>
      </c>
      <c r="C1984">
        <v>7</v>
      </c>
      <c r="D1984" t="s">
        <v>21</v>
      </c>
      <c r="E1984">
        <v>1.84085550763768</v>
      </c>
      <c r="F1984">
        <v>1.8413239801838199</v>
      </c>
      <c r="G1984">
        <v>1.8401537979201601</v>
      </c>
      <c r="H1984">
        <v>104.255702837569</v>
      </c>
      <c r="I1984">
        <v>105.930836536768</v>
      </c>
      <c r="J1984">
        <v>102.43202758888</v>
      </c>
      <c r="K1984">
        <v>65.6611259119219</v>
      </c>
      <c r="L1984">
        <v>28.895876126095999</v>
      </c>
      <c r="M1984">
        <v>16.2</v>
      </c>
      <c r="N1984">
        <v>18.2488585059169</v>
      </c>
      <c r="O1984">
        <v>3.6202291371648401</v>
      </c>
      <c r="P1984">
        <v>6.5833278378574098</v>
      </c>
      <c r="Q1984">
        <v>101.75407409668</v>
      </c>
      <c r="R1984" t="b">
        <v>1</v>
      </c>
      <c r="S1984">
        <v>3.5766832530498498E-2</v>
      </c>
      <c r="T1984">
        <v>13</v>
      </c>
      <c r="U1984">
        <v>11</v>
      </c>
    </row>
    <row r="1985" spans="1:21" x14ac:dyDescent="0.25">
      <c r="A1985">
        <v>7.5218811035156197</v>
      </c>
      <c r="B1985">
        <v>446</v>
      </c>
      <c r="C1985">
        <v>31</v>
      </c>
      <c r="D1985" t="s">
        <v>41</v>
      </c>
      <c r="E1985">
        <v>1.87658493013239</v>
      </c>
      <c r="F1985">
        <v>1.8784126277258599</v>
      </c>
      <c r="G1985">
        <v>1.8518647358811</v>
      </c>
      <c r="H1985">
        <v>111.028672314068</v>
      </c>
      <c r="I1985">
        <v>105.719684658842</v>
      </c>
      <c r="J1985">
        <v>102.764865198447</v>
      </c>
      <c r="K1985">
        <v>67.650664993028101</v>
      </c>
      <c r="L1985">
        <v>30.029718588277799</v>
      </c>
      <c r="M1985">
        <v>60.9</v>
      </c>
      <c r="N1985">
        <v>7.6109767189167199</v>
      </c>
      <c r="O1985">
        <v>4.59018691626581</v>
      </c>
      <c r="P1985">
        <v>6.8585425426229403</v>
      </c>
      <c r="Q1985">
        <v>102.91814422607401</v>
      </c>
      <c r="R1985" t="b">
        <v>1</v>
      </c>
      <c r="S1985">
        <v>3.2238561660051297E-2</v>
      </c>
      <c r="T1985">
        <v>73</v>
      </c>
      <c r="U1985">
        <v>7</v>
      </c>
    </row>
    <row r="1986" spans="1:21" x14ac:dyDescent="0.25">
      <c r="A1986">
        <v>7.5235939025878897</v>
      </c>
      <c r="B1986">
        <v>176</v>
      </c>
      <c r="C1986">
        <v>9</v>
      </c>
      <c r="D1986" t="s">
        <v>23</v>
      </c>
      <c r="E1986">
        <v>1.86524556024133</v>
      </c>
      <c r="F1986">
        <v>1.86634857408791</v>
      </c>
      <c r="G1986">
        <v>1.8633628202795001</v>
      </c>
      <c r="H1986">
        <v>103.14113132699499</v>
      </c>
      <c r="I1986">
        <v>98.262051783508099</v>
      </c>
      <c r="J1986">
        <v>100.54548684933</v>
      </c>
      <c r="K1986">
        <v>62.699451327546299</v>
      </c>
      <c r="L1986">
        <v>27.858579213665301</v>
      </c>
      <c r="M1986">
        <v>43.4</v>
      </c>
      <c r="N1986">
        <v>6.0875457422188903</v>
      </c>
      <c r="O1986">
        <v>3.1007181130693602</v>
      </c>
      <c r="P1986">
        <v>7.4331308787015802</v>
      </c>
      <c r="Q1986">
        <v>18.7330436706543</v>
      </c>
      <c r="R1986" t="b">
        <v>1</v>
      </c>
      <c r="S1986">
        <v>4.6465288847684902E-2</v>
      </c>
      <c r="T1986">
        <v>3</v>
      </c>
      <c r="U1986">
        <v>46</v>
      </c>
    </row>
    <row r="1987" spans="1:21" x14ac:dyDescent="0.25">
      <c r="A1987">
        <v>7.5249176025390598</v>
      </c>
      <c r="B1987">
        <v>447</v>
      </c>
      <c r="C1987">
        <v>31</v>
      </c>
      <c r="D1987" t="s">
        <v>41</v>
      </c>
      <c r="E1987">
        <v>1.87852096075609</v>
      </c>
      <c r="F1987">
        <v>1.8764064058726699</v>
      </c>
      <c r="G1987">
        <v>1.85210096916987</v>
      </c>
      <c r="H1987">
        <v>111.06041173176099</v>
      </c>
      <c r="I1987">
        <v>102.73351129184</v>
      </c>
      <c r="J1987">
        <v>105.73854554279001</v>
      </c>
      <c r="K1987">
        <v>67.655591430596601</v>
      </c>
      <c r="L1987">
        <v>30.0323551172539</v>
      </c>
      <c r="M1987">
        <v>60.9</v>
      </c>
      <c r="N1987">
        <v>7.6140696562449603</v>
      </c>
      <c r="O1987">
        <v>4.5852956035396097</v>
      </c>
      <c r="P1987">
        <v>6.85978760842693</v>
      </c>
      <c r="Q1987">
        <v>102.921180725098</v>
      </c>
      <c r="R1987" t="b">
        <v>1</v>
      </c>
      <c r="S1987">
        <v>4.6336591243743903E-2</v>
      </c>
      <c r="T1987">
        <v>72</v>
      </c>
      <c r="U1987">
        <v>8</v>
      </c>
    </row>
    <row r="1988" spans="1:21" x14ac:dyDescent="0.25">
      <c r="A1988">
        <v>7.5250701904296902</v>
      </c>
      <c r="B1988">
        <v>177</v>
      </c>
      <c r="C1988">
        <v>9</v>
      </c>
      <c r="D1988" t="s">
        <v>23</v>
      </c>
      <c r="E1988">
        <v>1.8647042660969</v>
      </c>
      <c r="F1988">
        <v>1.8646431293950001</v>
      </c>
      <c r="G1988">
        <v>1.8650785506246099</v>
      </c>
      <c r="H1988">
        <v>100.601671139714</v>
      </c>
      <c r="I1988">
        <v>100.573154807946</v>
      </c>
      <c r="J1988">
        <v>100.473572451647</v>
      </c>
      <c r="K1988">
        <v>62.635532401725698</v>
      </c>
      <c r="L1988">
        <v>27.830030652290699</v>
      </c>
      <c r="M1988">
        <v>38.799999999999997</v>
      </c>
      <c r="N1988">
        <v>6.0622451497731698</v>
      </c>
      <c r="O1988">
        <v>4.1967363244910496</v>
      </c>
      <c r="P1988">
        <v>7.3294134012164296</v>
      </c>
      <c r="Q1988">
        <v>18.734519958496101</v>
      </c>
      <c r="R1988" t="b">
        <v>1</v>
      </c>
      <c r="S1988">
        <v>4.8950638622045503E-2</v>
      </c>
      <c r="T1988">
        <v>2</v>
      </c>
      <c r="U1988">
        <v>47</v>
      </c>
    </row>
    <row r="1989" spans="1:21" x14ac:dyDescent="0.25">
      <c r="A1989">
        <v>7.5387516021728498</v>
      </c>
      <c r="B1989">
        <v>178</v>
      </c>
      <c r="C1989">
        <v>9</v>
      </c>
      <c r="D1989" t="s">
        <v>23</v>
      </c>
      <c r="E1989">
        <v>1.8642867268743799</v>
      </c>
      <c r="F1989">
        <v>1.86494745234282</v>
      </c>
      <c r="G1989">
        <v>1.8640887854391399</v>
      </c>
      <c r="H1989">
        <v>100.606229080183</v>
      </c>
      <c r="I1989">
        <v>100.490686954965</v>
      </c>
      <c r="J1989">
        <v>100.594632689346</v>
      </c>
      <c r="K1989">
        <v>62.647082852336901</v>
      </c>
      <c r="L1989">
        <v>27.8316255583117</v>
      </c>
      <c r="M1989">
        <v>38.799999999999997</v>
      </c>
      <c r="N1989">
        <v>6.0582638509004196</v>
      </c>
      <c r="O1989">
        <v>4.1980834961603204</v>
      </c>
      <c r="P1989">
        <v>7.3282309786121997</v>
      </c>
      <c r="Q1989">
        <v>18.7482013702393</v>
      </c>
      <c r="R1989" t="b">
        <v>1</v>
      </c>
      <c r="S1989">
        <v>3.8423959165811497E-2</v>
      </c>
      <c r="T1989">
        <v>1</v>
      </c>
      <c r="U1989">
        <v>48</v>
      </c>
    </row>
    <row r="1990" spans="1:21" x14ac:dyDescent="0.25">
      <c r="A1990">
        <v>7.5504531860351598</v>
      </c>
      <c r="B1990">
        <v>1323</v>
      </c>
      <c r="C1990">
        <v>57</v>
      </c>
      <c r="D1990" t="s">
        <v>64</v>
      </c>
      <c r="E1990">
        <v>1.8493850329231001</v>
      </c>
      <c r="F1990">
        <v>1.8680591532389901</v>
      </c>
      <c r="G1990">
        <v>1.8442033510434701</v>
      </c>
      <c r="H1990">
        <v>110.227028683547</v>
      </c>
      <c r="I1990">
        <v>98.206196607784094</v>
      </c>
      <c r="J1990">
        <v>102.38755855422301</v>
      </c>
      <c r="K1990">
        <v>65.042341182155894</v>
      </c>
      <c r="L1990">
        <v>28.756248147001799</v>
      </c>
      <c r="M1990">
        <v>40.299999999999997</v>
      </c>
      <c r="N1990">
        <v>10.096321014342299</v>
      </c>
      <c r="O1990">
        <v>4.5945346072439701</v>
      </c>
      <c r="P1990">
        <v>8.3433323302109095</v>
      </c>
      <c r="Q1990">
        <v>64.071418762207003</v>
      </c>
      <c r="R1990" t="b">
        <v>1</v>
      </c>
      <c r="S1990">
        <v>4.80521060526371E-2</v>
      </c>
      <c r="T1990">
        <v>1</v>
      </c>
      <c r="U1990">
        <v>214</v>
      </c>
    </row>
    <row r="1991" spans="1:21" x14ac:dyDescent="0.25">
      <c r="A1991">
        <v>7.5516662597656197</v>
      </c>
      <c r="B1991">
        <v>1324</v>
      </c>
      <c r="C1991">
        <v>57</v>
      </c>
      <c r="D1991" t="s">
        <v>64</v>
      </c>
      <c r="E1991">
        <v>1.8490191994676499</v>
      </c>
      <c r="F1991">
        <v>1.8680420230819199</v>
      </c>
      <c r="G1991">
        <v>1.8426570489377501</v>
      </c>
      <c r="H1991">
        <v>110.85559263289301</v>
      </c>
      <c r="I1991">
        <v>97.693902901962403</v>
      </c>
      <c r="J1991">
        <v>102.46312085788</v>
      </c>
      <c r="K1991">
        <v>65.074030008679898</v>
      </c>
      <c r="L1991">
        <v>28.762723343527</v>
      </c>
      <c r="M1991">
        <v>40.4</v>
      </c>
      <c r="N1991">
        <v>10.120303084214999</v>
      </c>
      <c r="O1991">
        <v>4.8367222444062401</v>
      </c>
      <c r="P1991">
        <v>8.5788777224922992</v>
      </c>
      <c r="Q1991">
        <v>64.0726318359375</v>
      </c>
      <c r="R1991" t="b">
        <v>1</v>
      </c>
      <c r="S1991">
        <v>3.7722986191511203E-2</v>
      </c>
      <c r="T1991">
        <v>3</v>
      </c>
      <c r="U1991">
        <v>215</v>
      </c>
    </row>
    <row r="1992" spans="1:21" x14ac:dyDescent="0.25">
      <c r="A1992">
        <v>7.5679168701171902</v>
      </c>
      <c r="B1992">
        <v>1429</v>
      </c>
      <c r="C1992">
        <v>64</v>
      </c>
      <c r="D1992" t="s">
        <v>70</v>
      </c>
      <c r="E1992">
        <v>1.84107658721738</v>
      </c>
      <c r="F1992">
        <v>1.84099130905064</v>
      </c>
      <c r="G1992">
        <v>1.83482342474691</v>
      </c>
      <c r="H1992">
        <v>105.32113863689599</v>
      </c>
      <c r="I1992">
        <v>104.22925020234101</v>
      </c>
      <c r="J1992">
        <v>98.429853550614794</v>
      </c>
      <c r="K1992">
        <v>64.322576916444604</v>
      </c>
      <c r="L1992">
        <v>28.3078315488935</v>
      </c>
      <c r="M1992">
        <v>39.6</v>
      </c>
      <c r="N1992">
        <v>7.6925477953581201</v>
      </c>
      <c r="O1992">
        <v>4.2663450003787897</v>
      </c>
      <c r="P1992">
        <v>6.4279290994742597</v>
      </c>
      <c r="Q1992">
        <v>-97.994163513183594</v>
      </c>
      <c r="R1992" t="b">
        <v>1</v>
      </c>
      <c r="S1992">
        <v>3.5345334559678997E-2</v>
      </c>
      <c r="T1992">
        <v>67</v>
      </c>
      <c r="U1992">
        <v>3</v>
      </c>
    </row>
    <row r="1993" spans="1:21" x14ac:dyDescent="0.25">
      <c r="A1993">
        <v>7.5804214477539098</v>
      </c>
      <c r="B1993">
        <v>82</v>
      </c>
      <c r="C1993">
        <v>7</v>
      </c>
      <c r="D1993" t="s">
        <v>21</v>
      </c>
      <c r="E1993">
        <v>1.88577039959799</v>
      </c>
      <c r="F1993">
        <v>1.8414638198998099</v>
      </c>
      <c r="G1993">
        <v>1.84163432852453</v>
      </c>
      <c r="H1993">
        <v>110.28453553025901</v>
      </c>
      <c r="I1993">
        <v>111.59504133360601</v>
      </c>
      <c r="J1993">
        <v>110.15145476745199</v>
      </c>
      <c r="K1993">
        <v>71.759219469190299</v>
      </c>
      <c r="L1993">
        <v>31.632737643862502</v>
      </c>
      <c r="M1993">
        <v>16.2</v>
      </c>
      <c r="N1993">
        <v>16.575932039288698</v>
      </c>
      <c r="O1993">
        <v>4.5449267835938203</v>
      </c>
      <c r="P1993">
        <v>6.9224529262822401</v>
      </c>
      <c r="Q1993">
        <v>101.81859588623</v>
      </c>
      <c r="R1993" t="b">
        <v>1</v>
      </c>
      <c r="S1993">
        <v>4.4929552823305102E-2</v>
      </c>
      <c r="T1993">
        <v>30</v>
      </c>
      <c r="U1993">
        <v>12</v>
      </c>
    </row>
    <row r="1994" spans="1:21" x14ac:dyDescent="0.25">
      <c r="A1994">
        <v>7.5823822021484402</v>
      </c>
      <c r="B1994">
        <v>1430</v>
      </c>
      <c r="C1994">
        <v>64</v>
      </c>
      <c r="D1994" t="s">
        <v>70</v>
      </c>
      <c r="E1994">
        <v>1.84176111371697</v>
      </c>
      <c r="F1994">
        <v>1.84114258003012</v>
      </c>
      <c r="G1994">
        <v>1.83411041107126</v>
      </c>
      <c r="H1994">
        <v>105.691870693963</v>
      </c>
      <c r="I1994">
        <v>98.535710975070401</v>
      </c>
      <c r="J1994">
        <v>104.208281223771</v>
      </c>
      <c r="K1994">
        <v>64.447969378236294</v>
      </c>
      <c r="L1994">
        <v>28.361830624279399</v>
      </c>
      <c r="M1994">
        <v>39.700000000000003</v>
      </c>
      <c r="N1994">
        <v>7.69384155732617</v>
      </c>
      <c r="O1994">
        <v>4.2616003503333104</v>
      </c>
      <c r="P1994">
        <v>6.4363395251754296</v>
      </c>
      <c r="Q1994">
        <v>-97.979698181152301</v>
      </c>
      <c r="R1994" t="b">
        <v>0</v>
      </c>
      <c r="S1994">
        <v>1.17126512527466</v>
      </c>
      <c r="T1994">
        <v>44</v>
      </c>
      <c r="U1994">
        <v>4</v>
      </c>
    </row>
    <row r="1995" spans="1:21" x14ac:dyDescent="0.25">
      <c r="A1995">
        <v>7.6006546020507804</v>
      </c>
      <c r="B1995">
        <v>83</v>
      </c>
      <c r="C1995">
        <v>7</v>
      </c>
      <c r="D1995" t="s">
        <v>21</v>
      </c>
      <c r="E1995">
        <v>1.84065912107592</v>
      </c>
      <c r="F1995">
        <v>1.8417412956221599</v>
      </c>
      <c r="G1995">
        <v>1.84297314142122</v>
      </c>
      <c r="H1995">
        <v>99.303496403491096</v>
      </c>
      <c r="I1995">
        <v>104.69826446448999</v>
      </c>
      <c r="J1995">
        <v>105.145566019903</v>
      </c>
      <c r="K1995">
        <v>64.656086999691297</v>
      </c>
      <c r="L1995">
        <v>28.477194369994599</v>
      </c>
      <c r="M1995">
        <v>16.2</v>
      </c>
      <c r="N1995">
        <v>16.460147399714302</v>
      </c>
      <c r="O1995">
        <v>4.1091725463440802</v>
      </c>
      <c r="P1995">
        <v>6.8878800957897903</v>
      </c>
      <c r="Q1995">
        <v>101.838829040527</v>
      </c>
      <c r="R1995" t="b">
        <v>1</v>
      </c>
      <c r="S1995">
        <v>4.5785568654537201E-2</v>
      </c>
      <c r="T1995">
        <v>32</v>
      </c>
      <c r="U1995">
        <v>13</v>
      </c>
    </row>
    <row r="1996" spans="1:21" x14ac:dyDescent="0.25">
      <c r="A1996">
        <v>7.6087265014648402</v>
      </c>
      <c r="B1996">
        <v>1325</v>
      </c>
      <c r="C1996">
        <v>57</v>
      </c>
      <c r="D1996" t="s">
        <v>64</v>
      </c>
      <c r="E1996">
        <v>1.8473194093063601</v>
      </c>
      <c r="F1996">
        <v>1.8752357185164701</v>
      </c>
      <c r="G1996">
        <v>1.8411379633259399</v>
      </c>
      <c r="H1996">
        <v>106.282110290265</v>
      </c>
      <c r="I1996">
        <v>98.434163253251697</v>
      </c>
      <c r="J1996">
        <v>98.505094274073599</v>
      </c>
      <c r="K1996">
        <v>63.005591805335897</v>
      </c>
      <c r="L1996">
        <v>27.8949450356514</v>
      </c>
      <c r="M1996">
        <v>45.8</v>
      </c>
      <c r="N1996">
        <v>10.1214625476315</v>
      </c>
      <c r="O1996">
        <v>5.0332213980990597</v>
      </c>
      <c r="P1996">
        <v>8.5844761019637694</v>
      </c>
      <c r="Q1996">
        <v>64.129692077636705</v>
      </c>
      <c r="R1996" t="b">
        <v>1</v>
      </c>
      <c r="S1996">
        <v>4.6037849038839299E-2</v>
      </c>
      <c r="T1996">
        <v>1</v>
      </c>
      <c r="U1996">
        <v>216</v>
      </c>
    </row>
    <row r="1997" spans="1:21" x14ac:dyDescent="0.25">
      <c r="A1997">
        <v>7.6281394958496103</v>
      </c>
      <c r="B1997">
        <v>59</v>
      </c>
      <c r="C1997">
        <v>6</v>
      </c>
      <c r="D1997" t="s">
        <v>20</v>
      </c>
      <c r="E1997">
        <v>1.8671660343954399</v>
      </c>
      <c r="F1997">
        <v>1.8890256747858101</v>
      </c>
      <c r="G1997">
        <v>1.8807352285741801</v>
      </c>
      <c r="H1997">
        <v>103.36335317480101</v>
      </c>
      <c r="I1997">
        <v>107.33743986242</v>
      </c>
      <c r="J1997">
        <v>100.27603998491701</v>
      </c>
      <c r="K1997">
        <v>65.169047996073203</v>
      </c>
      <c r="L1997">
        <v>29.059554440279602</v>
      </c>
      <c r="M1997">
        <v>43.1</v>
      </c>
      <c r="N1997">
        <v>7.7143587038030299</v>
      </c>
      <c r="O1997">
        <v>3.1749659736119802</v>
      </c>
      <c r="P1997">
        <v>6.8456639959134504</v>
      </c>
      <c r="Q1997">
        <v>67.891288757324205</v>
      </c>
      <c r="R1997" t="b">
        <v>1</v>
      </c>
      <c r="S1997">
        <v>4.7324616461992298E-2</v>
      </c>
      <c r="T1997">
        <v>25</v>
      </c>
      <c r="U1997">
        <v>15</v>
      </c>
    </row>
    <row r="1998" spans="1:21" x14ac:dyDescent="0.25">
      <c r="A1998">
        <v>7.6336555480956996</v>
      </c>
      <c r="B1998">
        <v>60</v>
      </c>
      <c r="C1998">
        <v>6</v>
      </c>
      <c r="D1998" t="s">
        <v>20</v>
      </c>
      <c r="E1998">
        <v>1.86722521405426</v>
      </c>
      <c r="F1998">
        <v>1.88158656457788</v>
      </c>
      <c r="G1998">
        <v>1.8878707582882801</v>
      </c>
      <c r="H1998">
        <v>100.273381022416</v>
      </c>
      <c r="I1998">
        <v>107.344796016534</v>
      </c>
      <c r="J1998">
        <v>103.405382378002</v>
      </c>
      <c r="K1998">
        <v>65.181902221476605</v>
      </c>
      <c r="L1998">
        <v>29.064151262621799</v>
      </c>
      <c r="M1998">
        <v>43.1</v>
      </c>
      <c r="N1998">
        <v>7.7165568593392804</v>
      </c>
      <c r="O1998">
        <v>3.1742233865360299</v>
      </c>
      <c r="P1998">
        <v>6.8462731726229098</v>
      </c>
      <c r="Q1998">
        <v>67.896804809570298</v>
      </c>
      <c r="R1998" t="b">
        <v>1</v>
      </c>
      <c r="S1998">
        <v>3.1417500227689701E-2</v>
      </c>
      <c r="T1998">
        <v>24</v>
      </c>
      <c r="U1998">
        <v>16</v>
      </c>
    </row>
    <row r="1999" spans="1:21" x14ac:dyDescent="0.25">
      <c r="A1999">
        <v>7.6464996337890598</v>
      </c>
      <c r="B1999">
        <v>1326</v>
      </c>
      <c r="C1999">
        <v>57</v>
      </c>
      <c r="D1999" t="s">
        <v>64</v>
      </c>
      <c r="E1999">
        <v>1.8418238243653999</v>
      </c>
      <c r="F1999">
        <v>1.87475491731586</v>
      </c>
      <c r="G1999">
        <v>1.8471537564588301</v>
      </c>
      <c r="H1999">
        <v>98.494376113969096</v>
      </c>
      <c r="I1999">
        <v>106.396596545843</v>
      </c>
      <c r="J1999">
        <v>98.455557363344496</v>
      </c>
      <c r="K1999">
        <v>63.037347167149001</v>
      </c>
      <c r="L1999">
        <v>27.908575921378102</v>
      </c>
      <c r="M1999">
        <v>45.9</v>
      </c>
      <c r="N1999">
        <v>10.114831799551601</v>
      </c>
      <c r="O1999">
        <v>5.0238440632319898</v>
      </c>
      <c r="P1999">
        <v>8.5846807979241095</v>
      </c>
      <c r="Q1999">
        <v>64.167465209960895</v>
      </c>
      <c r="R1999" t="b">
        <v>1</v>
      </c>
      <c r="S1999">
        <v>4.74124997854233E-2</v>
      </c>
      <c r="T1999">
        <v>1</v>
      </c>
      <c r="U1999">
        <v>217</v>
      </c>
    </row>
    <row r="2000" spans="1:21" x14ac:dyDescent="0.25">
      <c r="A2000">
        <v>7.6495780944824201</v>
      </c>
      <c r="B2000">
        <v>61</v>
      </c>
      <c r="C2000">
        <v>6</v>
      </c>
      <c r="D2000" t="s">
        <v>20</v>
      </c>
      <c r="E2000">
        <v>1.86555541327509</v>
      </c>
      <c r="F2000">
        <v>1.8785795165496699</v>
      </c>
      <c r="G2000">
        <v>1.8803813443022599</v>
      </c>
      <c r="H2000">
        <v>105.378423811182</v>
      </c>
      <c r="I2000">
        <v>108.628522487181</v>
      </c>
      <c r="J2000">
        <v>105.606193250895</v>
      </c>
      <c r="K2000">
        <v>67.724809104305905</v>
      </c>
      <c r="L2000">
        <v>30.119380883453498</v>
      </c>
      <c r="M2000">
        <v>42.3</v>
      </c>
      <c r="N2000">
        <v>7.3810730961402502</v>
      </c>
      <c r="O2000">
        <v>3.1986047635624502</v>
      </c>
      <c r="P2000">
        <v>6.83809141787399</v>
      </c>
      <c r="Q2000">
        <v>67.912727355957003</v>
      </c>
      <c r="R2000" t="b">
        <v>1</v>
      </c>
      <c r="S2000">
        <v>2.9979726299643499E-2</v>
      </c>
      <c r="T2000">
        <v>29</v>
      </c>
      <c r="U2000">
        <v>17</v>
      </c>
    </row>
    <row r="2001" spans="1:21" x14ac:dyDescent="0.25">
      <c r="A2001">
        <v>7.6546134948730504</v>
      </c>
      <c r="B2001">
        <v>62</v>
      </c>
      <c r="C2001">
        <v>6</v>
      </c>
      <c r="D2001" t="s">
        <v>20</v>
      </c>
      <c r="E2001">
        <v>1.86547045004738</v>
      </c>
      <c r="F2001">
        <v>1.8804972746590101</v>
      </c>
      <c r="G2001">
        <v>1.87997499983377</v>
      </c>
      <c r="H2001">
        <v>105.653694766374</v>
      </c>
      <c r="I2001">
        <v>108.62404469649699</v>
      </c>
      <c r="J2001">
        <v>105.46163519465399</v>
      </c>
      <c r="K2001">
        <v>67.763793217337593</v>
      </c>
      <c r="L2001">
        <v>30.140986163212698</v>
      </c>
      <c r="M2001">
        <v>42.3</v>
      </c>
      <c r="N2001">
        <v>7.3820143367795596</v>
      </c>
      <c r="O2001">
        <v>3.19787932650733</v>
      </c>
      <c r="P2001">
        <v>6.8378707855981702</v>
      </c>
      <c r="Q2001">
        <v>67.917762756347699</v>
      </c>
      <c r="R2001" t="b">
        <v>1</v>
      </c>
      <c r="S2001">
        <v>3.17662768065929E-2</v>
      </c>
      <c r="T2001">
        <v>16</v>
      </c>
      <c r="U2001">
        <v>18</v>
      </c>
    </row>
    <row r="2002" spans="1:21" x14ac:dyDescent="0.25">
      <c r="A2002">
        <v>7.6663970947265598</v>
      </c>
      <c r="B2002">
        <v>1327</v>
      </c>
      <c r="C2002">
        <v>57</v>
      </c>
      <c r="D2002" t="s">
        <v>64</v>
      </c>
      <c r="E2002">
        <v>1.8484009305342799</v>
      </c>
      <c r="F2002">
        <v>1.86699062665027</v>
      </c>
      <c r="G2002">
        <v>1.84153577212065</v>
      </c>
      <c r="H2002">
        <v>112.345441052928</v>
      </c>
      <c r="I2002">
        <v>97.920068385040693</v>
      </c>
      <c r="J2002">
        <v>101.60841278279</v>
      </c>
      <c r="K2002">
        <v>65.276873740350297</v>
      </c>
      <c r="L2002">
        <v>28.839978277347502</v>
      </c>
      <c r="M2002">
        <v>40.4</v>
      </c>
      <c r="N2002">
        <v>10.1424070847634</v>
      </c>
      <c r="O2002">
        <v>4.8208710491677502</v>
      </c>
      <c r="P2002">
        <v>8.4693244214326207</v>
      </c>
      <c r="Q2002">
        <v>64.187362670898395</v>
      </c>
      <c r="R2002" t="b">
        <v>1</v>
      </c>
      <c r="S2002">
        <v>4.4201191514730502E-2</v>
      </c>
      <c r="T2002">
        <v>5</v>
      </c>
      <c r="U2002">
        <v>218</v>
      </c>
    </row>
    <row r="2003" spans="1:21" x14ac:dyDescent="0.25">
      <c r="A2003">
        <v>7.67594337463379</v>
      </c>
      <c r="B2003">
        <v>179</v>
      </c>
      <c r="C2003">
        <v>9</v>
      </c>
      <c r="D2003" t="s">
        <v>23</v>
      </c>
      <c r="E2003">
        <v>1.8652662008410399</v>
      </c>
      <c r="F2003">
        <v>1.8668685009930399</v>
      </c>
      <c r="G2003">
        <v>1.86426822104545</v>
      </c>
      <c r="H2003">
        <v>103.505516208252</v>
      </c>
      <c r="I2003">
        <v>99.761250882227898</v>
      </c>
      <c r="J2003">
        <v>98.830207995938693</v>
      </c>
      <c r="K2003">
        <v>62.738457518548699</v>
      </c>
      <c r="L2003">
        <v>27.8799002186867</v>
      </c>
      <c r="M2003">
        <v>43.4</v>
      </c>
      <c r="N2003">
        <v>6.1403083664834499</v>
      </c>
      <c r="O2003">
        <v>3.2772533384337001</v>
      </c>
      <c r="P2003">
        <v>7.40302871931996</v>
      </c>
      <c r="Q2003">
        <v>18.885393142700199</v>
      </c>
      <c r="R2003" t="b">
        <v>1</v>
      </c>
      <c r="S2003">
        <v>3.8494404405355502E-2</v>
      </c>
      <c r="T2003">
        <v>1</v>
      </c>
      <c r="U2003">
        <v>49</v>
      </c>
    </row>
    <row r="2004" spans="1:21" x14ac:dyDescent="0.25">
      <c r="A2004">
        <v>7.6890201568603498</v>
      </c>
      <c r="B2004">
        <v>180</v>
      </c>
      <c r="C2004">
        <v>9</v>
      </c>
      <c r="D2004" t="s">
        <v>23</v>
      </c>
      <c r="E2004">
        <v>1.8653755654023101</v>
      </c>
      <c r="F2004">
        <v>1.86507265274036</v>
      </c>
      <c r="G2004">
        <v>1.86703427927823</v>
      </c>
      <c r="H2004">
        <v>99.067752304591906</v>
      </c>
      <c r="I2004">
        <v>103.180175879188</v>
      </c>
      <c r="J2004">
        <v>99.585753385702702</v>
      </c>
      <c r="K2004">
        <v>62.670864675471002</v>
      </c>
      <c r="L2004">
        <v>27.854026510162001</v>
      </c>
      <c r="M2004">
        <v>42.9</v>
      </c>
      <c r="N2004">
        <v>5.9082935852332001</v>
      </c>
      <c r="O2004">
        <v>3.1395302802123801</v>
      </c>
      <c r="P2004">
        <v>7.4264327016080802</v>
      </c>
      <c r="Q2004">
        <v>18.8984699249268</v>
      </c>
      <c r="R2004" t="b">
        <v>1</v>
      </c>
      <c r="S2004">
        <v>3.0444467440247501E-2</v>
      </c>
      <c r="T2004">
        <v>2</v>
      </c>
      <c r="U2004">
        <v>50</v>
      </c>
    </row>
    <row r="2005" spans="1:21" x14ac:dyDescent="0.25">
      <c r="A2005">
        <v>7.6931228637695304</v>
      </c>
      <c r="B2005">
        <v>636</v>
      </c>
      <c r="C2005">
        <v>40</v>
      </c>
      <c r="D2005" t="s">
        <v>49</v>
      </c>
      <c r="E2005">
        <v>1.85144727173095</v>
      </c>
      <c r="F2005">
        <v>1.88077085260273</v>
      </c>
      <c r="G2005">
        <v>1.88439194436826</v>
      </c>
      <c r="H2005">
        <v>101.43603823184399</v>
      </c>
      <c r="I2005">
        <v>106.917211395056</v>
      </c>
      <c r="J2005">
        <v>102.81397860471201</v>
      </c>
      <c r="K2005">
        <v>65.239014597550906</v>
      </c>
      <c r="L2005">
        <v>29.025524887288601</v>
      </c>
      <c r="M2005">
        <v>63</v>
      </c>
      <c r="N2005">
        <v>7.6884455045960403</v>
      </c>
      <c r="O2005">
        <v>4.8754474824338496</v>
      </c>
      <c r="P2005">
        <v>6.8171797233981399</v>
      </c>
      <c r="Q2005">
        <v>130.79904174804699</v>
      </c>
      <c r="R2005" t="b">
        <v>1</v>
      </c>
      <c r="S2005">
        <v>2.77409162372351E-2</v>
      </c>
      <c r="T2005">
        <v>22</v>
      </c>
      <c r="U2005">
        <v>15</v>
      </c>
    </row>
    <row r="2006" spans="1:21" x14ac:dyDescent="0.25">
      <c r="A2006">
        <v>7.7157363891601598</v>
      </c>
      <c r="B2006">
        <v>813</v>
      </c>
      <c r="C2006">
        <v>52</v>
      </c>
      <c r="D2006" t="s">
        <v>59</v>
      </c>
      <c r="E2006">
        <v>1.8892082997912101</v>
      </c>
      <c r="F2006">
        <v>1.8446736838801501</v>
      </c>
      <c r="G2006">
        <v>1.84017553510527</v>
      </c>
      <c r="H2006">
        <v>113.044098565935</v>
      </c>
      <c r="I2006">
        <v>106.882511903381</v>
      </c>
      <c r="J2006">
        <v>105.61774514051601</v>
      </c>
      <c r="K2006">
        <v>69.535716380131603</v>
      </c>
      <c r="L2006">
        <v>30.715377700852699</v>
      </c>
      <c r="M2006">
        <v>46.5</v>
      </c>
      <c r="N2006">
        <v>9.7720348760802604</v>
      </c>
      <c r="O2006">
        <v>4.57901293191986</v>
      </c>
      <c r="P2006">
        <v>8.6340451678954899</v>
      </c>
      <c r="Q2006">
        <v>104.152313232422</v>
      </c>
      <c r="R2006" t="b">
        <v>1</v>
      </c>
      <c r="S2006">
        <v>4.8485044389963199E-2</v>
      </c>
      <c r="T2006">
        <v>5</v>
      </c>
      <c r="U2006">
        <v>41</v>
      </c>
    </row>
    <row r="2007" spans="1:21" x14ac:dyDescent="0.25">
      <c r="A2007">
        <v>7.7199020385742196</v>
      </c>
      <c r="B2007">
        <v>814</v>
      </c>
      <c r="C2007">
        <v>52</v>
      </c>
      <c r="D2007" t="s">
        <v>59</v>
      </c>
      <c r="E2007">
        <v>1.8881753096574401</v>
      </c>
      <c r="F2007">
        <v>1.84423452955419</v>
      </c>
      <c r="G2007">
        <v>1.8412555498898</v>
      </c>
      <c r="H2007">
        <v>113.20464496271001</v>
      </c>
      <c r="I2007">
        <v>107.12676786047</v>
      </c>
      <c r="J2007">
        <v>105.947107862699</v>
      </c>
      <c r="K2007">
        <v>69.774322569940395</v>
      </c>
      <c r="L2007">
        <v>30.815148980171401</v>
      </c>
      <c r="M2007">
        <v>46.8</v>
      </c>
      <c r="N2007">
        <v>9.7852544536478003</v>
      </c>
      <c r="O2007">
        <v>4.5800773035874798</v>
      </c>
      <c r="P2007">
        <v>8.6331500485269501</v>
      </c>
      <c r="Q2007">
        <v>104.15647888183599</v>
      </c>
      <c r="R2007" t="b">
        <v>1</v>
      </c>
      <c r="S2007">
        <v>4.45071049034595E-2</v>
      </c>
      <c r="T2007">
        <v>7</v>
      </c>
      <c r="U2007">
        <v>42</v>
      </c>
    </row>
    <row r="2008" spans="1:21" x14ac:dyDescent="0.25">
      <c r="A2008">
        <v>7.7203826904296902</v>
      </c>
      <c r="B2008">
        <v>618</v>
      </c>
      <c r="C2008">
        <v>39</v>
      </c>
      <c r="D2008" t="s">
        <v>48</v>
      </c>
      <c r="E2008">
        <v>1.8633783834744799</v>
      </c>
      <c r="F2008">
        <v>1.8861023302037401</v>
      </c>
      <c r="G2008">
        <v>1.88469467023175</v>
      </c>
      <c r="H2008">
        <v>97.089319137005901</v>
      </c>
      <c r="I2008">
        <v>106.52499847623</v>
      </c>
      <c r="J2008">
        <v>105.76346768699101</v>
      </c>
      <c r="K2008">
        <v>64.676821124867203</v>
      </c>
      <c r="L2008">
        <v>28.8345729517882</v>
      </c>
      <c r="M2008">
        <v>65.3</v>
      </c>
      <c r="N2008">
        <v>7.0077574417767003</v>
      </c>
      <c r="O2008">
        <v>4.4668875422024499</v>
      </c>
      <c r="P2008">
        <v>8.7126776245071191</v>
      </c>
      <c r="Q2008">
        <v>140.46263122558599</v>
      </c>
      <c r="R2008" t="b">
        <v>1</v>
      </c>
      <c r="S2008">
        <v>2.9617501422762899E-2</v>
      </c>
      <c r="T2008">
        <v>67</v>
      </c>
      <c r="U2008">
        <v>7</v>
      </c>
    </row>
    <row r="2009" spans="1:21" x14ac:dyDescent="0.25">
      <c r="A2009">
        <v>7.7245864868164098</v>
      </c>
      <c r="B2009">
        <v>181</v>
      </c>
      <c r="C2009">
        <v>9</v>
      </c>
      <c r="D2009" t="s">
        <v>23</v>
      </c>
      <c r="E2009">
        <v>1.8667142255846201</v>
      </c>
      <c r="F2009">
        <v>1.8639592270218699</v>
      </c>
      <c r="G2009">
        <v>1.8648297509424201</v>
      </c>
      <c r="H2009">
        <v>103.170265860009</v>
      </c>
      <c r="I2009">
        <v>99.075725734499997</v>
      </c>
      <c r="J2009">
        <v>99.556795172379495</v>
      </c>
      <c r="K2009">
        <v>62.662597160790497</v>
      </c>
      <c r="L2009">
        <v>27.844353724876701</v>
      </c>
      <c r="M2009">
        <v>42.9</v>
      </c>
      <c r="N2009">
        <v>5.90896529258303</v>
      </c>
      <c r="O2009">
        <v>3.1405169085794702</v>
      </c>
      <c r="P2009">
        <v>7.4283852423239196</v>
      </c>
      <c r="Q2009">
        <v>18.934036254882798</v>
      </c>
      <c r="R2009" t="b">
        <v>1</v>
      </c>
      <c r="S2009">
        <v>2.48667746782303E-2</v>
      </c>
      <c r="T2009">
        <v>2</v>
      </c>
      <c r="U2009">
        <v>51</v>
      </c>
    </row>
    <row r="2010" spans="1:21" x14ac:dyDescent="0.25">
      <c r="A2010">
        <v>7.7358627319335902</v>
      </c>
      <c r="B2010">
        <v>637</v>
      </c>
      <c r="C2010">
        <v>40</v>
      </c>
      <c r="D2010" t="s">
        <v>49</v>
      </c>
      <c r="E2010">
        <v>1.8510737424532799</v>
      </c>
      <c r="F2010">
        <v>1.8849564981717699</v>
      </c>
      <c r="G2010">
        <v>1.88178346256948</v>
      </c>
      <c r="H2010">
        <v>102.82991572422701</v>
      </c>
      <c r="I2010">
        <v>106.858729215097</v>
      </c>
      <c r="J2010">
        <v>101.421583512437</v>
      </c>
      <c r="K2010">
        <v>65.223630911332705</v>
      </c>
      <c r="L2010">
        <v>29.0227925935882</v>
      </c>
      <c r="M2010">
        <v>63</v>
      </c>
      <c r="N2010">
        <v>7.6842583624805103</v>
      </c>
      <c r="O2010">
        <v>4.87426750173685</v>
      </c>
      <c r="P2010">
        <v>6.8165938927106398</v>
      </c>
      <c r="Q2010">
        <v>130.84178161621099</v>
      </c>
      <c r="R2010" t="b">
        <v>1</v>
      </c>
      <c r="S2010">
        <v>3.9039764553308501E-2</v>
      </c>
      <c r="T2010">
        <v>15</v>
      </c>
      <c r="U2010">
        <v>16</v>
      </c>
    </row>
    <row r="2011" spans="1:21" x14ac:dyDescent="0.25">
      <c r="A2011">
        <v>7.7385749816894496</v>
      </c>
      <c r="B2011">
        <v>63</v>
      </c>
      <c r="C2011">
        <v>6</v>
      </c>
      <c r="D2011" t="s">
        <v>20</v>
      </c>
      <c r="E2011">
        <v>1.8631551196827301</v>
      </c>
      <c r="F2011">
        <v>1.8781898200128699</v>
      </c>
      <c r="G2011">
        <v>1.8808277433087801</v>
      </c>
      <c r="H2011">
        <v>103.29028215348301</v>
      </c>
      <c r="I2011">
        <v>114.822137708634</v>
      </c>
      <c r="J2011">
        <v>105.30189130695101</v>
      </c>
      <c r="K2011">
        <v>68.769388458933804</v>
      </c>
      <c r="L2011">
        <v>30.5570898625624</v>
      </c>
      <c r="M2011">
        <v>42.4</v>
      </c>
      <c r="N2011">
        <v>7.3743359355126197</v>
      </c>
      <c r="O2011">
        <v>3.2618142345957701</v>
      </c>
      <c r="P2011">
        <v>6.5815255097749601</v>
      </c>
      <c r="Q2011">
        <v>68.001724243164105</v>
      </c>
      <c r="R2011" t="b">
        <v>1</v>
      </c>
      <c r="S2011">
        <v>4.3043572455644601E-2</v>
      </c>
      <c r="T2011">
        <v>25</v>
      </c>
      <c r="U2011">
        <v>19</v>
      </c>
    </row>
    <row r="2012" spans="1:21" x14ac:dyDescent="0.25">
      <c r="A2012">
        <v>7.7440986633300799</v>
      </c>
      <c r="B2012">
        <v>64</v>
      </c>
      <c r="C2012">
        <v>6</v>
      </c>
      <c r="D2012" t="s">
        <v>20</v>
      </c>
      <c r="E2012">
        <v>1.86328688075669</v>
      </c>
      <c r="F2012">
        <v>1.8817295236032101</v>
      </c>
      <c r="G2012">
        <v>1.8775843522995099</v>
      </c>
      <c r="H2012">
        <v>105.279108536322</v>
      </c>
      <c r="I2012">
        <v>114.844657583298</v>
      </c>
      <c r="J2012">
        <v>103.273445559831</v>
      </c>
      <c r="K2012">
        <v>68.763025857475199</v>
      </c>
      <c r="L2012">
        <v>30.5558999307943</v>
      </c>
      <c r="M2012">
        <v>42.4</v>
      </c>
      <c r="N2012">
        <v>7.3702874814339996</v>
      </c>
      <c r="O2012">
        <v>3.2626940716777302</v>
      </c>
      <c r="P2012">
        <v>6.5832197786763897</v>
      </c>
      <c r="Q2012">
        <v>68.007247924804702</v>
      </c>
      <c r="R2012" t="b">
        <v>1</v>
      </c>
      <c r="S2012">
        <v>3.8951549679040902E-2</v>
      </c>
      <c r="T2012">
        <v>29</v>
      </c>
      <c r="U2012">
        <v>20</v>
      </c>
    </row>
    <row r="2013" spans="1:21" x14ac:dyDescent="0.25">
      <c r="A2013">
        <v>7.7490463256835902</v>
      </c>
      <c r="B2013">
        <v>1328</v>
      </c>
      <c r="C2013">
        <v>57</v>
      </c>
      <c r="D2013" t="s">
        <v>64</v>
      </c>
      <c r="E2013">
        <v>1.8424120060399001</v>
      </c>
      <c r="F2013">
        <v>1.86656716996737</v>
      </c>
      <c r="G2013">
        <v>1.84787147821486</v>
      </c>
      <c r="H2013">
        <v>97.895259442764996</v>
      </c>
      <c r="I2013">
        <v>112.116983292675</v>
      </c>
      <c r="J2013">
        <v>102.006369577941</v>
      </c>
      <c r="K2013">
        <v>65.326302204686598</v>
      </c>
      <c r="L2013">
        <v>28.860196732052099</v>
      </c>
      <c r="M2013">
        <v>40.4</v>
      </c>
      <c r="N2013">
        <v>10.137629063024299</v>
      </c>
      <c r="O2013">
        <v>4.8248222817462798</v>
      </c>
      <c r="P2013">
        <v>8.46017211568339</v>
      </c>
      <c r="Q2013">
        <v>64.270011901855497</v>
      </c>
      <c r="R2013" t="b">
        <v>1</v>
      </c>
      <c r="S2013">
        <v>4.7558736056089401E-2</v>
      </c>
      <c r="T2013">
        <v>4</v>
      </c>
      <c r="U2013">
        <v>219</v>
      </c>
    </row>
    <row r="2014" spans="1:21" x14ac:dyDescent="0.25">
      <c r="A2014">
        <v>7.7542648315429696</v>
      </c>
      <c r="B2014">
        <v>39</v>
      </c>
      <c r="C2014">
        <v>5</v>
      </c>
      <c r="D2014" t="s">
        <v>19</v>
      </c>
      <c r="E2014">
        <v>1.8999865788999599</v>
      </c>
      <c r="F2014">
        <v>1.88091839270075</v>
      </c>
      <c r="G2014">
        <v>1.8845808552566801</v>
      </c>
      <c r="H2014">
        <v>114.91458354524001</v>
      </c>
      <c r="I2014">
        <v>105.630199444241</v>
      </c>
      <c r="J2014">
        <v>116.98207956404001</v>
      </c>
      <c r="K2014">
        <v>73.6096584685327</v>
      </c>
      <c r="L2014">
        <v>32.780566245178598</v>
      </c>
      <c r="M2014">
        <v>48</v>
      </c>
      <c r="N2014">
        <v>7.4006006516068297</v>
      </c>
      <c r="O2014">
        <v>4.0348112478554796</v>
      </c>
      <c r="P2014">
        <v>6.5902437385946202</v>
      </c>
      <c r="Q2014">
        <v>99.446372985839801</v>
      </c>
      <c r="R2014" t="b">
        <v>1</v>
      </c>
      <c r="S2014">
        <v>3.1268861144781099E-2</v>
      </c>
      <c r="T2014">
        <v>35</v>
      </c>
      <c r="U2014">
        <v>17</v>
      </c>
    </row>
    <row r="2015" spans="1:21" x14ac:dyDescent="0.25">
      <c r="A2015">
        <v>7.7668991088867196</v>
      </c>
      <c r="B2015">
        <v>40</v>
      </c>
      <c r="C2015">
        <v>5</v>
      </c>
      <c r="D2015" t="s">
        <v>19</v>
      </c>
      <c r="E2015">
        <v>1.90008999786852</v>
      </c>
      <c r="F2015">
        <v>1.88381023460432</v>
      </c>
      <c r="G2015">
        <v>1.8810135565699599</v>
      </c>
      <c r="H2015">
        <v>117.03049682847499</v>
      </c>
      <c r="I2015">
        <v>105.654768923007</v>
      </c>
      <c r="J2015">
        <v>114.91003883504899</v>
      </c>
      <c r="K2015">
        <v>73.635560643997906</v>
      </c>
      <c r="L2015">
        <v>32.789630287663698</v>
      </c>
      <c r="M2015">
        <v>48</v>
      </c>
      <c r="N2015">
        <v>7.3972770528141698</v>
      </c>
      <c r="O2015">
        <v>4.0334423983112897</v>
      </c>
      <c r="P2015">
        <v>6.5895344908857298</v>
      </c>
      <c r="Q2015">
        <v>99.459007263183594</v>
      </c>
      <c r="R2015" t="b">
        <v>1</v>
      </c>
      <c r="S2015">
        <v>4.8256512731313699E-2</v>
      </c>
      <c r="T2015">
        <v>35</v>
      </c>
      <c r="U2015">
        <v>18</v>
      </c>
    </row>
    <row r="2016" spans="1:21" x14ac:dyDescent="0.25">
      <c r="A2016">
        <v>7.8208389282226598</v>
      </c>
      <c r="B2016">
        <v>1329</v>
      </c>
      <c r="C2016">
        <v>57</v>
      </c>
      <c r="D2016" t="s">
        <v>64</v>
      </c>
      <c r="E2016">
        <v>1.8484539485743201</v>
      </c>
      <c r="F2016">
        <v>1.8668577878349399</v>
      </c>
      <c r="G2016">
        <v>1.84213164567573</v>
      </c>
      <c r="H2016">
        <v>112.30261002948799</v>
      </c>
      <c r="I2016">
        <v>97.738464722548201</v>
      </c>
      <c r="J2016">
        <v>101.820016664165</v>
      </c>
      <c r="K2016">
        <v>65.272305333359796</v>
      </c>
      <c r="L2016">
        <v>28.839134454807098</v>
      </c>
      <c r="M2016">
        <v>40.4</v>
      </c>
      <c r="N2016">
        <v>10.1378400153342</v>
      </c>
      <c r="O2016">
        <v>4.8512032575087396</v>
      </c>
      <c r="P2016">
        <v>8.5686630593186308</v>
      </c>
      <c r="Q2016">
        <v>64.341804504394503</v>
      </c>
      <c r="R2016" t="b">
        <v>1</v>
      </c>
      <c r="S2016">
        <v>4.36877496540546E-2</v>
      </c>
      <c r="T2016">
        <v>2</v>
      </c>
      <c r="U2016">
        <v>220</v>
      </c>
    </row>
    <row r="2017" spans="1:21" x14ac:dyDescent="0.25">
      <c r="A2017">
        <v>7.8227081298828098</v>
      </c>
      <c r="B2017">
        <v>815</v>
      </c>
      <c r="C2017">
        <v>52</v>
      </c>
      <c r="D2017" t="s">
        <v>59</v>
      </c>
      <c r="E2017">
        <v>1.89476172644477</v>
      </c>
      <c r="F2017">
        <v>1.84348854078347</v>
      </c>
      <c r="G2017">
        <v>1.8487804088100801</v>
      </c>
      <c r="H2017">
        <v>101.524716207175</v>
      </c>
      <c r="I2017">
        <v>101.270279474322</v>
      </c>
      <c r="J2017">
        <v>116.323051772122</v>
      </c>
      <c r="K2017">
        <v>67.326309904031604</v>
      </c>
      <c r="L2017">
        <v>29.818201522809201</v>
      </c>
      <c r="M2017">
        <v>43.1</v>
      </c>
      <c r="N2017">
        <v>10.137545610687599</v>
      </c>
      <c r="O2017">
        <v>4.6869639115888901</v>
      </c>
      <c r="P2017">
        <v>8.7556802413190997</v>
      </c>
      <c r="Q2017">
        <v>104.259284973145</v>
      </c>
      <c r="R2017" t="b">
        <v>1</v>
      </c>
      <c r="S2017">
        <v>3.57333682477474E-2</v>
      </c>
      <c r="T2017">
        <v>4</v>
      </c>
      <c r="U2017">
        <v>43</v>
      </c>
    </row>
    <row r="2018" spans="1:21" x14ac:dyDescent="0.25">
      <c r="A2018">
        <v>7.8263397216796902</v>
      </c>
      <c r="B2018">
        <v>432</v>
      </c>
      <c r="C2018">
        <v>30</v>
      </c>
      <c r="D2018" t="s">
        <v>40</v>
      </c>
      <c r="E2018">
        <v>1.8768244457060901</v>
      </c>
      <c r="F2018">
        <v>1.88121529868327</v>
      </c>
      <c r="G2018">
        <v>1.83857390387223</v>
      </c>
      <c r="H2018">
        <v>109.737444361976</v>
      </c>
      <c r="I2018">
        <v>103.740741849175</v>
      </c>
      <c r="J2018">
        <v>100.64356320476</v>
      </c>
      <c r="K2018">
        <v>66.050517373493307</v>
      </c>
      <c r="L2018">
        <v>29.3123388344628</v>
      </c>
      <c r="M2018">
        <v>62</v>
      </c>
      <c r="N2018">
        <v>8.2278262624133998</v>
      </c>
      <c r="O2018">
        <v>4.6983204468008903</v>
      </c>
      <c r="P2018">
        <v>8.1445503493771501</v>
      </c>
      <c r="Q2018">
        <v>227.18789672851599</v>
      </c>
      <c r="R2018" t="b">
        <v>1</v>
      </c>
      <c r="S2018">
        <v>4.19684015214443E-2</v>
      </c>
      <c r="T2018">
        <v>40</v>
      </c>
      <c r="U2018">
        <v>13</v>
      </c>
    </row>
    <row r="2019" spans="1:21" x14ac:dyDescent="0.25">
      <c r="A2019">
        <v>7.8487510681152299</v>
      </c>
      <c r="B2019">
        <v>1890</v>
      </c>
      <c r="C2019">
        <v>76</v>
      </c>
      <c r="D2019" t="s">
        <v>82</v>
      </c>
      <c r="E2019">
        <v>1.84791612363765</v>
      </c>
      <c r="F2019">
        <v>1.8423642419456501</v>
      </c>
      <c r="G2019">
        <v>1.84199239955</v>
      </c>
      <c r="H2019">
        <v>106.99390088651499</v>
      </c>
      <c r="I2019">
        <v>108.41944569879701</v>
      </c>
      <c r="J2019">
        <v>103.856867742654</v>
      </c>
      <c r="K2019">
        <v>67.610261266811094</v>
      </c>
      <c r="L2019">
        <v>29.754785440388201</v>
      </c>
      <c r="M2019">
        <v>41.8</v>
      </c>
      <c r="N2019">
        <v>7.95615706166602</v>
      </c>
      <c r="O2019">
        <v>4.3130721369857001</v>
      </c>
      <c r="P2019">
        <v>6.52794001691964</v>
      </c>
      <c r="Q2019">
        <v>-39.338794708252003</v>
      </c>
      <c r="R2019" t="b">
        <v>1</v>
      </c>
      <c r="S2019">
        <v>4.4975191354751601E-2</v>
      </c>
      <c r="T2019">
        <v>33</v>
      </c>
      <c r="U2019">
        <v>9</v>
      </c>
    </row>
    <row r="2020" spans="1:21" x14ac:dyDescent="0.25">
      <c r="A2020">
        <v>7.8518371582031197</v>
      </c>
      <c r="B2020">
        <v>433</v>
      </c>
      <c r="C2020">
        <v>30</v>
      </c>
      <c r="D2020" t="s">
        <v>40</v>
      </c>
      <c r="E2020">
        <v>1.87695631275743</v>
      </c>
      <c r="F2020">
        <v>1.88123815610889</v>
      </c>
      <c r="G2020">
        <v>1.8389589446205601</v>
      </c>
      <c r="H2020">
        <v>109.791028550494</v>
      </c>
      <c r="I2020">
        <v>103.77463853061199</v>
      </c>
      <c r="J2020">
        <v>100.62172059810599</v>
      </c>
      <c r="K2020">
        <v>66.068379857899899</v>
      </c>
      <c r="L2020">
        <v>29.321743040907201</v>
      </c>
      <c r="M2020">
        <v>62</v>
      </c>
      <c r="N2020">
        <v>8.2324672074372494</v>
      </c>
      <c r="O2020">
        <v>4.6746263676558604</v>
      </c>
      <c r="P2020">
        <v>8.1419502830363299</v>
      </c>
      <c r="Q2020">
        <v>227.21339416503901</v>
      </c>
      <c r="R2020" t="b">
        <v>1</v>
      </c>
      <c r="S2020">
        <v>4.8630282282829299E-2</v>
      </c>
      <c r="T2020">
        <v>34</v>
      </c>
      <c r="U2020">
        <v>14</v>
      </c>
    </row>
    <row r="2021" spans="1:21" x14ac:dyDescent="0.25">
      <c r="A2021">
        <v>7.8680686950683603</v>
      </c>
      <c r="B2021">
        <v>1891</v>
      </c>
      <c r="C2021">
        <v>76</v>
      </c>
      <c r="D2021" t="s">
        <v>82</v>
      </c>
      <c r="E2021">
        <v>1.8470335676429901</v>
      </c>
      <c r="F2021">
        <v>1.84135249205577</v>
      </c>
      <c r="G2021">
        <v>1.84191693623789</v>
      </c>
      <c r="H2021">
        <v>103.889341846273</v>
      </c>
      <c r="I2021">
        <v>108.40713824414701</v>
      </c>
      <c r="J2021">
        <v>107.015522292208</v>
      </c>
      <c r="K2021">
        <v>67.6233275334463</v>
      </c>
      <c r="L2021">
        <v>29.7537035646519</v>
      </c>
      <c r="M2021">
        <v>41.8</v>
      </c>
      <c r="N2021">
        <v>7.9534851814119403</v>
      </c>
      <c r="O2021">
        <v>4.3090607645983399</v>
      </c>
      <c r="P2021">
        <v>6.5279198980542903</v>
      </c>
      <c r="Q2021">
        <v>-39.3194770812988</v>
      </c>
      <c r="R2021" t="b">
        <v>1</v>
      </c>
      <c r="S2021">
        <v>4.7829553484916701E-2</v>
      </c>
      <c r="T2021">
        <v>50</v>
      </c>
      <c r="U2021">
        <v>10</v>
      </c>
    </row>
    <row r="2022" spans="1:21" x14ac:dyDescent="0.25">
      <c r="A2022">
        <v>7.9209899902343803</v>
      </c>
      <c r="B2022">
        <v>1330</v>
      </c>
      <c r="C2022">
        <v>57</v>
      </c>
      <c r="D2022" t="s">
        <v>64</v>
      </c>
      <c r="E2022">
        <v>1.8436024517232501</v>
      </c>
      <c r="F2022">
        <v>1.8692918445229401</v>
      </c>
      <c r="G2022">
        <v>1.84780870222001</v>
      </c>
      <c r="H2022">
        <v>97.418854942498896</v>
      </c>
      <c r="I2022">
        <v>111.144016669999</v>
      </c>
      <c r="J2022">
        <v>102.760272137068</v>
      </c>
      <c r="K2022">
        <v>65.149855286750494</v>
      </c>
      <c r="L2022">
        <v>28.796530563251402</v>
      </c>
      <c r="M2022">
        <v>40.5</v>
      </c>
      <c r="N2022">
        <v>10.1202183383608</v>
      </c>
      <c r="O2022">
        <v>4.8269936888364198</v>
      </c>
      <c r="P2022">
        <v>8.5785144669797404</v>
      </c>
      <c r="Q2022">
        <v>64.441955566406193</v>
      </c>
      <c r="R2022" t="b">
        <v>1</v>
      </c>
      <c r="S2022">
        <v>4.35378924012184E-2</v>
      </c>
      <c r="T2022">
        <v>1</v>
      </c>
      <c r="U2022">
        <v>221</v>
      </c>
    </row>
    <row r="2023" spans="1:21" x14ac:dyDescent="0.25">
      <c r="A2023">
        <v>7.9226455688476598</v>
      </c>
      <c r="B2023">
        <v>484</v>
      </c>
      <c r="C2023">
        <v>33</v>
      </c>
      <c r="D2023" t="s">
        <v>43</v>
      </c>
      <c r="E2023">
        <v>1.85393770121867</v>
      </c>
      <c r="F2023">
        <v>1.8841870926211099</v>
      </c>
      <c r="G2023">
        <v>1.88138114160847</v>
      </c>
      <c r="H2023">
        <v>100.25689654141701</v>
      </c>
      <c r="I2023">
        <v>107.218531402446</v>
      </c>
      <c r="J2023">
        <v>102.841239781048</v>
      </c>
      <c r="K2023">
        <v>64.985192016595406</v>
      </c>
      <c r="L2023">
        <v>28.9250609799379</v>
      </c>
      <c r="M2023">
        <v>67.3</v>
      </c>
      <c r="N2023">
        <v>7.7993568983657999</v>
      </c>
      <c r="O2023">
        <v>4.6144816792801899</v>
      </c>
      <c r="P2023">
        <v>6.8049668042373002</v>
      </c>
      <c r="Q2023">
        <v>107.730995178223</v>
      </c>
      <c r="R2023" t="b">
        <v>1</v>
      </c>
      <c r="S2023">
        <v>4.0328230708837502E-2</v>
      </c>
      <c r="T2023">
        <v>34</v>
      </c>
      <c r="U2023">
        <v>15</v>
      </c>
    </row>
    <row r="2024" spans="1:21" x14ac:dyDescent="0.25">
      <c r="A2024">
        <v>7.94183349609375</v>
      </c>
      <c r="B2024">
        <v>1331</v>
      </c>
      <c r="C2024">
        <v>57</v>
      </c>
      <c r="D2024" t="s">
        <v>64</v>
      </c>
      <c r="E2024">
        <v>1.84330653988966</v>
      </c>
      <c r="F2024">
        <v>1.8770785812000499</v>
      </c>
      <c r="G2024">
        <v>1.8500910788390901</v>
      </c>
      <c r="H2024">
        <v>98.322007244630299</v>
      </c>
      <c r="I2024">
        <v>104.279469849401</v>
      </c>
      <c r="J2024">
        <v>98.604534552951904</v>
      </c>
      <c r="K2024">
        <v>62.490725463731003</v>
      </c>
      <c r="L2024">
        <v>27.6945705384354</v>
      </c>
      <c r="M2024">
        <v>44.8</v>
      </c>
      <c r="N2024">
        <v>10.039142226975001</v>
      </c>
      <c r="O2024">
        <v>4.9705778863422196</v>
      </c>
      <c r="P2024">
        <v>8.5894026904261995</v>
      </c>
      <c r="Q2024">
        <v>64.462799072265597</v>
      </c>
      <c r="R2024" t="b">
        <v>1</v>
      </c>
      <c r="S2024">
        <v>4.7687947750091601E-2</v>
      </c>
      <c r="T2024">
        <v>2</v>
      </c>
      <c r="U2024">
        <v>222</v>
      </c>
    </row>
    <row r="2025" spans="1:21" x14ac:dyDescent="0.25">
      <c r="A2025">
        <v>7.9501266479492196</v>
      </c>
      <c r="B2025">
        <v>1332</v>
      </c>
      <c r="C2025">
        <v>57</v>
      </c>
      <c r="D2025" t="s">
        <v>64</v>
      </c>
      <c r="E2025">
        <v>1.8477332058497999</v>
      </c>
      <c r="F2025">
        <v>1.8670326724511199</v>
      </c>
      <c r="G2025">
        <v>1.8422231135234399</v>
      </c>
      <c r="H2025">
        <v>112.423385665458</v>
      </c>
      <c r="I2025">
        <v>97.749587668740006</v>
      </c>
      <c r="J2025">
        <v>101.863568495357</v>
      </c>
      <c r="K2025">
        <v>65.318764361324597</v>
      </c>
      <c r="L2025">
        <v>28.857010541565099</v>
      </c>
      <c r="M2025">
        <v>40.4</v>
      </c>
      <c r="N2025">
        <v>10.1423198789805</v>
      </c>
      <c r="O2025">
        <v>4.8489701110623296</v>
      </c>
      <c r="P2025">
        <v>8.5702781114988102</v>
      </c>
      <c r="Q2025">
        <v>64.471092224121094</v>
      </c>
      <c r="R2025" t="b">
        <v>1</v>
      </c>
      <c r="S2025">
        <v>4.5633025467395803E-2</v>
      </c>
      <c r="T2025">
        <v>2</v>
      </c>
      <c r="U2025">
        <v>223</v>
      </c>
    </row>
    <row r="2026" spans="1:21" x14ac:dyDescent="0.25">
      <c r="A2026">
        <v>7.9702224731445304</v>
      </c>
      <c r="B2026">
        <v>816</v>
      </c>
      <c r="C2026">
        <v>52</v>
      </c>
      <c r="D2026" t="s">
        <v>59</v>
      </c>
      <c r="E2026">
        <v>1.8885602982166001</v>
      </c>
      <c r="F2026">
        <v>1.83937326282622</v>
      </c>
      <c r="G2026">
        <v>1.8429077567800201</v>
      </c>
      <c r="H2026">
        <v>105.68853856235199</v>
      </c>
      <c r="I2026">
        <v>104.75453612251199</v>
      </c>
      <c r="J2026">
        <v>115.122586294865</v>
      </c>
      <c r="K2026">
        <v>69.480050324132407</v>
      </c>
      <c r="L2026">
        <v>30.683134304002699</v>
      </c>
      <c r="M2026">
        <v>47.2</v>
      </c>
      <c r="N2026">
        <v>9.9877756033588696</v>
      </c>
      <c r="O2026">
        <v>4.6643006327572198</v>
      </c>
      <c r="P2026">
        <v>8.4468741093344697</v>
      </c>
      <c r="Q2026">
        <v>104.40679931640599</v>
      </c>
      <c r="R2026" t="b">
        <v>1</v>
      </c>
      <c r="S2026">
        <v>3.3688496798276901E-2</v>
      </c>
      <c r="T2026">
        <v>4</v>
      </c>
      <c r="U2026">
        <v>44</v>
      </c>
    </row>
    <row r="2027" spans="1:21" x14ac:dyDescent="0.25">
      <c r="A2027">
        <v>7.9814758300781197</v>
      </c>
      <c r="B2027">
        <v>412</v>
      </c>
      <c r="C2027">
        <v>29</v>
      </c>
      <c r="D2027" t="s">
        <v>39</v>
      </c>
      <c r="E2027">
        <v>1.85473367360384</v>
      </c>
      <c r="F2027">
        <v>1.88491060795996</v>
      </c>
      <c r="G2027">
        <v>1.8808734673018199</v>
      </c>
      <c r="H2027">
        <v>103.60504988380301</v>
      </c>
      <c r="I2027">
        <v>106.66161772085999</v>
      </c>
      <c r="J2027">
        <v>101.29815903314299</v>
      </c>
      <c r="K2027">
        <v>65.353668306613699</v>
      </c>
      <c r="L2027">
        <v>29.0869642156214</v>
      </c>
      <c r="M2027">
        <v>64.7</v>
      </c>
      <c r="N2027">
        <v>7.6563516249276997</v>
      </c>
      <c r="O2027">
        <v>4.5597915262640702</v>
      </c>
      <c r="P2027">
        <v>6.8214405090272496</v>
      </c>
      <c r="Q2027">
        <v>162.494064331055</v>
      </c>
      <c r="R2027" t="b">
        <v>1</v>
      </c>
      <c r="S2027">
        <v>3.7410136312246302E-2</v>
      </c>
      <c r="T2027">
        <v>21</v>
      </c>
      <c r="U2027">
        <v>9</v>
      </c>
    </row>
    <row r="2028" spans="1:21" x14ac:dyDescent="0.25">
      <c r="A2028">
        <v>7.9875183105468803</v>
      </c>
      <c r="B2028">
        <v>1333</v>
      </c>
      <c r="C2028">
        <v>57</v>
      </c>
      <c r="D2028" t="s">
        <v>64</v>
      </c>
      <c r="E2028">
        <v>1.84937962571236</v>
      </c>
      <c r="F2028">
        <v>1.86843463894244</v>
      </c>
      <c r="G2028">
        <v>1.84349613506511</v>
      </c>
      <c r="H2028">
        <v>111.081958854555</v>
      </c>
      <c r="I2028">
        <v>97.249056011603102</v>
      </c>
      <c r="J2028">
        <v>102.081461599157</v>
      </c>
      <c r="K2028">
        <v>64.888934051861995</v>
      </c>
      <c r="L2028">
        <v>28.688047789828602</v>
      </c>
      <c r="M2028">
        <v>40.200000000000003</v>
      </c>
      <c r="N2028">
        <v>10.1590833977485</v>
      </c>
      <c r="O2028">
        <v>4.8635384657588796</v>
      </c>
      <c r="P2028">
        <v>8.5744927349237408</v>
      </c>
      <c r="Q2028">
        <v>64.508483886718807</v>
      </c>
      <c r="R2028" t="b">
        <v>1</v>
      </c>
      <c r="S2028">
        <v>4.3221674859523801E-2</v>
      </c>
      <c r="T2028">
        <v>3</v>
      </c>
      <c r="U2028">
        <v>224</v>
      </c>
    </row>
    <row r="2029" spans="1:21" x14ac:dyDescent="0.25">
      <c r="A2029">
        <v>8.0214385986328107</v>
      </c>
      <c r="B2029">
        <v>1334</v>
      </c>
      <c r="C2029">
        <v>57</v>
      </c>
      <c r="D2029" t="s">
        <v>64</v>
      </c>
      <c r="E2029">
        <v>1.84301654903042</v>
      </c>
      <c r="F2029">
        <v>1.8682775489739201</v>
      </c>
      <c r="G2029">
        <v>1.84896457510683</v>
      </c>
      <c r="H2029">
        <v>97.660741350124397</v>
      </c>
      <c r="I2029">
        <v>110.278810925507</v>
      </c>
      <c r="J2029">
        <v>102.68337140065501</v>
      </c>
      <c r="K2029">
        <v>64.977614279448801</v>
      </c>
      <c r="L2029">
        <v>28.723334347540199</v>
      </c>
      <c r="M2029">
        <v>40.200000000000003</v>
      </c>
      <c r="N2029">
        <v>10.103738250523699</v>
      </c>
      <c r="O2029">
        <v>4.68375605297833</v>
      </c>
      <c r="P2029">
        <v>8.5778381165491702</v>
      </c>
      <c r="Q2029">
        <v>64.542404174804702</v>
      </c>
      <c r="R2029" t="b">
        <v>1</v>
      </c>
      <c r="S2029">
        <v>3.0015824362635599E-2</v>
      </c>
      <c r="T2029">
        <v>1</v>
      </c>
      <c r="U2029">
        <v>225</v>
      </c>
    </row>
    <row r="2030" spans="1:21" x14ac:dyDescent="0.25">
      <c r="A2030">
        <v>8.0223236083984393</v>
      </c>
      <c r="B2030">
        <v>413</v>
      </c>
      <c r="C2030">
        <v>29</v>
      </c>
      <c r="D2030" t="s">
        <v>39</v>
      </c>
      <c r="E2030">
        <v>1.8552449972981999</v>
      </c>
      <c r="F2030">
        <v>1.8801396224748801</v>
      </c>
      <c r="G2030">
        <v>1.88493448161998</v>
      </c>
      <c r="H2030">
        <v>101.376986646148</v>
      </c>
      <c r="I2030">
        <v>106.621267387391</v>
      </c>
      <c r="J2030">
        <v>103.625344618819</v>
      </c>
      <c r="K2030">
        <v>65.371116382583907</v>
      </c>
      <c r="L2030">
        <v>29.0937881912362</v>
      </c>
      <c r="M2030">
        <v>64.7</v>
      </c>
      <c r="N2030">
        <v>7.6538556097996597</v>
      </c>
      <c r="O2030">
        <v>4.5600120969643099</v>
      </c>
      <c r="P2030">
        <v>6.8203600795337804</v>
      </c>
      <c r="Q2030">
        <v>162.534912109375</v>
      </c>
      <c r="R2030" t="b">
        <v>1</v>
      </c>
      <c r="S2030">
        <v>4.9992054700851399E-2</v>
      </c>
      <c r="T2030">
        <v>20</v>
      </c>
      <c r="U2030">
        <v>10</v>
      </c>
    </row>
    <row r="2031" spans="1:21" x14ac:dyDescent="0.25">
      <c r="A2031">
        <v>8.0382766723632795</v>
      </c>
      <c r="B2031">
        <v>1335</v>
      </c>
      <c r="C2031">
        <v>57</v>
      </c>
      <c r="D2031" t="s">
        <v>64</v>
      </c>
      <c r="E2031">
        <v>1.8416758672469999</v>
      </c>
      <c r="F2031">
        <v>1.8673269665487</v>
      </c>
      <c r="G2031">
        <v>1.8476593300714199</v>
      </c>
      <c r="H2031">
        <v>97.687290775403596</v>
      </c>
      <c r="I2031">
        <v>112.126744896083</v>
      </c>
      <c r="J2031">
        <v>102.388274649178</v>
      </c>
      <c r="K2031">
        <v>65.377301712333903</v>
      </c>
      <c r="L2031">
        <v>28.881015737716702</v>
      </c>
      <c r="M2031">
        <v>40.4</v>
      </c>
      <c r="N2031">
        <v>10.132179690688901</v>
      </c>
      <c r="O2031">
        <v>4.8521429826559501</v>
      </c>
      <c r="P2031">
        <v>8.5726640358678896</v>
      </c>
      <c r="Q2031">
        <v>64.559242248535199</v>
      </c>
      <c r="R2031" t="b">
        <v>1</v>
      </c>
      <c r="S2031">
        <v>2.5929125025868398E-2</v>
      </c>
      <c r="T2031">
        <v>4</v>
      </c>
      <c r="U2031">
        <v>226</v>
      </c>
    </row>
    <row r="2032" spans="1:21" x14ac:dyDescent="0.25">
      <c r="A2032">
        <v>8.0453643798828107</v>
      </c>
      <c r="B2032">
        <v>1336</v>
      </c>
      <c r="C2032">
        <v>57</v>
      </c>
      <c r="D2032" t="s">
        <v>64</v>
      </c>
      <c r="E2032">
        <v>1.8493117638732499</v>
      </c>
      <c r="F2032">
        <v>1.86764477350485</v>
      </c>
      <c r="G2032">
        <v>1.8437708642887201</v>
      </c>
      <c r="H2032">
        <v>110.354181300954</v>
      </c>
      <c r="I2032">
        <v>97.572654874242801</v>
      </c>
      <c r="J2032">
        <v>102.67410891431901</v>
      </c>
      <c r="K2032">
        <v>64.967803672910094</v>
      </c>
      <c r="L2032">
        <v>28.7203899713395</v>
      </c>
      <c r="M2032">
        <v>40.200000000000003</v>
      </c>
      <c r="N2032">
        <v>10.113873129883</v>
      </c>
      <c r="O2032">
        <v>4.67426043024492</v>
      </c>
      <c r="P2032">
        <v>8.5759404211193093</v>
      </c>
      <c r="Q2032">
        <v>64.566329956054702</v>
      </c>
      <c r="R2032" t="b">
        <v>1</v>
      </c>
      <c r="S2032">
        <v>2.68551595509052E-2</v>
      </c>
      <c r="T2032">
        <v>3</v>
      </c>
      <c r="U2032">
        <v>227</v>
      </c>
    </row>
    <row r="2033" spans="1:21" x14ac:dyDescent="0.25">
      <c r="A2033">
        <v>8.0458450317382795</v>
      </c>
      <c r="B2033">
        <v>817</v>
      </c>
      <c r="C2033">
        <v>52</v>
      </c>
      <c r="D2033" t="s">
        <v>59</v>
      </c>
      <c r="E2033">
        <v>1.8888965032526199</v>
      </c>
      <c r="F2033">
        <v>1.8432433371641399</v>
      </c>
      <c r="G2033">
        <v>1.83938250508152</v>
      </c>
      <c r="H2033">
        <v>115.420465303081</v>
      </c>
      <c r="I2033">
        <v>105.455795727991</v>
      </c>
      <c r="J2033">
        <v>105.758266307651</v>
      </c>
      <c r="K2033">
        <v>69.826452801875405</v>
      </c>
      <c r="L2033">
        <v>30.831529822722899</v>
      </c>
      <c r="M2033">
        <v>46.7</v>
      </c>
      <c r="N2033">
        <v>9.9739267513409793</v>
      </c>
      <c r="O2033">
        <v>4.6740786639862897</v>
      </c>
      <c r="P2033">
        <v>8.7125151311214903</v>
      </c>
      <c r="Q2033">
        <v>104.482421875</v>
      </c>
      <c r="R2033" t="b">
        <v>1</v>
      </c>
      <c r="S2033">
        <v>4.73030395805836E-2</v>
      </c>
      <c r="T2033">
        <v>6</v>
      </c>
      <c r="U2033">
        <v>45</v>
      </c>
    </row>
    <row r="2034" spans="1:21" x14ac:dyDescent="0.25">
      <c r="A2034">
        <v>8.0699005126953107</v>
      </c>
      <c r="B2034">
        <v>553</v>
      </c>
      <c r="C2034">
        <v>35</v>
      </c>
      <c r="D2034" t="s">
        <v>45</v>
      </c>
      <c r="E2034">
        <v>1.8526545819445099</v>
      </c>
      <c r="F2034">
        <v>1.8748263919627299</v>
      </c>
      <c r="G2034">
        <v>1.8781219342736999</v>
      </c>
      <c r="H2034">
        <v>103.79931254054701</v>
      </c>
      <c r="I2034">
        <v>106.92689272654199</v>
      </c>
      <c r="J2034">
        <v>109.105099837014</v>
      </c>
      <c r="K2034">
        <v>67.777278330418099</v>
      </c>
      <c r="L2034">
        <v>30.075452213734899</v>
      </c>
      <c r="M2034">
        <v>64.2</v>
      </c>
      <c r="N2034">
        <v>7.4589716890240796</v>
      </c>
      <c r="O2034">
        <v>4.46619833728034</v>
      </c>
      <c r="P2034">
        <v>7.9697739707843001</v>
      </c>
      <c r="Q2034">
        <v>141.24951171875</v>
      </c>
      <c r="R2034" t="b">
        <v>1</v>
      </c>
      <c r="S2034">
        <v>4.9554217606782899E-2</v>
      </c>
      <c r="T2034">
        <v>10</v>
      </c>
      <c r="U2034">
        <v>30</v>
      </c>
    </row>
    <row r="2035" spans="1:21" x14ac:dyDescent="0.25">
      <c r="A2035">
        <v>8.0784530639648402</v>
      </c>
      <c r="B2035">
        <v>818</v>
      </c>
      <c r="C2035">
        <v>52</v>
      </c>
      <c r="D2035" t="s">
        <v>59</v>
      </c>
      <c r="E2035">
        <v>1.88738045979076</v>
      </c>
      <c r="F2035">
        <v>1.8434394484224299</v>
      </c>
      <c r="G2035">
        <v>1.8393371088519901</v>
      </c>
      <c r="H2035">
        <v>114.69191527924799</v>
      </c>
      <c r="I2035">
        <v>105.80159059923101</v>
      </c>
      <c r="J2035">
        <v>106.47964661204701</v>
      </c>
      <c r="K2035">
        <v>69.967564458619705</v>
      </c>
      <c r="L2035">
        <v>30.887811699370101</v>
      </c>
      <c r="M2035">
        <v>47.7</v>
      </c>
      <c r="N2035">
        <v>9.9128363871079408</v>
      </c>
      <c r="O2035">
        <v>4.6460366168226503</v>
      </c>
      <c r="P2035">
        <v>8.4201195224548098</v>
      </c>
      <c r="Q2035">
        <v>104.515029907227</v>
      </c>
      <c r="R2035" t="b">
        <v>1</v>
      </c>
      <c r="S2035">
        <v>4.4307243078947102E-2</v>
      </c>
      <c r="T2035">
        <v>2</v>
      </c>
      <c r="U2035">
        <v>46</v>
      </c>
    </row>
    <row r="2036" spans="1:21" x14ac:dyDescent="0.25">
      <c r="A2036">
        <v>8.0807571411132795</v>
      </c>
      <c r="B2036">
        <v>1439</v>
      </c>
      <c r="C2036">
        <v>65</v>
      </c>
      <c r="D2036" t="s">
        <v>71</v>
      </c>
      <c r="E2036">
        <v>1.85359056967821</v>
      </c>
      <c r="F2036">
        <v>1.8557933613417199</v>
      </c>
      <c r="G2036">
        <v>1.85393904969931</v>
      </c>
      <c r="H2036">
        <v>109.40360615668899</v>
      </c>
      <c r="I2036">
        <v>107.62502004614799</v>
      </c>
      <c r="J2036">
        <v>109.152500806365</v>
      </c>
      <c r="K2036">
        <v>69.790749691707504</v>
      </c>
      <c r="L2036">
        <v>30.7886281530531</v>
      </c>
      <c r="M2036">
        <v>49.5</v>
      </c>
      <c r="N2036">
        <v>9.3728137989572193</v>
      </c>
      <c r="O2036">
        <v>4.2161568425352698</v>
      </c>
      <c r="P2036">
        <v>7.5970011490646501</v>
      </c>
      <c r="Q2036">
        <v>88.110198974609403</v>
      </c>
      <c r="R2036" t="b">
        <v>1</v>
      </c>
      <c r="S2036">
        <v>3.3556975424289703E-2</v>
      </c>
      <c r="T2036">
        <v>70</v>
      </c>
      <c r="U2036">
        <v>6</v>
      </c>
    </row>
    <row r="2037" spans="1:21" x14ac:dyDescent="0.25">
      <c r="A2037">
        <v>8.08477783203125</v>
      </c>
      <c r="B2037">
        <v>554</v>
      </c>
      <c r="C2037">
        <v>35</v>
      </c>
      <c r="D2037" t="s">
        <v>45</v>
      </c>
      <c r="E2037">
        <v>1.85306286995341</v>
      </c>
      <c r="F2037">
        <v>1.87731377238862</v>
      </c>
      <c r="G2037">
        <v>1.8751239958999999</v>
      </c>
      <c r="H2037">
        <v>109.194020569659</v>
      </c>
      <c r="I2037">
        <v>106.898626730538</v>
      </c>
      <c r="J2037">
        <v>103.736325466746</v>
      </c>
      <c r="K2037">
        <v>67.774812300220603</v>
      </c>
      <c r="L2037">
        <v>30.073800936045401</v>
      </c>
      <c r="M2037">
        <v>64.2</v>
      </c>
      <c r="N2037">
        <v>7.4569048413018697</v>
      </c>
      <c r="O2037">
        <v>4.4653718839156902</v>
      </c>
      <c r="P2037">
        <v>7.9494797494940803</v>
      </c>
      <c r="Q2037">
        <v>141.26438903808599</v>
      </c>
      <c r="R2037" t="b">
        <v>1</v>
      </c>
      <c r="S2037">
        <v>4.6403385698795298E-2</v>
      </c>
      <c r="T2037">
        <v>13</v>
      </c>
      <c r="U2037">
        <v>31</v>
      </c>
    </row>
    <row r="2038" spans="1:21" x14ac:dyDescent="0.25">
      <c r="A2038">
        <v>8.0852508544921893</v>
      </c>
      <c r="B2038">
        <v>1440</v>
      </c>
      <c r="C2038">
        <v>65</v>
      </c>
      <c r="D2038" t="s">
        <v>71</v>
      </c>
      <c r="E2038">
        <v>1.8554441516790501</v>
      </c>
      <c r="F2038">
        <v>1.8543076875211399</v>
      </c>
      <c r="G2038">
        <v>1.8543338426507701</v>
      </c>
      <c r="H2038">
        <v>109.38183796825599</v>
      </c>
      <c r="I2038">
        <v>109.206744310139</v>
      </c>
      <c r="J2038">
        <v>107.130546224765</v>
      </c>
      <c r="K2038">
        <v>69.638742056173001</v>
      </c>
      <c r="L2038">
        <v>30.726733209998901</v>
      </c>
      <c r="M2038">
        <v>49.3</v>
      </c>
      <c r="N2038">
        <v>9.4115499557237694</v>
      </c>
      <c r="O2038">
        <v>4.2140258165828</v>
      </c>
      <c r="P2038">
        <v>7.6031734996034297</v>
      </c>
      <c r="Q2038">
        <v>88.114692687988295</v>
      </c>
      <c r="R2038" t="b">
        <v>1</v>
      </c>
      <c r="S2038">
        <v>4.9261372536420801E-2</v>
      </c>
      <c r="T2038">
        <v>55</v>
      </c>
      <c r="U2038">
        <v>7</v>
      </c>
    </row>
    <row r="2039" spans="1:21" x14ac:dyDescent="0.25">
      <c r="A2039">
        <v>8.0874786376953107</v>
      </c>
      <c r="B2039">
        <v>819</v>
      </c>
      <c r="C2039">
        <v>52</v>
      </c>
      <c r="D2039" t="s">
        <v>59</v>
      </c>
      <c r="E2039">
        <v>1.88864422271639</v>
      </c>
      <c r="F2039">
        <v>1.8429449259269699</v>
      </c>
      <c r="G2039">
        <v>1.8398570596652299</v>
      </c>
      <c r="H2039">
        <v>115.33908822168</v>
      </c>
      <c r="I2039">
        <v>105.260570772663</v>
      </c>
      <c r="J2039">
        <v>105.604842896131</v>
      </c>
      <c r="K2039">
        <v>69.684489978907393</v>
      </c>
      <c r="L2039">
        <v>30.770814956404301</v>
      </c>
      <c r="M2039">
        <v>46.5</v>
      </c>
      <c r="N2039">
        <v>9.9734576228490202</v>
      </c>
      <c r="O2039">
        <v>4.6502838439896204</v>
      </c>
      <c r="P2039">
        <v>8.7114169158123893</v>
      </c>
      <c r="Q2039">
        <v>104.524055480957</v>
      </c>
      <c r="R2039" t="b">
        <v>0</v>
      </c>
      <c r="S2039">
        <v>5.0944700837135301E-2</v>
      </c>
      <c r="T2039">
        <v>8</v>
      </c>
      <c r="U2039">
        <v>47</v>
      </c>
    </row>
    <row r="2040" spans="1:21" x14ac:dyDescent="0.25">
      <c r="A2040">
        <v>8.12579345703125</v>
      </c>
      <c r="B2040">
        <v>1337</v>
      </c>
      <c r="C2040">
        <v>57</v>
      </c>
      <c r="D2040" t="s">
        <v>64</v>
      </c>
      <c r="E2040">
        <v>1.84356502461941</v>
      </c>
      <c r="F2040">
        <v>1.8669102817221801</v>
      </c>
      <c r="G2040">
        <v>1.84899837750064</v>
      </c>
      <c r="H2040">
        <v>97.028676128270604</v>
      </c>
      <c r="I2040">
        <v>112.723346519749</v>
      </c>
      <c r="J2040">
        <v>102.10242364523501</v>
      </c>
      <c r="K2040">
        <v>65.244754898519602</v>
      </c>
      <c r="L2040">
        <v>28.831863150307498</v>
      </c>
      <c r="M2040">
        <v>40.200000000000003</v>
      </c>
      <c r="N2040">
        <v>10.1318804881499</v>
      </c>
      <c r="O2040">
        <v>4.8912458339915101</v>
      </c>
      <c r="P2040">
        <v>8.3342357154923494</v>
      </c>
      <c r="Q2040">
        <v>64.646759033203097</v>
      </c>
      <c r="R2040" t="b">
        <v>1</v>
      </c>
      <c r="S2040">
        <v>3.6828182637691498E-2</v>
      </c>
      <c r="T2040">
        <v>3</v>
      </c>
      <c r="U2040">
        <v>228</v>
      </c>
    </row>
    <row r="2041" spans="1:21" x14ac:dyDescent="0.25">
      <c r="A2041">
        <v>8.1721115112304705</v>
      </c>
      <c r="B2041">
        <v>638</v>
      </c>
      <c r="C2041">
        <v>40</v>
      </c>
      <c r="D2041" t="s">
        <v>49</v>
      </c>
      <c r="E2041">
        <v>1.8492931081902599</v>
      </c>
      <c r="F2041">
        <v>1.87753322207624</v>
      </c>
      <c r="G2041">
        <v>1.87956537529291</v>
      </c>
      <c r="H2041">
        <v>100.91856938719</v>
      </c>
      <c r="I2041">
        <v>110.157121780384</v>
      </c>
      <c r="J2041">
        <v>106.8917093064</v>
      </c>
      <c r="K2041">
        <v>67.174464009739907</v>
      </c>
      <c r="L2041">
        <v>29.823226616791899</v>
      </c>
      <c r="M2041">
        <v>60.1</v>
      </c>
      <c r="N2041">
        <v>7.6143330413389103</v>
      </c>
      <c r="O2041">
        <v>4.6549572621853903</v>
      </c>
      <c r="P2041">
        <v>6.8670059376519603</v>
      </c>
      <c r="Q2041">
        <v>131.27803039550801</v>
      </c>
      <c r="R2041" t="b">
        <v>1</v>
      </c>
      <c r="S2041">
        <v>2.8798058629035901E-2</v>
      </c>
      <c r="T2041">
        <v>21</v>
      </c>
      <c r="U2041">
        <v>17</v>
      </c>
    </row>
    <row r="2042" spans="1:21" x14ac:dyDescent="0.25">
      <c r="A2042">
        <v>8.1758651733398402</v>
      </c>
      <c r="B2042">
        <v>639</v>
      </c>
      <c r="C2042">
        <v>40</v>
      </c>
      <c r="D2042" t="s">
        <v>49</v>
      </c>
      <c r="E2042">
        <v>1.84830814530478</v>
      </c>
      <c r="F2042">
        <v>1.87978988187509</v>
      </c>
      <c r="G2042">
        <v>1.87822416127575</v>
      </c>
      <c r="H2042">
        <v>106.70161350174401</v>
      </c>
      <c r="I2042">
        <v>110.207437662423</v>
      </c>
      <c r="J2042">
        <v>101.044046026572</v>
      </c>
      <c r="K2042">
        <v>67.172381329376407</v>
      </c>
      <c r="L2042">
        <v>29.822442506903698</v>
      </c>
      <c r="M2042">
        <v>60.7</v>
      </c>
      <c r="N2042">
        <v>7.60685788410174</v>
      </c>
      <c r="O2042">
        <v>4.67107314837454</v>
      </c>
      <c r="P2042">
        <v>6.86623746860948</v>
      </c>
      <c r="Q2042">
        <v>131.28178405761699</v>
      </c>
      <c r="R2042" t="b">
        <v>1</v>
      </c>
      <c r="S2042">
        <v>4.1281223297119099E-2</v>
      </c>
      <c r="T2042">
        <v>15</v>
      </c>
      <c r="U2042">
        <v>18</v>
      </c>
    </row>
    <row r="2043" spans="1:21" x14ac:dyDescent="0.25">
      <c r="A2043">
        <v>8.1884889602661097</v>
      </c>
      <c r="B2043">
        <v>1414</v>
      </c>
      <c r="C2043">
        <v>62</v>
      </c>
      <c r="D2043" t="s">
        <v>68</v>
      </c>
      <c r="E2043">
        <v>1.8411925483229601</v>
      </c>
      <c r="F2043">
        <v>1.8448059518550901</v>
      </c>
      <c r="G2043">
        <v>1.8716137422021599</v>
      </c>
      <c r="H2043">
        <v>100.845881201343</v>
      </c>
      <c r="I2043">
        <v>106.15663989942399</v>
      </c>
      <c r="J2043">
        <v>100.836237736469</v>
      </c>
      <c r="K2043">
        <v>64.298067446326598</v>
      </c>
      <c r="L2043">
        <v>28.4296462922816</v>
      </c>
      <c r="M2043">
        <v>48.2</v>
      </c>
      <c r="N2043">
        <v>7.6989091140991599</v>
      </c>
      <c r="O2043">
        <v>4.3045492522579396</v>
      </c>
      <c r="P2043">
        <v>7.5582642271036597</v>
      </c>
      <c r="Q2043">
        <v>20.897541046142599</v>
      </c>
      <c r="R2043" t="b">
        <v>1</v>
      </c>
      <c r="S2043">
        <v>4.4557612389326103E-2</v>
      </c>
      <c r="T2043">
        <v>1</v>
      </c>
      <c r="U2043">
        <v>12</v>
      </c>
    </row>
    <row r="2044" spans="1:21" x14ac:dyDescent="0.25">
      <c r="A2044">
        <v>8.2153778076171893</v>
      </c>
      <c r="B2044">
        <v>820</v>
      </c>
      <c r="C2044">
        <v>52</v>
      </c>
      <c r="D2044" t="s">
        <v>59</v>
      </c>
      <c r="E2044">
        <v>1.8941343669338699</v>
      </c>
      <c r="F2044">
        <v>1.8469025420958101</v>
      </c>
      <c r="G2044">
        <v>1.84538722223819</v>
      </c>
      <c r="H2044">
        <v>107.44413493351701</v>
      </c>
      <c r="I2044">
        <v>108.85065137216399</v>
      </c>
      <c r="J2044">
        <v>107.614236823686</v>
      </c>
      <c r="K2044">
        <v>69.062799910510705</v>
      </c>
      <c r="L2044">
        <v>30.551955261800298</v>
      </c>
      <c r="M2044">
        <v>45.3</v>
      </c>
      <c r="N2044">
        <v>9.5566699754733904</v>
      </c>
      <c r="O2044">
        <v>4.47673957502478</v>
      </c>
      <c r="P2044">
        <v>8.6953976672639293</v>
      </c>
      <c r="Q2044">
        <v>104.65195465087901</v>
      </c>
      <c r="R2044" t="b">
        <v>1</v>
      </c>
      <c r="S2044">
        <v>3.4974291920661899E-2</v>
      </c>
      <c r="T2044">
        <v>6</v>
      </c>
      <c r="U2044">
        <v>48</v>
      </c>
    </row>
    <row r="2045" spans="1:21" x14ac:dyDescent="0.25">
      <c r="A2045">
        <v>8.2292518615722692</v>
      </c>
      <c r="B2045">
        <v>182</v>
      </c>
      <c r="C2045">
        <v>9</v>
      </c>
      <c r="D2045" t="s">
        <v>23</v>
      </c>
      <c r="E2045">
        <v>1.8661420096016199</v>
      </c>
      <c r="F2045">
        <v>1.8633306201530599</v>
      </c>
      <c r="G2045">
        <v>1.8637320086321401</v>
      </c>
      <c r="H2045">
        <v>104.03971737963499</v>
      </c>
      <c r="I2045">
        <v>100.57704127379</v>
      </c>
      <c r="J2045">
        <v>104.01156930433</v>
      </c>
      <c r="K2045">
        <v>64.530558229650495</v>
      </c>
      <c r="L2045">
        <v>28.642402729294201</v>
      </c>
      <c r="M2045">
        <v>41.4</v>
      </c>
      <c r="N2045">
        <v>8.6646990798110508</v>
      </c>
      <c r="O2045">
        <v>3.0662033366391701</v>
      </c>
      <c r="P2045">
        <v>6.50412658359161</v>
      </c>
      <c r="Q2045">
        <v>19.4387016296387</v>
      </c>
      <c r="R2045" t="b">
        <v>1</v>
      </c>
      <c r="S2045">
        <v>4.6597763895988499E-2</v>
      </c>
      <c r="T2045">
        <v>2</v>
      </c>
      <c r="U2045">
        <v>52</v>
      </c>
    </row>
    <row r="2046" spans="1:21" x14ac:dyDescent="0.25">
      <c r="A2046">
        <v>8.2752380371093803</v>
      </c>
      <c r="B2046">
        <v>619</v>
      </c>
      <c r="C2046">
        <v>39</v>
      </c>
      <c r="D2046" t="s">
        <v>48</v>
      </c>
      <c r="E2046">
        <v>1.8615974323145099</v>
      </c>
      <c r="F2046">
        <v>1.8854203775285701</v>
      </c>
      <c r="G2046">
        <v>1.8829734464404899</v>
      </c>
      <c r="H2046">
        <v>98.303119153008595</v>
      </c>
      <c r="I2046">
        <v>106.27419176850201</v>
      </c>
      <c r="J2046">
        <v>103.827191942057</v>
      </c>
      <c r="K2046">
        <v>64.435761202688795</v>
      </c>
      <c r="L2046">
        <v>28.719052099706399</v>
      </c>
      <c r="M2046">
        <v>66.599999999999994</v>
      </c>
      <c r="N2046">
        <v>6.77003626277242</v>
      </c>
      <c r="O2046">
        <v>4.4345584565089098</v>
      </c>
      <c r="P2046">
        <v>8.7006466311719493</v>
      </c>
      <c r="Q2046">
        <v>141.01748657226599</v>
      </c>
      <c r="R2046" t="b">
        <v>1</v>
      </c>
      <c r="S2046">
        <v>3.56377996504307E-2</v>
      </c>
      <c r="T2046">
        <v>6</v>
      </c>
      <c r="U2046">
        <v>8</v>
      </c>
    </row>
    <row r="2047" spans="1:21" x14ac:dyDescent="0.25">
      <c r="A2047">
        <v>8.2972335815429705</v>
      </c>
      <c r="B2047">
        <v>183</v>
      </c>
      <c r="C2047">
        <v>9</v>
      </c>
      <c r="D2047" t="s">
        <v>23</v>
      </c>
      <c r="E2047">
        <v>1.8645616106742</v>
      </c>
      <c r="F2047">
        <v>1.86406786357149</v>
      </c>
      <c r="G2047">
        <v>1.8638462919457699</v>
      </c>
      <c r="H2047">
        <v>100.67187095204901</v>
      </c>
      <c r="I2047">
        <v>100.718878033214</v>
      </c>
      <c r="J2047">
        <v>100.795265527095</v>
      </c>
      <c r="K2047">
        <v>62.7796094839264</v>
      </c>
      <c r="L2047">
        <v>27.886200680663201</v>
      </c>
      <c r="M2047">
        <v>48.1</v>
      </c>
      <c r="N2047">
        <v>6.0140904463614104</v>
      </c>
      <c r="O2047">
        <v>3.7403475550811298</v>
      </c>
      <c r="P2047">
        <v>7.33525241492144</v>
      </c>
      <c r="Q2047">
        <v>19.5066833496094</v>
      </c>
      <c r="R2047" t="b">
        <v>1</v>
      </c>
      <c r="S2047">
        <v>3.4277085214853301E-2</v>
      </c>
      <c r="T2047">
        <v>4</v>
      </c>
      <c r="U2047">
        <v>53</v>
      </c>
    </row>
    <row r="2048" spans="1:21" x14ac:dyDescent="0.25">
      <c r="A2048">
        <v>8.2994232177734393</v>
      </c>
      <c r="B2048">
        <v>448</v>
      </c>
      <c r="C2048">
        <v>31</v>
      </c>
      <c r="D2048" t="s">
        <v>41</v>
      </c>
      <c r="E2048">
        <v>1.8769339359710999</v>
      </c>
      <c r="F2048">
        <v>1.8767061570741399</v>
      </c>
      <c r="G2048">
        <v>1.8503961737962999</v>
      </c>
      <c r="H2048">
        <v>110.820206927915</v>
      </c>
      <c r="I2048">
        <v>105.51995961772801</v>
      </c>
      <c r="J2048">
        <v>103.436599801748</v>
      </c>
      <c r="K2048">
        <v>67.740732415662904</v>
      </c>
      <c r="L2048">
        <v>30.058880755302301</v>
      </c>
      <c r="M2048">
        <v>62.1</v>
      </c>
      <c r="N2048">
        <v>7.5947320518587702</v>
      </c>
      <c r="O2048">
        <v>4.6072761156884301</v>
      </c>
      <c r="P2048">
        <v>6.8538778438130601</v>
      </c>
      <c r="Q2048">
        <v>103.695686340332</v>
      </c>
      <c r="R2048" t="b">
        <v>1</v>
      </c>
      <c r="S2048">
        <v>3.2530263066291802E-2</v>
      </c>
      <c r="T2048">
        <v>57</v>
      </c>
      <c r="U2048">
        <v>9</v>
      </c>
    </row>
    <row r="2049" spans="1:21" x14ac:dyDescent="0.25">
      <c r="A2049">
        <v>8.3007698059081996</v>
      </c>
      <c r="B2049">
        <v>65</v>
      </c>
      <c r="C2049">
        <v>6</v>
      </c>
      <c r="D2049" t="s">
        <v>20</v>
      </c>
      <c r="E2049">
        <v>1.8650560313298901</v>
      </c>
      <c r="F2049">
        <v>1.8803611355268901</v>
      </c>
      <c r="G2049">
        <v>1.87943874600903</v>
      </c>
      <c r="H2049">
        <v>105.567618925405</v>
      </c>
      <c r="I2049">
        <v>107.11934770977599</v>
      </c>
      <c r="J2049">
        <v>107.682028143175</v>
      </c>
      <c r="K2049">
        <v>67.960802069434195</v>
      </c>
      <c r="L2049">
        <v>30.220608913359101</v>
      </c>
      <c r="M2049">
        <v>43.1</v>
      </c>
      <c r="N2049">
        <v>7.6574828495761897</v>
      </c>
      <c r="O2049">
        <v>3.54467276338963</v>
      </c>
      <c r="P2049">
        <v>6.6034268170409902</v>
      </c>
      <c r="Q2049">
        <v>68.563919067382798</v>
      </c>
      <c r="R2049" t="b">
        <v>1</v>
      </c>
      <c r="S2049">
        <v>4.8191018402576398E-2</v>
      </c>
      <c r="T2049">
        <v>29</v>
      </c>
      <c r="U2049">
        <v>21</v>
      </c>
    </row>
    <row r="2050" spans="1:21" x14ac:dyDescent="0.25">
      <c r="A2050">
        <v>8.3022880554199201</v>
      </c>
      <c r="B2050">
        <v>66</v>
      </c>
      <c r="C2050">
        <v>6</v>
      </c>
      <c r="D2050" t="s">
        <v>20</v>
      </c>
      <c r="E2050">
        <v>1.86544605925767</v>
      </c>
      <c r="F2050">
        <v>1.8797164679812699</v>
      </c>
      <c r="G2050">
        <v>1.87947678889631</v>
      </c>
      <c r="H2050">
        <v>107.680518865525</v>
      </c>
      <c r="I2050">
        <v>107.13965485556</v>
      </c>
      <c r="J2050">
        <v>105.562952355552</v>
      </c>
      <c r="K2050">
        <v>67.965162672225304</v>
      </c>
      <c r="L2050">
        <v>30.2218726523773</v>
      </c>
      <c r="M2050">
        <v>43.1</v>
      </c>
      <c r="N2050">
        <v>7.6556620445515096</v>
      </c>
      <c r="O2050">
        <v>3.54546867153568</v>
      </c>
      <c r="P2050">
        <v>6.60282059431922</v>
      </c>
      <c r="Q2050">
        <v>68.565437316894503</v>
      </c>
      <c r="R2050" t="b">
        <v>1</v>
      </c>
      <c r="S2050">
        <v>2.9196940362453499E-2</v>
      </c>
      <c r="T2050">
        <v>24</v>
      </c>
      <c r="U2050">
        <v>22</v>
      </c>
    </row>
    <row r="2051" spans="1:21" x14ac:dyDescent="0.25">
      <c r="A2051">
        <v>8.3072662353515607</v>
      </c>
      <c r="B2051">
        <v>449</v>
      </c>
      <c r="C2051">
        <v>31</v>
      </c>
      <c r="D2051" t="s">
        <v>41</v>
      </c>
      <c r="E2051">
        <v>1.8773670392334001</v>
      </c>
      <c r="F2051">
        <v>1.8774935419329599</v>
      </c>
      <c r="G2051">
        <v>1.8508036092465301</v>
      </c>
      <c r="H2051">
        <v>110.88033392783601</v>
      </c>
      <c r="I2051">
        <v>103.559565676367</v>
      </c>
      <c r="J2051">
        <v>105.37791509265099</v>
      </c>
      <c r="K2051">
        <v>67.753096960283898</v>
      </c>
      <c r="L2051">
        <v>30.069802160794801</v>
      </c>
      <c r="M2051">
        <v>62.1</v>
      </c>
      <c r="N2051">
        <v>7.5999710963010596</v>
      </c>
      <c r="O2051">
        <v>4.5905085429794701</v>
      </c>
      <c r="P2051">
        <v>6.8519587525786401</v>
      </c>
      <c r="Q2051">
        <v>103.70352935791</v>
      </c>
      <c r="R2051" t="b">
        <v>1</v>
      </c>
      <c r="S2051">
        <v>2.2391360253095599E-2</v>
      </c>
      <c r="T2051">
        <v>46</v>
      </c>
      <c r="U2051">
        <v>10</v>
      </c>
    </row>
    <row r="2052" spans="1:21" x14ac:dyDescent="0.25">
      <c r="A2052">
        <v>8.3196506500244105</v>
      </c>
      <c r="B2052">
        <v>184</v>
      </c>
      <c r="C2052">
        <v>9</v>
      </c>
      <c r="D2052" t="s">
        <v>23</v>
      </c>
      <c r="E2052">
        <v>1.8646594863406001</v>
      </c>
      <c r="F2052">
        <v>1.8641528907254299</v>
      </c>
      <c r="G2052">
        <v>1.86401877672946</v>
      </c>
      <c r="H2052">
        <v>100.722997864313</v>
      </c>
      <c r="I2052">
        <v>100.805798204148</v>
      </c>
      <c r="J2052">
        <v>100.742838228054</v>
      </c>
      <c r="K2052">
        <v>62.802598411180099</v>
      </c>
      <c r="L2052">
        <v>27.897213279594801</v>
      </c>
      <c r="M2052">
        <v>48.1</v>
      </c>
      <c r="N2052">
        <v>6.01720808436328</v>
      </c>
      <c r="O2052">
        <v>3.7376861386853899</v>
      </c>
      <c r="P2052">
        <v>7.3336895851083304</v>
      </c>
      <c r="Q2052">
        <v>19.529100418090799</v>
      </c>
      <c r="R2052" t="b">
        <v>1</v>
      </c>
      <c r="S2052">
        <v>3.0248029157519299E-2</v>
      </c>
      <c r="T2052">
        <v>1</v>
      </c>
      <c r="U2052">
        <v>54</v>
      </c>
    </row>
    <row r="2053" spans="1:21" x14ac:dyDescent="0.25">
      <c r="A2053">
        <v>8.3268051147460902</v>
      </c>
      <c r="B2053">
        <v>1431</v>
      </c>
      <c r="C2053">
        <v>64</v>
      </c>
      <c r="D2053" t="s">
        <v>70</v>
      </c>
      <c r="E2053">
        <v>1.8404320145009401</v>
      </c>
      <c r="F2053">
        <v>1.8424844639779101</v>
      </c>
      <c r="G2053">
        <v>1.8357227459504799</v>
      </c>
      <c r="H2053">
        <v>102.09139942489401</v>
      </c>
      <c r="I2053">
        <v>103.79397370029599</v>
      </c>
      <c r="J2053">
        <v>103.014789550438</v>
      </c>
      <c r="K2053">
        <v>64.615392835602293</v>
      </c>
      <c r="L2053">
        <v>28.439306583521301</v>
      </c>
      <c r="M2053">
        <v>39.700000000000003</v>
      </c>
      <c r="N2053">
        <v>7.4097788215508302</v>
      </c>
      <c r="O2053">
        <v>4.1766024988674397</v>
      </c>
      <c r="P2053">
        <v>6.3569938787354801</v>
      </c>
      <c r="Q2053">
        <v>-97.235275268554702</v>
      </c>
      <c r="R2053" t="b">
        <v>1</v>
      </c>
      <c r="S2053">
        <v>4.1756883263588E-2</v>
      </c>
      <c r="T2053">
        <v>1</v>
      </c>
      <c r="U2053">
        <v>5</v>
      </c>
    </row>
    <row r="2054" spans="1:21" x14ac:dyDescent="0.25">
      <c r="A2054">
        <v>8.3289031982421893</v>
      </c>
      <c r="B2054">
        <v>414</v>
      </c>
      <c r="C2054">
        <v>29</v>
      </c>
      <c r="D2054" t="s">
        <v>39</v>
      </c>
      <c r="E2054">
        <v>1.8532935547289799</v>
      </c>
      <c r="F2054">
        <v>1.88134446606675</v>
      </c>
      <c r="G2054">
        <v>1.879395913585</v>
      </c>
      <c r="H2054">
        <v>98.611610211308204</v>
      </c>
      <c r="I2054">
        <v>108.212059906291</v>
      </c>
      <c r="J2054">
        <v>103.219421295966</v>
      </c>
      <c r="K2054">
        <v>64.876786056646495</v>
      </c>
      <c r="L2054">
        <v>28.8603295076636</v>
      </c>
      <c r="M2054">
        <v>60.5</v>
      </c>
      <c r="N2054">
        <v>7.8314437437804596</v>
      </c>
      <c r="O2054">
        <v>4.5812341153443699</v>
      </c>
      <c r="P2054">
        <v>6.8276106846656104</v>
      </c>
      <c r="Q2054">
        <v>162.84149169921901</v>
      </c>
      <c r="R2054" t="b">
        <v>1</v>
      </c>
      <c r="S2054">
        <v>2.2119550034403801E-2</v>
      </c>
      <c r="T2054">
        <v>30</v>
      </c>
      <c r="U2054">
        <v>11</v>
      </c>
    </row>
    <row r="2055" spans="1:21" x14ac:dyDescent="0.25">
      <c r="A2055">
        <v>8.3461608886718803</v>
      </c>
      <c r="B2055">
        <v>1432</v>
      </c>
      <c r="C2055">
        <v>64</v>
      </c>
      <c r="D2055" t="s">
        <v>70</v>
      </c>
      <c r="E2055">
        <v>1.8423531149049499</v>
      </c>
      <c r="F2055">
        <v>1.8401532544872401</v>
      </c>
      <c r="G2055">
        <v>1.8366507561319301</v>
      </c>
      <c r="H2055">
        <v>102.050305452335</v>
      </c>
      <c r="I2055">
        <v>102.92705212138399</v>
      </c>
      <c r="J2055">
        <v>103.78718861463</v>
      </c>
      <c r="K2055">
        <v>64.577485951735397</v>
      </c>
      <c r="L2055">
        <v>28.424934811396799</v>
      </c>
      <c r="M2055">
        <v>39.700000000000003</v>
      </c>
      <c r="N2055">
        <v>7.4113940796839604</v>
      </c>
      <c r="O2055">
        <v>4.1958587094038604</v>
      </c>
      <c r="P2055">
        <v>6.3545075419505102</v>
      </c>
      <c r="Q2055">
        <v>-97.215919494628906</v>
      </c>
      <c r="R2055" t="b">
        <v>1</v>
      </c>
      <c r="S2055">
        <v>4.11969348788261E-2</v>
      </c>
      <c r="T2055">
        <v>1</v>
      </c>
      <c r="U2055">
        <v>6</v>
      </c>
    </row>
    <row r="2056" spans="1:21" x14ac:dyDescent="0.25">
      <c r="A2056">
        <v>8.3533477783203107</v>
      </c>
      <c r="B2056">
        <v>185</v>
      </c>
      <c r="C2056">
        <v>9</v>
      </c>
      <c r="D2056" t="s">
        <v>23</v>
      </c>
      <c r="E2056">
        <v>1.8628671450213501</v>
      </c>
      <c r="F2056">
        <v>1.86289022757649</v>
      </c>
      <c r="G2056">
        <v>1.86545946082995</v>
      </c>
      <c r="H2056">
        <v>100.63850927852801</v>
      </c>
      <c r="I2056">
        <v>104.065157465941</v>
      </c>
      <c r="J2056">
        <v>103.902017392944</v>
      </c>
      <c r="K2056">
        <v>64.524898083299803</v>
      </c>
      <c r="L2056">
        <v>28.633656519733101</v>
      </c>
      <c r="M2056">
        <v>43.3</v>
      </c>
      <c r="N2056">
        <v>8.6711998985841596</v>
      </c>
      <c r="O2056">
        <v>3.3292143289624998</v>
      </c>
      <c r="P2056">
        <v>7.3334703498834797</v>
      </c>
      <c r="Q2056">
        <v>19.562797546386701</v>
      </c>
      <c r="R2056" t="b">
        <v>1</v>
      </c>
      <c r="S2056">
        <v>3.3353261649608598E-2</v>
      </c>
      <c r="T2056">
        <v>3</v>
      </c>
      <c r="U2056">
        <v>55</v>
      </c>
    </row>
    <row r="2057" spans="1:21" x14ac:dyDescent="0.25">
      <c r="A2057">
        <v>8.3548431396484393</v>
      </c>
      <c r="B2057">
        <v>500</v>
      </c>
      <c r="C2057">
        <v>34</v>
      </c>
      <c r="D2057" t="s">
        <v>44</v>
      </c>
      <c r="E2057">
        <v>1.86379773580718</v>
      </c>
      <c r="F2057">
        <v>1.8823182515185899</v>
      </c>
      <c r="G2057">
        <v>1.87683723321976</v>
      </c>
      <c r="H2057">
        <v>109.451731291383</v>
      </c>
      <c r="I2057">
        <v>110.326390271598</v>
      </c>
      <c r="J2057">
        <v>103.739360875746</v>
      </c>
      <c r="K2057">
        <v>68.900357522650296</v>
      </c>
      <c r="L2057">
        <v>30.617680375346001</v>
      </c>
      <c r="M2057">
        <v>70</v>
      </c>
      <c r="N2057">
        <v>8.5594709438291208</v>
      </c>
      <c r="O2057">
        <v>4.8917987609226001</v>
      </c>
      <c r="P2057">
        <v>8.2849344395915594</v>
      </c>
      <c r="Q2057">
        <v>172.92491149902301</v>
      </c>
      <c r="R2057" t="b">
        <v>1</v>
      </c>
      <c r="S2057">
        <v>4.4113915413618102E-2</v>
      </c>
      <c r="T2057">
        <v>17</v>
      </c>
      <c r="U2057">
        <v>13</v>
      </c>
    </row>
    <row r="2058" spans="1:21" x14ac:dyDescent="0.25">
      <c r="A2058">
        <v>8.3563690185546893</v>
      </c>
      <c r="B2058">
        <v>415</v>
      </c>
      <c r="C2058">
        <v>29</v>
      </c>
      <c r="D2058" t="s">
        <v>39</v>
      </c>
      <c r="E2058">
        <v>1.8535595485443599</v>
      </c>
      <c r="F2058">
        <v>1.8786125199199499</v>
      </c>
      <c r="G2058">
        <v>1.8819598826755</v>
      </c>
      <c r="H2058">
        <v>103.300882063511</v>
      </c>
      <c r="I2058">
        <v>108.20467783157299</v>
      </c>
      <c r="J2058">
        <v>98.542713022185197</v>
      </c>
      <c r="K2058">
        <v>64.877077291272002</v>
      </c>
      <c r="L2058">
        <v>28.860421345341699</v>
      </c>
      <c r="M2058">
        <v>60.5</v>
      </c>
      <c r="N2058">
        <v>7.8336487879529004</v>
      </c>
      <c r="O2058">
        <v>4.5788296511040096</v>
      </c>
      <c r="P2058">
        <v>6.8275938182234199</v>
      </c>
      <c r="Q2058">
        <v>162.86895751953099</v>
      </c>
      <c r="R2058" t="b">
        <v>1</v>
      </c>
      <c r="S2058">
        <v>4.62564639747143E-2</v>
      </c>
      <c r="T2058">
        <v>21</v>
      </c>
      <c r="U2058">
        <v>12</v>
      </c>
    </row>
    <row r="2059" spans="1:21" x14ac:dyDescent="0.25">
      <c r="A2059">
        <v>8.3618431091308594</v>
      </c>
      <c r="B2059">
        <v>186</v>
      </c>
      <c r="C2059">
        <v>9</v>
      </c>
      <c r="D2059" t="s">
        <v>23</v>
      </c>
      <c r="E2059">
        <v>1.86394044969253</v>
      </c>
      <c r="F2059">
        <v>1.8649375324658899</v>
      </c>
      <c r="G2059">
        <v>1.8641376022171701</v>
      </c>
      <c r="H2059">
        <v>100.76949113385101</v>
      </c>
      <c r="I2059">
        <v>100.687118622802</v>
      </c>
      <c r="J2059">
        <v>100.672078190356</v>
      </c>
      <c r="K2059">
        <v>62.764232155594001</v>
      </c>
      <c r="L2059">
        <v>27.881231392383601</v>
      </c>
      <c r="M2059">
        <v>48</v>
      </c>
      <c r="N2059">
        <v>6.0216231813157499</v>
      </c>
      <c r="O2059">
        <v>4.1580519012347397</v>
      </c>
      <c r="P2059">
        <v>7.3327202828158597</v>
      </c>
      <c r="Q2059">
        <v>19.571292877197301</v>
      </c>
      <c r="R2059" t="b">
        <v>1</v>
      </c>
      <c r="S2059">
        <v>4.3832685798406601E-2</v>
      </c>
      <c r="T2059">
        <v>2</v>
      </c>
      <c r="U2059">
        <v>56</v>
      </c>
    </row>
    <row r="2060" spans="1:21" x14ac:dyDescent="0.25">
      <c r="A2060">
        <v>8.3683834075927699</v>
      </c>
      <c r="B2060">
        <v>187</v>
      </c>
      <c r="C2060">
        <v>9</v>
      </c>
      <c r="D2060" t="s">
        <v>23</v>
      </c>
      <c r="E2060">
        <v>1.8644508574912799</v>
      </c>
      <c r="F2060">
        <v>1.86458306331469</v>
      </c>
      <c r="G2060">
        <v>1.8649455756133999</v>
      </c>
      <c r="H2060">
        <v>100.797654319366</v>
      </c>
      <c r="I2060">
        <v>100.68561219014499</v>
      </c>
      <c r="J2060">
        <v>100.625966588343</v>
      </c>
      <c r="K2060">
        <v>62.758993919893399</v>
      </c>
      <c r="L2060">
        <v>27.881938001873099</v>
      </c>
      <c r="M2060">
        <v>46.2</v>
      </c>
      <c r="N2060">
        <v>6.9850396087164599</v>
      </c>
      <c r="O2060">
        <v>3.6883345574826998</v>
      </c>
      <c r="P2060">
        <v>6.5057495834647998</v>
      </c>
      <c r="Q2060">
        <v>19.577833175659201</v>
      </c>
      <c r="R2060" t="b">
        <v>1</v>
      </c>
      <c r="S2060">
        <v>4.5916914939880399E-2</v>
      </c>
      <c r="T2060">
        <v>3</v>
      </c>
      <c r="U2060">
        <v>57</v>
      </c>
    </row>
    <row r="2061" spans="1:21" x14ac:dyDescent="0.25">
      <c r="A2061">
        <v>8.3696060180664098</v>
      </c>
      <c r="B2061">
        <v>188</v>
      </c>
      <c r="C2061">
        <v>9</v>
      </c>
      <c r="D2061" t="s">
        <v>23</v>
      </c>
      <c r="E2061">
        <v>1.8664484991555399</v>
      </c>
      <c r="F2061">
        <v>1.86376929902818</v>
      </c>
      <c r="G2061">
        <v>1.8638060521416899</v>
      </c>
      <c r="H2061">
        <v>104.06596387339501</v>
      </c>
      <c r="I2061">
        <v>100.584652367134</v>
      </c>
      <c r="J2061">
        <v>103.930716078636</v>
      </c>
      <c r="K2061">
        <v>64.517677951618197</v>
      </c>
      <c r="L2061">
        <v>28.639490661447201</v>
      </c>
      <c r="M2061">
        <v>43.2</v>
      </c>
      <c r="N2061">
        <v>8.6689475895964101</v>
      </c>
      <c r="O2061">
        <v>3.3305809193156599</v>
      </c>
      <c r="P2061">
        <v>7.3340355373276704</v>
      </c>
      <c r="Q2061">
        <v>19.579055786132798</v>
      </c>
      <c r="R2061" t="b">
        <v>1</v>
      </c>
      <c r="S2061">
        <v>3.0725466087460501E-2</v>
      </c>
      <c r="T2061">
        <v>1</v>
      </c>
      <c r="U2061">
        <v>58</v>
      </c>
    </row>
    <row r="2062" spans="1:21" x14ac:dyDescent="0.25">
      <c r="A2062">
        <v>8.3741149902343803</v>
      </c>
      <c r="B2062">
        <v>501</v>
      </c>
      <c r="C2062">
        <v>34</v>
      </c>
      <c r="D2062" t="s">
        <v>44</v>
      </c>
      <c r="E2062">
        <v>1.8648715773478799</v>
      </c>
      <c r="F2062">
        <v>1.8815456412215901</v>
      </c>
      <c r="G2062">
        <v>1.87668590872314</v>
      </c>
      <c r="H2062">
        <v>109.47986913654501</v>
      </c>
      <c r="I2062">
        <v>110.310516830368</v>
      </c>
      <c r="J2062">
        <v>103.638537040985</v>
      </c>
      <c r="K2062">
        <v>68.8705067941777</v>
      </c>
      <c r="L2062">
        <v>30.605056139156201</v>
      </c>
      <c r="M2062">
        <v>69.900000000000006</v>
      </c>
      <c r="N2062">
        <v>8.5600347484910504</v>
      </c>
      <c r="O2062">
        <v>4.89057901314525</v>
      </c>
      <c r="P2062">
        <v>8.2881846673441402</v>
      </c>
      <c r="Q2062">
        <v>172.94418334960901</v>
      </c>
      <c r="R2062" t="b">
        <v>1</v>
      </c>
      <c r="S2062">
        <v>3.69832552969456E-2</v>
      </c>
      <c r="T2062">
        <v>11</v>
      </c>
      <c r="U2062">
        <v>14</v>
      </c>
    </row>
    <row r="2063" spans="1:21" x14ac:dyDescent="0.25">
      <c r="A2063">
        <v>8.38641357421875</v>
      </c>
      <c r="B2063">
        <v>502</v>
      </c>
      <c r="C2063">
        <v>34</v>
      </c>
      <c r="D2063" t="s">
        <v>44</v>
      </c>
      <c r="E2063">
        <v>1.8653586786460099</v>
      </c>
      <c r="F2063">
        <v>1.8817042806987401</v>
      </c>
      <c r="G2063">
        <v>1.87619641828887</v>
      </c>
      <c r="H2063">
        <v>109.457633498398</v>
      </c>
      <c r="I2063">
        <v>110.33535792252501</v>
      </c>
      <c r="J2063">
        <v>103.727599072644</v>
      </c>
      <c r="K2063">
        <v>68.9005377632772</v>
      </c>
      <c r="L2063">
        <v>30.618568113850799</v>
      </c>
      <c r="M2063">
        <v>70.7</v>
      </c>
      <c r="N2063">
        <v>8.55976477903525</v>
      </c>
      <c r="O2063">
        <v>4.8906405226837801</v>
      </c>
      <c r="P2063">
        <v>8.2871460475921292</v>
      </c>
      <c r="Q2063">
        <v>172.95648193359401</v>
      </c>
      <c r="R2063" t="b">
        <v>1</v>
      </c>
      <c r="S2063">
        <v>3.9198614656925201E-2</v>
      </c>
      <c r="T2063">
        <v>15</v>
      </c>
      <c r="U2063">
        <v>15</v>
      </c>
    </row>
    <row r="2064" spans="1:21" x14ac:dyDescent="0.25">
      <c r="A2064">
        <v>8.4017486572265607</v>
      </c>
      <c r="B2064">
        <v>503</v>
      </c>
      <c r="C2064">
        <v>34</v>
      </c>
      <c r="D2064" t="s">
        <v>44</v>
      </c>
      <c r="E2064">
        <v>1.86461953223707</v>
      </c>
      <c r="F2064">
        <v>1.8817805398079701</v>
      </c>
      <c r="G2064">
        <v>1.8769067638004799</v>
      </c>
      <c r="H2064">
        <v>109.610035341691</v>
      </c>
      <c r="I2064">
        <v>110.382262408214</v>
      </c>
      <c r="J2064">
        <v>103.712731441364</v>
      </c>
      <c r="K2064">
        <v>68.957237945993</v>
      </c>
      <c r="L2064">
        <v>30.6429339488304</v>
      </c>
      <c r="M2064">
        <v>70.8</v>
      </c>
      <c r="N2064">
        <v>8.5549369166288294</v>
      </c>
      <c r="O2064">
        <v>4.8902106731968598</v>
      </c>
      <c r="P2064">
        <v>8.2837877423561199</v>
      </c>
      <c r="Q2064">
        <v>172.97181701660199</v>
      </c>
      <c r="R2064" t="b">
        <v>1</v>
      </c>
      <c r="S2064">
        <v>3.8862355053424801E-2</v>
      </c>
      <c r="T2064">
        <v>11</v>
      </c>
      <c r="U2064">
        <v>16</v>
      </c>
    </row>
    <row r="2065" spans="1:21" x14ac:dyDescent="0.25">
      <c r="A2065">
        <v>8.4255142211914098</v>
      </c>
      <c r="B2065">
        <v>1338</v>
      </c>
      <c r="C2065">
        <v>57</v>
      </c>
      <c r="D2065" t="s">
        <v>64</v>
      </c>
      <c r="E2065">
        <v>1.8487100908471199</v>
      </c>
      <c r="F2065">
        <v>1.86703481488696</v>
      </c>
      <c r="G2065">
        <v>1.8431673825238899</v>
      </c>
      <c r="H2065">
        <v>111.26659440108099</v>
      </c>
      <c r="I2065">
        <v>97.634396743086597</v>
      </c>
      <c r="J2065">
        <v>102.320906594734</v>
      </c>
      <c r="K2065">
        <v>65.120535671751</v>
      </c>
      <c r="L2065">
        <v>28.779339930430702</v>
      </c>
      <c r="M2065">
        <v>40.1</v>
      </c>
      <c r="N2065">
        <v>10.090143519750001</v>
      </c>
      <c r="O2065">
        <v>4.6753927659062304</v>
      </c>
      <c r="P2065">
        <v>8.5698127662804104</v>
      </c>
      <c r="Q2065">
        <v>64.946479797363295</v>
      </c>
      <c r="R2065" t="b">
        <v>1</v>
      </c>
      <c r="S2065">
        <v>4.0845900774002103E-2</v>
      </c>
      <c r="T2065">
        <v>1</v>
      </c>
      <c r="U2065">
        <v>229</v>
      </c>
    </row>
    <row r="2066" spans="1:21" x14ac:dyDescent="0.25">
      <c r="A2066">
        <v>8.4266204833984393</v>
      </c>
      <c r="B2066">
        <v>1339</v>
      </c>
      <c r="C2066">
        <v>57</v>
      </c>
      <c r="D2066" t="s">
        <v>64</v>
      </c>
      <c r="E2066">
        <v>1.84306836552527</v>
      </c>
      <c r="F2066">
        <v>1.87539995734243</v>
      </c>
      <c r="G2066">
        <v>1.8484225707343001</v>
      </c>
      <c r="H2066">
        <v>97.759637121477994</v>
      </c>
      <c r="I2066">
        <v>105.715675731872</v>
      </c>
      <c r="J2066">
        <v>98.259036872834102</v>
      </c>
      <c r="K2066">
        <v>62.607175923376602</v>
      </c>
      <c r="L2066">
        <v>27.733160706771699</v>
      </c>
      <c r="M2066">
        <v>45.3</v>
      </c>
      <c r="N2066">
        <v>10.1426182027406</v>
      </c>
      <c r="O2066">
        <v>5.0561559851415003</v>
      </c>
      <c r="P2066">
        <v>8.5838812905817505</v>
      </c>
      <c r="Q2066">
        <v>64.947586059570298</v>
      </c>
      <c r="R2066" t="b">
        <v>1</v>
      </c>
      <c r="S2066">
        <v>4.19429540634155E-2</v>
      </c>
      <c r="T2066">
        <v>2</v>
      </c>
      <c r="U2066">
        <v>230</v>
      </c>
    </row>
    <row r="2067" spans="1:21" x14ac:dyDescent="0.25">
      <c r="A2067">
        <v>8.4333343505859393</v>
      </c>
      <c r="B2067">
        <v>1340</v>
      </c>
      <c r="C2067">
        <v>57</v>
      </c>
      <c r="D2067" t="s">
        <v>64</v>
      </c>
      <c r="E2067">
        <v>1.84298833420073</v>
      </c>
      <c r="F2067">
        <v>1.86765655300968</v>
      </c>
      <c r="G2067">
        <v>1.8495529189509501</v>
      </c>
      <c r="H2067">
        <v>96.705032186379498</v>
      </c>
      <c r="I2067">
        <v>111.15079091246299</v>
      </c>
      <c r="J2067">
        <v>102.454557288402</v>
      </c>
      <c r="K2067">
        <v>64.849957541453307</v>
      </c>
      <c r="L2067">
        <v>28.666956598768</v>
      </c>
      <c r="M2067">
        <v>40.200000000000003</v>
      </c>
      <c r="N2067">
        <v>10.1358767138061</v>
      </c>
      <c r="O2067">
        <v>4.8845582827358598</v>
      </c>
      <c r="P2067">
        <v>8.5733295324189598</v>
      </c>
      <c r="Q2067">
        <v>64.954299926757798</v>
      </c>
      <c r="R2067" t="b">
        <v>1</v>
      </c>
      <c r="S2067">
        <v>4.09366153180599E-2</v>
      </c>
      <c r="T2067">
        <v>1</v>
      </c>
      <c r="U2067">
        <v>231</v>
      </c>
    </row>
    <row r="2068" spans="1:21" x14ac:dyDescent="0.25">
      <c r="A2068">
        <v>8.4396820068359393</v>
      </c>
      <c r="B2068">
        <v>1341</v>
      </c>
      <c r="C2068">
        <v>57</v>
      </c>
      <c r="D2068" t="s">
        <v>64</v>
      </c>
      <c r="E2068">
        <v>1.84852725162492</v>
      </c>
      <c r="F2068">
        <v>1.86756766945671</v>
      </c>
      <c r="G2068">
        <v>1.8437857793138499</v>
      </c>
      <c r="H2068">
        <v>112.225550492634</v>
      </c>
      <c r="I2068">
        <v>97.4738496562086</v>
      </c>
      <c r="J2068">
        <v>102.041422558251</v>
      </c>
      <c r="K2068">
        <v>65.235962832069802</v>
      </c>
      <c r="L2068">
        <v>28.830433240763401</v>
      </c>
      <c r="M2068">
        <v>40.299999999999997</v>
      </c>
      <c r="N2068">
        <v>10.1810732626027</v>
      </c>
      <c r="O2068">
        <v>4.8602760940275704</v>
      </c>
      <c r="P2068">
        <v>8.37965618668267</v>
      </c>
      <c r="Q2068">
        <v>64.960647583007798</v>
      </c>
      <c r="R2068" t="b">
        <v>1</v>
      </c>
      <c r="S2068">
        <v>4.1155897080898299E-2</v>
      </c>
      <c r="T2068">
        <v>1</v>
      </c>
      <c r="U2068">
        <v>232</v>
      </c>
    </row>
    <row r="2069" spans="1:21" x14ac:dyDescent="0.25">
      <c r="A2069">
        <v>8.4518585205078107</v>
      </c>
      <c r="B2069">
        <v>434</v>
      </c>
      <c r="C2069">
        <v>30</v>
      </c>
      <c r="D2069" t="s">
        <v>40</v>
      </c>
      <c r="E2069">
        <v>1.8777779421433101</v>
      </c>
      <c r="F2069">
        <v>1.88023030504244</v>
      </c>
      <c r="G2069">
        <v>1.8381177873030801</v>
      </c>
      <c r="H2069">
        <v>109.66527031011</v>
      </c>
      <c r="I2069">
        <v>103.053755521211</v>
      </c>
      <c r="J2069">
        <v>102.55950006223701</v>
      </c>
      <c r="K2069">
        <v>66.403494142791303</v>
      </c>
      <c r="L2069">
        <v>29.4618706981191</v>
      </c>
      <c r="M2069">
        <v>62.6</v>
      </c>
      <c r="N2069">
        <v>8.2609004338876204</v>
      </c>
      <c r="O2069">
        <v>4.46597950115481</v>
      </c>
      <c r="P2069">
        <v>8.2024959845569505</v>
      </c>
      <c r="Q2069">
        <v>227.81341552734401</v>
      </c>
      <c r="R2069" t="b">
        <v>1</v>
      </c>
      <c r="S2069">
        <v>4.4765882194042199E-2</v>
      </c>
      <c r="T2069">
        <v>29</v>
      </c>
      <c r="U2069">
        <v>15</v>
      </c>
    </row>
    <row r="2070" spans="1:21" x14ac:dyDescent="0.25">
      <c r="A2070">
        <v>8.4651031494140607</v>
      </c>
      <c r="B2070">
        <v>435</v>
      </c>
      <c r="C2070">
        <v>30</v>
      </c>
      <c r="D2070" t="s">
        <v>40</v>
      </c>
      <c r="E2070">
        <v>1.87792571738074</v>
      </c>
      <c r="F2070">
        <v>1.88024041016036</v>
      </c>
      <c r="G2070">
        <v>1.8377146133173099</v>
      </c>
      <c r="H2070">
        <v>109.685124437445</v>
      </c>
      <c r="I2070">
        <v>103.087563246052</v>
      </c>
      <c r="J2070">
        <v>102.551260479321</v>
      </c>
      <c r="K2070">
        <v>66.416848938525007</v>
      </c>
      <c r="L2070">
        <v>29.4668531972011</v>
      </c>
      <c r="M2070">
        <v>62.6</v>
      </c>
      <c r="N2070">
        <v>8.2577736328551001</v>
      </c>
      <c r="O2070">
        <v>4.4798826514529297</v>
      </c>
      <c r="P2070">
        <v>8.2025013220094092</v>
      </c>
      <c r="Q2070">
        <v>227.82666015625</v>
      </c>
      <c r="R2070" t="b">
        <v>1</v>
      </c>
      <c r="S2070">
        <v>4.7301579266786603E-2</v>
      </c>
      <c r="T2070">
        <v>28</v>
      </c>
      <c r="U2070">
        <v>16</v>
      </c>
    </row>
    <row r="2071" spans="1:21" x14ac:dyDescent="0.25">
      <c r="A2071">
        <v>8.4663391113281197</v>
      </c>
      <c r="B2071">
        <v>620</v>
      </c>
      <c r="C2071">
        <v>39</v>
      </c>
      <c r="D2071" t="s">
        <v>48</v>
      </c>
      <c r="E2071">
        <v>1.86004112857753</v>
      </c>
      <c r="F2071">
        <v>1.87738674758292</v>
      </c>
      <c r="G2071">
        <v>1.8783412895424501</v>
      </c>
      <c r="H2071">
        <v>106.32610892526</v>
      </c>
      <c r="I2071">
        <v>109.43939918057799</v>
      </c>
      <c r="J2071">
        <v>103.83345003279101</v>
      </c>
      <c r="K2071">
        <v>67.706077679396003</v>
      </c>
      <c r="L2071">
        <v>30.081945488526902</v>
      </c>
      <c r="M2071">
        <v>69.3</v>
      </c>
      <c r="N2071">
        <v>7.2462001193922596</v>
      </c>
      <c r="O2071">
        <v>4.5145240098443598</v>
      </c>
      <c r="P2071">
        <v>8.8817415251044594</v>
      </c>
      <c r="Q2071">
        <v>141.20858764648401</v>
      </c>
      <c r="R2071" t="b">
        <v>1</v>
      </c>
      <c r="S2071">
        <v>3.8227081298828097E-2</v>
      </c>
      <c r="T2071">
        <v>50</v>
      </c>
      <c r="U2071">
        <v>9</v>
      </c>
    </row>
    <row r="2072" spans="1:21" x14ac:dyDescent="0.25">
      <c r="A2072">
        <v>8.4773330688476598</v>
      </c>
      <c r="B2072">
        <v>1342</v>
      </c>
      <c r="C2072">
        <v>57</v>
      </c>
      <c r="D2072" t="s">
        <v>64</v>
      </c>
      <c r="E2072">
        <v>1.8410988566614199</v>
      </c>
      <c r="F2072">
        <v>1.8673320540278799</v>
      </c>
      <c r="G2072">
        <v>1.8434852860817701</v>
      </c>
      <c r="H2072">
        <v>102.568989897999</v>
      </c>
      <c r="I2072">
        <v>108.311704477105</v>
      </c>
      <c r="J2072">
        <v>102.54365670440799</v>
      </c>
      <c r="K2072">
        <v>65.870659325349195</v>
      </c>
      <c r="L2072">
        <v>29.082896873014501</v>
      </c>
      <c r="M2072">
        <v>42.4</v>
      </c>
      <c r="N2072">
        <v>9.8952045010053205</v>
      </c>
      <c r="O2072">
        <v>4.8509419482288001</v>
      </c>
      <c r="P2072">
        <v>8.5760179786250799</v>
      </c>
      <c r="Q2072">
        <v>64.998298645019503</v>
      </c>
      <c r="R2072" t="b">
        <v>1</v>
      </c>
      <c r="S2072">
        <v>4.4379293918609598E-2</v>
      </c>
      <c r="T2072">
        <v>1</v>
      </c>
      <c r="U2072">
        <v>233</v>
      </c>
    </row>
    <row r="2073" spans="1:21" x14ac:dyDescent="0.25">
      <c r="A2073">
        <v>8.5244235992431605</v>
      </c>
      <c r="B2073">
        <v>189</v>
      </c>
      <c r="C2073">
        <v>9</v>
      </c>
      <c r="D2073" t="s">
        <v>23</v>
      </c>
      <c r="E2073">
        <v>1.8673034033064899</v>
      </c>
      <c r="F2073">
        <v>1.8651908749508701</v>
      </c>
      <c r="G2073">
        <v>1.86413518823072</v>
      </c>
      <c r="H2073">
        <v>103.11633871332501</v>
      </c>
      <c r="I2073">
        <v>98.949557219365204</v>
      </c>
      <c r="J2073">
        <v>99.607139546786101</v>
      </c>
      <c r="K2073">
        <v>62.628164788995001</v>
      </c>
      <c r="L2073">
        <v>27.833168323105799</v>
      </c>
      <c r="M2073">
        <v>39.299999999999997</v>
      </c>
      <c r="N2073">
        <v>6.8585742073422198</v>
      </c>
      <c r="O2073">
        <v>3.38811074276845</v>
      </c>
      <c r="P2073">
        <v>7.42352088590909</v>
      </c>
      <c r="Q2073">
        <v>19.733873367309599</v>
      </c>
      <c r="R2073" t="b">
        <v>1</v>
      </c>
      <c r="S2073">
        <v>3.8184281438589103E-2</v>
      </c>
      <c r="T2073">
        <v>5</v>
      </c>
      <c r="U2073">
        <v>59</v>
      </c>
    </row>
    <row r="2074" spans="1:21" x14ac:dyDescent="0.25">
      <c r="A2074">
        <v>8.5321977138519305</v>
      </c>
      <c r="B2074">
        <v>1388</v>
      </c>
      <c r="C2074">
        <v>59</v>
      </c>
      <c r="D2074" t="s">
        <v>66</v>
      </c>
      <c r="E2074">
        <v>1.8427069761630499</v>
      </c>
      <c r="F2074">
        <v>1.8769147556562</v>
      </c>
      <c r="G2074">
        <v>1.84276395666943</v>
      </c>
      <c r="H2074">
        <v>105.503907755135</v>
      </c>
      <c r="I2074">
        <v>104.72208779840101</v>
      </c>
      <c r="J2074">
        <v>107.188569919494</v>
      </c>
      <c r="K2074">
        <v>67.064647130235599</v>
      </c>
      <c r="L2074">
        <v>29.621055116198701</v>
      </c>
      <c r="M2074">
        <v>43.3</v>
      </c>
      <c r="N2074">
        <v>7.4066493510657798</v>
      </c>
      <c r="O2074">
        <v>3.8320816544416898</v>
      </c>
      <c r="P2074">
        <v>6.50621350845039</v>
      </c>
      <c r="Q2074">
        <v>5.6238431930542001</v>
      </c>
      <c r="R2074" t="b">
        <v>1</v>
      </c>
      <c r="S2074">
        <v>4.836081340909E-2</v>
      </c>
      <c r="T2074">
        <v>14</v>
      </c>
      <c r="U2074">
        <v>8</v>
      </c>
    </row>
    <row r="2075" spans="1:21" x14ac:dyDescent="0.25">
      <c r="A2075">
        <v>8.5415344238281197</v>
      </c>
      <c r="B2075">
        <v>1343</v>
      </c>
      <c r="C2075">
        <v>57</v>
      </c>
      <c r="D2075" t="s">
        <v>64</v>
      </c>
      <c r="E2075">
        <v>1.8472536371597701</v>
      </c>
      <c r="F2075">
        <v>1.8659756161322101</v>
      </c>
      <c r="G2075">
        <v>1.8420651454278101</v>
      </c>
      <c r="H2075">
        <v>112.922591477727</v>
      </c>
      <c r="I2075">
        <v>97.418717482152601</v>
      </c>
      <c r="J2075">
        <v>102.51765457513</v>
      </c>
      <c r="K2075">
        <v>65.535681323031497</v>
      </c>
      <c r="L2075">
        <v>28.942357026630201</v>
      </c>
      <c r="M2075">
        <v>40.4</v>
      </c>
      <c r="N2075">
        <v>10.1310140434201</v>
      </c>
      <c r="O2075">
        <v>4.8738303602169202</v>
      </c>
      <c r="P2075">
        <v>8.49828124614322</v>
      </c>
      <c r="Q2075">
        <v>65.0625</v>
      </c>
      <c r="R2075" t="b">
        <v>1</v>
      </c>
      <c r="S2075">
        <v>4.0342051535844803E-2</v>
      </c>
      <c r="T2075">
        <v>3</v>
      </c>
      <c r="U2075">
        <v>234</v>
      </c>
    </row>
    <row r="2076" spans="1:21" x14ac:dyDescent="0.25">
      <c r="A2076">
        <v>8.5432493686676008</v>
      </c>
      <c r="B2076">
        <v>1389</v>
      </c>
      <c r="C2076">
        <v>59</v>
      </c>
      <c r="D2076" t="s">
        <v>66</v>
      </c>
      <c r="E2076">
        <v>1.8431258774158601</v>
      </c>
      <c r="F2076">
        <v>1.8770466163630499</v>
      </c>
      <c r="G2076">
        <v>1.84298100912624</v>
      </c>
      <c r="H2076">
        <v>104.804751392206</v>
      </c>
      <c r="I2076">
        <v>105.177773616303</v>
      </c>
      <c r="J2076">
        <v>107.397657637363</v>
      </c>
      <c r="K2076">
        <v>67.052466733793594</v>
      </c>
      <c r="L2076">
        <v>29.6179330526431</v>
      </c>
      <c r="M2076">
        <v>43.3</v>
      </c>
      <c r="N2076">
        <v>7.4028477208947798</v>
      </c>
      <c r="O2076">
        <v>3.8671900842460101</v>
      </c>
      <c r="P2076">
        <v>6.5050992388121198</v>
      </c>
      <c r="Q2076">
        <v>5.6348948478698704</v>
      </c>
      <c r="R2076" t="b">
        <v>1</v>
      </c>
      <c r="S2076">
        <v>2.6638662442564999E-2</v>
      </c>
      <c r="T2076">
        <v>13</v>
      </c>
      <c r="U2076">
        <v>9</v>
      </c>
    </row>
    <row r="2077" spans="1:21" x14ac:dyDescent="0.25">
      <c r="A2077">
        <v>8.5599880218505895</v>
      </c>
      <c r="B2077">
        <v>190</v>
      </c>
      <c r="C2077">
        <v>9</v>
      </c>
      <c r="D2077" t="s">
        <v>23</v>
      </c>
      <c r="E2077">
        <v>1.8632342847854599</v>
      </c>
      <c r="F2077">
        <v>1.86335879529413</v>
      </c>
      <c r="G2077">
        <v>1.8666132432831299</v>
      </c>
      <c r="H2077">
        <v>100.606180051444</v>
      </c>
      <c r="I2077">
        <v>104.251630772423</v>
      </c>
      <c r="J2077">
        <v>103.86963762006501</v>
      </c>
      <c r="K2077">
        <v>64.558187530938696</v>
      </c>
      <c r="L2077">
        <v>28.654372276577799</v>
      </c>
      <c r="M2077">
        <v>41.4</v>
      </c>
      <c r="N2077">
        <v>7.6693172361769602</v>
      </c>
      <c r="O2077">
        <v>3.0623133646972298</v>
      </c>
      <c r="P2077">
        <v>7.3357899030613298</v>
      </c>
      <c r="Q2077">
        <v>19.769437789916999</v>
      </c>
      <c r="R2077" t="b">
        <v>1</v>
      </c>
      <c r="S2077">
        <v>3.7528883665800102E-2</v>
      </c>
      <c r="T2077">
        <v>3</v>
      </c>
      <c r="U2077">
        <v>60</v>
      </c>
    </row>
    <row r="2078" spans="1:21" x14ac:dyDescent="0.25">
      <c r="A2078">
        <v>8.5867786407470703</v>
      </c>
      <c r="B2078">
        <v>191</v>
      </c>
      <c r="C2078">
        <v>9</v>
      </c>
      <c r="D2078" t="s">
        <v>23</v>
      </c>
      <c r="E2078">
        <v>1.86263522999002</v>
      </c>
      <c r="F2078">
        <v>1.86329976117639</v>
      </c>
      <c r="G2078">
        <v>1.8667469030374699</v>
      </c>
      <c r="H2078">
        <v>100.617646524295</v>
      </c>
      <c r="I2078">
        <v>103.884874527403</v>
      </c>
      <c r="J2078">
        <v>104.220727819649</v>
      </c>
      <c r="K2078">
        <v>64.557243892037903</v>
      </c>
      <c r="L2078">
        <v>28.6523473186977</v>
      </c>
      <c r="M2078">
        <v>41.4</v>
      </c>
      <c r="N2078">
        <v>7.6700104849229396</v>
      </c>
      <c r="O2078">
        <v>3.0627794341608201</v>
      </c>
      <c r="P2078">
        <v>7.3353707331101798</v>
      </c>
      <c r="Q2078">
        <v>19.796228408813501</v>
      </c>
      <c r="R2078" t="b">
        <v>1</v>
      </c>
      <c r="S2078">
        <v>2.6774838566780101E-2</v>
      </c>
      <c r="T2078">
        <v>1</v>
      </c>
      <c r="U2078">
        <v>61</v>
      </c>
    </row>
    <row r="2079" spans="1:21" x14ac:dyDescent="0.25">
      <c r="A2079">
        <v>8.5878772735595703</v>
      </c>
      <c r="B2079">
        <v>192</v>
      </c>
      <c r="C2079">
        <v>9</v>
      </c>
      <c r="D2079" t="s">
        <v>23</v>
      </c>
      <c r="E2079">
        <v>1.86299382715026</v>
      </c>
      <c r="F2079">
        <v>1.86335423363353</v>
      </c>
      <c r="G2079">
        <v>1.86581697923456</v>
      </c>
      <c r="H2079">
        <v>100.619866298245</v>
      </c>
      <c r="I2079">
        <v>103.93549281426</v>
      </c>
      <c r="J2079">
        <v>104.17659139586701</v>
      </c>
      <c r="K2079">
        <v>64.559511986013703</v>
      </c>
      <c r="L2079">
        <v>28.6515418558267</v>
      </c>
      <c r="M2079">
        <v>41.4</v>
      </c>
      <c r="N2079">
        <v>7.6698457336786197</v>
      </c>
      <c r="O2079">
        <v>3.0633817096637501</v>
      </c>
      <c r="P2079">
        <v>7.3285536074077102</v>
      </c>
      <c r="Q2079">
        <v>19.797327041626001</v>
      </c>
      <c r="R2079" t="b">
        <v>1</v>
      </c>
      <c r="S2079">
        <v>3.8104854524135597E-2</v>
      </c>
      <c r="T2079">
        <v>1</v>
      </c>
      <c r="U2079">
        <v>62</v>
      </c>
    </row>
    <row r="2080" spans="1:21" x14ac:dyDescent="0.25">
      <c r="A2080">
        <v>8.5881271362304705</v>
      </c>
      <c r="B2080">
        <v>1344</v>
      </c>
      <c r="C2080">
        <v>57</v>
      </c>
      <c r="D2080" t="s">
        <v>64</v>
      </c>
      <c r="E2080">
        <v>1.84110727552742</v>
      </c>
      <c r="F2080">
        <v>1.866353396332</v>
      </c>
      <c r="G2080">
        <v>1.8439210937564501</v>
      </c>
      <c r="H2080">
        <v>102.87837182457901</v>
      </c>
      <c r="I2080">
        <v>107.83621037623</v>
      </c>
      <c r="J2080">
        <v>103.12920537311599</v>
      </c>
      <c r="K2080">
        <v>66.001762605563101</v>
      </c>
      <c r="L2080">
        <v>29.1370292992674</v>
      </c>
      <c r="M2080">
        <v>42.5</v>
      </c>
      <c r="N2080">
        <v>9.8387442211189597</v>
      </c>
      <c r="O2080">
        <v>4.8125009914023602</v>
      </c>
      <c r="P2080">
        <v>8.5906327828572309</v>
      </c>
      <c r="Q2080">
        <v>65.109092712402301</v>
      </c>
      <c r="R2080" t="b">
        <v>1</v>
      </c>
      <c r="S2080">
        <v>4.9981575459241902E-2</v>
      </c>
      <c r="T2080">
        <v>5</v>
      </c>
      <c r="U2080">
        <v>235</v>
      </c>
    </row>
    <row r="2081" spans="1:21" x14ac:dyDescent="0.25">
      <c r="A2081">
        <v>8.5900421142578107</v>
      </c>
      <c r="B2081">
        <v>504</v>
      </c>
      <c r="C2081">
        <v>34</v>
      </c>
      <c r="D2081" t="s">
        <v>44</v>
      </c>
      <c r="E2081">
        <v>1.8657119284605499</v>
      </c>
      <c r="F2081">
        <v>1.8806326063322401</v>
      </c>
      <c r="G2081">
        <v>1.87341025939328</v>
      </c>
      <c r="H2081">
        <v>110.23606963012701</v>
      </c>
      <c r="I2081">
        <v>108.437922444617</v>
      </c>
      <c r="J2081">
        <v>104.666770728991</v>
      </c>
      <c r="K2081">
        <v>68.859112254329204</v>
      </c>
      <c r="L2081">
        <v>30.588500427529901</v>
      </c>
      <c r="M2081">
        <v>72.2</v>
      </c>
      <c r="N2081">
        <v>8.4911152489676898</v>
      </c>
      <c r="O2081">
        <v>5.0030914302339999</v>
      </c>
      <c r="P2081">
        <v>8.2529214090153697</v>
      </c>
      <c r="Q2081">
        <v>173.16011047363301</v>
      </c>
      <c r="R2081" t="b">
        <v>1</v>
      </c>
      <c r="S2081">
        <v>4.74263541400433E-2</v>
      </c>
      <c r="T2081">
        <v>12</v>
      </c>
      <c r="U2081">
        <v>17</v>
      </c>
    </row>
    <row r="2082" spans="1:21" x14ac:dyDescent="0.25">
      <c r="A2082">
        <v>8.6011886596679705</v>
      </c>
      <c r="B2082">
        <v>1345</v>
      </c>
      <c r="C2082">
        <v>57</v>
      </c>
      <c r="D2082" t="s">
        <v>64</v>
      </c>
      <c r="E2082">
        <v>1.8483541327353901</v>
      </c>
      <c r="F2082">
        <v>1.86668717250641</v>
      </c>
      <c r="G2082">
        <v>1.84300922406807</v>
      </c>
      <c r="H2082">
        <v>112.414249069387</v>
      </c>
      <c r="I2082">
        <v>97.350002137418201</v>
      </c>
      <c r="J2082">
        <v>101.640013984357</v>
      </c>
      <c r="K2082">
        <v>65.129875828724195</v>
      </c>
      <c r="L2082">
        <v>28.779268389437</v>
      </c>
      <c r="M2082">
        <v>40.200000000000003</v>
      </c>
      <c r="N2082">
        <v>10.199969879982399</v>
      </c>
      <c r="O2082">
        <v>4.8934770613932299</v>
      </c>
      <c r="P2082">
        <v>8.5632920673821804</v>
      </c>
      <c r="Q2082">
        <v>65.122154235839801</v>
      </c>
      <c r="R2082" t="b">
        <v>1</v>
      </c>
      <c r="S2082">
        <v>4.12739142775536E-2</v>
      </c>
      <c r="T2082">
        <v>1</v>
      </c>
      <c r="U2082">
        <v>236</v>
      </c>
    </row>
    <row r="2083" spans="1:21" x14ac:dyDescent="0.25">
      <c r="A2083">
        <v>8.6072692871093803</v>
      </c>
      <c r="B2083">
        <v>505</v>
      </c>
      <c r="C2083">
        <v>34</v>
      </c>
      <c r="D2083" t="s">
        <v>44</v>
      </c>
      <c r="E2083">
        <v>1.8666269043384101</v>
      </c>
      <c r="F2083">
        <v>1.8810789457117401</v>
      </c>
      <c r="G2083">
        <v>1.8737689291905699</v>
      </c>
      <c r="H2083">
        <v>110.275998533981</v>
      </c>
      <c r="I2083">
        <v>108.371025557876</v>
      </c>
      <c r="J2083">
        <v>104.601646786637</v>
      </c>
      <c r="K2083">
        <v>68.829163350152498</v>
      </c>
      <c r="L2083">
        <v>30.581550845399299</v>
      </c>
      <c r="M2083">
        <v>72.2</v>
      </c>
      <c r="N2083">
        <v>8.4887106079159107</v>
      </c>
      <c r="O2083">
        <v>5.0027947148978296</v>
      </c>
      <c r="P2083">
        <v>8.2539349201151406</v>
      </c>
      <c r="Q2083">
        <v>173.17733764648401</v>
      </c>
      <c r="R2083" t="b">
        <v>1</v>
      </c>
      <c r="S2083">
        <v>4.8911966383457198E-2</v>
      </c>
      <c r="T2083">
        <v>15</v>
      </c>
      <c r="U2083">
        <v>18</v>
      </c>
    </row>
    <row r="2084" spans="1:21" x14ac:dyDescent="0.25">
      <c r="A2084">
        <v>8.6168994903564506</v>
      </c>
      <c r="B2084">
        <v>193</v>
      </c>
      <c r="C2084">
        <v>9</v>
      </c>
      <c r="D2084" t="s">
        <v>23</v>
      </c>
      <c r="E2084">
        <v>1.8630120772555301</v>
      </c>
      <c r="F2084">
        <v>1.8638693623749401</v>
      </c>
      <c r="G2084">
        <v>1.8662992793225801</v>
      </c>
      <c r="H2084">
        <v>100.516350990547</v>
      </c>
      <c r="I2084">
        <v>104.111615102511</v>
      </c>
      <c r="J2084">
        <v>103.964465991195</v>
      </c>
      <c r="K2084">
        <v>64.520087153771001</v>
      </c>
      <c r="L2084">
        <v>28.637833359316001</v>
      </c>
      <c r="M2084">
        <v>41.4</v>
      </c>
      <c r="N2084">
        <v>8.6665767104236995</v>
      </c>
      <c r="O2084">
        <v>3.29823460739583</v>
      </c>
      <c r="P2084">
        <v>6.9284460900851004</v>
      </c>
      <c r="Q2084">
        <v>19.826349258422901</v>
      </c>
      <c r="R2084" t="b">
        <v>1</v>
      </c>
      <c r="S2084">
        <v>3.67474742233753E-2</v>
      </c>
      <c r="T2084">
        <v>1</v>
      </c>
      <c r="U2084">
        <v>63</v>
      </c>
    </row>
    <row r="2085" spans="1:21" x14ac:dyDescent="0.25">
      <c r="A2085">
        <v>8.6268768310546893</v>
      </c>
      <c r="B2085">
        <v>506</v>
      </c>
      <c r="C2085">
        <v>34</v>
      </c>
      <c r="D2085" t="s">
        <v>44</v>
      </c>
      <c r="E2085">
        <v>1.8662060443584401</v>
      </c>
      <c r="F2085">
        <v>1.88109143850053</v>
      </c>
      <c r="G2085">
        <v>1.8735618484587</v>
      </c>
      <c r="H2085">
        <v>110.238320661389</v>
      </c>
      <c r="I2085">
        <v>108.400481599266</v>
      </c>
      <c r="J2085">
        <v>104.635656247154</v>
      </c>
      <c r="K2085">
        <v>68.838030829221296</v>
      </c>
      <c r="L2085">
        <v>30.583308077841998</v>
      </c>
      <c r="M2085">
        <v>71.5</v>
      </c>
      <c r="N2085">
        <v>8.4904892393820806</v>
      </c>
      <c r="O2085">
        <v>5.0020370512806602</v>
      </c>
      <c r="P2085">
        <v>8.2521188541378194</v>
      </c>
      <c r="Q2085">
        <v>173.19694519043</v>
      </c>
      <c r="R2085" t="b">
        <v>1</v>
      </c>
      <c r="S2085">
        <v>3.38567979633808E-2</v>
      </c>
      <c r="T2085">
        <v>12</v>
      </c>
      <c r="U2085">
        <v>19</v>
      </c>
    </row>
    <row r="2086" spans="1:21" x14ac:dyDescent="0.25">
      <c r="A2086">
        <v>8.6286926269531197</v>
      </c>
      <c r="B2086">
        <v>194</v>
      </c>
      <c r="C2086">
        <v>9</v>
      </c>
      <c r="D2086" t="s">
        <v>23</v>
      </c>
      <c r="E2086">
        <v>1.8651340434403001</v>
      </c>
      <c r="F2086">
        <v>1.8658719141463</v>
      </c>
      <c r="G2086">
        <v>1.8642376457951899</v>
      </c>
      <c r="H2086">
        <v>100.642508194399</v>
      </c>
      <c r="I2086">
        <v>100.856507069803</v>
      </c>
      <c r="J2086">
        <v>100.665293779142</v>
      </c>
      <c r="K2086">
        <v>62.773756103873602</v>
      </c>
      <c r="L2086">
        <v>27.8921991947803</v>
      </c>
      <c r="M2086">
        <v>46.3</v>
      </c>
      <c r="N2086">
        <v>6.0380351818258298</v>
      </c>
      <c r="O2086">
        <v>3.7291118090993001</v>
      </c>
      <c r="P2086">
        <v>6.9176401720668901</v>
      </c>
      <c r="Q2086">
        <v>19.838142395019499</v>
      </c>
      <c r="R2086" t="b">
        <v>1</v>
      </c>
      <c r="S2086">
        <v>4.8090778291225399E-2</v>
      </c>
      <c r="T2086">
        <v>1</v>
      </c>
      <c r="U2086">
        <v>64</v>
      </c>
    </row>
    <row r="2087" spans="1:21" x14ac:dyDescent="0.25">
      <c r="A2087">
        <v>8.6348876953125</v>
      </c>
      <c r="B2087">
        <v>1346</v>
      </c>
      <c r="C2087">
        <v>57</v>
      </c>
      <c r="D2087" t="s">
        <v>64</v>
      </c>
      <c r="E2087">
        <v>1.8415265406721599</v>
      </c>
      <c r="F2087">
        <v>1.8676431672029801</v>
      </c>
      <c r="G2087">
        <v>1.84422449826478</v>
      </c>
      <c r="H2087">
        <v>102.554440253465</v>
      </c>
      <c r="I2087">
        <v>108.151155385889</v>
      </c>
      <c r="J2087">
        <v>102.795840483785</v>
      </c>
      <c r="K2087">
        <v>65.8959664366173</v>
      </c>
      <c r="L2087">
        <v>29.098456612232098</v>
      </c>
      <c r="M2087">
        <v>42.5</v>
      </c>
      <c r="N2087">
        <v>9.8790011030794993</v>
      </c>
      <c r="O2087">
        <v>4.6757945046914502</v>
      </c>
      <c r="P2087">
        <v>8.5741294559697003</v>
      </c>
      <c r="Q2087">
        <v>65.155853271484403</v>
      </c>
      <c r="R2087" t="b">
        <v>1</v>
      </c>
      <c r="S2087">
        <v>4.3216425925493199E-2</v>
      </c>
      <c r="T2087">
        <v>2</v>
      </c>
      <c r="U2087">
        <v>237</v>
      </c>
    </row>
    <row r="2088" spans="1:21" x14ac:dyDescent="0.25">
      <c r="A2088">
        <v>8.64337158203125</v>
      </c>
      <c r="B2088">
        <v>507</v>
      </c>
      <c r="C2088">
        <v>34</v>
      </c>
      <c r="D2088" t="s">
        <v>44</v>
      </c>
      <c r="E2088">
        <v>1.86682216614223</v>
      </c>
      <c r="F2088">
        <v>1.88081631213683</v>
      </c>
      <c r="G2088">
        <v>1.8734961969537001</v>
      </c>
      <c r="H2088">
        <v>110.190182740927</v>
      </c>
      <c r="I2088">
        <v>108.461852012766</v>
      </c>
      <c r="J2088">
        <v>104.620440503004</v>
      </c>
      <c r="K2088">
        <v>68.837483898107493</v>
      </c>
      <c r="L2088">
        <v>30.584031825410701</v>
      </c>
      <c r="M2088">
        <v>71.5</v>
      </c>
      <c r="N2088">
        <v>8.4930202886831605</v>
      </c>
      <c r="O2088">
        <v>5.0030753497404499</v>
      </c>
      <c r="P2088">
        <v>8.2540276366464909</v>
      </c>
      <c r="Q2088">
        <v>173.21343994140599</v>
      </c>
      <c r="R2088" t="b">
        <v>1</v>
      </c>
      <c r="S2088">
        <v>3.91123443841934E-2</v>
      </c>
      <c r="T2088">
        <v>7</v>
      </c>
      <c r="U2088">
        <v>20</v>
      </c>
    </row>
    <row r="2089" spans="1:21" x14ac:dyDescent="0.25">
      <c r="A2089">
        <v>8.6499233245849592</v>
      </c>
      <c r="B2089">
        <v>195</v>
      </c>
      <c r="C2089">
        <v>9</v>
      </c>
      <c r="D2089" t="s">
        <v>23</v>
      </c>
      <c r="E2089">
        <v>1.8629900697534501</v>
      </c>
      <c r="F2089">
        <v>1.8634307070562</v>
      </c>
      <c r="G2089">
        <v>1.8657440874889499</v>
      </c>
      <c r="H2089">
        <v>100.524973253017</v>
      </c>
      <c r="I2089">
        <v>103.96509635768599</v>
      </c>
      <c r="J2089">
        <v>104.091530486106</v>
      </c>
      <c r="K2089">
        <v>64.517129889186506</v>
      </c>
      <c r="L2089">
        <v>28.633283048676098</v>
      </c>
      <c r="M2089">
        <v>41.4</v>
      </c>
      <c r="N2089">
        <v>8.6656377866702794</v>
      </c>
      <c r="O2089">
        <v>3.29502635217013</v>
      </c>
      <c r="P2089">
        <v>6.9293746589101302</v>
      </c>
      <c r="Q2089">
        <v>19.859373092651399</v>
      </c>
      <c r="R2089" t="b">
        <v>1</v>
      </c>
      <c r="S2089">
        <v>4.83401864767075E-2</v>
      </c>
      <c r="T2089">
        <v>1</v>
      </c>
      <c r="U2089">
        <v>65</v>
      </c>
    </row>
    <row r="2090" spans="1:21" x14ac:dyDescent="0.25">
      <c r="A2090">
        <v>8.6625270843505895</v>
      </c>
      <c r="B2090">
        <v>196</v>
      </c>
      <c r="C2090">
        <v>9</v>
      </c>
      <c r="D2090" t="s">
        <v>23</v>
      </c>
      <c r="E2090">
        <v>1.8642223579820001</v>
      </c>
      <c r="F2090">
        <v>1.86685859132393</v>
      </c>
      <c r="G2090">
        <v>1.86448545180701</v>
      </c>
      <c r="H2090">
        <v>99.593652130978796</v>
      </c>
      <c r="I2090">
        <v>103.071808581482</v>
      </c>
      <c r="J2090">
        <v>98.986659697341906</v>
      </c>
      <c r="K2090">
        <v>62.622905582090297</v>
      </c>
      <c r="L2090">
        <v>27.827566697134799</v>
      </c>
      <c r="M2090">
        <v>39.299999999999997</v>
      </c>
      <c r="N2090">
        <v>7.11102742907996</v>
      </c>
      <c r="O2090">
        <v>3.3989439587214401</v>
      </c>
      <c r="P2090">
        <v>7.4255776287228601</v>
      </c>
      <c r="Q2090">
        <v>19.871976852416999</v>
      </c>
      <c r="R2090" t="b">
        <v>1</v>
      </c>
      <c r="S2090">
        <v>4.7410897910594899E-2</v>
      </c>
      <c r="T2090">
        <v>3</v>
      </c>
      <c r="U2090">
        <v>66</v>
      </c>
    </row>
    <row r="2091" spans="1:21" x14ac:dyDescent="0.25">
      <c r="A2091">
        <v>8.6671409606933594</v>
      </c>
      <c r="B2091">
        <v>197</v>
      </c>
      <c r="C2091">
        <v>9</v>
      </c>
      <c r="D2091" t="s">
        <v>23</v>
      </c>
      <c r="E2091">
        <v>1.8657054965883499</v>
      </c>
      <c r="F2091">
        <v>1.86400375536102</v>
      </c>
      <c r="G2091">
        <v>1.8667139577342799</v>
      </c>
      <c r="H2091">
        <v>98.943901804859905</v>
      </c>
      <c r="I2091">
        <v>99.592498915113595</v>
      </c>
      <c r="J2091">
        <v>103.110215295611</v>
      </c>
      <c r="K2091">
        <v>62.621065373675101</v>
      </c>
      <c r="L2091">
        <v>27.8294657743714</v>
      </c>
      <c r="M2091">
        <v>39.299999999999997</v>
      </c>
      <c r="N2091">
        <v>6.6979366426164297</v>
      </c>
      <c r="O2091">
        <v>3.4150292658973598</v>
      </c>
      <c r="P2091">
        <v>7.3800130277600902</v>
      </c>
      <c r="Q2091">
        <v>19.876590728759801</v>
      </c>
      <c r="R2091" t="b">
        <v>1</v>
      </c>
      <c r="S2091">
        <v>4.8443578183650998E-2</v>
      </c>
      <c r="T2091">
        <v>3</v>
      </c>
      <c r="U2091">
        <v>67</v>
      </c>
    </row>
    <row r="2092" spans="1:21" x14ac:dyDescent="0.25">
      <c r="A2092">
        <v>8.6754493713378906</v>
      </c>
      <c r="B2092">
        <v>198</v>
      </c>
      <c r="C2092">
        <v>9</v>
      </c>
      <c r="D2092" t="s">
        <v>23</v>
      </c>
      <c r="E2092">
        <v>1.8652326932584</v>
      </c>
      <c r="F2092">
        <v>1.86668342254384</v>
      </c>
      <c r="G2092">
        <v>1.8642513242586101</v>
      </c>
      <c r="H2092">
        <v>103.11538747552299</v>
      </c>
      <c r="I2092">
        <v>99.581419601665004</v>
      </c>
      <c r="J2092">
        <v>98.903008278033496</v>
      </c>
      <c r="K2092">
        <v>62.608215233179003</v>
      </c>
      <c r="L2092">
        <v>27.8230632864969</v>
      </c>
      <c r="M2092">
        <v>39.299999999999997</v>
      </c>
      <c r="N2092">
        <v>7.11414596765397</v>
      </c>
      <c r="O2092">
        <v>3.4013074355934698</v>
      </c>
      <c r="P2092">
        <v>7.4260928578683902</v>
      </c>
      <c r="Q2092">
        <v>19.8848991394043</v>
      </c>
      <c r="R2092" t="b">
        <v>1</v>
      </c>
      <c r="S2092">
        <v>4.3995626270770999E-2</v>
      </c>
      <c r="T2092">
        <v>3</v>
      </c>
      <c r="U2092">
        <v>68</v>
      </c>
    </row>
    <row r="2093" spans="1:21" x14ac:dyDescent="0.25">
      <c r="A2093">
        <v>8.6801738739013707</v>
      </c>
      <c r="B2093">
        <v>390</v>
      </c>
      <c r="C2093">
        <v>27</v>
      </c>
      <c r="D2093" t="s">
        <v>37</v>
      </c>
      <c r="E2093">
        <v>1.84388557128689</v>
      </c>
      <c r="F2093">
        <v>1.8819686501108299</v>
      </c>
      <c r="G2093">
        <v>1.8834449819413299</v>
      </c>
      <c r="H2093">
        <v>102.151040619258</v>
      </c>
      <c r="I2093">
        <v>107.21458408243799</v>
      </c>
      <c r="J2093">
        <v>98.724899239875896</v>
      </c>
      <c r="K2093">
        <v>64.3499551598793</v>
      </c>
      <c r="L2093">
        <v>28.620165797263802</v>
      </c>
      <c r="M2093">
        <v>50</v>
      </c>
      <c r="N2093">
        <v>8.57006051544092</v>
      </c>
      <c r="O2093">
        <v>4.3826479581276399</v>
      </c>
      <c r="P2093">
        <v>8.6330195393193296</v>
      </c>
      <c r="Q2093">
        <v>37.9161567687988</v>
      </c>
      <c r="R2093" t="b">
        <v>1</v>
      </c>
      <c r="S2093">
        <v>4.8209350556135198E-2</v>
      </c>
      <c r="T2093">
        <v>19</v>
      </c>
      <c r="U2093">
        <v>15</v>
      </c>
    </row>
    <row r="2094" spans="1:21" x14ac:dyDescent="0.25">
      <c r="A2094">
        <v>8.6934185028076207</v>
      </c>
      <c r="B2094">
        <v>391</v>
      </c>
      <c r="C2094">
        <v>27</v>
      </c>
      <c r="D2094" t="s">
        <v>37</v>
      </c>
      <c r="E2094">
        <v>1.8445210760519899</v>
      </c>
      <c r="F2094">
        <v>1.8819359712806301</v>
      </c>
      <c r="G2094">
        <v>1.88296893229814</v>
      </c>
      <c r="H2094">
        <v>102.069468750623</v>
      </c>
      <c r="I2094">
        <v>107.22984193809</v>
      </c>
      <c r="J2094">
        <v>98.793377603509299</v>
      </c>
      <c r="K2094">
        <v>64.350660219636893</v>
      </c>
      <c r="L2094">
        <v>28.620870627351501</v>
      </c>
      <c r="M2094">
        <v>50</v>
      </c>
      <c r="N2094">
        <v>8.5817903662727701</v>
      </c>
      <c r="O2094">
        <v>4.37702745320464</v>
      </c>
      <c r="P2094">
        <v>8.6226769521204201</v>
      </c>
      <c r="Q2094">
        <v>37.929401397705099</v>
      </c>
      <c r="R2094" t="b">
        <v>1</v>
      </c>
      <c r="S2094">
        <v>4.2733844369649901E-2</v>
      </c>
      <c r="T2094">
        <v>28</v>
      </c>
      <c r="U2094">
        <v>16</v>
      </c>
    </row>
    <row r="2095" spans="1:21" x14ac:dyDescent="0.25">
      <c r="A2095">
        <v>8.7049179077148402</v>
      </c>
      <c r="B2095">
        <v>1347</v>
      </c>
      <c r="C2095">
        <v>57</v>
      </c>
      <c r="D2095" t="s">
        <v>64</v>
      </c>
      <c r="E2095">
        <v>1.8422573110181899</v>
      </c>
      <c r="F2095">
        <v>1.8668741253764201</v>
      </c>
      <c r="G2095">
        <v>1.84808684860858</v>
      </c>
      <c r="H2095">
        <v>97.355419312741702</v>
      </c>
      <c r="I2095">
        <v>112.859132999407</v>
      </c>
      <c r="J2095">
        <v>102.407875282554</v>
      </c>
      <c r="K2095">
        <v>65.468460737763394</v>
      </c>
      <c r="L2095">
        <v>28.9203320220204</v>
      </c>
      <c r="M2095">
        <v>40.4</v>
      </c>
      <c r="N2095">
        <v>10.1186658473564</v>
      </c>
      <c r="O2095">
        <v>4.9132886859055303</v>
      </c>
      <c r="P2095">
        <v>8.5602905361232899</v>
      </c>
      <c r="Q2095">
        <v>65.225883483886705</v>
      </c>
      <c r="R2095" t="b">
        <v>1</v>
      </c>
      <c r="S2095">
        <v>4.41072210669518E-2</v>
      </c>
      <c r="T2095">
        <v>2</v>
      </c>
      <c r="U2095">
        <v>238</v>
      </c>
    </row>
    <row r="2096" spans="1:21" x14ac:dyDescent="0.25">
      <c r="A2096">
        <v>8.7282314300537092</v>
      </c>
      <c r="B2096">
        <v>392</v>
      </c>
      <c r="C2096">
        <v>27</v>
      </c>
      <c r="D2096" t="s">
        <v>37</v>
      </c>
      <c r="E2096">
        <v>1.8445996855686599</v>
      </c>
      <c r="F2096">
        <v>1.8819152478259999</v>
      </c>
      <c r="G2096">
        <v>1.8829253835455</v>
      </c>
      <c r="H2096">
        <v>102.05321646080201</v>
      </c>
      <c r="I2096">
        <v>107.254252263095</v>
      </c>
      <c r="J2096">
        <v>98.767732951200401</v>
      </c>
      <c r="K2096">
        <v>64.345148661838294</v>
      </c>
      <c r="L2096">
        <v>28.6185543309095</v>
      </c>
      <c r="M2096">
        <v>50</v>
      </c>
      <c r="N2096">
        <v>8.5854310428833998</v>
      </c>
      <c r="O2096">
        <v>4.3830210610420002</v>
      </c>
      <c r="P2096">
        <v>8.6212838821118591</v>
      </c>
      <c r="Q2096">
        <v>37.9642143249512</v>
      </c>
      <c r="R2096" t="b">
        <v>1</v>
      </c>
      <c r="S2096">
        <v>4.1011855006217998E-2</v>
      </c>
      <c r="T2096">
        <v>1</v>
      </c>
      <c r="U2096">
        <v>17</v>
      </c>
    </row>
    <row r="2097" spans="1:21" x14ac:dyDescent="0.25">
      <c r="A2097">
        <v>8.7365646362304705</v>
      </c>
      <c r="B2097">
        <v>373</v>
      </c>
      <c r="C2097">
        <v>26</v>
      </c>
      <c r="D2097" t="s">
        <v>36</v>
      </c>
      <c r="E2097">
        <v>1.8823413611776101</v>
      </c>
      <c r="F2097">
        <v>1.8813699795627601</v>
      </c>
      <c r="G2097">
        <v>1.84478887680948</v>
      </c>
      <c r="H2097">
        <v>107.269371979544</v>
      </c>
      <c r="I2097">
        <v>102.19411572611</v>
      </c>
      <c r="J2097">
        <v>98.973402845060704</v>
      </c>
      <c r="K2097">
        <v>64.447624282617994</v>
      </c>
      <c r="L2097">
        <v>28.659590329723802</v>
      </c>
      <c r="M2097">
        <v>50.1</v>
      </c>
      <c r="N2097">
        <v>7.7546202678219602</v>
      </c>
      <c r="O2097">
        <v>4.3790619711212404</v>
      </c>
      <c r="P2097">
        <v>6.7736787278746702</v>
      </c>
      <c r="Q2097">
        <v>49.748069763183601</v>
      </c>
      <c r="R2097" t="b">
        <v>1</v>
      </c>
      <c r="S2097">
        <v>3.6576949059963199E-2</v>
      </c>
      <c r="T2097">
        <v>11</v>
      </c>
      <c r="U2097">
        <v>8</v>
      </c>
    </row>
    <row r="2098" spans="1:21" x14ac:dyDescent="0.25">
      <c r="A2098">
        <v>8.7441787719726598</v>
      </c>
      <c r="B2098">
        <v>1348</v>
      </c>
      <c r="C2098">
        <v>57</v>
      </c>
      <c r="D2098" t="s">
        <v>64</v>
      </c>
      <c r="E2098">
        <v>1.8424923337696599</v>
      </c>
      <c r="F2098">
        <v>1.8727001895658499</v>
      </c>
      <c r="G2098">
        <v>1.8460319607200699</v>
      </c>
      <c r="H2098">
        <v>99.649654178310399</v>
      </c>
      <c r="I2098">
        <v>106.58605981073801</v>
      </c>
      <c r="J2098">
        <v>101.526163183273</v>
      </c>
      <c r="K2098">
        <v>64.264799737937906</v>
      </c>
      <c r="L2098">
        <v>28.425280167911598</v>
      </c>
      <c r="M2098">
        <v>47.6</v>
      </c>
      <c r="N2098">
        <v>10.0499187803682</v>
      </c>
      <c r="O2098">
        <v>4.95920502833554</v>
      </c>
      <c r="P2098">
        <v>8.3227729408950104</v>
      </c>
      <c r="Q2098">
        <v>65.265144348144503</v>
      </c>
      <c r="R2098" t="b">
        <v>0</v>
      </c>
      <c r="S2098">
        <v>0.26271352171897899</v>
      </c>
      <c r="T2098">
        <v>3</v>
      </c>
      <c r="U2098">
        <v>239</v>
      </c>
    </row>
    <row r="2099" spans="1:21" x14ac:dyDescent="0.25">
      <c r="A2099">
        <v>8.8032455444335902</v>
      </c>
      <c r="B2099">
        <v>1433</v>
      </c>
      <c r="C2099">
        <v>64</v>
      </c>
      <c r="D2099" t="s">
        <v>70</v>
      </c>
      <c r="E2099">
        <v>1.84015026560332</v>
      </c>
      <c r="F2099">
        <v>1.84082753130215</v>
      </c>
      <c r="G2099">
        <v>1.8349980926420599</v>
      </c>
      <c r="H2099">
        <v>104.44823908415</v>
      </c>
      <c r="I2099">
        <v>102.52605108976501</v>
      </c>
      <c r="J2099">
        <v>102.548292801904</v>
      </c>
      <c r="K2099">
        <v>64.789042911319498</v>
      </c>
      <c r="L2099">
        <v>28.505132618426099</v>
      </c>
      <c r="M2099">
        <v>40.299999999999997</v>
      </c>
      <c r="N2099">
        <v>7.2505160451043498</v>
      </c>
      <c r="O2099">
        <v>4.1879353670752399</v>
      </c>
      <c r="P2099">
        <v>6.3746911536407103</v>
      </c>
      <c r="Q2099">
        <v>-96.758834838867202</v>
      </c>
      <c r="R2099" t="b">
        <v>1</v>
      </c>
      <c r="S2099">
        <v>4.4560763984918601E-2</v>
      </c>
      <c r="T2099">
        <v>4</v>
      </c>
      <c r="U2099">
        <v>7</v>
      </c>
    </row>
    <row r="2100" spans="1:21" x14ac:dyDescent="0.25">
      <c r="A2100">
        <v>8.8171691894531197</v>
      </c>
      <c r="B2100">
        <v>199</v>
      </c>
      <c r="C2100">
        <v>9</v>
      </c>
      <c r="D2100" t="s">
        <v>23</v>
      </c>
      <c r="E2100">
        <v>1.86639893913386</v>
      </c>
      <c r="F2100">
        <v>1.8662679336043899</v>
      </c>
      <c r="G2100">
        <v>1.8642706348596401</v>
      </c>
      <c r="H2100">
        <v>103.161449649177</v>
      </c>
      <c r="I2100">
        <v>100.370979737337</v>
      </c>
      <c r="J2100">
        <v>98.1085660339822</v>
      </c>
      <c r="K2100">
        <v>62.615848355368499</v>
      </c>
      <c r="L2100">
        <v>27.828541808266898</v>
      </c>
      <c r="M2100">
        <v>39.5</v>
      </c>
      <c r="N2100">
        <v>6.8692187948507897</v>
      </c>
      <c r="O2100">
        <v>3.3788858474591099</v>
      </c>
      <c r="P2100">
        <v>7.43350575981529</v>
      </c>
      <c r="Q2100">
        <v>20.026618957519499</v>
      </c>
      <c r="R2100" t="b">
        <v>1</v>
      </c>
      <c r="S2100">
        <v>4.9664326012134601E-2</v>
      </c>
      <c r="T2100">
        <v>4</v>
      </c>
      <c r="U2100">
        <v>69</v>
      </c>
    </row>
    <row r="2101" spans="1:21" x14ac:dyDescent="0.25">
      <c r="A2101">
        <v>8.8216552734375</v>
      </c>
      <c r="B2101">
        <v>200</v>
      </c>
      <c r="C2101">
        <v>9</v>
      </c>
      <c r="D2101" t="s">
        <v>23</v>
      </c>
      <c r="E2101">
        <v>1.8635839127874001</v>
      </c>
      <c r="F2101">
        <v>1.86519435984564</v>
      </c>
      <c r="G2101">
        <v>1.8640557931564099</v>
      </c>
      <c r="H2101">
        <v>102.687182687112</v>
      </c>
      <c r="I2101">
        <v>104.055774497282</v>
      </c>
      <c r="J2101">
        <v>101.75182480028</v>
      </c>
      <c r="K2101">
        <v>64.500739586864697</v>
      </c>
      <c r="L2101">
        <v>28.628628752605898</v>
      </c>
      <c r="M2101">
        <v>41.7</v>
      </c>
      <c r="N2101">
        <v>8.7202370019355797</v>
      </c>
      <c r="O2101">
        <v>3.5277989520093498</v>
      </c>
      <c r="P2101">
        <v>6.4976370409200204</v>
      </c>
      <c r="Q2101">
        <v>20.031105041503899</v>
      </c>
      <c r="R2101" t="b">
        <v>1</v>
      </c>
      <c r="S2101">
        <v>4.8333812505006797E-2</v>
      </c>
      <c r="T2101">
        <v>2</v>
      </c>
      <c r="U2101">
        <v>70</v>
      </c>
    </row>
    <row r="2102" spans="1:21" x14ac:dyDescent="0.25">
      <c r="A2102">
        <v>8.8356857299804705</v>
      </c>
      <c r="B2102">
        <v>1349</v>
      </c>
      <c r="C2102">
        <v>57</v>
      </c>
      <c r="D2102" t="s">
        <v>64</v>
      </c>
      <c r="E2102">
        <v>1.84397668098053</v>
      </c>
      <c r="F2102">
        <v>1.86723056958694</v>
      </c>
      <c r="G2102">
        <v>1.8410076045470301</v>
      </c>
      <c r="H2102">
        <v>107.895738847489</v>
      </c>
      <c r="I2102">
        <v>103.078211445325</v>
      </c>
      <c r="J2102">
        <v>103.072705279583</v>
      </c>
      <c r="K2102">
        <v>66.061078127364397</v>
      </c>
      <c r="L2102">
        <v>29.165275851017402</v>
      </c>
      <c r="M2102">
        <v>42.6</v>
      </c>
      <c r="N2102">
        <v>9.8397468456139396</v>
      </c>
      <c r="O2102">
        <v>4.6849159478015903</v>
      </c>
      <c r="P2102">
        <v>8.5915804069882107</v>
      </c>
      <c r="Q2102">
        <v>65.356651306152301</v>
      </c>
      <c r="R2102" t="b">
        <v>1</v>
      </c>
      <c r="S2102">
        <v>4.7776613384485203E-2</v>
      </c>
      <c r="T2102">
        <v>1</v>
      </c>
      <c r="U2102">
        <v>240</v>
      </c>
    </row>
    <row r="2103" spans="1:21" x14ac:dyDescent="0.25">
      <c r="A2103">
        <v>8.8430557250976598</v>
      </c>
      <c r="B2103">
        <v>84</v>
      </c>
      <c r="C2103">
        <v>7</v>
      </c>
      <c r="D2103" t="s">
        <v>21</v>
      </c>
      <c r="E2103">
        <v>1.85223540620516</v>
      </c>
      <c r="F2103">
        <v>1.8764852783861601</v>
      </c>
      <c r="G2103">
        <v>1.87969306004996</v>
      </c>
      <c r="H2103">
        <v>101.221597059964</v>
      </c>
      <c r="I2103">
        <v>109.74043224984401</v>
      </c>
      <c r="J2103">
        <v>106.244031115845</v>
      </c>
      <c r="K2103">
        <v>66.958082261089302</v>
      </c>
      <c r="L2103">
        <v>29.737262326700598</v>
      </c>
      <c r="M2103">
        <v>16.2</v>
      </c>
      <c r="N2103">
        <v>27.988188359159199</v>
      </c>
      <c r="O2103">
        <v>4.2694915428916103</v>
      </c>
      <c r="P2103">
        <v>6.7947597167865599</v>
      </c>
      <c r="Q2103">
        <v>103.08123016357401</v>
      </c>
      <c r="R2103" t="b">
        <v>1</v>
      </c>
      <c r="S2103">
        <v>1.33567443117499E-2</v>
      </c>
      <c r="T2103">
        <v>24</v>
      </c>
      <c r="U2103">
        <v>14</v>
      </c>
    </row>
    <row r="2104" spans="1:21" x14ac:dyDescent="0.25">
      <c r="A2104">
        <v>8.8460350036621094</v>
      </c>
      <c r="B2104">
        <v>201</v>
      </c>
      <c r="C2104">
        <v>9</v>
      </c>
      <c r="D2104" t="s">
        <v>23</v>
      </c>
      <c r="E2104">
        <v>1.8638202703050499</v>
      </c>
      <c r="F2104">
        <v>1.86590299855056</v>
      </c>
      <c r="G2104">
        <v>1.8636914980757899</v>
      </c>
      <c r="H2104">
        <v>102.694969579584</v>
      </c>
      <c r="I2104">
        <v>103.953417458008</v>
      </c>
      <c r="J2104">
        <v>101.665502394127</v>
      </c>
      <c r="K2104">
        <v>64.450474771199495</v>
      </c>
      <c r="L2104">
        <v>28.6088840816839</v>
      </c>
      <c r="M2104">
        <v>41.8</v>
      </c>
      <c r="N2104">
        <v>8.7259372183870596</v>
      </c>
      <c r="O2104">
        <v>3.2509011792690701</v>
      </c>
      <c r="P2104">
        <v>6.4710206801411898</v>
      </c>
      <c r="Q2104">
        <v>20.055484771728501</v>
      </c>
      <c r="R2104" t="b">
        <v>1</v>
      </c>
      <c r="S2104">
        <v>4.7958001494407702E-2</v>
      </c>
      <c r="T2104">
        <v>1</v>
      </c>
      <c r="U2104">
        <v>71</v>
      </c>
    </row>
    <row r="2105" spans="1:21" x14ac:dyDescent="0.25">
      <c r="A2105">
        <v>8.8482742309570295</v>
      </c>
      <c r="B2105">
        <v>85</v>
      </c>
      <c r="C2105">
        <v>7</v>
      </c>
      <c r="D2105" t="s">
        <v>21</v>
      </c>
      <c r="E2105">
        <v>1.8457773430183799</v>
      </c>
      <c r="F2105">
        <v>1.8435294952888599</v>
      </c>
      <c r="G2105">
        <v>1.84070801595473</v>
      </c>
      <c r="H2105">
        <v>105.754275348634</v>
      </c>
      <c r="I2105">
        <v>105.394658490007</v>
      </c>
      <c r="J2105">
        <v>98.8317920177292</v>
      </c>
      <c r="K2105">
        <v>64.875916448403004</v>
      </c>
      <c r="L2105">
        <v>28.584631077898599</v>
      </c>
      <c r="M2105">
        <v>16.2</v>
      </c>
      <c r="N2105">
        <v>17.272942426248498</v>
      </c>
      <c r="O2105">
        <v>4.3201967908099901</v>
      </c>
      <c r="P2105">
        <v>6.7368670817985699</v>
      </c>
      <c r="Q2105">
        <v>103.08644866943401</v>
      </c>
      <c r="R2105" t="b">
        <v>1</v>
      </c>
      <c r="S2105">
        <v>1.63225270807743E-2</v>
      </c>
      <c r="T2105">
        <v>17</v>
      </c>
      <c r="U2105">
        <v>15</v>
      </c>
    </row>
    <row r="2106" spans="1:21" x14ac:dyDescent="0.25">
      <c r="A2106">
        <v>8.8557510375976598</v>
      </c>
      <c r="B2106">
        <v>86</v>
      </c>
      <c r="C2106">
        <v>7</v>
      </c>
      <c r="D2106" t="s">
        <v>21</v>
      </c>
      <c r="E2106">
        <v>1.88854653106562</v>
      </c>
      <c r="F2106">
        <v>1.84405070429204</v>
      </c>
      <c r="G2106">
        <v>1.8409348168797199</v>
      </c>
      <c r="H2106">
        <v>113.899780662051</v>
      </c>
      <c r="I2106">
        <v>105.70068006302201</v>
      </c>
      <c r="J2106">
        <v>105.544858649418</v>
      </c>
      <c r="K2106">
        <v>69.382127768821107</v>
      </c>
      <c r="L2106">
        <v>30.649768701297699</v>
      </c>
      <c r="M2106">
        <v>16.2</v>
      </c>
      <c r="N2106">
        <v>17.4357306758085</v>
      </c>
      <c r="O2106">
        <v>4.1597128022134404</v>
      </c>
      <c r="P2106">
        <v>6.8769494449872397</v>
      </c>
      <c r="Q2106">
        <v>103.09392547607401</v>
      </c>
      <c r="R2106" t="b">
        <v>1</v>
      </c>
      <c r="S2106">
        <v>2.9575813561677902E-2</v>
      </c>
      <c r="T2106">
        <v>29</v>
      </c>
      <c r="U2106">
        <v>16</v>
      </c>
    </row>
    <row r="2107" spans="1:21" x14ac:dyDescent="0.25">
      <c r="A2107">
        <v>8.8609542846679705</v>
      </c>
      <c r="B2107">
        <v>87</v>
      </c>
      <c r="C2107">
        <v>7</v>
      </c>
      <c r="D2107" t="s">
        <v>21</v>
      </c>
      <c r="E2107">
        <v>1.84917873662877</v>
      </c>
      <c r="F2107">
        <v>1.84494498562965</v>
      </c>
      <c r="G2107">
        <v>1.87408751129716</v>
      </c>
      <c r="H2107">
        <v>99.256471950407999</v>
      </c>
      <c r="I2107">
        <v>97.899152434868597</v>
      </c>
      <c r="J2107">
        <v>104.97755663445101</v>
      </c>
      <c r="K2107">
        <v>62.728657115336297</v>
      </c>
      <c r="L2107">
        <v>27.7887171767143</v>
      </c>
      <c r="M2107">
        <v>16.2</v>
      </c>
      <c r="N2107">
        <v>16.903142792886399</v>
      </c>
      <c r="O2107">
        <v>4.0026491076008703</v>
      </c>
      <c r="P2107">
        <v>6.8603947774287803</v>
      </c>
      <c r="Q2107">
        <v>103.099128723145</v>
      </c>
      <c r="R2107" t="b">
        <v>1</v>
      </c>
      <c r="S2107">
        <v>4.1733060032129302E-2</v>
      </c>
      <c r="T2107">
        <v>18</v>
      </c>
      <c r="U2107">
        <v>17</v>
      </c>
    </row>
    <row r="2108" spans="1:21" x14ac:dyDescent="0.25">
      <c r="A2108">
        <v>8.8643569946289098</v>
      </c>
      <c r="B2108">
        <v>88</v>
      </c>
      <c r="C2108">
        <v>7</v>
      </c>
      <c r="D2108" t="s">
        <v>21</v>
      </c>
      <c r="E2108">
        <v>1.84272434183737</v>
      </c>
      <c r="F2108">
        <v>1.8434188346656299</v>
      </c>
      <c r="G2108">
        <v>1.84402657247665</v>
      </c>
      <c r="H2108">
        <v>104.541275908773</v>
      </c>
      <c r="I2108">
        <v>103.319985349628</v>
      </c>
      <c r="J2108">
        <v>98.858172256847894</v>
      </c>
      <c r="K2108">
        <v>63.986414465570498</v>
      </c>
      <c r="L2108">
        <v>28.2070878800785</v>
      </c>
      <c r="M2108">
        <v>16.2</v>
      </c>
      <c r="N2108">
        <v>21.199687216054102</v>
      </c>
      <c r="O2108">
        <v>4.0819636209833599</v>
      </c>
      <c r="P2108">
        <v>6.9040842238215401</v>
      </c>
      <c r="Q2108">
        <v>103.102531433105</v>
      </c>
      <c r="R2108" t="b">
        <v>1</v>
      </c>
      <c r="S2108">
        <v>3.8609363138675697E-2</v>
      </c>
      <c r="T2108">
        <v>2</v>
      </c>
      <c r="U2108">
        <v>18</v>
      </c>
    </row>
    <row r="2109" spans="1:21" x14ac:dyDescent="0.25">
      <c r="A2109">
        <v>8.8648471832275408</v>
      </c>
      <c r="B2109">
        <v>202</v>
      </c>
      <c r="C2109">
        <v>9</v>
      </c>
      <c r="D2109" t="s">
        <v>23</v>
      </c>
      <c r="E2109">
        <v>1.86347578465618</v>
      </c>
      <c r="F2109">
        <v>1.8648562947315801</v>
      </c>
      <c r="G2109">
        <v>1.8635332033532399</v>
      </c>
      <c r="H2109">
        <v>102.77634047385899</v>
      </c>
      <c r="I2109">
        <v>104.11176100428899</v>
      </c>
      <c r="J2109">
        <v>101.68421106299</v>
      </c>
      <c r="K2109">
        <v>64.5219384040617</v>
      </c>
      <c r="L2109">
        <v>28.634624075608102</v>
      </c>
      <c r="M2109">
        <v>43.5</v>
      </c>
      <c r="N2109">
        <v>8.7145783891048705</v>
      </c>
      <c r="O2109">
        <v>3.70903886554184</v>
      </c>
      <c r="P2109">
        <v>7.3440909313741596</v>
      </c>
      <c r="Q2109">
        <v>20.074296951293899</v>
      </c>
      <c r="R2109" t="b">
        <v>1</v>
      </c>
      <c r="S2109">
        <v>3.68117913603783E-2</v>
      </c>
      <c r="T2109">
        <v>2</v>
      </c>
      <c r="U2109">
        <v>72</v>
      </c>
    </row>
    <row r="2110" spans="1:21" x14ac:dyDescent="0.25">
      <c r="A2110">
        <v>8.8672409057617205</v>
      </c>
      <c r="B2110">
        <v>89</v>
      </c>
      <c r="C2110">
        <v>7</v>
      </c>
      <c r="D2110" t="s">
        <v>21</v>
      </c>
      <c r="E2110">
        <v>1.8518047953280601</v>
      </c>
      <c r="F2110">
        <v>1.8409513844748799</v>
      </c>
      <c r="G2110">
        <v>1.85236875378527</v>
      </c>
      <c r="H2110">
        <v>99.701803742510904</v>
      </c>
      <c r="I2110">
        <v>106.353864447137</v>
      </c>
      <c r="J2110">
        <v>105.59508214257001</v>
      </c>
      <c r="K2110">
        <v>65.355251469250604</v>
      </c>
      <c r="L2110">
        <v>28.8393683952632</v>
      </c>
      <c r="M2110">
        <v>16.2</v>
      </c>
      <c r="N2110">
        <v>21.213770394301999</v>
      </c>
      <c r="O2110">
        <v>4.2778380953187796</v>
      </c>
      <c r="P2110">
        <v>6.7944843145109601</v>
      </c>
      <c r="Q2110">
        <v>103.105415344238</v>
      </c>
      <c r="R2110" t="b">
        <v>1</v>
      </c>
      <c r="S2110">
        <v>1.7821975052356699E-2</v>
      </c>
      <c r="T2110">
        <v>11</v>
      </c>
      <c r="U2110">
        <v>19</v>
      </c>
    </row>
    <row r="2111" spans="1:21" x14ac:dyDescent="0.25">
      <c r="A2111">
        <v>8.9056777954101598</v>
      </c>
      <c r="B2111">
        <v>90</v>
      </c>
      <c r="C2111">
        <v>7</v>
      </c>
      <c r="D2111" t="s">
        <v>21</v>
      </c>
      <c r="E2111">
        <v>1.89406705266735</v>
      </c>
      <c r="F2111">
        <v>1.8480882013583599</v>
      </c>
      <c r="G2111">
        <v>1.8427878336911101</v>
      </c>
      <c r="H2111">
        <v>115.92226891863901</v>
      </c>
      <c r="I2111">
        <v>100.950341544079</v>
      </c>
      <c r="J2111">
        <v>102.37259856889</v>
      </c>
      <c r="K2111">
        <v>67.389841241007005</v>
      </c>
      <c r="L2111">
        <v>29.840670464267198</v>
      </c>
      <c r="M2111">
        <v>16.2</v>
      </c>
      <c r="N2111">
        <v>17.823690497972301</v>
      </c>
      <c r="O2111">
        <v>3.8398173872470398</v>
      </c>
      <c r="P2111">
        <v>6.70156025370893</v>
      </c>
      <c r="Q2111">
        <v>103.143852233887</v>
      </c>
      <c r="R2111" t="b">
        <v>1</v>
      </c>
      <c r="S2111">
        <v>4.9721170216798803E-2</v>
      </c>
      <c r="T2111">
        <v>1</v>
      </c>
      <c r="U2111">
        <v>20</v>
      </c>
    </row>
    <row r="2112" spans="1:21" x14ac:dyDescent="0.25">
      <c r="A2112">
        <v>8.9126415252685494</v>
      </c>
      <c r="B2112">
        <v>203</v>
      </c>
      <c r="C2112">
        <v>9</v>
      </c>
      <c r="D2112" t="s">
        <v>23</v>
      </c>
      <c r="E2112">
        <v>1.8638964563515801</v>
      </c>
      <c r="F2112">
        <v>1.8661353112783601</v>
      </c>
      <c r="G2112">
        <v>1.86291304144879</v>
      </c>
      <c r="H2112">
        <v>104.00054639133501</v>
      </c>
      <c r="I2112">
        <v>103.999085428844</v>
      </c>
      <c r="J2112">
        <v>100.48897065736099</v>
      </c>
      <c r="K2112">
        <v>64.491205740240403</v>
      </c>
      <c r="L2112">
        <v>28.624643109697001</v>
      </c>
      <c r="M2112">
        <v>37.700000000000003</v>
      </c>
      <c r="N2112">
        <v>8.6624946330057799</v>
      </c>
      <c r="O2112">
        <v>3.2088245154367998</v>
      </c>
      <c r="P2112">
        <v>6.2908464057000302</v>
      </c>
      <c r="Q2112">
        <v>20.122091293335</v>
      </c>
      <c r="R2112" t="b">
        <v>1</v>
      </c>
      <c r="S2112">
        <v>3.2200943678617498E-2</v>
      </c>
      <c r="T2112">
        <v>1</v>
      </c>
      <c r="U2112">
        <v>73</v>
      </c>
    </row>
    <row r="2113" spans="1:21" x14ac:dyDescent="0.25">
      <c r="A2113">
        <v>8.9866254329681396</v>
      </c>
      <c r="B2113">
        <v>1390</v>
      </c>
      <c r="C2113">
        <v>59</v>
      </c>
      <c r="D2113" t="s">
        <v>66</v>
      </c>
      <c r="E2113">
        <v>1.84318447259084</v>
      </c>
      <c r="F2113">
        <v>1.8797098180304299</v>
      </c>
      <c r="G2113">
        <v>1.84628816819043</v>
      </c>
      <c r="H2113">
        <v>101.38046699521</v>
      </c>
      <c r="I2113">
        <v>107.505171341768</v>
      </c>
      <c r="J2113">
        <v>108.130729189569</v>
      </c>
      <c r="K2113">
        <v>66.903487969827793</v>
      </c>
      <c r="L2113">
        <v>29.570385293215001</v>
      </c>
      <c r="M2113">
        <v>42.6</v>
      </c>
      <c r="N2113">
        <v>7.4954297730086701</v>
      </c>
      <c r="O2113">
        <v>3.9462771817497999</v>
      </c>
      <c r="P2113">
        <v>6.56145614205803</v>
      </c>
      <c r="Q2113">
        <v>6.0782709121704102</v>
      </c>
      <c r="R2113" t="b">
        <v>1</v>
      </c>
      <c r="S2113">
        <v>4.7553144395351403E-2</v>
      </c>
      <c r="T2113">
        <v>65</v>
      </c>
      <c r="U2113">
        <v>10</v>
      </c>
    </row>
    <row r="2114" spans="1:21" x14ac:dyDescent="0.25">
      <c r="A2114">
        <v>9.0030000209808296</v>
      </c>
      <c r="B2114">
        <v>1391</v>
      </c>
      <c r="C2114">
        <v>59</v>
      </c>
      <c r="D2114" t="s">
        <v>66</v>
      </c>
      <c r="E2114">
        <v>1.84867790596415</v>
      </c>
      <c r="F2114">
        <v>1.8801981278577999</v>
      </c>
      <c r="G2114">
        <v>1.84445791494411</v>
      </c>
      <c r="H2114">
        <v>110.77310407109699</v>
      </c>
      <c r="I2114">
        <v>99.094215967539796</v>
      </c>
      <c r="J2114">
        <v>105.733607297707</v>
      </c>
      <c r="K2114">
        <v>66.424457199391597</v>
      </c>
      <c r="L2114">
        <v>29.380722999168899</v>
      </c>
      <c r="M2114">
        <v>41.6</v>
      </c>
      <c r="N2114">
        <v>7.6093030672654596</v>
      </c>
      <c r="O2114">
        <v>4.07607463389175</v>
      </c>
      <c r="P2114">
        <v>6.5920239400112797</v>
      </c>
      <c r="Q2114">
        <v>6.0946455001831099</v>
      </c>
      <c r="R2114" t="b">
        <v>1</v>
      </c>
      <c r="S2114">
        <v>2.5799911469221101E-2</v>
      </c>
      <c r="T2114">
        <v>40</v>
      </c>
      <c r="U2114">
        <v>11</v>
      </c>
    </row>
    <row r="2115" spans="1:21" x14ac:dyDescent="0.25">
      <c r="A2115">
        <v>9.0394344329834002</v>
      </c>
      <c r="B2115">
        <v>204</v>
      </c>
      <c r="C2115">
        <v>9</v>
      </c>
      <c r="D2115" t="s">
        <v>23</v>
      </c>
      <c r="E2115">
        <v>1.8641743480694</v>
      </c>
      <c r="F2115">
        <v>1.8648745266103</v>
      </c>
      <c r="G2115">
        <v>1.86695099025121</v>
      </c>
      <c r="H2115">
        <v>98.988923766005499</v>
      </c>
      <c r="I2115">
        <v>102.96106956976099</v>
      </c>
      <c r="J2115">
        <v>99.531167528011693</v>
      </c>
      <c r="K2115">
        <v>62.577871790562803</v>
      </c>
      <c r="L2115">
        <v>27.809516189839499</v>
      </c>
      <c r="M2115">
        <v>39.299999999999997</v>
      </c>
      <c r="N2115">
        <v>6.14391193774357</v>
      </c>
      <c r="O2115">
        <v>3.8250102760140301</v>
      </c>
      <c r="P2115">
        <v>7.3761038874090197</v>
      </c>
      <c r="Q2115">
        <v>20.248884201049801</v>
      </c>
      <c r="R2115" t="b">
        <v>1</v>
      </c>
      <c r="S2115">
        <v>3.2042529433965697E-2</v>
      </c>
      <c r="T2115">
        <v>1</v>
      </c>
      <c r="U2115">
        <v>74</v>
      </c>
    </row>
    <row r="2116" spans="1:21" x14ac:dyDescent="0.25">
      <c r="A2116">
        <v>9.0488033294677699</v>
      </c>
      <c r="B2116">
        <v>205</v>
      </c>
      <c r="C2116">
        <v>9</v>
      </c>
      <c r="D2116" t="s">
        <v>23</v>
      </c>
      <c r="E2116">
        <v>1.86563688857183</v>
      </c>
      <c r="F2116">
        <v>1.86490696818903</v>
      </c>
      <c r="G2116">
        <v>1.86753045490562</v>
      </c>
      <c r="H2116">
        <v>98.984995646066594</v>
      </c>
      <c r="I2116">
        <v>99.524020949220699</v>
      </c>
      <c r="J2116">
        <v>102.913694981814</v>
      </c>
      <c r="K2116">
        <v>62.562538101723298</v>
      </c>
      <c r="L2116">
        <v>27.809264025452901</v>
      </c>
      <c r="M2116">
        <v>39.299999999999997</v>
      </c>
      <c r="N2116">
        <v>6.1470096604318902</v>
      </c>
      <c r="O2116">
        <v>3.8365980203904999</v>
      </c>
      <c r="P2116">
        <v>7.3744992151941302</v>
      </c>
      <c r="Q2116">
        <v>20.258253097534201</v>
      </c>
      <c r="R2116" t="b">
        <v>1</v>
      </c>
      <c r="S2116">
        <v>2.8826061636209498E-2</v>
      </c>
      <c r="T2116">
        <v>3</v>
      </c>
      <c r="U2116">
        <v>75</v>
      </c>
    </row>
    <row r="2117" spans="1:21" x14ac:dyDescent="0.25">
      <c r="A2117">
        <v>9.0613994598388707</v>
      </c>
      <c r="B2117">
        <v>206</v>
      </c>
      <c r="C2117">
        <v>9</v>
      </c>
      <c r="D2117" t="s">
        <v>23</v>
      </c>
      <c r="E2117">
        <v>1.8646088061574699</v>
      </c>
      <c r="F2117">
        <v>1.8650217156912601</v>
      </c>
      <c r="G2117">
        <v>1.86712640172003</v>
      </c>
      <c r="H2117">
        <v>98.913593067946806</v>
      </c>
      <c r="I2117">
        <v>103.096228181543</v>
      </c>
      <c r="J2117">
        <v>99.660197349042093</v>
      </c>
      <c r="K2117">
        <v>62.627373869372597</v>
      </c>
      <c r="L2117">
        <v>27.833143667977101</v>
      </c>
      <c r="M2117">
        <v>39.299999999999997</v>
      </c>
      <c r="N2117">
        <v>6.1661012650743503</v>
      </c>
      <c r="O2117">
        <v>3.8763151355937802</v>
      </c>
      <c r="P2117">
        <v>7.4265563319036003</v>
      </c>
      <c r="Q2117">
        <v>20.270849227905298</v>
      </c>
      <c r="R2117" t="b">
        <v>1</v>
      </c>
      <c r="S2117">
        <v>3.4422744065523099E-2</v>
      </c>
      <c r="T2117">
        <v>6</v>
      </c>
      <c r="U2117">
        <v>76</v>
      </c>
    </row>
    <row r="2118" spans="1:21" x14ac:dyDescent="0.25">
      <c r="A2118">
        <v>9.06707763671875</v>
      </c>
      <c r="B2118">
        <v>119</v>
      </c>
      <c r="C2118">
        <v>8</v>
      </c>
      <c r="D2118" t="s">
        <v>22</v>
      </c>
      <c r="E2118">
        <v>1.8775710372712899</v>
      </c>
      <c r="F2118">
        <v>1.8697390192216601</v>
      </c>
      <c r="G2118">
        <v>1.88021195613686</v>
      </c>
      <c r="H2118">
        <v>105.483733632526</v>
      </c>
      <c r="I2118">
        <v>103.379978532122</v>
      </c>
      <c r="J2118">
        <v>102.150397797704</v>
      </c>
      <c r="K2118">
        <v>65.202991325760493</v>
      </c>
      <c r="L2118">
        <v>29.0407129955938</v>
      </c>
      <c r="M2118">
        <v>47.2</v>
      </c>
      <c r="N2118">
        <v>7.1250096608748397</v>
      </c>
      <c r="O2118">
        <v>4.1320373566666699</v>
      </c>
      <c r="P2118">
        <v>6.05075119127756</v>
      </c>
      <c r="Q2118">
        <v>212.37054443359401</v>
      </c>
      <c r="R2118" t="b">
        <v>1</v>
      </c>
      <c r="S2118">
        <v>3.2501850277185398E-2</v>
      </c>
      <c r="T2118">
        <v>31</v>
      </c>
      <c r="U2118">
        <v>19</v>
      </c>
    </row>
    <row r="2119" spans="1:21" x14ac:dyDescent="0.25">
      <c r="A2119">
        <v>9.0685577392578107</v>
      </c>
      <c r="B2119">
        <v>120</v>
      </c>
      <c r="C2119">
        <v>8</v>
      </c>
      <c r="D2119" t="s">
        <v>22</v>
      </c>
      <c r="E2119">
        <v>1.8776288238094301</v>
      </c>
      <c r="F2119">
        <v>1.8809003163378899</v>
      </c>
      <c r="G2119">
        <v>1.87019277081267</v>
      </c>
      <c r="H2119">
        <v>102.139977626994</v>
      </c>
      <c r="I2119">
        <v>103.372037131322</v>
      </c>
      <c r="J2119">
        <v>105.499966120648</v>
      </c>
      <c r="K2119">
        <v>65.202185258416094</v>
      </c>
      <c r="L2119">
        <v>29.044170534731599</v>
      </c>
      <c r="M2119">
        <v>47.2</v>
      </c>
      <c r="N2119">
        <v>7.1226334350989102</v>
      </c>
      <c r="O2119">
        <v>4.13022028003539</v>
      </c>
      <c r="P2119">
        <v>6.0500979393076797</v>
      </c>
      <c r="Q2119">
        <v>212.37202453613301</v>
      </c>
      <c r="R2119" t="b">
        <v>1</v>
      </c>
      <c r="S2119">
        <v>3.45845259726048E-2</v>
      </c>
      <c r="T2119">
        <v>22</v>
      </c>
      <c r="U2119">
        <v>20</v>
      </c>
    </row>
    <row r="2120" spans="1:21" x14ac:dyDescent="0.25">
      <c r="A2120">
        <v>9.0774688720703107</v>
      </c>
      <c r="B2120">
        <v>402</v>
      </c>
      <c r="C2120">
        <v>28</v>
      </c>
      <c r="D2120" t="s">
        <v>38</v>
      </c>
      <c r="E2120">
        <v>1.85560933388469</v>
      </c>
      <c r="F2120">
        <v>1.87203659152271</v>
      </c>
      <c r="G2120">
        <v>1.8724195576846501</v>
      </c>
      <c r="H2120">
        <v>112.30797106678099</v>
      </c>
      <c r="I2120">
        <v>116.783445397741</v>
      </c>
      <c r="J2120">
        <v>115.05084134482</v>
      </c>
      <c r="K2120">
        <v>76.460327636556599</v>
      </c>
      <c r="L2120">
        <v>33.740460641308601</v>
      </c>
      <c r="M2120">
        <v>61.6</v>
      </c>
      <c r="N2120">
        <v>8.6126460530973592</v>
      </c>
      <c r="O2120">
        <v>4.4233477630228304</v>
      </c>
      <c r="P2120">
        <v>6.8785024240980697</v>
      </c>
      <c r="Q2120">
        <v>79.424499511718807</v>
      </c>
      <c r="R2120" t="b">
        <v>1</v>
      </c>
      <c r="S2120">
        <v>4.8564195632934598E-2</v>
      </c>
      <c r="T2120">
        <v>82</v>
      </c>
      <c r="U2120">
        <v>4</v>
      </c>
    </row>
    <row r="2121" spans="1:21" x14ac:dyDescent="0.25">
      <c r="A2121">
        <v>9.0775241851806605</v>
      </c>
      <c r="B2121">
        <v>207</v>
      </c>
      <c r="C2121">
        <v>9</v>
      </c>
      <c r="D2121" t="s">
        <v>23</v>
      </c>
      <c r="E2121">
        <v>1.86655404422159</v>
      </c>
      <c r="F2121">
        <v>1.8648930264226899</v>
      </c>
      <c r="G2121">
        <v>1.8648005255254501</v>
      </c>
      <c r="H2121">
        <v>103.01264569627401</v>
      </c>
      <c r="I2121">
        <v>98.900848556957797</v>
      </c>
      <c r="J2121">
        <v>99.657726713909199</v>
      </c>
      <c r="K2121">
        <v>62.601386533098001</v>
      </c>
      <c r="L2121">
        <v>27.820308405261599</v>
      </c>
      <c r="M2121">
        <v>39.299999999999997</v>
      </c>
      <c r="N2121">
        <v>6.1674391114795704</v>
      </c>
      <c r="O2121">
        <v>3.87029492345718</v>
      </c>
      <c r="P2121">
        <v>7.4257169079616903</v>
      </c>
      <c r="Q2121">
        <v>20.286973953247099</v>
      </c>
      <c r="R2121" t="b">
        <v>1</v>
      </c>
      <c r="S2121">
        <v>3.8392126560211202E-2</v>
      </c>
      <c r="T2121">
        <v>2</v>
      </c>
      <c r="U2121">
        <v>77</v>
      </c>
    </row>
    <row r="2122" spans="1:21" x14ac:dyDescent="0.25">
      <c r="A2122">
        <v>9.0912818908691406</v>
      </c>
      <c r="B2122">
        <v>208</v>
      </c>
      <c r="C2122">
        <v>9</v>
      </c>
      <c r="D2122" t="s">
        <v>23</v>
      </c>
      <c r="E2122">
        <v>1.86333303518184</v>
      </c>
      <c r="F2122">
        <v>1.8630657529996</v>
      </c>
      <c r="G2122">
        <v>1.8662250668126801</v>
      </c>
      <c r="H2122">
        <v>101.640786772754</v>
      </c>
      <c r="I2122">
        <v>102.69271497946301</v>
      </c>
      <c r="J2122">
        <v>104.224414029969</v>
      </c>
      <c r="K2122">
        <v>64.5174461065548</v>
      </c>
      <c r="L2122">
        <v>28.635189858333099</v>
      </c>
      <c r="M2122">
        <v>41.8</v>
      </c>
      <c r="N2122">
        <v>8.7166689652028193</v>
      </c>
      <c r="O2122">
        <v>3.2459216986141</v>
      </c>
      <c r="P2122">
        <v>6.9521889717796297</v>
      </c>
      <c r="Q2122">
        <v>20.300731658935501</v>
      </c>
      <c r="R2122" t="b">
        <v>1</v>
      </c>
      <c r="S2122">
        <v>4.9385912716388702E-2</v>
      </c>
      <c r="T2122">
        <v>2</v>
      </c>
      <c r="U2122">
        <v>78</v>
      </c>
    </row>
    <row r="2123" spans="1:21" x14ac:dyDescent="0.25">
      <c r="A2123">
        <v>9.09539794921875</v>
      </c>
      <c r="B2123">
        <v>403</v>
      </c>
      <c r="C2123">
        <v>28</v>
      </c>
      <c r="D2123" t="s">
        <v>38</v>
      </c>
      <c r="E2123">
        <v>1.8559485445453401</v>
      </c>
      <c r="F2123">
        <v>1.8723746954068701</v>
      </c>
      <c r="G2123">
        <v>1.8722310220696501</v>
      </c>
      <c r="H2123">
        <v>112.031504533366</v>
      </c>
      <c r="I2123">
        <v>116.82233600792701</v>
      </c>
      <c r="J2123">
        <v>115.19703431134501</v>
      </c>
      <c r="K2123">
        <v>76.414950282806004</v>
      </c>
      <c r="L2123">
        <v>33.722825369772103</v>
      </c>
      <c r="M2123">
        <v>61.6</v>
      </c>
      <c r="N2123">
        <v>8.6231871786163392</v>
      </c>
      <c r="O2123">
        <v>4.4512654955202997</v>
      </c>
      <c r="P2123">
        <v>6.8778864627445104</v>
      </c>
      <c r="Q2123">
        <v>79.442428588867202</v>
      </c>
      <c r="R2123" t="b">
        <v>1</v>
      </c>
      <c r="S2123">
        <v>2.0460212603211399E-2</v>
      </c>
      <c r="T2123">
        <v>91</v>
      </c>
      <c r="U2123">
        <v>5</v>
      </c>
    </row>
    <row r="2124" spans="1:21" x14ac:dyDescent="0.25">
      <c r="A2124">
        <v>9.1058197021484393</v>
      </c>
      <c r="B2124">
        <v>1350</v>
      </c>
      <c r="C2124">
        <v>57</v>
      </c>
      <c r="D2124" t="s">
        <v>64</v>
      </c>
      <c r="E2124">
        <v>1.84312180823731</v>
      </c>
      <c r="F2124">
        <v>1.86763647426366</v>
      </c>
      <c r="G2124">
        <v>1.84762929182236</v>
      </c>
      <c r="H2124">
        <v>97.290986264630803</v>
      </c>
      <c r="I2124">
        <v>111.870477471659</v>
      </c>
      <c r="J2124">
        <v>102.57549829179101</v>
      </c>
      <c r="K2124">
        <v>65.2445505591254</v>
      </c>
      <c r="L2124">
        <v>28.8288577982769</v>
      </c>
      <c r="M2124">
        <v>40.4</v>
      </c>
      <c r="N2124">
        <v>10.1258427531485</v>
      </c>
      <c r="O2124">
        <v>4.7077179136741103</v>
      </c>
      <c r="P2124">
        <v>8.4667679095883095</v>
      </c>
      <c r="Q2124">
        <v>65.626785278320298</v>
      </c>
      <c r="R2124" t="b">
        <v>1</v>
      </c>
      <c r="S2124">
        <v>4.6624433249235202E-2</v>
      </c>
      <c r="T2124">
        <v>2</v>
      </c>
      <c r="U2124">
        <v>241</v>
      </c>
    </row>
    <row r="2125" spans="1:21" x14ac:dyDescent="0.25">
      <c r="A2125">
        <v>9.1167755126953107</v>
      </c>
      <c r="B2125">
        <v>821</v>
      </c>
      <c r="C2125">
        <v>52</v>
      </c>
      <c r="D2125" t="s">
        <v>59</v>
      </c>
      <c r="E2125">
        <v>1.8967899198382501</v>
      </c>
      <c r="F2125">
        <v>1.84544141061156</v>
      </c>
      <c r="G2125">
        <v>1.8482459251950201</v>
      </c>
      <c r="H2125">
        <v>107.31153182929199</v>
      </c>
      <c r="I2125">
        <v>108.101107162711</v>
      </c>
      <c r="J2125">
        <v>109.55309508306701</v>
      </c>
      <c r="K2125">
        <v>69.401788030495496</v>
      </c>
      <c r="L2125">
        <v>30.713708942176201</v>
      </c>
      <c r="M2125">
        <v>44.8</v>
      </c>
      <c r="N2125">
        <v>9.6073592561047398</v>
      </c>
      <c r="O2125">
        <v>4.5504708970760497</v>
      </c>
      <c r="P2125">
        <v>8.7452637958128303</v>
      </c>
      <c r="Q2125">
        <v>105.553352355957</v>
      </c>
      <c r="R2125" t="b">
        <v>1</v>
      </c>
      <c r="S2125">
        <v>2.7905622497201001E-2</v>
      </c>
      <c r="T2125">
        <v>3</v>
      </c>
      <c r="U2125">
        <v>49</v>
      </c>
    </row>
    <row r="2126" spans="1:21" x14ac:dyDescent="0.25">
      <c r="A2126">
        <v>9.1395606994628906</v>
      </c>
      <c r="B2126">
        <v>657</v>
      </c>
      <c r="C2126">
        <v>43</v>
      </c>
      <c r="D2126" t="s">
        <v>52</v>
      </c>
      <c r="E2126">
        <v>1.86651814885363</v>
      </c>
      <c r="F2126">
        <v>1.83932297327032</v>
      </c>
      <c r="G2126">
        <v>12.547801122109</v>
      </c>
      <c r="H2126">
        <v>109.43122790831799</v>
      </c>
      <c r="I2126">
        <v>130.052088063112</v>
      </c>
      <c r="J2126">
        <v>81.159290768986295</v>
      </c>
      <c r="K2126">
        <v>69.772906753195002</v>
      </c>
      <c r="L2126">
        <v>30.629265843564301</v>
      </c>
      <c r="M2126">
        <v>78</v>
      </c>
      <c r="N2126">
        <v>9.3362336855785504</v>
      </c>
      <c r="O2126">
        <v>4.8518807351463096</v>
      </c>
      <c r="P2126">
        <v>7.35814990484955</v>
      </c>
      <c r="Q2126">
        <v>51.831581115722699</v>
      </c>
      <c r="R2126" t="b">
        <v>1</v>
      </c>
      <c r="S2126">
        <v>4.8889927566051497E-2</v>
      </c>
      <c r="T2126">
        <v>5</v>
      </c>
      <c r="U2126">
        <v>9</v>
      </c>
    </row>
    <row r="2127" spans="1:21" x14ac:dyDescent="0.25">
      <c r="A2127">
        <v>9.1525516510009801</v>
      </c>
      <c r="B2127">
        <v>1967</v>
      </c>
      <c r="C2127">
        <v>82</v>
      </c>
      <c r="D2127" t="s">
        <v>88</v>
      </c>
      <c r="E2127">
        <v>1.84719517106341</v>
      </c>
      <c r="F2127">
        <v>1.8470498098318799</v>
      </c>
      <c r="G2127">
        <v>1.8453663592902001</v>
      </c>
      <c r="H2127">
        <v>107.09343142660499</v>
      </c>
      <c r="I2127">
        <v>107.74447638120201</v>
      </c>
      <c r="J2127">
        <v>108.37225793344</v>
      </c>
      <c r="K2127">
        <v>68.843849449207198</v>
      </c>
      <c r="L2127">
        <v>30.304488812472901</v>
      </c>
      <c r="M2127">
        <v>50.6</v>
      </c>
      <c r="N2127">
        <v>7.7144030336228804</v>
      </c>
      <c r="O2127">
        <v>4.7808554841117799</v>
      </c>
      <c r="P2127">
        <v>7.6560037338599898</v>
      </c>
      <c r="Q2127">
        <v>-28.863374710083001</v>
      </c>
      <c r="R2127" t="b">
        <v>1</v>
      </c>
      <c r="S2127">
        <v>4.7827977687120403E-2</v>
      </c>
      <c r="T2127">
        <v>50</v>
      </c>
      <c r="U2127">
        <v>3</v>
      </c>
    </row>
    <row r="2128" spans="1:21" x14ac:dyDescent="0.25">
      <c r="A2128">
        <v>9.1657257080078107</v>
      </c>
      <c r="B2128">
        <v>555</v>
      </c>
      <c r="C2128">
        <v>35</v>
      </c>
      <c r="D2128" t="s">
        <v>45</v>
      </c>
      <c r="E2128">
        <v>1.8550221022941999</v>
      </c>
      <c r="F2128">
        <v>1.87963028279499</v>
      </c>
      <c r="G2128">
        <v>1.88313515181465</v>
      </c>
      <c r="H2128">
        <v>104.17144169568699</v>
      </c>
      <c r="I2128">
        <v>106.27345158438099</v>
      </c>
      <c r="J2128">
        <v>99.481112979394197</v>
      </c>
      <c r="K2128">
        <v>64.874796445286194</v>
      </c>
      <c r="L2128">
        <v>28.870171786936101</v>
      </c>
      <c r="M2128">
        <v>62.3</v>
      </c>
      <c r="N2128">
        <v>7.7625259720609296</v>
      </c>
      <c r="O2128">
        <v>4.9434810782581904</v>
      </c>
      <c r="P2128">
        <v>8.3166254233371699</v>
      </c>
      <c r="Q2128">
        <v>142.34533691406199</v>
      </c>
      <c r="R2128" t="b">
        <v>1</v>
      </c>
      <c r="S2128">
        <v>2.5356676429510099E-2</v>
      </c>
      <c r="T2128">
        <v>3</v>
      </c>
      <c r="U2128">
        <v>32</v>
      </c>
    </row>
    <row r="2129" spans="1:21" x14ac:dyDescent="0.25">
      <c r="A2129">
        <v>9.1658058166503906</v>
      </c>
      <c r="B2129">
        <v>1968</v>
      </c>
      <c r="C2129">
        <v>82</v>
      </c>
      <c r="D2129" t="s">
        <v>88</v>
      </c>
      <c r="E2129">
        <v>1.84702409296684</v>
      </c>
      <c r="F2129">
        <v>1.84629737583088</v>
      </c>
      <c r="G2129">
        <v>1.84614436055255</v>
      </c>
      <c r="H2129">
        <v>108.085258511242</v>
      </c>
      <c r="I2129">
        <v>107.822474512444</v>
      </c>
      <c r="J2129">
        <v>107.221074714916</v>
      </c>
      <c r="K2129">
        <v>68.8191667438618</v>
      </c>
      <c r="L2129">
        <v>30.2936751627166</v>
      </c>
      <c r="M2129">
        <v>50.5</v>
      </c>
      <c r="N2129">
        <v>7.7357109690923496</v>
      </c>
      <c r="O2129">
        <v>4.8254833162160899</v>
      </c>
      <c r="P2129">
        <v>7.6596890526192496</v>
      </c>
      <c r="Q2129">
        <v>-28.850120544433601</v>
      </c>
      <c r="R2129" t="b">
        <v>1</v>
      </c>
      <c r="S2129">
        <v>4.6419478952884702E-2</v>
      </c>
      <c r="T2129">
        <v>44</v>
      </c>
      <c r="U2129">
        <v>4</v>
      </c>
    </row>
    <row r="2130" spans="1:21" x14ac:dyDescent="0.25">
      <c r="A2130">
        <v>9.16815185546875</v>
      </c>
      <c r="B2130">
        <v>556</v>
      </c>
      <c r="C2130">
        <v>35</v>
      </c>
      <c r="D2130" t="s">
        <v>45</v>
      </c>
      <c r="E2130">
        <v>1.85418607480479</v>
      </c>
      <c r="F2130">
        <v>1.8830565578335601</v>
      </c>
      <c r="G2130">
        <v>1.87987925144143</v>
      </c>
      <c r="H2130">
        <v>99.558523417414904</v>
      </c>
      <c r="I2130">
        <v>106.269759401634</v>
      </c>
      <c r="J2130">
        <v>104.213468470739</v>
      </c>
      <c r="K2130">
        <v>64.908393542576206</v>
      </c>
      <c r="L2130">
        <v>28.8826338622573</v>
      </c>
      <c r="M2130">
        <v>62.4</v>
      </c>
      <c r="N2130">
        <v>7.75684319709866</v>
      </c>
      <c r="O2130">
        <v>4.9485858636253104</v>
      </c>
      <c r="P2130">
        <v>8.3274504951793098</v>
      </c>
      <c r="Q2130">
        <v>142.34776306152301</v>
      </c>
      <c r="R2130" t="b">
        <v>1</v>
      </c>
      <c r="S2130">
        <v>4.2691998183727299E-2</v>
      </c>
      <c r="T2130">
        <v>10</v>
      </c>
      <c r="U2130">
        <v>33</v>
      </c>
    </row>
    <row r="2131" spans="1:21" x14ac:dyDescent="0.25">
      <c r="A2131">
        <v>9.1728668212890607</v>
      </c>
      <c r="B2131">
        <v>1777</v>
      </c>
      <c r="C2131">
        <v>74</v>
      </c>
      <c r="D2131" t="s">
        <v>80</v>
      </c>
      <c r="E2131">
        <v>1.8628354731430199</v>
      </c>
      <c r="F2131">
        <v>1.86091644089679</v>
      </c>
      <c r="G2131">
        <v>1.86082401102307</v>
      </c>
      <c r="H2131">
        <v>112.626804428478</v>
      </c>
      <c r="I2131">
        <v>100.681757349214</v>
      </c>
      <c r="J2131">
        <v>112.62512551585699</v>
      </c>
      <c r="K2131">
        <v>69.540700376810406</v>
      </c>
      <c r="L2131">
        <v>30.745088408512501</v>
      </c>
      <c r="M2131">
        <v>56.8</v>
      </c>
      <c r="N2131">
        <v>8.5467469726284708</v>
      </c>
      <c r="O2131">
        <v>4.9911854149950097</v>
      </c>
      <c r="P2131">
        <v>6.7193879025262504</v>
      </c>
      <c r="Q2131">
        <v>230.86752319335901</v>
      </c>
      <c r="R2131" t="b">
        <v>1</v>
      </c>
      <c r="S2131">
        <v>4.9559157341718701E-2</v>
      </c>
      <c r="T2131">
        <v>1</v>
      </c>
      <c r="U2131">
        <v>7</v>
      </c>
    </row>
    <row r="2132" spans="1:21" x14ac:dyDescent="0.25">
      <c r="A2132">
        <v>9.1730651855468803</v>
      </c>
      <c r="B2132">
        <v>621</v>
      </c>
      <c r="C2132">
        <v>39</v>
      </c>
      <c r="D2132" t="s">
        <v>48</v>
      </c>
      <c r="E2132">
        <v>1.8590637428555199</v>
      </c>
      <c r="F2132">
        <v>1.8776650393507299</v>
      </c>
      <c r="G2132">
        <v>1.87952068357866</v>
      </c>
      <c r="H2132">
        <v>103.325918234169</v>
      </c>
      <c r="I2132">
        <v>110.836394832796</v>
      </c>
      <c r="J2132">
        <v>106.519995483709</v>
      </c>
      <c r="K2132">
        <v>68.015645211267199</v>
      </c>
      <c r="L2132">
        <v>30.216714529696901</v>
      </c>
      <c r="M2132">
        <v>68.599999999999994</v>
      </c>
      <c r="N2132">
        <v>7.45930927256628</v>
      </c>
      <c r="O2132">
        <v>4.8070526799925304</v>
      </c>
      <c r="P2132">
        <v>8.8654892640437097</v>
      </c>
      <c r="Q2132">
        <v>141.91531372070301</v>
      </c>
      <c r="R2132" t="b">
        <v>1</v>
      </c>
      <c r="S2132">
        <v>3.4389842301607097E-2</v>
      </c>
      <c r="T2132">
        <v>56</v>
      </c>
      <c r="U2132">
        <v>10</v>
      </c>
    </row>
    <row r="2133" spans="1:21" x14ac:dyDescent="0.25">
      <c r="A2133">
        <v>9.18060302734375</v>
      </c>
      <c r="B2133">
        <v>209</v>
      </c>
      <c r="C2133">
        <v>9</v>
      </c>
      <c r="D2133" t="s">
        <v>23</v>
      </c>
      <c r="E2133">
        <v>1.8651206395297799</v>
      </c>
      <c r="F2133">
        <v>1.86375481220036</v>
      </c>
      <c r="G2133">
        <v>1.8647994530243699</v>
      </c>
      <c r="H2133">
        <v>102.60304458476899</v>
      </c>
      <c r="I2133">
        <v>101.779320410734</v>
      </c>
      <c r="J2133">
        <v>103.929795486142</v>
      </c>
      <c r="K2133">
        <v>64.450338442937806</v>
      </c>
      <c r="L2133">
        <v>28.609638932692999</v>
      </c>
      <c r="M2133">
        <v>41.7</v>
      </c>
      <c r="N2133">
        <v>8.72850883603558</v>
      </c>
      <c r="O2133">
        <v>3.6509105820950198</v>
      </c>
      <c r="P2133">
        <v>6.92834947760322</v>
      </c>
      <c r="Q2133">
        <v>20.390052795410199</v>
      </c>
      <c r="R2133" t="b">
        <v>1</v>
      </c>
      <c r="S2133">
        <v>2.8872061520814899E-2</v>
      </c>
      <c r="T2133">
        <v>2</v>
      </c>
      <c r="U2133">
        <v>79</v>
      </c>
    </row>
    <row r="2134" spans="1:21" x14ac:dyDescent="0.25">
      <c r="A2134">
        <v>9.1879367828369105</v>
      </c>
      <c r="B2134">
        <v>210</v>
      </c>
      <c r="C2134">
        <v>9</v>
      </c>
      <c r="D2134" t="s">
        <v>23</v>
      </c>
      <c r="E2134">
        <v>1.8651329711310101</v>
      </c>
      <c r="F2134">
        <v>1.86285318798879</v>
      </c>
      <c r="G2134">
        <v>1.8658295742108899</v>
      </c>
      <c r="H2134">
        <v>101.79905368913801</v>
      </c>
      <c r="I2134">
        <v>102.569547297447</v>
      </c>
      <c r="J2134">
        <v>103.904741391982</v>
      </c>
      <c r="K2134">
        <v>64.439793484848096</v>
      </c>
      <c r="L2134">
        <v>28.6056481448556</v>
      </c>
      <c r="M2134">
        <v>41.7</v>
      </c>
      <c r="N2134">
        <v>8.7325497936849903</v>
      </c>
      <c r="O2134">
        <v>3.6467196784675999</v>
      </c>
      <c r="P2134">
        <v>6.9276049218178004</v>
      </c>
      <c r="Q2134">
        <v>20.397386550903299</v>
      </c>
      <c r="R2134" t="b">
        <v>1</v>
      </c>
      <c r="S2134">
        <v>4.5311845839023597E-2</v>
      </c>
      <c r="T2134">
        <v>4</v>
      </c>
      <c r="U2134">
        <v>80</v>
      </c>
    </row>
    <row r="2135" spans="1:21" x14ac:dyDescent="0.25">
      <c r="A2135">
        <v>9.2207355499267596</v>
      </c>
      <c r="B2135">
        <v>393</v>
      </c>
      <c r="C2135">
        <v>27</v>
      </c>
      <c r="D2135" t="s">
        <v>37</v>
      </c>
      <c r="E2135">
        <v>1.8443595094232501</v>
      </c>
      <c r="F2135">
        <v>1.88471828133543</v>
      </c>
      <c r="G2135">
        <v>1.8810688450984401</v>
      </c>
      <c r="H2135">
        <v>98.8706299708725</v>
      </c>
      <c r="I2135">
        <v>107.474148018737</v>
      </c>
      <c r="J2135">
        <v>101.84471432236499</v>
      </c>
      <c r="K2135">
        <v>64.374610527101595</v>
      </c>
      <c r="L2135">
        <v>28.6336215182383</v>
      </c>
      <c r="M2135">
        <v>50.3</v>
      </c>
      <c r="N2135">
        <v>8.5949083538369102</v>
      </c>
      <c r="O2135">
        <v>4.7417191591542203</v>
      </c>
      <c r="P2135">
        <v>8.6166897226045105</v>
      </c>
      <c r="Q2135">
        <v>38.456718444824197</v>
      </c>
      <c r="R2135" t="b">
        <v>1</v>
      </c>
      <c r="S2135">
        <v>4.3651860207319301E-2</v>
      </c>
      <c r="T2135">
        <v>25</v>
      </c>
      <c r="U2135">
        <v>18</v>
      </c>
    </row>
    <row r="2136" spans="1:21" x14ac:dyDescent="0.25">
      <c r="A2136">
        <v>9.2263050079345703</v>
      </c>
      <c r="B2136">
        <v>394</v>
      </c>
      <c r="C2136">
        <v>27</v>
      </c>
      <c r="D2136" t="s">
        <v>37</v>
      </c>
      <c r="E2136">
        <v>1.84397668098053</v>
      </c>
      <c r="F2136">
        <v>1.88445084839058</v>
      </c>
      <c r="G2136">
        <v>1.88114805371613</v>
      </c>
      <c r="H2136">
        <v>98.942851840312301</v>
      </c>
      <c r="I2136">
        <v>107.480557222374</v>
      </c>
      <c r="J2136">
        <v>101.824949432447</v>
      </c>
      <c r="K2136">
        <v>64.391752461598102</v>
      </c>
      <c r="L2136">
        <v>28.639293532762299</v>
      </c>
      <c r="M2136">
        <v>50.3</v>
      </c>
      <c r="N2136">
        <v>8.57164368994348</v>
      </c>
      <c r="O2136">
        <v>4.7372677756178403</v>
      </c>
      <c r="P2136">
        <v>8.6245173985002204</v>
      </c>
      <c r="Q2136">
        <v>38.462287902832003</v>
      </c>
      <c r="R2136" t="b">
        <v>1</v>
      </c>
      <c r="S2136">
        <v>3.5075638443231603E-2</v>
      </c>
      <c r="T2136">
        <v>26</v>
      </c>
      <c r="U2136">
        <v>19</v>
      </c>
    </row>
    <row r="2137" spans="1:21" x14ac:dyDescent="0.25">
      <c r="A2137">
        <v>9.2315387725830096</v>
      </c>
      <c r="B2137">
        <v>1894</v>
      </c>
      <c r="C2137">
        <v>77</v>
      </c>
      <c r="D2137" t="s">
        <v>83</v>
      </c>
      <c r="E2137">
        <v>1.8473573016609399</v>
      </c>
      <c r="F2137">
        <v>1.8464953289949</v>
      </c>
      <c r="G2137">
        <v>1.84597237249098</v>
      </c>
      <c r="H2137">
        <v>107.302580399844</v>
      </c>
      <c r="I2137">
        <v>107.97066394046399</v>
      </c>
      <c r="J2137">
        <v>108.55418728379</v>
      </c>
      <c r="K2137">
        <v>69.0386674040721</v>
      </c>
      <c r="L2137">
        <v>30.387727212182099</v>
      </c>
      <c r="M2137">
        <v>50.8</v>
      </c>
      <c r="N2137">
        <v>7.7146877086244103</v>
      </c>
      <c r="O2137">
        <v>4.2492684902333497</v>
      </c>
      <c r="P2137">
        <v>6.5921155315353799</v>
      </c>
      <c r="Q2137">
        <v>-30.158891677856399</v>
      </c>
      <c r="R2137" t="b">
        <v>1</v>
      </c>
      <c r="S2137">
        <v>3.8983687758445698E-2</v>
      </c>
      <c r="T2137">
        <v>70</v>
      </c>
      <c r="U2137">
        <v>3</v>
      </c>
    </row>
    <row r="2138" spans="1:21" x14ac:dyDescent="0.25">
      <c r="A2138">
        <v>9.2390327453613299</v>
      </c>
      <c r="B2138">
        <v>211</v>
      </c>
      <c r="C2138">
        <v>9</v>
      </c>
      <c r="D2138" t="s">
        <v>23</v>
      </c>
      <c r="E2138">
        <v>1.8634650519931899</v>
      </c>
      <c r="F2138">
        <v>1.86547849089717</v>
      </c>
      <c r="G2138">
        <v>1.86322677095408</v>
      </c>
      <c r="H2138">
        <v>104.169097169406</v>
      </c>
      <c r="I2138">
        <v>102.902708030931</v>
      </c>
      <c r="J2138">
        <v>101.73478079671899</v>
      </c>
      <c r="K2138">
        <v>64.587411924604396</v>
      </c>
      <c r="L2138">
        <v>28.663811296787699</v>
      </c>
      <c r="M2138">
        <v>41.9</v>
      </c>
      <c r="N2138">
        <v>7.7174134324632604</v>
      </c>
      <c r="O2138">
        <v>3.2928938623275599</v>
      </c>
      <c r="P2138">
        <v>7.3530425953119796</v>
      </c>
      <c r="Q2138">
        <v>20.448482513427699</v>
      </c>
      <c r="R2138" t="b">
        <v>1</v>
      </c>
      <c r="S2138">
        <v>3.5046923905610997E-2</v>
      </c>
      <c r="T2138">
        <v>1</v>
      </c>
      <c r="U2138">
        <v>81</v>
      </c>
    </row>
    <row r="2139" spans="1:21" x14ac:dyDescent="0.25">
      <c r="A2139">
        <v>9.2450447082519496</v>
      </c>
      <c r="B2139">
        <v>1895</v>
      </c>
      <c r="C2139">
        <v>77</v>
      </c>
      <c r="D2139" t="s">
        <v>83</v>
      </c>
      <c r="E2139">
        <v>1.8478620078350001</v>
      </c>
      <c r="F2139">
        <v>1.8455072473442</v>
      </c>
      <c r="G2139">
        <v>1.84670165430152</v>
      </c>
      <c r="H2139">
        <v>108.466750965153</v>
      </c>
      <c r="I2139">
        <v>107.95874333512501</v>
      </c>
      <c r="J2139">
        <v>107.330938857437</v>
      </c>
      <c r="K2139">
        <v>69.016440186241496</v>
      </c>
      <c r="L2139">
        <v>30.379167681871198</v>
      </c>
      <c r="M2139">
        <v>50.7</v>
      </c>
      <c r="N2139">
        <v>7.7215307823017403</v>
      </c>
      <c r="O2139">
        <v>4.2541067145637603</v>
      </c>
      <c r="P2139">
        <v>6.5914747895202703</v>
      </c>
      <c r="Q2139">
        <v>-30.1453857421875</v>
      </c>
      <c r="R2139" t="b">
        <v>1</v>
      </c>
      <c r="S2139">
        <v>3.3876050263643299E-2</v>
      </c>
      <c r="T2139">
        <v>50</v>
      </c>
      <c r="U2139">
        <v>4</v>
      </c>
    </row>
    <row r="2140" spans="1:21" x14ac:dyDescent="0.25">
      <c r="A2140">
        <v>9.2461757659912092</v>
      </c>
      <c r="B2140">
        <v>212</v>
      </c>
      <c r="C2140">
        <v>9</v>
      </c>
      <c r="D2140" t="s">
        <v>23</v>
      </c>
      <c r="E2140">
        <v>1.86592899114623</v>
      </c>
      <c r="F2140">
        <v>1.8659155929462601</v>
      </c>
      <c r="G2140">
        <v>1.86543533793053</v>
      </c>
      <c r="H2140">
        <v>102.882589013722</v>
      </c>
      <c r="I2140">
        <v>98.015391787677103</v>
      </c>
      <c r="J2140">
        <v>100.500888481524</v>
      </c>
      <c r="K2140">
        <v>62.552320588997603</v>
      </c>
      <c r="L2140">
        <v>27.802027031475902</v>
      </c>
      <c r="M2140">
        <v>39.5</v>
      </c>
      <c r="N2140">
        <v>6.0870250356140803</v>
      </c>
      <c r="O2140">
        <v>3.35410398203038</v>
      </c>
      <c r="P2140">
        <v>7.3730698829367496</v>
      </c>
      <c r="Q2140">
        <v>20.455625534057599</v>
      </c>
      <c r="R2140" t="b">
        <v>1</v>
      </c>
      <c r="S2140">
        <v>4.5681703835725798E-2</v>
      </c>
      <c r="T2140">
        <v>3</v>
      </c>
      <c r="U2140">
        <v>82</v>
      </c>
    </row>
    <row r="2141" spans="1:21" x14ac:dyDescent="0.25">
      <c r="A2141">
        <v>9.2542381286621094</v>
      </c>
      <c r="B2141">
        <v>374</v>
      </c>
      <c r="C2141">
        <v>26</v>
      </c>
      <c r="D2141" t="s">
        <v>36</v>
      </c>
      <c r="E2141">
        <v>1.88042176120146</v>
      </c>
      <c r="F2141">
        <v>1.8844343979029801</v>
      </c>
      <c r="G2141">
        <v>1.84506178758327</v>
      </c>
      <c r="H2141">
        <v>107.561341425588</v>
      </c>
      <c r="I2141">
        <v>99.007396893881506</v>
      </c>
      <c r="J2141">
        <v>102.033946720576</v>
      </c>
      <c r="K2141">
        <v>64.4897703636871</v>
      </c>
      <c r="L2141">
        <v>28.682301609653901</v>
      </c>
      <c r="M2141">
        <v>50.4</v>
      </c>
      <c r="N2141">
        <v>7.7632580520008698</v>
      </c>
      <c r="O2141">
        <v>4.4276401415395199</v>
      </c>
      <c r="P2141">
        <v>6.8080709285311301</v>
      </c>
      <c r="Q2141">
        <v>50.265743255615199</v>
      </c>
      <c r="R2141" t="b">
        <v>1</v>
      </c>
      <c r="S2141">
        <v>3.8685675710439703E-2</v>
      </c>
      <c r="T2141">
        <v>18</v>
      </c>
      <c r="U2141">
        <v>9</v>
      </c>
    </row>
    <row r="2142" spans="1:21" x14ac:dyDescent="0.25">
      <c r="A2142">
        <v>9.2633895874023402</v>
      </c>
      <c r="B2142">
        <v>1351</v>
      </c>
      <c r="C2142">
        <v>57</v>
      </c>
      <c r="D2142" t="s">
        <v>64</v>
      </c>
      <c r="E2142">
        <v>1.84378984702704</v>
      </c>
      <c r="F2142">
        <v>1.8673925671909399</v>
      </c>
      <c r="G2142">
        <v>1.8437269320590799</v>
      </c>
      <c r="H2142">
        <v>105.783440988991</v>
      </c>
      <c r="I2142">
        <v>102.98714100814399</v>
      </c>
      <c r="J2142">
        <v>106.032772595024</v>
      </c>
      <c r="K2142">
        <v>66.292158293996494</v>
      </c>
      <c r="L2142">
        <v>29.269301893164201</v>
      </c>
      <c r="M2142">
        <v>42.9</v>
      </c>
      <c r="N2142">
        <v>9.6975887343667306</v>
      </c>
      <c r="O2142">
        <v>4.6886935955296698</v>
      </c>
      <c r="P2142">
        <v>8.2888513668229393</v>
      </c>
      <c r="Q2142">
        <v>65.784355163574205</v>
      </c>
      <c r="R2142" t="b">
        <v>1</v>
      </c>
      <c r="S2142">
        <v>4.94288057088852E-2</v>
      </c>
      <c r="T2142">
        <v>1</v>
      </c>
      <c r="U2142">
        <v>242</v>
      </c>
    </row>
    <row r="2143" spans="1:21" x14ac:dyDescent="0.25">
      <c r="A2143">
        <v>9.2794666290283203</v>
      </c>
      <c r="B2143">
        <v>213</v>
      </c>
      <c r="C2143">
        <v>9</v>
      </c>
      <c r="D2143" t="s">
        <v>23</v>
      </c>
      <c r="E2143">
        <v>1.86325682609778</v>
      </c>
      <c r="F2143">
        <v>1.8657397996505301</v>
      </c>
      <c r="G2143">
        <v>1.8637754693095401</v>
      </c>
      <c r="H2143">
        <v>102.741009246278</v>
      </c>
      <c r="I2143">
        <v>104.32160230860499</v>
      </c>
      <c r="J2143">
        <v>101.70859494961201</v>
      </c>
      <c r="K2143">
        <v>64.576774219999393</v>
      </c>
      <c r="L2143">
        <v>28.6611353242021</v>
      </c>
      <c r="M2143">
        <v>41.8</v>
      </c>
      <c r="N2143">
        <v>7.71116363585827</v>
      </c>
      <c r="O2143">
        <v>3.7391593355551702</v>
      </c>
      <c r="P2143">
        <v>7.3438662367221896</v>
      </c>
      <c r="Q2143">
        <v>20.488916397094702</v>
      </c>
      <c r="R2143" t="b">
        <v>1</v>
      </c>
      <c r="S2143">
        <v>4.8420257866382599E-2</v>
      </c>
      <c r="T2143">
        <v>2</v>
      </c>
      <c r="U2143">
        <v>83</v>
      </c>
    </row>
    <row r="2144" spans="1:21" x14ac:dyDescent="0.25">
      <c r="A2144">
        <v>9.3046722412109393</v>
      </c>
      <c r="B2144">
        <v>557</v>
      </c>
      <c r="C2144">
        <v>35</v>
      </c>
      <c r="D2144" t="s">
        <v>45</v>
      </c>
      <c r="E2144">
        <v>1.85397788552075</v>
      </c>
      <c r="F2144">
        <v>1.8844017618331801</v>
      </c>
      <c r="G2144">
        <v>1.88118526466693</v>
      </c>
      <c r="H2144">
        <v>100.001897127384</v>
      </c>
      <c r="I2144">
        <v>105.316708742263</v>
      </c>
      <c r="J2144">
        <v>103.954728274839</v>
      </c>
      <c r="K2144">
        <v>64.704442471294897</v>
      </c>
      <c r="L2144">
        <v>28.802182948194901</v>
      </c>
      <c r="M2144">
        <v>71.8</v>
      </c>
      <c r="N2144">
        <v>7.7366401798565301</v>
      </c>
      <c r="O2144">
        <v>4.7784242330536504</v>
      </c>
      <c r="P2144">
        <v>8.49154278269374</v>
      </c>
      <c r="Q2144">
        <v>142.48428344726599</v>
      </c>
      <c r="R2144" t="b">
        <v>1</v>
      </c>
      <c r="S2144">
        <v>4.6093918383121497E-2</v>
      </c>
      <c r="T2144">
        <v>1</v>
      </c>
      <c r="U2144">
        <v>34</v>
      </c>
    </row>
    <row r="2145" spans="1:21" x14ac:dyDescent="0.25">
      <c r="A2145">
        <v>9.3359413146972692</v>
      </c>
      <c r="B2145">
        <v>214</v>
      </c>
      <c r="C2145">
        <v>9</v>
      </c>
      <c r="D2145" t="s">
        <v>23</v>
      </c>
      <c r="E2145">
        <v>1.86612164662435</v>
      </c>
      <c r="F2145">
        <v>1.86368183979991</v>
      </c>
      <c r="G2145">
        <v>1.86355869239474</v>
      </c>
      <c r="H2145">
        <v>103.889651309356</v>
      </c>
      <c r="I2145">
        <v>100.452276002142</v>
      </c>
      <c r="J2145">
        <v>104.049074341665</v>
      </c>
      <c r="K2145">
        <v>64.463909234978004</v>
      </c>
      <c r="L2145">
        <v>28.614199739806999</v>
      </c>
      <c r="M2145">
        <v>37.6</v>
      </c>
      <c r="N2145">
        <v>8.6658705780406091</v>
      </c>
      <c r="O2145">
        <v>3.7021374329549701</v>
      </c>
      <c r="P2145">
        <v>6.9291628661661901</v>
      </c>
      <c r="Q2145">
        <v>20.5453910827637</v>
      </c>
      <c r="R2145" t="b">
        <v>1</v>
      </c>
      <c r="S2145">
        <v>4.36468012630939E-2</v>
      </c>
      <c r="T2145">
        <v>2</v>
      </c>
      <c r="U2145">
        <v>84</v>
      </c>
    </row>
    <row r="2146" spans="1:21" x14ac:dyDescent="0.25">
      <c r="A2146">
        <v>9.3523464202880895</v>
      </c>
      <c r="B2146">
        <v>215</v>
      </c>
      <c r="C2146">
        <v>9</v>
      </c>
      <c r="D2146" t="s">
        <v>23</v>
      </c>
      <c r="E2146">
        <v>1.8638360979442301</v>
      </c>
      <c r="F2146">
        <v>1.86454766632553</v>
      </c>
      <c r="G2146">
        <v>1.86407349640511</v>
      </c>
      <c r="H2146">
        <v>100.72361345564801</v>
      </c>
      <c r="I2146">
        <v>100.592046803977</v>
      </c>
      <c r="J2146">
        <v>100.694635825709</v>
      </c>
      <c r="K2146">
        <v>62.732467747700802</v>
      </c>
      <c r="L2146">
        <v>27.8658043082701</v>
      </c>
      <c r="M2146">
        <v>44.3</v>
      </c>
      <c r="N2146">
        <v>6.9910792502789603</v>
      </c>
      <c r="O2146">
        <v>4.1282000944681796</v>
      </c>
      <c r="P2146">
        <v>7.3312350813616201</v>
      </c>
      <c r="Q2146">
        <v>20.561796188354499</v>
      </c>
      <c r="R2146" t="b">
        <v>1</v>
      </c>
      <c r="S2146">
        <v>4.98855151236057E-2</v>
      </c>
      <c r="T2146">
        <v>2</v>
      </c>
      <c r="U2146">
        <v>85</v>
      </c>
    </row>
    <row r="2147" spans="1:21" x14ac:dyDescent="0.25">
      <c r="A2147">
        <v>9.3695659637451207</v>
      </c>
      <c r="B2147">
        <v>216</v>
      </c>
      <c r="C2147">
        <v>9</v>
      </c>
      <c r="D2147" t="s">
        <v>23</v>
      </c>
      <c r="E2147">
        <v>1.8640509649685</v>
      </c>
      <c r="F2147">
        <v>1.8644243079299301</v>
      </c>
      <c r="G2147">
        <v>1.8643642347996201</v>
      </c>
      <c r="H2147">
        <v>100.56326729704899</v>
      </c>
      <c r="I2147">
        <v>100.717549894863</v>
      </c>
      <c r="J2147">
        <v>100.693681147257</v>
      </c>
      <c r="K2147">
        <v>62.7228675838738</v>
      </c>
      <c r="L2147">
        <v>27.862842020333101</v>
      </c>
      <c r="M2147">
        <v>44.3</v>
      </c>
      <c r="N2147">
        <v>6.9865380494428697</v>
      </c>
      <c r="O2147">
        <v>4.1524870294613399</v>
      </c>
      <c r="P2147">
        <v>7.3298894347653603</v>
      </c>
      <c r="Q2147">
        <v>20.579015731811499</v>
      </c>
      <c r="R2147" t="b">
        <v>1</v>
      </c>
      <c r="S2147">
        <v>3.9796955883503002E-2</v>
      </c>
      <c r="T2147">
        <v>4</v>
      </c>
      <c r="U2147">
        <v>86</v>
      </c>
    </row>
    <row r="2148" spans="1:21" x14ac:dyDescent="0.25">
      <c r="A2148">
        <v>9.3815555572509801</v>
      </c>
      <c r="B2148">
        <v>217</v>
      </c>
      <c r="C2148">
        <v>9</v>
      </c>
      <c r="D2148" t="s">
        <v>23</v>
      </c>
      <c r="E2148">
        <v>1.86435189811365</v>
      </c>
      <c r="F2148">
        <v>1.8652190219917799</v>
      </c>
      <c r="G2148">
        <v>1.8649989276136301</v>
      </c>
      <c r="H2148">
        <v>100.71003315604401</v>
      </c>
      <c r="I2148">
        <v>100.560859478569</v>
      </c>
      <c r="J2148">
        <v>100.63397561451301</v>
      </c>
      <c r="K2148">
        <v>62.704204927669799</v>
      </c>
      <c r="L2148">
        <v>27.860110460248698</v>
      </c>
      <c r="M2148">
        <v>42.4</v>
      </c>
      <c r="N2148">
        <v>7.0027532140775204</v>
      </c>
      <c r="O2148">
        <v>3.67822767442691</v>
      </c>
      <c r="P2148">
        <v>6.5085635608207397</v>
      </c>
      <c r="Q2148">
        <v>20.591005325317401</v>
      </c>
      <c r="R2148" t="b">
        <v>1</v>
      </c>
      <c r="S2148">
        <v>4.0480751544237102E-2</v>
      </c>
      <c r="T2148">
        <v>2</v>
      </c>
      <c r="U2148">
        <v>87</v>
      </c>
    </row>
    <row r="2149" spans="1:21" x14ac:dyDescent="0.25">
      <c r="A2149">
        <v>9.39501953125</v>
      </c>
      <c r="B2149">
        <v>218</v>
      </c>
      <c r="C2149">
        <v>9</v>
      </c>
      <c r="D2149" t="s">
        <v>23</v>
      </c>
      <c r="E2149">
        <v>1.86568218086575</v>
      </c>
      <c r="F2149">
        <v>1.86406303541484</v>
      </c>
      <c r="G2149">
        <v>1.8642258446872699</v>
      </c>
      <c r="H2149">
        <v>100.687460252921</v>
      </c>
      <c r="I2149">
        <v>100.66909540671899</v>
      </c>
      <c r="J2149">
        <v>100.58536031318199</v>
      </c>
      <c r="K2149">
        <v>62.714142876527497</v>
      </c>
      <c r="L2149">
        <v>27.862554214265</v>
      </c>
      <c r="M2149">
        <v>42.4</v>
      </c>
      <c r="N2149">
        <v>6.99346051497277</v>
      </c>
      <c r="O2149">
        <v>3.6891284663336901</v>
      </c>
      <c r="P2149">
        <v>6.50659820354816</v>
      </c>
      <c r="Q2149">
        <v>20.604469299316399</v>
      </c>
      <c r="R2149" t="b">
        <v>1</v>
      </c>
      <c r="S2149">
        <v>4.4605553150177002E-2</v>
      </c>
      <c r="T2149">
        <v>2</v>
      </c>
      <c r="U2149">
        <v>88</v>
      </c>
    </row>
    <row r="2150" spans="1:21" x14ac:dyDescent="0.25">
      <c r="A2150">
        <v>9.4013175964355504</v>
      </c>
      <c r="B2150">
        <v>219</v>
      </c>
      <c r="C2150">
        <v>9</v>
      </c>
      <c r="D2150" t="s">
        <v>23</v>
      </c>
      <c r="E2150">
        <v>1.8662159574925901</v>
      </c>
      <c r="F2150">
        <v>1.86497855215549</v>
      </c>
      <c r="G2150">
        <v>1.86658886742635</v>
      </c>
      <c r="H2150">
        <v>100.580807752212</v>
      </c>
      <c r="I2150">
        <v>99.294015091504704</v>
      </c>
      <c r="J2150">
        <v>101.23626672144199</v>
      </c>
      <c r="K2150">
        <v>62.489343003573602</v>
      </c>
      <c r="L2150">
        <v>27.777112295571701</v>
      </c>
      <c r="M2150">
        <v>40.299999999999997</v>
      </c>
      <c r="N2150">
        <v>6.0291493823685602</v>
      </c>
      <c r="O2150">
        <v>4.0825107385749702</v>
      </c>
      <c r="P2150">
        <v>7.3393021978051003</v>
      </c>
      <c r="Q2150">
        <v>20.610767364501999</v>
      </c>
      <c r="R2150" t="b">
        <v>1</v>
      </c>
      <c r="S2150">
        <v>3.6775775253772701E-2</v>
      </c>
      <c r="T2150">
        <v>2</v>
      </c>
      <c r="U2150">
        <v>89</v>
      </c>
    </row>
    <row r="2151" spans="1:21" x14ac:dyDescent="0.25">
      <c r="A2151">
        <v>9.40374755859375</v>
      </c>
      <c r="B2151">
        <v>220</v>
      </c>
      <c r="C2151">
        <v>9</v>
      </c>
      <c r="D2151" t="s">
        <v>23</v>
      </c>
      <c r="E2151">
        <v>1.8662373911161401</v>
      </c>
      <c r="F2151">
        <v>1.8677288347080701</v>
      </c>
      <c r="G2151">
        <v>1.86559293523533</v>
      </c>
      <c r="H2151">
        <v>101.261031836493</v>
      </c>
      <c r="I2151">
        <v>99.261997329184794</v>
      </c>
      <c r="J2151">
        <v>100.582349985251</v>
      </c>
      <c r="K2151">
        <v>62.4876098117889</v>
      </c>
      <c r="L2151">
        <v>27.7817508193178</v>
      </c>
      <c r="M2151">
        <v>40.200000000000003</v>
      </c>
      <c r="N2151">
        <v>6.0313204797405504</v>
      </c>
      <c r="O2151">
        <v>4.0822424152424297</v>
      </c>
      <c r="P2151">
        <v>7.3379547645141301</v>
      </c>
      <c r="Q2151">
        <v>20.613197326660199</v>
      </c>
      <c r="R2151" t="b">
        <v>1</v>
      </c>
      <c r="S2151">
        <v>4.7351468354463598E-2</v>
      </c>
      <c r="T2151">
        <v>1</v>
      </c>
      <c r="U2151">
        <v>90</v>
      </c>
    </row>
    <row r="2152" spans="1:21" x14ac:dyDescent="0.25">
      <c r="A2152">
        <v>9.4117116332054103</v>
      </c>
      <c r="B2152">
        <v>322</v>
      </c>
      <c r="C2152">
        <v>13</v>
      </c>
      <c r="D2152" t="s">
        <v>26</v>
      </c>
      <c r="E2152">
        <v>1.8578969293262699</v>
      </c>
      <c r="F2152">
        <v>1.86008709473508</v>
      </c>
      <c r="G2152">
        <v>1.86036824311747</v>
      </c>
      <c r="H2152">
        <v>98.890469891010596</v>
      </c>
      <c r="I2152">
        <v>101.41927713548</v>
      </c>
      <c r="J2152">
        <v>98.524817482004906</v>
      </c>
      <c r="K2152">
        <v>61.881716177006901</v>
      </c>
      <c r="L2152">
        <v>27.4555747346643</v>
      </c>
      <c r="M2152">
        <v>49.1</v>
      </c>
      <c r="N2152">
        <v>6.3292405371482801</v>
      </c>
      <c r="O2152">
        <v>3.0043853787402202</v>
      </c>
      <c r="P2152">
        <v>7.4759036617804204</v>
      </c>
      <c r="Q2152">
        <v>10.2114925384521</v>
      </c>
      <c r="R2152" t="b">
        <v>0</v>
      </c>
      <c r="S2152">
        <v>0.99454540014267001</v>
      </c>
      <c r="T2152">
        <v>58</v>
      </c>
      <c r="U2152">
        <v>5</v>
      </c>
    </row>
    <row r="2153" spans="1:21" x14ac:dyDescent="0.25">
      <c r="A2153">
        <v>9.4205074310302699</v>
      </c>
      <c r="B2153">
        <v>221</v>
      </c>
      <c r="C2153">
        <v>9</v>
      </c>
      <c r="D2153" t="s">
        <v>23</v>
      </c>
      <c r="E2153">
        <v>1.86513833267133</v>
      </c>
      <c r="F2153">
        <v>1.8642127024564501</v>
      </c>
      <c r="G2153">
        <v>1.86439856253967</v>
      </c>
      <c r="H2153">
        <v>100.600427050558</v>
      </c>
      <c r="I2153">
        <v>100.695445561916</v>
      </c>
      <c r="J2153">
        <v>100.75114965268899</v>
      </c>
      <c r="K2153">
        <v>62.742315729497498</v>
      </c>
      <c r="L2153">
        <v>27.874034575107199</v>
      </c>
      <c r="M2153">
        <v>44.3</v>
      </c>
      <c r="N2153">
        <v>6.9819282061242998</v>
      </c>
      <c r="O2153">
        <v>4.1538234440419597</v>
      </c>
      <c r="P2153">
        <v>7.3290202225554903</v>
      </c>
      <c r="Q2153">
        <v>20.629957199096701</v>
      </c>
      <c r="R2153" t="b">
        <v>1</v>
      </c>
      <c r="S2153">
        <v>4.6858876943588298E-2</v>
      </c>
      <c r="T2153">
        <v>3</v>
      </c>
      <c r="U2153">
        <v>91</v>
      </c>
    </row>
    <row r="2154" spans="1:21" x14ac:dyDescent="0.25">
      <c r="A2154">
        <v>9.4326829314231908</v>
      </c>
      <c r="B2154">
        <v>323</v>
      </c>
      <c r="C2154">
        <v>13</v>
      </c>
      <c r="D2154" t="s">
        <v>26</v>
      </c>
      <c r="E2154">
        <v>1.85801345527958</v>
      </c>
      <c r="F2154">
        <v>1.8587428547273499</v>
      </c>
      <c r="G2154">
        <v>1.85994623578209</v>
      </c>
      <c r="H2154">
        <v>98.328098430280903</v>
      </c>
      <c r="I2154">
        <v>101.56178507545999</v>
      </c>
      <c r="J2154">
        <v>98.730729955734105</v>
      </c>
      <c r="K2154">
        <v>61.8235464291377</v>
      </c>
      <c r="L2154">
        <v>27.425337405751598</v>
      </c>
      <c r="M2154">
        <v>49.2</v>
      </c>
      <c r="N2154">
        <v>6.3747243271141301</v>
      </c>
      <c r="O2154">
        <v>3.0048503179071502</v>
      </c>
      <c r="P2154">
        <v>7.4668375679187102</v>
      </c>
      <c r="Q2154">
        <v>10.232463836669901</v>
      </c>
      <c r="R2154" t="b">
        <v>0</v>
      </c>
      <c r="S2154">
        <v>0.67645359039306596</v>
      </c>
      <c r="T2154">
        <v>96</v>
      </c>
      <c r="U2154">
        <v>6</v>
      </c>
    </row>
    <row r="2155" spans="1:21" x14ac:dyDescent="0.25">
      <c r="A2155">
        <v>9.5105133056640607</v>
      </c>
      <c r="B2155">
        <v>508</v>
      </c>
      <c r="C2155">
        <v>34</v>
      </c>
      <c r="D2155" t="s">
        <v>44</v>
      </c>
      <c r="E2155">
        <v>1.86338214008828</v>
      </c>
      <c r="F2155">
        <v>1.87846586341088</v>
      </c>
      <c r="G2155">
        <v>1.8787828506775299</v>
      </c>
      <c r="H2155">
        <v>111.187826664271</v>
      </c>
      <c r="I2155">
        <v>116.49438630386599</v>
      </c>
      <c r="J2155">
        <v>105.373640920372</v>
      </c>
      <c r="K2155">
        <v>71.993732968038699</v>
      </c>
      <c r="L2155">
        <v>31.9260422190127</v>
      </c>
      <c r="M2155">
        <v>70.5</v>
      </c>
      <c r="N2155">
        <v>8.5450741236340004</v>
      </c>
      <c r="O2155">
        <v>4.9546356299465097</v>
      </c>
      <c r="P2155">
        <v>8.3009246612924894</v>
      </c>
      <c r="Q2155">
        <v>174.08058166503901</v>
      </c>
      <c r="R2155" t="b">
        <v>1</v>
      </c>
      <c r="S2155">
        <v>4.5339293777942699E-2</v>
      </c>
      <c r="T2155">
        <v>20</v>
      </c>
      <c r="U2155">
        <v>21</v>
      </c>
    </row>
    <row r="2156" spans="1:21" x14ac:dyDescent="0.25">
      <c r="A2156">
        <v>9.5234756469726598</v>
      </c>
      <c r="B2156">
        <v>222</v>
      </c>
      <c r="C2156">
        <v>9</v>
      </c>
      <c r="D2156" t="s">
        <v>23</v>
      </c>
      <c r="E2156">
        <v>1.86367915693662</v>
      </c>
      <c r="F2156">
        <v>1.865358142556</v>
      </c>
      <c r="G2156">
        <v>1.86345512422489</v>
      </c>
      <c r="H2156">
        <v>102.59028100542299</v>
      </c>
      <c r="I2156">
        <v>104.028282772297</v>
      </c>
      <c r="J2156">
        <v>101.663097628068</v>
      </c>
      <c r="K2156">
        <v>64.441126103169296</v>
      </c>
      <c r="L2156">
        <v>28.601881764369601</v>
      </c>
      <c r="M2156">
        <v>37.9</v>
      </c>
      <c r="N2156">
        <v>8.7224114118108798</v>
      </c>
      <c r="O2156">
        <v>3.5296416115739002</v>
      </c>
      <c r="P2156">
        <v>6.3420907743489501</v>
      </c>
      <c r="Q2156">
        <v>20.732925415039102</v>
      </c>
      <c r="R2156" t="b">
        <v>1</v>
      </c>
      <c r="S2156">
        <v>3.3979456871747998E-2</v>
      </c>
      <c r="T2156">
        <v>1</v>
      </c>
      <c r="U2156">
        <v>92</v>
      </c>
    </row>
    <row r="2157" spans="1:21" x14ac:dyDescent="0.25">
      <c r="A2157">
        <v>9.5431823730468803</v>
      </c>
      <c r="B2157">
        <v>509</v>
      </c>
      <c r="C2157">
        <v>34</v>
      </c>
      <c r="D2157" t="s">
        <v>44</v>
      </c>
      <c r="E2157">
        <v>1.8628958639709301</v>
      </c>
      <c r="F2157">
        <v>1.8775734339833401</v>
      </c>
      <c r="G2157">
        <v>1.87882250359101</v>
      </c>
      <c r="H2157">
        <v>111.16421682088</v>
      </c>
      <c r="I2157">
        <v>116.465802680297</v>
      </c>
      <c r="J2157">
        <v>105.42980364621</v>
      </c>
      <c r="K2157">
        <v>71.996932859076594</v>
      </c>
      <c r="L2157">
        <v>31.9224167755061</v>
      </c>
      <c r="M2157">
        <v>70.5</v>
      </c>
      <c r="N2157">
        <v>8.5455866384720398</v>
      </c>
      <c r="O2157">
        <v>4.9880110427983002</v>
      </c>
      <c r="P2157">
        <v>8.3002781881718199</v>
      </c>
      <c r="Q2157">
        <v>174.11325073242199</v>
      </c>
      <c r="R2157" t="b">
        <v>1</v>
      </c>
      <c r="S2157">
        <v>4.5947756618261303E-2</v>
      </c>
      <c r="T2157">
        <v>12</v>
      </c>
      <c r="U2157">
        <v>22</v>
      </c>
    </row>
    <row r="2158" spans="1:21" x14ac:dyDescent="0.25">
      <c r="A2158">
        <v>9.5527496337890607</v>
      </c>
      <c r="B2158">
        <v>510</v>
      </c>
      <c r="C2158">
        <v>34</v>
      </c>
      <c r="D2158" t="s">
        <v>44</v>
      </c>
      <c r="E2158">
        <v>1.86266771056997</v>
      </c>
      <c r="F2158">
        <v>1.8786433935156499</v>
      </c>
      <c r="G2158">
        <v>1.8788658813230901</v>
      </c>
      <c r="H2158">
        <v>111.22814313091401</v>
      </c>
      <c r="I2158">
        <v>116.40012270582601</v>
      </c>
      <c r="J2158">
        <v>105.34355341190999</v>
      </c>
      <c r="K2158">
        <v>71.966273643268195</v>
      </c>
      <c r="L2158">
        <v>31.913084067543501</v>
      </c>
      <c r="M2158">
        <v>71.2</v>
      </c>
      <c r="N2158">
        <v>8.5445183343920004</v>
      </c>
      <c r="O2158">
        <v>4.9514893665299304</v>
      </c>
      <c r="P2158">
        <v>8.3000383665116608</v>
      </c>
      <c r="Q2158">
        <v>174.12281799316401</v>
      </c>
      <c r="R2158" t="b">
        <v>1</v>
      </c>
      <c r="S2158">
        <v>4.9196731299161897E-2</v>
      </c>
      <c r="T2158">
        <v>14</v>
      </c>
      <c r="U2158">
        <v>23</v>
      </c>
    </row>
    <row r="2159" spans="1:21" x14ac:dyDescent="0.25">
      <c r="A2159">
        <v>9.56231689453125</v>
      </c>
      <c r="B2159">
        <v>511</v>
      </c>
      <c r="C2159">
        <v>34</v>
      </c>
      <c r="D2159" t="s">
        <v>44</v>
      </c>
      <c r="E2159">
        <v>1.8636751326344401</v>
      </c>
      <c r="F2159">
        <v>1.8786473857538999</v>
      </c>
      <c r="G2159">
        <v>1.87820579277138</v>
      </c>
      <c r="H2159">
        <v>111.18462904912499</v>
      </c>
      <c r="I2159">
        <v>116.3766674288</v>
      </c>
      <c r="J2159">
        <v>105.34140910135601</v>
      </c>
      <c r="K2159">
        <v>71.941894902367395</v>
      </c>
      <c r="L2159">
        <v>31.903731211042501</v>
      </c>
      <c r="M2159">
        <v>71.099999999999994</v>
      </c>
      <c r="N2159">
        <v>8.5456158547846002</v>
      </c>
      <c r="O2159">
        <v>4.9873001704402098</v>
      </c>
      <c r="P2159">
        <v>8.3019039891345798</v>
      </c>
      <c r="Q2159">
        <v>174.13238525390599</v>
      </c>
      <c r="R2159" t="b">
        <v>1</v>
      </c>
      <c r="S2159">
        <v>3.4493450075388003E-2</v>
      </c>
      <c r="T2159">
        <v>11</v>
      </c>
      <c r="U2159">
        <v>24</v>
      </c>
    </row>
    <row r="2160" spans="1:21" x14ac:dyDescent="0.25">
      <c r="A2160">
        <v>9.5892105102539098</v>
      </c>
      <c r="B2160">
        <v>485</v>
      </c>
      <c r="C2160">
        <v>33</v>
      </c>
      <c r="D2160" t="s">
        <v>43</v>
      </c>
      <c r="E2160">
        <v>1.8550649584313701</v>
      </c>
      <c r="F2160">
        <v>1.8848546363048699</v>
      </c>
      <c r="G2160">
        <v>1.8805331690773199</v>
      </c>
      <c r="H2160">
        <v>99.957960638107494</v>
      </c>
      <c r="I2160">
        <v>106.98016073929401</v>
      </c>
      <c r="J2160">
        <v>102.835786311999</v>
      </c>
      <c r="K2160">
        <v>64.831712112264199</v>
      </c>
      <c r="L2160">
        <v>28.861446586688199</v>
      </c>
      <c r="M2160">
        <v>67.5</v>
      </c>
      <c r="N2160">
        <v>7.8017404786929498</v>
      </c>
      <c r="O2160">
        <v>4.5565861958387197</v>
      </c>
      <c r="P2160">
        <v>6.8055961003299199</v>
      </c>
      <c r="Q2160">
        <v>109.39756011962901</v>
      </c>
      <c r="R2160" t="b">
        <v>1</v>
      </c>
      <c r="S2160">
        <v>4.5122064650058698E-2</v>
      </c>
      <c r="T2160">
        <v>22</v>
      </c>
      <c r="U2160">
        <v>16</v>
      </c>
    </row>
    <row r="2161" spans="1:21" x14ac:dyDescent="0.25">
      <c r="A2161">
        <v>9.6246249675750697</v>
      </c>
      <c r="B2161">
        <v>1392</v>
      </c>
      <c r="C2161">
        <v>59</v>
      </c>
      <c r="D2161" t="s">
        <v>66</v>
      </c>
      <c r="E2161">
        <v>1.84253412451438</v>
      </c>
      <c r="F2161">
        <v>1.8778620822626899</v>
      </c>
      <c r="G2161">
        <v>1.84644306708872</v>
      </c>
      <c r="H2161">
        <v>99.599059045469104</v>
      </c>
      <c r="I2161">
        <v>114.950053922341</v>
      </c>
      <c r="J2161">
        <v>103.848928316345</v>
      </c>
      <c r="K2161">
        <v>67.145973669514404</v>
      </c>
      <c r="L2161">
        <v>29.666550939112099</v>
      </c>
      <c r="M2161">
        <v>41.4</v>
      </c>
      <c r="N2161">
        <v>7.5798642985152203</v>
      </c>
      <c r="O2161">
        <v>4.1678759266894803</v>
      </c>
      <c r="P2161">
        <v>6.6295826019459598</v>
      </c>
      <c r="Q2161">
        <v>6.7162704467773402</v>
      </c>
      <c r="R2161" t="b">
        <v>1</v>
      </c>
      <c r="S2161">
        <v>3.7459965795278501E-2</v>
      </c>
      <c r="T2161">
        <v>1</v>
      </c>
      <c r="U2161">
        <v>12</v>
      </c>
    </row>
    <row r="2162" spans="1:21" x14ac:dyDescent="0.25">
      <c r="A2162">
        <v>9.62554931640625</v>
      </c>
      <c r="B2162">
        <v>337</v>
      </c>
      <c r="C2162">
        <v>17</v>
      </c>
      <c r="D2162" t="s">
        <v>29</v>
      </c>
      <c r="E2162">
        <v>1.8951923385239799</v>
      </c>
      <c r="F2162">
        <v>1.8937235806738</v>
      </c>
      <c r="G2162">
        <v>1.8544392683504001</v>
      </c>
      <c r="H2162">
        <v>118.259709211942</v>
      </c>
      <c r="I2162">
        <v>109.130385254296</v>
      </c>
      <c r="J2162">
        <v>111.40946565609499</v>
      </c>
      <c r="K2162">
        <v>74.167570000473205</v>
      </c>
      <c r="L2162">
        <v>32.945746891274702</v>
      </c>
      <c r="M2162">
        <v>60.6</v>
      </c>
      <c r="N2162">
        <v>7.5265516528001797</v>
      </c>
      <c r="O2162">
        <v>3.9467870935853</v>
      </c>
      <c r="P2162">
        <v>6.3331949033123101</v>
      </c>
      <c r="Q2162">
        <v>105.82797241210901</v>
      </c>
      <c r="R2162" t="b">
        <v>1</v>
      </c>
      <c r="S2162">
        <v>4.5006949454546002E-2</v>
      </c>
      <c r="T2162">
        <v>33</v>
      </c>
      <c r="U2162">
        <v>3</v>
      </c>
    </row>
    <row r="2163" spans="1:21" x14ac:dyDescent="0.25">
      <c r="A2163">
        <v>9.6308364868164098</v>
      </c>
      <c r="B2163">
        <v>338</v>
      </c>
      <c r="C2163">
        <v>17</v>
      </c>
      <c r="D2163" t="s">
        <v>29</v>
      </c>
      <c r="E2163">
        <v>1.89369136872933</v>
      </c>
      <c r="F2163">
        <v>1.89553712704341</v>
      </c>
      <c r="G2163">
        <v>1.85476494467627</v>
      </c>
      <c r="H2163">
        <v>118.216058749524</v>
      </c>
      <c r="I2163">
        <v>111.369529981938</v>
      </c>
      <c r="J2163">
        <v>109.07380440402299</v>
      </c>
      <c r="K2163">
        <v>74.112792139659405</v>
      </c>
      <c r="L2163">
        <v>32.924864365818202</v>
      </c>
      <c r="M2163">
        <v>60.7</v>
      </c>
      <c r="N2163">
        <v>7.5308862003443</v>
      </c>
      <c r="O2163">
        <v>3.9468034877440799</v>
      </c>
      <c r="P2163">
        <v>6.3316566949087596</v>
      </c>
      <c r="Q2163">
        <v>105.83325958252</v>
      </c>
      <c r="R2163" t="b">
        <v>1</v>
      </c>
      <c r="S2163">
        <v>3.62130664288998E-2</v>
      </c>
      <c r="T2163">
        <v>31</v>
      </c>
      <c r="U2163">
        <v>4</v>
      </c>
    </row>
    <row r="2164" spans="1:21" x14ac:dyDescent="0.25">
      <c r="A2164">
        <v>9.6352119445800799</v>
      </c>
      <c r="B2164">
        <v>67</v>
      </c>
      <c r="C2164">
        <v>6</v>
      </c>
      <c r="D2164" t="s">
        <v>20</v>
      </c>
      <c r="E2164">
        <v>1.86880978165248</v>
      </c>
      <c r="F2164">
        <v>1.88617761623872</v>
      </c>
      <c r="G2164">
        <v>1.8882595160623401</v>
      </c>
      <c r="H2164">
        <v>104.674152678743</v>
      </c>
      <c r="I2164">
        <v>103.536245648342</v>
      </c>
      <c r="J2164">
        <v>99.342036090722999</v>
      </c>
      <c r="K2164">
        <v>64.220837033536199</v>
      </c>
      <c r="L2164">
        <v>28.666342643706201</v>
      </c>
      <c r="M2164">
        <v>43</v>
      </c>
      <c r="N2164">
        <v>6.3344095977548101</v>
      </c>
      <c r="O2164">
        <v>3.6741994411965901</v>
      </c>
      <c r="P2164">
        <v>6.7962160477217699</v>
      </c>
      <c r="Q2164">
        <v>69.898361206054702</v>
      </c>
      <c r="R2164" t="b">
        <v>1</v>
      </c>
      <c r="S2164">
        <v>4.7406040132045697E-2</v>
      </c>
      <c r="T2164">
        <v>25</v>
      </c>
      <c r="U2164">
        <v>23</v>
      </c>
    </row>
    <row r="2165" spans="1:21" x14ac:dyDescent="0.25">
      <c r="A2165">
        <v>9.6398620605468803</v>
      </c>
      <c r="B2165">
        <v>91</v>
      </c>
      <c r="C2165">
        <v>7</v>
      </c>
      <c r="D2165" t="s">
        <v>21</v>
      </c>
      <c r="E2165">
        <v>1.84189494814443</v>
      </c>
      <c r="F2165">
        <v>1.8397103032814699</v>
      </c>
      <c r="G2165">
        <v>1.8712402304354101</v>
      </c>
      <c r="H2165">
        <v>103.588613639656</v>
      </c>
      <c r="I2165">
        <v>98.999462580316901</v>
      </c>
      <c r="J2165">
        <v>108.295252124692</v>
      </c>
      <c r="K2165">
        <v>65.109742654660707</v>
      </c>
      <c r="L2165">
        <v>28.755795995125698</v>
      </c>
      <c r="M2165">
        <v>16.2</v>
      </c>
      <c r="N2165">
        <v>16.939252910596402</v>
      </c>
      <c r="O2165">
        <v>3.9202406942494701</v>
      </c>
      <c r="P2165">
        <v>6.9115051494241602</v>
      </c>
      <c r="Q2165">
        <v>103.878036499023</v>
      </c>
      <c r="R2165" t="b">
        <v>1</v>
      </c>
      <c r="S2165">
        <v>4.1286196559667601E-2</v>
      </c>
      <c r="T2165">
        <v>25</v>
      </c>
      <c r="U2165">
        <v>21</v>
      </c>
    </row>
    <row r="2166" spans="1:21" x14ac:dyDescent="0.25">
      <c r="A2166">
        <v>9.64788818359375</v>
      </c>
      <c r="B2166">
        <v>92</v>
      </c>
      <c r="C2166">
        <v>7</v>
      </c>
      <c r="D2166" t="s">
        <v>21</v>
      </c>
      <c r="E2166">
        <v>1.8415322424546301</v>
      </c>
      <c r="F2166">
        <v>1.8421286600017901</v>
      </c>
      <c r="G2166">
        <v>13.1844366584242</v>
      </c>
      <c r="H2166">
        <v>103.929475630122</v>
      </c>
      <c r="I2166">
        <v>23.4294627312531</v>
      </c>
      <c r="J2166">
        <v>126.58558124200501</v>
      </c>
      <c r="K2166">
        <v>47.093300179007102</v>
      </c>
      <c r="L2166">
        <v>21.0286247193091</v>
      </c>
      <c r="M2166">
        <v>16.2</v>
      </c>
      <c r="N2166">
        <v>20.054129695222599</v>
      </c>
      <c r="O2166">
        <v>4.2965993514957299</v>
      </c>
      <c r="P2166">
        <v>6.8691613738213801</v>
      </c>
      <c r="Q2166">
        <v>103.88606262207</v>
      </c>
      <c r="R2166" t="b">
        <v>1</v>
      </c>
      <c r="S2166">
        <v>2.6241723448038101E-2</v>
      </c>
      <c r="T2166">
        <v>31</v>
      </c>
      <c r="U2166">
        <v>22</v>
      </c>
    </row>
    <row r="2167" spans="1:21" x14ac:dyDescent="0.25">
      <c r="A2167">
        <v>9.6590118408203107</v>
      </c>
      <c r="B2167">
        <v>558</v>
      </c>
      <c r="C2167">
        <v>35</v>
      </c>
      <c r="D2167" t="s">
        <v>45</v>
      </c>
      <c r="E2167">
        <v>1.85391963148352</v>
      </c>
      <c r="F2167">
        <v>1.8760514385272</v>
      </c>
      <c r="G2167">
        <v>1.8784413751831599</v>
      </c>
      <c r="H2167">
        <v>103.38575049979001</v>
      </c>
      <c r="I2167">
        <v>106.43557451837199</v>
      </c>
      <c r="J2167">
        <v>109.65161311852501</v>
      </c>
      <c r="K2167">
        <v>67.657833625156798</v>
      </c>
      <c r="L2167">
        <v>30.032584460387099</v>
      </c>
      <c r="M2167">
        <v>64.599999999999994</v>
      </c>
      <c r="N2167">
        <v>7.4584211766391402</v>
      </c>
      <c r="O2167">
        <v>4.4696289597617103</v>
      </c>
      <c r="P2167">
        <v>7.9412636137562798</v>
      </c>
      <c r="Q2167">
        <v>142.838623046875</v>
      </c>
      <c r="R2167" t="b">
        <v>1</v>
      </c>
      <c r="S2167">
        <v>4.2143009603023501E-2</v>
      </c>
      <c r="T2167">
        <v>9</v>
      </c>
      <c r="U2167">
        <v>35</v>
      </c>
    </row>
    <row r="2168" spans="1:21" x14ac:dyDescent="0.25">
      <c r="A2168">
        <v>9.6609268188476598</v>
      </c>
      <c r="B2168">
        <v>223</v>
      </c>
      <c r="C2168">
        <v>9</v>
      </c>
      <c r="D2168" t="s">
        <v>23</v>
      </c>
      <c r="E2168">
        <v>1.8646779882864399</v>
      </c>
      <c r="F2168">
        <v>1.8639471559032901</v>
      </c>
      <c r="G2168">
        <v>1.8646431293950001</v>
      </c>
      <c r="H2168">
        <v>100.67499964592299</v>
      </c>
      <c r="I2168">
        <v>100.567656023336</v>
      </c>
      <c r="J2168">
        <v>100.683847128759</v>
      </c>
      <c r="K2168">
        <v>62.710012146460201</v>
      </c>
      <c r="L2168">
        <v>27.858615585291599</v>
      </c>
      <c r="M2168">
        <v>42.5</v>
      </c>
      <c r="N2168">
        <v>6.9945218026474398</v>
      </c>
      <c r="O2168">
        <v>3.6820270631045502</v>
      </c>
      <c r="P2168">
        <v>6.9144093037246801</v>
      </c>
      <c r="Q2168">
        <v>20.870376586914102</v>
      </c>
      <c r="R2168" t="b">
        <v>1</v>
      </c>
      <c r="S2168">
        <v>4.8303175717592198E-2</v>
      </c>
      <c r="T2168">
        <v>2</v>
      </c>
      <c r="U2168">
        <v>93</v>
      </c>
    </row>
    <row r="2169" spans="1:21" x14ac:dyDescent="0.25">
      <c r="A2169">
        <v>9.6626892089843803</v>
      </c>
      <c r="B2169">
        <v>512</v>
      </c>
      <c r="C2169">
        <v>34</v>
      </c>
      <c r="D2169" t="s">
        <v>44</v>
      </c>
      <c r="E2169">
        <v>1.86743192647014</v>
      </c>
      <c r="F2169">
        <v>1.8854654597737901</v>
      </c>
      <c r="G2169">
        <v>1.8803441174423301</v>
      </c>
      <c r="H2169">
        <v>107.582590107272</v>
      </c>
      <c r="I2169">
        <v>115.393739021508</v>
      </c>
      <c r="J2169">
        <v>102.479573485058</v>
      </c>
      <c r="K2169">
        <v>69.401856500986</v>
      </c>
      <c r="L2169">
        <v>30.865217474204599</v>
      </c>
      <c r="M2169">
        <v>72.400000000000006</v>
      </c>
      <c r="N2169">
        <v>8.6678680735073801</v>
      </c>
      <c r="O2169">
        <v>5.1989236622769601</v>
      </c>
      <c r="P2169">
        <v>8.3292740426482901</v>
      </c>
      <c r="Q2169">
        <v>174.23275756835901</v>
      </c>
      <c r="R2169" t="b">
        <v>1</v>
      </c>
      <c r="S2169">
        <v>3.4050311893224702E-2</v>
      </c>
      <c r="T2169">
        <v>23</v>
      </c>
      <c r="U2169">
        <v>25</v>
      </c>
    </row>
    <row r="2170" spans="1:21" x14ac:dyDescent="0.25">
      <c r="A2170">
        <v>9.6629104614257795</v>
      </c>
      <c r="B2170">
        <v>93</v>
      </c>
      <c r="C2170">
        <v>7</v>
      </c>
      <c r="D2170" t="s">
        <v>21</v>
      </c>
      <c r="E2170">
        <v>12.351099424747501</v>
      </c>
      <c r="F2170">
        <v>1.8445039983692</v>
      </c>
      <c r="G2170">
        <v>1.8396157207416901</v>
      </c>
      <c r="H2170">
        <v>66.486840032294097</v>
      </c>
      <c r="I2170">
        <v>101.868946756878</v>
      </c>
      <c r="J2170">
        <v>77.930121680671107</v>
      </c>
      <c r="K2170">
        <v>47.7777442353269</v>
      </c>
      <c r="L2170">
        <v>22.163826241004301</v>
      </c>
      <c r="M2170">
        <v>16.2</v>
      </c>
      <c r="N2170">
        <v>20.198886154503999</v>
      </c>
      <c r="O2170">
        <v>4.1211212181916101</v>
      </c>
      <c r="P2170">
        <v>6.9155447854774303</v>
      </c>
      <c r="Q2170">
        <v>103.901084899902</v>
      </c>
      <c r="R2170" t="b">
        <v>1</v>
      </c>
      <c r="S2170">
        <v>3.56690771877766E-2</v>
      </c>
      <c r="T2170">
        <v>2</v>
      </c>
      <c r="U2170">
        <v>23</v>
      </c>
    </row>
    <row r="2171" spans="1:21" x14ac:dyDescent="0.25">
      <c r="A2171">
        <v>9.66961669921875</v>
      </c>
      <c r="B2171">
        <v>559</v>
      </c>
      <c r="C2171">
        <v>35</v>
      </c>
      <c r="D2171" t="s">
        <v>45</v>
      </c>
      <c r="E2171">
        <v>1.85464767543595</v>
      </c>
      <c r="F2171">
        <v>1.87788471424632</v>
      </c>
      <c r="G2171">
        <v>1.8759075137116901</v>
      </c>
      <c r="H2171">
        <v>109.64559150052</v>
      </c>
      <c r="I2171">
        <v>106.533985847758</v>
      </c>
      <c r="J2171">
        <v>103.508741719442</v>
      </c>
      <c r="K2171">
        <v>67.724458122302195</v>
      </c>
      <c r="L2171">
        <v>30.061365091516599</v>
      </c>
      <c r="M2171">
        <v>64.599999999999994</v>
      </c>
      <c r="N2171">
        <v>7.4582232590946997</v>
      </c>
      <c r="O2171">
        <v>4.4769584626085903</v>
      </c>
      <c r="P2171">
        <v>7.9645990715346802</v>
      </c>
      <c r="Q2171">
        <v>142.84922790527301</v>
      </c>
      <c r="R2171" t="b">
        <v>1</v>
      </c>
      <c r="S2171">
        <v>4.4785704463720301E-2</v>
      </c>
      <c r="T2171">
        <v>11</v>
      </c>
      <c r="U2171">
        <v>36</v>
      </c>
    </row>
    <row r="2172" spans="1:21" x14ac:dyDescent="0.25">
      <c r="A2172">
        <v>9.67132663726807</v>
      </c>
      <c r="B2172">
        <v>1415</v>
      </c>
      <c r="C2172">
        <v>62</v>
      </c>
      <c r="D2172" t="s">
        <v>68</v>
      </c>
      <c r="E2172">
        <v>1.8456427064846499</v>
      </c>
      <c r="F2172">
        <v>1.8489948620804699</v>
      </c>
      <c r="G2172">
        <v>1.8733782319649099</v>
      </c>
      <c r="H2172">
        <v>103.225946799651</v>
      </c>
      <c r="I2172">
        <v>99.360880709893493</v>
      </c>
      <c r="J2172">
        <v>103.36372700926501</v>
      </c>
      <c r="K2172">
        <v>63.7838517427802</v>
      </c>
      <c r="L2172">
        <v>28.237669992496102</v>
      </c>
      <c r="M2172">
        <v>46.6</v>
      </c>
      <c r="N2172">
        <v>7.7785425768708203</v>
      </c>
      <c r="O2172">
        <v>4.2805688335656003</v>
      </c>
      <c r="P2172">
        <v>7.5445114100020598</v>
      </c>
      <c r="Q2172">
        <v>22.380378723144499</v>
      </c>
      <c r="R2172" t="b">
        <v>1</v>
      </c>
      <c r="S2172">
        <v>2.76550929993391E-2</v>
      </c>
      <c r="T2172">
        <v>2</v>
      </c>
      <c r="U2172">
        <v>13</v>
      </c>
    </row>
    <row r="2173" spans="1:21" x14ac:dyDescent="0.25">
      <c r="A2173">
        <v>9.6740875244140607</v>
      </c>
      <c r="B2173">
        <v>224</v>
      </c>
      <c r="C2173">
        <v>9</v>
      </c>
      <c r="D2173" t="s">
        <v>23</v>
      </c>
      <c r="E2173">
        <v>1.8644991284524599</v>
      </c>
      <c r="F2173">
        <v>1.8638983341373501</v>
      </c>
      <c r="G2173">
        <v>1.86404533206679</v>
      </c>
      <c r="H2173">
        <v>100.680445873335</v>
      </c>
      <c r="I2173">
        <v>100.741331608495</v>
      </c>
      <c r="J2173">
        <v>100.535587656738</v>
      </c>
      <c r="K2173">
        <v>62.7182576728462</v>
      </c>
      <c r="L2173">
        <v>27.859626620469001</v>
      </c>
      <c r="M2173">
        <v>42.5</v>
      </c>
      <c r="N2173">
        <v>6.9874836357838204</v>
      </c>
      <c r="O2173">
        <v>3.6910089468353302</v>
      </c>
      <c r="P2173">
        <v>6.9156318793132998</v>
      </c>
      <c r="Q2173">
        <v>20.883537292480501</v>
      </c>
      <c r="R2173" t="b">
        <v>1</v>
      </c>
      <c r="S2173">
        <v>4.4467657804489101E-2</v>
      </c>
      <c r="T2173">
        <v>1</v>
      </c>
      <c r="U2173">
        <v>94</v>
      </c>
    </row>
    <row r="2174" spans="1:21" x14ac:dyDescent="0.25">
      <c r="A2174">
        <v>9.6775245666503906</v>
      </c>
      <c r="B2174">
        <v>68</v>
      </c>
      <c r="C2174">
        <v>6</v>
      </c>
      <c r="D2174" t="s">
        <v>20</v>
      </c>
      <c r="E2174">
        <v>1.86872951493788</v>
      </c>
      <c r="F2174">
        <v>1.8882640175568599</v>
      </c>
      <c r="G2174">
        <v>1.8866504710730001</v>
      </c>
      <c r="H2174">
        <v>99.311894756386593</v>
      </c>
      <c r="I2174">
        <v>103.549745199478</v>
      </c>
      <c r="J2174">
        <v>104.68415691601901</v>
      </c>
      <c r="K2174">
        <v>64.218765947979506</v>
      </c>
      <c r="L2174">
        <v>28.666757447159299</v>
      </c>
      <c r="M2174">
        <v>43</v>
      </c>
      <c r="N2174">
        <v>6.3412510335034096</v>
      </c>
      <c r="O2174">
        <v>3.6741689995795599</v>
      </c>
      <c r="P2174">
        <v>6.7979885612586397</v>
      </c>
      <c r="Q2174">
        <v>69.940673828125</v>
      </c>
      <c r="R2174" t="b">
        <v>1</v>
      </c>
      <c r="S2174">
        <v>2.1959278732538199E-2</v>
      </c>
      <c r="T2174">
        <v>28</v>
      </c>
      <c r="U2174">
        <v>24</v>
      </c>
    </row>
    <row r="2175" spans="1:21" x14ac:dyDescent="0.25">
      <c r="A2175">
        <v>9.6818618774414098</v>
      </c>
      <c r="B2175">
        <v>94</v>
      </c>
      <c r="C2175">
        <v>7</v>
      </c>
      <c r="D2175" t="s">
        <v>21</v>
      </c>
      <c r="E2175">
        <v>1.84299023328936</v>
      </c>
      <c r="F2175">
        <v>1.8417907047219</v>
      </c>
      <c r="G2175">
        <v>1.8430596843292899</v>
      </c>
      <c r="H2175">
        <v>99.604173450517493</v>
      </c>
      <c r="I2175">
        <v>105.07307133937501</v>
      </c>
      <c r="J2175">
        <v>104.197361300111</v>
      </c>
      <c r="K2175">
        <v>64.585152367245001</v>
      </c>
      <c r="L2175">
        <v>28.455048985480602</v>
      </c>
      <c r="M2175">
        <v>16.2</v>
      </c>
      <c r="N2175">
        <v>15.717822455017499</v>
      </c>
      <c r="O2175">
        <v>4.4136474937481198</v>
      </c>
      <c r="P2175">
        <v>6.8097926290779798</v>
      </c>
      <c r="Q2175">
        <v>103.920036315918</v>
      </c>
      <c r="R2175" t="b">
        <v>1</v>
      </c>
      <c r="S2175">
        <v>4.5774992555379902E-2</v>
      </c>
      <c r="T2175">
        <v>2</v>
      </c>
      <c r="U2175">
        <v>24</v>
      </c>
    </row>
    <row r="2176" spans="1:21" x14ac:dyDescent="0.25">
      <c r="A2176">
        <v>9.6845616698265093</v>
      </c>
      <c r="B2176">
        <v>324</v>
      </c>
      <c r="C2176">
        <v>13</v>
      </c>
      <c r="D2176" t="s">
        <v>26</v>
      </c>
      <c r="E2176">
        <v>1.8579884283816099</v>
      </c>
      <c r="F2176">
        <v>1.8592358645422</v>
      </c>
      <c r="G2176">
        <v>1.86050960760755</v>
      </c>
      <c r="H2176">
        <v>98.637867843470005</v>
      </c>
      <c r="I2176">
        <v>101.49914060012701</v>
      </c>
      <c r="J2176">
        <v>98.778427317453094</v>
      </c>
      <c r="K2176">
        <v>61.902658095290498</v>
      </c>
      <c r="L2176">
        <v>27.462680628269901</v>
      </c>
      <c r="M2176">
        <v>49.8</v>
      </c>
      <c r="N2176">
        <v>6.2879626886398903</v>
      </c>
      <c r="O2176">
        <v>3.0096337990459898</v>
      </c>
      <c r="P2176">
        <v>7.4647787726450101</v>
      </c>
      <c r="Q2176">
        <v>10.4843425750732</v>
      </c>
      <c r="R2176" t="b">
        <v>0</v>
      </c>
      <c r="S2176">
        <v>0.47375142574310303</v>
      </c>
      <c r="T2176">
        <v>1</v>
      </c>
      <c r="U2176">
        <v>7</v>
      </c>
    </row>
    <row r="2177" spans="1:21" x14ac:dyDescent="0.25">
      <c r="A2177">
        <v>9.685302734375</v>
      </c>
      <c r="B2177">
        <v>95</v>
      </c>
      <c r="C2177">
        <v>7</v>
      </c>
      <c r="D2177" t="s">
        <v>21</v>
      </c>
      <c r="E2177">
        <v>1.9112888321758099</v>
      </c>
      <c r="F2177">
        <v>1.89417686608194</v>
      </c>
      <c r="G2177">
        <v>1.89645695970143</v>
      </c>
      <c r="H2177">
        <v>103.859584169858</v>
      </c>
      <c r="I2177">
        <v>107.52766589738501</v>
      </c>
      <c r="J2177">
        <v>110.140177297824</v>
      </c>
      <c r="K2177">
        <v>68.285089566969503</v>
      </c>
      <c r="L2177">
        <v>30.6185471428225</v>
      </c>
      <c r="M2177">
        <v>16.2</v>
      </c>
      <c r="N2177">
        <v>17.453405207908101</v>
      </c>
      <c r="O2177">
        <v>4.2374973475081896</v>
      </c>
      <c r="P2177">
        <v>6.8919840043209302</v>
      </c>
      <c r="Q2177">
        <v>103.923477172852</v>
      </c>
      <c r="R2177" t="b">
        <v>1</v>
      </c>
      <c r="S2177">
        <v>3.1183050945401199E-2</v>
      </c>
      <c r="T2177">
        <v>2</v>
      </c>
      <c r="U2177">
        <v>25</v>
      </c>
    </row>
    <row r="2178" spans="1:21" x14ac:dyDescent="0.25">
      <c r="A2178">
        <v>9.68609619140625</v>
      </c>
      <c r="B2178">
        <v>225</v>
      </c>
      <c r="C2178">
        <v>9</v>
      </c>
      <c r="D2178" t="s">
        <v>23</v>
      </c>
      <c r="E2178">
        <v>1.86571005250012</v>
      </c>
      <c r="F2178">
        <v>1.86407349640511</v>
      </c>
      <c r="G2178">
        <v>1.86507560168482</v>
      </c>
      <c r="H2178">
        <v>100.517468185363</v>
      </c>
      <c r="I2178">
        <v>100.661098361759</v>
      </c>
      <c r="J2178">
        <v>100.731265048658</v>
      </c>
      <c r="K2178">
        <v>62.705527580324301</v>
      </c>
      <c r="L2178">
        <v>27.861574893318402</v>
      </c>
      <c r="M2178">
        <v>44.3</v>
      </c>
      <c r="N2178">
        <v>6.0514230400399098</v>
      </c>
      <c r="O2178">
        <v>4.1582382627564902</v>
      </c>
      <c r="P2178">
        <v>7.3312763546897202</v>
      </c>
      <c r="Q2178">
        <v>20.895545959472699</v>
      </c>
      <c r="R2178" t="b">
        <v>1</v>
      </c>
      <c r="S2178">
        <v>3.21735702455044E-2</v>
      </c>
      <c r="T2178">
        <v>3</v>
      </c>
      <c r="U2178">
        <v>95</v>
      </c>
    </row>
    <row r="2179" spans="1:21" x14ac:dyDescent="0.25">
      <c r="A2179">
        <v>9.6892547607421893</v>
      </c>
      <c r="B2179">
        <v>226</v>
      </c>
      <c r="C2179">
        <v>9</v>
      </c>
      <c r="D2179" t="s">
        <v>23</v>
      </c>
      <c r="E2179">
        <v>1.8653112340839999</v>
      </c>
      <c r="F2179">
        <v>1.8645624151526801</v>
      </c>
      <c r="G2179">
        <v>1.86496139370229</v>
      </c>
      <c r="H2179">
        <v>100.739778568693</v>
      </c>
      <c r="I2179">
        <v>100.636749599529</v>
      </c>
      <c r="J2179">
        <v>100.51812796691701</v>
      </c>
      <c r="K2179">
        <v>62.701449383927198</v>
      </c>
      <c r="L2179">
        <v>27.8597364787415</v>
      </c>
      <c r="M2179">
        <v>42.5</v>
      </c>
      <c r="N2179">
        <v>6.9971934749453002</v>
      </c>
      <c r="O2179">
        <v>3.7266509648174</v>
      </c>
      <c r="P2179">
        <v>6.9160993793728096</v>
      </c>
      <c r="Q2179">
        <v>20.898704528808601</v>
      </c>
      <c r="R2179" t="b">
        <v>1</v>
      </c>
      <c r="S2179">
        <v>3.9496429264545399E-2</v>
      </c>
      <c r="T2179">
        <v>1</v>
      </c>
      <c r="U2179">
        <v>96</v>
      </c>
    </row>
    <row r="2180" spans="1:21" x14ac:dyDescent="0.25">
      <c r="A2180">
        <v>9.6927947998046893</v>
      </c>
      <c r="B2180">
        <v>96</v>
      </c>
      <c r="C2180">
        <v>7</v>
      </c>
      <c r="D2180" t="s">
        <v>21</v>
      </c>
      <c r="E2180">
        <v>1.8423780828049301</v>
      </c>
      <c r="F2180">
        <v>1.84020080426023</v>
      </c>
      <c r="G2180">
        <v>1.84282554790191</v>
      </c>
      <c r="H2180">
        <v>98.883669915465205</v>
      </c>
      <c r="I2180">
        <v>105.12319151089</v>
      </c>
      <c r="J2180">
        <v>104.759863371002</v>
      </c>
      <c r="K2180">
        <v>64.544831889592402</v>
      </c>
      <c r="L2180">
        <v>28.429560856609498</v>
      </c>
      <c r="M2180">
        <v>16.2</v>
      </c>
      <c r="N2180">
        <v>12.8610404605841</v>
      </c>
      <c r="O2180">
        <v>3.9311359320118302</v>
      </c>
      <c r="P2180">
        <v>6.8964151888680201</v>
      </c>
      <c r="Q2180">
        <v>103.93096923828099</v>
      </c>
      <c r="R2180" t="b">
        <v>1</v>
      </c>
      <c r="S2180">
        <v>4.6664636582136203E-2</v>
      </c>
      <c r="T2180">
        <v>1</v>
      </c>
      <c r="U2180">
        <v>26</v>
      </c>
    </row>
    <row r="2181" spans="1:21" x14ac:dyDescent="0.25">
      <c r="A2181">
        <v>9.6933860778808594</v>
      </c>
      <c r="B2181">
        <v>227</v>
      </c>
      <c r="C2181">
        <v>9</v>
      </c>
      <c r="D2181" t="s">
        <v>23</v>
      </c>
      <c r="E2181">
        <v>1.8650957079999899</v>
      </c>
      <c r="F2181">
        <v>1.8653380390695899</v>
      </c>
      <c r="G2181">
        <v>1.8643175695143701</v>
      </c>
      <c r="H2181">
        <v>100.797938497063</v>
      </c>
      <c r="I2181">
        <v>100.56302583622499</v>
      </c>
      <c r="J2181">
        <v>100.64072425254</v>
      </c>
      <c r="K2181">
        <v>62.730143297165398</v>
      </c>
      <c r="L2181">
        <v>27.871870159810101</v>
      </c>
      <c r="M2181">
        <v>42.5</v>
      </c>
      <c r="N2181">
        <v>6.9908302881581896</v>
      </c>
      <c r="O2181">
        <v>3.7300543204002401</v>
      </c>
      <c r="P2181">
        <v>6.91789569783713</v>
      </c>
      <c r="Q2181">
        <v>20.902835845947301</v>
      </c>
      <c r="R2181" t="b">
        <v>1</v>
      </c>
      <c r="S2181">
        <v>4.8941969871521003E-2</v>
      </c>
      <c r="T2181">
        <v>2</v>
      </c>
      <c r="U2181">
        <v>97</v>
      </c>
    </row>
    <row r="2182" spans="1:21" x14ac:dyDescent="0.25">
      <c r="A2182">
        <v>9.6970062255859393</v>
      </c>
      <c r="B2182">
        <v>121</v>
      </c>
      <c r="C2182">
        <v>8</v>
      </c>
      <c r="D2182" t="s">
        <v>22</v>
      </c>
      <c r="E2182">
        <v>1.88132772264696</v>
      </c>
      <c r="F2182">
        <v>1.8732058082335701</v>
      </c>
      <c r="G2182">
        <v>1.8697157537978799</v>
      </c>
      <c r="H2182">
        <v>101.80180371951</v>
      </c>
      <c r="I2182">
        <v>100.191673580513</v>
      </c>
      <c r="J2182">
        <v>107.27604169828</v>
      </c>
      <c r="K2182">
        <v>64.679073801828096</v>
      </c>
      <c r="L2182">
        <v>28.804185083206601</v>
      </c>
      <c r="M2182">
        <v>47.6</v>
      </c>
      <c r="N2182">
        <v>7.1461222125223598</v>
      </c>
      <c r="O2182">
        <v>3.9633751091249101</v>
      </c>
      <c r="P2182">
        <v>6.0072089255267098</v>
      </c>
      <c r="Q2182">
        <v>213.00047302246099</v>
      </c>
      <c r="R2182" t="b">
        <v>1</v>
      </c>
      <c r="S2182">
        <v>4.9808852374553701E-2</v>
      </c>
      <c r="T2182">
        <v>24</v>
      </c>
      <c r="U2182">
        <v>21</v>
      </c>
    </row>
    <row r="2183" spans="1:21" x14ac:dyDescent="0.25">
      <c r="A2183">
        <v>9.7090759277343803</v>
      </c>
      <c r="B2183">
        <v>513</v>
      </c>
      <c r="C2183">
        <v>34</v>
      </c>
      <c r="D2183" t="s">
        <v>44</v>
      </c>
      <c r="E2183">
        <v>1.8676664584448599</v>
      </c>
      <c r="F2183">
        <v>1.8852527681984701</v>
      </c>
      <c r="G2183">
        <v>1.88212725393369</v>
      </c>
      <c r="H2183">
        <v>107.661597143667</v>
      </c>
      <c r="I2183">
        <v>115.306112776315</v>
      </c>
      <c r="J2183">
        <v>102.351596858487</v>
      </c>
      <c r="K2183">
        <v>69.358205391065198</v>
      </c>
      <c r="L2183">
        <v>30.852616013200201</v>
      </c>
      <c r="M2183">
        <v>72.2</v>
      </c>
      <c r="N2183">
        <v>8.6658100196844892</v>
      </c>
      <c r="O2183">
        <v>5.2005007811534201</v>
      </c>
      <c r="P2183">
        <v>8.3315589350286405</v>
      </c>
      <c r="Q2183">
        <v>174.27914428710901</v>
      </c>
      <c r="R2183" t="b">
        <v>1</v>
      </c>
      <c r="S2183">
        <v>4.5540913939475999E-2</v>
      </c>
      <c r="T2183">
        <v>10</v>
      </c>
      <c r="U2183">
        <v>26</v>
      </c>
    </row>
    <row r="2184" spans="1:21" x14ac:dyDescent="0.25">
      <c r="A2184">
        <v>9.7093429565429705</v>
      </c>
      <c r="B2184">
        <v>228</v>
      </c>
      <c r="C2184">
        <v>9</v>
      </c>
      <c r="D2184" t="s">
        <v>23</v>
      </c>
      <c r="E2184">
        <v>1.8648254610016399</v>
      </c>
      <c r="F2184">
        <v>1.86494879286268</v>
      </c>
      <c r="G2184">
        <v>1.8638886769332501</v>
      </c>
      <c r="H2184">
        <v>100.775774416408</v>
      </c>
      <c r="I2184">
        <v>100.68826256218</v>
      </c>
      <c r="J2184">
        <v>100.595470684199</v>
      </c>
      <c r="K2184">
        <v>62.745664473164801</v>
      </c>
      <c r="L2184">
        <v>27.875216754991399</v>
      </c>
      <c r="M2184">
        <v>44.4</v>
      </c>
      <c r="N2184">
        <v>6.0516354846521603</v>
      </c>
      <c r="O2184">
        <v>4.1620343542622296</v>
      </c>
      <c r="P2184">
        <v>7.3317934182285001</v>
      </c>
      <c r="Q2184">
        <v>20.9187927246094</v>
      </c>
      <c r="R2184" t="b">
        <v>1</v>
      </c>
      <c r="S2184">
        <v>4.5154452323913602E-2</v>
      </c>
      <c r="T2184">
        <v>1</v>
      </c>
      <c r="U2184">
        <v>98</v>
      </c>
    </row>
    <row r="2185" spans="1:21" x14ac:dyDescent="0.25">
      <c r="A2185">
        <v>9.7210235595703107</v>
      </c>
      <c r="B2185">
        <v>122</v>
      </c>
      <c r="C2185">
        <v>8</v>
      </c>
      <c r="D2185" t="s">
        <v>22</v>
      </c>
      <c r="E2185">
        <v>1.88225768692812</v>
      </c>
      <c r="F2185">
        <v>1.8699114952317899</v>
      </c>
      <c r="G2185">
        <v>1.87192307534257</v>
      </c>
      <c r="H2185">
        <v>107.279267390683</v>
      </c>
      <c r="I2185">
        <v>100.156576148206</v>
      </c>
      <c r="J2185">
        <v>101.864830892204</v>
      </c>
      <c r="K2185">
        <v>64.688398528418602</v>
      </c>
      <c r="L2185">
        <v>28.808167907063901</v>
      </c>
      <c r="M2185">
        <v>47.6</v>
      </c>
      <c r="N2185">
        <v>7.1451123538880204</v>
      </c>
      <c r="O2185">
        <v>3.9606672919761601</v>
      </c>
      <c r="P2185">
        <v>6.0082262324018396</v>
      </c>
      <c r="Q2185">
        <v>213.024490356445</v>
      </c>
      <c r="R2185" t="b">
        <v>1</v>
      </c>
      <c r="S2185">
        <v>3.7703819572925602E-2</v>
      </c>
      <c r="T2185">
        <v>32</v>
      </c>
      <c r="U2185">
        <v>22</v>
      </c>
    </row>
    <row r="2186" spans="1:21" x14ac:dyDescent="0.25">
      <c r="A2186">
        <v>9.7233314514160192</v>
      </c>
      <c r="B2186">
        <v>229</v>
      </c>
      <c r="C2186">
        <v>9</v>
      </c>
      <c r="D2186" t="s">
        <v>23</v>
      </c>
      <c r="E2186">
        <v>1.8636657425622201</v>
      </c>
      <c r="F2186">
        <v>1.86358444938779</v>
      </c>
      <c r="G2186">
        <v>1.8669724154362799</v>
      </c>
      <c r="H2186">
        <v>100.432158498691</v>
      </c>
      <c r="I2186">
        <v>104.00544197250601</v>
      </c>
      <c r="J2186">
        <v>104.124737059141</v>
      </c>
      <c r="K2186">
        <v>64.511020251695101</v>
      </c>
      <c r="L2186">
        <v>28.637280652732301</v>
      </c>
      <c r="M2186">
        <v>37.700000000000003</v>
      </c>
      <c r="N2186">
        <v>7.6676238675936599</v>
      </c>
      <c r="O2186">
        <v>3.7032892782751898</v>
      </c>
      <c r="P2186">
        <v>7.3325842906177296</v>
      </c>
      <c r="Q2186">
        <v>20.932781219482401</v>
      </c>
      <c r="R2186" t="b">
        <v>1</v>
      </c>
      <c r="S2186">
        <v>4.5945186167955399E-2</v>
      </c>
      <c r="T2186">
        <v>4</v>
      </c>
      <c r="U2186">
        <v>99</v>
      </c>
    </row>
    <row r="2187" spans="1:21" x14ac:dyDescent="0.25">
      <c r="A2187">
        <v>9.7329254150390607</v>
      </c>
      <c r="B2187">
        <v>514</v>
      </c>
      <c r="C2187">
        <v>34</v>
      </c>
      <c r="D2187" t="s">
        <v>44</v>
      </c>
      <c r="E2187">
        <v>1.8668074351683901</v>
      </c>
      <c r="F2187">
        <v>1.88501564980241</v>
      </c>
      <c r="G2187">
        <v>1.8819354399128501</v>
      </c>
      <c r="H2187">
        <v>107.597165796346</v>
      </c>
      <c r="I2187">
        <v>115.413663446614</v>
      </c>
      <c r="J2187">
        <v>102.439919613447</v>
      </c>
      <c r="K2187">
        <v>69.399150739393605</v>
      </c>
      <c r="L2187">
        <v>30.8659287863663</v>
      </c>
      <c r="M2187">
        <v>71.599999999999994</v>
      </c>
      <c r="N2187">
        <v>8.6674648790099909</v>
      </c>
      <c r="O2187">
        <v>5.2003453885701498</v>
      </c>
      <c r="P2187">
        <v>8.3305086567437296</v>
      </c>
      <c r="Q2187">
        <v>174.30299377441401</v>
      </c>
      <c r="R2187" t="b">
        <v>1</v>
      </c>
      <c r="S2187">
        <v>4.6994052827358197E-2</v>
      </c>
      <c r="T2187">
        <v>15</v>
      </c>
      <c r="U2187">
        <v>27</v>
      </c>
    </row>
    <row r="2188" spans="1:21" x14ac:dyDescent="0.25">
      <c r="A2188">
        <v>9.7391204833984393</v>
      </c>
      <c r="B2188">
        <v>515</v>
      </c>
      <c r="C2188">
        <v>34</v>
      </c>
      <c r="D2188" t="s">
        <v>44</v>
      </c>
      <c r="E2188">
        <v>1.8672961736157401</v>
      </c>
      <c r="F2188">
        <v>1.88489840575029</v>
      </c>
      <c r="G2188">
        <v>1.8811647987350799</v>
      </c>
      <c r="H2188">
        <v>107.599960850347</v>
      </c>
      <c r="I2188">
        <v>115.379785899932</v>
      </c>
      <c r="J2188">
        <v>102.42374893365201</v>
      </c>
      <c r="K2188">
        <v>69.384236827390694</v>
      </c>
      <c r="L2188">
        <v>30.857899433588202</v>
      </c>
      <c r="M2188">
        <v>71.599999999999994</v>
      </c>
      <c r="N2188">
        <v>8.6675015635233006</v>
      </c>
      <c r="O2188">
        <v>5.1997285532284998</v>
      </c>
      <c r="P2188">
        <v>8.3306815287329492</v>
      </c>
      <c r="Q2188">
        <v>174.30918884277301</v>
      </c>
      <c r="R2188" t="b">
        <v>1</v>
      </c>
      <c r="S2188">
        <v>3.5014316439628601E-2</v>
      </c>
      <c r="T2188">
        <v>13</v>
      </c>
      <c r="U2188">
        <v>28</v>
      </c>
    </row>
    <row r="2189" spans="1:21" x14ac:dyDescent="0.25">
      <c r="A2189">
        <v>9.7394142150878906</v>
      </c>
      <c r="B2189">
        <v>230</v>
      </c>
      <c r="C2189">
        <v>9</v>
      </c>
      <c r="D2189" t="s">
        <v>23</v>
      </c>
      <c r="E2189">
        <v>1.86231791056199</v>
      </c>
      <c r="F2189">
        <v>1.86424488734715</v>
      </c>
      <c r="G2189">
        <v>1.8665639555075499</v>
      </c>
      <c r="H2189">
        <v>100.43172399624</v>
      </c>
      <c r="I2189">
        <v>104.216135251702</v>
      </c>
      <c r="J2189">
        <v>104.009695037398</v>
      </c>
      <c r="K2189">
        <v>64.537216848130399</v>
      </c>
      <c r="L2189">
        <v>28.645036787466999</v>
      </c>
      <c r="M2189">
        <v>37.700000000000003</v>
      </c>
      <c r="N2189">
        <v>7.66579462917651</v>
      </c>
      <c r="O2189">
        <v>3.7105526612278399</v>
      </c>
      <c r="P2189">
        <v>7.3395230064561101</v>
      </c>
      <c r="Q2189">
        <v>20.9488639831543</v>
      </c>
      <c r="R2189" t="b">
        <v>1</v>
      </c>
      <c r="S2189">
        <v>4.7988213598728201E-2</v>
      </c>
      <c r="T2189">
        <v>1</v>
      </c>
      <c r="U2189">
        <v>100</v>
      </c>
    </row>
    <row r="2190" spans="1:21" x14ac:dyDescent="0.25">
      <c r="A2190">
        <v>9.7412242889404297</v>
      </c>
      <c r="B2190">
        <v>231</v>
      </c>
      <c r="C2190">
        <v>9</v>
      </c>
      <c r="D2190" t="s">
        <v>23</v>
      </c>
      <c r="E2190">
        <v>1.86588531265991</v>
      </c>
      <c r="F2190">
        <v>1.86264892022087</v>
      </c>
      <c r="G2190">
        <v>1.86385192544901</v>
      </c>
      <c r="H2190">
        <v>104.001105215119</v>
      </c>
      <c r="I2190">
        <v>100.310937357706</v>
      </c>
      <c r="J2190">
        <v>104.00882970223699</v>
      </c>
      <c r="K2190">
        <v>64.443199464617805</v>
      </c>
      <c r="L2190">
        <v>28.602142858207099</v>
      </c>
      <c r="M2190">
        <v>37.700000000000003</v>
      </c>
      <c r="N2190">
        <v>8.6648756548132209</v>
      </c>
      <c r="O2190">
        <v>4.1638649556266003</v>
      </c>
      <c r="P2190">
        <v>6.9257518539355702</v>
      </c>
      <c r="Q2190">
        <v>20.9506740570068</v>
      </c>
      <c r="R2190" t="b">
        <v>1</v>
      </c>
      <c r="S2190">
        <v>2.85557229071856E-2</v>
      </c>
      <c r="T2190">
        <v>1</v>
      </c>
      <c r="U2190">
        <v>101</v>
      </c>
    </row>
    <row r="2191" spans="1:21" x14ac:dyDescent="0.25">
      <c r="A2191">
        <v>9.7472801208496094</v>
      </c>
      <c r="B2191">
        <v>232</v>
      </c>
      <c r="C2191">
        <v>9</v>
      </c>
      <c r="D2191" t="s">
        <v>23</v>
      </c>
      <c r="E2191">
        <v>1.86285962970912</v>
      </c>
      <c r="F2191">
        <v>1.8633241800610001</v>
      </c>
      <c r="G2191">
        <v>1.86621568957074</v>
      </c>
      <c r="H2191">
        <v>100.456509662328</v>
      </c>
      <c r="I2191">
        <v>104.07458183633101</v>
      </c>
      <c r="J2191">
        <v>104.09066994007701</v>
      </c>
      <c r="K2191">
        <v>64.527607676275807</v>
      </c>
      <c r="L2191">
        <v>28.638576215990401</v>
      </c>
      <c r="M2191">
        <v>37.700000000000003</v>
      </c>
      <c r="N2191">
        <v>7.6677237021351603</v>
      </c>
      <c r="O2191">
        <v>3.70179772710837</v>
      </c>
      <c r="P2191">
        <v>7.3282293019892499</v>
      </c>
      <c r="Q2191">
        <v>20.956729888916001</v>
      </c>
      <c r="R2191" t="b">
        <v>1</v>
      </c>
      <c r="S2191">
        <v>4.2173519730567897E-2</v>
      </c>
      <c r="T2191">
        <v>1</v>
      </c>
      <c r="U2191">
        <v>102</v>
      </c>
    </row>
    <row r="2192" spans="1:21" x14ac:dyDescent="0.25">
      <c r="A2192">
        <v>9.7587718963622994</v>
      </c>
      <c r="B2192">
        <v>233</v>
      </c>
      <c r="C2192">
        <v>9</v>
      </c>
      <c r="D2192" t="s">
        <v>23</v>
      </c>
      <c r="E2192">
        <v>1.8647275940469099</v>
      </c>
      <c r="F2192">
        <v>1.8673200047126299</v>
      </c>
      <c r="G2192">
        <v>1.86560177958748</v>
      </c>
      <c r="H2192">
        <v>99.895815095595296</v>
      </c>
      <c r="I2192">
        <v>103.363001412716</v>
      </c>
      <c r="J2192">
        <v>98.829798118181898</v>
      </c>
      <c r="K2192">
        <v>62.7377026982941</v>
      </c>
      <c r="L2192">
        <v>27.883475568918701</v>
      </c>
      <c r="M2192">
        <v>47.4</v>
      </c>
      <c r="N2192">
        <v>6.1298414338950096</v>
      </c>
      <c r="O2192">
        <v>3.2803095890303302</v>
      </c>
      <c r="P2192">
        <v>7.3036146272878204</v>
      </c>
      <c r="Q2192">
        <v>20.9682216644287</v>
      </c>
      <c r="R2192" t="b">
        <v>1</v>
      </c>
      <c r="S2192">
        <v>4.77739907801151E-2</v>
      </c>
      <c r="T2192">
        <v>2</v>
      </c>
      <c r="U2192">
        <v>103</v>
      </c>
    </row>
    <row r="2193" spans="1:21" x14ac:dyDescent="0.25">
      <c r="A2193">
        <v>9.8533191680908203</v>
      </c>
      <c r="B2193">
        <v>234</v>
      </c>
      <c r="C2193">
        <v>9</v>
      </c>
      <c r="D2193" t="s">
        <v>23</v>
      </c>
      <c r="E2193">
        <v>1.86605171418157</v>
      </c>
      <c r="F2193">
        <v>1.8633469886202001</v>
      </c>
      <c r="G2193">
        <v>1.8633037862892801</v>
      </c>
      <c r="H2193">
        <v>104.066732697495</v>
      </c>
      <c r="I2193">
        <v>101.61194735928299</v>
      </c>
      <c r="J2193">
        <v>102.46202394941901</v>
      </c>
      <c r="K2193">
        <v>64.401580349176101</v>
      </c>
      <c r="L2193">
        <v>28.585578031495199</v>
      </c>
      <c r="M2193">
        <v>37.9</v>
      </c>
      <c r="N2193">
        <v>8.7281577813368703</v>
      </c>
      <c r="O2193">
        <v>3.5235095893686599</v>
      </c>
      <c r="P2193">
        <v>6.9492207969549096</v>
      </c>
      <c r="Q2193">
        <v>21.062768936157202</v>
      </c>
      <c r="R2193" t="b">
        <v>1</v>
      </c>
      <c r="S2193">
        <v>4.2045526206493399E-2</v>
      </c>
      <c r="T2193">
        <v>2</v>
      </c>
      <c r="U2193">
        <v>104</v>
      </c>
    </row>
    <row r="2194" spans="1:21" x14ac:dyDescent="0.25">
      <c r="A2194">
        <v>9.8993148803710902</v>
      </c>
      <c r="B2194">
        <v>1520</v>
      </c>
      <c r="C2194">
        <v>70</v>
      </c>
      <c r="D2194" t="s">
        <v>76</v>
      </c>
      <c r="E2194">
        <v>1.85165466542765</v>
      </c>
      <c r="F2194">
        <v>1.8517070502646999</v>
      </c>
      <c r="G2194">
        <v>1.8523115288741201</v>
      </c>
      <c r="H2194">
        <v>107.299531417992</v>
      </c>
      <c r="I2194">
        <v>107.343509685366</v>
      </c>
      <c r="J2194">
        <v>101.217166206192</v>
      </c>
      <c r="K2194">
        <v>66.572112798351995</v>
      </c>
      <c r="L2194">
        <v>29.391793489812201</v>
      </c>
      <c r="M2194">
        <v>54.3</v>
      </c>
      <c r="N2194">
        <v>7.7469145680004203</v>
      </c>
      <c r="O2194">
        <v>4.3545688331796102</v>
      </c>
      <c r="P2194">
        <v>6.5090819096925498</v>
      </c>
      <c r="Q2194">
        <v>98.582084655761705</v>
      </c>
      <c r="R2194" t="b">
        <v>1</v>
      </c>
      <c r="S2194">
        <v>4.0703885257244103E-2</v>
      </c>
      <c r="T2194">
        <v>20</v>
      </c>
      <c r="U2194">
        <v>20</v>
      </c>
    </row>
    <row r="2195" spans="1:21" x14ac:dyDescent="0.25">
      <c r="A2195">
        <v>9.9047126770019496</v>
      </c>
      <c r="B2195">
        <v>235</v>
      </c>
      <c r="C2195">
        <v>9</v>
      </c>
      <c r="D2195" t="s">
        <v>23</v>
      </c>
      <c r="E2195">
        <v>1.86349268847505</v>
      </c>
      <c r="F2195">
        <v>1.86327346355815</v>
      </c>
      <c r="G2195">
        <v>1.8649144752508</v>
      </c>
      <c r="H2195">
        <v>101.693742589509</v>
      </c>
      <c r="I2195">
        <v>103.918492373457</v>
      </c>
      <c r="J2195">
        <v>102.704993929911</v>
      </c>
      <c r="K2195">
        <v>64.451565776505504</v>
      </c>
      <c r="L2195">
        <v>28.6038041702888</v>
      </c>
      <c r="M2195">
        <v>37.9</v>
      </c>
      <c r="N2195">
        <v>7.7288900841321704</v>
      </c>
      <c r="O2195">
        <v>3.5407599047189899</v>
      </c>
      <c r="P2195">
        <v>7.3365266790213699</v>
      </c>
      <c r="Q2195">
        <v>21.114162445068398</v>
      </c>
      <c r="R2195" t="b">
        <v>1</v>
      </c>
      <c r="S2195">
        <v>3.2032679766416501E-2</v>
      </c>
      <c r="T2195">
        <v>2</v>
      </c>
      <c r="U2195">
        <v>105</v>
      </c>
    </row>
    <row r="2196" spans="1:21" x14ac:dyDescent="0.25">
      <c r="A2196">
        <v>9.9217681884765607</v>
      </c>
      <c r="B2196">
        <v>1521</v>
      </c>
      <c r="C2196">
        <v>70</v>
      </c>
      <c r="D2196" t="s">
        <v>76</v>
      </c>
      <c r="E2196">
        <v>1.85196220263805</v>
      </c>
      <c r="F2196">
        <v>1.85218492597256</v>
      </c>
      <c r="G2196">
        <v>1.85178643477048</v>
      </c>
      <c r="H2196">
        <v>101.424920532212</v>
      </c>
      <c r="I2196">
        <v>107.026442599793</v>
      </c>
      <c r="J2196">
        <v>107.382282520773</v>
      </c>
      <c r="K2196">
        <v>66.568308136215194</v>
      </c>
      <c r="L2196">
        <v>29.391317287588901</v>
      </c>
      <c r="M2196">
        <v>54.3</v>
      </c>
      <c r="N2196">
        <v>7.7437912727296201</v>
      </c>
      <c r="O2196">
        <v>4.369330358449</v>
      </c>
      <c r="P2196">
        <v>6.4996678651303803</v>
      </c>
      <c r="Q2196">
        <v>98.604537963867202</v>
      </c>
      <c r="R2196" t="b">
        <v>1</v>
      </c>
      <c r="S2196">
        <v>4.4364981353282901E-2</v>
      </c>
      <c r="T2196">
        <v>23</v>
      </c>
      <c r="U2196">
        <v>21</v>
      </c>
    </row>
    <row r="2197" spans="1:21" x14ac:dyDescent="0.25">
      <c r="A2197">
        <v>9.9271717071533203</v>
      </c>
      <c r="B2197">
        <v>236</v>
      </c>
      <c r="C2197">
        <v>9</v>
      </c>
      <c r="D2197" t="s">
        <v>23</v>
      </c>
      <c r="E2197">
        <v>1.8639565445578301</v>
      </c>
      <c r="F2197">
        <v>1.86389538333029</v>
      </c>
      <c r="G2197">
        <v>1.8659812432069001</v>
      </c>
      <c r="H2197">
        <v>101.69326887656101</v>
      </c>
      <c r="I2197">
        <v>102.72013441206801</v>
      </c>
      <c r="J2197">
        <v>103.99863384578001</v>
      </c>
      <c r="K2197">
        <v>64.477751070348404</v>
      </c>
      <c r="L2197">
        <v>28.6219498433647</v>
      </c>
      <c r="M2197">
        <v>37.9</v>
      </c>
      <c r="N2197">
        <v>7.7289444450757498</v>
      </c>
      <c r="O2197">
        <v>3.5564269316766102</v>
      </c>
      <c r="P2197">
        <v>7.3467700114567096</v>
      </c>
      <c r="Q2197">
        <v>21.136621475219702</v>
      </c>
      <c r="R2197" t="b">
        <v>1</v>
      </c>
      <c r="S2197">
        <v>4.6496447175741203E-2</v>
      </c>
      <c r="T2197">
        <v>1</v>
      </c>
      <c r="U2197">
        <v>106</v>
      </c>
    </row>
    <row r="2198" spans="1:21" x14ac:dyDescent="0.25">
      <c r="A2198">
        <v>9.9472961425781197</v>
      </c>
      <c r="B2198">
        <v>560</v>
      </c>
      <c r="C2198">
        <v>35</v>
      </c>
      <c r="D2198" t="s">
        <v>45</v>
      </c>
      <c r="E2198">
        <v>1.8544824075735999</v>
      </c>
      <c r="F2198">
        <v>1.88513792598844</v>
      </c>
      <c r="G2198">
        <v>1.8800542545362799</v>
      </c>
      <c r="H2198">
        <v>101.201109795542</v>
      </c>
      <c r="I2198">
        <v>106.710226498859</v>
      </c>
      <c r="J2198">
        <v>102.25973185618599</v>
      </c>
      <c r="K2198">
        <v>64.954944274493002</v>
      </c>
      <c r="L2198">
        <v>28.912423053262099</v>
      </c>
      <c r="M2198">
        <v>62.2</v>
      </c>
      <c r="N2198">
        <v>7.7736768874532203</v>
      </c>
      <c r="O2198">
        <v>4.9345446355264002</v>
      </c>
      <c r="P2198">
        <v>8.2180880501383307</v>
      </c>
      <c r="Q2198">
        <v>143.12690734863301</v>
      </c>
      <c r="R2198" t="b">
        <v>1</v>
      </c>
      <c r="S2198">
        <v>3.8939841091632801E-2</v>
      </c>
      <c r="T2198">
        <v>8</v>
      </c>
      <c r="U2198">
        <v>37</v>
      </c>
    </row>
    <row r="2199" spans="1:21" x14ac:dyDescent="0.25">
      <c r="A2199">
        <v>9.9498138427734393</v>
      </c>
      <c r="B2199">
        <v>561</v>
      </c>
      <c r="C2199">
        <v>35</v>
      </c>
      <c r="D2199" t="s">
        <v>45</v>
      </c>
      <c r="E2199">
        <v>1.8549212921307401</v>
      </c>
      <c r="F2199">
        <v>1.88038985319534</v>
      </c>
      <c r="G2199">
        <v>1.8843943324049699</v>
      </c>
      <c r="H2199">
        <v>102.269172589508</v>
      </c>
      <c r="I2199">
        <v>106.68617245163399</v>
      </c>
      <c r="J2199">
        <v>101.19379452803599</v>
      </c>
      <c r="K2199">
        <v>64.948820474436005</v>
      </c>
      <c r="L2199">
        <v>28.909853703255799</v>
      </c>
      <c r="M2199">
        <v>62.1</v>
      </c>
      <c r="N2199">
        <v>7.7744541421293896</v>
      </c>
      <c r="O2199">
        <v>4.9344456485447603</v>
      </c>
      <c r="P2199">
        <v>8.2166134688940797</v>
      </c>
      <c r="Q2199">
        <v>143.12942504882801</v>
      </c>
      <c r="R2199" t="b">
        <v>1</v>
      </c>
      <c r="S2199">
        <v>4.17599305510521E-2</v>
      </c>
      <c r="T2199">
        <v>10</v>
      </c>
      <c r="U2199">
        <v>38</v>
      </c>
    </row>
    <row r="2200" spans="1:21" x14ac:dyDescent="0.25">
      <c r="A2200">
        <v>9.9864635467529297</v>
      </c>
      <c r="B2200">
        <v>237</v>
      </c>
      <c r="C2200">
        <v>9</v>
      </c>
      <c r="D2200" t="s">
        <v>23</v>
      </c>
      <c r="E2200">
        <v>1.8649383367822101</v>
      </c>
      <c r="F2200">
        <v>1.8657810696863599</v>
      </c>
      <c r="G2200">
        <v>1.86606671906446</v>
      </c>
      <c r="H2200">
        <v>100.584990643485</v>
      </c>
      <c r="I2200">
        <v>103.26999145823601</v>
      </c>
      <c r="J2200">
        <v>98.360618585100696</v>
      </c>
      <c r="K2200">
        <v>62.7705473122328</v>
      </c>
      <c r="L2200">
        <v>27.8947516564407</v>
      </c>
      <c r="M2200">
        <v>47.1</v>
      </c>
      <c r="N2200">
        <v>5.7743721419125098</v>
      </c>
      <c r="O2200">
        <v>3.02715875262904</v>
      </c>
      <c r="P2200">
        <v>7.4337674106136502</v>
      </c>
      <c r="Q2200">
        <v>21.1959133148193</v>
      </c>
      <c r="R2200" t="b">
        <v>1</v>
      </c>
      <c r="S2200">
        <v>4.3673016130924197E-2</v>
      </c>
      <c r="T2200">
        <v>1</v>
      </c>
      <c r="U2200">
        <v>107</v>
      </c>
    </row>
    <row r="2201" spans="1:21" x14ac:dyDescent="0.25">
      <c r="A2201">
        <v>9.9937915802002006</v>
      </c>
      <c r="B2201">
        <v>238</v>
      </c>
      <c r="C2201">
        <v>9</v>
      </c>
      <c r="D2201" t="s">
        <v>23</v>
      </c>
      <c r="E2201">
        <v>1.8634763212877099</v>
      </c>
      <c r="F2201">
        <v>1.8635141534208901</v>
      </c>
      <c r="G2201">
        <v>1.8654181836789301</v>
      </c>
      <c r="H2201">
        <v>101.67927428849799</v>
      </c>
      <c r="I2201">
        <v>102.541980145313</v>
      </c>
      <c r="J2201">
        <v>104.22332171636999</v>
      </c>
      <c r="K2201">
        <v>64.485742955365097</v>
      </c>
      <c r="L2201">
        <v>28.620781339543498</v>
      </c>
      <c r="M2201">
        <v>37.9</v>
      </c>
      <c r="N2201">
        <v>7.7189568692206798</v>
      </c>
      <c r="O2201">
        <v>4.1076625665656303</v>
      </c>
      <c r="P2201">
        <v>7.3421411012572202</v>
      </c>
      <c r="Q2201">
        <v>21.203241348266602</v>
      </c>
      <c r="R2201" t="b">
        <v>1</v>
      </c>
      <c r="S2201">
        <v>4.5684557408094399E-2</v>
      </c>
      <c r="T2201">
        <v>1</v>
      </c>
      <c r="U2201">
        <v>108</v>
      </c>
    </row>
    <row r="2202" spans="1:21" x14ac:dyDescent="0.25">
      <c r="A2202">
        <v>10.1255950927734</v>
      </c>
      <c r="B2202">
        <v>416</v>
      </c>
      <c r="C2202">
        <v>29</v>
      </c>
      <c r="D2202" t="s">
        <v>39</v>
      </c>
      <c r="E2202">
        <v>1.8548026849236501</v>
      </c>
      <c r="F2202">
        <v>1.87940469298126</v>
      </c>
      <c r="G2202">
        <v>1.8755473867647201</v>
      </c>
      <c r="H2202">
        <v>108.282479354302</v>
      </c>
      <c r="I2202">
        <v>110.30241186678801</v>
      </c>
      <c r="J2202">
        <v>99.352616299518999</v>
      </c>
      <c r="K2202">
        <v>67.126646827196097</v>
      </c>
      <c r="L2202">
        <v>29.811196863517601</v>
      </c>
      <c r="M2202">
        <v>58</v>
      </c>
      <c r="N2202">
        <v>7.6963324401238502</v>
      </c>
      <c r="O2202">
        <v>4.4961930830614003</v>
      </c>
      <c r="P2202">
        <v>7.1157056866864696</v>
      </c>
      <c r="Q2202">
        <v>164.63818359375</v>
      </c>
      <c r="R2202" t="b">
        <v>1</v>
      </c>
      <c r="S2202">
        <v>4.64746877551079E-2</v>
      </c>
      <c r="T2202">
        <v>34</v>
      </c>
      <c r="U2202">
        <v>13</v>
      </c>
    </row>
    <row r="2203" spans="1:21" x14ac:dyDescent="0.25">
      <c r="A2203">
        <v>10.1283569335938</v>
      </c>
      <c r="B2203">
        <v>417</v>
      </c>
      <c r="C2203">
        <v>29</v>
      </c>
      <c r="D2203" t="s">
        <v>39</v>
      </c>
      <c r="E2203">
        <v>1.8538193007949799</v>
      </c>
      <c r="F2203">
        <v>1.8755484531197799</v>
      </c>
      <c r="G2203">
        <v>1.8794922186590699</v>
      </c>
      <c r="H2203">
        <v>99.511334400209194</v>
      </c>
      <c r="I2203">
        <v>110.34178025460901</v>
      </c>
      <c r="J2203">
        <v>108.121299483033</v>
      </c>
      <c r="K2203">
        <v>67.141811734066707</v>
      </c>
      <c r="L2203">
        <v>29.815192777119101</v>
      </c>
      <c r="M2203">
        <v>58.4</v>
      </c>
      <c r="N2203">
        <v>7.6871228699426597</v>
      </c>
      <c r="O2203">
        <v>4.5037014927931196</v>
      </c>
      <c r="P2203">
        <v>7.04506208569153</v>
      </c>
      <c r="Q2203">
        <v>164.64094543457</v>
      </c>
      <c r="R2203" t="b">
        <v>1</v>
      </c>
      <c r="S2203">
        <v>4.5321907848119701E-2</v>
      </c>
      <c r="T2203">
        <v>40</v>
      </c>
      <c r="U2203">
        <v>14</v>
      </c>
    </row>
    <row r="2204" spans="1:21" x14ac:dyDescent="0.25">
      <c r="A2204">
        <v>10.191490173339799</v>
      </c>
      <c r="B2204">
        <v>640</v>
      </c>
      <c r="C2204">
        <v>40</v>
      </c>
      <c r="D2204" t="s">
        <v>49</v>
      </c>
      <c r="E2204">
        <v>1.8533874392581799</v>
      </c>
      <c r="F2204">
        <v>1.8783719014082301</v>
      </c>
      <c r="G2204">
        <v>1.8768939767605399</v>
      </c>
      <c r="H2204">
        <v>104.709316751343</v>
      </c>
      <c r="I2204">
        <v>108.645041799878</v>
      </c>
      <c r="J2204">
        <v>106.57185109625701</v>
      </c>
      <c r="K2204">
        <v>67.819963381468199</v>
      </c>
      <c r="L2204">
        <v>30.106823508551699</v>
      </c>
      <c r="M2204">
        <v>45.8</v>
      </c>
      <c r="N2204">
        <v>11.383576546220599</v>
      </c>
      <c r="O2204">
        <v>4.7052340480315999</v>
      </c>
      <c r="P2204">
        <v>6.8249659268627401</v>
      </c>
      <c r="Q2204">
        <v>133.29740905761699</v>
      </c>
      <c r="R2204" t="b">
        <v>1</v>
      </c>
      <c r="S2204">
        <v>4.9284290522337001E-2</v>
      </c>
      <c r="T2204">
        <v>30</v>
      </c>
      <c r="U2204">
        <v>19</v>
      </c>
    </row>
    <row r="2205" spans="1:21" x14ac:dyDescent="0.25">
      <c r="A2205">
        <v>10.223152160644499</v>
      </c>
      <c r="B2205">
        <v>339</v>
      </c>
      <c r="C2205">
        <v>17</v>
      </c>
      <c r="D2205" t="s">
        <v>29</v>
      </c>
      <c r="E2205">
        <v>1.90173499731166</v>
      </c>
      <c r="F2205">
        <v>1.89964365079348</v>
      </c>
      <c r="G2205">
        <v>1.8566265106369599</v>
      </c>
      <c r="H2205">
        <v>116.779093994809</v>
      </c>
      <c r="I2205">
        <v>109.07739074590501</v>
      </c>
      <c r="J2205">
        <v>110.17653993536899</v>
      </c>
      <c r="K2205">
        <v>73.143542268669194</v>
      </c>
      <c r="L2205">
        <v>32.565003841884597</v>
      </c>
      <c r="M2205">
        <v>62.1</v>
      </c>
      <c r="N2205">
        <v>7.5110031714846199</v>
      </c>
      <c r="O2205">
        <v>3.9649017243935698</v>
      </c>
      <c r="P2205">
        <v>6.3763115810412998</v>
      </c>
      <c r="Q2205">
        <v>106.425575256348</v>
      </c>
      <c r="R2205" t="b">
        <v>1</v>
      </c>
      <c r="S2205">
        <v>4.6133395284414298E-2</v>
      </c>
      <c r="T2205">
        <v>39</v>
      </c>
      <c r="U2205">
        <v>5</v>
      </c>
    </row>
    <row r="2206" spans="1:21" x14ac:dyDescent="0.25">
      <c r="A2206">
        <v>10.2273712158203</v>
      </c>
      <c r="B2206">
        <v>340</v>
      </c>
      <c r="C2206">
        <v>17</v>
      </c>
      <c r="D2206" t="s">
        <v>29</v>
      </c>
      <c r="E2206">
        <v>1.89961811951771</v>
      </c>
      <c r="F2206">
        <v>1.90138002513963</v>
      </c>
      <c r="G2206">
        <v>1.85638519709676</v>
      </c>
      <c r="H2206">
        <v>116.69933466202799</v>
      </c>
      <c r="I2206">
        <v>110.14556250616</v>
      </c>
      <c r="J2206">
        <v>109.01983099888599</v>
      </c>
      <c r="K2206">
        <v>73.081927939455497</v>
      </c>
      <c r="L2206">
        <v>32.536337854132199</v>
      </c>
      <c r="M2206">
        <v>62.1</v>
      </c>
      <c r="N2206">
        <v>7.5114250509393097</v>
      </c>
      <c r="O2206">
        <v>3.9633287701526201</v>
      </c>
      <c r="P2206">
        <v>6.3767327933026197</v>
      </c>
      <c r="Q2206">
        <v>106.429794311523</v>
      </c>
      <c r="R2206" t="b">
        <v>1</v>
      </c>
      <c r="S2206">
        <v>4.7510635107755703E-2</v>
      </c>
      <c r="T2206">
        <v>46</v>
      </c>
      <c r="U2206">
        <v>6</v>
      </c>
    </row>
    <row r="2207" spans="1:21" x14ac:dyDescent="0.25">
      <c r="A2207">
        <v>10.230262756347701</v>
      </c>
      <c r="B2207">
        <v>641</v>
      </c>
      <c r="C2207">
        <v>40</v>
      </c>
      <c r="D2207" t="s">
        <v>49</v>
      </c>
      <c r="E2207">
        <v>1.8527128757581399</v>
      </c>
      <c r="F2207">
        <v>1.8771398456161901</v>
      </c>
      <c r="G2207">
        <v>1.87933259430043</v>
      </c>
      <c r="H2207">
        <v>106.571218310473</v>
      </c>
      <c r="I2207">
        <v>108.722173263644</v>
      </c>
      <c r="J2207">
        <v>104.492520713562</v>
      </c>
      <c r="K2207">
        <v>67.775621350310004</v>
      </c>
      <c r="L2207">
        <v>30.089664614796501</v>
      </c>
      <c r="M2207">
        <v>45.8</v>
      </c>
      <c r="N2207">
        <v>11.399960988758901</v>
      </c>
      <c r="O2207">
        <v>4.7069845225560396</v>
      </c>
      <c r="P2207">
        <v>6.8275734986748597</v>
      </c>
      <c r="Q2207">
        <v>133.336181640625</v>
      </c>
      <c r="R2207" t="b">
        <v>1</v>
      </c>
      <c r="S2207">
        <v>3.7212491035461398E-2</v>
      </c>
      <c r="T2207">
        <v>36</v>
      </c>
      <c r="U2207">
        <v>20</v>
      </c>
    </row>
    <row r="2208" spans="1:21" x14ac:dyDescent="0.25">
      <c r="A2208">
        <v>10.267208099365201</v>
      </c>
      <c r="B2208">
        <v>239</v>
      </c>
      <c r="C2208">
        <v>9</v>
      </c>
      <c r="D2208" t="s">
        <v>23</v>
      </c>
      <c r="E2208">
        <v>1.86429316364138</v>
      </c>
      <c r="F2208">
        <v>1.86447338409535</v>
      </c>
      <c r="G2208">
        <v>1.86536162713828</v>
      </c>
      <c r="H2208">
        <v>100.57352006687</v>
      </c>
      <c r="I2208">
        <v>100.59811366733901</v>
      </c>
      <c r="J2208">
        <v>100.592478929195</v>
      </c>
      <c r="K2208">
        <v>62.666521725476102</v>
      </c>
      <c r="L2208">
        <v>27.842491864634599</v>
      </c>
      <c r="M2208">
        <v>38.700000000000003</v>
      </c>
      <c r="N2208">
        <v>7.0032553729563496</v>
      </c>
      <c r="O2208">
        <v>4.1371518632620301</v>
      </c>
      <c r="P2208">
        <v>6.2669240688300301</v>
      </c>
      <c r="Q2208">
        <v>21.476657867431602</v>
      </c>
      <c r="R2208" t="b">
        <v>1</v>
      </c>
      <c r="S2208">
        <v>4.7427624464034999E-2</v>
      </c>
      <c r="T2208">
        <v>2</v>
      </c>
      <c r="U2208">
        <v>109</v>
      </c>
    </row>
    <row r="2209" spans="1:21" x14ac:dyDescent="0.25">
      <c r="A2209">
        <v>10.273876190185501</v>
      </c>
      <c r="B2209">
        <v>240</v>
      </c>
      <c r="C2209">
        <v>9</v>
      </c>
      <c r="D2209" t="s">
        <v>23</v>
      </c>
      <c r="E2209">
        <v>1.86482948282141</v>
      </c>
      <c r="F2209">
        <v>1.8649900804025701</v>
      </c>
      <c r="G2209">
        <v>1.86576391861349</v>
      </c>
      <c r="H2209">
        <v>101.815408862529</v>
      </c>
      <c r="I2209">
        <v>101.724433894697</v>
      </c>
      <c r="J2209">
        <v>104.352169850338</v>
      </c>
      <c r="K2209">
        <v>64.330164538845096</v>
      </c>
      <c r="L2209">
        <v>28.563751751886301</v>
      </c>
      <c r="M2209">
        <v>42.9</v>
      </c>
      <c r="N2209">
        <v>8.8605527384576899</v>
      </c>
      <c r="O2209">
        <v>3.2774869160639502</v>
      </c>
      <c r="P2209">
        <v>7.4404068484754404</v>
      </c>
      <c r="Q2209">
        <v>21.483325958251999</v>
      </c>
      <c r="R2209" t="b">
        <v>1</v>
      </c>
      <c r="S2209">
        <v>4.1785798966884599E-2</v>
      </c>
      <c r="T2209">
        <v>1</v>
      </c>
      <c r="U2209">
        <v>110</v>
      </c>
    </row>
    <row r="2210" spans="1:21" x14ac:dyDescent="0.25">
      <c r="A2210">
        <v>10.2965698242188</v>
      </c>
      <c r="B2210">
        <v>365</v>
      </c>
      <c r="C2210">
        <v>25</v>
      </c>
      <c r="D2210" t="s">
        <v>35</v>
      </c>
      <c r="E2210">
        <v>1.39461643472318</v>
      </c>
      <c r="F2210">
        <v>1.39492544603645</v>
      </c>
      <c r="G2210">
        <v>1.1034142467813199</v>
      </c>
      <c r="H2210">
        <v>119.821480945784</v>
      </c>
      <c r="I2210">
        <v>120.082420628172</v>
      </c>
      <c r="J2210">
        <v>120.096057775682</v>
      </c>
      <c r="K2210">
        <v>99.836674037141506</v>
      </c>
      <c r="L2210">
        <v>14.798612016556</v>
      </c>
      <c r="M2210">
        <v>31.7</v>
      </c>
      <c r="N2210">
        <v>14.3368084499488</v>
      </c>
      <c r="O2210">
        <v>3.20589631885955</v>
      </c>
      <c r="P2210">
        <v>7.3437127917456797</v>
      </c>
      <c r="Q2210">
        <v>149.32423400878901</v>
      </c>
      <c r="R2210" t="b">
        <v>1</v>
      </c>
      <c r="S2210">
        <v>4.6822145581245402E-2</v>
      </c>
      <c r="T2210">
        <v>146</v>
      </c>
      <c r="U2210">
        <v>3</v>
      </c>
    </row>
    <row r="2211" spans="1:21" x14ac:dyDescent="0.25">
      <c r="A2211">
        <v>10.2991485595703</v>
      </c>
      <c r="B2211">
        <v>1352</v>
      </c>
      <c r="C2211">
        <v>57</v>
      </c>
      <c r="D2211" t="s">
        <v>64</v>
      </c>
      <c r="E2211">
        <v>1.84600920907778</v>
      </c>
      <c r="F2211">
        <v>1.8653830705782599</v>
      </c>
      <c r="G2211">
        <v>1.8406775926272301</v>
      </c>
      <c r="H2211">
        <v>115.182824337021</v>
      </c>
      <c r="I2211">
        <v>99.943326551479899</v>
      </c>
      <c r="J2211">
        <v>101.839868820197</v>
      </c>
      <c r="K2211">
        <v>66.6959273969495</v>
      </c>
      <c r="L2211">
        <v>29.427130781318098</v>
      </c>
      <c r="M2211">
        <v>41.3</v>
      </c>
      <c r="N2211">
        <v>10.185788469081301</v>
      </c>
      <c r="O2211">
        <v>4.8896010357727002</v>
      </c>
      <c r="P2211">
        <v>8.3290931898811298</v>
      </c>
      <c r="Q2211">
        <v>66.820114135742202</v>
      </c>
      <c r="R2211" t="b">
        <v>1</v>
      </c>
      <c r="S2211">
        <v>4.8521663993597003E-2</v>
      </c>
      <c r="T2211">
        <v>1</v>
      </c>
      <c r="U2211">
        <v>243</v>
      </c>
    </row>
    <row r="2212" spans="1:21" x14ac:dyDescent="0.25">
      <c r="A2212">
        <v>10.302110671997101</v>
      </c>
      <c r="B2212">
        <v>241</v>
      </c>
      <c r="C2212">
        <v>9</v>
      </c>
      <c r="D2212" t="s">
        <v>23</v>
      </c>
      <c r="E2212">
        <v>1.8660238476503901</v>
      </c>
      <c r="F2212">
        <v>1.8639275737002201</v>
      </c>
      <c r="G2212">
        <v>1.8632951993712601</v>
      </c>
      <c r="H2212">
        <v>103.996407571072</v>
      </c>
      <c r="I2212">
        <v>101.768292781273</v>
      </c>
      <c r="J2212">
        <v>102.673261691614</v>
      </c>
      <c r="K2212">
        <v>64.485256739648904</v>
      </c>
      <c r="L2212">
        <v>28.6233562829497</v>
      </c>
      <c r="M2212">
        <v>38</v>
      </c>
      <c r="N2212">
        <v>7.7323355609159599</v>
      </c>
      <c r="O2212">
        <v>3.9580847343753298</v>
      </c>
      <c r="P2212">
        <v>7.3518909861505897</v>
      </c>
      <c r="Q2212">
        <v>21.511560440063501</v>
      </c>
      <c r="R2212" t="b">
        <v>1</v>
      </c>
      <c r="S2212">
        <v>4.1096594184637097E-2</v>
      </c>
      <c r="T2212">
        <v>1</v>
      </c>
      <c r="U2212">
        <v>111</v>
      </c>
    </row>
    <row r="2213" spans="1:21" x14ac:dyDescent="0.25">
      <c r="A2213">
        <v>10.3054809570312</v>
      </c>
      <c r="B2213">
        <v>562</v>
      </c>
      <c r="C2213">
        <v>35</v>
      </c>
      <c r="D2213" t="s">
        <v>45</v>
      </c>
      <c r="E2213">
        <v>1.8552827277803201</v>
      </c>
      <c r="F2213">
        <v>1.8832116184858201</v>
      </c>
      <c r="G2213">
        <v>1.88063845541879</v>
      </c>
      <c r="H2213">
        <v>99.348974990305706</v>
      </c>
      <c r="I2213">
        <v>105.793263727202</v>
      </c>
      <c r="J2213">
        <v>104.412056684074</v>
      </c>
      <c r="K2213">
        <v>64.771950395718704</v>
      </c>
      <c r="L2213">
        <v>28.8297853775574</v>
      </c>
      <c r="M2213">
        <v>62.1</v>
      </c>
      <c r="N2213">
        <v>7.7576132460069802</v>
      </c>
      <c r="O2213">
        <v>4.9541736359539303</v>
      </c>
      <c r="P2213">
        <v>8.3111523652566692</v>
      </c>
      <c r="Q2213">
        <v>143.48509216308599</v>
      </c>
      <c r="R2213" t="b">
        <v>1</v>
      </c>
      <c r="S2213">
        <v>4.8899944871663999E-2</v>
      </c>
      <c r="T2213">
        <v>8</v>
      </c>
      <c r="U2213">
        <v>39</v>
      </c>
    </row>
    <row r="2214" spans="1:21" x14ac:dyDescent="0.25">
      <c r="A2214">
        <v>10.3129730224609</v>
      </c>
      <c r="B2214">
        <v>123</v>
      </c>
      <c r="C2214">
        <v>8</v>
      </c>
      <c r="D2214" t="s">
        <v>22</v>
      </c>
      <c r="E2214">
        <v>1.8829731809030099</v>
      </c>
      <c r="F2214">
        <v>1.8824887781869999</v>
      </c>
      <c r="G2214">
        <v>1.8832044498673</v>
      </c>
      <c r="H2214">
        <v>105.041142615263</v>
      </c>
      <c r="I2214">
        <v>105.043301781704</v>
      </c>
      <c r="J2214">
        <v>105.024082455263</v>
      </c>
      <c r="K2214">
        <v>66.392081570147795</v>
      </c>
      <c r="L2214">
        <v>29.6246058283831</v>
      </c>
      <c r="M2214">
        <v>44.3</v>
      </c>
      <c r="N2214">
        <v>5.6343492582332004</v>
      </c>
      <c r="O2214">
        <v>4.5120792470651798</v>
      </c>
      <c r="P2214">
        <v>6.0261737280716297</v>
      </c>
      <c r="Q2214">
        <v>213.61643981933599</v>
      </c>
      <c r="R2214" t="b">
        <v>1</v>
      </c>
      <c r="S2214">
        <v>6.9596390239894E-3</v>
      </c>
      <c r="T2214">
        <v>4</v>
      </c>
      <c r="U2214">
        <v>23</v>
      </c>
    </row>
    <row r="2215" spans="1:21" x14ac:dyDescent="0.25">
      <c r="A2215">
        <v>10.3134860992432</v>
      </c>
      <c r="B2215">
        <v>242</v>
      </c>
      <c r="C2215">
        <v>9</v>
      </c>
      <c r="D2215" t="s">
        <v>23</v>
      </c>
      <c r="E2215">
        <v>1.86518712197999</v>
      </c>
      <c r="F2215">
        <v>1.8637298623995899</v>
      </c>
      <c r="G2215">
        <v>1.8635742539539399</v>
      </c>
      <c r="H2215">
        <v>102.48039252851299</v>
      </c>
      <c r="I2215">
        <v>101.715488680177</v>
      </c>
      <c r="J2215">
        <v>104.16455881610401</v>
      </c>
      <c r="K2215">
        <v>64.462568023740204</v>
      </c>
      <c r="L2215">
        <v>28.611059992345101</v>
      </c>
      <c r="M2215">
        <v>37.9</v>
      </c>
      <c r="N2215">
        <v>7.7235004691559297</v>
      </c>
      <c r="O2215">
        <v>4.1712877987954702</v>
      </c>
      <c r="P2215">
        <v>7.3416505163295804</v>
      </c>
      <c r="Q2215">
        <v>21.522935867309599</v>
      </c>
      <c r="R2215" t="b">
        <v>1</v>
      </c>
      <c r="S2215">
        <v>3.8105390965938603E-2</v>
      </c>
      <c r="T2215">
        <v>4</v>
      </c>
      <c r="U2215">
        <v>112</v>
      </c>
    </row>
    <row r="2216" spans="1:21" x14ac:dyDescent="0.25">
      <c r="A2216">
        <v>10.3249206542969</v>
      </c>
      <c r="B2216">
        <v>124</v>
      </c>
      <c r="C2216">
        <v>8</v>
      </c>
      <c r="D2216" t="s">
        <v>22</v>
      </c>
      <c r="E2216">
        <v>1.8832044498673</v>
      </c>
      <c r="F2216">
        <v>1.8829731809030099</v>
      </c>
      <c r="G2216">
        <v>1.8824887781869999</v>
      </c>
      <c r="H2216">
        <v>105.024082455263</v>
      </c>
      <c r="I2216">
        <v>105.041142615263</v>
      </c>
      <c r="J2216">
        <v>105.043301781704</v>
      </c>
      <c r="K2216">
        <v>66.392081570147795</v>
      </c>
      <c r="L2216">
        <v>29.6246058283831</v>
      </c>
      <c r="M2216">
        <v>44.3</v>
      </c>
      <c r="N2216">
        <v>5.6343492582332004</v>
      </c>
      <c r="O2216">
        <v>4.5117234180431796</v>
      </c>
      <c r="P2216">
        <v>6.0261737280716297</v>
      </c>
      <c r="Q2216">
        <v>213.62838745117199</v>
      </c>
      <c r="R2216" t="b">
        <v>1</v>
      </c>
      <c r="S2216">
        <v>4.8281466588377996E-3</v>
      </c>
      <c r="T2216">
        <v>8</v>
      </c>
      <c r="U2216">
        <v>24</v>
      </c>
    </row>
    <row r="2217" spans="1:21" x14ac:dyDescent="0.25">
      <c r="A2217">
        <v>10.337352752685501</v>
      </c>
      <c r="B2217">
        <v>243</v>
      </c>
      <c r="C2217">
        <v>9</v>
      </c>
      <c r="D2217" t="s">
        <v>23</v>
      </c>
      <c r="E2217">
        <v>1.86577410208202</v>
      </c>
      <c r="F2217">
        <v>1.86294337004644</v>
      </c>
      <c r="G2217">
        <v>1.86434197506787</v>
      </c>
      <c r="H2217">
        <v>102.507553686356</v>
      </c>
      <c r="I2217">
        <v>101.65809796517701</v>
      </c>
      <c r="J2217">
        <v>104.26304031911999</v>
      </c>
      <c r="K2217">
        <v>64.481149624457402</v>
      </c>
      <c r="L2217">
        <v>28.620946747507801</v>
      </c>
      <c r="M2217">
        <v>37.9</v>
      </c>
      <c r="N2217">
        <v>7.7195250697726001</v>
      </c>
      <c r="O2217">
        <v>4.0963580572283096</v>
      </c>
      <c r="P2217">
        <v>7.3637305320658504</v>
      </c>
      <c r="Q2217">
        <v>21.546802520751999</v>
      </c>
      <c r="R2217" t="b">
        <v>1</v>
      </c>
      <c r="S2217">
        <v>4.6246938407421098E-2</v>
      </c>
      <c r="T2217">
        <v>1</v>
      </c>
      <c r="U2217">
        <v>113</v>
      </c>
    </row>
    <row r="2218" spans="1:21" x14ac:dyDescent="0.25">
      <c r="A2218">
        <v>10.3492279052734</v>
      </c>
      <c r="B2218">
        <v>563</v>
      </c>
      <c r="C2218">
        <v>35</v>
      </c>
      <c r="D2218" t="s">
        <v>45</v>
      </c>
      <c r="E2218">
        <v>1.8550738529772799</v>
      </c>
      <c r="F2218">
        <v>1.88015398305564</v>
      </c>
      <c r="G2218">
        <v>1.88393630465576</v>
      </c>
      <c r="H2218">
        <v>104.38311370611299</v>
      </c>
      <c r="I2218">
        <v>105.68489122397099</v>
      </c>
      <c r="J2218">
        <v>99.340742548370699</v>
      </c>
      <c r="K2218">
        <v>64.731751551663706</v>
      </c>
      <c r="L2218">
        <v>28.812328089072299</v>
      </c>
      <c r="M2218">
        <v>62.1</v>
      </c>
      <c r="N2218">
        <v>7.7554001136716604</v>
      </c>
      <c r="O2218">
        <v>4.9567383502892497</v>
      </c>
      <c r="P2218">
        <v>8.3222847276029501</v>
      </c>
      <c r="Q2218">
        <v>143.52883911132801</v>
      </c>
      <c r="R2218" t="b">
        <v>1</v>
      </c>
      <c r="S2218">
        <v>4.5928604900836903E-2</v>
      </c>
      <c r="T2218">
        <v>5</v>
      </c>
      <c r="U2218">
        <v>40</v>
      </c>
    </row>
    <row r="2219" spans="1:21" x14ac:dyDescent="0.25">
      <c r="A2219">
        <v>10.3612518310547</v>
      </c>
      <c r="B2219">
        <v>516</v>
      </c>
      <c r="C2219">
        <v>34</v>
      </c>
      <c r="D2219" t="s">
        <v>44</v>
      </c>
      <c r="E2219">
        <v>1.8656864688365999</v>
      </c>
      <c r="F2219">
        <v>1.87850605535356</v>
      </c>
      <c r="G2219">
        <v>1.8812636710466699</v>
      </c>
      <c r="H2219">
        <v>104.916559808274</v>
      </c>
      <c r="I2219">
        <v>109.353048965147</v>
      </c>
      <c r="J2219">
        <v>109.592010447902</v>
      </c>
      <c r="K2219">
        <v>69.027767416975706</v>
      </c>
      <c r="L2219">
        <v>30.680518539801302</v>
      </c>
      <c r="M2219">
        <v>71.599999999999994</v>
      </c>
      <c r="N2219">
        <v>8.5258270726301895</v>
      </c>
      <c r="O2219">
        <v>4.9672854092592704</v>
      </c>
      <c r="P2219">
        <v>8.2655637635141996</v>
      </c>
      <c r="Q2219">
        <v>174.93132019043</v>
      </c>
      <c r="R2219" t="b">
        <v>1</v>
      </c>
      <c r="S2219">
        <v>3.9025925099849701E-2</v>
      </c>
      <c r="T2219">
        <v>7</v>
      </c>
      <c r="U2219">
        <v>29</v>
      </c>
    </row>
    <row r="2220" spans="1:21" x14ac:dyDescent="0.25">
      <c r="A2220">
        <v>10.3782806396484</v>
      </c>
      <c r="B2220">
        <v>517</v>
      </c>
      <c r="C2220">
        <v>34</v>
      </c>
      <c r="D2220" t="s">
        <v>44</v>
      </c>
      <c r="E2220">
        <v>1.8653184714680699</v>
      </c>
      <c r="F2220">
        <v>1.8776669033670399</v>
      </c>
      <c r="G2220">
        <v>1.8811084498241899</v>
      </c>
      <c r="H2220">
        <v>104.907652970784</v>
      </c>
      <c r="I2220">
        <v>109.400331937654</v>
      </c>
      <c r="J2220">
        <v>109.61480805516599</v>
      </c>
      <c r="K2220">
        <v>69.046791974284602</v>
      </c>
      <c r="L2220">
        <v>30.684060990450799</v>
      </c>
      <c r="M2220">
        <v>71</v>
      </c>
      <c r="N2220">
        <v>8.5244101510936101</v>
      </c>
      <c r="O2220">
        <v>4.96620452615179</v>
      </c>
      <c r="P2220">
        <v>8.2650052304984207</v>
      </c>
      <c r="Q2220">
        <v>174.94834899902301</v>
      </c>
      <c r="R2220" t="b">
        <v>1</v>
      </c>
      <c r="S2220">
        <v>3.5354025661945301E-2</v>
      </c>
      <c r="T2220">
        <v>19</v>
      </c>
      <c r="U2220">
        <v>30</v>
      </c>
    </row>
    <row r="2221" spans="1:21" x14ac:dyDescent="0.25">
      <c r="A2221">
        <v>10.3853759765625</v>
      </c>
      <c r="B2221">
        <v>518</v>
      </c>
      <c r="C2221">
        <v>34</v>
      </c>
      <c r="D2221" t="s">
        <v>44</v>
      </c>
      <c r="E2221">
        <v>1.8645645604269101</v>
      </c>
      <c r="F2221">
        <v>1.87800133120293</v>
      </c>
      <c r="G2221">
        <v>1.88170242068186</v>
      </c>
      <c r="H2221">
        <v>104.969901424084</v>
      </c>
      <c r="I2221">
        <v>109.24722004115699</v>
      </c>
      <c r="J2221">
        <v>109.66955329797</v>
      </c>
      <c r="K2221">
        <v>69.036526844784007</v>
      </c>
      <c r="L2221">
        <v>30.6802733634863</v>
      </c>
      <c r="M2221">
        <v>71.900000000000006</v>
      </c>
      <c r="N2221">
        <v>8.5199870305469592</v>
      </c>
      <c r="O2221">
        <v>4.9707117696742502</v>
      </c>
      <c r="P2221">
        <v>8.2597057643392198</v>
      </c>
      <c r="Q2221">
        <v>174.95544433593801</v>
      </c>
      <c r="R2221" t="b">
        <v>1</v>
      </c>
      <c r="S2221">
        <v>3.4510433673858601E-2</v>
      </c>
      <c r="T2221">
        <v>1</v>
      </c>
      <c r="U2221">
        <v>31</v>
      </c>
    </row>
    <row r="2222" spans="1:21" x14ac:dyDescent="0.25">
      <c r="A2222">
        <v>10.3865814208984</v>
      </c>
      <c r="B2222">
        <v>564</v>
      </c>
      <c r="C2222">
        <v>35</v>
      </c>
      <c r="D2222" t="s">
        <v>45</v>
      </c>
      <c r="E2222">
        <v>1.8550113207201699</v>
      </c>
      <c r="F2222">
        <v>1.8836310679111199</v>
      </c>
      <c r="G2222">
        <v>1.8798688784061499</v>
      </c>
      <c r="H2222">
        <v>99.208140219997802</v>
      </c>
      <c r="I2222">
        <v>106.530134088643</v>
      </c>
      <c r="J2222">
        <v>103.796385537636</v>
      </c>
      <c r="K2222">
        <v>64.760695885431204</v>
      </c>
      <c r="L2222">
        <v>28.8235778883728</v>
      </c>
      <c r="M2222">
        <v>62.1</v>
      </c>
      <c r="N2222">
        <v>7.7861305257546398</v>
      </c>
      <c r="O2222">
        <v>4.9569250456704799</v>
      </c>
      <c r="P2222">
        <v>8.42329751820062</v>
      </c>
      <c r="Q2222">
        <v>143.56619262695301</v>
      </c>
      <c r="R2222" t="b">
        <v>1</v>
      </c>
      <c r="S2222">
        <v>4.7326646745204898E-2</v>
      </c>
      <c r="T2222">
        <v>2</v>
      </c>
      <c r="U2222">
        <v>41</v>
      </c>
    </row>
    <row r="2223" spans="1:21" x14ac:dyDescent="0.25">
      <c r="A2223">
        <v>10.4788360595703</v>
      </c>
      <c r="B2223">
        <v>519</v>
      </c>
      <c r="C2223">
        <v>34</v>
      </c>
      <c r="D2223" t="s">
        <v>44</v>
      </c>
      <c r="E2223">
        <v>1.86475172610189</v>
      </c>
      <c r="F2223">
        <v>1.87767728856691</v>
      </c>
      <c r="G2223">
        <v>1.8814752190767701</v>
      </c>
      <c r="H2223">
        <v>104.974157972067</v>
      </c>
      <c r="I2223">
        <v>109.272089932968</v>
      </c>
      <c r="J2223">
        <v>109.622198753429</v>
      </c>
      <c r="K2223">
        <v>69.030973628878201</v>
      </c>
      <c r="L2223">
        <v>30.676681279906798</v>
      </c>
      <c r="M2223">
        <v>71.099999999999994</v>
      </c>
      <c r="N2223">
        <v>8.5233919020484894</v>
      </c>
      <c r="O2223">
        <v>4.9700043222453196</v>
      </c>
      <c r="P2223">
        <v>8.2611263655922702</v>
      </c>
      <c r="Q2223">
        <v>175.048904418945</v>
      </c>
      <c r="R2223" t="b">
        <v>1</v>
      </c>
      <c r="S2223">
        <v>3.6825507879257202E-2</v>
      </c>
      <c r="T2223">
        <v>2</v>
      </c>
      <c r="U2223">
        <v>32</v>
      </c>
    </row>
    <row r="2224" spans="1:21" x14ac:dyDescent="0.25">
      <c r="A2224">
        <v>10.574821472168001</v>
      </c>
      <c r="B2224">
        <v>1522</v>
      </c>
      <c r="C2224">
        <v>70</v>
      </c>
      <c r="D2224" t="s">
        <v>76</v>
      </c>
      <c r="E2224">
        <v>1.8509689354497501</v>
      </c>
      <c r="F2224">
        <v>1.8508595300562301</v>
      </c>
      <c r="G2224">
        <v>1.8507566020414401</v>
      </c>
      <c r="H2224">
        <v>103.373863470502</v>
      </c>
      <c r="I2224">
        <v>107.296236913043</v>
      </c>
      <c r="J2224">
        <v>108.23990816633901</v>
      </c>
      <c r="K2224">
        <v>67.498264453112</v>
      </c>
      <c r="L2224">
        <v>29.776876965776701</v>
      </c>
      <c r="M2224">
        <v>52.3</v>
      </c>
      <c r="N2224">
        <v>8.37870539491702</v>
      </c>
      <c r="O2224">
        <v>4.2925696057353102</v>
      </c>
      <c r="P2224">
        <v>6.5006792472172403</v>
      </c>
      <c r="Q2224">
        <v>99.257591247558594</v>
      </c>
      <c r="R2224" t="b">
        <v>1</v>
      </c>
      <c r="S2224">
        <v>4.5503444969654097E-2</v>
      </c>
      <c r="T2224">
        <v>14</v>
      </c>
      <c r="U2224">
        <v>22</v>
      </c>
    </row>
    <row r="2225" spans="1:21" x14ac:dyDescent="0.25">
      <c r="A2225">
        <v>10.5820007324219</v>
      </c>
      <c r="B2225">
        <v>1491</v>
      </c>
      <c r="C2225">
        <v>69</v>
      </c>
      <c r="D2225" t="s">
        <v>75</v>
      </c>
      <c r="E2225">
        <v>1.8525566118205401</v>
      </c>
      <c r="F2225">
        <v>1.8422412979845999</v>
      </c>
      <c r="G2225">
        <v>1.85184367590787</v>
      </c>
      <c r="H2225">
        <v>106.441238091673</v>
      </c>
      <c r="I2225">
        <v>107.044127900706</v>
      </c>
      <c r="J2225">
        <v>101.36178425463901</v>
      </c>
      <c r="K2225">
        <v>66.281643494865904</v>
      </c>
      <c r="L2225">
        <v>29.2361660672229</v>
      </c>
      <c r="M2225">
        <v>52.4</v>
      </c>
      <c r="N2225">
        <v>7.7875676392051796</v>
      </c>
      <c r="O2225">
        <v>4.3375510998483202</v>
      </c>
      <c r="P2225">
        <v>6.5061100646745498</v>
      </c>
      <c r="Q2225">
        <v>52.4318237304688</v>
      </c>
      <c r="R2225" t="b">
        <v>1</v>
      </c>
      <c r="S2225">
        <v>3.2783377915620797E-2</v>
      </c>
      <c r="T2225">
        <v>10</v>
      </c>
      <c r="U2225">
        <v>25</v>
      </c>
    </row>
    <row r="2226" spans="1:21" x14ac:dyDescent="0.25">
      <c r="A2226">
        <v>10.608692169189499</v>
      </c>
      <c r="B2226">
        <v>1492</v>
      </c>
      <c r="C2226">
        <v>69</v>
      </c>
      <c r="D2226" t="s">
        <v>75</v>
      </c>
      <c r="E2226">
        <v>1.8526829194441199</v>
      </c>
      <c r="F2226">
        <v>1.8429815517253501</v>
      </c>
      <c r="G2226">
        <v>1.85220112298853</v>
      </c>
      <c r="H2226">
        <v>107.052462163942</v>
      </c>
      <c r="I2226">
        <v>106.39991194648699</v>
      </c>
      <c r="J2226">
        <v>101.239998391705</v>
      </c>
      <c r="K2226">
        <v>66.235419871760698</v>
      </c>
      <c r="L2226">
        <v>29.220586283854701</v>
      </c>
      <c r="M2226">
        <v>52.5</v>
      </c>
      <c r="N2226">
        <v>7.79476406976584</v>
      </c>
      <c r="O2226">
        <v>4.3389316470207202</v>
      </c>
      <c r="P2226">
        <v>6.5061634215106698</v>
      </c>
      <c r="Q2226">
        <v>52.4585151672363</v>
      </c>
      <c r="R2226" t="b">
        <v>1</v>
      </c>
      <c r="S2226">
        <v>4.8098683357238797E-2</v>
      </c>
      <c r="T2226">
        <v>9</v>
      </c>
      <c r="U2226">
        <v>26</v>
      </c>
    </row>
    <row r="2227" spans="1:21" x14ac:dyDescent="0.25">
      <c r="A2227">
        <v>10.616401672363301</v>
      </c>
      <c r="B2227">
        <v>1523</v>
      </c>
      <c r="C2227">
        <v>70</v>
      </c>
      <c r="D2227" t="s">
        <v>76</v>
      </c>
      <c r="E2227">
        <v>1.8514113535354499</v>
      </c>
      <c r="F2227">
        <v>1.8517948050472499</v>
      </c>
      <c r="G2227">
        <v>1.8517764443906199</v>
      </c>
      <c r="H2227">
        <v>107.513213403488</v>
      </c>
      <c r="I2227">
        <v>102.900322165625</v>
      </c>
      <c r="J2227">
        <v>108.27184356618601</v>
      </c>
      <c r="K2227">
        <v>67.424526729957705</v>
      </c>
      <c r="L2227">
        <v>29.7531736738426</v>
      </c>
      <c r="M2227">
        <v>52.1</v>
      </c>
      <c r="N2227">
        <v>8.3771728222694897</v>
      </c>
      <c r="O2227">
        <v>4.2965076186440401</v>
      </c>
      <c r="P2227">
        <v>6.5121771306054699</v>
      </c>
      <c r="Q2227">
        <v>99.299171447753906</v>
      </c>
      <c r="R2227" t="b">
        <v>1</v>
      </c>
      <c r="S2227">
        <v>4.6664226800203303E-2</v>
      </c>
      <c r="T2227">
        <v>12</v>
      </c>
      <c r="U2227">
        <v>23</v>
      </c>
    </row>
    <row r="2228" spans="1:21" x14ac:dyDescent="0.25">
      <c r="A2228">
        <v>10.638729095459</v>
      </c>
      <c r="B2228">
        <v>1493</v>
      </c>
      <c r="C2228">
        <v>69</v>
      </c>
      <c r="D2228" t="s">
        <v>75</v>
      </c>
      <c r="E2228">
        <v>1.85273014764697</v>
      </c>
      <c r="F2228">
        <v>1.84305208824927</v>
      </c>
      <c r="G2228">
        <v>1.8529856988115101</v>
      </c>
      <c r="H2228">
        <v>100.81180575803</v>
      </c>
      <c r="I2228">
        <v>106.439314770165</v>
      </c>
      <c r="J2228">
        <v>107.005651465843</v>
      </c>
      <c r="K2228">
        <v>66.108411746257005</v>
      </c>
      <c r="L2228">
        <v>29.1728092846283</v>
      </c>
      <c r="M2228">
        <v>51</v>
      </c>
      <c r="N2228">
        <v>7.7686953451856997</v>
      </c>
      <c r="O2228">
        <v>4.3453016595864398</v>
      </c>
      <c r="P2228">
        <v>6.4817346320248399</v>
      </c>
      <c r="Q2228">
        <v>52.488552093505902</v>
      </c>
      <c r="R2228" t="b">
        <v>1</v>
      </c>
      <c r="S2228">
        <v>4.10814546048641E-2</v>
      </c>
      <c r="T2228">
        <v>8</v>
      </c>
      <c r="U2228">
        <v>27</v>
      </c>
    </row>
    <row r="2229" spans="1:21" x14ac:dyDescent="0.25">
      <c r="A2229">
        <v>10.6496887207031</v>
      </c>
      <c r="B2229">
        <v>1494</v>
      </c>
      <c r="C2229">
        <v>69</v>
      </c>
      <c r="D2229" t="s">
        <v>75</v>
      </c>
      <c r="E2229">
        <v>1.85271422513025</v>
      </c>
      <c r="F2229">
        <v>1.8432658516882401</v>
      </c>
      <c r="G2229">
        <v>1.8515434102391399</v>
      </c>
      <c r="H2229">
        <v>106.310061735179</v>
      </c>
      <c r="I2229">
        <v>101.183026111918</v>
      </c>
      <c r="J2229">
        <v>106.965678193641</v>
      </c>
      <c r="K2229">
        <v>66.172281523903493</v>
      </c>
      <c r="L2229">
        <v>29.196237489104501</v>
      </c>
      <c r="M2229">
        <v>51.2</v>
      </c>
      <c r="N2229">
        <v>7.7419465657776501</v>
      </c>
      <c r="O2229">
        <v>4.3431490081592896</v>
      </c>
      <c r="P2229">
        <v>6.47569202219921</v>
      </c>
      <c r="Q2229">
        <v>52.49951171875</v>
      </c>
      <c r="R2229" t="b">
        <v>1</v>
      </c>
      <c r="S2229">
        <v>4.3862447142600999E-2</v>
      </c>
      <c r="T2229">
        <v>10</v>
      </c>
      <c r="U2229">
        <v>28</v>
      </c>
    </row>
    <row r="2230" spans="1:21" x14ac:dyDescent="0.25">
      <c r="A2230">
        <v>10.656639099121101</v>
      </c>
      <c r="B2230">
        <v>658</v>
      </c>
      <c r="C2230">
        <v>43</v>
      </c>
      <c r="D2230" t="s">
        <v>52</v>
      </c>
      <c r="E2230">
        <v>1.8685874344006399</v>
      </c>
      <c r="F2230">
        <v>1.8423248899149101</v>
      </c>
      <c r="G2230">
        <v>1.86560285162732</v>
      </c>
      <c r="H2230">
        <v>107.90433704971601</v>
      </c>
      <c r="I2230">
        <v>101.927371925112</v>
      </c>
      <c r="J2230">
        <v>100.36655896879</v>
      </c>
      <c r="K2230">
        <v>64.927096117340596</v>
      </c>
      <c r="L2230">
        <v>28.751497701879</v>
      </c>
      <c r="M2230">
        <v>52.6</v>
      </c>
      <c r="N2230">
        <v>9.7184414064419506</v>
      </c>
      <c r="O2230">
        <v>5.1977536151193302</v>
      </c>
      <c r="P2230">
        <v>7.5551150243287397</v>
      </c>
      <c r="Q2230">
        <v>53.348659515380902</v>
      </c>
      <c r="R2230" t="b">
        <v>0</v>
      </c>
      <c r="S2230">
        <v>0.19672928750515001</v>
      </c>
      <c r="T2230">
        <v>67</v>
      </c>
      <c r="U2230">
        <v>10</v>
      </c>
    </row>
    <row r="2231" spans="1:21" x14ac:dyDescent="0.25">
      <c r="A2231">
        <v>10.6590309143066</v>
      </c>
      <c r="B2231">
        <v>244</v>
      </c>
      <c r="C2231">
        <v>9</v>
      </c>
      <c r="D2231" t="s">
        <v>23</v>
      </c>
      <c r="E2231">
        <v>1.86657172377597</v>
      </c>
      <c r="F2231">
        <v>1.86444066679527</v>
      </c>
      <c r="G2231">
        <v>1.8650428949490601</v>
      </c>
      <c r="H2231">
        <v>99.825961917539999</v>
      </c>
      <c r="I2231">
        <v>98.995352367288802</v>
      </c>
      <c r="J2231">
        <v>103.150196782262</v>
      </c>
      <c r="K2231">
        <v>62.708468863335398</v>
      </c>
      <c r="L2231">
        <v>27.865993268308699</v>
      </c>
      <c r="M2231">
        <v>45.5</v>
      </c>
      <c r="N2231">
        <v>6.1317893881044601</v>
      </c>
      <c r="O2231">
        <v>3.38693264351524</v>
      </c>
      <c r="P2231">
        <v>7.4230594183241196</v>
      </c>
      <c r="Q2231">
        <v>21.868480682373001</v>
      </c>
      <c r="R2231" t="b">
        <v>1</v>
      </c>
      <c r="S2231">
        <v>4.1771091520786299E-2</v>
      </c>
      <c r="T2231">
        <v>2</v>
      </c>
      <c r="U2231">
        <v>114</v>
      </c>
    </row>
    <row r="2232" spans="1:21" x14ac:dyDescent="0.25">
      <c r="A2232">
        <v>10.6703491210938</v>
      </c>
      <c r="B2232">
        <v>822</v>
      </c>
      <c r="C2232">
        <v>52</v>
      </c>
      <c r="D2232" t="s">
        <v>59</v>
      </c>
      <c r="E2232">
        <v>1.8946994484614099</v>
      </c>
      <c r="F2232">
        <v>1.8446942836144899</v>
      </c>
      <c r="G2232">
        <v>1.8488009627864199</v>
      </c>
      <c r="H2232">
        <v>107.17192079331799</v>
      </c>
      <c r="I2232">
        <v>107.342765843195</v>
      </c>
      <c r="J2232">
        <v>108.55709112586899</v>
      </c>
      <c r="K2232">
        <v>68.804201663242907</v>
      </c>
      <c r="L2232">
        <v>30.452300054019801</v>
      </c>
      <c r="M2232">
        <v>45</v>
      </c>
      <c r="N2232">
        <v>9.7054772363416308</v>
      </c>
      <c r="O2232">
        <v>4.5379843891407496</v>
      </c>
      <c r="P2232">
        <v>8.5211380201879194</v>
      </c>
      <c r="Q2232">
        <v>107.106925964355</v>
      </c>
      <c r="R2232" t="b">
        <v>1</v>
      </c>
      <c r="S2232">
        <v>3.9808094501495403E-2</v>
      </c>
      <c r="T2232">
        <v>2</v>
      </c>
      <c r="U2232">
        <v>50</v>
      </c>
    </row>
    <row r="2233" spans="1:21" x14ac:dyDescent="0.25">
      <c r="A2233">
        <v>10.6774635314941</v>
      </c>
      <c r="B2233">
        <v>245</v>
      </c>
      <c r="C2233">
        <v>9</v>
      </c>
      <c r="D2233" t="s">
        <v>23</v>
      </c>
      <c r="E2233">
        <v>1.86431917868159</v>
      </c>
      <c r="F2233">
        <v>1.8637837857434001</v>
      </c>
      <c r="G2233">
        <v>1.86495549544754</v>
      </c>
      <c r="H2233">
        <v>100.76682137357101</v>
      </c>
      <c r="I2233">
        <v>100.799969718246</v>
      </c>
      <c r="J2233">
        <v>100.80605794234199</v>
      </c>
      <c r="K2233">
        <v>62.829792435672601</v>
      </c>
      <c r="L2233">
        <v>27.909648007087998</v>
      </c>
      <c r="M2233">
        <v>51.8</v>
      </c>
      <c r="N2233">
        <v>5.7235450937406096</v>
      </c>
      <c r="O2233">
        <v>3.7495691660752599</v>
      </c>
      <c r="P2233">
        <v>6.5060666657202901</v>
      </c>
      <c r="Q2233">
        <v>21.886913299560501</v>
      </c>
      <c r="R2233" t="b">
        <v>1</v>
      </c>
      <c r="S2233">
        <v>4.6076081693172503E-2</v>
      </c>
      <c r="T2233">
        <v>2</v>
      </c>
      <c r="U2233">
        <v>115</v>
      </c>
    </row>
    <row r="2234" spans="1:21" x14ac:dyDescent="0.25">
      <c r="A2234">
        <v>10.684074401855501</v>
      </c>
      <c r="B2234">
        <v>246</v>
      </c>
      <c r="C2234">
        <v>9</v>
      </c>
      <c r="D2234" t="s">
        <v>23</v>
      </c>
      <c r="E2234">
        <v>1.8649450394046401</v>
      </c>
      <c r="F2234">
        <v>1.8638650702237001</v>
      </c>
      <c r="G2234">
        <v>1.8671156900417201</v>
      </c>
      <c r="H2234">
        <v>98.937103685602807</v>
      </c>
      <c r="I2234">
        <v>99.823895447732795</v>
      </c>
      <c r="J2234">
        <v>103.147387716251</v>
      </c>
      <c r="K2234">
        <v>62.691470058663597</v>
      </c>
      <c r="L2234">
        <v>27.858362139372002</v>
      </c>
      <c r="M2234">
        <v>45.5</v>
      </c>
      <c r="N2234">
        <v>6.1273286362051698</v>
      </c>
      <c r="O2234">
        <v>3.3900823732972101</v>
      </c>
      <c r="P2234">
        <v>7.4223424588306299</v>
      </c>
      <c r="Q2234">
        <v>21.8935241699219</v>
      </c>
      <c r="R2234" t="b">
        <v>1</v>
      </c>
      <c r="S2234">
        <v>4.4742446392774603E-2</v>
      </c>
      <c r="T2234">
        <v>3</v>
      </c>
      <c r="U2234">
        <v>116</v>
      </c>
    </row>
    <row r="2235" spans="1:21" x14ac:dyDescent="0.25">
      <c r="A2235">
        <v>10.6960105895996</v>
      </c>
      <c r="B2235">
        <v>659</v>
      </c>
      <c r="C2235">
        <v>43</v>
      </c>
      <c r="D2235" t="s">
        <v>52</v>
      </c>
      <c r="E2235">
        <v>1.8693159176554399</v>
      </c>
      <c r="F2235">
        <v>1.8425495922769599</v>
      </c>
      <c r="G2235">
        <v>1.86585663972342</v>
      </c>
      <c r="H2235">
        <v>107.837400066149</v>
      </c>
      <c r="I2235">
        <v>102.031887910873</v>
      </c>
      <c r="J2235">
        <v>100.450721484768</v>
      </c>
      <c r="K2235">
        <v>64.963811525205003</v>
      </c>
      <c r="L2235">
        <v>28.771296440126701</v>
      </c>
      <c r="M2235">
        <v>52.5</v>
      </c>
      <c r="N2235">
        <v>9.7348130207773096</v>
      </c>
      <c r="O2235">
        <v>5.2073672549904</v>
      </c>
      <c r="P2235">
        <v>7.5575686038518803</v>
      </c>
      <c r="Q2235">
        <v>53.388031005859403</v>
      </c>
      <c r="R2235" t="b">
        <v>0</v>
      </c>
      <c r="S2235">
        <v>0.56891489028930697</v>
      </c>
      <c r="T2235">
        <v>41</v>
      </c>
      <c r="U2235">
        <v>11</v>
      </c>
    </row>
    <row r="2236" spans="1:21" x14ac:dyDescent="0.25">
      <c r="A2236">
        <v>10.7535705566406</v>
      </c>
      <c r="B2236">
        <v>125</v>
      </c>
      <c r="C2236">
        <v>8</v>
      </c>
      <c r="D2236" t="s">
        <v>22</v>
      </c>
      <c r="E2236">
        <v>1.8672420839302</v>
      </c>
      <c r="F2236">
        <v>1.86752831303838</v>
      </c>
      <c r="G2236">
        <v>1.86802194847919</v>
      </c>
      <c r="H2236">
        <v>110.07599419196301</v>
      </c>
      <c r="I2236">
        <v>110.0255379238</v>
      </c>
      <c r="J2236">
        <v>110.04209721011701</v>
      </c>
      <c r="K2236">
        <v>71.111776142371895</v>
      </c>
      <c r="L2236">
        <v>31.490688501260198</v>
      </c>
      <c r="M2236">
        <v>41.5</v>
      </c>
      <c r="N2236">
        <v>6.9895130443601801</v>
      </c>
      <c r="O2236">
        <v>4.3851841377745204</v>
      </c>
      <c r="P2236">
        <v>5.8968554932081698</v>
      </c>
      <c r="Q2236">
        <v>214.05703735351599</v>
      </c>
      <c r="R2236" t="b">
        <v>1</v>
      </c>
      <c r="S2236">
        <v>1.7213769257068599E-2</v>
      </c>
      <c r="T2236">
        <v>14</v>
      </c>
      <c r="U2236">
        <v>25</v>
      </c>
    </row>
    <row r="2237" spans="1:21" x14ac:dyDescent="0.25">
      <c r="A2237">
        <v>10.7707977294922</v>
      </c>
      <c r="B2237">
        <v>126</v>
      </c>
      <c r="C2237">
        <v>8</v>
      </c>
      <c r="D2237" t="s">
        <v>22</v>
      </c>
      <c r="E2237">
        <v>1.86658672447866</v>
      </c>
      <c r="F2237">
        <v>1.8673256277360899</v>
      </c>
      <c r="G2237">
        <v>1.8669850026178501</v>
      </c>
      <c r="H2237">
        <v>110.11348704643299</v>
      </c>
      <c r="I2237">
        <v>110.064020831739</v>
      </c>
      <c r="J2237">
        <v>110.084243436422</v>
      </c>
      <c r="K2237">
        <v>71.152062712183096</v>
      </c>
      <c r="L2237">
        <v>31.500992559945399</v>
      </c>
      <c r="M2237">
        <v>41.6</v>
      </c>
      <c r="N2237">
        <v>6.9811527642362403</v>
      </c>
      <c r="O2237">
        <v>4.3834863529888999</v>
      </c>
      <c r="P2237">
        <v>5.9002082370792497</v>
      </c>
      <c r="Q2237">
        <v>214.07426452636699</v>
      </c>
      <c r="R2237" t="b">
        <v>1</v>
      </c>
      <c r="S2237">
        <v>2.8927352279424699E-2</v>
      </c>
      <c r="T2237">
        <v>6</v>
      </c>
      <c r="U2237">
        <v>26</v>
      </c>
    </row>
    <row r="2238" spans="1:21" x14ac:dyDescent="0.25">
      <c r="A2238">
        <v>10.775260925293001</v>
      </c>
      <c r="B2238">
        <v>247</v>
      </c>
      <c r="C2238">
        <v>9</v>
      </c>
      <c r="D2238" t="s">
        <v>23</v>
      </c>
      <c r="E2238">
        <v>1.86696705916306</v>
      </c>
      <c r="F2238">
        <v>1.8641467216933301</v>
      </c>
      <c r="G2238">
        <v>1.86428243568403</v>
      </c>
      <c r="H2238">
        <v>103.13582524187299</v>
      </c>
      <c r="I2238">
        <v>99.023017980330707</v>
      </c>
      <c r="J2238">
        <v>99.757047454779297</v>
      </c>
      <c r="K2238">
        <v>62.693640436761399</v>
      </c>
      <c r="L2238">
        <v>27.857571434360398</v>
      </c>
      <c r="M2238">
        <v>43.2</v>
      </c>
      <c r="N2238">
        <v>7.1064580604568803</v>
      </c>
      <c r="O2238">
        <v>3.3944182842188302</v>
      </c>
      <c r="P2238">
        <v>7.4237086375243999</v>
      </c>
      <c r="Q2238">
        <v>21.9847106933594</v>
      </c>
      <c r="R2238" t="b">
        <v>1</v>
      </c>
      <c r="S2238">
        <v>2.78095100075006E-2</v>
      </c>
      <c r="T2238">
        <v>4</v>
      </c>
      <c r="U2238">
        <v>117</v>
      </c>
    </row>
    <row r="2239" spans="1:21" x14ac:dyDescent="0.25">
      <c r="A2239">
        <v>10.7866973876953</v>
      </c>
      <c r="B2239">
        <v>127</v>
      </c>
      <c r="C2239">
        <v>8</v>
      </c>
      <c r="D2239" t="s">
        <v>22</v>
      </c>
      <c r="E2239">
        <v>1.8667913648825301</v>
      </c>
      <c r="F2239">
        <v>1.8670206212037399</v>
      </c>
      <c r="G2239">
        <v>1.8674204132974399</v>
      </c>
      <c r="H2239">
        <v>110.08940646280099</v>
      </c>
      <c r="I2239">
        <v>110.06633845713201</v>
      </c>
      <c r="J2239">
        <v>110.060439911953</v>
      </c>
      <c r="K2239">
        <v>71.136516332752095</v>
      </c>
      <c r="L2239">
        <v>31.495591237576601</v>
      </c>
      <c r="M2239">
        <v>41.6</v>
      </c>
      <c r="N2239">
        <v>6.98037458973337</v>
      </c>
      <c r="O2239">
        <v>4.3830443722820496</v>
      </c>
      <c r="P2239">
        <v>5.9017694515171399</v>
      </c>
      <c r="Q2239">
        <v>214.09016418457</v>
      </c>
      <c r="R2239" t="b">
        <v>1</v>
      </c>
      <c r="S2239">
        <v>2.8617070987820601E-2</v>
      </c>
      <c r="T2239">
        <v>2</v>
      </c>
      <c r="U2239">
        <v>27</v>
      </c>
    </row>
    <row r="2240" spans="1:21" x14ac:dyDescent="0.25">
      <c r="A2240">
        <v>10.798828125</v>
      </c>
      <c r="B2240">
        <v>128</v>
      </c>
      <c r="C2240">
        <v>8</v>
      </c>
      <c r="D2240" t="s">
        <v>22</v>
      </c>
      <c r="E2240">
        <v>1.8675818589823501</v>
      </c>
      <c r="F2240">
        <v>1.8672249462772199</v>
      </c>
      <c r="G2240">
        <v>1.86756820491247</v>
      </c>
      <c r="H2240">
        <v>110.078804783167</v>
      </c>
      <c r="I2240">
        <v>110.062269788132</v>
      </c>
      <c r="J2240">
        <v>110.05933774206601</v>
      </c>
      <c r="K2240">
        <v>71.131137547367302</v>
      </c>
      <c r="L2240">
        <v>31.497421413806201</v>
      </c>
      <c r="M2240">
        <v>41.5</v>
      </c>
      <c r="N2240">
        <v>6.9852469352394397</v>
      </c>
      <c r="O2240">
        <v>4.3850303607757297</v>
      </c>
      <c r="P2240">
        <v>5.8961496530474502</v>
      </c>
      <c r="Q2240">
        <v>214.102294921875</v>
      </c>
      <c r="R2240" t="b">
        <v>1</v>
      </c>
      <c r="S2240">
        <v>1.3237589038908501E-2</v>
      </c>
      <c r="T2240">
        <v>1</v>
      </c>
      <c r="U2240">
        <v>28</v>
      </c>
    </row>
    <row r="2241" spans="1:21" x14ac:dyDescent="0.25">
      <c r="A2241">
        <v>10.819664001464799</v>
      </c>
      <c r="B2241">
        <v>486</v>
      </c>
      <c r="C2241">
        <v>33</v>
      </c>
      <c r="D2241" t="s">
        <v>43</v>
      </c>
      <c r="E2241">
        <v>1.85132223019116</v>
      </c>
      <c r="F2241">
        <v>1.8784126277258599</v>
      </c>
      <c r="G2241">
        <v>1.8766845765871201</v>
      </c>
      <c r="H2241">
        <v>105.69640969803601</v>
      </c>
      <c r="I2241">
        <v>110.84824098865001</v>
      </c>
      <c r="J2241">
        <v>103.20644759552</v>
      </c>
      <c r="K2241">
        <v>67.730786160737694</v>
      </c>
      <c r="L2241">
        <v>30.0627092696473</v>
      </c>
      <c r="M2241">
        <v>70.5</v>
      </c>
      <c r="N2241">
        <v>7.5934349618339203</v>
      </c>
      <c r="O2241">
        <v>4.7387433899915097</v>
      </c>
      <c r="P2241">
        <v>6.53614021930664</v>
      </c>
      <c r="Q2241">
        <v>110.62801361084</v>
      </c>
      <c r="R2241" t="b">
        <v>1</v>
      </c>
      <c r="S2241">
        <v>4.85881865024567E-2</v>
      </c>
      <c r="T2241">
        <v>35</v>
      </c>
      <c r="U2241">
        <v>17</v>
      </c>
    </row>
    <row r="2242" spans="1:21" x14ac:dyDescent="0.25">
      <c r="A2242">
        <v>10.8258056640625</v>
      </c>
      <c r="B2242">
        <v>248</v>
      </c>
      <c r="C2242">
        <v>9</v>
      </c>
      <c r="D2242" t="s">
        <v>23</v>
      </c>
      <c r="E2242">
        <v>1.86512037145059</v>
      </c>
      <c r="F2242">
        <v>1.8671006935888499</v>
      </c>
      <c r="G2242">
        <v>1.86518685391035</v>
      </c>
      <c r="H2242">
        <v>103.145375422301</v>
      </c>
      <c r="I2242">
        <v>99.747709034630901</v>
      </c>
      <c r="J2242">
        <v>99.006455001005307</v>
      </c>
      <c r="K2242">
        <v>62.6890030318485</v>
      </c>
      <c r="L2242">
        <v>27.861692675478501</v>
      </c>
      <c r="M2242">
        <v>43.1</v>
      </c>
      <c r="N2242">
        <v>7.1018625564334501</v>
      </c>
      <c r="O2242">
        <v>3.3948128408296498</v>
      </c>
      <c r="P2242">
        <v>7.4236367187769599</v>
      </c>
      <c r="Q2242">
        <v>22.035255432128899</v>
      </c>
      <c r="R2242" t="b">
        <v>1</v>
      </c>
      <c r="S2242">
        <v>4.1113838553428601E-2</v>
      </c>
      <c r="T2242">
        <v>1</v>
      </c>
      <c r="U2242">
        <v>118</v>
      </c>
    </row>
    <row r="2243" spans="1:21" x14ac:dyDescent="0.25">
      <c r="A2243">
        <v>10.8258819580078</v>
      </c>
      <c r="B2243">
        <v>41</v>
      </c>
      <c r="C2243">
        <v>5</v>
      </c>
      <c r="D2243" t="s">
        <v>19</v>
      </c>
      <c r="E2243">
        <v>1.9110381995135499</v>
      </c>
      <c r="F2243">
        <v>1.8961819532945601</v>
      </c>
      <c r="G2243">
        <v>1.8943933065760099</v>
      </c>
      <c r="H2243">
        <v>110.132642931695</v>
      </c>
      <c r="I2243">
        <v>107.473299088064</v>
      </c>
      <c r="J2243">
        <v>103.908519152309</v>
      </c>
      <c r="K2243">
        <v>68.281707182505599</v>
      </c>
      <c r="L2243">
        <v>30.616053634546301</v>
      </c>
      <c r="M2243">
        <v>46.4</v>
      </c>
      <c r="N2243">
        <v>6.6216800887164</v>
      </c>
      <c r="O2243">
        <v>4.3425922857888404</v>
      </c>
      <c r="P2243">
        <v>6.9051329525670901</v>
      </c>
      <c r="Q2243">
        <v>102.517990112305</v>
      </c>
      <c r="R2243" t="b">
        <v>1</v>
      </c>
      <c r="S2243">
        <v>2.7310023084282899E-2</v>
      </c>
      <c r="T2243">
        <v>28</v>
      </c>
      <c r="U2243">
        <v>19</v>
      </c>
    </row>
    <row r="2244" spans="1:21" x14ac:dyDescent="0.25">
      <c r="A2244">
        <v>10.826057434081999</v>
      </c>
      <c r="B2244">
        <v>42</v>
      </c>
      <c r="C2244">
        <v>5</v>
      </c>
      <c r="D2244" t="s">
        <v>19</v>
      </c>
      <c r="E2244">
        <v>1.9112888321758099</v>
      </c>
      <c r="F2244">
        <v>1.89417686608194</v>
      </c>
      <c r="G2244">
        <v>1.89645695970143</v>
      </c>
      <c r="H2244">
        <v>103.859584169858</v>
      </c>
      <c r="I2244">
        <v>107.52766589738501</v>
      </c>
      <c r="J2244">
        <v>110.140177297824</v>
      </c>
      <c r="K2244">
        <v>68.285089566969503</v>
      </c>
      <c r="L2244">
        <v>30.6185471428225</v>
      </c>
      <c r="M2244">
        <v>46.4</v>
      </c>
      <c r="N2244">
        <v>6.6215502431253501</v>
      </c>
      <c r="O2244">
        <v>4.3415409097451301</v>
      </c>
      <c r="P2244">
        <v>6.9058209317227197</v>
      </c>
      <c r="Q2244">
        <v>102.51816558837901</v>
      </c>
      <c r="R2244" t="b">
        <v>1</v>
      </c>
      <c r="S2244">
        <v>3.4636594355106402E-2</v>
      </c>
      <c r="T2244">
        <v>28</v>
      </c>
      <c r="U2244">
        <v>20</v>
      </c>
    </row>
    <row r="2245" spans="1:21" x14ac:dyDescent="0.25">
      <c r="A2245">
        <v>10.8272399902344</v>
      </c>
      <c r="B2245">
        <v>565</v>
      </c>
      <c r="C2245">
        <v>35</v>
      </c>
      <c r="D2245" t="s">
        <v>45</v>
      </c>
      <c r="E2245">
        <v>1.85548618965488</v>
      </c>
      <c r="F2245">
        <v>1.88374414398558</v>
      </c>
      <c r="G2245">
        <v>1.88067301783164</v>
      </c>
      <c r="H2245">
        <v>101.425986995511</v>
      </c>
      <c r="I2245">
        <v>106.485611073896</v>
      </c>
      <c r="J2245">
        <v>102.034616561142</v>
      </c>
      <c r="K2245">
        <v>64.893956632534596</v>
      </c>
      <c r="L2245">
        <v>28.886766338245099</v>
      </c>
      <c r="M2245">
        <v>62.3</v>
      </c>
      <c r="N2245">
        <v>7.7687793678148598</v>
      </c>
      <c r="O2245">
        <v>4.9222373887715696</v>
      </c>
      <c r="P2245">
        <v>8.39035117612646</v>
      </c>
      <c r="Q2245">
        <v>144.00685119628901</v>
      </c>
      <c r="R2245" t="b">
        <v>1</v>
      </c>
      <c r="S2245">
        <v>4.48297373950481E-2</v>
      </c>
      <c r="T2245">
        <v>9</v>
      </c>
      <c r="U2245">
        <v>42</v>
      </c>
    </row>
    <row r="2246" spans="1:21" x14ac:dyDescent="0.25">
      <c r="A2246">
        <v>10.8410797119141</v>
      </c>
      <c r="B2246">
        <v>566</v>
      </c>
      <c r="C2246">
        <v>35</v>
      </c>
      <c r="D2246" t="s">
        <v>45</v>
      </c>
      <c r="E2246">
        <v>1.85466061585401</v>
      </c>
      <c r="F2246">
        <v>1.8808054125825899</v>
      </c>
      <c r="G2246">
        <v>1.8837765260242501</v>
      </c>
      <c r="H2246">
        <v>102.102786018769</v>
      </c>
      <c r="I2246">
        <v>106.53651467205</v>
      </c>
      <c r="J2246">
        <v>101.447289469193</v>
      </c>
      <c r="K2246">
        <v>64.933624158423697</v>
      </c>
      <c r="L2246">
        <v>28.901844864180401</v>
      </c>
      <c r="M2246">
        <v>62.3</v>
      </c>
      <c r="N2246">
        <v>7.7651323189048904</v>
      </c>
      <c r="O2246">
        <v>4.9219542658823103</v>
      </c>
      <c r="P2246">
        <v>8.3773916373964408</v>
      </c>
      <c r="Q2246">
        <v>144.02069091796901</v>
      </c>
      <c r="R2246" t="b">
        <v>1</v>
      </c>
      <c r="S2246">
        <v>2.6667449623346301E-2</v>
      </c>
      <c r="T2246">
        <v>5</v>
      </c>
      <c r="U2246">
        <v>43</v>
      </c>
    </row>
    <row r="2247" spans="1:21" x14ac:dyDescent="0.25">
      <c r="A2247">
        <v>10.8469848632812</v>
      </c>
      <c r="B2247">
        <v>249</v>
      </c>
      <c r="C2247">
        <v>9</v>
      </c>
      <c r="D2247" t="s">
        <v>23</v>
      </c>
      <c r="E2247">
        <v>1.8671103341795301</v>
      </c>
      <c r="F2247">
        <v>1.8646310627038201</v>
      </c>
      <c r="G2247">
        <v>1.8657009406654601</v>
      </c>
      <c r="H2247">
        <v>99.795631151997696</v>
      </c>
      <c r="I2247">
        <v>98.902479111635202</v>
      </c>
      <c r="J2247">
        <v>103.251071779718</v>
      </c>
      <c r="K2247">
        <v>62.701295336896102</v>
      </c>
      <c r="L2247">
        <v>27.867159255223299</v>
      </c>
      <c r="M2247">
        <v>43.2</v>
      </c>
      <c r="N2247">
        <v>6.7030358625600401</v>
      </c>
      <c r="O2247">
        <v>3.4142570038468101</v>
      </c>
      <c r="P2247">
        <v>7.2984783073907398</v>
      </c>
      <c r="Q2247">
        <v>22.056434631347699</v>
      </c>
      <c r="R2247" t="b">
        <v>1</v>
      </c>
      <c r="S2247">
        <v>3.9740540087223102E-2</v>
      </c>
      <c r="T2247">
        <v>2</v>
      </c>
      <c r="U2247">
        <v>119</v>
      </c>
    </row>
    <row r="2248" spans="1:21" x14ac:dyDescent="0.25">
      <c r="A2248">
        <v>10.8473453521729</v>
      </c>
      <c r="B2248">
        <v>250</v>
      </c>
      <c r="C2248">
        <v>9</v>
      </c>
      <c r="D2248" t="s">
        <v>23</v>
      </c>
      <c r="E2248">
        <v>1.86550234521428</v>
      </c>
      <c r="F2248">
        <v>1.8647919454995501</v>
      </c>
      <c r="G2248">
        <v>1.8671146188705099</v>
      </c>
      <c r="H2248">
        <v>98.951626026272905</v>
      </c>
      <c r="I2248">
        <v>99.754378552245001</v>
      </c>
      <c r="J2248">
        <v>103.247390438857</v>
      </c>
      <c r="K2248">
        <v>62.702534681354798</v>
      </c>
      <c r="L2248">
        <v>27.867565698272202</v>
      </c>
      <c r="M2248">
        <v>43.2</v>
      </c>
      <c r="N2248">
        <v>6.7012509374756304</v>
      </c>
      <c r="O2248">
        <v>3.4135134339063602</v>
      </c>
      <c r="P2248">
        <v>7.2992064163761201</v>
      </c>
      <c r="Q2248">
        <v>22.0567951202393</v>
      </c>
      <c r="R2248" t="b">
        <v>1</v>
      </c>
      <c r="S2248">
        <v>3.2347071915864903E-2</v>
      </c>
      <c r="T2248">
        <v>4</v>
      </c>
      <c r="U2248">
        <v>120</v>
      </c>
    </row>
    <row r="2249" spans="1:21" x14ac:dyDescent="0.25">
      <c r="A2249">
        <v>10.9074401855469</v>
      </c>
      <c r="B2249">
        <v>594</v>
      </c>
      <c r="C2249">
        <v>36</v>
      </c>
      <c r="D2249" t="s">
        <v>46</v>
      </c>
      <c r="E2249">
        <v>1.8479748374910301</v>
      </c>
      <c r="F2249">
        <v>1.8771560936693501</v>
      </c>
      <c r="G2249">
        <v>1.8756241627788801</v>
      </c>
      <c r="H2249">
        <v>109.724821056094</v>
      </c>
      <c r="I2249">
        <v>116.81835390807601</v>
      </c>
      <c r="J2249">
        <v>108.377648619951</v>
      </c>
      <c r="K2249">
        <v>72.711592859261103</v>
      </c>
      <c r="L2249">
        <v>32.1653522790861</v>
      </c>
      <c r="M2249">
        <v>71.3</v>
      </c>
      <c r="N2249">
        <v>7.4858341132481403</v>
      </c>
      <c r="O2249">
        <v>5.0763467813260998</v>
      </c>
      <c r="P2249">
        <v>6.9968358479268797</v>
      </c>
      <c r="Q2249">
        <v>114.78768157959</v>
      </c>
      <c r="R2249" t="b">
        <v>1</v>
      </c>
      <c r="S2249">
        <v>4.9643475562334102E-2</v>
      </c>
      <c r="T2249">
        <v>16</v>
      </c>
      <c r="U2249">
        <v>13</v>
      </c>
    </row>
    <row r="2250" spans="1:21" x14ac:dyDescent="0.25">
      <c r="A2250">
        <v>10.9225616455078</v>
      </c>
      <c r="B2250">
        <v>595</v>
      </c>
      <c r="C2250">
        <v>36</v>
      </c>
      <c r="D2250" t="s">
        <v>46</v>
      </c>
      <c r="E2250">
        <v>1.8479226174274701</v>
      </c>
      <c r="F2250">
        <v>1.87743708283393</v>
      </c>
      <c r="G2250">
        <v>1.8750541325519099</v>
      </c>
      <c r="H2250">
        <v>109.69710072074901</v>
      </c>
      <c r="I2250">
        <v>116.77402839918</v>
      </c>
      <c r="J2250">
        <v>108.370138596633</v>
      </c>
      <c r="K2250">
        <v>72.683384092802996</v>
      </c>
      <c r="L2250">
        <v>32.152169294106898</v>
      </c>
      <c r="M2250">
        <v>71.2</v>
      </c>
      <c r="N2250">
        <v>7.4861318517895397</v>
      </c>
      <c r="O2250">
        <v>5.0813028736739998</v>
      </c>
      <c r="P2250">
        <v>7.0012471006957604</v>
      </c>
      <c r="Q2250">
        <v>114.80280303955099</v>
      </c>
      <c r="R2250" t="b">
        <v>1</v>
      </c>
      <c r="S2250">
        <v>4.9077618867158897E-2</v>
      </c>
      <c r="T2250">
        <v>22</v>
      </c>
      <c r="U2250">
        <v>14</v>
      </c>
    </row>
    <row r="2251" spans="1:21" x14ac:dyDescent="0.25">
      <c r="A2251">
        <v>10.926918029785201</v>
      </c>
      <c r="B2251">
        <v>596</v>
      </c>
      <c r="C2251">
        <v>36</v>
      </c>
      <c r="D2251" t="s">
        <v>46</v>
      </c>
      <c r="E2251">
        <v>1.84898891289266</v>
      </c>
      <c r="F2251">
        <v>1.8749066643435801</v>
      </c>
      <c r="G2251">
        <v>1.8774453387515699</v>
      </c>
      <c r="H2251">
        <v>108.35404481202301</v>
      </c>
      <c r="I2251">
        <v>116.743854372809</v>
      </c>
      <c r="J2251">
        <v>109.68516463815</v>
      </c>
      <c r="K2251">
        <v>72.661979267289198</v>
      </c>
      <c r="L2251">
        <v>32.146216558940097</v>
      </c>
      <c r="M2251">
        <v>71.2</v>
      </c>
      <c r="N2251">
        <v>7.4875864025913703</v>
      </c>
      <c r="O2251">
        <v>5.0813203155697897</v>
      </c>
      <c r="P2251">
        <v>6.9959868477541098</v>
      </c>
      <c r="Q2251">
        <v>114.807159423828</v>
      </c>
      <c r="R2251" t="b">
        <v>1</v>
      </c>
      <c r="S2251">
        <v>4.1040323674678802E-2</v>
      </c>
      <c r="T2251">
        <v>23</v>
      </c>
      <c r="U2251">
        <v>15</v>
      </c>
    </row>
    <row r="2252" spans="1:21" x14ac:dyDescent="0.25">
      <c r="A2252">
        <v>10.9363708496094</v>
      </c>
      <c r="B2252">
        <v>597</v>
      </c>
      <c r="C2252">
        <v>36</v>
      </c>
      <c r="D2252" t="s">
        <v>46</v>
      </c>
      <c r="E2252">
        <v>1.8488009627864199</v>
      </c>
      <c r="F2252">
        <v>1.87429853545266</v>
      </c>
      <c r="G2252">
        <v>1.87708657232424</v>
      </c>
      <c r="H2252">
        <v>108.36296440227299</v>
      </c>
      <c r="I2252">
        <v>116.73421472571999</v>
      </c>
      <c r="J2252">
        <v>109.669003489852</v>
      </c>
      <c r="K2252">
        <v>72.655912871467706</v>
      </c>
      <c r="L2252">
        <v>32.139294497503698</v>
      </c>
      <c r="M2252">
        <v>71.2</v>
      </c>
      <c r="N2252">
        <v>7.4902162785291502</v>
      </c>
      <c r="O2252">
        <v>5.0832053590049098</v>
      </c>
      <c r="P2252">
        <v>6.98591912873718</v>
      </c>
      <c r="Q2252">
        <v>114.816612243652</v>
      </c>
      <c r="R2252" t="b">
        <v>1</v>
      </c>
      <c r="S2252">
        <v>4.76113818585873E-2</v>
      </c>
      <c r="T2252">
        <v>15</v>
      </c>
      <c r="U2252">
        <v>16</v>
      </c>
    </row>
    <row r="2253" spans="1:21" x14ac:dyDescent="0.25">
      <c r="A2253">
        <v>10.9526062011719</v>
      </c>
      <c r="B2253">
        <v>251</v>
      </c>
      <c r="C2253">
        <v>9</v>
      </c>
      <c r="D2253" t="s">
        <v>23</v>
      </c>
      <c r="E2253">
        <v>1.8660640396299299</v>
      </c>
      <c r="F2253">
        <v>1.8635420574808601</v>
      </c>
      <c r="G2253">
        <v>1.8667535991662101</v>
      </c>
      <c r="H2253">
        <v>100.58870639826699</v>
      </c>
      <c r="I2253">
        <v>98.327820909400899</v>
      </c>
      <c r="J2253">
        <v>103.121436084845</v>
      </c>
      <c r="K2253">
        <v>62.724074082886098</v>
      </c>
      <c r="L2253">
        <v>27.873629235966899</v>
      </c>
      <c r="M2253">
        <v>45.4</v>
      </c>
      <c r="N2253">
        <v>6.0799221884706602</v>
      </c>
      <c r="O2253">
        <v>3.5026629164764902</v>
      </c>
      <c r="P2253">
        <v>7.4310187483523897</v>
      </c>
      <c r="Q2253">
        <v>22.162055969238299</v>
      </c>
      <c r="R2253" t="b">
        <v>1</v>
      </c>
      <c r="S2253">
        <v>3.2358899712562603E-2</v>
      </c>
      <c r="T2253">
        <v>1</v>
      </c>
      <c r="U2253">
        <v>121</v>
      </c>
    </row>
    <row r="2254" spans="1:21" x14ac:dyDescent="0.25">
      <c r="A2254">
        <v>10.981409072876</v>
      </c>
      <c r="B2254">
        <v>252</v>
      </c>
      <c r="C2254">
        <v>9</v>
      </c>
      <c r="D2254" t="s">
        <v>23</v>
      </c>
      <c r="E2254">
        <v>1.8639535938429299</v>
      </c>
      <c r="F2254">
        <v>1.86544525516027</v>
      </c>
      <c r="G2254">
        <v>1.8661800556216399</v>
      </c>
      <c r="H2254">
        <v>100.55061923090901</v>
      </c>
      <c r="I2254">
        <v>103.16453580437501</v>
      </c>
      <c r="J2254">
        <v>98.284600350757401</v>
      </c>
      <c r="K2254">
        <v>62.713046153776602</v>
      </c>
      <c r="L2254">
        <v>27.866311818061401</v>
      </c>
      <c r="M2254">
        <v>45.5</v>
      </c>
      <c r="N2254">
        <v>6.0853480631905397</v>
      </c>
      <c r="O2254">
        <v>3.5088673022616299</v>
      </c>
      <c r="P2254">
        <v>7.4314406465773803</v>
      </c>
      <c r="Q2254">
        <v>22.190858840942401</v>
      </c>
      <c r="R2254" t="b">
        <v>1</v>
      </c>
      <c r="S2254">
        <v>4.18784692883492E-2</v>
      </c>
      <c r="T2254">
        <v>1</v>
      </c>
      <c r="U2254">
        <v>122</v>
      </c>
    </row>
    <row r="2255" spans="1:21" x14ac:dyDescent="0.25">
      <c r="A2255">
        <v>10.9877624511719</v>
      </c>
      <c r="B2255">
        <v>253</v>
      </c>
      <c r="C2255">
        <v>9</v>
      </c>
      <c r="D2255" t="s">
        <v>23</v>
      </c>
      <c r="E2255">
        <v>1.86380095503784</v>
      </c>
      <c r="F2255">
        <v>1.8669552753079</v>
      </c>
      <c r="G2255">
        <v>1.86585663972342</v>
      </c>
      <c r="H2255">
        <v>101.66589421079399</v>
      </c>
      <c r="I2255">
        <v>102.663367446211</v>
      </c>
      <c r="J2255">
        <v>102.829673503214</v>
      </c>
      <c r="K2255">
        <v>64.132662407535705</v>
      </c>
      <c r="L2255">
        <v>28.482259507282201</v>
      </c>
      <c r="M2255">
        <v>39.1</v>
      </c>
      <c r="N2255">
        <v>8.8216481822150392</v>
      </c>
      <c r="O2255">
        <v>3.2075694038568501</v>
      </c>
      <c r="P2255">
        <v>7.33822092348053</v>
      </c>
      <c r="Q2255">
        <v>22.197212219238299</v>
      </c>
      <c r="R2255" t="b">
        <v>1</v>
      </c>
      <c r="S2255">
        <v>4.5848295092582703E-2</v>
      </c>
      <c r="T2255">
        <v>1</v>
      </c>
      <c r="U2255">
        <v>123</v>
      </c>
    </row>
    <row r="2256" spans="1:21" x14ac:dyDescent="0.25">
      <c r="A2256">
        <v>11.0175018310547</v>
      </c>
      <c r="B2256">
        <v>1844</v>
      </c>
      <c r="C2256">
        <v>75</v>
      </c>
      <c r="D2256" t="s">
        <v>81</v>
      </c>
      <c r="E2256">
        <v>1.85918073354905</v>
      </c>
      <c r="F2256">
        <v>1.8596617972093701</v>
      </c>
      <c r="G2256">
        <v>1.8592455459137101</v>
      </c>
      <c r="H2256">
        <v>106.16835216398199</v>
      </c>
      <c r="I2256">
        <v>113.33521583441301</v>
      </c>
      <c r="J2256">
        <v>110.707298316644</v>
      </c>
      <c r="K2256">
        <v>71.079616409755005</v>
      </c>
      <c r="L2256">
        <v>31.383610088371402</v>
      </c>
      <c r="M2256">
        <v>58.5</v>
      </c>
      <c r="N2256">
        <v>8.5260763008276896</v>
      </c>
      <c r="O2256">
        <v>5.5658712098910597</v>
      </c>
      <c r="P2256">
        <v>8.7626212269622599</v>
      </c>
      <c r="Q2256">
        <v>168.91645812988301</v>
      </c>
      <c r="R2256" t="b">
        <v>0</v>
      </c>
      <c r="S2256">
        <v>0.23643861711025199</v>
      </c>
      <c r="T2256">
        <v>1</v>
      </c>
      <c r="U2256">
        <v>60</v>
      </c>
    </row>
    <row r="2257" spans="1:21" x14ac:dyDescent="0.25">
      <c r="A2257">
        <v>11.0271759033203</v>
      </c>
      <c r="B2257">
        <v>660</v>
      </c>
      <c r="C2257">
        <v>43</v>
      </c>
      <c r="D2257" t="s">
        <v>52</v>
      </c>
      <c r="E2257">
        <v>1.8697844795590699</v>
      </c>
      <c r="F2257">
        <v>1.84439692040514</v>
      </c>
      <c r="G2257">
        <v>1.8655725662648399</v>
      </c>
      <c r="H2257">
        <v>107.46113133924101</v>
      </c>
      <c r="I2257">
        <v>101.03059767475899</v>
      </c>
      <c r="J2257">
        <v>100.442216021907</v>
      </c>
      <c r="K2257">
        <v>64.576236183777397</v>
      </c>
      <c r="L2257">
        <v>28.613003088650999</v>
      </c>
      <c r="M2257">
        <v>53.8</v>
      </c>
      <c r="N2257">
        <v>9.31481954286666</v>
      </c>
      <c r="O2257">
        <v>5.1752344368518601</v>
      </c>
      <c r="P2257">
        <v>7.55403424669377</v>
      </c>
      <c r="Q2257">
        <v>53.719196319580099</v>
      </c>
      <c r="R2257" t="b">
        <v>1</v>
      </c>
      <c r="S2257">
        <v>4.9822118133306503E-2</v>
      </c>
      <c r="T2257">
        <v>5</v>
      </c>
      <c r="U2257">
        <v>12</v>
      </c>
    </row>
    <row r="2258" spans="1:21" x14ac:dyDescent="0.25">
      <c r="A2258">
        <v>11.030906677246101</v>
      </c>
      <c r="B2258">
        <v>254</v>
      </c>
      <c r="C2258">
        <v>9</v>
      </c>
      <c r="D2258" t="s">
        <v>23</v>
      </c>
      <c r="E2258">
        <v>1.8659740083934699</v>
      </c>
      <c r="F2258">
        <v>1.8663603617736799</v>
      </c>
      <c r="G2258">
        <v>1.8642371093828101</v>
      </c>
      <c r="H2258">
        <v>103.199270722516</v>
      </c>
      <c r="I2258">
        <v>98.291412101770106</v>
      </c>
      <c r="J2258">
        <v>100.55042940245499</v>
      </c>
      <c r="K2258">
        <v>62.723964483602899</v>
      </c>
      <c r="L2258">
        <v>27.874101828890598</v>
      </c>
      <c r="M2258">
        <v>43.4</v>
      </c>
      <c r="N2258">
        <v>7.0467946189659401</v>
      </c>
      <c r="O2258">
        <v>3.1055179869148901</v>
      </c>
      <c r="P2258">
        <v>7.4320934125490004</v>
      </c>
      <c r="Q2258">
        <v>22.2403564453125</v>
      </c>
      <c r="R2258" t="b">
        <v>1</v>
      </c>
      <c r="S2258">
        <v>4.3780192732811002E-2</v>
      </c>
      <c r="T2258">
        <v>3</v>
      </c>
      <c r="U2258">
        <v>124</v>
      </c>
    </row>
    <row r="2259" spans="1:21" x14ac:dyDescent="0.25">
      <c r="A2259">
        <v>11.045452117919901</v>
      </c>
      <c r="B2259">
        <v>255</v>
      </c>
      <c r="C2259">
        <v>9</v>
      </c>
      <c r="D2259" t="s">
        <v>23</v>
      </c>
      <c r="E2259">
        <v>1.86687653582126</v>
      </c>
      <c r="F2259">
        <v>1.8645798454343501</v>
      </c>
      <c r="G2259">
        <v>1.86411855846134</v>
      </c>
      <c r="H2259">
        <v>99.596727034181299</v>
      </c>
      <c r="I2259">
        <v>99.052800282137994</v>
      </c>
      <c r="J2259">
        <v>103.246760743816</v>
      </c>
      <c r="K2259">
        <v>62.687157908763297</v>
      </c>
      <c r="L2259">
        <v>27.8552081004065</v>
      </c>
      <c r="M2259">
        <v>42.9</v>
      </c>
      <c r="N2259">
        <v>6.8496313397464403</v>
      </c>
      <c r="O2259">
        <v>3.1379614650306902</v>
      </c>
      <c r="P2259">
        <v>7.4256521137659703</v>
      </c>
      <c r="Q2259">
        <v>22.2549018859863</v>
      </c>
      <c r="R2259" t="b">
        <v>1</v>
      </c>
      <c r="S2259">
        <v>3.6519069224596003E-2</v>
      </c>
      <c r="T2259">
        <v>2</v>
      </c>
      <c r="U2259">
        <v>125</v>
      </c>
    </row>
    <row r="2260" spans="1:21" x14ac:dyDescent="0.25">
      <c r="A2260">
        <v>11.050537109375</v>
      </c>
      <c r="B2260">
        <v>1845</v>
      </c>
      <c r="C2260">
        <v>75</v>
      </c>
      <c r="D2260" t="s">
        <v>81</v>
      </c>
      <c r="E2260">
        <v>1.85898090361359</v>
      </c>
      <c r="F2260">
        <v>1.8598443483259499</v>
      </c>
      <c r="G2260">
        <v>1.8600174730362</v>
      </c>
      <c r="H2260">
        <v>105.879724384997</v>
      </c>
      <c r="I2260">
        <v>110.91661140890101</v>
      </c>
      <c r="J2260">
        <v>113.196890144337</v>
      </c>
      <c r="K2260">
        <v>71.002573647706498</v>
      </c>
      <c r="L2260">
        <v>31.353559476580699</v>
      </c>
      <c r="M2260">
        <v>58.4</v>
      </c>
      <c r="N2260">
        <v>8.5438154101261894</v>
      </c>
      <c r="O2260">
        <v>5.5499775400397899</v>
      </c>
      <c r="P2260">
        <v>8.8928844066479709</v>
      </c>
      <c r="Q2260">
        <v>168.94949340820301</v>
      </c>
      <c r="R2260" t="b">
        <v>1</v>
      </c>
      <c r="S2260">
        <v>4.94648441672325E-2</v>
      </c>
      <c r="T2260">
        <v>6</v>
      </c>
      <c r="U2260">
        <v>61</v>
      </c>
    </row>
    <row r="2261" spans="1:21" x14ac:dyDescent="0.25">
      <c r="A2261">
        <v>11.05224609375</v>
      </c>
      <c r="B2261">
        <v>1846</v>
      </c>
      <c r="C2261">
        <v>75</v>
      </c>
      <c r="D2261" t="s">
        <v>81</v>
      </c>
      <c r="E2261">
        <v>1.8600137096268901</v>
      </c>
      <c r="F2261">
        <v>1.85929368309581</v>
      </c>
      <c r="G2261">
        <v>1.8596402877976099</v>
      </c>
      <c r="H2261">
        <v>110.526793901698</v>
      </c>
      <c r="I2261">
        <v>106.936564024498</v>
      </c>
      <c r="J2261">
        <v>113.116658897815</v>
      </c>
      <c r="K2261">
        <v>71.220180864302804</v>
      </c>
      <c r="L2261">
        <v>31.447587446271601</v>
      </c>
      <c r="M2261">
        <v>59.1</v>
      </c>
      <c r="N2261">
        <v>8.4665243737035407</v>
      </c>
      <c r="O2261">
        <v>5.5128017621043197</v>
      </c>
      <c r="P2261">
        <v>8.7774796119266494</v>
      </c>
      <c r="Q2261">
        <v>168.95120239257801</v>
      </c>
      <c r="R2261" t="b">
        <v>1</v>
      </c>
      <c r="S2261">
        <v>4.8043914139270803E-2</v>
      </c>
      <c r="T2261">
        <v>8</v>
      </c>
      <c r="U2261">
        <v>62</v>
      </c>
    </row>
    <row r="2262" spans="1:21" x14ac:dyDescent="0.25">
      <c r="A2262">
        <v>11.0594787597656</v>
      </c>
      <c r="B2262">
        <v>1847</v>
      </c>
      <c r="C2262">
        <v>75</v>
      </c>
      <c r="D2262" t="s">
        <v>81</v>
      </c>
      <c r="E2262">
        <v>1.86011988860933</v>
      </c>
      <c r="F2262">
        <v>1.85975428484517</v>
      </c>
      <c r="G2262">
        <v>1.8592154259256699</v>
      </c>
      <c r="H2262">
        <v>106.02346034878001</v>
      </c>
      <c r="I2262">
        <v>113.12099425053</v>
      </c>
      <c r="J2262">
        <v>110.983644968654</v>
      </c>
      <c r="K2262">
        <v>71.051087692910002</v>
      </c>
      <c r="L2262">
        <v>31.374834548553299</v>
      </c>
      <c r="M2262">
        <v>58.5</v>
      </c>
      <c r="N2262">
        <v>8.5342734392345498</v>
      </c>
      <c r="O2262">
        <v>5.5502542275001998</v>
      </c>
      <c r="P2262">
        <v>8.8929135495716292</v>
      </c>
      <c r="Q2262">
        <v>168.95843505859401</v>
      </c>
      <c r="R2262" t="b">
        <v>0</v>
      </c>
      <c r="S2262">
        <v>0.23931559920310999</v>
      </c>
      <c r="T2262">
        <v>5</v>
      </c>
      <c r="U2262">
        <v>63</v>
      </c>
    </row>
    <row r="2263" spans="1:21" x14ac:dyDescent="0.25">
      <c r="A2263">
        <v>11.0687255859375</v>
      </c>
      <c r="B2263">
        <v>1848</v>
      </c>
      <c r="C2263">
        <v>75</v>
      </c>
      <c r="D2263" t="s">
        <v>81</v>
      </c>
      <c r="E2263">
        <v>1.85972739937873</v>
      </c>
      <c r="F2263">
        <v>1.85990456744425</v>
      </c>
      <c r="G2263">
        <v>1.8595811356324301</v>
      </c>
      <c r="H2263">
        <v>106.820045784341</v>
      </c>
      <c r="I2263">
        <v>110.467010974228</v>
      </c>
      <c r="J2263">
        <v>113.23564376439001</v>
      </c>
      <c r="K2263">
        <v>71.197177895576004</v>
      </c>
      <c r="L2263">
        <v>31.4383051054158</v>
      </c>
      <c r="M2263">
        <v>58.7</v>
      </c>
      <c r="N2263">
        <v>8.5029316644621993</v>
      </c>
      <c r="O2263">
        <v>5.5884885940062601</v>
      </c>
      <c r="P2263">
        <v>8.78197977848356</v>
      </c>
      <c r="Q2263">
        <v>168.96768188476599</v>
      </c>
      <c r="R2263" t="b">
        <v>1</v>
      </c>
      <c r="S2263">
        <v>4.0502257645130199E-2</v>
      </c>
      <c r="T2263">
        <v>8</v>
      </c>
      <c r="U2263">
        <v>64</v>
      </c>
    </row>
    <row r="2264" spans="1:21" x14ac:dyDescent="0.25">
      <c r="A2264">
        <v>11.0729732513428</v>
      </c>
      <c r="B2264">
        <v>256</v>
      </c>
      <c r="C2264">
        <v>9</v>
      </c>
      <c r="D2264" t="s">
        <v>23</v>
      </c>
      <c r="E2264">
        <v>1.8636273769184599</v>
      </c>
      <c r="F2264">
        <v>1.86641608437132</v>
      </c>
      <c r="G2264">
        <v>1.86706293412943</v>
      </c>
      <c r="H2264">
        <v>100.366415006263</v>
      </c>
      <c r="I2264">
        <v>103.44358290309501</v>
      </c>
      <c r="J2264">
        <v>98.305811270817898</v>
      </c>
      <c r="K2264">
        <v>62.742280935967898</v>
      </c>
      <c r="L2264">
        <v>27.883728694300199</v>
      </c>
      <c r="M2264">
        <v>43.4</v>
      </c>
      <c r="N2264">
        <v>6.6546040888561997</v>
      </c>
      <c r="O2264">
        <v>3.1012383388181402</v>
      </c>
      <c r="P2264">
        <v>7.3153921492684004</v>
      </c>
      <c r="Q2264">
        <v>22.282423019409201</v>
      </c>
      <c r="R2264" t="b">
        <v>1</v>
      </c>
      <c r="S2264">
        <v>3.6029119044542299E-2</v>
      </c>
      <c r="T2264">
        <v>3</v>
      </c>
      <c r="U2264">
        <v>126</v>
      </c>
    </row>
    <row r="2265" spans="1:21" x14ac:dyDescent="0.25">
      <c r="A2265">
        <v>11.076454162597701</v>
      </c>
      <c r="B2265">
        <v>257</v>
      </c>
      <c r="C2265">
        <v>9</v>
      </c>
      <c r="D2265" t="s">
        <v>23</v>
      </c>
      <c r="E2265">
        <v>1.8660324220119999</v>
      </c>
      <c r="F2265">
        <v>1.86450690532376</v>
      </c>
      <c r="G2265">
        <v>1.8663831332285401</v>
      </c>
      <c r="H2265">
        <v>100.534815712035</v>
      </c>
      <c r="I2265">
        <v>98.2345492695964</v>
      </c>
      <c r="J2265">
        <v>103.269802268272</v>
      </c>
      <c r="K2265">
        <v>62.722498487954603</v>
      </c>
      <c r="L2265">
        <v>27.874478668868399</v>
      </c>
      <c r="M2265">
        <v>43.4</v>
      </c>
      <c r="N2265">
        <v>6.6440086421150699</v>
      </c>
      <c r="O2265">
        <v>3.1015444154194398</v>
      </c>
      <c r="P2265">
        <v>7.3193495966044999</v>
      </c>
      <c r="Q2265">
        <v>22.285903930664102</v>
      </c>
      <c r="R2265" t="b">
        <v>1</v>
      </c>
      <c r="S2265">
        <v>4.1006367653608301E-2</v>
      </c>
      <c r="T2265">
        <v>1</v>
      </c>
      <c r="U2265">
        <v>127</v>
      </c>
    </row>
    <row r="2266" spans="1:21" x14ac:dyDescent="0.25">
      <c r="A2266">
        <v>11.091552734375</v>
      </c>
      <c r="B2266">
        <v>1849</v>
      </c>
      <c r="C2266">
        <v>75</v>
      </c>
      <c r="D2266" t="s">
        <v>81</v>
      </c>
      <c r="E2266">
        <v>1.85911080896217</v>
      </c>
      <c r="F2266">
        <v>1.8596435142252301</v>
      </c>
      <c r="G2266">
        <v>1.8597083104616099</v>
      </c>
      <c r="H2266">
        <v>112.88660219063701</v>
      </c>
      <c r="I2266">
        <v>107.686570505796</v>
      </c>
      <c r="J2266">
        <v>110.26876992462</v>
      </c>
      <c r="K2266">
        <v>71.321585977526297</v>
      </c>
      <c r="L2266">
        <v>31.489407282147098</v>
      </c>
      <c r="M2266">
        <v>59.3</v>
      </c>
      <c r="N2266">
        <v>8.43501254940705</v>
      </c>
      <c r="O2266">
        <v>5.5217714934141604</v>
      </c>
      <c r="P2266">
        <v>8.8764180415052998</v>
      </c>
      <c r="Q2266">
        <v>168.99050903320301</v>
      </c>
      <c r="R2266" t="b">
        <v>1</v>
      </c>
      <c r="S2266">
        <v>4.66709062457085E-2</v>
      </c>
      <c r="T2266">
        <v>11</v>
      </c>
      <c r="U2266">
        <v>65</v>
      </c>
    </row>
    <row r="2267" spans="1:21" x14ac:dyDescent="0.25">
      <c r="A2267">
        <v>11.1317749023438</v>
      </c>
      <c r="B2267">
        <v>567</v>
      </c>
      <c r="C2267">
        <v>35</v>
      </c>
      <c r="D2267" t="s">
        <v>45</v>
      </c>
      <c r="E2267">
        <v>1.8531667491081301</v>
      </c>
      <c r="F2267">
        <v>1.8788339468936499</v>
      </c>
      <c r="G2267">
        <v>1.8780729485299501</v>
      </c>
      <c r="H2267">
        <v>104.814363250139</v>
      </c>
      <c r="I2267">
        <v>110.918579190706</v>
      </c>
      <c r="J2267">
        <v>104.311705611395</v>
      </c>
      <c r="K2267">
        <v>67.824786563644395</v>
      </c>
      <c r="L2267">
        <v>30.1154018041528</v>
      </c>
      <c r="M2267">
        <v>72.3</v>
      </c>
      <c r="N2267">
        <v>7.6391790844510199</v>
      </c>
      <c r="O2267">
        <v>4.8292440990244296</v>
      </c>
      <c r="P2267">
        <v>7.8388603579337799</v>
      </c>
      <c r="Q2267">
        <v>144.31138610839801</v>
      </c>
      <c r="R2267" t="b">
        <v>1</v>
      </c>
      <c r="S2267">
        <v>4.93930839002132E-2</v>
      </c>
      <c r="T2267">
        <v>9</v>
      </c>
      <c r="U2267">
        <v>44</v>
      </c>
    </row>
    <row r="2268" spans="1:21" x14ac:dyDescent="0.25">
      <c r="A2268">
        <v>11.1360778808594</v>
      </c>
      <c r="B2268">
        <v>1850</v>
      </c>
      <c r="C2268">
        <v>75</v>
      </c>
      <c r="D2268" t="s">
        <v>81</v>
      </c>
      <c r="E2268">
        <v>1.8596628726734299</v>
      </c>
      <c r="F2268">
        <v>1.8602161164767901</v>
      </c>
      <c r="G2268">
        <v>1.85834872938315</v>
      </c>
      <c r="H2268">
        <v>106.971575726209</v>
      </c>
      <c r="I2268">
        <v>112.79938232121</v>
      </c>
      <c r="J2268">
        <v>110.688082152289</v>
      </c>
      <c r="K2268">
        <v>71.1823400669211</v>
      </c>
      <c r="L2268">
        <v>31.428695075892598</v>
      </c>
      <c r="M2268">
        <v>59.1</v>
      </c>
      <c r="N2268">
        <v>8.4572096484730697</v>
      </c>
      <c r="O2268">
        <v>5.4571554854178599</v>
      </c>
      <c r="P2268">
        <v>8.88991696546063</v>
      </c>
      <c r="Q2268">
        <v>169.03503417968801</v>
      </c>
      <c r="R2268" t="b">
        <v>1</v>
      </c>
      <c r="S2268">
        <v>4.2212471365928601E-2</v>
      </c>
      <c r="T2268">
        <v>14</v>
      </c>
      <c r="U2268">
        <v>66</v>
      </c>
    </row>
    <row r="2269" spans="1:21" x14ac:dyDescent="0.25">
      <c r="A2269">
        <v>11.1466217041016</v>
      </c>
      <c r="B2269">
        <v>1851</v>
      </c>
      <c r="C2269">
        <v>75</v>
      </c>
      <c r="D2269" t="s">
        <v>81</v>
      </c>
      <c r="E2269">
        <v>1.8600478488469001</v>
      </c>
      <c r="F2269">
        <v>1.85959404171985</v>
      </c>
      <c r="G2269">
        <v>1.8590610533277201</v>
      </c>
      <c r="H2269">
        <v>106.292637877232</v>
      </c>
      <c r="I2269">
        <v>113.19624723741499</v>
      </c>
      <c r="J2269">
        <v>110.758965149394</v>
      </c>
      <c r="K2269">
        <v>71.095649524518606</v>
      </c>
      <c r="L2269">
        <v>31.392633009986799</v>
      </c>
      <c r="M2269">
        <v>58.6</v>
      </c>
      <c r="N2269">
        <v>8.5151946047976992</v>
      </c>
      <c r="O2269">
        <v>5.5870251349717401</v>
      </c>
      <c r="P2269">
        <v>8.8885977612848297</v>
      </c>
      <c r="Q2269">
        <v>169.04557800293</v>
      </c>
      <c r="R2269" t="b">
        <v>0</v>
      </c>
      <c r="S2269">
        <v>0.17690435051917999</v>
      </c>
      <c r="T2269">
        <v>8</v>
      </c>
      <c r="U2269">
        <v>67</v>
      </c>
    </row>
    <row r="2270" spans="1:21" x14ac:dyDescent="0.25">
      <c r="A2270">
        <v>11.1484718322754</v>
      </c>
      <c r="B2270">
        <v>69</v>
      </c>
      <c r="C2270">
        <v>6</v>
      </c>
      <c r="D2270" t="s">
        <v>20</v>
      </c>
      <c r="E2270">
        <v>1.86927419069541</v>
      </c>
      <c r="F2270">
        <v>1.8870847887681099</v>
      </c>
      <c r="G2270">
        <v>1.8872850871026301</v>
      </c>
      <c r="H2270">
        <v>101.211697271669</v>
      </c>
      <c r="I2270">
        <v>106.26562173668501</v>
      </c>
      <c r="J2270">
        <v>101.357770032999</v>
      </c>
      <c r="K2270">
        <v>64.578281649896098</v>
      </c>
      <c r="L2270">
        <v>28.825053081751001</v>
      </c>
      <c r="M2270">
        <v>42.4</v>
      </c>
      <c r="N2270">
        <v>6.3819702666367197</v>
      </c>
      <c r="O2270">
        <v>3.62812848951289</v>
      </c>
      <c r="P2270">
        <v>6.7899345653091796</v>
      </c>
      <c r="Q2270">
        <v>71.41162109375</v>
      </c>
      <c r="R2270" t="b">
        <v>1</v>
      </c>
      <c r="S2270">
        <v>1.76521874964237E-2</v>
      </c>
      <c r="T2270">
        <v>21</v>
      </c>
      <c r="U2270">
        <v>25</v>
      </c>
    </row>
    <row r="2271" spans="1:21" x14ac:dyDescent="0.25">
      <c r="A2271">
        <v>11.1490478515625</v>
      </c>
      <c r="B2271">
        <v>1852</v>
      </c>
      <c r="C2271">
        <v>75</v>
      </c>
      <c r="D2271" t="s">
        <v>81</v>
      </c>
      <c r="E2271">
        <v>1.8600569883742799</v>
      </c>
      <c r="F2271">
        <v>1.85904706772044</v>
      </c>
      <c r="G2271">
        <v>1.85868152193967</v>
      </c>
      <c r="H2271">
        <v>110.956975079494</v>
      </c>
      <c r="I2271">
        <v>106.31680803188701</v>
      </c>
      <c r="J2271">
        <v>113.408939700121</v>
      </c>
      <c r="K2271">
        <v>71.241783139505003</v>
      </c>
      <c r="L2271">
        <v>31.451541104138201</v>
      </c>
      <c r="M2271">
        <v>58.6</v>
      </c>
      <c r="N2271">
        <v>8.5276206309884905</v>
      </c>
      <c r="O2271">
        <v>5.6142443419849997</v>
      </c>
      <c r="P2271">
        <v>8.7664759061339907</v>
      </c>
      <c r="Q2271">
        <v>169.04800415039099</v>
      </c>
      <c r="R2271" t="b">
        <v>1</v>
      </c>
      <c r="S2271">
        <v>4.4527504593133899E-2</v>
      </c>
      <c r="T2271">
        <v>1</v>
      </c>
      <c r="U2271">
        <v>68</v>
      </c>
    </row>
    <row r="2272" spans="1:21" x14ac:dyDescent="0.25">
      <c r="A2272">
        <v>11.1576538085938</v>
      </c>
      <c r="B2272">
        <v>1853</v>
      </c>
      <c r="C2272">
        <v>75</v>
      </c>
      <c r="D2272" t="s">
        <v>81</v>
      </c>
      <c r="E2272">
        <v>1.8593039020020301</v>
      </c>
      <c r="F2272">
        <v>1.8589236132773099</v>
      </c>
      <c r="G2272">
        <v>1.8597876222837899</v>
      </c>
      <c r="H2272">
        <v>110.83574334607999</v>
      </c>
      <c r="I2272">
        <v>106.70260081883499</v>
      </c>
      <c r="J2272">
        <v>113.072863344109</v>
      </c>
      <c r="K2272">
        <v>71.227571743125594</v>
      </c>
      <c r="L2272">
        <v>31.4469248988765</v>
      </c>
      <c r="M2272">
        <v>58.9</v>
      </c>
      <c r="N2272">
        <v>8.4767857427966895</v>
      </c>
      <c r="O2272">
        <v>5.6150642492842602</v>
      </c>
      <c r="P2272">
        <v>8.7678203490427808</v>
      </c>
      <c r="Q2272">
        <v>169.05661010742199</v>
      </c>
      <c r="R2272" t="b">
        <v>1</v>
      </c>
      <c r="S2272">
        <v>4.8957057297229802E-2</v>
      </c>
      <c r="T2272">
        <v>14</v>
      </c>
      <c r="U2272">
        <v>69</v>
      </c>
    </row>
    <row r="2273" spans="1:21" x14ac:dyDescent="0.25">
      <c r="A2273">
        <v>11.160118103027299</v>
      </c>
      <c r="B2273">
        <v>258</v>
      </c>
      <c r="C2273">
        <v>9</v>
      </c>
      <c r="D2273" t="s">
        <v>23</v>
      </c>
      <c r="E2273">
        <v>1.8643942716067301</v>
      </c>
      <c r="F2273">
        <v>1.86358498598802</v>
      </c>
      <c r="G2273">
        <v>1.8663959922803</v>
      </c>
      <c r="H2273">
        <v>99.1136709905429</v>
      </c>
      <c r="I2273">
        <v>99.605613907440798</v>
      </c>
      <c r="J2273">
        <v>103.214764027426</v>
      </c>
      <c r="K2273">
        <v>62.697953783423699</v>
      </c>
      <c r="L2273">
        <v>27.8563122040885</v>
      </c>
      <c r="M2273">
        <v>44.5</v>
      </c>
      <c r="N2273">
        <v>5.9105669190195602</v>
      </c>
      <c r="O2273">
        <v>3.5758323425107799</v>
      </c>
      <c r="P2273">
        <v>7.4272673612734303</v>
      </c>
      <c r="Q2273">
        <v>22.3695678710938</v>
      </c>
      <c r="R2273" t="b">
        <v>1</v>
      </c>
      <c r="S2273">
        <v>4.1290756314992898E-2</v>
      </c>
      <c r="T2273">
        <v>1</v>
      </c>
      <c r="U2273">
        <v>128</v>
      </c>
    </row>
    <row r="2274" spans="1:21" x14ac:dyDescent="0.25">
      <c r="A2274">
        <v>11.165569305419901</v>
      </c>
      <c r="B2274">
        <v>70</v>
      </c>
      <c r="C2274">
        <v>6</v>
      </c>
      <c r="D2274" t="s">
        <v>20</v>
      </c>
      <c r="E2274">
        <v>1.87023287320055</v>
      </c>
      <c r="F2274">
        <v>1.8880924235852401</v>
      </c>
      <c r="G2274">
        <v>1.88623063277002</v>
      </c>
      <c r="H2274">
        <v>101.29078972826299</v>
      </c>
      <c r="I2274">
        <v>106.252047297037</v>
      </c>
      <c r="J2274">
        <v>101.193829541875</v>
      </c>
      <c r="K2274">
        <v>64.550275424107397</v>
      </c>
      <c r="L2274">
        <v>28.815684974150201</v>
      </c>
      <c r="M2274">
        <v>42.3</v>
      </c>
      <c r="N2274">
        <v>6.3865283935392601</v>
      </c>
      <c r="O2274">
        <v>3.6259957969642902</v>
      </c>
      <c r="P2274">
        <v>6.7901657837368301</v>
      </c>
      <c r="Q2274">
        <v>71.428718566894503</v>
      </c>
      <c r="R2274" t="b">
        <v>1</v>
      </c>
      <c r="S2274">
        <v>3.6309819668531397E-2</v>
      </c>
      <c r="T2274">
        <v>22</v>
      </c>
      <c r="U2274">
        <v>26</v>
      </c>
    </row>
    <row r="2275" spans="1:21" x14ac:dyDescent="0.25">
      <c r="A2275">
        <v>11.1710052490234</v>
      </c>
      <c r="B2275">
        <v>259</v>
      </c>
      <c r="C2275">
        <v>9</v>
      </c>
      <c r="D2275" t="s">
        <v>23</v>
      </c>
      <c r="E2275">
        <v>1.86455061610029</v>
      </c>
      <c r="F2275">
        <v>1.86534152368942</v>
      </c>
      <c r="G2275">
        <v>1.8674999330655899</v>
      </c>
      <c r="H2275">
        <v>98.885870563864003</v>
      </c>
      <c r="I2275">
        <v>103.112166885298</v>
      </c>
      <c r="J2275">
        <v>99.772588030820998</v>
      </c>
      <c r="K2275">
        <v>62.654419114565101</v>
      </c>
      <c r="L2275">
        <v>27.846832953270599</v>
      </c>
      <c r="M2275">
        <v>43.3</v>
      </c>
      <c r="N2275">
        <v>6.1521474187079903</v>
      </c>
      <c r="O2275">
        <v>3.7539252266604302</v>
      </c>
      <c r="P2275">
        <v>7.4247834519178104</v>
      </c>
      <c r="Q2275">
        <v>22.380455017089801</v>
      </c>
      <c r="R2275" t="b">
        <v>1</v>
      </c>
      <c r="S2275">
        <v>3.9687875658273697E-2</v>
      </c>
      <c r="T2275">
        <v>2</v>
      </c>
      <c r="U2275">
        <v>129</v>
      </c>
    </row>
    <row r="2276" spans="1:21" x14ac:dyDescent="0.25">
      <c r="A2276">
        <v>11.17578125</v>
      </c>
      <c r="B2276">
        <v>1854</v>
      </c>
      <c r="C2276">
        <v>75</v>
      </c>
      <c r="D2276" t="s">
        <v>81</v>
      </c>
      <c r="E2276">
        <v>1.85954107241544</v>
      </c>
      <c r="F2276">
        <v>1.85940931480941</v>
      </c>
      <c r="G2276">
        <v>1.8595184860603</v>
      </c>
      <c r="H2276">
        <v>110.74924342448401</v>
      </c>
      <c r="I2276">
        <v>113.228291897532</v>
      </c>
      <c r="J2276">
        <v>106.197262099848</v>
      </c>
      <c r="K2276">
        <v>71.069170124700605</v>
      </c>
      <c r="L2276">
        <v>31.380671342567201</v>
      </c>
      <c r="M2276">
        <v>58.4</v>
      </c>
      <c r="N2276">
        <v>8.5300804608311207</v>
      </c>
      <c r="O2276">
        <v>5.6334146292783203</v>
      </c>
      <c r="P2276">
        <v>8.8843538347825604</v>
      </c>
      <c r="Q2276">
        <v>169.07473754882801</v>
      </c>
      <c r="R2276" t="b">
        <v>1</v>
      </c>
      <c r="S2276">
        <v>4.7232571989297902E-2</v>
      </c>
      <c r="T2276">
        <v>5</v>
      </c>
      <c r="U2276">
        <v>70</v>
      </c>
    </row>
    <row r="2277" spans="1:21" x14ac:dyDescent="0.25">
      <c r="A2277">
        <v>11.1829471588135</v>
      </c>
      <c r="B2277">
        <v>260</v>
      </c>
      <c r="C2277">
        <v>9</v>
      </c>
      <c r="D2277" t="s">
        <v>23</v>
      </c>
      <c r="E2277">
        <v>1.86506219735428</v>
      </c>
      <c r="F2277">
        <v>1.8649828417441201</v>
      </c>
      <c r="G2277">
        <v>1.8674308554803301</v>
      </c>
      <c r="H2277">
        <v>99.017555188559697</v>
      </c>
      <c r="I2277">
        <v>103.321498530528</v>
      </c>
      <c r="J2277">
        <v>99.590529290612807</v>
      </c>
      <c r="K2277">
        <v>62.695358032437703</v>
      </c>
      <c r="L2277">
        <v>27.864589524966501</v>
      </c>
      <c r="M2277">
        <v>42.9</v>
      </c>
      <c r="N2277">
        <v>6.6920779851425003</v>
      </c>
      <c r="O2277">
        <v>3.1510498869753398</v>
      </c>
      <c r="P2277">
        <v>7.3877341496736699</v>
      </c>
      <c r="Q2277">
        <v>22.392396926879901</v>
      </c>
      <c r="R2277" t="b">
        <v>1</v>
      </c>
      <c r="S2277">
        <v>3.9013791829347597E-2</v>
      </c>
      <c r="T2277">
        <v>3</v>
      </c>
      <c r="U2277">
        <v>130</v>
      </c>
    </row>
    <row r="2278" spans="1:21" x14ac:dyDescent="0.25">
      <c r="A2278">
        <v>11.1849212646484</v>
      </c>
      <c r="B2278">
        <v>1855</v>
      </c>
      <c r="C2278">
        <v>75</v>
      </c>
      <c r="D2278" t="s">
        <v>81</v>
      </c>
      <c r="E2278">
        <v>1.8592786235526899</v>
      </c>
      <c r="F2278">
        <v>1.8600763425193001</v>
      </c>
      <c r="G2278">
        <v>1.8591102710705401</v>
      </c>
      <c r="H2278">
        <v>113.049996467499</v>
      </c>
      <c r="I2278">
        <v>107.14259624994899</v>
      </c>
      <c r="J2278">
        <v>110.343126493612</v>
      </c>
      <c r="K2278">
        <v>71.208483340416606</v>
      </c>
      <c r="L2278">
        <v>31.441030873317601</v>
      </c>
      <c r="M2278">
        <v>58.9</v>
      </c>
      <c r="N2278">
        <v>8.4622423312123694</v>
      </c>
      <c r="O2278">
        <v>5.5921416989286703</v>
      </c>
      <c r="P2278">
        <v>8.7850937333336301</v>
      </c>
      <c r="Q2278">
        <v>169.08387756347699</v>
      </c>
      <c r="R2278" t="b">
        <v>1</v>
      </c>
      <c r="S2278">
        <v>4.4406186789274202E-2</v>
      </c>
      <c r="T2278">
        <v>14</v>
      </c>
      <c r="U2278">
        <v>71</v>
      </c>
    </row>
    <row r="2279" spans="1:21" x14ac:dyDescent="0.25">
      <c r="A2279">
        <v>11.188947677612299</v>
      </c>
      <c r="B2279">
        <v>261</v>
      </c>
      <c r="C2279">
        <v>9</v>
      </c>
      <c r="D2279" t="s">
        <v>23</v>
      </c>
      <c r="E2279">
        <v>1.8651340434403101</v>
      </c>
      <c r="F2279">
        <v>1.8677596205079401</v>
      </c>
      <c r="G2279">
        <v>1.8641781030792099</v>
      </c>
      <c r="H2279">
        <v>103.053692845858</v>
      </c>
      <c r="I2279">
        <v>99.662398447949599</v>
      </c>
      <c r="J2279">
        <v>99.036313832584796</v>
      </c>
      <c r="K2279">
        <v>62.650428548562203</v>
      </c>
      <c r="L2279">
        <v>27.844205296814501</v>
      </c>
      <c r="M2279">
        <v>43.2</v>
      </c>
      <c r="N2279">
        <v>6.1338194049410797</v>
      </c>
      <c r="O2279">
        <v>3.8244251393884499</v>
      </c>
      <c r="P2279">
        <v>7.3011945198091404</v>
      </c>
      <c r="Q2279">
        <v>22.3983974456787</v>
      </c>
      <c r="R2279" t="b">
        <v>1</v>
      </c>
      <c r="S2279">
        <v>4.8337738960981397E-2</v>
      </c>
      <c r="T2279">
        <v>3</v>
      </c>
      <c r="U2279">
        <v>131</v>
      </c>
    </row>
    <row r="2280" spans="1:21" x14ac:dyDescent="0.25">
      <c r="A2280">
        <v>11.1895141601562</v>
      </c>
      <c r="B2280">
        <v>1856</v>
      </c>
      <c r="C2280">
        <v>75</v>
      </c>
      <c r="D2280" t="s">
        <v>81</v>
      </c>
      <c r="E2280">
        <v>1.8595531721357099</v>
      </c>
      <c r="F2280">
        <v>1.85976584547625</v>
      </c>
      <c r="G2280">
        <v>1.86000080645143</v>
      </c>
      <c r="H2280">
        <v>107.028139544504</v>
      </c>
      <c r="I2280">
        <v>112.871246180594</v>
      </c>
      <c r="J2280">
        <v>110.544097229748</v>
      </c>
      <c r="K2280">
        <v>71.177651428171899</v>
      </c>
      <c r="L2280">
        <v>31.431180335432899</v>
      </c>
      <c r="M2280">
        <v>59</v>
      </c>
      <c r="N2280">
        <v>8.4663523101331002</v>
      </c>
      <c r="O2280">
        <v>5.5262171257607404</v>
      </c>
      <c r="P2280">
        <v>8.8811703896788305</v>
      </c>
      <c r="Q2280">
        <v>169.08847045898401</v>
      </c>
      <c r="R2280" t="b">
        <v>1</v>
      </c>
      <c r="S2280">
        <v>4.8539750277996098E-2</v>
      </c>
      <c r="T2280">
        <v>18</v>
      </c>
      <c r="U2280">
        <v>72</v>
      </c>
    </row>
    <row r="2281" spans="1:21" x14ac:dyDescent="0.25">
      <c r="A2281">
        <v>11.1984710693359</v>
      </c>
      <c r="B2281">
        <v>262</v>
      </c>
      <c r="C2281">
        <v>9</v>
      </c>
      <c r="D2281" t="s">
        <v>23</v>
      </c>
      <c r="E2281">
        <v>1.8653474207235401</v>
      </c>
      <c r="F2281">
        <v>1.86535653428506</v>
      </c>
      <c r="G2281">
        <v>1.8650592483886399</v>
      </c>
      <c r="H2281">
        <v>101.633365004745</v>
      </c>
      <c r="I2281">
        <v>104.34736030067199</v>
      </c>
      <c r="J2281">
        <v>101.508340421997</v>
      </c>
      <c r="K2281">
        <v>64.217294426863006</v>
      </c>
      <c r="L2281">
        <v>28.515634493912099</v>
      </c>
      <c r="M2281">
        <v>38.799999999999997</v>
      </c>
      <c r="N2281">
        <v>8.8749629027126709</v>
      </c>
      <c r="O2281">
        <v>3.6214286229839998</v>
      </c>
      <c r="P2281">
        <v>7.4399052127634597</v>
      </c>
      <c r="Q2281">
        <v>22.407920837402301</v>
      </c>
      <c r="R2281" t="b">
        <v>1</v>
      </c>
      <c r="S2281">
        <v>4.4147245585918399E-2</v>
      </c>
      <c r="T2281">
        <v>1</v>
      </c>
      <c r="U2281">
        <v>132</v>
      </c>
    </row>
    <row r="2282" spans="1:21" x14ac:dyDescent="0.25">
      <c r="A2282">
        <v>11.1992950439453</v>
      </c>
      <c r="B2282">
        <v>1857</v>
      </c>
      <c r="C2282">
        <v>75</v>
      </c>
      <c r="D2282" t="s">
        <v>81</v>
      </c>
      <c r="E2282">
        <v>1.85979837616877</v>
      </c>
      <c r="F2282">
        <v>1.85864735762327</v>
      </c>
      <c r="G2282">
        <v>1.86006666547196</v>
      </c>
      <c r="H2282">
        <v>109.791129664037</v>
      </c>
      <c r="I2282">
        <v>108.20155656223599</v>
      </c>
      <c r="J2282">
        <v>113.075135625892</v>
      </c>
      <c r="K2282">
        <v>71.401902714309401</v>
      </c>
      <c r="L2282">
        <v>31.524186761281101</v>
      </c>
      <c r="M2282">
        <v>59.4</v>
      </c>
      <c r="N2282">
        <v>8.4129958351933904</v>
      </c>
      <c r="O2282">
        <v>5.5094153291496397</v>
      </c>
      <c r="P2282">
        <v>8.81141807667872</v>
      </c>
      <c r="Q2282">
        <v>169.09825134277301</v>
      </c>
      <c r="R2282" t="b">
        <v>0</v>
      </c>
      <c r="S2282">
        <v>0.51602977514267001</v>
      </c>
      <c r="T2282">
        <v>1</v>
      </c>
      <c r="U2282">
        <v>73</v>
      </c>
    </row>
    <row r="2283" spans="1:21" x14ac:dyDescent="0.25">
      <c r="A2283">
        <v>11.1993503570557</v>
      </c>
      <c r="B2283">
        <v>263</v>
      </c>
      <c r="C2283">
        <v>9</v>
      </c>
      <c r="D2283" t="s">
        <v>23</v>
      </c>
      <c r="E2283">
        <v>1.8659332785499001</v>
      </c>
      <c r="F2283">
        <v>1.86540826630526</v>
      </c>
      <c r="G2283">
        <v>1.86535278164748</v>
      </c>
      <c r="H2283">
        <v>101.450560422778</v>
      </c>
      <c r="I2283">
        <v>104.38795751076501</v>
      </c>
      <c r="J2283">
        <v>101.607232713451</v>
      </c>
      <c r="K2283">
        <v>64.204755263901006</v>
      </c>
      <c r="L2283">
        <v>28.513111419911301</v>
      </c>
      <c r="M2283">
        <v>38.799999999999997</v>
      </c>
      <c r="N2283">
        <v>8.8785251925248705</v>
      </c>
      <c r="O2283">
        <v>3.6220325723648101</v>
      </c>
      <c r="P2283">
        <v>7.4393611973534703</v>
      </c>
      <c r="Q2283">
        <v>22.408800125122099</v>
      </c>
      <c r="R2283" t="b">
        <v>1</v>
      </c>
      <c r="S2283">
        <v>4.3228883296251297E-2</v>
      </c>
      <c r="T2283">
        <v>2</v>
      </c>
      <c r="U2283">
        <v>133</v>
      </c>
    </row>
    <row r="2284" spans="1:21" x14ac:dyDescent="0.25">
      <c r="A2284">
        <v>11.2275238037109</v>
      </c>
      <c r="B2284">
        <v>568</v>
      </c>
      <c r="C2284">
        <v>35</v>
      </c>
      <c r="D2284" t="s">
        <v>45</v>
      </c>
      <c r="E2284">
        <v>1.8519705721204101</v>
      </c>
      <c r="F2284">
        <v>1.87515412699863</v>
      </c>
      <c r="G2284">
        <v>1.8777332078865701</v>
      </c>
      <c r="H2284">
        <v>102.02276818441101</v>
      </c>
      <c r="I2284">
        <v>110.584386069606</v>
      </c>
      <c r="J2284">
        <v>106.54668960078</v>
      </c>
      <c r="K2284">
        <v>67.539793633330106</v>
      </c>
      <c r="L2284">
        <v>29.9747171087444</v>
      </c>
      <c r="M2284">
        <v>63.9</v>
      </c>
      <c r="N2284">
        <v>7.5628769230219</v>
      </c>
      <c r="O2284">
        <v>5.0276803983664999</v>
      </c>
      <c r="P2284">
        <v>8.2082541695522995</v>
      </c>
      <c r="Q2284">
        <v>144.40713500976599</v>
      </c>
      <c r="R2284" t="b">
        <v>1</v>
      </c>
      <c r="S2284">
        <v>3.2241571694612503E-2</v>
      </c>
      <c r="T2284">
        <v>10</v>
      </c>
      <c r="U2284">
        <v>45</v>
      </c>
    </row>
    <row r="2285" spans="1:21" x14ac:dyDescent="0.25">
      <c r="A2285">
        <v>11.232704162597701</v>
      </c>
      <c r="B2285">
        <v>264</v>
      </c>
      <c r="C2285">
        <v>9</v>
      </c>
      <c r="D2285" t="s">
        <v>23</v>
      </c>
      <c r="E2285">
        <v>1.8652308168159699</v>
      </c>
      <c r="F2285">
        <v>1.86447365226757</v>
      </c>
      <c r="G2285">
        <v>1.8667624380193599</v>
      </c>
      <c r="H2285">
        <v>98.981784701374394</v>
      </c>
      <c r="I2285">
        <v>99.704956163126099</v>
      </c>
      <c r="J2285">
        <v>103.04736324641399</v>
      </c>
      <c r="K2285">
        <v>62.645292101277697</v>
      </c>
      <c r="L2285">
        <v>27.840021733460102</v>
      </c>
      <c r="M2285">
        <v>43.2</v>
      </c>
      <c r="N2285">
        <v>6.1357843788347104</v>
      </c>
      <c r="O2285">
        <v>3.8400609098809202</v>
      </c>
      <c r="P2285">
        <v>7.3011158259936897</v>
      </c>
      <c r="Q2285">
        <v>22.442153930664102</v>
      </c>
      <c r="R2285" t="b">
        <v>1</v>
      </c>
      <c r="S2285">
        <v>4.6723242849111599E-2</v>
      </c>
      <c r="T2285">
        <v>1</v>
      </c>
      <c r="U2285">
        <v>134</v>
      </c>
    </row>
    <row r="2286" spans="1:21" x14ac:dyDescent="0.25">
      <c r="A2286">
        <v>11.2575378417969</v>
      </c>
      <c r="B2286">
        <v>1858</v>
      </c>
      <c r="C2286">
        <v>75</v>
      </c>
      <c r="D2286" t="s">
        <v>81</v>
      </c>
      <c r="E2286">
        <v>1.8586457435455499</v>
      </c>
      <c r="F2286">
        <v>1.8604249514559801</v>
      </c>
      <c r="G2286">
        <v>1.85891419920339</v>
      </c>
      <c r="H2286">
        <v>108.82886267225901</v>
      </c>
      <c r="I2286">
        <v>112.81850440843201</v>
      </c>
      <c r="J2286">
        <v>109.731332478364</v>
      </c>
      <c r="K2286">
        <v>71.516986857947501</v>
      </c>
      <c r="L2286">
        <v>31.571441122258101</v>
      </c>
      <c r="M2286">
        <v>59.7</v>
      </c>
      <c r="N2286">
        <v>8.3878142490986907</v>
      </c>
      <c r="O2286">
        <v>5.4938419629477</v>
      </c>
      <c r="P2286">
        <v>8.8567133043864601</v>
      </c>
      <c r="Q2286">
        <v>169.156494140625</v>
      </c>
      <c r="R2286" t="b">
        <v>1</v>
      </c>
      <c r="S2286">
        <v>3.2506812363862998E-2</v>
      </c>
      <c r="T2286">
        <v>2</v>
      </c>
      <c r="U2286">
        <v>74</v>
      </c>
    </row>
    <row r="2287" spans="1:21" x14ac:dyDescent="0.25">
      <c r="A2287">
        <v>11.263084411621101</v>
      </c>
      <c r="B2287">
        <v>265</v>
      </c>
      <c r="C2287">
        <v>9</v>
      </c>
      <c r="D2287" t="s">
        <v>23</v>
      </c>
      <c r="E2287">
        <v>1.8639554715711399</v>
      </c>
      <c r="F2287">
        <v>1.86322462413955</v>
      </c>
      <c r="G2287">
        <v>1.8653005119819099</v>
      </c>
      <c r="H2287">
        <v>100.730740496092</v>
      </c>
      <c r="I2287">
        <v>103.975599279527</v>
      </c>
      <c r="J2287">
        <v>104.23600912657101</v>
      </c>
      <c r="K2287">
        <v>64.6185267717252</v>
      </c>
      <c r="L2287">
        <v>28.677837242265699</v>
      </c>
      <c r="M2287">
        <v>45.2</v>
      </c>
      <c r="N2287">
        <v>7.6650352365870997</v>
      </c>
      <c r="O2287">
        <v>3.0182340105782002</v>
      </c>
      <c r="P2287">
        <v>6.5000794177293901</v>
      </c>
      <c r="Q2287">
        <v>22.4725341796875</v>
      </c>
      <c r="R2287" t="b">
        <v>1</v>
      </c>
      <c r="S2287">
        <v>3.0127730220556301E-2</v>
      </c>
      <c r="T2287">
        <v>1</v>
      </c>
      <c r="U2287">
        <v>135</v>
      </c>
    </row>
    <row r="2288" spans="1:21" x14ac:dyDescent="0.25">
      <c r="A2288">
        <v>11.2780914306641</v>
      </c>
      <c r="B2288">
        <v>569</v>
      </c>
      <c r="C2288">
        <v>35</v>
      </c>
      <c r="D2288" t="s">
        <v>45</v>
      </c>
      <c r="E2288">
        <v>1.8520955698883299</v>
      </c>
      <c r="F2288">
        <v>1.87883048729788</v>
      </c>
      <c r="G2288">
        <v>1.8746951752218199</v>
      </c>
      <c r="H2288">
        <v>106.571569457233</v>
      </c>
      <c r="I2288">
        <v>110.479048486848</v>
      </c>
      <c r="J2288">
        <v>102.00340406725</v>
      </c>
      <c r="K2288">
        <v>67.511253706657001</v>
      </c>
      <c r="L2288">
        <v>29.9652811934635</v>
      </c>
      <c r="M2288">
        <v>63.9</v>
      </c>
      <c r="N2288">
        <v>7.5626019582396902</v>
      </c>
      <c r="O2288">
        <v>5.0273851046052904</v>
      </c>
      <c r="P2288">
        <v>8.2097877007415896</v>
      </c>
      <c r="Q2288">
        <v>144.45770263671901</v>
      </c>
      <c r="R2288" t="b">
        <v>1</v>
      </c>
      <c r="S2288">
        <v>4.1983507573604598E-2</v>
      </c>
      <c r="T2288">
        <v>9</v>
      </c>
      <c r="U2288">
        <v>46</v>
      </c>
    </row>
    <row r="2289" spans="1:21" x14ac:dyDescent="0.25">
      <c r="A2289">
        <v>11.3157634735107</v>
      </c>
      <c r="B2289">
        <v>266</v>
      </c>
      <c r="C2289">
        <v>9</v>
      </c>
      <c r="D2289" t="s">
        <v>23</v>
      </c>
      <c r="E2289">
        <v>1.86512868188766</v>
      </c>
      <c r="F2289">
        <v>1.8650793548800999</v>
      </c>
      <c r="G2289">
        <v>1.8648790845521299</v>
      </c>
      <c r="H2289">
        <v>100.544815388446</v>
      </c>
      <c r="I2289">
        <v>100.566937386446</v>
      </c>
      <c r="J2289">
        <v>100.587718725773</v>
      </c>
      <c r="K2289">
        <v>62.649213574113404</v>
      </c>
      <c r="L2289">
        <v>27.8379698578585</v>
      </c>
      <c r="M2289">
        <v>38.799999999999997</v>
      </c>
      <c r="N2289">
        <v>6.0610877321851602</v>
      </c>
      <c r="O2289">
        <v>4.6849530120317198</v>
      </c>
      <c r="P2289">
        <v>6.9143535094967801</v>
      </c>
      <c r="Q2289">
        <v>22.525213241577099</v>
      </c>
      <c r="R2289" t="b">
        <v>1</v>
      </c>
      <c r="S2289">
        <v>3.3171132206916802E-2</v>
      </c>
      <c r="T2289">
        <v>2</v>
      </c>
      <c r="U2289">
        <v>136</v>
      </c>
    </row>
    <row r="2290" spans="1:21" x14ac:dyDescent="0.25">
      <c r="A2290">
        <v>11.3267669677734</v>
      </c>
      <c r="B2290">
        <v>1778</v>
      </c>
      <c r="C2290">
        <v>74</v>
      </c>
      <c r="D2290" t="s">
        <v>80</v>
      </c>
      <c r="E2290">
        <v>1.85982445408162</v>
      </c>
      <c r="F2290">
        <v>1.8608559858301701</v>
      </c>
      <c r="G2290">
        <v>1.8602972880698301</v>
      </c>
      <c r="H2290">
        <v>105.759669345955</v>
      </c>
      <c r="I2290">
        <v>111.496710596021</v>
      </c>
      <c r="J2290">
        <v>113.856977665096</v>
      </c>
      <c r="K2290">
        <v>71.371100763318196</v>
      </c>
      <c r="L2290">
        <v>31.515841066462801</v>
      </c>
      <c r="M2290">
        <v>58.6</v>
      </c>
      <c r="N2290">
        <v>8.5634448141709605</v>
      </c>
      <c r="O2290">
        <v>5.1316115234259803</v>
      </c>
      <c r="P2290">
        <v>6.71111433029062</v>
      </c>
      <c r="Q2290">
        <v>233.02142333984401</v>
      </c>
      <c r="R2290" t="b">
        <v>1</v>
      </c>
      <c r="S2290">
        <v>4.9854803830385201E-2</v>
      </c>
      <c r="T2290">
        <v>39</v>
      </c>
      <c r="U2290">
        <v>8</v>
      </c>
    </row>
    <row r="2291" spans="1:21" x14ac:dyDescent="0.25">
      <c r="A2291">
        <v>11.3288116455078</v>
      </c>
      <c r="B2291">
        <v>1779</v>
      </c>
      <c r="C2291">
        <v>74</v>
      </c>
      <c r="D2291" t="s">
        <v>80</v>
      </c>
      <c r="E2291">
        <v>1.85924178094189</v>
      </c>
      <c r="F2291">
        <v>1.8600803746075001</v>
      </c>
      <c r="G2291">
        <v>1.8601878937354599</v>
      </c>
      <c r="H2291">
        <v>111.00085342313901</v>
      </c>
      <c r="I2291">
        <v>107.00702955174199</v>
      </c>
      <c r="J2291">
        <v>113.612280152333</v>
      </c>
      <c r="K2291">
        <v>71.571844527917506</v>
      </c>
      <c r="L2291">
        <v>31.5974625364418</v>
      </c>
      <c r="M2291">
        <v>59.3</v>
      </c>
      <c r="N2291">
        <v>8.4936937401025308</v>
      </c>
      <c r="O2291">
        <v>5.10957230026413</v>
      </c>
      <c r="P2291">
        <v>6.6934326092166101</v>
      </c>
      <c r="Q2291">
        <v>233.02346801757801</v>
      </c>
      <c r="R2291" t="b">
        <v>1</v>
      </c>
      <c r="S2291">
        <v>4.5221507549285903E-2</v>
      </c>
      <c r="T2291">
        <v>28</v>
      </c>
      <c r="U2291">
        <v>9</v>
      </c>
    </row>
    <row r="2292" spans="1:21" x14ac:dyDescent="0.25">
      <c r="A2292">
        <v>11.3490142822266</v>
      </c>
      <c r="B2292">
        <v>1780</v>
      </c>
      <c r="C2292">
        <v>74</v>
      </c>
      <c r="D2292" t="s">
        <v>80</v>
      </c>
      <c r="E2292">
        <v>1.86055986197703</v>
      </c>
      <c r="F2292">
        <v>1.85987123210183</v>
      </c>
      <c r="G2292">
        <v>1.8593017506580201</v>
      </c>
      <c r="H2292">
        <v>111.407980305498</v>
      </c>
      <c r="I2292">
        <v>113.83130309349799</v>
      </c>
      <c r="J2292">
        <v>105.965664431612</v>
      </c>
      <c r="K2292">
        <v>71.407113995960003</v>
      </c>
      <c r="L2292">
        <v>31.526906282218</v>
      </c>
      <c r="M2292">
        <v>58.8</v>
      </c>
      <c r="N2292">
        <v>8.5523989704801409</v>
      </c>
      <c r="O2292">
        <v>5.1147257623741904</v>
      </c>
      <c r="P2292">
        <v>6.7081305111391698</v>
      </c>
      <c r="Q2292">
        <v>233.04367065429699</v>
      </c>
      <c r="R2292" t="b">
        <v>1</v>
      </c>
      <c r="S2292">
        <v>4.3200526386499398E-2</v>
      </c>
      <c r="T2292">
        <v>84</v>
      </c>
      <c r="U2292">
        <v>10</v>
      </c>
    </row>
    <row r="2293" spans="1:21" x14ac:dyDescent="0.25">
      <c r="A2293">
        <v>11.3501129150391</v>
      </c>
      <c r="B2293">
        <v>1781</v>
      </c>
      <c r="C2293">
        <v>74</v>
      </c>
      <c r="D2293" t="s">
        <v>80</v>
      </c>
      <c r="E2293">
        <v>1.8604069447300999</v>
      </c>
      <c r="F2293">
        <v>1.8602395007095101</v>
      </c>
      <c r="G2293">
        <v>1.8587409717332799</v>
      </c>
      <c r="H2293">
        <v>111.240044588443</v>
      </c>
      <c r="I2293">
        <v>114.112714618646</v>
      </c>
      <c r="J2293">
        <v>105.767525235815</v>
      </c>
      <c r="K2293">
        <v>71.370590913278605</v>
      </c>
      <c r="L2293">
        <v>31.5098289501355</v>
      </c>
      <c r="M2293">
        <v>58.5</v>
      </c>
      <c r="N2293">
        <v>8.5823483253006998</v>
      </c>
      <c r="O2293">
        <v>5.1356327257964098</v>
      </c>
      <c r="P2293">
        <v>6.70876309952975</v>
      </c>
      <c r="Q2293">
        <v>233.04476928710901</v>
      </c>
      <c r="R2293" t="b">
        <v>1</v>
      </c>
      <c r="S2293">
        <v>3.8808941841125502E-2</v>
      </c>
      <c r="T2293">
        <v>38</v>
      </c>
      <c r="U2293">
        <v>11</v>
      </c>
    </row>
    <row r="2294" spans="1:21" x14ac:dyDescent="0.25">
      <c r="A2294">
        <v>11.3524932861328</v>
      </c>
      <c r="B2294">
        <v>1782</v>
      </c>
      <c r="C2294">
        <v>74</v>
      </c>
      <c r="D2294" t="s">
        <v>80</v>
      </c>
      <c r="E2294">
        <v>1.8598981154891201</v>
      </c>
      <c r="F2294">
        <v>1.86047601435761</v>
      </c>
      <c r="G2294">
        <v>1.85900699299384</v>
      </c>
      <c r="H2294">
        <v>113.52002983408001</v>
      </c>
      <c r="I2294">
        <v>110.899280544025</v>
      </c>
      <c r="J2294">
        <v>107.44408736594799</v>
      </c>
      <c r="K2294">
        <v>71.664576195036204</v>
      </c>
      <c r="L2294">
        <v>31.637467837346399</v>
      </c>
      <c r="M2294">
        <v>59.5</v>
      </c>
      <c r="N2294">
        <v>8.4629673975685602</v>
      </c>
      <c r="O2294">
        <v>5.1004487538174201</v>
      </c>
      <c r="P2294">
        <v>6.6862187554325603</v>
      </c>
      <c r="Q2294">
        <v>233.04714965820301</v>
      </c>
      <c r="R2294" t="b">
        <v>1</v>
      </c>
      <c r="S2294">
        <v>4.9215540289878797E-2</v>
      </c>
      <c r="T2294">
        <v>12</v>
      </c>
      <c r="U2294">
        <v>12</v>
      </c>
    </row>
    <row r="2295" spans="1:21" x14ac:dyDescent="0.25">
      <c r="A2295">
        <v>11.3568878173828</v>
      </c>
      <c r="B2295">
        <v>1783</v>
      </c>
      <c r="C2295">
        <v>74</v>
      </c>
      <c r="D2295" t="s">
        <v>80</v>
      </c>
      <c r="E2295">
        <v>1.86030696391751</v>
      </c>
      <c r="F2295">
        <v>1.8594932105280699</v>
      </c>
      <c r="G2295">
        <v>1.85955532318885</v>
      </c>
      <c r="H2295">
        <v>110.889714710097</v>
      </c>
      <c r="I2295">
        <v>106.759589361222</v>
      </c>
      <c r="J2295">
        <v>113.88505511878201</v>
      </c>
      <c r="K2295">
        <v>71.535069001181597</v>
      </c>
      <c r="L2295">
        <v>31.5812713360441</v>
      </c>
      <c r="M2295">
        <v>58.9</v>
      </c>
      <c r="N2295">
        <v>8.5273212591608196</v>
      </c>
      <c r="O2295">
        <v>5.1591570581175699</v>
      </c>
      <c r="P2295">
        <v>6.6932939789227897</v>
      </c>
      <c r="Q2295">
        <v>233.05154418945301</v>
      </c>
      <c r="R2295" t="b">
        <v>1</v>
      </c>
      <c r="S2295">
        <v>4.9645680934190799E-2</v>
      </c>
      <c r="T2295">
        <v>51</v>
      </c>
      <c r="U2295">
        <v>13</v>
      </c>
    </row>
    <row r="2296" spans="1:21" x14ac:dyDescent="0.25">
      <c r="A2296">
        <v>11.3648280501366</v>
      </c>
      <c r="B2296">
        <v>325</v>
      </c>
      <c r="C2296">
        <v>13</v>
      </c>
      <c r="D2296" t="s">
        <v>26</v>
      </c>
      <c r="E2296">
        <v>1.8587259077120499</v>
      </c>
      <c r="F2296">
        <v>1.8612369542860401</v>
      </c>
      <c r="G2296">
        <v>1.85826424385769</v>
      </c>
      <c r="H2296">
        <v>101.22563941760301</v>
      </c>
      <c r="I2296">
        <v>98.321421383852396</v>
      </c>
      <c r="J2296">
        <v>99.440532355985795</v>
      </c>
      <c r="K2296">
        <v>61.922854582490402</v>
      </c>
      <c r="L2296">
        <v>27.4728260915766</v>
      </c>
      <c r="M2296">
        <v>49.2</v>
      </c>
      <c r="N2296">
        <v>6.25559055630365</v>
      </c>
      <c r="O2296">
        <v>3.0109065360973899</v>
      </c>
      <c r="P2296">
        <v>7.4873244436730202</v>
      </c>
      <c r="Q2296">
        <v>12.164608955383301</v>
      </c>
      <c r="R2296" t="b">
        <v>0</v>
      </c>
      <c r="S2296">
        <v>1.81162917613983</v>
      </c>
      <c r="T2296">
        <v>1</v>
      </c>
      <c r="U2296">
        <v>8</v>
      </c>
    </row>
    <row r="2297" spans="1:21" x14ac:dyDescent="0.25">
      <c r="A2297">
        <v>11.373573303222701</v>
      </c>
      <c r="B2297">
        <v>1495</v>
      </c>
      <c r="C2297">
        <v>69</v>
      </c>
      <c r="D2297" t="s">
        <v>75</v>
      </c>
      <c r="E2297">
        <v>1.8505485673172699</v>
      </c>
      <c r="F2297">
        <v>1.84190689232653</v>
      </c>
      <c r="G2297">
        <v>1.85342655640842</v>
      </c>
      <c r="H2297">
        <v>105.641043910658</v>
      </c>
      <c r="I2297">
        <v>106.147456806032</v>
      </c>
      <c r="J2297">
        <v>104.376244302858</v>
      </c>
      <c r="K2297">
        <v>66.6988168739732</v>
      </c>
      <c r="L2297">
        <v>29.414807882067301</v>
      </c>
      <c r="M2297">
        <v>53.7</v>
      </c>
      <c r="N2297">
        <v>7.41940391739125</v>
      </c>
      <c r="O2297">
        <v>4.11358150525884</v>
      </c>
      <c r="P2297">
        <v>6.4405063624100798</v>
      </c>
      <c r="Q2297">
        <v>53.223396301269503</v>
      </c>
      <c r="R2297" t="b">
        <v>1</v>
      </c>
      <c r="S2297">
        <v>3.0029319226741801E-2</v>
      </c>
      <c r="T2297">
        <v>7</v>
      </c>
      <c r="U2297">
        <v>29</v>
      </c>
    </row>
    <row r="2298" spans="1:21" x14ac:dyDescent="0.25">
      <c r="A2298">
        <v>11.3772315979004</v>
      </c>
      <c r="B2298">
        <v>1496</v>
      </c>
      <c r="C2298">
        <v>69</v>
      </c>
      <c r="D2298" t="s">
        <v>75</v>
      </c>
      <c r="E2298">
        <v>1.85406634185511</v>
      </c>
      <c r="F2298">
        <v>1.8415346860702799</v>
      </c>
      <c r="G2298">
        <v>1.8507965852572701</v>
      </c>
      <c r="H2298">
        <v>106.062415969044</v>
      </c>
      <c r="I2298">
        <v>105.499857130888</v>
      </c>
      <c r="J2298">
        <v>104.552454123568</v>
      </c>
      <c r="K2298">
        <v>66.685042112505101</v>
      </c>
      <c r="L2298">
        <v>29.410783029255501</v>
      </c>
      <c r="M2298">
        <v>53.5</v>
      </c>
      <c r="N2298">
        <v>7.3726343078407499</v>
      </c>
      <c r="O2298">
        <v>4.1319532822383804</v>
      </c>
      <c r="P2298">
        <v>6.4373845852419098</v>
      </c>
      <c r="Q2298">
        <v>53.227054595947301</v>
      </c>
      <c r="R2298" t="b">
        <v>1</v>
      </c>
      <c r="S2298">
        <v>4.3568063527345699E-2</v>
      </c>
      <c r="T2298">
        <v>3</v>
      </c>
      <c r="U2298">
        <v>30</v>
      </c>
    </row>
    <row r="2299" spans="1:21" x14ac:dyDescent="0.25">
      <c r="A2299">
        <v>11.3876953125</v>
      </c>
      <c r="B2299">
        <v>1859</v>
      </c>
      <c r="C2299">
        <v>75</v>
      </c>
      <c r="D2299" t="s">
        <v>81</v>
      </c>
      <c r="E2299">
        <v>1.8590239374467401</v>
      </c>
      <c r="F2299">
        <v>1.8599456981320699</v>
      </c>
      <c r="G2299">
        <v>1.8588808461006801</v>
      </c>
      <c r="H2299">
        <v>108.850616440499</v>
      </c>
      <c r="I2299">
        <v>112.765055632266</v>
      </c>
      <c r="J2299">
        <v>109.70097864523299</v>
      </c>
      <c r="K2299">
        <v>71.496002656844496</v>
      </c>
      <c r="L2299">
        <v>31.562019566327201</v>
      </c>
      <c r="M2299">
        <v>59.6</v>
      </c>
      <c r="N2299">
        <v>8.3864910889607405</v>
      </c>
      <c r="O2299">
        <v>5.4697895177594198</v>
      </c>
      <c r="P2299">
        <v>8.8519229797308494</v>
      </c>
      <c r="Q2299">
        <v>169.28665161132801</v>
      </c>
      <c r="R2299" t="b">
        <v>1</v>
      </c>
      <c r="S2299">
        <v>4.3416019529104198E-2</v>
      </c>
      <c r="T2299">
        <v>1</v>
      </c>
      <c r="U2299">
        <v>75</v>
      </c>
    </row>
    <row r="2300" spans="1:21" x14ac:dyDescent="0.25">
      <c r="A2300">
        <v>11.4013519287109</v>
      </c>
      <c r="B2300">
        <v>487</v>
      </c>
      <c r="C2300">
        <v>33</v>
      </c>
      <c r="D2300" t="s">
        <v>43</v>
      </c>
      <c r="E2300">
        <v>1.85218654568053</v>
      </c>
      <c r="F2300">
        <v>1.88039676664261</v>
      </c>
      <c r="G2300">
        <v>1.87648021572304</v>
      </c>
      <c r="H2300">
        <v>106.05907964269601</v>
      </c>
      <c r="I2300">
        <v>110.476523773304</v>
      </c>
      <c r="J2300">
        <v>102.21223415404</v>
      </c>
      <c r="K2300">
        <v>67.422250885775796</v>
      </c>
      <c r="L2300">
        <v>29.939222215962701</v>
      </c>
      <c r="M2300">
        <v>68.400000000000006</v>
      </c>
      <c r="N2300">
        <v>7.5719587626236704</v>
      </c>
      <c r="O2300">
        <v>4.3853930314643996</v>
      </c>
      <c r="P2300">
        <v>6.4876018960217703</v>
      </c>
      <c r="Q2300">
        <v>111.20970153808599</v>
      </c>
      <c r="R2300" t="b">
        <v>1</v>
      </c>
      <c r="S2300">
        <v>4.3097387999296202E-2</v>
      </c>
      <c r="T2300">
        <v>39</v>
      </c>
      <c r="U2300">
        <v>18</v>
      </c>
    </row>
    <row r="2301" spans="1:21" x14ac:dyDescent="0.25">
      <c r="A2301">
        <v>11.4017448425293</v>
      </c>
      <c r="B2301">
        <v>1497</v>
      </c>
      <c r="C2301">
        <v>69</v>
      </c>
      <c r="D2301" t="s">
        <v>75</v>
      </c>
      <c r="E2301">
        <v>1.85173054195258</v>
      </c>
      <c r="F2301">
        <v>1.8424556982462199</v>
      </c>
      <c r="G2301">
        <v>1.8513808360248301</v>
      </c>
      <c r="H2301">
        <v>107.30458701196601</v>
      </c>
      <c r="I2301">
        <v>108.0264780033</v>
      </c>
      <c r="J2301">
        <v>102.66036654929999</v>
      </c>
      <c r="K2301">
        <v>67.214039945971706</v>
      </c>
      <c r="L2301">
        <v>29.629666533487999</v>
      </c>
      <c r="M2301">
        <v>50.2</v>
      </c>
      <c r="N2301">
        <v>8.3722373198747899</v>
      </c>
      <c r="O2301">
        <v>4.2737039138427297</v>
      </c>
      <c r="P2301">
        <v>6.5335098770998599</v>
      </c>
      <c r="Q2301">
        <v>53.2515678405762</v>
      </c>
      <c r="R2301" t="b">
        <v>1</v>
      </c>
      <c r="S2301">
        <v>4.0980063378810903E-2</v>
      </c>
      <c r="T2301">
        <v>9</v>
      </c>
      <c r="U2301">
        <v>31</v>
      </c>
    </row>
    <row r="2302" spans="1:21" x14ac:dyDescent="0.25">
      <c r="A2302">
        <v>11.424898147583001</v>
      </c>
      <c r="B2302">
        <v>267</v>
      </c>
      <c r="C2302">
        <v>9</v>
      </c>
      <c r="D2302" t="s">
        <v>23</v>
      </c>
      <c r="E2302">
        <v>1.8671531806469399</v>
      </c>
      <c r="F2302">
        <v>1.8634650519931899</v>
      </c>
      <c r="G2302">
        <v>1.86614415305999</v>
      </c>
      <c r="H2302">
        <v>98.231354288317803</v>
      </c>
      <c r="I2302">
        <v>100.48930901246599</v>
      </c>
      <c r="J2302">
        <v>103.096224983231</v>
      </c>
      <c r="K2302">
        <v>62.664398825574096</v>
      </c>
      <c r="L2302">
        <v>27.849107718058999</v>
      </c>
      <c r="M2302">
        <v>43.4</v>
      </c>
      <c r="N2302">
        <v>6.1082220530348401</v>
      </c>
      <c r="O2302">
        <v>3.4443012805287001</v>
      </c>
      <c r="P2302">
        <v>7.4332985982831401</v>
      </c>
      <c r="Q2302">
        <v>22.6343479156494</v>
      </c>
      <c r="R2302" t="b">
        <v>1</v>
      </c>
      <c r="S2302">
        <v>4.3764963746070903E-2</v>
      </c>
      <c r="T2302">
        <v>3</v>
      </c>
      <c r="U2302">
        <v>137</v>
      </c>
    </row>
    <row r="2303" spans="1:21" x14ac:dyDescent="0.25">
      <c r="A2303">
        <v>11.426643371581999</v>
      </c>
      <c r="B2303">
        <v>1498</v>
      </c>
      <c r="C2303">
        <v>69</v>
      </c>
      <c r="D2303" t="s">
        <v>75</v>
      </c>
      <c r="E2303">
        <v>1.8514375495813999</v>
      </c>
      <c r="F2303">
        <v>1.84199321388543</v>
      </c>
      <c r="G2303">
        <v>1.85114018918071</v>
      </c>
      <c r="H2303">
        <v>108.035464818397</v>
      </c>
      <c r="I2303">
        <v>107.37151762153501</v>
      </c>
      <c r="J2303">
        <v>102.62473909550199</v>
      </c>
      <c r="K2303">
        <v>67.225274602641903</v>
      </c>
      <c r="L2303">
        <v>29.630945879658601</v>
      </c>
      <c r="M2303">
        <v>50.2</v>
      </c>
      <c r="N2303">
        <v>8.3792619506730794</v>
      </c>
      <c r="O2303">
        <v>4.2725139104479997</v>
      </c>
      <c r="P2303">
        <v>6.5341693361174604</v>
      </c>
      <c r="Q2303">
        <v>53.276466369628899</v>
      </c>
      <c r="R2303" t="b">
        <v>1</v>
      </c>
      <c r="S2303">
        <v>4.59469445049763E-2</v>
      </c>
      <c r="T2303">
        <v>3</v>
      </c>
      <c r="U2303">
        <v>32</v>
      </c>
    </row>
    <row r="2304" spans="1:21" x14ac:dyDescent="0.25">
      <c r="A2304">
        <v>11.435127198696099</v>
      </c>
      <c r="B2304">
        <v>326</v>
      </c>
      <c r="C2304">
        <v>13</v>
      </c>
      <c r="D2304" t="s">
        <v>26</v>
      </c>
      <c r="E2304">
        <v>1.8573276501468401</v>
      </c>
      <c r="F2304">
        <v>1.8600677407019299</v>
      </c>
      <c r="G2304">
        <v>1.8588655142317301</v>
      </c>
      <c r="H2304">
        <v>97.979551682473897</v>
      </c>
      <c r="I2304">
        <v>101.359615920332</v>
      </c>
      <c r="J2304">
        <v>99.213998141690297</v>
      </c>
      <c r="K2304">
        <v>61.806393344034397</v>
      </c>
      <c r="L2304">
        <v>27.416637631405901</v>
      </c>
      <c r="M2304">
        <v>49.3</v>
      </c>
      <c r="N2304">
        <v>6.2740783855162299</v>
      </c>
      <c r="O2304">
        <v>3.0079906877461502</v>
      </c>
      <c r="P2304">
        <v>7.4925299816938802</v>
      </c>
      <c r="Q2304">
        <v>12.2349081039429</v>
      </c>
      <c r="R2304" t="b">
        <v>0</v>
      </c>
      <c r="S2304">
        <v>1.14972925186157</v>
      </c>
      <c r="T2304">
        <v>1</v>
      </c>
      <c r="U2304">
        <v>9</v>
      </c>
    </row>
    <row r="2305" spans="1:21" x14ac:dyDescent="0.25">
      <c r="A2305">
        <v>11.545902252197299</v>
      </c>
      <c r="B2305">
        <v>268</v>
      </c>
      <c r="C2305">
        <v>9</v>
      </c>
      <c r="D2305" t="s">
        <v>23</v>
      </c>
      <c r="E2305">
        <v>1.8645524932272599</v>
      </c>
      <c r="F2305">
        <v>1.8641528907254299</v>
      </c>
      <c r="G2305">
        <v>1.86509624416543</v>
      </c>
      <c r="H2305">
        <v>100.77338556376699</v>
      </c>
      <c r="I2305">
        <v>100.59435726254701</v>
      </c>
      <c r="J2305">
        <v>100.607917205189</v>
      </c>
      <c r="K2305">
        <v>62.723163748046403</v>
      </c>
      <c r="L2305">
        <v>27.865925171308898</v>
      </c>
      <c r="M2305">
        <v>46.9</v>
      </c>
      <c r="N2305">
        <v>6.03394602988197</v>
      </c>
      <c r="O2305">
        <v>4.0408671703404897</v>
      </c>
      <c r="P2305">
        <v>7.33174580599756</v>
      </c>
      <c r="Q2305">
        <v>22.7553520202637</v>
      </c>
      <c r="R2305" t="b">
        <v>1</v>
      </c>
      <c r="S2305">
        <v>4.3868146836757702E-2</v>
      </c>
      <c r="T2305">
        <v>5</v>
      </c>
      <c r="U2305">
        <v>138</v>
      </c>
    </row>
    <row r="2306" spans="1:21" x14ac:dyDescent="0.25">
      <c r="A2306">
        <v>11.5581378936768</v>
      </c>
      <c r="B2306">
        <v>269</v>
      </c>
      <c r="C2306">
        <v>9</v>
      </c>
      <c r="D2306" t="s">
        <v>23</v>
      </c>
      <c r="E2306">
        <v>1.8653101618765699</v>
      </c>
      <c r="F2306">
        <v>1.8664517138142001</v>
      </c>
      <c r="G2306">
        <v>1.86506139309139</v>
      </c>
      <c r="H2306">
        <v>99.5024843395896</v>
      </c>
      <c r="I2306">
        <v>103.054953362003</v>
      </c>
      <c r="J2306">
        <v>99.076667308239294</v>
      </c>
      <c r="K2306">
        <v>62.618113756579802</v>
      </c>
      <c r="L2306">
        <v>27.8292221698769</v>
      </c>
      <c r="M2306">
        <v>42.9</v>
      </c>
      <c r="N2306">
        <v>5.9230482367014501</v>
      </c>
      <c r="O2306">
        <v>3.4570556511321202</v>
      </c>
      <c r="P2306">
        <v>7.3792553527058802</v>
      </c>
      <c r="Q2306">
        <v>22.7675876617432</v>
      </c>
      <c r="R2306" t="b">
        <v>1</v>
      </c>
      <c r="S2306">
        <v>4.07806374132633E-2</v>
      </c>
      <c r="T2306">
        <v>2</v>
      </c>
      <c r="U2306">
        <v>139</v>
      </c>
    </row>
    <row r="2307" spans="1:21" x14ac:dyDescent="0.25">
      <c r="A2307">
        <v>11.5686588287354</v>
      </c>
      <c r="B2307">
        <v>270</v>
      </c>
      <c r="C2307">
        <v>9</v>
      </c>
      <c r="D2307" t="s">
        <v>23</v>
      </c>
      <c r="E2307">
        <v>1.8641080977239399</v>
      </c>
      <c r="F2307">
        <v>1.8637427397578199</v>
      </c>
      <c r="G2307">
        <v>1.86463133085336</v>
      </c>
      <c r="H2307">
        <v>100.66674888019401</v>
      </c>
      <c r="I2307">
        <v>100.64498151729801</v>
      </c>
      <c r="J2307">
        <v>100.772381154066</v>
      </c>
      <c r="K2307">
        <v>62.752269392212497</v>
      </c>
      <c r="L2307">
        <v>27.874427731712</v>
      </c>
      <c r="M2307">
        <v>46.9</v>
      </c>
      <c r="N2307">
        <v>6.02605243539562</v>
      </c>
      <c r="O2307">
        <v>4.0434491023317403</v>
      </c>
      <c r="P2307">
        <v>7.3325749113305498</v>
      </c>
      <c r="Q2307">
        <v>22.7781085968018</v>
      </c>
      <c r="R2307" t="b">
        <v>1</v>
      </c>
      <c r="S2307">
        <v>4.9042180180549601E-2</v>
      </c>
      <c r="T2307">
        <v>2</v>
      </c>
      <c r="U2307">
        <v>140</v>
      </c>
    </row>
    <row r="2308" spans="1:21" x14ac:dyDescent="0.25">
      <c r="A2308">
        <v>11.5739440917969</v>
      </c>
      <c r="B2308">
        <v>1784</v>
      </c>
      <c r="C2308">
        <v>74</v>
      </c>
      <c r="D2308" t="s">
        <v>80</v>
      </c>
      <c r="E2308">
        <v>1.86058619794945</v>
      </c>
      <c r="F2308">
        <v>1.85896126909626</v>
      </c>
      <c r="G2308">
        <v>1.85892926169878</v>
      </c>
      <c r="H2308">
        <v>109.146490026283</v>
      </c>
      <c r="I2308">
        <v>109.826487886805</v>
      </c>
      <c r="J2308">
        <v>113.380278573533</v>
      </c>
      <c r="K2308">
        <v>71.852974696969895</v>
      </c>
      <c r="L2308">
        <v>31.7150482088804</v>
      </c>
      <c r="M2308">
        <v>60</v>
      </c>
      <c r="N2308">
        <v>8.3744074970843894</v>
      </c>
      <c r="O2308">
        <v>5.0701361732608596</v>
      </c>
      <c r="P2308">
        <v>6.64941278866781</v>
      </c>
      <c r="Q2308">
        <v>233.26860046386699</v>
      </c>
      <c r="R2308" t="b">
        <v>1</v>
      </c>
      <c r="S2308">
        <v>4.4692702591419199E-2</v>
      </c>
      <c r="T2308">
        <v>2</v>
      </c>
      <c r="U2308">
        <v>14</v>
      </c>
    </row>
    <row r="2309" spans="1:21" x14ac:dyDescent="0.25">
      <c r="A2309">
        <v>11.6708831787109</v>
      </c>
      <c r="B2309">
        <v>570</v>
      </c>
      <c r="C2309">
        <v>35</v>
      </c>
      <c r="D2309" t="s">
        <v>45</v>
      </c>
      <c r="E2309">
        <v>1.8514278273808</v>
      </c>
      <c r="F2309">
        <v>1.8773294862649901</v>
      </c>
      <c r="G2309">
        <v>1.8752423843332799</v>
      </c>
      <c r="H2309">
        <v>106.80622676468001</v>
      </c>
      <c r="I2309">
        <v>110.83270731648</v>
      </c>
      <c r="J2309">
        <v>100.94438943252</v>
      </c>
      <c r="K2309">
        <v>67.347876305836394</v>
      </c>
      <c r="L2309">
        <v>29.888970939022698</v>
      </c>
      <c r="M2309">
        <v>63.2</v>
      </c>
      <c r="N2309">
        <v>7.5772096942754601</v>
      </c>
      <c r="O2309">
        <v>5.0049242161372103</v>
      </c>
      <c r="P2309">
        <v>8.5984557541227993</v>
      </c>
      <c r="Q2309">
        <v>144.85049438476599</v>
      </c>
      <c r="R2309" t="b">
        <v>1</v>
      </c>
      <c r="S2309">
        <v>4.1267503052949898E-2</v>
      </c>
      <c r="T2309">
        <v>11</v>
      </c>
      <c r="U2309">
        <v>47</v>
      </c>
    </row>
    <row r="2310" spans="1:21" x14ac:dyDescent="0.25">
      <c r="A2310">
        <v>11.6799011230469</v>
      </c>
      <c r="B2310">
        <v>571</v>
      </c>
      <c r="C2310">
        <v>35</v>
      </c>
      <c r="D2310" t="s">
        <v>45</v>
      </c>
      <c r="E2310">
        <v>1.85137489450408</v>
      </c>
      <c r="F2310">
        <v>1.8756305606382</v>
      </c>
      <c r="G2310">
        <v>1.87689237837442</v>
      </c>
      <c r="H2310">
        <v>101.19096973540699</v>
      </c>
      <c r="I2310">
        <v>110.915593227484</v>
      </c>
      <c r="J2310">
        <v>106.59877979715201</v>
      </c>
      <c r="K2310">
        <v>67.387250453323702</v>
      </c>
      <c r="L2310">
        <v>29.905618064703699</v>
      </c>
      <c r="M2310">
        <v>63.3</v>
      </c>
      <c r="N2310">
        <v>7.5644116566867297</v>
      </c>
      <c r="O2310">
        <v>5.00713035910728</v>
      </c>
      <c r="P2310">
        <v>8.5721301935002501</v>
      </c>
      <c r="Q2310">
        <v>144.85951232910199</v>
      </c>
      <c r="R2310" t="b">
        <v>1</v>
      </c>
      <c r="S2310">
        <v>4.5272566378116601E-2</v>
      </c>
      <c r="T2310">
        <v>14</v>
      </c>
      <c r="U2310">
        <v>48</v>
      </c>
    </row>
    <row r="2311" spans="1:21" x14ac:dyDescent="0.25">
      <c r="A2311">
        <v>11.6822357177734</v>
      </c>
      <c r="B2311">
        <v>572</v>
      </c>
      <c r="C2311">
        <v>35</v>
      </c>
      <c r="D2311" t="s">
        <v>45</v>
      </c>
      <c r="E2311">
        <v>1.8548250591363</v>
      </c>
      <c r="F2311">
        <v>1.88468379310695</v>
      </c>
      <c r="G2311">
        <v>1.8794265082732</v>
      </c>
      <c r="H2311">
        <v>101.750059782797</v>
      </c>
      <c r="I2311">
        <v>106.053150026106</v>
      </c>
      <c r="J2311">
        <v>102.244265969371</v>
      </c>
      <c r="K2311">
        <v>64.928376346446896</v>
      </c>
      <c r="L2311">
        <v>28.898146034237499</v>
      </c>
      <c r="M2311">
        <v>62.3</v>
      </c>
      <c r="N2311">
        <v>7.7506952045520396</v>
      </c>
      <c r="O2311">
        <v>4.9239721236830301</v>
      </c>
      <c r="P2311">
        <v>8.2163324441787502</v>
      </c>
      <c r="Q2311">
        <v>144.86184692382801</v>
      </c>
      <c r="R2311" t="b">
        <v>1</v>
      </c>
      <c r="S2311">
        <v>3.5890813916921602E-2</v>
      </c>
      <c r="T2311">
        <v>5</v>
      </c>
      <c r="U2311">
        <v>49</v>
      </c>
    </row>
    <row r="2312" spans="1:21" x14ac:dyDescent="0.25">
      <c r="A2312">
        <v>11.683292388916</v>
      </c>
      <c r="B2312">
        <v>1969</v>
      </c>
      <c r="C2312">
        <v>82</v>
      </c>
      <c r="D2312" t="s">
        <v>88</v>
      </c>
      <c r="E2312">
        <v>1.84459046945385</v>
      </c>
      <c r="F2312">
        <v>1.8437920164704</v>
      </c>
      <c r="G2312">
        <v>1.8502459295996301</v>
      </c>
      <c r="H2312">
        <v>103.894959101559</v>
      </c>
      <c r="I2312">
        <v>103.499541494425</v>
      </c>
      <c r="J2312">
        <v>115.173049581672</v>
      </c>
      <c r="K2312">
        <v>68.472663675738801</v>
      </c>
      <c r="L2312">
        <v>30.134754545693099</v>
      </c>
      <c r="M2312">
        <v>52.1</v>
      </c>
      <c r="N2312">
        <v>7.6822271443045498</v>
      </c>
      <c r="O2312">
        <v>4.7419049599445797</v>
      </c>
      <c r="P2312">
        <v>7.63529253126356</v>
      </c>
      <c r="Q2312">
        <v>-26.332633972168001</v>
      </c>
      <c r="R2312" t="b">
        <v>1</v>
      </c>
      <c r="S2312">
        <v>4.27371859550476E-2</v>
      </c>
      <c r="T2312">
        <v>1</v>
      </c>
      <c r="U2312">
        <v>5</v>
      </c>
    </row>
    <row r="2313" spans="1:21" x14ac:dyDescent="0.25">
      <c r="A2313">
        <v>11.6839599609375</v>
      </c>
      <c r="B2313">
        <v>573</v>
      </c>
      <c r="C2313">
        <v>35</v>
      </c>
      <c r="D2313" t="s">
        <v>45</v>
      </c>
      <c r="E2313">
        <v>1.85492883960544</v>
      </c>
      <c r="F2313">
        <v>1.875213854471</v>
      </c>
      <c r="G2313">
        <v>1.8779374323975699</v>
      </c>
      <c r="H2313">
        <v>103.440842508175</v>
      </c>
      <c r="I2313">
        <v>106.415567979196</v>
      </c>
      <c r="J2313">
        <v>109.633255137795</v>
      </c>
      <c r="K2313">
        <v>67.663638249773697</v>
      </c>
      <c r="L2313">
        <v>30.034189438116499</v>
      </c>
      <c r="M2313">
        <v>64.5</v>
      </c>
      <c r="N2313">
        <v>7.4595791299551797</v>
      </c>
      <c r="O2313">
        <v>4.4729720752445798</v>
      </c>
      <c r="P2313">
        <v>8.0117907817343603</v>
      </c>
      <c r="Q2313">
        <v>144.86357116699199</v>
      </c>
      <c r="R2313" t="b">
        <v>1</v>
      </c>
      <c r="S2313">
        <v>4.2422298341989503E-2</v>
      </c>
      <c r="T2313">
        <v>1</v>
      </c>
      <c r="U2313">
        <v>50</v>
      </c>
    </row>
    <row r="2314" spans="1:21" x14ac:dyDescent="0.25">
      <c r="A2314">
        <v>11.6921997070312</v>
      </c>
      <c r="B2314">
        <v>97</v>
      </c>
      <c r="C2314">
        <v>7</v>
      </c>
      <c r="D2314" t="s">
        <v>21</v>
      </c>
      <c r="E2314">
        <v>1.89258421212901</v>
      </c>
      <c r="F2314">
        <v>1.84147712448458</v>
      </c>
      <c r="G2314">
        <v>1.84665589647882</v>
      </c>
      <c r="H2314">
        <v>103.008094048841</v>
      </c>
      <c r="I2314">
        <v>100.731754898546</v>
      </c>
      <c r="J2314">
        <v>116.692472100716</v>
      </c>
      <c r="K2314">
        <v>67.725204416650399</v>
      </c>
      <c r="L2314">
        <v>29.969921256152301</v>
      </c>
      <c r="M2314">
        <v>16.2</v>
      </c>
      <c r="N2314">
        <v>20.1299482554242</v>
      </c>
      <c r="O2314">
        <v>4.1981032886647096</v>
      </c>
      <c r="P2314">
        <v>6.9050998281709903</v>
      </c>
      <c r="Q2314">
        <v>105.930374145508</v>
      </c>
      <c r="R2314" t="b">
        <v>1</v>
      </c>
      <c r="S2314">
        <v>1.8372373655438399E-2</v>
      </c>
      <c r="T2314">
        <v>26</v>
      </c>
      <c r="U2314">
        <v>27</v>
      </c>
    </row>
    <row r="2315" spans="1:21" x14ac:dyDescent="0.25">
      <c r="A2315">
        <v>11.6930999755859</v>
      </c>
      <c r="B2315">
        <v>574</v>
      </c>
      <c r="C2315">
        <v>35</v>
      </c>
      <c r="D2315" t="s">
        <v>45</v>
      </c>
      <c r="E2315">
        <v>1.84995081015685</v>
      </c>
      <c r="F2315">
        <v>1.8755143294573799</v>
      </c>
      <c r="G2315">
        <v>1.8758128904557601</v>
      </c>
      <c r="H2315">
        <v>104.29899352190699</v>
      </c>
      <c r="I2315">
        <v>111.29275956761199</v>
      </c>
      <c r="J2315">
        <v>104.72661212743201</v>
      </c>
      <c r="K2315">
        <v>67.901963727073806</v>
      </c>
      <c r="L2315">
        <v>30.11876173944</v>
      </c>
      <c r="M2315">
        <v>64.400000000000006</v>
      </c>
      <c r="N2315">
        <v>7.6206751008400797</v>
      </c>
      <c r="O2315">
        <v>5.0490081019279502</v>
      </c>
      <c r="P2315">
        <v>7.9151937792157803</v>
      </c>
      <c r="Q2315">
        <v>144.87271118164099</v>
      </c>
      <c r="R2315" t="b">
        <v>1</v>
      </c>
      <c r="S2315">
        <v>4.2204104363918298E-2</v>
      </c>
      <c r="T2315">
        <v>16</v>
      </c>
      <c r="U2315">
        <v>51</v>
      </c>
    </row>
    <row r="2316" spans="1:21" x14ac:dyDescent="0.25">
      <c r="A2316">
        <v>11.6932010650635</v>
      </c>
      <c r="B2316">
        <v>271</v>
      </c>
      <c r="C2316">
        <v>9</v>
      </c>
      <c r="D2316" t="s">
        <v>23</v>
      </c>
      <c r="E2316">
        <v>1.8652562826593</v>
      </c>
      <c r="F2316">
        <v>1.86647716299985</v>
      </c>
      <c r="G2316">
        <v>1.86572506013077</v>
      </c>
      <c r="H2316">
        <v>98.0888499942984</v>
      </c>
      <c r="I2316">
        <v>102.992308032067</v>
      </c>
      <c r="J2316">
        <v>100.587439708235</v>
      </c>
      <c r="K2316">
        <v>62.624143921219499</v>
      </c>
      <c r="L2316">
        <v>27.833566760315701</v>
      </c>
      <c r="M2316">
        <v>43.2</v>
      </c>
      <c r="N2316">
        <v>5.9595747486383903</v>
      </c>
      <c r="O2316">
        <v>3.1246889434028402</v>
      </c>
      <c r="P2316">
        <v>7.37597353384563</v>
      </c>
      <c r="Q2316">
        <v>22.902650833129901</v>
      </c>
      <c r="R2316" t="b">
        <v>1</v>
      </c>
      <c r="S2316">
        <v>4.7861248254776001E-2</v>
      </c>
      <c r="T2316">
        <v>2</v>
      </c>
      <c r="U2316">
        <v>141</v>
      </c>
    </row>
    <row r="2317" spans="1:21" x14ac:dyDescent="0.25">
      <c r="A2317">
        <v>11.6938877105713</v>
      </c>
      <c r="B2317">
        <v>1896</v>
      </c>
      <c r="C2317">
        <v>77</v>
      </c>
      <c r="D2317" t="s">
        <v>83</v>
      </c>
      <c r="E2317">
        <v>1.84565787728928</v>
      </c>
      <c r="F2317">
        <v>1.8446628418223201</v>
      </c>
      <c r="G2317">
        <v>1.8502656566017699</v>
      </c>
      <c r="H2317">
        <v>103.541714686592</v>
      </c>
      <c r="I2317">
        <v>115.545809160584</v>
      </c>
      <c r="J2317">
        <v>103.955980622715</v>
      </c>
      <c r="K2317">
        <v>68.609192130609401</v>
      </c>
      <c r="L2317">
        <v>30.197877023721201</v>
      </c>
      <c r="M2317">
        <v>52.1</v>
      </c>
      <c r="N2317">
        <v>7.5514543159358496</v>
      </c>
      <c r="O2317">
        <v>4.3204624604172199</v>
      </c>
      <c r="P2317">
        <v>6.6377052421609202</v>
      </c>
      <c r="Q2317">
        <v>-27.6965427398682</v>
      </c>
      <c r="R2317" t="b">
        <v>1</v>
      </c>
      <c r="S2317">
        <v>3.52136008441448E-2</v>
      </c>
      <c r="T2317">
        <v>3</v>
      </c>
      <c r="U2317">
        <v>5</v>
      </c>
    </row>
    <row r="2318" spans="1:21" x14ac:dyDescent="0.25">
      <c r="A2318">
        <v>11.6939392089844</v>
      </c>
      <c r="B2318">
        <v>98</v>
      </c>
      <c r="C2318">
        <v>7</v>
      </c>
      <c r="D2318" t="s">
        <v>21</v>
      </c>
      <c r="E2318">
        <v>1.8659113055019501</v>
      </c>
      <c r="F2318">
        <v>1.86530721330294</v>
      </c>
      <c r="G2318">
        <v>1.86467316170958</v>
      </c>
      <c r="H2318">
        <v>101.75568882901101</v>
      </c>
      <c r="I2318">
        <v>104.35115633533</v>
      </c>
      <c r="J2318">
        <v>101.518338257038</v>
      </c>
      <c r="K2318">
        <v>64.255231425428306</v>
      </c>
      <c r="L2318">
        <v>28.532312599630099</v>
      </c>
      <c r="M2318">
        <v>16.2</v>
      </c>
      <c r="N2318">
        <v>20.9746643403845</v>
      </c>
      <c r="O2318">
        <v>3.92486486248385</v>
      </c>
      <c r="P2318">
        <v>6.9075031689731796</v>
      </c>
      <c r="Q2318">
        <v>105.93211364746099</v>
      </c>
      <c r="R2318" t="b">
        <v>1</v>
      </c>
      <c r="S2318">
        <v>4.62298877537251E-2</v>
      </c>
      <c r="T2318">
        <v>34</v>
      </c>
      <c r="U2318">
        <v>28</v>
      </c>
    </row>
    <row r="2319" spans="1:21" x14ac:dyDescent="0.25">
      <c r="A2319">
        <v>11.7208862304688</v>
      </c>
      <c r="B2319">
        <v>575</v>
      </c>
      <c r="C2319">
        <v>35</v>
      </c>
      <c r="D2319" t="s">
        <v>45</v>
      </c>
      <c r="E2319">
        <v>1.85468541806959</v>
      </c>
      <c r="F2319">
        <v>1.87990292302554</v>
      </c>
      <c r="G2319">
        <v>1.88401114646384</v>
      </c>
      <c r="H2319">
        <v>102.344005344785</v>
      </c>
      <c r="I2319">
        <v>106.015940750631</v>
      </c>
      <c r="J2319">
        <v>101.673994404732</v>
      </c>
      <c r="K2319">
        <v>64.924772776254201</v>
      </c>
      <c r="L2319">
        <v>28.895492491851801</v>
      </c>
      <c r="M2319">
        <v>62.3</v>
      </c>
      <c r="N2319">
        <v>7.7497855387673997</v>
      </c>
      <c r="O2319">
        <v>4.9285244927615999</v>
      </c>
      <c r="P2319">
        <v>8.2092882919814993</v>
      </c>
      <c r="Q2319">
        <v>144.90049743652301</v>
      </c>
      <c r="R2319" t="b">
        <v>1</v>
      </c>
      <c r="S2319">
        <v>3.4855782985687297E-2</v>
      </c>
      <c r="T2319">
        <v>2</v>
      </c>
      <c r="U2319">
        <v>52</v>
      </c>
    </row>
    <row r="2320" spans="1:21" x14ac:dyDescent="0.25">
      <c r="A2320">
        <v>11.7237091064453</v>
      </c>
      <c r="B2320">
        <v>272</v>
      </c>
      <c r="C2320">
        <v>9</v>
      </c>
      <c r="D2320" t="s">
        <v>23</v>
      </c>
      <c r="E2320">
        <v>1.86511903105405</v>
      </c>
      <c r="F2320">
        <v>1.86567440889347</v>
      </c>
      <c r="G2320">
        <v>1.8649445031957299</v>
      </c>
      <c r="H2320">
        <v>101.70124542256001</v>
      </c>
      <c r="I2320">
        <v>101.489133501048</v>
      </c>
      <c r="J2320">
        <v>104.374256315628</v>
      </c>
      <c r="K2320">
        <v>64.238123117923706</v>
      </c>
      <c r="L2320">
        <v>28.524465466358802</v>
      </c>
      <c r="M2320">
        <v>38.799999999999997</v>
      </c>
      <c r="N2320">
        <v>7.8713357814035598</v>
      </c>
      <c r="O2320">
        <v>3.6593240581326101</v>
      </c>
      <c r="P2320">
        <v>7.4408502885416299</v>
      </c>
      <c r="Q2320">
        <v>22.933158874511701</v>
      </c>
      <c r="R2320" t="b">
        <v>1</v>
      </c>
      <c r="S2320">
        <v>3.2709658145904499E-2</v>
      </c>
      <c r="T2320">
        <v>1</v>
      </c>
      <c r="U2320">
        <v>142</v>
      </c>
    </row>
    <row r="2321" spans="1:21" x14ac:dyDescent="0.25">
      <c r="A2321">
        <v>11.7474060058594</v>
      </c>
      <c r="B2321">
        <v>273</v>
      </c>
      <c r="C2321">
        <v>9</v>
      </c>
      <c r="D2321" t="s">
        <v>23</v>
      </c>
      <c r="E2321">
        <v>1.86636143337779</v>
      </c>
      <c r="F2321">
        <v>1.86620711605116</v>
      </c>
      <c r="G2321">
        <v>1.8651997212095</v>
      </c>
      <c r="H2321">
        <v>103.507068765081</v>
      </c>
      <c r="I2321">
        <v>98.755103929684793</v>
      </c>
      <c r="J2321">
        <v>99.741787067663196</v>
      </c>
      <c r="K2321">
        <v>62.712864389119403</v>
      </c>
      <c r="L2321">
        <v>27.872894298078101</v>
      </c>
      <c r="M2321">
        <v>43.5</v>
      </c>
      <c r="N2321">
        <v>6.1406544907093297</v>
      </c>
      <c r="O2321">
        <v>3.3125305890580301</v>
      </c>
      <c r="P2321">
        <v>7.30007415751985</v>
      </c>
      <c r="Q2321">
        <v>22.956855773925799</v>
      </c>
      <c r="R2321" t="b">
        <v>1</v>
      </c>
      <c r="S2321">
        <v>2.72117741405964E-2</v>
      </c>
      <c r="T2321">
        <v>1</v>
      </c>
      <c r="U2321">
        <v>143</v>
      </c>
    </row>
    <row r="2322" spans="1:21" x14ac:dyDescent="0.25">
      <c r="A2322">
        <v>11.749919891357401</v>
      </c>
      <c r="B2322">
        <v>274</v>
      </c>
      <c r="C2322">
        <v>9</v>
      </c>
      <c r="D2322" t="s">
        <v>23</v>
      </c>
      <c r="E2322">
        <v>1.8659113055019501</v>
      </c>
      <c r="F2322">
        <v>1.86530721330294</v>
      </c>
      <c r="G2322">
        <v>1.86467316170958</v>
      </c>
      <c r="H2322">
        <v>101.75568882901101</v>
      </c>
      <c r="I2322">
        <v>104.35115633533</v>
      </c>
      <c r="J2322">
        <v>101.518338257038</v>
      </c>
      <c r="K2322">
        <v>64.255231425428306</v>
      </c>
      <c r="L2322">
        <v>28.532312599630099</v>
      </c>
      <c r="M2322">
        <v>38.799999999999997</v>
      </c>
      <c r="N2322">
        <v>7.8693701950571802</v>
      </c>
      <c r="O2322">
        <v>3.66561842237626</v>
      </c>
      <c r="P2322">
        <v>7.4428943364980604</v>
      </c>
      <c r="Q2322">
        <v>22.9593696594238</v>
      </c>
      <c r="R2322" t="b">
        <v>1</v>
      </c>
      <c r="S2322">
        <v>4.4405717402696603E-2</v>
      </c>
      <c r="T2322">
        <v>1</v>
      </c>
      <c r="U2322">
        <v>144</v>
      </c>
    </row>
    <row r="2323" spans="1:21" x14ac:dyDescent="0.25">
      <c r="A2323">
        <v>11.7572021484375</v>
      </c>
      <c r="B2323">
        <v>1860</v>
      </c>
      <c r="C2323">
        <v>75</v>
      </c>
      <c r="D2323" t="s">
        <v>81</v>
      </c>
      <c r="E2323">
        <v>1.8592563029340501</v>
      </c>
      <c r="F2323">
        <v>1.8597470258075399</v>
      </c>
      <c r="G2323">
        <v>1.8591554534250201</v>
      </c>
      <c r="H2323">
        <v>106.43456382474901</v>
      </c>
      <c r="I2323">
        <v>113.329036552952</v>
      </c>
      <c r="J2323">
        <v>111.010345787723</v>
      </c>
      <c r="K2323">
        <v>71.275405539848194</v>
      </c>
      <c r="L2323">
        <v>31.466920664425899</v>
      </c>
      <c r="M2323">
        <v>58.7</v>
      </c>
      <c r="N2323">
        <v>8.5311085481305806</v>
      </c>
      <c r="O2323">
        <v>5.40924059869283</v>
      </c>
      <c r="P2323">
        <v>8.8985788420147198</v>
      </c>
      <c r="Q2323">
        <v>169.65615844726599</v>
      </c>
      <c r="R2323" t="b">
        <v>0</v>
      </c>
      <c r="S2323">
        <v>0.176060065627098</v>
      </c>
      <c r="T2323">
        <v>3</v>
      </c>
      <c r="U2323">
        <v>76</v>
      </c>
    </row>
    <row r="2324" spans="1:21" x14ac:dyDescent="0.25">
      <c r="A2324">
        <v>11.7602844238281</v>
      </c>
      <c r="B2324">
        <v>576</v>
      </c>
      <c r="C2324">
        <v>35</v>
      </c>
      <c r="D2324" t="s">
        <v>45</v>
      </c>
      <c r="E2324">
        <v>1.85212256613864</v>
      </c>
      <c r="F2324">
        <v>1.8766544700610099</v>
      </c>
      <c r="G2324">
        <v>1.8767687657247401</v>
      </c>
      <c r="H2324">
        <v>103.644819268237</v>
      </c>
      <c r="I2324">
        <v>110.32058138242</v>
      </c>
      <c r="J2324">
        <v>105.325442685707</v>
      </c>
      <c r="K2324">
        <v>67.601026753589593</v>
      </c>
      <c r="L2324">
        <v>30.0038443696487</v>
      </c>
      <c r="M2324">
        <v>65.3</v>
      </c>
      <c r="N2324">
        <v>7.5972002942204302</v>
      </c>
      <c r="O2324">
        <v>5.0495395727727903</v>
      </c>
      <c r="P2324">
        <v>7.90543381139757</v>
      </c>
      <c r="Q2324">
        <v>144.93989562988301</v>
      </c>
      <c r="R2324" t="b">
        <v>1</v>
      </c>
      <c r="S2324">
        <v>4.3380338698625599E-2</v>
      </c>
      <c r="T2324">
        <v>15</v>
      </c>
      <c r="U2324">
        <v>53</v>
      </c>
    </row>
    <row r="2325" spans="1:21" x14ac:dyDescent="0.25">
      <c r="A2325">
        <v>11.7639617919922</v>
      </c>
      <c r="B2325">
        <v>577</v>
      </c>
      <c r="C2325">
        <v>35</v>
      </c>
      <c r="D2325" t="s">
        <v>45</v>
      </c>
      <c r="E2325">
        <v>1.8496975428431499</v>
      </c>
      <c r="F2325">
        <v>1.87548527053666</v>
      </c>
      <c r="G2325">
        <v>1.8756854746998399</v>
      </c>
      <c r="H2325">
        <v>104.724986703993</v>
      </c>
      <c r="I2325">
        <v>111.292612219991</v>
      </c>
      <c r="J2325">
        <v>104.361106632605</v>
      </c>
      <c r="K2325">
        <v>67.920955079018</v>
      </c>
      <c r="L2325">
        <v>30.1255237543124</v>
      </c>
      <c r="M2325">
        <v>64.5</v>
      </c>
      <c r="N2325">
        <v>7.6214934107916896</v>
      </c>
      <c r="O2325">
        <v>5.0497427437701496</v>
      </c>
      <c r="P2325">
        <v>7.8974692662921697</v>
      </c>
      <c r="Q2325">
        <v>144.94357299804699</v>
      </c>
      <c r="R2325" t="b">
        <v>1</v>
      </c>
      <c r="S2325">
        <v>4.35740649700165E-2</v>
      </c>
      <c r="T2325">
        <v>4</v>
      </c>
      <c r="U2325">
        <v>54</v>
      </c>
    </row>
    <row r="2326" spans="1:21" x14ac:dyDescent="0.25">
      <c r="A2326">
        <v>11.7738704681396</v>
      </c>
      <c r="B2326">
        <v>275</v>
      </c>
      <c r="C2326">
        <v>9</v>
      </c>
      <c r="D2326" t="s">
        <v>23</v>
      </c>
      <c r="E2326">
        <v>1.8648595121348901</v>
      </c>
      <c r="F2326">
        <v>1.86531927562012</v>
      </c>
      <c r="G2326">
        <v>1.8634862489430899</v>
      </c>
      <c r="H2326">
        <v>100.706903521881</v>
      </c>
      <c r="I2326">
        <v>100.82347928634699</v>
      </c>
      <c r="J2326">
        <v>100.732779815938</v>
      </c>
      <c r="K2326">
        <v>62.800318610662401</v>
      </c>
      <c r="L2326">
        <v>27.898795098359301</v>
      </c>
      <c r="M2326">
        <v>50</v>
      </c>
      <c r="N2326">
        <v>6.0160536731180496</v>
      </c>
      <c r="O2326">
        <v>4.1415154332650097</v>
      </c>
      <c r="P2326">
        <v>7.3337299062679602</v>
      </c>
      <c r="Q2326">
        <v>22.983320236206101</v>
      </c>
      <c r="R2326" t="b">
        <v>1</v>
      </c>
      <c r="S2326">
        <v>4.96255569159985E-2</v>
      </c>
      <c r="T2326">
        <v>2</v>
      </c>
      <c r="U2326">
        <v>145</v>
      </c>
    </row>
    <row r="2327" spans="1:21" x14ac:dyDescent="0.25">
      <c r="A2327">
        <v>11.7796688079834</v>
      </c>
      <c r="B2327">
        <v>276</v>
      </c>
      <c r="C2327">
        <v>9</v>
      </c>
      <c r="D2327" t="s">
        <v>23</v>
      </c>
      <c r="E2327">
        <v>1.8635047625375101</v>
      </c>
      <c r="F2327">
        <v>1.8640131437304801</v>
      </c>
      <c r="G2327">
        <v>1.86508686124802</v>
      </c>
      <c r="H2327">
        <v>100.856758564304</v>
      </c>
      <c r="I2327">
        <v>100.74084984418501</v>
      </c>
      <c r="J2327">
        <v>100.679791885732</v>
      </c>
      <c r="K2327">
        <v>62.804124435593003</v>
      </c>
      <c r="L2327">
        <v>27.897165086823701</v>
      </c>
      <c r="M2327">
        <v>50</v>
      </c>
      <c r="N2327">
        <v>6.01534203452022</v>
      </c>
      <c r="O2327">
        <v>4.1483905222833801</v>
      </c>
      <c r="P2327">
        <v>7.3336281261888097</v>
      </c>
      <c r="Q2327">
        <v>22.989118576049801</v>
      </c>
      <c r="R2327" t="b">
        <v>1</v>
      </c>
      <c r="S2327">
        <v>4.6538703143596601E-2</v>
      </c>
      <c r="T2327">
        <v>3</v>
      </c>
      <c r="U2327">
        <v>146</v>
      </c>
    </row>
    <row r="2328" spans="1:21" x14ac:dyDescent="0.25">
      <c r="A2328">
        <v>11.7806243896484</v>
      </c>
      <c r="B2328">
        <v>1861</v>
      </c>
      <c r="C2328">
        <v>75</v>
      </c>
      <c r="D2328" t="s">
        <v>81</v>
      </c>
      <c r="E2328">
        <v>1.86056496796</v>
      </c>
      <c r="F2328">
        <v>1.85971449421678</v>
      </c>
      <c r="G2328">
        <v>1.8596843818239599</v>
      </c>
      <c r="H2328">
        <v>110.45145495998899</v>
      </c>
      <c r="I2328">
        <v>113.118230792346</v>
      </c>
      <c r="J2328">
        <v>106.983902259931</v>
      </c>
      <c r="K2328">
        <v>71.211371694404093</v>
      </c>
      <c r="L2328">
        <v>31.4472114224743</v>
      </c>
      <c r="M2328">
        <v>59</v>
      </c>
      <c r="N2328">
        <v>8.4650118499118108</v>
      </c>
      <c r="O2328">
        <v>5.3420427738137999</v>
      </c>
      <c r="P2328">
        <v>8.8813509381266194</v>
      </c>
      <c r="Q2328">
        <v>169.67958068847699</v>
      </c>
      <c r="R2328" t="b">
        <v>1</v>
      </c>
      <c r="S2328">
        <v>3.6188013851642602E-2</v>
      </c>
      <c r="T2328">
        <v>13</v>
      </c>
      <c r="U2328">
        <v>77</v>
      </c>
    </row>
    <row r="2329" spans="1:21" x14ac:dyDescent="0.25">
      <c r="A2329">
        <v>11.7811584472656</v>
      </c>
      <c r="B2329">
        <v>578</v>
      </c>
      <c r="C2329">
        <v>35</v>
      </c>
      <c r="D2329" t="s">
        <v>45</v>
      </c>
      <c r="E2329">
        <v>1.8522059820657</v>
      </c>
      <c r="F2329">
        <v>1.87699813532139</v>
      </c>
      <c r="G2329">
        <v>1.8772503828738401</v>
      </c>
      <c r="H2329">
        <v>105.40292326718399</v>
      </c>
      <c r="I2329">
        <v>110.276598125509</v>
      </c>
      <c r="J2329">
        <v>103.621448711659</v>
      </c>
      <c r="K2329">
        <v>67.6048223642251</v>
      </c>
      <c r="L2329">
        <v>30.0085288863499</v>
      </c>
      <c r="M2329">
        <v>65.3</v>
      </c>
      <c r="N2329">
        <v>7.5940660541991702</v>
      </c>
      <c r="O2329">
        <v>5.0515390126559696</v>
      </c>
      <c r="P2329">
        <v>7.8981890595487299</v>
      </c>
      <c r="Q2329">
        <v>144.96076965332</v>
      </c>
      <c r="R2329" t="b">
        <v>1</v>
      </c>
      <c r="S2329">
        <v>3.5123657435178798E-2</v>
      </c>
      <c r="T2329">
        <v>10</v>
      </c>
      <c r="U2329">
        <v>55</v>
      </c>
    </row>
    <row r="2330" spans="1:21" x14ac:dyDescent="0.25">
      <c r="A2330">
        <v>11.7982635498047</v>
      </c>
      <c r="B2330">
        <v>2452</v>
      </c>
      <c r="C2330">
        <v>92</v>
      </c>
      <c r="D2330" t="s">
        <v>97</v>
      </c>
      <c r="E2330">
        <v>1.8646366938360901</v>
      </c>
      <c r="F2330">
        <v>1.86563072444682</v>
      </c>
      <c r="G2330">
        <v>1.8653970086820599</v>
      </c>
      <c r="H2330">
        <v>109.39188506308101</v>
      </c>
      <c r="I2330">
        <v>109.453020257403</v>
      </c>
      <c r="J2330">
        <v>104.78199465416</v>
      </c>
      <c r="K2330">
        <v>68.950479012605598</v>
      </c>
      <c r="L2330">
        <v>30.543052654025502</v>
      </c>
      <c r="M2330">
        <v>48.9</v>
      </c>
      <c r="N2330">
        <v>7.8808285717689097</v>
      </c>
      <c r="O2330">
        <v>4.8269222323358196</v>
      </c>
      <c r="P2330">
        <v>7.1731852286242104</v>
      </c>
      <c r="Q2330">
        <v>213.61158752441401</v>
      </c>
      <c r="R2330" t="b">
        <v>1</v>
      </c>
      <c r="S2330">
        <v>2.6990249752998401E-2</v>
      </c>
      <c r="T2330">
        <v>3</v>
      </c>
      <c r="U2330">
        <v>6</v>
      </c>
    </row>
    <row r="2331" spans="1:21" x14ac:dyDescent="0.25">
      <c r="A2331">
        <v>11.798908233642599</v>
      </c>
      <c r="B2331">
        <v>277</v>
      </c>
      <c r="C2331">
        <v>9</v>
      </c>
      <c r="D2331" t="s">
        <v>23</v>
      </c>
      <c r="E2331">
        <v>1.8642526652790301</v>
      </c>
      <c r="F2331">
        <v>1.8642813628849</v>
      </c>
      <c r="G2331">
        <v>1.86438890792666</v>
      </c>
      <c r="H2331">
        <v>100.819734593075</v>
      </c>
      <c r="I2331">
        <v>100.71191294569201</v>
      </c>
      <c r="J2331">
        <v>100.68151349971799</v>
      </c>
      <c r="K2331">
        <v>62.7868914077741</v>
      </c>
      <c r="L2331">
        <v>27.890721064655601</v>
      </c>
      <c r="M2331">
        <v>48.1</v>
      </c>
      <c r="N2331">
        <v>6.9795460379965899</v>
      </c>
      <c r="O2331">
        <v>3.7404760518535798</v>
      </c>
      <c r="P2331">
        <v>6.5058155066229304</v>
      </c>
      <c r="Q2331">
        <v>23.008358001708999</v>
      </c>
      <c r="R2331" t="b">
        <v>1</v>
      </c>
      <c r="S2331">
        <v>3.1752917915582698E-2</v>
      </c>
      <c r="T2331">
        <v>2</v>
      </c>
      <c r="U2331">
        <v>147</v>
      </c>
    </row>
    <row r="2332" spans="1:21" x14ac:dyDescent="0.25">
      <c r="A2332">
        <v>11.8009223937988</v>
      </c>
      <c r="B2332">
        <v>278</v>
      </c>
      <c r="C2332">
        <v>9</v>
      </c>
      <c r="D2332" t="s">
        <v>23</v>
      </c>
      <c r="E2332">
        <v>1.8654098745315999</v>
      </c>
      <c r="F2332">
        <v>1.86535921473586</v>
      </c>
      <c r="G2332">
        <v>1.8652750467424299</v>
      </c>
      <c r="H2332">
        <v>101.418221598347</v>
      </c>
      <c r="I2332">
        <v>101.54841134299301</v>
      </c>
      <c r="J2332">
        <v>104.243153436657</v>
      </c>
      <c r="K2332">
        <v>64.140128788125807</v>
      </c>
      <c r="L2332">
        <v>28.483316718510402</v>
      </c>
      <c r="M2332">
        <v>38.799999999999997</v>
      </c>
      <c r="N2332">
        <v>8.8788348135491599</v>
      </c>
      <c r="O2332">
        <v>3.5949135792451501</v>
      </c>
      <c r="P2332">
        <v>7.4323958488260802</v>
      </c>
      <c r="Q2332">
        <v>23.010372161865199</v>
      </c>
      <c r="R2332" t="b">
        <v>1</v>
      </c>
      <c r="S2332">
        <v>3.5678256303072003E-2</v>
      </c>
      <c r="T2332">
        <v>2</v>
      </c>
      <c r="U2332">
        <v>148</v>
      </c>
    </row>
    <row r="2333" spans="1:21" x14ac:dyDescent="0.25">
      <c r="A2333">
        <v>11.8047332763672</v>
      </c>
      <c r="B2333">
        <v>1862</v>
      </c>
      <c r="C2333">
        <v>75</v>
      </c>
      <c r="D2333" t="s">
        <v>81</v>
      </c>
      <c r="E2333">
        <v>1.8591183394286599</v>
      </c>
      <c r="F2333">
        <v>1.8582101603424701</v>
      </c>
      <c r="G2333">
        <v>1.8584757195077899</v>
      </c>
      <c r="H2333">
        <v>113.45765983277199</v>
      </c>
      <c r="I2333">
        <v>107.416257580474</v>
      </c>
      <c r="J2333">
        <v>110.515850647528</v>
      </c>
      <c r="K2333">
        <v>71.500498776176798</v>
      </c>
      <c r="L2333">
        <v>31.554910988093901</v>
      </c>
      <c r="M2333">
        <v>59.2</v>
      </c>
      <c r="N2333">
        <v>8.46718478122812</v>
      </c>
      <c r="O2333">
        <v>5.3828887475122702</v>
      </c>
      <c r="P2333">
        <v>8.8876707075894199</v>
      </c>
      <c r="Q2333">
        <v>169.703689575195</v>
      </c>
      <c r="R2333" t="b">
        <v>0</v>
      </c>
      <c r="S2333">
        <v>0.23820827901363401</v>
      </c>
      <c r="T2333">
        <v>17</v>
      </c>
      <c r="U2333">
        <v>78</v>
      </c>
    </row>
    <row r="2334" spans="1:21" x14ac:dyDescent="0.25">
      <c r="A2334">
        <v>11.814668655395501</v>
      </c>
      <c r="B2334">
        <v>279</v>
      </c>
      <c r="C2334">
        <v>9</v>
      </c>
      <c r="D2334" t="s">
        <v>23</v>
      </c>
      <c r="E2334">
        <v>1.8654356059644599</v>
      </c>
      <c r="F2334">
        <v>1.8635380328826101</v>
      </c>
      <c r="G2334">
        <v>1.86497050915021</v>
      </c>
      <c r="H2334">
        <v>103.026226141393</v>
      </c>
      <c r="I2334">
        <v>101.83731607727201</v>
      </c>
      <c r="J2334">
        <v>103.985233448941</v>
      </c>
      <c r="K2334">
        <v>64.6001495822956</v>
      </c>
      <c r="L2334">
        <v>28.674971592180501</v>
      </c>
      <c r="M2334">
        <v>45.7</v>
      </c>
      <c r="N2334">
        <v>7.7174805531147097</v>
      </c>
      <c r="O2334">
        <v>3.2718116813538498</v>
      </c>
      <c r="P2334">
        <v>6.4990370994467197</v>
      </c>
      <c r="Q2334">
        <v>23.0241184234619</v>
      </c>
      <c r="R2334" t="b">
        <v>1</v>
      </c>
      <c r="S2334">
        <v>4.5904815196991001E-2</v>
      </c>
      <c r="T2334">
        <v>1</v>
      </c>
      <c r="U2334">
        <v>149</v>
      </c>
    </row>
    <row r="2335" spans="1:21" x14ac:dyDescent="0.25">
      <c r="A2335">
        <v>11.8180179595947</v>
      </c>
      <c r="B2335">
        <v>280</v>
      </c>
      <c r="C2335">
        <v>9</v>
      </c>
      <c r="D2335" t="s">
        <v>23</v>
      </c>
      <c r="E2335">
        <v>1.86420411972509</v>
      </c>
      <c r="F2335">
        <v>1.8645412304371201</v>
      </c>
      <c r="G2335">
        <v>1.8650541547097199</v>
      </c>
      <c r="H2335">
        <v>100.812804474263</v>
      </c>
      <c r="I2335">
        <v>100.58291344930601</v>
      </c>
      <c r="J2335">
        <v>100.723204725409</v>
      </c>
      <c r="K2335">
        <v>62.761573015111203</v>
      </c>
      <c r="L2335">
        <v>27.882491644695499</v>
      </c>
      <c r="M2335">
        <v>47.9</v>
      </c>
      <c r="N2335">
        <v>6.9881679136045802</v>
      </c>
      <c r="O2335">
        <v>3.6903799252165101</v>
      </c>
      <c r="P2335">
        <v>6.5081013691315501</v>
      </c>
      <c r="Q2335">
        <v>23.027467727661101</v>
      </c>
      <c r="R2335" t="b">
        <v>1</v>
      </c>
      <c r="S2335">
        <v>4.06752787530422E-2</v>
      </c>
      <c r="T2335">
        <v>1</v>
      </c>
      <c r="U2335">
        <v>150</v>
      </c>
    </row>
    <row r="2336" spans="1:21" x14ac:dyDescent="0.25">
      <c r="A2336">
        <v>11.819372177124</v>
      </c>
      <c r="B2336">
        <v>281</v>
      </c>
      <c r="C2336">
        <v>9</v>
      </c>
      <c r="D2336" t="s">
        <v>23</v>
      </c>
      <c r="E2336">
        <v>1.86387848316353</v>
      </c>
      <c r="F2336">
        <v>1.86426419801486</v>
      </c>
      <c r="G2336">
        <v>1.8645956666258701</v>
      </c>
      <c r="H2336">
        <v>100.711540677266</v>
      </c>
      <c r="I2336">
        <v>100.77073727014501</v>
      </c>
      <c r="J2336">
        <v>100.69082272031299</v>
      </c>
      <c r="K2336">
        <v>62.776151927919003</v>
      </c>
      <c r="L2336">
        <v>27.885520398557201</v>
      </c>
      <c r="M2336">
        <v>48.1</v>
      </c>
      <c r="N2336">
        <v>6.9846436285526403</v>
      </c>
      <c r="O2336">
        <v>3.73719879881491</v>
      </c>
      <c r="P2336">
        <v>6.50530538422412</v>
      </c>
      <c r="Q2336">
        <v>23.028821945190401</v>
      </c>
      <c r="R2336" t="b">
        <v>1</v>
      </c>
      <c r="S2336">
        <v>2.9994128271937402E-2</v>
      </c>
      <c r="T2336">
        <v>2</v>
      </c>
      <c r="U2336">
        <v>151</v>
      </c>
    </row>
    <row r="2337" spans="1:21" x14ac:dyDescent="0.25">
      <c r="A2337">
        <v>11.822265625</v>
      </c>
      <c r="B2337">
        <v>1863</v>
      </c>
      <c r="C2337">
        <v>75</v>
      </c>
      <c r="D2337" t="s">
        <v>81</v>
      </c>
      <c r="E2337">
        <v>1.8603260466918099</v>
      </c>
      <c r="F2337">
        <v>1.85883538808577</v>
      </c>
      <c r="G2337">
        <v>1.85981423803561</v>
      </c>
      <c r="H2337">
        <v>110.736241748117</v>
      </c>
      <c r="I2337">
        <v>113.198881083847</v>
      </c>
      <c r="J2337">
        <v>106.66833857550699</v>
      </c>
      <c r="K2337">
        <v>71.222468548199799</v>
      </c>
      <c r="L2337">
        <v>31.4476254868657</v>
      </c>
      <c r="M2337">
        <v>59</v>
      </c>
      <c r="N2337">
        <v>8.4662459179089602</v>
      </c>
      <c r="O2337">
        <v>5.3208789906623899</v>
      </c>
      <c r="P2337">
        <v>8.6964010205266202</v>
      </c>
      <c r="Q2337">
        <v>169.72122192382801</v>
      </c>
      <c r="R2337" t="b">
        <v>1</v>
      </c>
      <c r="S2337">
        <v>4.7089155763387701E-2</v>
      </c>
      <c r="T2337">
        <v>11</v>
      </c>
      <c r="U2337">
        <v>79</v>
      </c>
    </row>
    <row r="2338" spans="1:21" x14ac:dyDescent="0.25">
      <c r="A2338">
        <v>11.8360595703125</v>
      </c>
      <c r="B2338">
        <v>1864</v>
      </c>
      <c r="C2338">
        <v>75</v>
      </c>
      <c r="D2338" t="s">
        <v>81</v>
      </c>
      <c r="E2338">
        <v>1.85914415793934</v>
      </c>
      <c r="F2338">
        <v>1.85987553346991</v>
      </c>
      <c r="G2338">
        <v>1.8581189412951999</v>
      </c>
      <c r="H2338">
        <v>107.489566766461</v>
      </c>
      <c r="I2338">
        <v>113.400786484918</v>
      </c>
      <c r="J2338">
        <v>110.105984060463</v>
      </c>
      <c r="K2338">
        <v>71.365653840788994</v>
      </c>
      <c r="L2338">
        <v>31.502465898089401</v>
      </c>
      <c r="M2338">
        <v>59</v>
      </c>
      <c r="N2338">
        <v>8.4662272633441997</v>
      </c>
      <c r="O2338">
        <v>5.3983709491570302</v>
      </c>
      <c r="P2338">
        <v>8.7157267336125201</v>
      </c>
      <c r="Q2338">
        <v>169.73501586914099</v>
      </c>
      <c r="R2338" t="b">
        <v>1</v>
      </c>
      <c r="S2338">
        <v>4.0128197520971298E-2</v>
      </c>
      <c r="T2338">
        <v>14</v>
      </c>
      <c r="U2338">
        <v>80</v>
      </c>
    </row>
    <row r="2339" spans="1:21" x14ac:dyDescent="0.25">
      <c r="A2339">
        <v>11.839216232299799</v>
      </c>
      <c r="B2339">
        <v>282</v>
      </c>
      <c r="C2339">
        <v>9</v>
      </c>
      <c r="D2339" t="s">
        <v>23</v>
      </c>
      <c r="E2339">
        <v>1.8652447560574901</v>
      </c>
      <c r="F2339">
        <v>1.86564519670809</v>
      </c>
      <c r="G2339">
        <v>1.8674640558789799</v>
      </c>
      <c r="H2339">
        <v>100.698718908111</v>
      </c>
      <c r="I2339">
        <v>101.41011318209399</v>
      </c>
      <c r="J2339">
        <v>99.3446568257895</v>
      </c>
      <c r="K2339">
        <v>62.580351768387501</v>
      </c>
      <c r="L2339">
        <v>27.8180917279693</v>
      </c>
      <c r="M2339">
        <v>44</v>
      </c>
      <c r="N2339">
        <v>6.0240942597369598</v>
      </c>
      <c r="O2339">
        <v>4.0814652809123402</v>
      </c>
      <c r="P2339">
        <v>7.3400561906423096</v>
      </c>
      <c r="Q2339">
        <v>23.0486660003662</v>
      </c>
      <c r="R2339" t="b">
        <v>1</v>
      </c>
      <c r="S2339">
        <v>4.1166227310895899E-2</v>
      </c>
      <c r="T2339">
        <v>2</v>
      </c>
      <c r="U2339">
        <v>152</v>
      </c>
    </row>
    <row r="2340" spans="1:21" x14ac:dyDescent="0.25">
      <c r="A2340">
        <v>11.839357376098601</v>
      </c>
      <c r="B2340">
        <v>283</v>
      </c>
      <c r="C2340">
        <v>9</v>
      </c>
      <c r="D2340" t="s">
        <v>23</v>
      </c>
      <c r="E2340">
        <v>1.86469139537887</v>
      </c>
      <c r="F2340">
        <v>1.86427090306103</v>
      </c>
      <c r="G2340">
        <v>1.86426044317847</v>
      </c>
      <c r="H2340">
        <v>100.640996786475</v>
      </c>
      <c r="I2340">
        <v>100.82230153388799</v>
      </c>
      <c r="J2340">
        <v>100.70638476491899</v>
      </c>
      <c r="K2340">
        <v>62.775210948676303</v>
      </c>
      <c r="L2340">
        <v>27.886603180255801</v>
      </c>
      <c r="M2340">
        <v>48</v>
      </c>
      <c r="N2340">
        <v>6.9795741282877399</v>
      </c>
      <c r="O2340">
        <v>3.6927825045498399</v>
      </c>
      <c r="P2340">
        <v>6.5038533067683</v>
      </c>
      <c r="Q2340">
        <v>23.048807144165</v>
      </c>
      <c r="R2340" t="b">
        <v>1</v>
      </c>
      <c r="S2340">
        <v>4.88258041441441E-2</v>
      </c>
      <c r="T2340">
        <v>1</v>
      </c>
      <c r="U2340">
        <v>153</v>
      </c>
    </row>
    <row r="2341" spans="1:21" x14ac:dyDescent="0.25">
      <c r="A2341">
        <v>11.8401031494141</v>
      </c>
      <c r="B2341">
        <v>43</v>
      </c>
      <c r="C2341">
        <v>5</v>
      </c>
      <c r="D2341" t="s">
        <v>19</v>
      </c>
      <c r="E2341">
        <v>1.90772796802898</v>
      </c>
      <c r="F2341">
        <v>1.88630723902549</v>
      </c>
      <c r="G2341">
        <v>1.8910745622528999</v>
      </c>
      <c r="H2341">
        <v>112.925059058073</v>
      </c>
      <c r="I2341">
        <v>104.73405989721</v>
      </c>
      <c r="J2341">
        <v>112.86326044748201</v>
      </c>
      <c r="K2341">
        <v>71.160093524812595</v>
      </c>
      <c r="L2341">
        <v>31.806581245733199</v>
      </c>
      <c r="M2341">
        <v>53.5</v>
      </c>
      <c r="N2341">
        <v>7.5096479951707797</v>
      </c>
      <c r="O2341">
        <v>4.0635415419101104</v>
      </c>
      <c r="P2341">
        <v>6.4394690993875097</v>
      </c>
      <c r="Q2341">
        <v>103.53221130371099</v>
      </c>
      <c r="R2341" t="b">
        <v>1</v>
      </c>
      <c r="S2341">
        <v>4.4815592467784902E-2</v>
      </c>
      <c r="T2341">
        <v>14</v>
      </c>
      <c r="U2341">
        <v>21</v>
      </c>
    </row>
    <row r="2342" spans="1:21" x14ac:dyDescent="0.25">
      <c r="A2342">
        <v>11.8423156738281</v>
      </c>
      <c r="B2342">
        <v>1865</v>
      </c>
      <c r="C2342">
        <v>75</v>
      </c>
      <c r="D2342" t="s">
        <v>81</v>
      </c>
      <c r="E2342">
        <v>1.8602650348807801</v>
      </c>
      <c r="F2342">
        <v>1.8591245251461701</v>
      </c>
      <c r="G2342">
        <v>1.86000779568258</v>
      </c>
      <c r="H2342">
        <v>105.710325656281</v>
      </c>
      <c r="I2342">
        <v>113.437776301604</v>
      </c>
      <c r="J2342">
        <v>111.03390612244399</v>
      </c>
      <c r="K2342">
        <v>71.059850834231</v>
      </c>
      <c r="L2342">
        <v>31.379141766754099</v>
      </c>
      <c r="M2342">
        <v>58.4</v>
      </c>
      <c r="N2342">
        <v>8.5495227939432592</v>
      </c>
      <c r="O2342">
        <v>5.4172201012280503</v>
      </c>
      <c r="P2342">
        <v>8.7110770321080899</v>
      </c>
      <c r="Q2342">
        <v>169.74127197265599</v>
      </c>
      <c r="R2342" t="b">
        <v>0</v>
      </c>
      <c r="S2342">
        <v>0.103821389377117</v>
      </c>
      <c r="T2342">
        <v>3</v>
      </c>
      <c r="U2342">
        <v>81</v>
      </c>
    </row>
    <row r="2343" spans="1:21" x14ac:dyDescent="0.25">
      <c r="A2343">
        <v>11.843467712402299</v>
      </c>
      <c r="B2343">
        <v>464</v>
      </c>
      <c r="C2343">
        <v>32</v>
      </c>
      <c r="D2343" t="s">
        <v>42</v>
      </c>
      <c r="E2343">
        <v>1.8418002063198899</v>
      </c>
      <c r="F2343">
        <v>1.8655079737165401</v>
      </c>
      <c r="G2343">
        <v>1.84580416079279</v>
      </c>
      <c r="H2343">
        <v>98.095459766464799</v>
      </c>
      <c r="I2343">
        <v>107.10812336139399</v>
      </c>
      <c r="J2343">
        <v>101.688637470915</v>
      </c>
      <c r="K2343">
        <v>64.000248444879702</v>
      </c>
      <c r="L2343">
        <v>28.284810469881698</v>
      </c>
      <c r="M2343">
        <v>16.2</v>
      </c>
      <c r="N2343">
        <v>17.661420081968799</v>
      </c>
      <c r="O2343">
        <v>4.2679550035862697</v>
      </c>
      <c r="P2343">
        <v>6.7788501482283499</v>
      </c>
      <c r="Q2343">
        <v>58.994239807128899</v>
      </c>
      <c r="R2343" t="b">
        <v>1</v>
      </c>
      <c r="S2343">
        <v>3.4144125878810903E-2</v>
      </c>
      <c r="T2343">
        <v>26</v>
      </c>
      <c r="U2343">
        <v>15</v>
      </c>
    </row>
    <row r="2344" spans="1:21" x14ac:dyDescent="0.25">
      <c r="A2344">
        <v>11.844627380371101</v>
      </c>
      <c r="B2344">
        <v>44</v>
      </c>
      <c r="C2344">
        <v>5</v>
      </c>
      <c r="D2344" t="s">
        <v>19</v>
      </c>
      <c r="E2344">
        <v>1.9086091794812201</v>
      </c>
      <c r="F2344">
        <v>1.88698304178919</v>
      </c>
      <c r="G2344">
        <v>1.8915604669161299</v>
      </c>
      <c r="H2344">
        <v>112.879708911073</v>
      </c>
      <c r="I2344">
        <v>104.733109962366</v>
      </c>
      <c r="J2344">
        <v>112.850588135371</v>
      </c>
      <c r="K2344">
        <v>71.140744183528497</v>
      </c>
      <c r="L2344">
        <v>31.805657873104401</v>
      </c>
      <c r="M2344">
        <v>53.5</v>
      </c>
      <c r="N2344">
        <v>7.5121266192267697</v>
      </c>
      <c r="O2344">
        <v>4.1296380048111896</v>
      </c>
      <c r="P2344">
        <v>6.4366763451222102</v>
      </c>
      <c r="Q2344">
        <v>103.536735534668</v>
      </c>
      <c r="R2344" t="b">
        <v>1</v>
      </c>
      <c r="S2344">
        <v>3.8104262202978099E-2</v>
      </c>
      <c r="T2344">
        <v>24</v>
      </c>
      <c r="U2344">
        <v>22</v>
      </c>
    </row>
    <row r="2345" spans="1:21" x14ac:dyDescent="0.25">
      <c r="A2345">
        <v>11.853294372558601</v>
      </c>
      <c r="B2345">
        <v>465</v>
      </c>
      <c r="C2345">
        <v>32</v>
      </c>
      <c r="D2345" t="s">
        <v>42</v>
      </c>
      <c r="E2345">
        <v>1.8485629553791201</v>
      </c>
      <c r="F2345">
        <v>1.86919956130959</v>
      </c>
      <c r="G2345">
        <v>1.84330165735291</v>
      </c>
      <c r="H2345">
        <v>105.685399896345</v>
      </c>
      <c r="I2345">
        <v>96.949444733804995</v>
      </c>
      <c r="J2345">
        <v>99.377255185111693</v>
      </c>
      <c r="K2345">
        <v>62.677824068141902</v>
      </c>
      <c r="L2345">
        <v>27.744027916786901</v>
      </c>
      <c r="M2345">
        <v>16.2</v>
      </c>
      <c r="N2345">
        <v>18.981003221692301</v>
      </c>
      <c r="O2345">
        <v>4.4157222446294702</v>
      </c>
      <c r="P2345">
        <v>6.6966266977587798</v>
      </c>
      <c r="Q2345">
        <v>59.004066467285199</v>
      </c>
      <c r="R2345" t="b">
        <v>1</v>
      </c>
      <c r="S2345">
        <v>4.9865193665027598E-2</v>
      </c>
      <c r="T2345">
        <v>31</v>
      </c>
      <c r="U2345">
        <v>16</v>
      </c>
    </row>
    <row r="2346" spans="1:21" x14ac:dyDescent="0.25">
      <c r="A2346">
        <v>11.878173828125</v>
      </c>
      <c r="B2346">
        <v>1866</v>
      </c>
      <c r="C2346">
        <v>75</v>
      </c>
      <c r="D2346" t="s">
        <v>81</v>
      </c>
      <c r="E2346">
        <v>1.8590785351888699</v>
      </c>
      <c r="F2346">
        <v>1.8593194991716699</v>
      </c>
      <c r="G2346">
        <v>1.8588542169842099</v>
      </c>
      <c r="H2346">
        <v>113.376310874735</v>
      </c>
      <c r="I2346">
        <v>110.699997683635</v>
      </c>
      <c r="J2346">
        <v>106.708017535292</v>
      </c>
      <c r="K2346">
        <v>71.283252256695604</v>
      </c>
      <c r="L2346">
        <v>31.467519588972301</v>
      </c>
      <c r="M2346">
        <v>58.8</v>
      </c>
      <c r="N2346">
        <v>8.4982502471212999</v>
      </c>
      <c r="O2346">
        <v>5.3885147831897298</v>
      </c>
      <c r="P2346">
        <v>8.6840900730356907</v>
      </c>
      <c r="Q2346">
        <v>169.77713012695301</v>
      </c>
      <c r="R2346" t="b">
        <v>0</v>
      </c>
      <c r="S2346">
        <v>0.159341216087341</v>
      </c>
      <c r="T2346">
        <v>11</v>
      </c>
      <c r="U2346">
        <v>82</v>
      </c>
    </row>
    <row r="2347" spans="1:21" x14ac:dyDescent="0.25">
      <c r="A2347">
        <v>11.884131431579601</v>
      </c>
      <c r="B2347">
        <v>737</v>
      </c>
      <c r="C2347">
        <v>50</v>
      </c>
      <c r="D2347" t="s">
        <v>57</v>
      </c>
      <c r="E2347">
        <v>1.8942214759631399</v>
      </c>
      <c r="F2347">
        <v>1.84221714246719</v>
      </c>
      <c r="G2347">
        <v>1.84839038084491</v>
      </c>
      <c r="H2347">
        <v>102.505338134632</v>
      </c>
      <c r="I2347">
        <v>101.22990826821901</v>
      </c>
      <c r="J2347">
        <v>115.75205069344101</v>
      </c>
      <c r="K2347">
        <v>67.476393078736706</v>
      </c>
      <c r="L2347">
        <v>29.877742084812699</v>
      </c>
      <c r="M2347">
        <v>43.3</v>
      </c>
      <c r="N2347">
        <v>10.089761401409501</v>
      </c>
      <c r="O2347">
        <v>4.6857764504670296</v>
      </c>
      <c r="P2347">
        <v>8.8325869589134101</v>
      </c>
      <c r="Q2347">
        <v>17.772356033325199</v>
      </c>
      <c r="R2347" t="b">
        <v>0</v>
      </c>
      <c r="S2347">
        <v>5.74146397411823E-2</v>
      </c>
      <c r="T2347">
        <v>33</v>
      </c>
      <c r="U2347">
        <v>13</v>
      </c>
    </row>
    <row r="2348" spans="1:21" x14ac:dyDescent="0.25">
      <c r="A2348">
        <v>11.896613121032701</v>
      </c>
      <c r="B2348">
        <v>738</v>
      </c>
      <c r="C2348">
        <v>50</v>
      </c>
      <c r="D2348" t="s">
        <v>57</v>
      </c>
      <c r="E2348">
        <v>1.8938291897634201</v>
      </c>
      <c r="F2348">
        <v>1.84871468864181</v>
      </c>
      <c r="G2348">
        <v>1.8425813414880701</v>
      </c>
      <c r="H2348">
        <v>115.74636726259099</v>
      </c>
      <c r="I2348">
        <v>101.232198041172</v>
      </c>
      <c r="J2348">
        <v>102.495821389856</v>
      </c>
      <c r="K2348">
        <v>67.472163688176707</v>
      </c>
      <c r="L2348">
        <v>29.876822785869301</v>
      </c>
      <c r="M2348">
        <v>43.3</v>
      </c>
      <c r="N2348">
        <v>10.0917889946963</v>
      </c>
      <c r="O2348">
        <v>4.68605000559372</v>
      </c>
      <c r="P2348">
        <v>8.8367000824916708</v>
      </c>
      <c r="Q2348">
        <v>17.784837722778299</v>
      </c>
      <c r="R2348" t="b">
        <v>1</v>
      </c>
      <c r="S2348">
        <v>3.4490477293729803E-2</v>
      </c>
      <c r="T2348">
        <v>25</v>
      </c>
      <c r="U2348">
        <v>14</v>
      </c>
    </row>
    <row r="2349" spans="1:21" x14ac:dyDescent="0.25">
      <c r="A2349">
        <v>11.8988037109375</v>
      </c>
      <c r="B2349">
        <v>1867</v>
      </c>
      <c r="C2349">
        <v>75</v>
      </c>
      <c r="D2349" t="s">
        <v>81</v>
      </c>
      <c r="E2349">
        <v>1.8593689789818399</v>
      </c>
      <c r="F2349">
        <v>1.85876787146754</v>
      </c>
      <c r="G2349">
        <v>1.8589279168380799</v>
      </c>
      <c r="H2349">
        <v>110.91945396949799</v>
      </c>
      <c r="I2349">
        <v>113.177855302412</v>
      </c>
      <c r="J2349">
        <v>107.012148390223</v>
      </c>
      <c r="K2349">
        <v>71.401300732634098</v>
      </c>
      <c r="L2349">
        <v>31.517004360358602</v>
      </c>
      <c r="M2349">
        <v>59.3</v>
      </c>
      <c r="N2349">
        <v>8.4549359427149096</v>
      </c>
      <c r="O2349">
        <v>5.2811487661763303</v>
      </c>
      <c r="P2349">
        <v>8.9056008875670702</v>
      </c>
      <c r="Q2349">
        <v>169.79776000976599</v>
      </c>
      <c r="R2349" t="b">
        <v>1</v>
      </c>
      <c r="S2349">
        <v>4.57263141870499E-2</v>
      </c>
      <c r="T2349">
        <v>2</v>
      </c>
      <c r="U2349">
        <v>83</v>
      </c>
    </row>
    <row r="2350" spans="1:21" x14ac:dyDescent="0.25">
      <c r="A2350">
        <v>11.906501770019499</v>
      </c>
      <c r="B2350">
        <v>99</v>
      </c>
      <c r="C2350">
        <v>7</v>
      </c>
      <c r="D2350" t="s">
        <v>21</v>
      </c>
      <c r="E2350">
        <v>13.4710169623529</v>
      </c>
      <c r="F2350">
        <v>1.8787639553706501</v>
      </c>
      <c r="G2350">
        <v>13.2628479596201</v>
      </c>
      <c r="H2350">
        <v>88.565618625874905</v>
      </c>
      <c r="I2350">
        <v>93.186184702976206</v>
      </c>
      <c r="J2350">
        <v>12.1967551804153</v>
      </c>
      <c r="K2350">
        <v>33.739589446553602</v>
      </c>
      <c r="L2350">
        <v>16.832939564543899</v>
      </c>
      <c r="M2350">
        <v>71.099999999999994</v>
      </c>
      <c r="N2350">
        <v>5.7708197159397097</v>
      </c>
      <c r="O2350">
        <v>3.9853769765962799</v>
      </c>
      <c r="P2350">
        <v>6.9180769205513704</v>
      </c>
      <c r="Q2350">
        <v>106.14467620849599</v>
      </c>
      <c r="R2350" t="b">
        <v>1</v>
      </c>
      <c r="S2350">
        <v>2.9176585376262699E-2</v>
      </c>
      <c r="T2350">
        <v>65</v>
      </c>
      <c r="U2350">
        <v>29</v>
      </c>
    </row>
    <row r="2351" spans="1:21" x14ac:dyDescent="0.25">
      <c r="A2351">
        <v>11.9069671630859</v>
      </c>
      <c r="B2351">
        <v>1868</v>
      </c>
      <c r="C2351">
        <v>75</v>
      </c>
      <c r="D2351" t="s">
        <v>81</v>
      </c>
      <c r="E2351">
        <v>1.8588542169842099</v>
      </c>
      <c r="F2351">
        <v>1.85893087553034</v>
      </c>
      <c r="G2351">
        <v>1.8592759343357199</v>
      </c>
      <c r="H2351">
        <v>106.920934345823</v>
      </c>
      <c r="I2351">
        <v>113.54717716403199</v>
      </c>
      <c r="J2351">
        <v>110.633281916919</v>
      </c>
      <c r="K2351">
        <v>71.392949260856895</v>
      </c>
      <c r="L2351">
        <v>31.5133005124069</v>
      </c>
      <c r="M2351">
        <v>59</v>
      </c>
      <c r="N2351">
        <v>8.4743551796041103</v>
      </c>
      <c r="O2351">
        <v>5.3679349195506303</v>
      </c>
      <c r="P2351">
        <v>8.6995910496251998</v>
      </c>
      <c r="Q2351">
        <v>169.80592346191401</v>
      </c>
      <c r="R2351" t="b">
        <v>0</v>
      </c>
      <c r="S2351">
        <v>0.31088906526565602</v>
      </c>
      <c r="T2351">
        <v>5</v>
      </c>
      <c r="U2351">
        <v>84</v>
      </c>
    </row>
    <row r="2352" spans="1:21" x14ac:dyDescent="0.25">
      <c r="A2352">
        <v>11.9151306152344</v>
      </c>
      <c r="B2352">
        <v>1869</v>
      </c>
      <c r="C2352">
        <v>75</v>
      </c>
      <c r="D2352" t="s">
        <v>81</v>
      </c>
      <c r="E2352">
        <v>1.8592068201251799</v>
      </c>
      <c r="F2352">
        <v>1.8600483864674</v>
      </c>
      <c r="G2352">
        <v>1.85887842528767</v>
      </c>
      <c r="H2352">
        <v>107.29180702371799</v>
      </c>
      <c r="I2352">
        <v>113.173445249241</v>
      </c>
      <c r="J2352">
        <v>110.620836242205</v>
      </c>
      <c r="K2352">
        <v>71.397459928968104</v>
      </c>
      <c r="L2352">
        <v>31.519670176943301</v>
      </c>
      <c r="M2352">
        <v>59.2</v>
      </c>
      <c r="N2352">
        <v>8.4481709979555095</v>
      </c>
      <c r="O2352">
        <v>5.3403791247934702</v>
      </c>
      <c r="P2352">
        <v>8.8917906845802595</v>
      </c>
      <c r="Q2352">
        <v>169.81408691406199</v>
      </c>
      <c r="R2352" t="b">
        <v>1</v>
      </c>
      <c r="S2352">
        <v>4.6340201050043099E-2</v>
      </c>
      <c r="T2352">
        <v>23</v>
      </c>
      <c r="U2352">
        <v>85</v>
      </c>
    </row>
    <row r="2353" spans="1:21" x14ac:dyDescent="0.25">
      <c r="A2353">
        <v>11.918037414550801</v>
      </c>
      <c r="B2353">
        <v>100</v>
      </c>
      <c r="C2353">
        <v>7</v>
      </c>
      <c r="D2353" t="s">
        <v>21</v>
      </c>
      <c r="E2353">
        <v>1.8431695526999099</v>
      </c>
      <c r="F2353">
        <v>1.8418265390638699</v>
      </c>
      <c r="G2353">
        <v>1.8427267838721999</v>
      </c>
      <c r="H2353">
        <v>103.806551219863</v>
      </c>
      <c r="I2353">
        <v>105.120408097321</v>
      </c>
      <c r="J2353">
        <v>100.83727308258401</v>
      </c>
      <c r="K2353">
        <v>64.8452354263231</v>
      </c>
      <c r="L2353">
        <v>28.565885674085099</v>
      </c>
      <c r="M2353">
        <v>16.2</v>
      </c>
      <c r="N2353">
        <v>15.977009461197399</v>
      </c>
      <c r="O2353">
        <v>4.1683821932463303</v>
      </c>
      <c r="P2353">
        <v>6.78977918386824</v>
      </c>
      <c r="Q2353">
        <v>106.156211853027</v>
      </c>
      <c r="R2353" t="b">
        <v>1</v>
      </c>
      <c r="S2353">
        <v>2.9554247856140099E-2</v>
      </c>
      <c r="T2353">
        <v>40</v>
      </c>
      <c r="U2353">
        <v>30</v>
      </c>
    </row>
    <row r="2354" spans="1:21" x14ac:dyDescent="0.25">
      <c r="A2354">
        <v>11.9265899658203</v>
      </c>
      <c r="B2354">
        <v>1870</v>
      </c>
      <c r="C2354">
        <v>75</v>
      </c>
      <c r="D2354" t="s">
        <v>81</v>
      </c>
      <c r="E2354">
        <v>1.85954994555134</v>
      </c>
      <c r="F2354">
        <v>1.85849239976923</v>
      </c>
      <c r="G2354">
        <v>1.85887842528767</v>
      </c>
      <c r="H2354">
        <v>113.593468612688</v>
      </c>
      <c r="I2354">
        <v>106.392700070895</v>
      </c>
      <c r="J2354">
        <v>111.000224647716</v>
      </c>
      <c r="K2354">
        <v>71.344322830467206</v>
      </c>
      <c r="L2354">
        <v>31.491554147216899</v>
      </c>
      <c r="M2354">
        <v>58.8</v>
      </c>
      <c r="N2354">
        <v>8.5235961715105297</v>
      </c>
      <c r="O2354">
        <v>5.3955445690860104</v>
      </c>
      <c r="P2354">
        <v>8.9032381061522301</v>
      </c>
      <c r="Q2354">
        <v>169.82554626464801</v>
      </c>
      <c r="R2354" t="b">
        <v>0</v>
      </c>
      <c r="S2354">
        <v>0.30491062998771701</v>
      </c>
      <c r="T2354">
        <v>1</v>
      </c>
      <c r="U2354">
        <v>86</v>
      </c>
    </row>
    <row r="2355" spans="1:21" x14ac:dyDescent="0.25">
      <c r="A2355">
        <v>11.9271087646484</v>
      </c>
      <c r="B2355">
        <v>1871</v>
      </c>
      <c r="C2355">
        <v>75</v>
      </c>
      <c r="D2355" t="s">
        <v>81</v>
      </c>
      <c r="E2355">
        <v>1.8593746260503801</v>
      </c>
      <c r="F2355">
        <v>1.85918288503309</v>
      </c>
      <c r="G2355">
        <v>1.8589497034616</v>
      </c>
      <c r="H2355">
        <v>107.32240561628799</v>
      </c>
      <c r="I2355">
        <v>113.361047139363</v>
      </c>
      <c r="J2355">
        <v>110.49762545898901</v>
      </c>
      <c r="K2355">
        <v>71.428198651195004</v>
      </c>
      <c r="L2355">
        <v>31.530260374717098</v>
      </c>
      <c r="M2355">
        <v>59.2</v>
      </c>
      <c r="N2355">
        <v>8.4649106999979296</v>
      </c>
      <c r="O2355">
        <v>5.3702889532988598</v>
      </c>
      <c r="P2355">
        <v>8.8893512064222602</v>
      </c>
      <c r="Q2355">
        <v>169.82606506347699</v>
      </c>
      <c r="R2355" t="b">
        <v>1</v>
      </c>
      <c r="S2355">
        <v>4.5946806669235202E-2</v>
      </c>
      <c r="T2355">
        <v>17</v>
      </c>
      <c r="U2355">
        <v>87</v>
      </c>
    </row>
    <row r="2356" spans="1:21" x14ac:dyDescent="0.25">
      <c r="A2356">
        <v>11.9363403320312</v>
      </c>
      <c r="B2356">
        <v>1872</v>
      </c>
      <c r="C2356">
        <v>75</v>
      </c>
      <c r="D2356" t="s">
        <v>81</v>
      </c>
      <c r="E2356">
        <v>1.8596346415358</v>
      </c>
      <c r="F2356">
        <v>1.8592455459137101</v>
      </c>
      <c r="G2356">
        <v>1.8591293661281301</v>
      </c>
      <c r="H2356">
        <v>106.076695297554</v>
      </c>
      <c r="I2356">
        <v>113.43271927222899</v>
      </c>
      <c r="J2356">
        <v>110.955894110063</v>
      </c>
      <c r="K2356">
        <v>71.162701975597599</v>
      </c>
      <c r="L2356">
        <v>31.418047365724199</v>
      </c>
      <c r="M2356">
        <v>58.6</v>
      </c>
      <c r="N2356">
        <v>8.5162860632712505</v>
      </c>
      <c r="O2356">
        <v>5.3877875103301696</v>
      </c>
      <c r="P2356">
        <v>8.8994776880055202</v>
      </c>
      <c r="Q2356">
        <v>169.83529663085901</v>
      </c>
      <c r="R2356" t="b">
        <v>0</v>
      </c>
      <c r="S2356">
        <v>0.27929389476776101</v>
      </c>
      <c r="T2356">
        <v>3</v>
      </c>
      <c r="U2356">
        <v>88</v>
      </c>
    </row>
    <row r="2357" spans="1:21" x14ac:dyDescent="0.25">
      <c r="A2357">
        <v>11.9369354248047</v>
      </c>
      <c r="B2357">
        <v>1873</v>
      </c>
      <c r="C2357">
        <v>75</v>
      </c>
      <c r="D2357" t="s">
        <v>81</v>
      </c>
      <c r="E2357">
        <v>1.8587856250789101</v>
      </c>
      <c r="F2357">
        <v>1.85889940556233</v>
      </c>
      <c r="G2357">
        <v>1.85897122086384</v>
      </c>
      <c r="H2357">
        <v>110.983142191792</v>
      </c>
      <c r="I2357">
        <v>113.65834100722699</v>
      </c>
      <c r="J2357">
        <v>106.89173759449299</v>
      </c>
      <c r="K2357">
        <v>71.539672253663298</v>
      </c>
      <c r="L2357">
        <v>31.573551579018499</v>
      </c>
      <c r="M2357">
        <v>59.1</v>
      </c>
      <c r="N2357">
        <v>8.4978209478963898</v>
      </c>
      <c r="O2357">
        <v>5.3751089733574</v>
      </c>
      <c r="P2357">
        <v>8.7107412181512291</v>
      </c>
      <c r="Q2357">
        <v>169.83589172363301</v>
      </c>
      <c r="R2357" t="b">
        <v>1</v>
      </c>
      <c r="S2357">
        <v>3.8830738514661803E-2</v>
      </c>
      <c r="T2357">
        <v>19</v>
      </c>
      <c r="U2357">
        <v>89</v>
      </c>
    </row>
    <row r="2358" spans="1:21" x14ac:dyDescent="0.25">
      <c r="A2358">
        <v>11.9493865966797</v>
      </c>
      <c r="B2358">
        <v>579</v>
      </c>
      <c r="C2358">
        <v>35</v>
      </c>
      <c r="D2358" t="s">
        <v>45</v>
      </c>
      <c r="E2358">
        <v>1.85247024267597</v>
      </c>
      <c r="F2358">
        <v>1.8744111075215</v>
      </c>
      <c r="G2358">
        <v>1.87858350892367</v>
      </c>
      <c r="H2358">
        <v>101.619473136127</v>
      </c>
      <c r="I2358">
        <v>110.525304385957</v>
      </c>
      <c r="J2358">
        <v>106.508876172138</v>
      </c>
      <c r="K2358">
        <v>67.384472662912799</v>
      </c>
      <c r="L2358">
        <v>29.910223697104001</v>
      </c>
      <c r="M2358">
        <v>63.6</v>
      </c>
      <c r="N2358">
        <v>7.5597370721174197</v>
      </c>
      <c r="O2358">
        <v>5.0193332526726104</v>
      </c>
      <c r="P2358">
        <v>8.2287446737482792</v>
      </c>
      <c r="Q2358">
        <v>145.12899780273401</v>
      </c>
      <c r="R2358" t="b">
        <v>1</v>
      </c>
      <c r="S2358">
        <v>4.1565228253603002E-2</v>
      </c>
      <c r="T2358">
        <v>3</v>
      </c>
      <c r="U2358">
        <v>56</v>
      </c>
    </row>
    <row r="2359" spans="1:21" x14ac:dyDescent="0.25">
      <c r="A2359">
        <v>11.9739532470703</v>
      </c>
      <c r="B2359">
        <v>1874</v>
      </c>
      <c r="C2359">
        <v>75</v>
      </c>
      <c r="D2359" t="s">
        <v>81</v>
      </c>
      <c r="E2359">
        <v>1.8592595300280099</v>
      </c>
      <c r="F2359">
        <v>1.8594652457090901</v>
      </c>
      <c r="G2359">
        <v>1.8591723965248601</v>
      </c>
      <c r="H2359">
        <v>105.74356607067899</v>
      </c>
      <c r="I2359">
        <v>113.388647814574</v>
      </c>
      <c r="J2359">
        <v>111.094311167404</v>
      </c>
      <c r="K2359">
        <v>71.076022959381703</v>
      </c>
      <c r="L2359">
        <v>31.380586642112402</v>
      </c>
      <c r="M2359">
        <v>58.4</v>
      </c>
      <c r="N2359">
        <v>8.5491726815866702</v>
      </c>
      <c r="O2359">
        <v>5.4145642986767699</v>
      </c>
      <c r="P2359">
        <v>8.9004203333849699</v>
      </c>
      <c r="Q2359">
        <v>169.87290954589801</v>
      </c>
      <c r="R2359" t="b">
        <v>1</v>
      </c>
      <c r="S2359">
        <v>4.7168154269456898E-2</v>
      </c>
      <c r="T2359">
        <v>6</v>
      </c>
      <c r="U2359">
        <v>90</v>
      </c>
    </row>
    <row r="2360" spans="1:21" x14ac:dyDescent="0.25">
      <c r="A2360">
        <v>11.9791717529297</v>
      </c>
      <c r="B2360">
        <v>1875</v>
      </c>
      <c r="C2360">
        <v>75</v>
      </c>
      <c r="D2360" t="s">
        <v>81</v>
      </c>
      <c r="E2360">
        <v>1.8597593930398599</v>
      </c>
      <c r="F2360">
        <v>1.8595125705410001</v>
      </c>
      <c r="G2360">
        <v>1.85914980569076</v>
      </c>
      <c r="H2360">
        <v>106.925928727702</v>
      </c>
      <c r="I2360">
        <v>113.255377388754</v>
      </c>
      <c r="J2360">
        <v>110.674112534092</v>
      </c>
      <c r="K2360">
        <v>71.312084068271801</v>
      </c>
      <c r="L2360">
        <v>31.484053089327901</v>
      </c>
      <c r="M2360">
        <v>59.1</v>
      </c>
      <c r="N2360">
        <v>8.4569007276147801</v>
      </c>
      <c r="O2360">
        <v>5.29408797540259</v>
      </c>
      <c r="P2360">
        <v>8.6754268036311508</v>
      </c>
      <c r="Q2360">
        <v>169.87812805175801</v>
      </c>
      <c r="R2360" t="b">
        <v>1</v>
      </c>
      <c r="S2360">
        <v>4.6147488057613401E-2</v>
      </c>
      <c r="T2360">
        <v>5</v>
      </c>
      <c r="U2360">
        <v>91</v>
      </c>
    </row>
    <row r="2361" spans="1:21" x14ac:dyDescent="0.25">
      <c r="A2361">
        <v>11.986152648925801</v>
      </c>
      <c r="B2361">
        <v>1353</v>
      </c>
      <c r="C2361">
        <v>57</v>
      </c>
      <c r="D2361" t="s">
        <v>64</v>
      </c>
      <c r="E2361">
        <v>1.84247985063609</v>
      </c>
      <c r="F2361">
        <v>1.87547220720542</v>
      </c>
      <c r="G2361">
        <v>1.84686599405587</v>
      </c>
      <c r="H2361">
        <v>105.524443851022</v>
      </c>
      <c r="I2361">
        <v>106.931942370648</v>
      </c>
      <c r="J2361">
        <v>101.748230734622</v>
      </c>
      <c r="K2361">
        <v>66.114033802624604</v>
      </c>
      <c r="L2361">
        <v>29.231923962564899</v>
      </c>
      <c r="M2361">
        <v>40.799999999999997</v>
      </c>
      <c r="N2361">
        <v>9.8855258940289197</v>
      </c>
      <c r="O2361">
        <v>4.3354582599877096</v>
      </c>
      <c r="P2361">
        <v>8.31749437133195</v>
      </c>
      <c r="Q2361">
        <v>68.507118225097699</v>
      </c>
      <c r="R2361" t="b">
        <v>1</v>
      </c>
      <c r="S2361">
        <v>4.7411937266588197E-2</v>
      </c>
      <c r="T2361">
        <v>1</v>
      </c>
      <c r="U2361">
        <v>244</v>
      </c>
    </row>
    <row r="2362" spans="1:21" x14ac:dyDescent="0.25">
      <c r="A2362">
        <v>12.0476531982422</v>
      </c>
      <c r="B2362">
        <v>1354</v>
      </c>
      <c r="C2362">
        <v>57</v>
      </c>
      <c r="D2362" t="s">
        <v>64</v>
      </c>
      <c r="E2362">
        <v>1.8423840533395801</v>
      </c>
      <c r="F2362">
        <v>1.8754684748083601</v>
      </c>
      <c r="G2362">
        <v>1.84696751460332</v>
      </c>
      <c r="H2362">
        <v>105.561343534252</v>
      </c>
      <c r="I2362">
        <v>106.888212877174</v>
      </c>
      <c r="J2362">
        <v>102.13771561180801</v>
      </c>
      <c r="K2362">
        <v>66.228346749362302</v>
      </c>
      <c r="L2362">
        <v>29.280491177422501</v>
      </c>
      <c r="M2362">
        <v>40.700000000000003</v>
      </c>
      <c r="N2362">
        <v>9.8729246967577993</v>
      </c>
      <c r="O2362">
        <v>4.32584994833985</v>
      </c>
      <c r="P2362">
        <v>8.5836737277378692</v>
      </c>
      <c r="Q2362">
        <v>68.568618774414105</v>
      </c>
      <c r="R2362" t="b">
        <v>1</v>
      </c>
      <c r="S2362">
        <v>3.4598503261804602E-2</v>
      </c>
      <c r="T2362">
        <v>3</v>
      </c>
      <c r="U2362">
        <v>245</v>
      </c>
    </row>
    <row r="2363" spans="1:21" x14ac:dyDescent="0.25">
      <c r="A2363">
        <v>12.0482749938965</v>
      </c>
      <c r="B2363">
        <v>284</v>
      </c>
      <c r="C2363">
        <v>9</v>
      </c>
      <c r="D2363" t="s">
        <v>23</v>
      </c>
      <c r="E2363">
        <v>1.8636209378519</v>
      </c>
      <c r="F2363">
        <v>1.86717781692049</v>
      </c>
      <c r="G2363">
        <v>1.86519945314167</v>
      </c>
      <c r="H2363">
        <v>99.686411827184699</v>
      </c>
      <c r="I2363">
        <v>103.39570550490799</v>
      </c>
      <c r="J2363">
        <v>98.870401549602704</v>
      </c>
      <c r="K2363">
        <v>62.700783412200003</v>
      </c>
      <c r="L2363">
        <v>27.8625439403299</v>
      </c>
      <c r="M2363">
        <v>39.299999999999997</v>
      </c>
      <c r="N2363">
        <v>6.8259072132424397</v>
      </c>
      <c r="O2363">
        <v>3.4199809333636799</v>
      </c>
      <c r="P2363">
        <v>7.2951934261123998</v>
      </c>
      <c r="Q2363">
        <v>23.257724761962901</v>
      </c>
      <c r="R2363" t="b">
        <v>1</v>
      </c>
      <c r="S2363">
        <v>4.3150398880243301E-2</v>
      </c>
      <c r="T2363">
        <v>4</v>
      </c>
      <c r="U2363">
        <v>154</v>
      </c>
    </row>
    <row r="2364" spans="1:21" x14ac:dyDescent="0.25">
      <c r="A2364">
        <v>12.0508270263672</v>
      </c>
      <c r="B2364">
        <v>285</v>
      </c>
      <c r="C2364">
        <v>9</v>
      </c>
      <c r="D2364" t="s">
        <v>23</v>
      </c>
      <c r="E2364">
        <v>1.86451200049771</v>
      </c>
      <c r="F2364">
        <v>1.86456965544331</v>
      </c>
      <c r="G2364">
        <v>1.8671713900978599</v>
      </c>
      <c r="H2364">
        <v>98.868796736675193</v>
      </c>
      <c r="I2364">
        <v>103.42074849328699</v>
      </c>
      <c r="J2364">
        <v>99.652822677751402</v>
      </c>
      <c r="K2364">
        <v>62.697533525741299</v>
      </c>
      <c r="L2364">
        <v>27.861749259725901</v>
      </c>
      <c r="M2364">
        <v>39.299999999999997</v>
      </c>
      <c r="N2364">
        <v>6.8256202775619297</v>
      </c>
      <c r="O2364">
        <v>3.4191592883737001</v>
      </c>
      <c r="P2364">
        <v>7.2946355921886203</v>
      </c>
      <c r="Q2364">
        <v>23.260276794433601</v>
      </c>
      <c r="R2364" t="b">
        <v>1</v>
      </c>
      <c r="S2364">
        <v>4.3755814433097798E-2</v>
      </c>
      <c r="T2364">
        <v>3</v>
      </c>
      <c r="U2364">
        <v>155</v>
      </c>
    </row>
    <row r="2365" spans="1:21" x14ac:dyDescent="0.25">
      <c r="A2365">
        <v>12.0519342422485</v>
      </c>
      <c r="B2365">
        <v>739</v>
      </c>
      <c r="C2365">
        <v>50</v>
      </c>
      <c r="D2365" t="s">
        <v>57</v>
      </c>
      <c r="E2365">
        <v>1.89357783045746</v>
      </c>
      <c r="F2365">
        <v>1.8479561683113499</v>
      </c>
      <c r="G2365">
        <v>1.84213653131357</v>
      </c>
      <c r="H2365">
        <v>116.00811208544199</v>
      </c>
      <c r="I2365">
        <v>100.64118570435301</v>
      </c>
      <c r="J2365">
        <v>102.323373045918</v>
      </c>
      <c r="K2365">
        <v>67.298921891092306</v>
      </c>
      <c r="L2365">
        <v>29.797914808921899</v>
      </c>
      <c r="M2365">
        <v>43.2</v>
      </c>
      <c r="N2365">
        <v>10.1260516366963</v>
      </c>
      <c r="O2365">
        <v>4.6869879710387101</v>
      </c>
      <c r="P2365">
        <v>8.8248545425664204</v>
      </c>
      <c r="Q2365">
        <v>17.940158843994102</v>
      </c>
      <c r="R2365" t="b">
        <v>1</v>
      </c>
      <c r="S2365">
        <v>3.6144770681858097E-2</v>
      </c>
      <c r="T2365">
        <v>22</v>
      </c>
      <c r="U2365">
        <v>15</v>
      </c>
    </row>
    <row r="2366" spans="1:21" x14ac:dyDescent="0.25">
      <c r="A2366">
        <v>12.0591888427734</v>
      </c>
      <c r="B2366">
        <v>1876</v>
      </c>
      <c r="C2366">
        <v>75</v>
      </c>
      <c r="D2366" t="s">
        <v>81</v>
      </c>
      <c r="E2366">
        <v>1.85814235192032</v>
      </c>
      <c r="F2366">
        <v>1.86008709473508</v>
      </c>
      <c r="G2366">
        <v>1.8586556970025401</v>
      </c>
      <c r="H2366">
        <v>108.970173752025</v>
      </c>
      <c r="I2366">
        <v>112.979267007799</v>
      </c>
      <c r="J2366">
        <v>109.792962073872</v>
      </c>
      <c r="K2366">
        <v>71.642768899532498</v>
      </c>
      <c r="L2366">
        <v>31.620652091771301</v>
      </c>
      <c r="M2366">
        <v>59.9</v>
      </c>
      <c r="N2366">
        <v>8.3706141330446897</v>
      </c>
      <c r="O2366">
        <v>5.2691035782225502</v>
      </c>
      <c r="P2366">
        <v>8.7615433220877694</v>
      </c>
      <c r="Q2366">
        <v>169.95814514160199</v>
      </c>
      <c r="R2366" t="b">
        <v>0</v>
      </c>
      <c r="S2366">
        <v>0.31643703579902599</v>
      </c>
      <c r="T2366">
        <v>2</v>
      </c>
      <c r="U2366">
        <v>92</v>
      </c>
    </row>
    <row r="2367" spans="1:21" x14ac:dyDescent="0.25">
      <c r="A2367">
        <v>12.0598297119141</v>
      </c>
      <c r="B2367">
        <v>129</v>
      </c>
      <c r="C2367">
        <v>8</v>
      </c>
      <c r="D2367" t="s">
        <v>22</v>
      </c>
      <c r="E2367">
        <v>1.8783953258033801</v>
      </c>
      <c r="F2367">
        <v>1.86757543355014</v>
      </c>
      <c r="G2367">
        <v>1.87129286858043</v>
      </c>
      <c r="H2367">
        <v>102.932617763282</v>
      </c>
      <c r="I2367">
        <v>106.084867124011</v>
      </c>
      <c r="J2367">
        <v>106.726376177451</v>
      </c>
      <c r="K2367">
        <v>66.564788605307996</v>
      </c>
      <c r="L2367">
        <v>29.594724341755501</v>
      </c>
      <c r="M2367">
        <v>48.1</v>
      </c>
      <c r="N2367">
        <v>7.2724339981247299</v>
      </c>
      <c r="O2367">
        <v>3.9622757020686499</v>
      </c>
      <c r="P2367">
        <v>5.9785058511190696</v>
      </c>
      <c r="Q2367">
        <v>215.36329650878901</v>
      </c>
      <c r="R2367" t="b">
        <v>1</v>
      </c>
      <c r="S2367">
        <v>2.4578388780355499E-2</v>
      </c>
      <c r="T2367">
        <v>22</v>
      </c>
      <c r="U2367">
        <v>29</v>
      </c>
    </row>
    <row r="2368" spans="1:21" x14ac:dyDescent="0.25">
      <c r="A2368">
        <v>12.0609283447266</v>
      </c>
      <c r="B2368">
        <v>1355</v>
      </c>
      <c r="C2368">
        <v>57</v>
      </c>
      <c r="D2368" t="s">
        <v>64</v>
      </c>
      <c r="E2368">
        <v>1.84499701896778</v>
      </c>
      <c r="F2368">
        <v>1.8638618511037699</v>
      </c>
      <c r="G2368">
        <v>1.8404942271031399</v>
      </c>
      <c r="H2368">
        <v>113.399492867641</v>
      </c>
      <c r="I2368">
        <v>101.23215192907</v>
      </c>
      <c r="J2368">
        <v>104.815449319729</v>
      </c>
      <c r="K2368">
        <v>67.545411894564097</v>
      </c>
      <c r="L2368">
        <v>29.7813314729664</v>
      </c>
      <c r="M2368">
        <v>42</v>
      </c>
      <c r="N2368">
        <v>9.9459437606521206</v>
      </c>
      <c r="O2368">
        <v>4.9354066601218198</v>
      </c>
      <c r="P2368">
        <v>8.4917057287791504</v>
      </c>
      <c r="Q2368">
        <v>68.581893920898395</v>
      </c>
      <c r="R2368" t="b">
        <v>1</v>
      </c>
      <c r="S2368">
        <v>4.9069210886955303E-2</v>
      </c>
      <c r="T2368">
        <v>3</v>
      </c>
      <c r="U2368">
        <v>246</v>
      </c>
    </row>
    <row r="2369" spans="1:21" x14ac:dyDescent="0.25">
      <c r="A2369">
        <v>12.0615396499634</v>
      </c>
      <c r="B2369">
        <v>740</v>
      </c>
      <c r="C2369">
        <v>50</v>
      </c>
      <c r="D2369" t="s">
        <v>57</v>
      </c>
      <c r="E2369">
        <v>1.8937167158791199</v>
      </c>
      <c r="F2369">
        <v>1.8420735598775599</v>
      </c>
      <c r="G2369">
        <v>1.8476433638556899</v>
      </c>
      <c r="H2369">
        <v>102.27023248344</v>
      </c>
      <c r="I2369">
        <v>100.856228646017</v>
      </c>
      <c r="J2369">
        <v>115.96825627040801</v>
      </c>
      <c r="K2369">
        <v>67.339892615056598</v>
      </c>
      <c r="L2369">
        <v>29.814261851299001</v>
      </c>
      <c r="M2369">
        <v>43.2</v>
      </c>
      <c r="N2369">
        <v>10.1225508321518</v>
      </c>
      <c r="O2369">
        <v>4.6864400670115103</v>
      </c>
      <c r="P2369">
        <v>8.8222485777464996</v>
      </c>
      <c r="Q2369">
        <v>17.949764251708999</v>
      </c>
      <c r="R2369" t="b">
        <v>1</v>
      </c>
      <c r="S2369">
        <v>4.7371216118335703E-2</v>
      </c>
      <c r="T2369">
        <v>43</v>
      </c>
      <c r="U2369">
        <v>16</v>
      </c>
    </row>
    <row r="2370" spans="1:21" x14ac:dyDescent="0.25">
      <c r="A2370">
        <v>12.0634918212891</v>
      </c>
      <c r="B2370">
        <v>130</v>
      </c>
      <c r="C2370">
        <v>8</v>
      </c>
      <c r="D2370" t="s">
        <v>22</v>
      </c>
      <c r="E2370">
        <v>1.8779813630598099</v>
      </c>
      <c r="F2370">
        <v>1.8712062954148001</v>
      </c>
      <c r="G2370">
        <v>1.8686995478139301</v>
      </c>
      <c r="H2370">
        <v>106.72608225369299</v>
      </c>
      <c r="I2370">
        <v>106.03594783567</v>
      </c>
      <c r="J2370">
        <v>102.902761203583</v>
      </c>
      <c r="K2370">
        <v>66.541352377202998</v>
      </c>
      <c r="L2370">
        <v>29.586660615894299</v>
      </c>
      <c r="M2370">
        <v>48.1</v>
      </c>
      <c r="N2370">
        <v>7.2760756209362496</v>
      </c>
      <c r="O2370">
        <v>3.9655213070263802</v>
      </c>
      <c r="P2370">
        <v>5.97691316905936</v>
      </c>
      <c r="Q2370">
        <v>215.36695861816401</v>
      </c>
      <c r="R2370" t="b">
        <v>1</v>
      </c>
      <c r="S2370">
        <v>3.7190325558185598E-2</v>
      </c>
      <c r="T2370">
        <v>26</v>
      </c>
      <c r="U2370">
        <v>30</v>
      </c>
    </row>
    <row r="2371" spans="1:21" x14ac:dyDescent="0.25">
      <c r="A2371">
        <v>12.0663394927979</v>
      </c>
      <c r="B2371">
        <v>286</v>
      </c>
      <c r="C2371">
        <v>9</v>
      </c>
      <c r="D2371" t="s">
        <v>23</v>
      </c>
      <c r="E2371">
        <v>1.8642033150919901</v>
      </c>
      <c r="F2371">
        <v>1.86419982834459</v>
      </c>
      <c r="G2371">
        <v>1.86512010337136</v>
      </c>
      <c r="H2371">
        <v>100.70361679027501</v>
      </c>
      <c r="I2371">
        <v>100.671043100167</v>
      </c>
      <c r="J2371">
        <v>100.818103133036</v>
      </c>
      <c r="K2371">
        <v>62.781417600686503</v>
      </c>
      <c r="L2371">
        <v>27.8902101812495</v>
      </c>
      <c r="M2371">
        <v>48.1</v>
      </c>
      <c r="N2371">
        <v>6.0392710443773403</v>
      </c>
      <c r="O2371">
        <v>3.7350397250957199</v>
      </c>
      <c r="P2371">
        <v>6.9176417919364601</v>
      </c>
      <c r="Q2371">
        <v>23.2757892608643</v>
      </c>
      <c r="R2371" t="b">
        <v>1</v>
      </c>
      <c r="S2371">
        <v>3.4673396497964901E-2</v>
      </c>
      <c r="T2371">
        <v>2</v>
      </c>
      <c r="U2371">
        <v>156</v>
      </c>
    </row>
    <row r="2372" spans="1:21" x14ac:dyDescent="0.25">
      <c r="A2372">
        <v>12.090248107910201</v>
      </c>
      <c r="B2372">
        <v>287</v>
      </c>
      <c r="C2372">
        <v>9</v>
      </c>
      <c r="D2372" t="s">
        <v>23</v>
      </c>
      <c r="E2372">
        <v>1.8641075612742899</v>
      </c>
      <c r="F2372">
        <v>1.8651265372622801</v>
      </c>
      <c r="G2372">
        <v>1.86406544949473</v>
      </c>
      <c r="H2372">
        <v>100.663524512645</v>
      </c>
      <c r="I2372">
        <v>100.88292385688599</v>
      </c>
      <c r="J2372">
        <v>100.694465971882</v>
      </c>
      <c r="K2372">
        <v>62.794321999629503</v>
      </c>
      <c r="L2372">
        <v>27.895087942173799</v>
      </c>
      <c r="M2372">
        <v>48.1</v>
      </c>
      <c r="N2372">
        <v>6.03874503632517</v>
      </c>
      <c r="O2372">
        <v>3.7381836912236501</v>
      </c>
      <c r="P2372">
        <v>6.9180931798297101</v>
      </c>
      <c r="Q2372">
        <v>23.299697875976602</v>
      </c>
      <c r="R2372" t="b">
        <v>1</v>
      </c>
      <c r="S2372">
        <v>3.6243285983800902E-2</v>
      </c>
      <c r="T2372">
        <v>1</v>
      </c>
      <c r="U2372">
        <v>157</v>
      </c>
    </row>
    <row r="2373" spans="1:21" x14ac:dyDescent="0.25">
      <c r="A2373">
        <v>12.096721649169901</v>
      </c>
      <c r="B2373">
        <v>288</v>
      </c>
      <c r="C2373">
        <v>9</v>
      </c>
      <c r="D2373" t="s">
        <v>23</v>
      </c>
      <c r="E2373">
        <v>1.8648077648915899</v>
      </c>
      <c r="F2373">
        <v>1.8663710777870499</v>
      </c>
      <c r="G2373">
        <v>1.86545141989814</v>
      </c>
      <c r="H2373">
        <v>99.967084679771702</v>
      </c>
      <c r="I2373">
        <v>103.615144568801</v>
      </c>
      <c r="J2373">
        <v>98.903795974909301</v>
      </c>
      <c r="K2373">
        <v>62.842770914672101</v>
      </c>
      <c r="L2373">
        <v>27.925508903241202</v>
      </c>
      <c r="M2373">
        <v>51.2</v>
      </c>
      <c r="N2373">
        <v>5.7798038214228402</v>
      </c>
      <c r="O2373">
        <v>3.0855975653673302</v>
      </c>
      <c r="P2373">
        <v>6.5171663462394598</v>
      </c>
      <c r="Q2373">
        <v>23.3061714172363</v>
      </c>
      <c r="R2373" t="b">
        <v>1</v>
      </c>
      <c r="S2373">
        <v>2.6686726137995699E-2</v>
      </c>
      <c r="T2373">
        <v>2</v>
      </c>
      <c r="U2373">
        <v>158</v>
      </c>
    </row>
    <row r="2374" spans="1:21" x14ac:dyDescent="0.25">
      <c r="A2374">
        <v>12.101661682128899</v>
      </c>
      <c r="B2374">
        <v>1524</v>
      </c>
      <c r="C2374">
        <v>70</v>
      </c>
      <c r="D2374" t="s">
        <v>76</v>
      </c>
      <c r="E2374">
        <v>1.8534384262769501</v>
      </c>
      <c r="F2374">
        <v>1.85266726640268</v>
      </c>
      <c r="G2374">
        <v>1.8524076225280399</v>
      </c>
      <c r="H2374">
        <v>107.201856871009</v>
      </c>
      <c r="I2374">
        <v>108.52911642481099</v>
      </c>
      <c r="J2374">
        <v>100.82180345043101</v>
      </c>
      <c r="K2374">
        <v>66.761077505756205</v>
      </c>
      <c r="L2374">
        <v>29.4807094872634</v>
      </c>
      <c r="M2374">
        <v>53.2</v>
      </c>
      <c r="N2374">
        <v>7.7493138182732002</v>
      </c>
      <c r="O2374">
        <v>4.5456538510306901</v>
      </c>
      <c r="P2374">
        <v>6.5567700048317104</v>
      </c>
      <c r="Q2374">
        <v>100.78443145752</v>
      </c>
      <c r="R2374" t="b">
        <v>1</v>
      </c>
      <c r="S2374">
        <v>4.1226621717214598E-2</v>
      </c>
      <c r="T2374">
        <v>6</v>
      </c>
      <c r="U2374">
        <v>24</v>
      </c>
    </row>
    <row r="2375" spans="1:21" x14ac:dyDescent="0.25">
      <c r="A2375">
        <v>12.104896545410201</v>
      </c>
      <c r="B2375">
        <v>466</v>
      </c>
      <c r="C2375">
        <v>32</v>
      </c>
      <c r="D2375" t="s">
        <v>42</v>
      </c>
      <c r="E2375">
        <v>1.8454541446484101</v>
      </c>
      <c r="F2375">
        <v>1.86515307682774</v>
      </c>
      <c r="G2375">
        <v>1.8420754599092799</v>
      </c>
      <c r="H2375">
        <v>107.401174031373</v>
      </c>
      <c r="I2375">
        <v>98.705284312746599</v>
      </c>
      <c r="J2375">
        <v>99.911752545011694</v>
      </c>
      <c r="K2375">
        <v>63.7556605537061</v>
      </c>
      <c r="L2375">
        <v>28.180163632988201</v>
      </c>
      <c r="M2375">
        <v>16.2</v>
      </c>
      <c r="N2375">
        <v>18.754997656164999</v>
      </c>
      <c r="O2375">
        <v>4.1557665545028799</v>
      </c>
      <c r="P2375">
        <v>6.8955327782421802</v>
      </c>
      <c r="Q2375">
        <v>59.255668640136697</v>
      </c>
      <c r="R2375" t="b">
        <v>1</v>
      </c>
      <c r="S2375">
        <v>4.9147855490446098E-2</v>
      </c>
      <c r="T2375">
        <v>19</v>
      </c>
      <c r="U2375">
        <v>17</v>
      </c>
    </row>
    <row r="2376" spans="1:21" x14ac:dyDescent="0.25">
      <c r="A2376">
        <v>12.1065673828125</v>
      </c>
      <c r="B2376">
        <v>1356</v>
      </c>
      <c r="C2376">
        <v>57</v>
      </c>
      <c r="D2376" t="s">
        <v>64</v>
      </c>
      <c r="E2376">
        <v>1.8464544402719401</v>
      </c>
      <c r="F2376">
        <v>1.86465921819511</v>
      </c>
      <c r="G2376">
        <v>1.842026601328</v>
      </c>
      <c r="H2376">
        <v>112.992705303622</v>
      </c>
      <c r="I2376">
        <v>98.966450055472805</v>
      </c>
      <c r="J2376">
        <v>103.352500630276</v>
      </c>
      <c r="K2376">
        <v>66.277956527222699</v>
      </c>
      <c r="L2376">
        <v>29.253045300718899</v>
      </c>
      <c r="M2376">
        <v>40.799999999999997</v>
      </c>
      <c r="N2376">
        <v>9.9601387244426896</v>
      </c>
      <c r="O2376">
        <v>4.9834195926808604</v>
      </c>
      <c r="P2376">
        <v>8.5335397295435005</v>
      </c>
      <c r="Q2376">
        <v>68.627532958984403</v>
      </c>
      <c r="R2376" t="b">
        <v>1</v>
      </c>
      <c r="S2376">
        <v>3.5894162952899898E-2</v>
      </c>
      <c r="T2376">
        <v>3</v>
      </c>
      <c r="U2376">
        <v>247</v>
      </c>
    </row>
    <row r="2377" spans="1:21" x14ac:dyDescent="0.25">
      <c r="A2377">
        <v>12.1204566955566</v>
      </c>
      <c r="B2377">
        <v>467</v>
      </c>
      <c r="C2377">
        <v>32</v>
      </c>
      <c r="D2377" t="s">
        <v>42</v>
      </c>
      <c r="E2377">
        <v>1.8401176592816</v>
      </c>
      <c r="F2377">
        <v>1.8397638435407899</v>
      </c>
      <c r="G2377">
        <v>1.8406463538659401</v>
      </c>
      <c r="H2377">
        <v>105.31228180537001</v>
      </c>
      <c r="I2377">
        <v>104.665693817559</v>
      </c>
      <c r="J2377">
        <v>103.86304469081099</v>
      </c>
      <c r="K2377">
        <v>66.021487489376895</v>
      </c>
      <c r="L2377">
        <v>29.043367379939099</v>
      </c>
      <c r="M2377">
        <v>16.2</v>
      </c>
      <c r="N2377">
        <v>24.357451617992101</v>
      </c>
      <c r="O2377">
        <v>3.5733581080264201</v>
      </c>
      <c r="P2377">
        <v>6.8269263064575103</v>
      </c>
      <c r="Q2377">
        <v>59.271228790283203</v>
      </c>
      <c r="R2377" t="b">
        <v>1</v>
      </c>
      <c r="S2377">
        <v>4.8897136002779E-2</v>
      </c>
      <c r="T2377">
        <v>24</v>
      </c>
      <c r="U2377">
        <v>18</v>
      </c>
    </row>
    <row r="2378" spans="1:21" x14ac:dyDescent="0.25">
      <c r="A2378">
        <v>12.1237945556641</v>
      </c>
      <c r="B2378">
        <v>436</v>
      </c>
      <c r="C2378">
        <v>30</v>
      </c>
      <c r="D2378" t="s">
        <v>40</v>
      </c>
      <c r="E2378">
        <v>1.8768937103629399</v>
      </c>
      <c r="F2378">
        <v>1.8773902098391699</v>
      </c>
      <c r="G2378">
        <v>1.8439221784012401</v>
      </c>
      <c r="H2378">
        <v>106.711454114619</v>
      </c>
      <c r="I2378">
        <v>108.188885058464</v>
      </c>
      <c r="J2378">
        <v>103.796512991203</v>
      </c>
      <c r="K2378">
        <v>67.442211410952197</v>
      </c>
      <c r="L2378">
        <v>29.906407938732102</v>
      </c>
      <c r="M2378">
        <v>50.4</v>
      </c>
      <c r="N2378">
        <v>9.4056350745645005</v>
      </c>
      <c r="O2378">
        <v>4.4012496270497303</v>
      </c>
      <c r="P2378">
        <v>8.3821786612949793</v>
      </c>
      <c r="Q2378">
        <v>231.4853515625</v>
      </c>
      <c r="R2378" t="b">
        <v>1</v>
      </c>
      <c r="S2378">
        <v>3.07550877332687E-2</v>
      </c>
      <c r="T2378">
        <v>30</v>
      </c>
      <c r="U2378">
        <v>17</v>
      </c>
    </row>
    <row r="2379" spans="1:21" x14ac:dyDescent="0.25">
      <c r="A2379">
        <v>12.1253509521484</v>
      </c>
      <c r="B2379">
        <v>1357</v>
      </c>
      <c r="C2379">
        <v>57</v>
      </c>
      <c r="D2379" t="s">
        <v>64</v>
      </c>
      <c r="E2379">
        <v>1.8467541796351701</v>
      </c>
      <c r="F2379">
        <v>1.8759602874261401</v>
      </c>
      <c r="G2379">
        <v>1.8423870385996499</v>
      </c>
      <c r="H2379">
        <v>106.79016013700701</v>
      </c>
      <c r="I2379">
        <v>105.545261606061</v>
      </c>
      <c r="J2379">
        <v>102.182787548631</v>
      </c>
      <c r="K2379">
        <v>66.209290459736195</v>
      </c>
      <c r="L2379">
        <v>29.273222334321002</v>
      </c>
      <c r="M2379">
        <v>40.700000000000003</v>
      </c>
      <c r="N2379">
        <v>9.7273048690610793</v>
      </c>
      <c r="O2379">
        <v>4.3850322703977502</v>
      </c>
      <c r="P2379">
        <v>8.3626884255151293</v>
      </c>
      <c r="Q2379">
        <v>68.646316528320298</v>
      </c>
      <c r="R2379" t="b">
        <v>1</v>
      </c>
      <c r="S2379">
        <v>4.9154605716466897E-2</v>
      </c>
      <c r="T2379">
        <v>4</v>
      </c>
      <c r="U2379">
        <v>248</v>
      </c>
    </row>
    <row r="2380" spans="1:21" x14ac:dyDescent="0.25">
      <c r="A2380">
        <v>12.1269683837891</v>
      </c>
      <c r="B2380">
        <v>520</v>
      </c>
      <c r="C2380">
        <v>34</v>
      </c>
      <c r="D2380" t="s">
        <v>44</v>
      </c>
      <c r="E2380">
        <v>1.86555568129177</v>
      </c>
      <c r="F2380">
        <v>1.88519919371932</v>
      </c>
      <c r="G2380">
        <v>1.8869790671864899</v>
      </c>
      <c r="H2380">
        <v>106.40422674759699</v>
      </c>
      <c r="I2380">
        <v>100.620550087628</v>
      </c>
      <c r="J2380">
        <v>104.748094700793</v>
      </c>
      <c r="K2380">
        <v>65.396494226760296</v>
      </c>
      <c r="L2380">
        <v>29.152156817836399</v>
      </c>
      <c r="M2380">
        <v>68.7</v>
      </c>
      <c r="N2380">
        <v>8.7120086298178698</v>
      </c>
      <c r="O2380">
        <v>4.9167151578294499</v>
      </c>
      <c r="P2380">
        <v>8.26620910163712</v>
      </c>
      <c r="Q2380">
        <v>176.69703674316401</v>
      </c>
      <c r="R2380" t="b">
        <v>1</v>
      </c>
      <c r="S2380">
        <v>4.5291937887668603E-2</v>
      </c>
      <c r="T2380">
        <v>14</v>
      </c>
      <c r="U2380">
        <v>33</v>
      </c>
    </row>
    <row r="2381" spans="1:21" x14ac:dyDescent="0.25">
      <c r="A2381">
        <v>12.1336212158203</v>
      </c>
      <c r="B2381">
        <v>1877</v>
      </c>
      <c r="C2381">
        <v>75</v>
      </c>
      <c r="D2381" t="s">
        <v>81</v>
      </c>
      <c r="E2381">
        <v>1.85754111663779</v>
      </c>
      <c r="F2381">
        <v>1.8601534882906801</v>
      </c>
      <c r="G2381">
        <v>1.85796985982012</v>
      </c>
      <c r="H2381">
        <v>109.51903963242199</v>
      </c>
      <c r="I2381">
        <v>112.777304285364</v>
      </c>
      <c r="J2381">
        <v>109.687377836679</v>
      </c>
      <c r="K2381">
        <v>71.731943090419804</v>
      </c>
      <c r="L2381">
        <v>31.654334324828898</v>
      </c>
      <c r="M2381">
        <v>60.3</v>
      </c>
      <c r="N2381">
        <v>8.3513749073679708</v>
      </c>
      <c r="O2381">
        <v>5.2164328202621597</v>
      </c>
      <c r="P2381">
        <v>8.8535588640111005</v>
      </c>
      <c r="Q2381">
        <v>170.03257751464801</v>
      </c>
      <c r="R2381" t="b">
        <v>0</v>
      </c>
      <c r="S2381">
        <v>0.53604108095169101</v>
      </c>
      <c r="T2381">
        <v>1</v>
      </c>
      <c r="U2381">
        <v>93</v>
      </c>
    </row>
    <row r="2382" spans="1:21" x14ac:dyDescent="0.25">
      <c r="A2382">
        <v>12.1342163085938</v>
      </c>
      <c r="B2382">
        <v>521</v>
      </c>
      <c r="C2382">
        <v>34</v>
      </c>
      <c r="D2382" t="s">
        <v>44</v>
      </c>
      <c r="E2382">
        <v>1.8657936649050899</v>
      </c>
      <c r="F2382">
        <v>1.8859252371183699</v>
      </c>
      <c r="G2382">
        <v>1.8859093297398899</v>
      </c>
      <c r="H2382">
        <v>106.34685858418599</v>
      </c>
      <c r="I2382">
        <v>100.657517266055</v>
      </c>
      <c r="J2382">
        <v>104.74519487662801</v>
      </c>
      <c r="K2382">
        <v>65.3909492294176</v>
      </c>
      <c r="L2382">
        <v>29.149730306903699</v>
      </c>
      <c r="M2382">
        <v>68.7</v>
      </c>
      <c r="N2382">
        <v>8.7128854860872007</v>
      </c>
      <c r="O2382">
        <v>4.9159415586737696</v>
      </c>
      <c r="P2382">
        <v>8.2689834865259702</v>
      </c>
      <c r="Q2382">
        <v>176.70428466796901</v>
      </c>
      <c r="R2382" t="b">
        <v>1</v>
      </c>
      <c r="S2382">
        <v>3.64767573773861E-2</v>
      </c>
      <c r="T2382">
        <v>18</v>
      </c>
      <c r="U2382">
        <v>34</v>
      </c>
    </row>
    <row r="2383" spans="1:21" x14ac:dyDescent="0.25">
      <c r="A2383">
        <v>12.1371612548828</v>
      </c>
      <c r="B2383">
        <v>522</v>
      </c>
      <c r="C2383">
        <v>34</v>
      </c>
      <c r="D2383" t="s">
        <v>44</v>
      </c>
      <c r="E2383">
        <v>1.8658494044268401</v>
      </c>
      <c r="F2383">
        <v>1.8851647142889101</v>
      </c>
      <c r="G2383">
        <v>1.8860238598702801</v>
      </c>
      <c r="H2383">
        <v>106.30445546138399</v>
      </c>
      <c r="I2383">
        <v>100.627401465714</v>
      </c>
      <c r="J2383">
        <v>104.78215086750799</v>
      </c>
      <c r="K2383">
        <v>65.380763582961194</v>
      </c>
      <c r="L2383">
        <v>29.1434677211133</v>
      </c>
      <c r="M2383">
        <v>68.8</v>
      </c>
      <c r="N2383">
        <v>8.7132292486258809</v>
      </c>
      <c r="O2383">
        <v>4.9131702375110402</v>
      </c>
      <c r="P2383">
        <v>8.2687260215798997</v>
      </c>
      <c r="Q2383">
        <v>176.70722961425801</v>
      </c>
      <c r="R2383" t="b">
        <v>1</v>
      </c>
      <c r="S2383">
        <v>4.6941999346017803E-2</v>
      </c>
      <c r="T2383">
        <v>31</v>
      </c>
      <c r="U2383">
        <v>35</v>
      </c>
    </row>
    <row r="2384" spans="1:21" x14ac:dyDescent="0.25">
      <c r="A2384">
        <v>12.137275695800801</v>
      </c>
      <c r="B2384">
        <v>1525</v>
      </c>
      <c r="C2384">
        <v>70</v>
      </c>
      <c r="D2384" t="s">
        <v>76</v>
      </c>
      <c r="E2384">
        <v>1.85288558740144</v>
      </c>
      <c r="F2384">
        <v>1.85276954854077</v>
      </c>
      <c r="G2384">
        <v>1.85395280414577</v>
      </c>
      <c r="H2384">
        <v>108.445796236958</v>
      </c>
      <c r="I2384">
        <v>107.240539292508</v>
      </c>
      <c r="J2384">
        <v>100.710371809547</v>
      </c>
      <c r="K2384">
        <v>66.713861777467898</v>
      </c>
      <c r="L2384">
        <v>29.464059174521299</v>
      </c>
      <c r="M2384">
        <v>53.3</v>
      </c>
      <c r="N2384">
        <v>7.7541454172471296</v>
      </c>
      <c r="O2384">
        <v>4.5435510991476598</v>
      </c>
      <c r="P2384">
        <v>6.5537869013333498</v>
      </c>
      <c r="Q2384">
        <v>100.82004547119099</v>
      </c>
      <c r="R2384" t="b">
        <v>1</v>
      </c>
      <c r="S2384">
        <v>4.1992135345935801E-2</v>
      </c>
      <c r="T2384">
        <v>7</v>
      </c>
      <c r="U2384">
        <v>25</v>
      </c>
    </row>
    <row r="2385" spans="1:21" x14ac:dyDescent="0.25">
      <c r="A2385">
        <v>12.137409210205099</v>
      </c>
      <c r="B2385">
        <v>289</v>
      </c>
      <c r="C2385">
        <v>9</v>
      </c>
      <c r="D2385" t="s">
        <v>23</v>
      </c>
      <c r="E2385">
        <v>1.86321281661542</v>
      </c>
      <c r="F2385">
        <v>1.86327131679742</v>
      </c>
      <c r="G2385">
        <v>1.8664458202691001</v>
      </c>
      <c r="H2385">
        <v>100.572925637314</v>
      </c>
      <c r="I2385">
        <v>103.929739744035</v>
      </c>
      <c r="J2385">
        <v>104.151068565803</v>
      </c>
      <c r="K2385">
        <v>64.537586408719093</v>
      </c>
      <c r="L2385">
        <v>28.644615210602399</v>
      </c>
      <c r="M2385">
        <v>41.4</v>
      </c>
      <c r="N2385">
        <v>7.6701101800666196</v>
      </c>
      <c r="O2385">
        <v>3.06638608052892</v>
      </c>
      <c r="P2385">
        <v>6.5035178918286496</v>
      </c>
      <c r="Q2385">
        <v>23.346858978271499</v>
      </c>
      <c r="R2385" t="b">
        <v>1</v>
      </c>
      <c r="S2385">
        <v>3.1766053289174999E-2</v>
      </c>
      <c r="T2385">
        <v>1</v>
      </c>
      <c r="U2385">
        <v>159</v>
      </c>
    </row>
    <row r="2386" spans="1:21" x14ac:dyDescent="0.25">
      <c r="A2386">
        <v>12.138511657714799</v>
      </c>
      <c r="B2386">
        <v>1358</v>
      </c>
      <c r="C2386">
        <v>57</v>
      </c>
      <c r="D2386" t="s">
        <v>64</v>
      </c>
      <c r="E2386">
        <v>1.8421264885995201</v>
      </c>
      <c r="F2386">
        <v>1.87600666310117</v>
      </c>
      <c r="G2386">
        <v>1.8475183354976401</v>
      </c>
      <c r="H2386">
        <v>105.512930270834</v>
      </c>
      <c r="I2386">
        <v>106.73173976217799</v>
      </c>
      <c r="J2386">
        <v>102.204221990934</v>
      </c>
      <c r="K2386">
        <v>66.189633763095102</v>
      </c>
      <c r="L2386">
        <v>29.266610054062198</v>
      </c>
      <c r="M2386">
        <v>40.5</v>
      </c>
      <c r="N2386">
        <v>9.7176941660475897</v>
      </c>
      <c r="O2386">
        <v>4.3830033816411902</v>
      </c>
      <c r="P2386">
        <v>8.58143415590337</v>
      </c>
      <c r="Q2386">
        <v>68.659477233886705</v>
      </c>
      <c r="R2386" t="b">
        <v>1</v>
      </c>
      <c r="S2386">
        <v>4.6392954885959597E-2</v>
      </c>
      <c r="T2386">
        <v>1</v>
      </c>
      <c r="U2386">
        <v>249</v>
      </c>
    </row>
    <row r="2387" spans="1:21" x14ac:dyDescent="0.25">
      <c r="A2387">
        <v>12.141670227050801</v>
      </c>
      <c r="B2387">
        <v>1359</v>
      </c>
      <c r="C2387">
        <v>57</v>
      </c>
      <c r="D2387" t="s">
        <v>64</v>
      </c>
      <c r="E2387">
        <v>1.84185151410204</v>
      </c>
      <c r="F2387">
        <v>1.87592270629682</v>
      </c>
      <c r="G2387">
        <v>1.84738653237485</v>
      </c>
      <c r="H2387">
        <v>105.67084256962799</v>
      </c>
      <c r="I2387">
        <v>106.746118261741</v>
      </c>
      <c r="J2387">
        <v>102.364814738869</v>
      </c>
      <c r="K2387">
        <v>66.287337441819901</v>
      </c>
      <c r="L2387">
        <v>29.3066609800774</v>
      </c>
      <c r="M2387">
        <v>40.799999999999997</v>
      </c>
      <c r="N2387">
        <v>9.7019859081373703</v>
      </c>
      <c r="O2387">
        <v>4.3896963980279597</v>
      </c>
      <c r="P2387">
        <v>8.3480376735694897</v>
      </c>
      <c r="Q2387">
        <v>68.662635803222699</v>
      </c>
      <c r="R2387" t="b">
        <v>1</v>
      </c>
      <c r="S2387">
        <v>3.0822817236185102E-2</v>
      </c>
      <c r="T2387">
        <v>1</v>
      </c>
      <c r="U2387">
        <v>250</v>
      </c>
    </row>
    <row r="2388" spans="1:21" x14ac:dyDescent="0.25">
      <c r="A2388">
        <v>12.1423797607422</v>
      </c>
      <c r="B2388">
        <v>523</v>
      </c>
      <c r="C2388">
        <v>34</v>
      </c>
      <c r="D2388" t="s">
        <v>44</v>
      </c>
      <c r="E2388">
        <v>1.86532919346693</v>
      </c>
      <c r="F2388">
        <v>1.88482704776857</v>
      </c>
      <c r="G2388">
        <v>1.8860530215240401</v>
      </c>
      <c r="H2388">
        <v>106.45649974856001</v>
      </c>
      <c r="I2388">
        <v>100.62204422544301</v>
      </c>
      <c r="J2388">
        <v>104.849256208966</v>
      </c>
      <c r="K2388">
        <v>65.4400575180522</v>
      </c>
      <c r="L2388">
        <v>29.166099836741299</v>
      </c>
      <c r="M2388">
        <v>68.900000000000006</v>
      </c>
      <c r="N2388">
        <v>8.7111629639948003</v>
      </c>
      <c r="O2388">
        <v>4.91653432685884</v>
      </c>
      <c r="P2388">
        <v>8.26370279129954</v>
      </c>
      <c r="Q2388">
        <v>176.71244812011699</v>
      </c>
      <c r="R2388" t="b">
        <v>1</v>
      </c>
      <c r="S2388">
        <v>4.6067442744970301E-2</v>
      </c>
      <c r="T2388">
        <v>19</v>
      </c>
      <c r="U2388">
        <v>36</v>
      </c>
    </row>
    <row r="2389" spans="1:21" x14ac:dyDescent="0.25">
      <c r="A2389">
        <v>12.146537780761699</v>
      </c>
      <c r="B2389">
        <v>1360</v>
      </c>
      <c r="C2389">
        <v>57</v>
      </c>
      <c r="D2389" t="s">
        <v>64</v>
      </c>
      <c r="E2389">
        <v>1.8469970221957499</v>
      </c>
      <c r="F2389">
        <v>1.8764106693365299</v>
      </c>
      <c r="G2389">
        <v>1.84206053103582</v>
      </c>
      <c r="H2389">
        <v>106.62751240680301</v>
      </c>
      <c r="I2389">
        <v>105.609738739771</v>
      </c>
      <c r="J2389">
        <v>102.08341282120701</v>
      </c>
      <c r="K2389">
        <v>66.152104842399098</v>
      </c>
      <c r="L2389">
        <v>29.250067299102799</v>
      </c>
      <c r="M2389">
        <v>40.700000000000003</v>
      </c>
      <c r="N2389">
        <v>9.7214982323629897</v>
      </c>
      <c r="O2389">
        <v>4.3109648816108903</v>
      </c>
      <c r="P2389">
        <v>8.3496207724812699</v>
      </c>
      <c r="Q2389">
        <v>68.667503356933594</v>
      </c>
      <c r="R2389" t="b">
        <v>1</v>
      </c>
      <c r="S2389">
        <v>4.5189563184976599E-2</v>
      </c>
      <c r="T2389">
        <v>2</v>
      </c>
      <c r="U2389">
        <v>251</v>
      </c>
    </row>
    <row r="2390" spans="1:21" x14ac:dyDescent="0.25">
      <c r="A2390">
        <v>12.1540985107422</v>
      </c>
      <c r="B2390">
        <v>1361</v>
      </c>
      <c r="C2390">
        <v>57</v>
      </c>
      <c r="D2390" t="s">
        <v>64</v>
      </c>
      <c r="E2390">
        <v>1.84685489413759</v>
      </c>
      <c r="F2390">
        <v>1.8752250531602801</v>
      </c>
      <c r="G2390">
        <v>1.8425208275620599</v>
      </c>
      <c r="H2390">
        <v>107.23641723954201</v>
      </c>
      <c r="I2390">
        <v>105.882227487397</v>
      </c>
      <c r="J2390">
        <v>102.43784200483699</v>
      </c>
      <c r="K2390">
        <v>66.511088826890003</v>
      </c>
      <c r="L2390">
        <v>29.400497895018201</v>
      </c>
      <c r="M2390">
        <v>41.1</v>
      </c>
      <c r="N2390">
        <v>9.8650263402320206</v>
      </c>
      <c r="O2390">
        <v>4.3771774720494303</v>
      </c>
      <c r="P2390">
        <v>8.4577961612400596</v>
      </c>
      <c r="Q2390">
        <v>68.675064086914105</v>
      </c>
      <c r="R2390" t="b">
        <v>1</v>
      </c>
      <c r="S2390">
        <v>4.6291962265968302E-2</v>
      </c>
      <c r="T2390">
        <v>2</v>
      </c>
      <c r="U2390">
        <v>252</v>
      </c>
    </row>
    <row r="2391" spans="1:21" x14ac:dyDescent="0.25">
      <c r="A2391">
        <v>12.1802673339844</v>
      </c>
      <c r="B2391">
        <v>823</v>
      </c>
      <c r="C2391">
        <v>52</v>
      </c>
      <c r="D2391" t="s">
        <v>59</v>
      </c>
      <c r="E2391">
        <v>1.8972951799864901</v>
      </c>
      <c r="F2391">
        <v>1.8443573406474101</v>
      </c>
      <c r="G2391">
        <v>1.8522078717033801</v>
      </c>
      <c r="H2391">
        <v>101.788290508855</v>
      </c>
      <c r="I2391">
        <v>102.957938380691</v>
      </c>
      <c r="J2391">
        <v>112.55414594788</v>
      </c>
      <c r="K2391">
        <v>66.929289276092504</v>
      </c>
      <c r="L2391">
        <v>29.673075680723699</v>
      </c>
      <c r="M2391">
        <v>43</v>
      </c>
      <c r="N2391">
        <v>10.1396204143806</v>
      </c>
      <c r="O2391">
        <v>4.6654308930332</v>
      </c>
      <c r="P2391">
        <v>8.5002956958084503</v>
      </c>
      <c r="Q2391">
        <v>108.61684417724599</v>
      </c>
      <c r="R2391" t="b">
        <v>1</v>
      </c>
      <c r="S2391">
        <v>4.66348752379417E-2</v>
      </c>
      <c r="T2391">
        <v>3</v>
      </c>
      <c r="U2391">
        <v>51</v>
      </c>
    </row>
    <row r="2392" spans="1:21" x14ac:dyDescent="0.25">
      <c r="A2392">
        <v>12.181846618652299</v>
      </c>
      <c r="B2392">
        <v>290</v>
      </c>
      <c r="C2392">
        <v>9</v>
      </c>
      <c r="D2392" t="s">
        <v>23</v>
      </c>
      <c r="E2392">
        <v>1.8631722947703999</v>
      </c>
      <c r="F2392">
        <v>1.86322516084342</v>
      </c>
      <c r="G2392">
        <v>1.8660777047057799</v>
      </c>
      <c r="H2392">
        <v>100.53645457798601</v>
      </c>
      <c r="I2392">
        <v>103.937105879643</v>
      </c>
      <c r="J2392">
        <v>104.11470491403</v>
      </c>
      <c r="K2392">
        <v>64.519133804768501</v>
      </c>
      <c r="L2392">
        <v>28.6351828705961</v>
      </c>
      <c r="M2392">
        <v>43.4</v>
      </c>
      <c r="N2392">
        <v>8.6668431378133093</v>
      </c>
      <c r="O2392">
        <v>3.8405854959224199</v>
      </c>
      <c r="P2392">
        <v>6.9291058212619996</v>
      </c>
      <c r="Q2392">
        <v>23.3912963867188</v>
      </c>
      <c r="R2392" t="b">
        <v>1</v>
      </c>
      <c r="S2392">
        <v>3.3229913562536198E-2</v>
      </c>
      <c r="T2392">
        <v>2</v>
      </c>
      <c r="U2392">
        <v>160</v>
      </c>
    </row>
    <row r="2393" spans="1:21" x14ac:dyDescent="0.25">
      <c r="A2393">
        <v>12.1822204589844</v>
      </c>
      <c r="B2393">
        <v>437</v>
      </c>
      <c r="C2393">
        <v>30</v>
      </c>
      <c r="D2393" t="s">
        <v>40</v>
      </c>
      <c r="E2393">
        <v>1.87717260793993</v>
      </c>
      <c r="F2393">
        <v>1.8767101534333901</v>
      </c>
      <c r="G2393">
        <v>1.8445872166964601</v>
      </c>
      <c r="H2393">
        <v>106.742710506009</v>
      </c>
      <c r="I2393">
        <v>108.228050358476</v>
      </c>
      <c r="J2393">
        <v>103.7839329184</v>
      </c>
      <c r="K2393">
        <v>67.458967091179403</v>
      </c>
      <c r="L2393">
        <v>29.9144263601248</v>
      </c>
      <c r="M2393">
        <v>50.4</v>
      </c>
      <c r="N2393">
        <v>9.3964261690092297</v>
      </c>
      <c r="O2393">
        <v>4.4013083353286699</v>
      </c>
      <c r="P2393">
        <v>8.3829848109878995</v>
      </c>
      <c r="Q2393">
        <v>231.54377746582</v>
      </c>
      <c r="R2393" t="b">
        <v>1</v>
      </c>
      <c r="S2393">
        <v>4.1506562381982803E-2</v>
      </c>
      <c r="T2393">
        <v>30</v>
      </c>
      <c r="U2393">
        <v>18</v>
      </c>
    </row>
    <row r="2394" spans="1:21" x14ac:dyDescent="0.25">
      <c r="A2394">
        <v>12.185569763183601</v>
      </c>
      <c r="B2394">
        <v>291</v>
      </c>
      <c r="C2394">
        <v>9</v>
      </c>
      <c r="D2394" t="s">
        <v>23</v>
      </c>
      <c r="E2394">
        <v>1.86694000974857</v>
      </c>
      <c r="F2394">
        <v>1.8657475713504199</v>
      </c>
      <c r="G2394">
        <v>1.8649710453516399</v>
      </c>
      <c r="H2394">
        <v>103.19509010897799</v>
      </c>
      <c r="I2394">
        <v>98.869186014529404</v>
      </c>
      <c r="J2394">
        <v>99.616246043139398</v>
      </c>
      <c r="K2394">
        <v>62.629070649783998</v>
      </c>
      <c r="L2394">
        <v>27.8365700905014</v>
      </c>
      <c r="M2394">
        <v>39.299999999999997</v>
      </c>
      <c r="N2394">
        <v>7.1126288155800701</v>
      </c>
      <c r="O2394">
        <v>3.4260213079386399</v>
      </c>
      <c r="P2394">
        <v>7.3871618775808896</v>
      </c>
      <c r="Q2394">
        <v>23.39501953125</v>
      </c>
      <c r="R2394" t="b">
        <v>1</v>
      </c>
      <c r="S2394">
        <v>3.3087600022554398E-2</v>
      </c>
      <c r="T2394">
        <v>2</v>
      </c>
      <c r="U2394">
        <v>161</v>
      </c>
    </row>
    <row r="2395" spans="1:21" x14ac:dyDescent="0.25">
      <c r="A2395">
        <v>12.1856937408447</v>
      </c>
      <c r="B2395">
        <v>292</v>
      </c>
      <c r="C2395">
        <v>9</v>
      </c>
      <c r="D2395" t="s">
        <v>23</v>
      </c>
      <c r="E2395">
        <v>1.86312345269979</v>
      </c>
      <c r="F2395">
        <v>1.8628789547364499</v>
      </c>
      <c r="G2395">
        <v>1.86562831239236</v>
      </c>
      <c r="H2395">
        <v>100.526977622963</v>
      </c>
      <c r="I2395">
        <v>104.171006913767</v>
      </c>
      <c r="J2395">
        <v>103.889919291309</v>
      </c>
      <c r="K2395">
        <v>64.518851977950703</v>
      </c>
      <c r="L2395">
        <v>28.632329211730401</v>
      </c>
      <c r="M2395">
        <v>43.3</v>
      </c>
      <c r="N2395">
        <v>8.6640418544069107</v>
      </c>
      <c r="O2395">
        <v>3.8395390765845501</v>
      </c>
      <c r="P2395">
        <v>6.9314181718877599</v>
      </c>
      <c r="Q2395">
        <v>23.395143508911101</v>
      </c>
      <c r="R2395" t="b">
        <v>1</v>
      </c>
      <c r="S2395">
        <v>3.6942027509212501E-2</v>
      </c>
      <c r="T2395">
        <v>1</v>
      </c>
      <c r="U2395">
        <v>162</v>
      </c>
    </row>
    <row r="2396" spans="1:21" x14ac:dyDescent="0.25">
      <c r="A2396">
        <v>12.1935119628906</v>
      </c>
      <c r="B2396">
        <v>1878</v>
      </c>
      <c r="C2396">
        <v>75</v>
      </c>
      <c r="D2396" t="s">
        <v>81</v>
      </c>
      <c r="E2396">
        <v>1.85832881912755</v>
      </c>
      <c r="F2396">
        <v>1.86051229504134</v>
      </c>
      <c r="G2396">
        <v>1.85837617289934</v>
      </c>
      <c r="H2396">
        <v>109.44801709618901</v>
      </c>
      <c r="I2396">
        <v>112.806391803048</v>
      </c>
      <c r="J2396">
        <v>109.554564677573</v>
      </c>
      <c r="K2396">
        <v>71.669669948504094</v>
      </c>
      <c r="L2396">
        <v>31.6335273024328</v>
      </c>
      <c r="M2396">
        <v>60</v>
      </c>
      <c r="N2396">
        <v>8.3565865332817708</v>
      </c>
      <c r="O2396">
        <v>5.2858147204543</v>
      </c>
      <c r="P2396">
        <v>8.84989705229642</v>
      </c>
      <c r="Q2396">
        <v>170.09246826171901</v>
      </c>
      <c r="R2396" t="b">
        <v>1</v>
      </c>
      <c r="S2396">
        <v>4.9665365368127802E-2</v>
      </c>
      <c r="T2396">
        <v>1</v>
      </c>
      <c r="U2396">
        <v>94</v>
      </c>
    </row>
    <row r="2397" spans="1:21" x14ac:dyDescent="0.25">
      <c r="A2397">
        <v>12.1942501068115</v>
      </c>
      <c r="B2397">
        <v>293</v>
      </c>
      <c r="C2397">
        <v>9</v>
      </c>
      <c r="D2397" t="s">
        <v>23</v>
      </c>
      <c r="E2397">
        <v>1.86291626220826</v>
      </c>
      <c r="F2397">
        <v>1.8636002790298101</v>
      </c>
      <c r="G2397">
        <v>1.8663483061851001</v>
      </c>
      <c r="H2397">
        <v>100.674881727409</v>
      </c>
      <c r="I2397">
        <v>103.90811704043</v>
      </c>
      <c r="J2397">
        <v>104.231294311045</v>
      </c>
      <c r="K2397">
        <v>64.582813158975299</v>
      </c>
      <c r="L2397">
        <v>28.6638564040951</v>
      </c>
      <c r="M2397">
        <v>43.3</v>
      </c>
      <c r="N2397">
        <v>7.6684763608519004</v>
      </c>
      <c r="O2397">
        <v>3.3302028835362298</v>
      </c>
      <c r="P2397">
        <v>7.3360602051921804</v>
      </c>
      <c r="Q2397">
        <v>23.403699874877901</v>
      </c>
      <c r="R2397" t="b">
        <v>1</v>
      </c>
      <c r="S2397">
        <v>3.7591479718685199E-2</v>
      </c>
      <c r="T2397">
        <v>2</v>
      </c>
      <c r="U2397">
        <v>163</v>
      </c>
    </row>
    <row r="2398" spans="1:21" x14ac:dyDescent="0.25">
      <c r="A2398">
        <v>12.2267913818359</v>
      </c>
      <c r="B2398">
        <v>1362</v>
      </c>
      <c r="C2398">
        <v>57</v>
      </c>
      <c r="D2398" t="s">
        <v>64</v>
      </c>
      <c r="E2398">
        <v>1.8464628347193901</v>
      </c>
      <c r="F2398">
        <v>1.8762976842707999</v>
      </c>
      <c r="G2398">
        <v>1.8422434692515499</v>
      </c>
      <c r="H2398">
        <v>107.224469505618</v>
      </c>
      <c r="I2398">
        <v>105.868795453798</v>
      </c>
      <c r="J2398">
        <v>101.86698319003899</v>
      </c>
      <c r="K2398">
        <v>66.332747103696903</v>
      </c>
      <c r="L2398">
        <v>29.326156167971401</v>
      </c>
      <c r="M2398">
        <v>41.1</v>
      </c>
      <c r="N2398">
        <v>9.8829168179125801</v>
      </c>
      <c r="O2398">
        <v>4.3398921810313098</v>
      </c>
      <c r="P2398">
        <v>8.4601881837235098</v>
      </c>
      <c r="Q2398">
        <v>68.747756958007798</v>
      </c>
      <c r="R2398" t="b">
        <v>1</v>
      </c>
      <c r="S2398">
        <v>2.4869544431567199E-2</v>
      </c>
      <c r="T2398">
        <v>3</v>
      </c>
      <c r="U2398">
        <v>253</v>
      </c>
    </row>
    <row r="2399" spans="1:21" x14ac:dyDescent="0.25">
      <c r="A2399">
        <v>12.2304840087891</v>
      </c>
      <c r="B2399">
        <v>1363</v>
      </c>
      <c r="C2399">
        <v>57</v>
      </c>
      <c r="D2399" t="s">
        <v>64</v>
      </c>
      <c r="E2399">
        <v>1.84214141693844</v>
      </c>
      <c r="F2399">
        <v>1.87505653248108</v>
      </c>
      <c r="G2399">
        <v>1.8457142249004801</v>
      </c>
      <c r="H2399">
        <v>106.03123070906101</v>
      </c>
      <c r="I2399">
        <v>107.289605481409</v>
      </c>
      <c r="J2399">
        <v>102.21392422797599</v>
      </c>
      <c r="K2399">
        <v>66.502595655544297</v>
      </c>
      <c r="L2399">
        <v>29.391493782340099</v>
      </c>
      <c r="M2399">
        <v>41.1</v>
      </c>
      <c r="N2399">
        <v>9.8736474759615405</v>
      </c>
      <c r="O2399">
        <v>4.3356813613146601</v>
      </c>
      <c r="P2399">
        <v>8.44645093005904</v>
      </c>
      <c r="Q2399">
        <v>68.751449584960895</v>
      </c>
      <c r="R2399" t="b">
        <v>1</v>
      </c>
      <c r="S2399">
        <v>3.2572776079177898E-2</v>
      </c>
      <c r="T2399">
        <v>2</v>
      </c>
      <c r="U2399">
        <v>254</v>
      </c>
    </row>
    <row r="2400" spans="1:21" x14ac:dyDescent="0.25">
      <c r="A2400">
        <v>12.2446899414062</v>
      </c>
      <c r="B2400">
        <v>1879</v>
      </c>
      <c r="C2400">
        <v>75</v>
      </c>
      <c r="D2400" t="s">
        <v>81</v>
      </c>
      <c r="E2400">
        <v>1.8580142625932601</v>
      </c>
      <c r="F2400">
        <v>1.86037791859611</v>
      </c>
      <c r="G2400">
        <v>1.8584149159969601</v>
      </c>
      <c r="H2400">
        <v>109.667671143272</v>
      </c>
      <c r="I2400">
        <v>112.622835031232</v>
      </c>
      <c r="J2400">
        <v>109.574526647181</v>
      </c>
      <c r="K2400">
        <v>71.6921332619699</v>
      </c>
      <c r="L2400">
        <v>31.641791337680701</v>
      </c>
      <c r="M2400">
        <v>60.1</v>
      </c>
      <c r="N2400">
        <v>8.3442404727472397</v>
      </c>
      <c r="O2400">
        <v>5.2501864337575004</v>
      </c>
      <c r="P2400">
        <v>8.8472705823939695</v>
      </c>
      <c r="Q2400">
        <v>170.14364624023401</v>
      </c>
      <c r="R2400" t="b">
        <v>0</v>
      </c>
      <c r="S2400">
        <v>8.6507111787796007E-2</v>
      </c>
      <c r="T2400">
        <v>1</v>
      </c>
      <c r="U2400">
        <v>95</v>
      </c>
    </row>
    <row r="2401" spans="1:21" x14ac:dyDescent="0.25">
      <c r="A2401">
        <v>12.2566375732422</v>
      </c>
      <c r="B2401">
        <v>1364</v>
      </c>
      <c r="C2401">
        <v>57</v>
      </c>
      <c r="D2401" t="s">
        <v>64</v>
      </c>
      <c r="E2401">
        <v>1.8407240423268201</v>
      </c>
      <c r="F2401">
        <v>1.86461443735695</v>
      </c>
      <c r="G2401">
        <v>1.84431260907688</v>
      </c>
      <c r="H2401">
        <v>101.73713570379</v>
      </c>
      <c r="I2401">
        <v>112.27085036067299</v>
      </c>
      <c r="J2401">
        <v>106.476989676169</v>
      </c>
      <c r="K2401">
        <v>67.9017072814447</v>
      </c>
      <c r="L2401">
        <v>29.933615713317501</v>
      </c>
      <c r="M2401">
        <v>42.6</v>
      </c>
      <c r="N2401">
        <v>9.8752943611765005</v>
      </c>
      <c r="O2401">
        <v>4.9379179844112997</v>
      </c>
      <c r="P2401">
        <v>8.3038658470832498</v>
      </c>
      <c r="Q2401">
        <v>68.777603149414105</v>
      </c>
      <c r="R2401" t="b">
        <v>1</v>
      </c>
      <c r="S2401">
        <v>2.5808457285165801E-2</v>
      </c>
      <c r="T2401">
        <v>1</v>
      </c>
      <c r="U2401">
        <v>255</v>
      </c>
    </row>
    <row r="2402" spans="1:21" x14ac:dyDescent="0.25">
      <c r="A2402">
        <v>12.2581176757812</v>
      </c>
      <c r="B2402">
        <v>1365</v>
      </c>
      <c r="C2402">
        <v>57</v>
      </c>
      <c r="D2402" t="s">
        <v>64</v>
      </c>
      <c r="E2402">
        <v>1.8427297685770401</v>
      </c>
      <c r="F2402">
        <v>1.87559137340733</v>
      </c>
      <c r="G2402">
        <v>1.84732130394254</v>
      </c>
      <c r="H2402">
        <v>105.615528086914</v>
      </c>
      <c r="I2402">
        <v>106.430680508631</v>
      </c>
      <c r="J2402">
        <v>102.565052771531</v>
      </c>
      <c r="K2402">
        <v>66.240191536653697</v>
      </c>
      <c r="L2402">
        <v>29.2877672540764</v>
      </c>
      <c r="M2402">
        <v>40.6</v>
      </c>
      <c r="N2402">
        <v>9.6927769997147006</v>
      </c>
      <c r="O2402">
        <v>4.2923376029471303</v>
      </c>
      <c r="P2402">
        <v>8.3156569200980393</v>
      </c>
      <c r="Q2402">
        <v>68.779083251953097</v>
      </c>
      <c r="R2402" t="b">
        <v>1</v>
      </c>
      <c r="S2402">
        <v>4.3308690190315198E-2</v>
      </c>
      <c r="T2402">
        <v>1</v>
      </c>
      <c r="U2402">
        <v>256</v>
      </c>
    </row>
    <row r="2403" spans="1:21" x14ac:dyDescent="0.25">
      <c r="A2403">
        <v>12.2801361083984</v>
      </c>
      <c r="B2403">
        <v>1880</v>
      </c>
      <c r="C2403">
        <v>75</v>
      </c>
      <c r="D2403" t="s">
        <v>81</v>
      </c>
      <c r="E2403">
        <v>1.8588485683347</v>
      </c>
      <c r="F2403">
        <v>1.8597774060354599</v>
      </c>
      <c r="G2403">
        <v>1.85857956515183</v>
      </c>
      <c r="H2403">
        <v>109.734906656986</v>
      </c>
      <c r="I2403">
        <v>112.644323103476</v>
      </c>
      <c r="J2403">
        <v>109.60994484517001</v>
      </c>
      <c r="K2403">
        <v>71.7355078683958</v>
      </c>
      <c r="L2403">
        <v>31.661441182970901</v>
      </c>
      <c r="M2403">
        <v>60.3</v>
      </c>
      <c r="N2403">
        <v>8.3330703039209695</v>
      </c>
      <c r="O2403">
        <v>5.22803769700917</v>
      </c>
      <c r="P2403">
        <v>8.8504597714182491</v>
      </c>
      <c r="Q2403">
        <v>170.17909240722699</v>
      </c>
      <c r="R2403" t="b">
        <v>1</v>
      </c>
      <c r="S2403">
        <v>4.7400169074535398E-2</v>
      </c>
      <c r="T2403">
        <v>2</v>
      </c>
      <c r="U2403">
        <v>96</v>
      </c>
    </row>
    <row r="2404" spans="1:21" x14ac:dyDescent="0.25">
      <c r="A2404">
        <v>12.2888298034668</v>
      </c>
      <c r="B2404">
        <v>468</v>
      </c>
      <c r="C2404">
        <v>32</v>
      </c>
      <c r="D2404" t="s">
        <v>42</v>
      </c>
      <c r="E2404">
        <v>1.8420526593992901</v>
      </c>
      <c r="F2404">
        <v>1.8448460640389399</v>
      </c>
      <c r="G2404">
        <v>1.84329568979043</v>
      </c>
      <c r="H2404">
        <v>99.157186624038602</v>
      </c>
      <c r="I2404">
        <v>103.774963997721</v>
      </c>
      <c r="J2404">
        <v>103.88095280089</v>
      </c>
      <c r="K2404">
        <v>64.017155614012694</v>
      </c>
      <c r="L2404">
        <v>28.220574360369401</v>
      </c>
      <c r="M2404">
        <v>16.2</v>
      </c>
      <c r="N2404">
        <v>19.7931316658916</v>
      </c>
      <c r="O2404">
        <v>4.2456351714390497</v>
      </c>
      <c r="P2404">
        <v>6.8197358996065098</v>
      </c>
      <c r="Q2404">
        <v>59.439601898193402</v>
      </c>
      <c r="R2404" t="b">
        <v>0</v>
      </c>
      <c r="S2404">
        <v>0.21344107389450101</v>
      </c>
      <c r="T2404">
        <v>27</v>
      </c>
      <c r="U2404">
        <v>19</v>
      </c>
    </row>
    <row r="2405" spans="1:21" x14ac:dyDescent="0.25">
      <c r="A2405">
        <v>12.289493560791</v>
      </c>
      <c r="B2405">
        <v>469</v>
      </c>
      <c r="C2405">
        <v>32</v>
      </c>
      <c r="D2405" t="s">
        <v>42</v>
      </c>
      <c r="E2405">
        <v>1.88892165004269</v>
      </c>
      <c r="F2405">
        <v>1.8398331446084899</v>
      </c>
      <c r="G2405">
        <v>1.84387662277062</v>
      </c>
      <c r="H2405">
        <v>106.045237638475</v>
      </c>
      <c r="I2405">
        <v>105.86686138926601</v>
      </c>
      <c r="J2405">
        <v>114.289004844027</v>
      </c>
      <c r="K2405">
        <v>69.721593368494595</v>
      </c>
      <c r="L2405">
        <v>30.791461622498499</v>
      </c>
      <c r="M2405">
        <v>16.2</v>
      </c>
      <c r="N2405">
        <v>22.122491504309298</v>
      </c>
      <c r="O2405">
        <v>4.2279038196861798</v>
      </c>
      <c r="P2405">
        <v>6.8317317503592996</v>
      </c>
      <c r="Q2405">
        <v>59.440265655517599</v>
      </c>
      <c r="R2405" t="b">
        <v>1</v>
      </c>
      <c r="S2405">
        <v>3.606241568923E-2</v>
      </c>
      <c r="T2405">
        <v>41</v>
      </c>
      <c r="U2405">
        <v>20</v>
      </c>
    </row>
    <row r="2406" spans="1:21" x14ac:dyDescent="0.25">
      <c r="A2406">
        <v>12.296012878418001</v>
      </c>
      <c r="B2406">
        <v>1366</v>
      </c>
      <c r="C2406">
        <v>57</v>
      </c>
      <c r="D2406" t="s">
        <v>64</v>
      </c>
      <c r="E2406">
        <v>1.84458667456967</v>
      </c>
      <c r="F2406">
        <v>1.8632611196501601</v>
      </c>
      <c r="G2406">
        <v>1.8407370806283001</v>
      </c>
      <c r="H2406">
        <v>113.687055135061</v>
      </c>
      <c r="I2406">
        <v>102.127435414095</v>
      </c>
      <c r="J2406">
        <v>104.646387722729</v>
      </c>
      <c r="K2406">
        <v>67.859409777638504</v>
      </c>
      <c r="L2406">
        <v>29.912834370599199</v>
      </c>
      <c r="M2406">
        <v>42.2</v>
      </c>
      <c r="N2406">
        <v>9.9534570532634206</v>
      </c>
      <c r="O2406">
        <v>4.9486647529604104</v>
      </c>
      <c r="P2406">
        <v>8.5870616262955597</v>
      </c>
      <c r="Q2406">
        <v>68.816978454589801</v>
      </c>
      <c r="R2406" t="b">
        <v>1</v>
      </c>
      <c r="S2406">
        <v>4.4246014207601499E-2</v>
      </c>
      <c r="T2406">
        <v>1</v>
      </c>
      <c r="U2406">
        <v>257</v>
      </c>
    </row>
    <row r="2407" spans="1:21" x14ac:dyDescent="0.25">
      <c r="A2407">
        <v>12.3056182861328</v>
      </c>
      <c r="B2407">
        <v>1881</v>
      </c>
      <c r="C2407">
        <v>75</v>
      </c>
      <c r="D2407" t="s">
        <v>81</v>
      </c>
      <c r="E2407">
        <v>1.8583134827041401</v>
      </c>
      <c r="F2407">
        <v>1.85857149445481</v>
      </c>
      <c r="G2407">
        <v>1.8605636242816299</v>
      </c>
      <c r="H2407">
        <v>109.472390932078</v>
      </c>
      <c r="I2407">
        <v>112.50093833022299</v>
      </c>
      <c r="J2407">
        <v>109.78666945516299</v>
      </c>
      <c r="K2407">
        <v>71.656578876043099</v>
      </c>
      <c r="L2407">
        <v>31.629165586285499</v>
      </c>
      <c r="M2407">
        <v>60.2</v>
      </c>
      <c r="N2407">
        <v>8.3293713261305609</v>
      </c>
      <c r="O2407">
        <v>5.2353044831553701</v>
      </c>
      <c r="P2407">
        <v>8.8440230413231298</v>
      </c>
      <c r="Q2407">
        <v>170.20457458496099</v>
      </c>
      <c r="R2407" t="b">
        <v>1</v>
      </c>
      <c r="S2407">
        <v>4.9455504864454297E-2</v>
      </c>
      <c r="T2407">
        <v>1</v>
      </c>
      <c r="U2407">
        <v>97</v>
      </c>
    </row>
    <row r="2408" spans="1:21" x14ac:dyDescent="0.25">
      <c r="A2408">
        <v>12.3340740203857</v>
      </c>
      <c r="B2408">
        <v>294</v>
      </c>
      <c r="C2408">
        <v>9</v>
      </c>
      <c r="D2408" t="s">
        <v>23</v>
      </c>
      <c r="E2408">
        <v>1.8669314395552901</v>
      </c>
      <c r="F2408">
        <v>1.86318651777002</v>
      </c>
      <c r="G2408">
        <v>1.86676350939266</v>
      </c>
      <c r="H2408">
        <v>101.10425695641</v>
      </c>
      <c r="I2408">
        <v>101.44652512069599</v>
      </c>
      <c r="J2408">
        <v>106.421804876895</v>
      </c>
      <c r="K2408">
        <v>64.611102327242193</v>
      </c>
      <c r="L2408">
        <v>28.688289850651699</v>
      </c>
      <c r="M2408">
        <v>38.9</v>
      </c>
      <c r="N2408">
        <v>8.6849336824951102</v>
      </c>
      <c r="O2408">
        <v>3.5655130997139</v>
      </c>
      <c r="P2408">
        <v>7.3569683785764104</v>
      </c>
      <c r="Q2408">
        <v>23.543523788452099</v>
      </c>
      <c r="R2408" t="b">
        <v>1</v>
      </c>
      <c r="S2408">
        <v>4.5514915138482999E-2</v>
      </c>
      <c r="T2408">
        <v>1</v>
      </c>
      <c r="U2408">
        <v>164</v>
      </c>
    </row>
    <row r="2409" spans="1:21" x14ac:dyDescent="0.25">
      <c r="A2409">
        <v>12.353223800659199</v>
      </c>
      <c r="B2409">
        <v>395</v>
      </c>
      <c r="C2409">
        <v>27</v>
      </c>
      <c r="D2409" t="s">
        <v>37</v>
      </c>
      <c r="E2409">
        <v>1.8446368206235</v>
      </c>
      <c r="F2409">
        <v>1.8783050870399001</v>
      </c>
      <c r="G2409">
        <v>1.87829310811704</v>
      </c>
      <c r="H2409">
        <v>104.66937994901799</v>
      </c>
      <c r="I2409">
        <v>110.19216750648501</v>
      </c>
      <c r="J2409">
        <v>101.80990824745101</v>
      </c>
      <c r="K2409">
        <v>66.802259028386104</v>
      </c>
      <c r="L2409">
        <v>29.648453064580998</v>
      </c>
      <c r="M2409">
        <v>44.4</v>
      </c>
      <c r="N2409">
        <v>8.1312211798758298</v>
      </c>
      <c r="O2409">
        <v>4.6035056845279501</v>
      </c>
      <c r="P2409">
        <v>8.2463504715781006</v>
      </c>
      <c r="Q2409">
        <v>41.589206695556598</v>
      </c>
      <c r="R2409" t="b">
        <v>1</v>
      </c>
      <c r="S2409">
        <v>3.6995220929384197E-2</v>
      </c>
      <c r="T2409">
        <v>6</v>
      </c>
      <c r="U2409">
        <v>20</v>
      </c>
    </row>
    <row r="2410" spans="1:21" x14ac:dyDescent="0.25">
      <c r="A2410">
        <v>12.3658084869385</v>
      </c>
      <c r="B2410">
        <v>295</v>
      </c>
      <c r="C2410">
        <v>9</v>
      </c>
      <c r="D2410" t="s">
        <v>23</v>
      </c>
      <c r="E2410">
        <v>1.8647600381818501</v>
      </c>
      <c r="F2410">
        <v>1.8625431538624799</v>
      </c>
      <c r="G2410">
        <v>1.8654817072273799</v>
      </c>
      <c r="H2410">
        <v>101.798839222105</v>
      </c>
      <c r="I2410">
        <v>102.687483583703</v>
      </c>
      <c r="J2410">
        <v>103.979871673966</v>
      </c>
      <c r="K2410">
        <v>64.493315702765699</v>
      </c>
      <c r="L2410">
        <v>28.6253805953823</v>
      </c>
      <c r="M2410">
        <v>43.6</v>
      </c>
      <c r="N2410">
        <v>8.7253579865616402</v>
      </c>
      <c r="O2410">
        <v>3.5294005065646599</v>
      </c>
      <c r="P2410">
        <v>6.3521850203867301</v>
      </c>
      <c r="Q2410">
        <v>23.575258255004901</v>
      </c>
      <c r="R2410" t="b">
        <v>1</v>
      </c>
      <c r="S2410">
        <v>4.8797119408845901E-2</v>
      </c>
      <c r="T2410">
        <v>2</v>
      </c>
      <c r="U2410">
        <v>165</v>
      </c>
    </row>
    <row r="2411" spans="1:21" x14ac:dyDescent="0.25">
      <c r="A2411">
        <v>12.3751678466797</v>
      </c>
      <c r="B2411">
        <v>1367</v>
      </c>
      <c r="C2411">
        <v>57</v>
      </c>
      <c r="D2411" t="s">
        <v>64</v>
      </c>
      <c r="E2411">
        <v>1.8442502541683401</v>
      </c>
      <c r="F2411">
        <v>1.86448545180701</v>
      </c>
      <c r="G2411">
        <v>1.8404915104395301</v>
      </c>
      <c r="H2411">
        <v>112.56269225543301</v>
      </c>
      <c r="I2411">
        <v>101.637059732049</v>
      </c>
      <c r="J2411">
        <v>105.89929522032899</v>
      </c>
      <c r="K2411">
        <v>67.775112275951201</v>
      </c>
      <c r="L2411">
        <v>29.878668991493701</v>
      </c>
      <c r="M2411">
        <v>42.2</v>
      </c>
      <c r="N2411">
        <v>9.9159788064859296</v>
      </c>
      <c r="O2411">
        <v>4.93922509965586</v>
      </c>
      <c r="P2411">
        <v>8.4598020098360909</v>
      </c>
      <c r="Q2411">
        <v>68.896133422851605</v>
      </c>
      <c r="R2411" t="b">
        <v>1</v>
      </c>
      <c r="S2411">
        <v>4.06071469187737E-2</v>
      </c>
      <c r="T2411">
        <v>3</v>
      </c>
      <c r="U2411">
        <v>258</v>
      </c>
    </row>
    <row r="2412" spans="1:21" x14ac:dyDescent="0.25">
      <c r="A2412">
        <v>12.3791389465332</v>
      </c>
      <c r="B2412">
        <v>296</v>
      </c>
      <c r="C2412">
        <v>9</v>
      </c>
      <c r="D2412" t="s">
        <v>23</v>
      </c>
      <c r="E2412">
        <v>1.8643768395900999</v>
      </c>
      <c r="F2412">
        <v>1.8649077725185199</v>
      </c>
      <c r="G2412">
        <v>1.8635627169483699</v>
      </c>
      <c r="H2412">
        <v>103.958818208693</v>
      </c>
      <c r="I2412">
        <v>102.67254838537799</v>
      </c>
      <c r="J2412">
        <v>101.774349362606</v>
      </c>
      <c r="K2412">
        <v>64.476312133308994</v>
      </c>
      <c r="L2412">
        <v>28.618170373758399</v>
      </c>
      <c r="M2412">
        <v>43.6</v>
      </c>
      <c r="N2412">
        <v>8.7232769668085908</v>
      </c>
      <c r="O2412">
        <v>3.52531226545881</v>
      </c>
      <c r="P2412">
        <v>6.3481410925878903</v>
      </c>
      <c r="Q2412">
        <v>23.588588714599599</v>
      </c>
      <c r="R2412" t="b">
        <v>1</v>
      </c>
      <c r="S2412">
        <v>4.7902405261993401E-2</v>
      </c>
      <c r="T2412">
        <v>1</v>
      </c>
      <c r="U2412">
        <v>166</v>
      </c>
    </row>
    <row r="2413" spans="1:21" x14ac:dyDescent="0.25">
      <c r="A2413">
        <v>12.384016036987299</v>
      </c>
      <c r="B2413">
        <v>297</v>
      </c>
      <c r="C2413">
        <v>9</v>
      </c>
      <c r="D2413" t="s">
        <v>23</v>
      </c>
      <c r="E2413">
        <v>1.86431998326467</v>
      </c>
      <c r="F2413">
        <v>1.8675979224661801</v>
      </c>
      <c r="G2413">
        <v>1.8650847165745501</v>
      </c>
      <c r="H2413">
        <v>99.548959908803496</v>
      </c>
      <c r="I2413">
        <v>103.01055319116701</v>
      </c>
      <c r="J2413">
        <v>98.913330598420202</v>
      </c>
      <c r="K2413">
        <v>62.575087066280602</v>
      </c>
      <c r="L2413">
        <v>27.811408585964301</v>
      </c>
      <c r="M2413">
        <v>39.299999999999997</v>
      </c>
      <c r="N2413">
        <v>6.8772737111578799</v>
      </c>
      <c r="O2413">
        <v>3.8395211565161498</v>
      </c>
      <c r="P2413">
        <v>7.2980123371343604</v>
      </c>
      <c r="Q2413">
        <v>23.5934658050537</v>
      </c>
      <c r="R2413" t="b">
        <v>1</v>
      </c>
      <c r="S2413">
        <v>3.6341086030006402E-2</v>
      </c>
      <c r="T2413">
        <v>1</v>
      </c>
      <c r="U2413">
        <v>167</v>
      </c>
    </row>
    <row r="2414" spans="1:21" x14ac:dyDescent="0.25">
      <c r="A2414">
        <v>12.388786315918001</v>
      </c>
      <c r="B2414">
        <v>598</v>
      </c>
      <c r="C2414">
        <v>36</v>
      </c>
      <c r="D2414" t="s">
        <v>46</v>
      </c>
      <c r="E2414">
        <v>1.85095353804464</v>
      </c>
      <c r="F2414">
        <v>1.87838068559065</v>
      </c>
      <c r="G2414">
        <v>1.8758467421407301</v>
      </c>
      <c r="H2414">
        <v>114.767072538045</v>
      </c>
      <c r="I2414">
        <v>109.759590784363</v>
      </c>
      <c r="J2414">
        <v>107.383259710587</v>
      </c>
      <c r="K2414">
        <v>71.656713960938603</v>
      </c>
      <c r="L2414">
        <v>31.7232827695141</v>
      </c>
      <c r="M2414">
        <v>71.400000000000006</v>
      </c>
      <c r="N2414">
        <v>7.5917483294085697</v>
      </c>
      <c r="O2414">
        <v>4.3873791665361503</v>
      </c>
      <c r="P2414">
        <v>6.98286149890441</v>
      </c>
      <c r="Q2414">
        <v>116.26902770996099</v>
      </c>
      <c r="R2414" t="b">
        <v>1</v>
      </c>
      <c r="S2414">
        <v>4.9722950905561399E-2</v>
      </c>
      <c r="T2414">
        <v>16</v>
      </c>
      <c r="U2414">
        <v>17</v>
      </c>
    </row>
    <row r="2415" spans="1:21" x14ac:dyDescent="0.25">
      <c r="A2415">
        <v>12.3918800354004</v>
      </c>
      <c r="B2415">
        <v>298</v>
      </c>
      <c r="C2415">
        <v>9</v>
      </c>
      <c r="D2415" t="s">
        <v>23</v>
      </c>
      <c r="E2415">
        <v>1.8646101469207901</v>
      </c>
      <c r="F2415">
        <v>1.86519543211964</v>
      </c>
      <c r="G2415">
        <v>1.8670377607322199</v>
      </c>
      <c r="H2415">
        <v>98.961879820042498</v>
      </c>
      <c r="I2415">
        <v>102.91166300716</v>
      </c>
      <c r="J2415">
        <v>99.492226832475794</v>
      </c>
      <c r="K2415">
        <v>62.547126629421101</v>
      </c>
      <c r="L2415">
        <v>27.7988033707638</v>
      </c>
      <c r="M2415">
        <v>39.299999999999997</v>
      </c>
      <c r="N2415">
        <v>6.8892220959898296</v>
      </c>
      <c r="O2415">
        <v>3.8145584524471001</v>
      </c>
      <c r="P2415">
        <v>7.2959912234584401</v>
      </c>
      <c r="Q2415">
        <v>23.6013298034668</v>
      </c>
      <c r="R2415" t="b">
        <v>1</v>
      </c>
      <c r="S2415">
        <v>4.0180940181016901E-2</v>
      </c>
      <c r="T2415">
        <v>1</v>
      </c>
      <c r="U2415">
        <v>168</v>
      </c>
    </row>
    <row r="2416" spans="1:21" x14ac:dyDescent="0.25">
      <c r="A2416">
        <v>12.3938961029053</v>
      </c>
      <c r="B2416">
        <v>299</v>
      </c>
      <c r="C2416">
        <v>9</v>
      </c>
      <c r="D2416" t="s">
        <v>23</v>
      </c>
      <c r="E2416">
        <v>1.86438542152635</v>
      </c>
      <c r="F2416">
        <v>1.86423684117657</v>
      </c>
      <c r="G2416">
        <v>1.86785652553936</v>
      </c>
      <c r="H2416">
        <v>98.940063410959397</v>
      </c>
      <c r="I2416">
        <v>103.051069566582</v>
      </c>
      <c r="J2416">
        <v>99.635941040613503</v>
      </c>
      <c r="K2416">
        <v>62.616349485035997</v>
      </c>
      <c r="L2416">
        <v>27.827587455418598</v>
      </c>
      <c r="M2416">
        <v>39.299999999999997</v>
      </c>
      <c r="N2416">
        <v>6.8660794669151004</v>
      </c>
      <c r="O2416">
        <v>3.8660264127615198</v>
      </c>
      <c r="P2416">
        <v>7.4226016711970297</v>
      </c>
      <c r="Q2416">
        <v>23.603345870971701</v>
      </c>
      <c r="R2416" t="b">
        <v>1</v>
      </c>
      <c r="S2416">
        <v>4.24731858074665E-2</v>
      </c>
      <c r="T2416">
        <v>2</v>
      </c>
      <c r="U2416">
        <v>169</v>
      </c>
    </row>
    <row r="2417" spans="1:21" x14ac:dyDescent="0.25">
      <c r="A2417">
        <v>12.3976898193359</v>
      </c>
      <c r="B2417">
        <v>599</v>
      </c>
      <c r="C2417">
        <v>36</v>
      </c>
      <c r="D2417" t="s">
        <v>46</v>
      </c>
      <c r="E2417">
        <v>1.8519703021376901</v>
      </c>
      <c r="F2417">
        <v>1.8748637283813401</v>
      </c>
      <c r="G2417">
        <v>1.87831200816051</v>
      </c>
      <c r="H2417">
        <v>107.54737498255101</v>
      </c>
      <c r="I2417">
        <v>109.87308738732099</v>
      </c>
      <c r="J2417">
        <v>114.56219503228201</v>
      </c>
      <c r="K2417">
        <v>71.689120021965195</v>
      </c>
      <c r="L2417">
        <v>31.738092869536899</v>
      </c>
      <c r="M2417">
        <v>71.5</v>
      </c>
      <c r="N2417">
        <v>7.5672994422209703</v>
      </c>
      <c r="O2417">
        <v>4.3883779593919403</v>
      </c>
      <c r="P2417">
        <v>6.9654893219496303</v>
      </c>
      <c r="Q2417">
        <v>116.27793121337901</v>
      </c>
      <c r="R2417" t="b">
        <v>1</v>
      </c>
      <c r="S2417">
        <v>3.3752102404832798E-2</v>
      </c>
      <c r="T2417">
        <v>21</v>
      </c>
      <c r="U2417">
        <v>18</v>
      </c>
    </row>
    <row r="2418" spans="1:21" x14ac:dyDescent="0.25">
      <c r="A2418">
        <v>12.398597717285201</v>
      </c>
      <c r="B2418">
        <v>600</v>
      </c>
      <c r="C2418">
        <v>36</v>
      </c>
      <c r="D2418" t="s">
        <v>46</v>
      </c>
      <c r="E2418">
        <v>1.85162847245336</v>
      </c>
      <c r="F2418">
        <v>1.8762673050501</v>
      </c>
      <c r="G2418">
        <v>1.8779845579769801</v>
      </c>
      <c r="H2418">
        <v>107.381671419954</v>
      </c>
      <c r="I2418">
        <v>109.745029624015</v>
      </c>
      <c r="J2418">
        <v>114.736321771622</v>
      </c>
      <c r="K2418">
        <v>71.640613112226106</v>
      </c>
      <c r="L2418">
        <v>31.718936785259501</v>
      </c>
      <c r="M2418">
        <v>71.3</v>
      </c>
      <c r="N2418">
        <v>7.59036110972984</v>
      </c>
      <c r="O2418">
        <v>4.3883288444092496</v>
      </c>
      <c r="P2418">
        <v>6.9881625819378197</v>
      </c>
      <c r="Q2418">
        <v>116.278839111328</v>
      </c>
      <c r="R2418" t="b">
        <v>1</v>
      </c>
      <c r="S2418">
        <v>4.17557135224342E-2</v>
      </c>
      <c r="T2418">
        <v>29</v>
      </c>
      <c r="U2418">
        <v>19</v>
      </c>
    </row>
    <row r="2419" spans="1:21" x14ac:dyDescent="0.25">
      <c r="A2419">
        <v>12.4017791748047</v>
      </c>
      <c r="B2419">
        <v>601</v>
      </c>
      <c r="C2419">
        <v>36</v>
      </c>
      <c r="D2419" t="s">
        <v>46</v>
      </c>
      <c r="E2419">
        <v>1.8514829191758699</v>
      </c>
      <c r="F2419">
        <v>1.8776330844975999</v>
      </c>
      <c r="G2419">
        <v>1.8761241963153701</v>
      </c>
      <c r="H2419">
        <v>114.63736677234201</v>
      </c>
      <c r="I2419">
        <v>109.725651434981</v>
      </c>
      <c r="J2419">
        <v>107.489653622506</v>
      </c>
      <c r="K2419">
        <v>71.640155773712905</v>
      </c>
      <c r="L2419">
        <v>31.716560680507101</v>
      </c>
      <c r="M2419">
        <v>71.5</v>
      </c>
      <c r="N2419">
        <v>7.5849009586399596</v>
      </c>
      <c r="O2419">
        <v>4.3885571082381496</v>
      </c>
      <c r="P2419">
        <v>6.9777167753212801</v>
      </c>
      <c r="Q2419">
        <v>116.282020568848</v>
      </c>
      <c r="R2419" t="b">
        <v>1</v>
      </c>
      <c r="S2419">
        <v>4.5727755874395398E-2</v>
      </c>
      <c r="T2419">
        <v>20</v>
      </c>
      <c r="U2419">
        <v>20</v>
      </c>
    </row>
    <row r="2420" spans="1:21" x14ac:dyDescent="0.25">
      <c r="A2420">
        <v>12.402030944824199</v>
      </c>
      <c r="B2420">
        <v>661</v>
      </c>
      <c r="C2420">
        <v>43</v>
      </c>
      <c r="D2420" t="s">
        <v>52</v>
      </c>
      <c r="E2420">
        <v>1.87043577810092</v>
      </c>
      <c r="F2420">
        <v>1.84138154655682</v>
      </c>
      <c r="G2420">
        <v>1.8653251727245801</v>
      </c>
      <c r="H2420">
        <v>107.450404938064</v>
      </c>
      <c r="I2420">
        <v>103.858703632847</v>
      </c>
      <c r="J2420">
        <v>100.62205551882199</v>
      </c>
      <c r="K2420">
        <v>65.431508564295797</v>
      </c>
      <c r="L2420">
        <v>28.9691948120003</v>
      </c>
      <c r="M2420">
        <v>51.4</v>
      </c>
      <c r="N2420">
        <v>9.9685441776660504</v>
      </c>
      <c r="O2420">
        <v>5.4231986487589401</v>
      </c>
      <c r="P2420">
        <v>7.5607828979312703</v>
      </c>
      <c r="Q2420">
        <v>55.094051361083999</v>
      </c>
      <c r="R2420" t="b">
        <v>0</v>
      </c>
      <c r="S2420">
        <v>0.336015075445175</v>
      </c>
      <c r="T2420">
        <v>33</v>
      </c>
      <c r="U2420">
        <v>13</v>
      </c>
    </row>
    <row r="2421" spans="1:21" x14ac:dyDescent="0.25">
      <c r="A2421">
        <v>12.406623840331999</v>
      </c>
      <c r="B2421">
        <v>1368</v>
      </c>
      <c r="C2421">
        <v>57</v>
      </c>
      <c r="D2421" t="s">
        <v>64</v>
      </c>
      <c r="E2421">
        <v>1.8408090612554</v>
      </c>
      <c r="F2421">
        <v>1.8642674164400299</v>
      </c>
      <c r="G2421">
        <v>1.8450411919520899</v>
      </c>
      <c r="H2421">
        <v>101.811130356631</v>
      </c>
      <c r="I2421">
        <v>112.366010117985</v>
      </c>
      <c r="J2421">
        <v>106.09828340588101</v>
      </c>
      <c r="K2421">
        <v>67.8366772611095</v>
      </c>
      <c r="L2421">
        <v>29.908312873464698</v>
      </c>
      <c r="M2421">
        <v>42.3</v>
      </c>
      <c r="N2421">
        <v>9.9061035782586</v>
      </c>
      <c r="O2421">
        <v>4.9414434258555504</v>
      </c>
      <c r="P2421">
        <v>8.4553716373514103</v>
      </c>
      <c r="Q2421">
        <v>68.927589416503906</v>
      </c>
      <c r="R2421" t="b">
        <v>1</v>
      </c>
      <c r="S2421">
        <v>2.6474757120013199E-2</v>
      </c>
      <c r="T2421">
        <v>1</v>
      </c>
      <c r="U2421">
        <v>259</v>
      </c>
    </row>
    <row r="2422" spans="1:21" x14ac:dyDescent="0.25">
      <c r="A2422">
        <v>12.4095611572266</v>
      </c>
      <c r="B2422">
        <v>662</v>
      </c>
      <c r="C2422">
        <v>43</v>
      </c>
      <c r="D2422" t="s">
        <v>52</v>
      </c>
      <c r="E2422">
        <v>1.8695970154019801</v>
      </c>
      <c r="F2422">
        <v>1.84150726308641</v>
      </c>
      <c r="G2422">
        <v>1.8664503743737699</v>
      </c>
      <c r="H2422">
        <v>107.523734101619</v>
      </c>
      <c r="I2422">
        <v>103.683046569016</v>
      </c>
      <c r="J2422">
        <v>100.800451648402</v>
      </c>
      <c r="K2422">
        <v>65.453991093499596</v>
      </c>
      <c r="L2422">
        <v>28.980314298154799</v>
      </c>
      <c r="M2422">
        <v>51.6</v>
      </c>
      <c r="N2422">
        <v>9.9529721460354494</v>
      </c>
      <c r="O2422">
        <v>5.4462185050698997</v>
      </c>
      <c r="P2422">
        <v>7.5614838550513896</v>
      </c>
      <c r="Q2422">
        <v>55.1015815734863</v>
      </c>
      <c r="R2422" t="b">
        <v>0</v>
      </c>
      <c r="S2422">
        <v>0.16039848327636699</v>
      </c>
      <c r="T2422">
        <v>23</v>
      </c>
      <c r="U2422">
        <v>14</v>
      </c>
    </row>
    <row r="2423" spans="1:21" x14ac:dyDescent="0.25">
      <c r="A2423">
        <v>12.4102382659912</v>
      </c>
      <c r="B2423">
        <v>300</v>
      </c>
      <c r="C2423">
        <v>9</v>
      </c>
      <c r="D2423" t="s">
        <v>23</v>
      </c>
      <c r="E2423">
        <v>1.86428243568403</v>
      </c>
      <c r="F2423">
        <v>1.8679357590666701</v>
      </c>
      <c r="G2423">
        <v>1.8651662124325501</v>
      </c>
      <c r="H2423">
        <v>99.651519772248093</v>
      </c>
      <c r="I2423">
        <v>103.03470561000501</v>
      </c>
      <c r="J2423">
        <v>98.954251644353803</v>
      </c>
      <c r="K2423">
        <v>62.620240969589297</v>
      </c>
      <c r="L2423">
        <v>27.8321270206369</v>
      </c>
      <c r="M2423">
        <v>39.299999999999997</v>
      </c>
      <c r="N2423">
        <v>6.86878371320394</v>
      </c>
      <c r="O2423">
        <v>3.86811311708485</v>
      </c>
      <c r="P2423">
        <v>7.4241991202730899</v>
      </c>
      <c r="Q2423">
        <v>23.619688034057599</v>
      </c>
      <c r="R2423" t="b">
        <v>1</v>
      </c>
      <c r="S2423">
        <v>4.54592555761337E-2</v>
      </c>
      <c r="T2423">
        <v>1</v>
      </c>
      <c r="U2423">
        <v>170</v>
      </c>
    </row>
    <row r="2424" spans="1:21" x14ac:dyDescent="0.25">
      <c r="A2424">
        <v>12.41259765625</v>
      </c>
      <c r="B2424">
        <v>1369</v>
      </c>
      <c r="C2424">
        <v>57</v>
      </c>
      <c r="D2424" t="s">
        <v>64</v>
      </c>
      <c r="E2424">
        <v>1.8461801103900899</v>
      </c>
      <c r="F2424">
        <v>1.8756284280208499</v>
      </c>
      <c r="G2424">
        <v>1.84115425752433</v>
      </c>
      <c r="H2424">
        <v>107.259672890459</v>
      </c>
      <c r="I2424">
        <v>105.916783050858</v>
      </c>
      <c r="J2424">
        <v>102.55545546374501</v>
      </c>
      <c r="K2424">
        <v>66.563680159723802</v>
      </c>
      <c r="L2424">
        <v>29.4175014934596</v>
      </c>
      <c r="M2424">
        <v>41</v>
      </c>
      <c r="N2424">
        <v>9.8616315917762005</v>
      </c>
      <c r="O2424">
        <v>4.3336794836724399</v>
      </c>
      <c r="P2424">
        <v>8.5765337758555802</v>
      </c>
      <c r="Q2424">
        <v>68.933563232421903</v>
      </c>
      <c r="R2424" t="b">
        <v>1</v>
      </c>
      <c r="S2424">
        <v>4.7745198011398302E-2</v>
      </c>
      <c r="T2424">
        <v>1</v>
      </c>
      <c r="U2424">
        <v>260</v>
      </c>
    </row>
    <row r="2425" spans="1:21" x14ac:dyDescent="0.25">
      <c r="A2425">
        <v>12.420335769653301</v>
      </c>
      <c r="B2425">
        <v>396</v>
      </c>
      <c r="C2425">
        <v>27</v>
      </c>
      <c r="D2425" t="s">
        <v>37</v>
      </c>
      <c r="E2425">
        <v>1.8436116727770999</v>
      </c>
      <c r="F2425">
        <v>1.87938021698644</v>
      </c>
      <c r="G2425">
        <v>1.8776349485456401</v>
      </c>
      <c r="H2425">
        <v>104.68545990308201</v>
      </c>
      <c r="I2425">
        <v>110.277218314417</v>
      </c>
      <c r="J2425">
        <v>102.13138853537301</v>
      </c>
      <c r="K2425">
        <v>66.930508869580905</v>
      </c>
      <c r="L2425">
        <v>29.7018014203536</v>
      </c>
      <c r="M2425">
        <v>51.9</v>
      </c>
      <c r="N2425">
        <v>8.3660232535301393</v>
      </c>
      <c r="O2425">
        <v>4.4113016416082402</v>
      </c>
      <c r="P2425">
        <v>8.7359366783579393</v>
      </c>
      <c r="Q2425">
        <v>41.656318664550803</v>
      </c>
      <c r="R2425" t="b">
        <v>1</v>
      </c>
      <c r="S2425">
        <v>3.96878346800804E-2</v>
      </c>
      <c r="T2425">
        <v>24</v>
      </c>
      <c r="U2425">
        <v>21</v>
      </c>
    </row>
    <row r="2426" spans="1:21" x14ac:dyDescent="0.25">
      <c r="A2426">
        <v>12.423583984375</v>
      </c>
      <c r="B2426">
        <v>375</v>
      </c>
      <c r="C2426">
        <v>26</v>
      </c>
      <c r="D2426" t="s">
        <v>36</v>
      </c>
      <c r="E2426">
        <v>1.8771877902863101</v>
      </c>
      <c r="F2426">
        <v>1.87979892541729</v>
      </c>
      <c r="G2426">
        <v>1.84413367194463</v>
      </c>
      <c r="H2426">
        <v>110.324443605025</v>
      </c>
      <c r="I2426">
        <v>104.815003336597</v>
      </c>
      <c r="J2426">
        <v>102.17840990755499</v>
      </c>
      <c r="K2426">
        <v>66.997059957372898</v>
      </c>
      <c r="L2426">
        <v>29.731930570531802</v>
      </c>
      <c r="M2426">
        <v>52</v>
      </c>
      <c r="N2426">
        <v>7.5363130084626002</v>
      </c>
      <c r="O2426">
        <v>3.97324257872789</v>
      </c>
      <c r="P2426">
        <v>6.4966310948951396</v>
      </c>
      <c r="Q2426">
        <v>53.435089111328097</v>
      </c>
      <c r="R2426" t="b">
        <v>1</v>
      </c>
      <c r="S2426">
        <v>4.3834112584590898E-2</v>
      </c>
      <c r="T2426">
        <v>14</v>
      </c>
      <c r="U2426">
        <v>10</v>
      </c>
    </row>
    <row r="2427" spans="1:21" x14ac:dyDescent="0.25">
      <c r="A2427">
        <v>12.4260653853416</v>
      </c>
      <c r="B2427">
        <v>327</v>
      </c>
      <c r="C2427">
        <v>13</v>
      </c>
      <c r="D2427" t="s">
        <v>26</v>
      </c>
      <c r="E2427">
        <v>1.8590497572684801</v>
      </c>
      <c r="F2427">
        <v>1.8594071635873599</v>
      </c>
      <c r="G2427">
        <v>1.8614064574939</v>
      </c>
      <c r="H2427">
        <v>99.591685560281505</v>
      </c>
      <c r="I2427">
        <v>104.543993361456</v>
      </c>
      <c r="J2427">
        <v>104.968416776411</v>
      </c>
      <c r="K2427">
        <v>64.6488693451996</v>
      </c>
      <c r="L2427">
        <v>28.649780277244801</v>
      </c>
      <c r="M2427">
        <v>45.8</v>
      </c>
      <c r="N2427">
        <v>9.8922285681208102</v>
      </c>
      <c r="O2427">
        <v>3.03230670660004</v>
      </c>
      <c r="P2427">
        <v>7.4847890096166596</v>
      </c>
      <c r="Q2427">
        <v>13.2258462905884</v>
      </c>
      <c r="R2427" t="b">
        <v>1</v>
      </c>
      <c r="S2427">
        <v>3.3345963805913897E-2</v>
      </c>
      <c r="T2427">
        <v>25</v>
      </c>
      <c r="U2427">
        <v>10</v>
      </c>
    </row>
    <row r="2428" spans="1:21" x14ac:dyDescent="0.25">
      <c r="A2428">
        <v>12.4299049377441</v>
      </c>
      <c r="B2428">
        <v>301</v>
      </c>
      <c r="C2428">
        <v>9</v>
      </c>
      <c r="D2428" t="s">
        <v>23</v>
      </c>
      <c r="E2428">
        <v>1.8665610089145199</v>
      </c>
      <c r="F2428">
        <v>1.86365179151042</v>
      </c>
      <c r="G2428">
        <v>1.86326541319265</v>
      </c>
      <c r="H2428">
        <v>104.310085715537</v>
      </c>
      <c r="I2428">
        <v>100.60392797549601</v>
      </c>
      <c r="J2428">
        <v>103.822831666791</v>
      </c>
      <c r="K2428">
        <v>64.560648954874196</v>
      </c>
      <c r="L2428">
        <v>28.6562697096977</v>
      </c>
      <c r="M2428">
        <v>41.4</v>
      </c>
      <c r="N2428">
        <v>7.6668765849250899</v>
      </c>
      <c r="O2428">
        <v>3.2953740663440501</v>
      </c>
      <c r="P2428">
        <v>6.9361010578715296</v>
      </c>
      <c r="Q2428">
        <v>23.639354705810501</v>
      </c>
      <c r="R2428" t="b">
        <v>1</v>
      </c>
      <c r="S2428">
        <v>4.0710464119911201E-2</v>
      </c>
      <c r="T2428">
        <v>4</v>
      </c>
      <c r="U2428">
        <v>171</v>
      </c>
    </row>
    <row r="2429" spans="1:21" x14ac:dyDescent="0.25">
      <c r="A2429">
        <v>12.436140060424799</v>
      </c>
      <c r="B2429">
        <v>397</v>
      </c>
      <c r="C2429">
        <v>27</v>
      </c>
      <c r="D2429" t="s">
        <v>37</v>
      </c>
      <c r="E2429">
        <v>1.8429389572093799</v>
      </c>
      <c r="F2429">
        <v>1.8803746967027599</v>
      </c>
      <c r="G2429">
        <v>1.8770905678735901</v>
      </c>
      <c r="H2429">
        <v>104.698448189685</v>
      </c>
      <c r="I2429">
        <v>110.212365385751</v>
      </c>
      <c r="J2429">
        <v>102.121398508059</v>
      </c>
      <c r="K2429">
        <v>66.913610433688902</v>
      </c>
      <c r="L2429">
        <v>29.694020404778801</v>
      </c>
      <c r="M2429">
        <v>51.9</v>
      </c>
      <c r="N2429">
        <v>8.3344139395186403</v>
      </c>
      <c r="O2429">
        <v>4.6054528868210998</v>
      </c>
      <c r="P2429">
        <v>8.6971725314356796</v>
      </c>
      <c r="Q2429">
        <v>41.672122955322301</v>
      </c>
      <c r="R2429" t="b">
        <v>1</v>
      </c>
      <c r="S2429">
        <v>4.71320785582066E-2</v>
      </c>
      <c r="T2429">
        <v>39</v>
      </c>
      <c r="U2429">
        <v>22</v>
      </c>
    </row>
    <row r="2430" spans="1:21" x14ac:dyDescent="0.25">
      <c r="A2430">
        <v>12.442649841308601</v>
      </c>
      <c r="B2430">
        <v>824</v>
      </c>
      <c r="C2430">
        <v>52</v>
      </c>
      <c r="D2430" t="s">
        <v>59</v>
      </c>
      <c r="E2430">
        <v>1.8946432381849601</v>
      </c>
      <c r="F2430">
        <v>1.8452604152259899</v>
      </c>
      <c r="G2430">
        <v>1.84889832062231</v>
      </c>
      <c r="H2430">
        <v>107.899438615889</v>
      </c>
      <c r="I2430">
        <v>107.061488228396</v>
      </c>
      <c r="J2430">
        <v>108.14518684654399</v>
      </c>
      <c r="K2430">
        <v>68.816874422661201</v>
      </c>
      <c r="L2430">
        <v>30.4607551133934</v>
      </c>
      <c r="M2430">
        <v>44.8</v>
      </c>
      <c r="N2430">
        <v>9.6829526062648092</v>
      </c>
      <c r="O2430">
        <v>4.5391739910127802</v>
      </c>
      <c r="P2430">
        <v>8.6953155762029102</v>
      </c>
      <c r="Q2430">
        <v>108.87922668457</v>
      </c>
      <c r="R2430" t="b">
        <v>1</v>
      </c>
      <c r="S2430">
        <v>4.8585969954729101E-2</v>
      </c>
      <c r="T2430">
        <v>3</v>
      </c>
      <c r="U2430">
        <v>52</v>
      </c>
    </row>
    <row r="2431" spans="1:21" x14ac:dyDescent="0.25">
      <c r="A2431">
        <v>12.4511528015137</v>
      </c>
      <c r="B2431">
        <v>302</v>
      </c>
      <c r="C2431">
        <v>9</v>
      </c>
      <c r="D2431" t="s">
        <v>23</v>
      </c>
      <c r="E2431">
        <v>1.8640423814924301</v>
      </c>
      <c r="F2431">
        <v>1.86263737748387</v>
      </c>
      <c r="G2431">
        <v>1.8662389986279799</v>
      </c>
      <c r="H2431">
        <v>100.537443286422</v>
      </c>
      <c r="I2431">
        <v>104.034059986901</v>
      </c>
      <c r="J2431">
        <v>104.110675416137</v>
      </c>
      <c r="K2431">
        <v>64.545052078644801</v>
      </c>
      <c r="L2431">
        <v>28.6477349402066</v>
      </c>
      <c r="M2431">
        <v>41.4</v>
      </c>
      <c r="N2431">
        <v>7.6691668660886601</v>
      </c>
      <c r="O2431">
        <v>3.29580221596559</v>
      </c>
      <c r="P2431">
        <v>6.9263170503205496</v>
      </c>
      <c r="Q2431">
        <v>23.660602569580099</v>
      </c>
      <c r="R2431" t="b">
        <v>1</v>
      </c>
      <c r="S2431">
        <v>2.8867928311228801E-2</v>
      </c>
      <c r="T2431">
        <v>4</v>
      </c>
      <c r="U2431">
        <v>172</v>
      </c>
    </row>
    <row r="2432" spans="1:21" x14ac:dyDescent="0.25">
      <c r="A2432">
        <v>12.463294982910201</v>
      </c>
      <c r="B2432">
        <v>16</v>
      </c>
      <c r="C2432">
        <v>3</v>
      </c>
      <c r="D2432" t="s">
        <v>17</v>
      </c>
      <c r="E2432">
        <v>1.90808097312456</v>
      </c>
      <c r="F2432">
        <v>1.9107773287329901</v>
      </c>
      <c r="G2432">
        <v>1.8794536440146601</v>
      </c>
      <c r="H2432">
        <v>113.917500393986</v>
      </c>
      <c r="I2432">
        <v>103.62428754804399</v>
      </c>
      <c r="J2432">
        <v>110.8947859205</v>
      </c>
      <c r="K2432">
        <v>70.436727396523594</v>
      </c>
      <c r="L2432">
        <v>31.539982079458198</v>
      </c>
      <c r="M2432">
        <v>51.5</v>
      </c>
      <c r="N2432">
        <v>6.6017393084462697</v>
      </c>
      <c r="O2432">
        <v>4.0765435359953397</v>
      </c>
      <c r="P2432">
        <v>6.2558906392802998</v>
      </c>
      <c r="Q2432">
        <v>88.799285888671903</v>
      </c>
      <c r="R2432" t="b">
        <v>1</v>
      </c>
      <c r="S2432">
        <v>4.9886517226696001E-2</v>
      </c>
      <c r="T2432">
        <v>65</v>
      </c>
      <c r="U2432">
        <v>2</v>
      </c>
    </row>
    <row r="2433" spans="1:21" x14ac:dyDescent="0.25">
      <c r="A2433">
        <v>12.4703063964844</v>
      </c>
      <c r="B2433">
        <v>17</v>
      </c>
      <c r="C2433">
        <v>3</v>
      </c>
      <c r="D2433" t="s">
        <v>17</v>
      </c>
      <c r="E2433">
        <v>1.91022564112201</v>
      </c>
      <c r="F2433">
        <v>1.9081794988941601</v>
      </c>
      <c r="G2433">
        <v>1.87874985029939</v>
      </c>
      <c r="H2433">
        <v>113.941119822229</v>
      </c>
      <c r="I2433">
        <v>110.940091261126</v>
      </c>
      <c r="J2433">
        <v>103.641864029472</v>
      </c>
      <c r="K2433">
        <v>70.465597689824904</v>
      </c>
      <c r="L2433">
        <v>31.548629756510699</v>
      </c>
      <c r="M2433">
        <v>51.5</v>
      </c>
      <c r="N2433">
        <v>6.6011073059558099</v>
      </c>
      <c r="O2433">
        <v>4.0761666058470096</v>
      </c>
      <c r="P2433">
        <v>6.2557284053589504</v>
      </c>
      <c r="Q2433">
        <v>88.806297302246094</v>
      </c>
      <c r="R2433" t="b">
        <v>1</v>
      </c>
      <c r="S2433">
        <v>4.8949763178825399E-2</v>
      </c>
      <c r="T2433">
        <v>61</v>
      </c>
      <c r="U2433">
        <v>3</v>
      </c>
    </row>
    <row r="2434" spans="1:21" x14ac:dyDescent="0.25">
      <c r="A2434">
        <v>12.482988357543899</v>
      </c>
      <c r="B2434">
        <v>398</v>
      </c>
      <c r="C2434">
        <v>27</v>
      </c>
      <c r="D2434" t="s">
        <v>37</v>
      </c>
      <c r="E2434">
        <v>1.8428179508567799</v>
      </c>
      <c r="F2434">
        <v>1.8800257976953401</v>
      </c>
      <c r="G2434">
        <v>1.87692034993496</v>
      </c>
      <c r="H2434">
        <v>104.586094517655</v>
      </c>
      <c r="I2434">
        <v>110.276378837696</v>
      </c>
      <c r="J2434">
        <v>102.261664131123</v>
      </c>
      <c r="K2434">
        <v>66.940959916314895</v>
      </c>
      <c r="L2434">
        <v>29.703647363218099</v>
      </c>
      <c r="M2434">
        <v>51.9</v>
      </c>
      <c r="N2434">
        <v>8.3396112287195905</v>
      </c>
      <c r="O2434">
        <v>4.5915678820032504</v>
      </c>
      <c r="P2434">
        <v>8.7040319346481994</v>
      </c>
      <c r="Q2434">
        <v>41.718971252441399</v>
      </c>
      <c r="R2434" t="b">
        <v>1</v>
      </c>
      <c r="S2434">
        <v>4.7666989266872399E-2</v>
      </c>
      <c r="T2434">
        <v>1</v>
      </c>
      <c r="U2434">
        <v>23</v>
      </c>
    </row>
    <row r="2435" spans="1:21" x14ac:dyDescent="0.25">
      <c r="A2435">
        <v>12.484840393066399</v>
      </c>
      <c r="B2435">
        <v>602</v>
      </c>
      <c r="C2435">
        <v>36</v>
      </c>
      <c r="D2435" t="s">
        <v>46</v>
      </c>
      <c r="E2435">
        <v>1.8508422407109599</v>
      </c>
      <c r="F2435">
        <v>1.8707295368385</v>
      </c>
      <c r="G2435">
        <v>1.88143163574975</v>
      </c>
      <c r="H2435">
        <v>106.42180158334099</v>
      </c>
      <c r="I2435">
        <v>112.910073067909</v>
      </c>
      <c r="J2435">
        <v>114.08956647588199</v>
      </c>
      <c r="K2435">
        <v>72.188885020282697</v>
      </c>
      <c r="L2435">
        <v>31.948273720489901</v>
      </c>
      <c r="M2435">
        <v>67.599999999999994</v>
      </c>
      <c r="N2435">
        <v>7.50628566906662</v>
      </c>
      <c r="O2435">
        <v>4.65054728287061</v>
      </c>
      <c r="P2435">
        <v>7.33385490052056</v>
      </c>
      <c r="Q2435">
        <v>116.36508178710901</v>
      </c>
      <c r="R2435" t="b">
        <v>1</v>
      </c>
      <c r="S2435">
        <v>3.5497777163982398E-2</v>
      </c>
      <c r="T2435">
        <v>15</v>
      </c>
      <c r="U2435">
        <v>21</v>
      </c>
    </row>
    <row r="2436" spans="1:21" x14ac:dyDescent="0.25">
      <c r="A2436">
        <v>12.4958801269531</v>
      </c>
      <c r="B2436">
        <v>418</v>
      </c>
      <c r="C2436">
        <v>29</v>
      </c>
      <c r="D2436" t="s">
        <v>39</v>
      </c>
      <c r="E2436">
        <v>1.85555436460374</v>
      </c>
      <c r="F2436">
        <v>1.8759594878354899</v>
      </c>
      <c r="G2436">
        <v>1.8781629322292499</v>
      </c>
      <c r="H2436">
        <v>106.373595224325</v>
      </c>
      <c r="I2436">
        <v>109.977032958414</v>
      </c>
      <c r="J2436">
        <v>105.547764912905</v>
      </c>
      <c r="K2436">
        <v>68.420099931244494</v>
      </c>
      <c r="L2436">
        <v>30.367873778415898</v>
      </c>
      <c r="M2436">
        <v>46.4</v>
      </c>
      <c r="N2436">
        <v>11.2583328056476</v>
      </c>
      <c r="O2436">
        <v>4.7885654796626902</v>
      </c>
      <c r="P2436">
        <v>6.8470922006313302</v>
      </c>
      <c r="Q2436">
        <v>167.00846862793</v>
      </c>
      <c r="R2436" t="b">
        <v>0</v>
      </c>
      <c r="S2436">
        <v>0.22884392738342299</v>
      </c>
      <c r="T2436">
        <v>26</v>
      </c>
      <c r="U2436">
        <v>15</v>
      </c>
    </row>
    <row r="2437" spans="1:21" x14ac:dyDescent="0.25">
      <c r="A2437">
        <v>12.5048065185547</v>
      </c>
      <c r="B2437">
        <v>603</v>
      </c>
      <c r="C2437">
        <v>36</v>
      </c>
      <c r="D2437" t="s">
        <v>46</v>
      </c>
      <c r="E2437">
        <v>1.8505709929640599</v>
      </c>
      <c r="F2437">
        <v>1.88097581058343</v>
      </c>
      <c r="G2437">
        <v>1.8710587911661101</v>
      </c>
      <c r="H2437">
        <v>114.07277405097</v>
      </c>
      <c r="I2437">
        <v>112.92032198705699</v>
      </c>
      <c r="J2437">
        <v>106.461676445517</v>
      </c>
      <c r="K2437">
        <v>72.201404830390601</v>
      </c>
      <c r="L2437">
        <v>31.951947499440099</v>
      </c>
      <c r="M2437">
        <v>67.599999999999994</v>
      </c>
      <c r="N2437">
        <v>7.5061555847080603</v>
      </c>
      <c r="O2437">
        <v>4.6493236599421204</v>
      </c>
      <c r="P2437">
        <v>7.3411805342649599</v>
      </c>
      <c r="Q2437">
        <v>116.385047912598</v>
      </c>
      <c r="R2437" t="b">
        <v>1</v>
      </c>
      <c r="S2437">
        <v>4.8537816852331203E-2</v>
      </c>
      <c r="T2437">
        <v>15</v>
      </c>
      <c r="U2437">
        <v>22</v>
      </c>
    </row>
    <row r="2438" spans="1:21" x14ac:dyDescent="0.25">
      <c r="A2438">
        <v>12.5049591064453</v>
      </c>
      <c r="B2438">
        <v>419</v>
      </c>
      <c r="C2438">
        <v>29</v>
      </c>
      <c r="D2438" t="s">
        <v>39</v>
      </c>
      <c r="E2438">
        <v>1.85607219687166</v>
      </c>
      <c r="F2438">
        <v>1.8781962091325799</v>
      </c>
      <c r="G2438">
        <v>1.8749671997131001</v>
      </c>
      <c r="H2438">
        <v>105.80598882450499</v>
      </c>
      <c r="I2438">
        <v>109.566764460465</v>
      </c>
      <c r="J2438">
        <v>106.336281942247</v>
      </c>
      <c r="K2438">
        <v>68.365869962571395</v>
      </c>
      <c r="L2438">
        <v>30.3429007162608</v>
      </c>
      <c r="M2438">
        <v>46.3</v>
      </c>
      <c r="N2438">
        <v>11.191996334289</v>
      </c>
      <c r="O2438">
        <v>4.7933222019989801</v>
      </c>
      <c r="P2438">
        <v>6.8454943093115697</v>
      </c>
      <c r="Q2438">
        <v>167.01754760742199</v>
      </c>
      <c r="R2438" t="b">
        <v>1</v>
      </c>
      <c r="S2438">
        <v>4.1575726121663999E-2</v>
      </c>
      <c r="T2438">
        <v>23</v>
      </c>
      <c r="U2438">
        <v>16</v>
      </c>
    </row>
    <row r="2439" spans="1:21" x14ac:dyDescent="0.25">
      <c r="A2439">
        <v>12.5083122253418</v>
      </c>
      <c r="B2439">
        <v>1499</v>
      </c>
      <c r="C2439">
        <v>69</v>
      </c>
      <c r="D2439" t="s">
        <v>75</v>
      </c>
      <c r="E2439">
        <v>1.8524580966920601</v>
      </c>
      <c r="F2439">
        <v>1.84366320134671</v>
      </c>
      <c r="G2439">
        <v>1.8534408541952401</v>
      </c>
      <c r="H2439">
        <v>107.31296734497499</v>
      </c>
      <c r="I2439">
        <v>99.306732383639897</v>
      </c>
      <c r="J2439">
        <v>107.30286138345301</v>
      </c>
      <c r="K2439">
        <v>65.981876484980603</v>
      </c>
      <c r="L2439">
        <v>29.119388701735399</v>
      </c>
      <c r="M2439">
        <v>49.7</v>
      </c>
      <c r="N2439">
        <v>7.7949107850359001</v>
      </c>
      <c r="O2439">
        <v>4.3315983546088104</v>
      </c>
      <c r="P2439">
        <v>6.52742208677933</v>
      </c>
      <c r="Q2439">
        <v>54.3581352233887</v>
      </c>
      <c r="R2439" t="b">
        <v>1</v>
      </c>
      <c r="S2439">
        <v>4.8990495502948803E-2</v>
      </c>
      <c r="T2439">
        <v>2</v>
      </c>
      <c r="U2439">
        <v>33</v>
      </c>
    </row>
    <row r="2440" spans="1:21" x14ac:dyDescent="0.25">
      <c r="A2440">
        <v>12.5083923339844</v>
      </c>
      <c r="B2440">
        <v>580</v>
      </c>
      <c r="C2440">
        <v>35</v>
      </c>
      <c r="D2440" t="s">
        <v>45</v>
      </c>
      <c r="E2440">
        <v>1.85106050684465</v>
      </c>
      <c r="F2440">
        <v>1.87558710808109</v>
      </c>
      <c r="G2440">
        <v>1.87820286444249</v>
      </c>
      <c r="H2440">
        <v>101.14820987318799</v>
      </c>
      <c r="I2440">
        <v>110.78982146162799</v>
      </c>
      <c r="J2440">
        <v>106.558622726149</v>
      </c>
      <c r="K2440">
        <v>67.326645720467795</v>
      </c>
      <c r="L2440">
        <v>29.8832697417728</v>
      </c>
      <c r="M2440">
        <v>63.3</v>
      </c>
      <c r="N2440">
        <v>7.5704295305916398</v>
      </c>
      <c r="O2440">
        <v>5.0048211137817296</v>
      </c>
      <c r="P2440">
        <v>8.6514689983936695</v>
      </c>
      <c r="Q2440">
        <v>145.68800354003901</v>
      </c>
      <c r="R2440" t="b">
        <v>1</v>
      </c>
      <c r="S2440">
        <v>4.7920178622007398E-2</v>
      </c>
      <c r="T2440">
        <v>4</v>
      </c>
      <c r="U2440">
        <v>57</v>
      </c>
    </row>
    <row r="2441" spans="1:21" x14ac:dyDescent="0.25">
      <c r="A2441">
        <v>12.5147399902344</v>
      </c>
      <c r="B2441">
        <v>1526</v>
      </c>
      <c r="C2441">
        <v>70</v>
      </c>
      <c r="D2441" t="s">
        <v>76</v>
      </c>
      <c r="E2441">
        <v>1.85225727154734</v>
      </c>
      <c r="F2441">
        <v>1.8526764423395601</v>
      </c>
      <c r="G2441">
        <v>1.8519667923588601</v>
      </c>
      <c r="H2441">
        <v>108.41029776936401</v>
      </c>
      <c r="I2441">
        <v>101.286242792357</v>
      </c>
      <c r="J2441">
        <v>109.820041613982</v>
      </c>
      <c r="K2441">
        <v>67.633402548990702</v>
      </c>
      <c r="L2441">
        <v>29.8455054087527</v>
      </c>
      <c r="M2441">
        <v>50.5</v>
      </c>
      <c r="N2441">
        <v>8.4731723345930092</v>
      </c>
      <c r="O2441">
        <v>4.2970242061019803</v>
      </c>
      <c r="P2441">
        <v>6.6047417912534199</v>
      </c>
      <c r="Q2441">
        <v>101.197509765625</v>
      </c>
      <c r="R2441" t="b">
        <v>1</v>
      </c>
      <c r="S2441">
        <v>4.9172759056091302E-2</v>
      </c>
      <c r="T2441">
        <v>10</v>
      </c>
      <c r="U2441">
        <v>26</v>
      </c>
    </row>
    <row r="2442" spans="1:21" x14ac:dyDescent="0.25">
      <c r="A2442">
        <v>12.520149230956999</v>
      </c>
      <c r="B2442">
        <v>1370</v>
      </c>
      <c r="C2442">
        <v>57</v>
      </c>
      <c r="D2442" t="s">
        <v>64</v>
      </c>
      <c r="E2442">
        <v>1.8472825988462001</v>
      </c>
      <c r="F2442">
        <v>1.8767325328879401</v>
      </c>
      <c r="G2442">
        <v>1.8424882631919199</v>
      </c>
      <c r="H2442">
        <v>106.344001107998</v>
      </c>
      <c r="I2442">
        <v>104.999306644257</v>
      </c>
      <c r="J2442">
        <v>102.696673512926</v>
      </c>
      <c r="K2442">
        <v>66.076157078246396</v>
      </c>
      <c r="L2442">
        <v>29.220141230472599</v>
      </c>
      <c r="M2442">
        <v>40.299999999999997</v>
      </c>
      <c r="N2442">
        <v>9.7019404509204001</v>
      </c>
      <c r="O2442">
        <v>4.3906780988970802</v>
      </c>
      <c r="P2442">
        <v>8.5758863146305693</v>
      </c>
      <c r="Q2442">
        <v>69.041114807128906</v>
      </c>
      <c r="R2442" t="b">
        <v>1</v>
      </c>
      <c r="S2442">
        <v>3.9357766509056098E-2</v>
      </c>
      <c r="T2442">
        <v>2</v>
      </c>
      <c r="U2442">
        <v>261</v>
      </c>
    </row>
    <row r="2443" spans="1:21" x14ac:dyDescent="0.25">
      <c r="A2443">
        <v>12.527469635009799</v>
      </c>
      <c r="B2443">
        <v>1500</v>
      </c>
      <c r="C2443">
        <v>69</v>
      </c>
      <c r="D2443" t="s">
        <v>75</v>
      </c>
      <c r="E2443">
        <v>1.8527304175189601</v>
      </c>
      <c r="F2443">
        <v>1.8443234531935999</v>
      </c>
      <c r="G2443">
        <v>1.8527673896093899</v>
      </c>
      <c r="H2443">
        <v>99.375078220783607</v>
      </c>
      <c r="I2443">
        <v>107.20776403615299</v>
      </c>
      <c r="J2443">
        <v>107.31135786786101</v>
      </c>
      <c r="K2443">
        <v>65.975700475033193</v>
      </c>
      <c r="L2443">
        <v>29.1178959077874</v>
      </c>
      <c r="M2443">
        <v>49.6</v>
      </c>
      <c r="N2443">
        <v>7.8014486569625001</v>
      </c>
      <c r="O2443">
        <v>4.3274998422919602</v>
      </c>
      <c r="P2443">
        <v>6.5259521380354997</v>
      </c>
      <c r="Q2443">
        <v>54.377292633056598</v>
      </c>
      <c r="R2443" t="b">
        <v>1</v>
      </c>
      <c r="S2443">
        <v>4.75103817880154E-2</v>
      </c>
      <c r="T2443">
        <v>3</v>
      </c>
      <c r="U2443">
        <v>34</v>
      </c>
    </row>
    <row r="2444" spans="1:21" x14ac:dyDescent="0.25">
      <c r="A2444">
        <v>12.5348052978516</v>
      </c>
      <c r="B2444">
        <v>303</v>
      </c>
      <c r="C2444">
        <v>9</v>
      </c>
      <c r="D2444" t="s">
        <v>23</v>
      </c>
      <c r="E2444">
        <v>1.8655240550579799</v>
      </c>
      <c r="F2444">
        <v>1.8676653875895399</v>
      </c>
      <c r="G2444">
        <v>1.86514423034788</v>
      </c>
      <c r="H2444">
        <v>103.147874877966</v>
      </c>
      <c r="I2444">
        <v>99.648227317161599</v>
      </c>
      <c r="J2444">
        <v>98.887926794763104</v>
      </c>
      <c r="K2444">
        <v>62.630586309348203</v>
      </c>
      <c r="L2444">
        <v>27.839348757810001</v>
      </c>
      <c r="M2444">
        <v>39.299999999999997</v>
      </c>
      <c r="N2444">
        <v>6.6999515938740402</v>
      </c>
      <c r="O2444">
        <v>3.8962826361095799</v>
      </c>
      <c r="P2444">
        <v>7.3853997217051104</v>
      </c>
      <c r="Q2444">
        <v>23.744255065918001</v>
      </c>
      <c r="R2444" t="b">
        <v>1</v>
      </c>
      <c r="S2444">
        <v>2.4852477014064799E-2</v>
      </c>
      <c r="T2444">
        <v>9</v>
      </c>
      <c r="U2444">
        <v>173</v>
      </c>
    </row>
    <row r="2445" spans="1:21" x14ac:dyDescent="0.25">
      <c r="A2445">
        <v>12.5402936339378</v>
      </c>
      <c r="B2445">
        <v>328</v>
      </c>
      <c r="C2445">
        <v>13</v>
      </c>
      <c r="D2445" t="s">
        <v>26</v>
      </c>
      <c r="E2445">
        <v>1.8608498058682701</v>
      </c>
      <c r="F2445">
        <v>1.8581361629331601</v>
      </c>
      <c r="G2445">
        <v>1.8576038328987099</v>
      </c>
      <c r="H2445">
        <v>101.273701209555</v>
      </c>
      <c r="I2445">
        <v>101.392751583471</v>
      </c>
      <c r="J2445">
        <v>102.117341538175</v>
      </c>
      <c r="K2445">
        <v>63.481460706688303</v>
      </c>
      <c r="L2445">
        <v>28.139074549233602</v>
      </c>
      <c r="M2445">
        <v>45.9</v>
      </c>
      <c r="N2445">
        <v>10.020843571943599</v>
      </c>
      <c r="O2445">
        <v>3.3845067826380202</v>
      </c>
      <c r="P2445">
        <v>7.4454434222015697</v>
      </c>
      <c r="Q2445">
        <v>13.340074539184601</v>
      </c>
      <c r="R2445" t="b">
        <v>0</v>
      </c>
      <c r="S2445">
        <v>1.2691496610641499</v>
      </c>
      <c r="T2445">
        <v>19</v>
      </c>
      <c r="U2445">
        <v>11</v>
      </c>
    </row>
    <row r="2446" spans="1:21" x14ac:dyDescent="0.25">
      <c r="A2446">
        <v>12.5425109863281</v>
      </c>
      <c r="B2446">
        <v>604</v>
      </c>
      <c r="C2446">
        <v>36</v>
      </c>
      <c r="D2446" t="s">
        <v>46</v>
      </c>
      <c r="E2446">
        <v>1.8508284631483201</v>
      </c>
      <c r="F2446">
        <v>1.87018207669734</v>
      </c>
      <c r="G2446">
        <v>1.88104864370914</v>
      </c>
      <c r="H2446">
        <v>106.379953840403</v>
      </c>
      <c r="I2446">
        <v>113.003708804308</v>
      </c>
      <c r="J2446">
        <v>114.099570333771</v>
      </c>
      <c r="K2446">
        <v>72.209356371872602</v>
      </c>
      <c r="L2446">
        <v>31.953555181647801</v>
      </c>
      <c r="M2446">
        <v>68.3</v>
      </c>
      <c r="N2446">
        <v>7.50726327360423</v>
      </c>
      <c r="O2446">
        <v>4.6475483280366596</v>
      </c>
      <c r="P2446">
        <v>7.3376889617170704</v>
      </c>
      <c r="Q2446">
        <v>116.42275238037099</v>
      </c>
      <c r="R2446" t="b">
        <v>1</v>
      </c>
      <c r="S2446">
        <v>4.62073124945164E-2</v>
      </c>
      <c r="T2446">
        <v>15</v>
      </c>
      <c r="U2446">
        <v>23</v>
      </c>
    </row>
    <row r="2447" spans="1:21" x14ac:dyDescent="0.25">
      <c r="A2447">
        <v>12.5550994873047</v>
      </c>
      <c r="B2447">
        <v>581</v>
      </c>
      <c r="C2447">
        <v>35</v>
      </c>
      <c r="D2447" t="s">
        <v>45</v>
      </c>
      <c r="E2447">
        <v>1.85472639491651</v>
      </c>
      <c r="F2447">
        <v>1.8829089197303099</v>
      </c>
      <c r="G2447">
        <v>1.8810435933279099</v>
      </c>
      <c r="H2447">
        <v>101.918696690526</v>
      </c>
      <c r="I2447">
        <v>106.160869207766</v>
      </c>
      <c r="J2447">
        <v>101.85551874716199</v>
      </c>
      <c r="K2447">
        <v>64.895349512672695</v>
      </c>
      <c r="L2447">
        <v>28.883325792840498</v>
      </c>
      <c r="M2447">
        <v>62.2</v>
      </c>
      <c r="N2447">
        <v>7.7550181477504196</v>
      </c>
      <c r="O2447">
        <v>4.9155740864327999</v>
      </c>
      <c r="P2447">
        <v>8.3973659483029692</v>
      </c>
      <c r="Q2447">
        <v>145.73471069335901</v>
      </c>
      <c r="R2447" t="b">
        <v>1</v>
      </c>
      <c r="S2447">
        <v>4.3620508164167397E-2</v>
      </c>
      <c r="T2447">
        <v>10</v>
      </c>
      <c r="U2447">
        <v>58</v>
      </c>
    </row>
    <row r="2448" spans="1:21" x14ac:dyDescent="0.25">
      <c r="A2448">
        <v>12.5555419921875</v>
      </c>
      <c r="B2448">
        <v>1371</v>
      </c>
      <c r="C2448">
        <v>57</v>
      </c>
      <c r="D2448" t="s">
        <v>64</v>
      </c>
      <c r="E2448">
        <v>1.84755405874902</v>
      </c>
      <c r="F2448">
        <v>1.87591124523523</v>
      </c>
      <c r="G2448">
        <v>1.8431673825238899</v>
      </c>
      <c r="H2448">
        <v>106.620903637495</v>
      </c>
      <c r="I2448">
        <v>105.440847478034</v>
      </c>
      <c r="J2448">
        <v>102.494193373263</v>
      </c>
      <c r="K2448">
        <v>66.223038360107495</v>
      </c>
      <c r="L2448">
        <v>29.2837867736269</v>
      </c>
      <c r="M2448">
        <v>40.700000000000003</v>
      </c>
      <c r="N2448">
        <v>9.7156956270672197</v>
      </c>
      <c r="O2448">
        <v>4.3074989303001301</v>
      </c>
      <c r="P2448">
        <v>8.3213840204205702</v>
      </c>
      <c r="Q2448">
        <v>69.076507568359403</v>
      </c>
      <c r="R2448" t="b">
        <v>1</v>
      </c>
      <c r="S2448">
        <v>4.7887437045574202E-2</v>
      </c>
      <c r="T2448">
        <v>3</v>
      </c>
      <c r="U2448">
        <v>262</v>
      </c>
    </row>
    <row r="2449" spans="1:21" x14ac:dyDescent="0.25">
      <c r="A2449">
        <v>12.5568695068359</v>
      </c>
      <c r="B2449">
        <v>605</v>
      </c>
      <c r="C2449">
        <v>36</v>
      </c>
      <c r="D2449" t="s">
        <v>46</v>
      </c>
      <c r="E2449">
        <v>1.8504291394160399</v>
      </c>
      <c r="F2449">
        <v>1.8809521525014901</v>
      </c>
      <c r="G2449">
        <v>1.8707781803303101</v>
      </c>
      <c r="H2449">
        <v>114.12185473142</v>
      </c>
      <c r="I2449">
        <v>112.883711577604</v>
      </c>
      <c r="J2449">
        <v>106.433656652409</v>
      </c>
      <c r="K2449">
        <v>72.194979629748701</v>
      </c>
      <c r="L2449">
        <v>31.947548203196099</v>
      </c>
      <c r="M2449">
        <v>68.3</v>
      </c>
      <c r="N2449">
        <v>7.5089926867371704</v>
      </c>
      <c r="O2449">
        <v>4.6489643757655097</v>
      </c>
      <c r="P2449">
        <v>7.3330047596536101</v>
      </c>
      <c r="Q2449">
        <v>116.43711090087901</v>
      </c>
      <c r="R2449" t="b">
        <v>1</v>
      </c>
      <c r="S2449">
        <v>4.4293295592069598E-2</v>
      </c>
      <c r="T2449">
        <v>16</v>
      </c>
      <c r="U2449">
        <v>24</v>
      </c>
    </row>
    <row r="2450" spans="1:21" x14ac:dyDescent="0.25">
      <c r="A2450">
        <v>12.572303771972701</v>
      </c>
      <c r="B2450">
        <v>304</v>
      </c>
      <c r="C2450">
        <v>9</v>
      </c>
      <c r="D2450" t="s">
        <v>23</v>
      </c>
      <c r="E2450">
        <v>1.86567896488115</v>
      </c>
      <c r="F2450">
        <v>1.86433285654681</v>
      </c>
      <c r="G2450">
        <v>1.86601822070418</v>
      </c>
      <c r="H2450">
        <v>98.067602126248801</v>
      </c>
      <c r="I2450">
        <v>100.533613278809</v>
      </c>
      <c r="J2450">
        <v>102.937300370229</v>
      </c>
      <c r="K2450">
        <v>62.589812011922902</v>
      </c>
      <c r="L2450">
        <v>27.814529186290201</v>
      </c>
      <c r="M2450">
        <v>39.5</v>
      </c>
      <c r="N2450">
        <v>6.9142049229563796</v>
      </c>
      <c r="O2450">
        <v>3.36212300484071</v>
      </c>
      <c r="P2450">
        <v>7.3219147219059399</v>
      </c>
      <c r="Q2450">
        <v>23.781753540039102</v>
      </c>
      <c r="R2450" t="b">
        <v>1</v>
      </c>
      <c r="S2450">
        <v>3.1459271907806403E-2</v>
      </c>
      <c r="T2450">
        <v>4</v>
      </c>
      <c r="U2450">
        <v>174</v>
      </c>
    </row>
    <row r="2451" spans="1:21" x14ac:dyDescent="0.25">
      <c r="A2451">
        <v>12.572654724121101</v>
      </c>
      <c r="B2451">
        <v>1527</v>
      </c>
      <c r="C2451">
        <v>70</v>
      </c>
      <c r="D2451" t="s">
        <v>76</v>
      </c>
      <c r="E2451">
        <v>1.8523684838605901</v>
      </c>
      <c r="F2451">
        <v>1.85147643787329</v>
      </c>
      <c r="G2451">
        <v>1.85236956355906</v>
      </c>
      <c r="H2451">
        <v>108.328758975722</v>
      </c>
      <c r="I2451">
        <v>109.93402694682899</v>
      </c>
      <c r="J2451">
        <v>101.487025684663</v>
      </c>
      <c r="K2451">
        <v>67.706291658841394</v>
      </c>
      <c r="L2451">
        <v>29.8740771434252</v>
      </c>
      <c r="M2451">
        <v>50.5</v>
      </c>
      <c r="N2451">
        <v>8.4789679199194108</v>
      </c>
      <c r="O2451">
        <v>4.2842343010656903</v>
      </c>
      <c r="P2451">
        <v>6.6034814868688301</v>
      </c>
      <c r="Q2451">
        <v>101.255424499512</v>
      </c>
      <c r="R2451" t="b">
        <v>1</v>
      </c>
      <c r="S2451">
        <v>4.4928751885891002E-2</v>
      </c>
      <c r="T2451">
        <v>6</v>
      </c>
      <c r="U2451">
        <v>27</v>
      </c>
    </row>
    <row r="2452" spans="1:21" x14ac:dyDescent="0.25">
      <c r="A2452">
        <v>12.5854339599609</v>
      </c>
      <c r="B2452">
        <v>438</v>
      </c>
      <c r="C2452">
        <v>30</v>
      </c>
      <c r="D2452" t="s">
        <v>40</v>
      </c>
      <c r="E2452">
        <v>1.8796310808240999</v>
      </c>
      <c r="F2452">
        <v>1.8794924846883501</v>
      </c>
      <c r="G2452">
        <v>1.8416172240723601</v>
      </c>
      <c r="H2452">
        <v>106.955454915733</v>
      </c>
      <c r="I2452">
        <v>103.36912817291901</v>
      </c>
      <c r="J2452">
        <v>102.04459269201899</v>
      </c>
      <c r="K2452">
        <v>65.587888246476297</v>
      </c>
      <c r="L2452">
        <v>29.124122096416599</v>
      </c>
      <c r="M2452">
        <v>50.1</v>
      </c>
      <c r="N2452">
        <v>10.108834891975</v>
      </c>
      <c r="O2452">
        <v>4.3501395205901998</v>
      </c>
      <c r="P2452">
        <v>8.3551571985862498</v>
      </c>
      <c r="Q2452">
        <v>231.94699096679699</v>
      </c>
      <c r="R2452" t="b">
        <v>1</v>
      </c>
      <c r="S2452">
        <v>4.2610831558704397E-2</v>
      </c>
      <c r="T2452">
        <v>9</v>
      </c>
      <c r="U2452">
        <v>19</v>
      </c>
    </row>
    <row r="2453" spans="1:21" x14ac:dyDescent="0.25">
      <c r="A2453">
        <v>12.5906066894531</v>
      </c>
      <c r="B2453">
        <v>439</v>
      </c>
      <c r="C2453">
        <v>30</v>
      </c>
      <c r="D2453" t="s">
        <v>40</v>
      </c>
      <c r="E2453">
        <v>1.87974758943853</v>
      </c>
      <c r="F2453">
        <v>1.8798108947444601</v>
      </c>
      <c r="G2453">
        <v>1.8415528773293399</v>
      </c>
      <c r="H2453">
        <v>106.95054906065</v>
      </c>
      <c r="I2453">
        <v>103.328343294986</v>
      </c>
      <c r="J2453">
        <v>102.03581710274899</v>
      </c>
      <c r="K2453">
        <v>65.572306178758097</v>
      </c>
      <c r="L2453">
        <v>29.1186664378763</v>
      </c>
      <c r="M2453">
        <v>50.1</v>
      </c>
      <c r="N2453">
        <v>10.113826954512099</v>
      </c>
      <c r="O2453">
        <v>4.3486895927680997</v>
      </c>
      <c r="P2453">
        <v>8.3544436622230602</v>
      </c>
      <c r="Q2453">
        <v>231.95216369628901</v>
      </c>
      <c r="R2453" t="b">
        <v>1</v>
      </c>
      <c r="S2453">
        <v>2.60880831629038E-2</v>
      </c>
      <c r="T2453">
        <v>10</v>
      </c>
      <c r="U2453">
        <v>20</v>
      </c>
    </row>
  </sheetData>
  <sortState xmlns:xlrd2="http://schemas.microsoft.com/office/spreadsheetml/2017/richdata2" ref="A2:U2453">
    <sortCondition ref="T2:T2453"/>
  </sortState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C936A-4FFB-414F-B041-E74015ED7F17}">
  <dimension ref="A1:M84"/>
  <sheetViews>
    <sheetView workbookViewId="0">
      <selection sqref="A1:A1048576"/>
    </sheetView>
  </sheetViews>
  <sheetFormatPr defaultRowHeight="14.3" x14ac:dyDescent="0.25"/>
  <sheetData>
    <row r="1" spans="1:13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 spans="1:13" x14ac:dyDescent="0.25">
      <c r="A2" t="s">
        <v>15</v>
      </c>
      <c r="B2">
        <v>1.9169624409466099</v>
      </c>
      <c r="C2">
        <v>1.91795828943175</v>
      </c>
      <c r="D2">
        <v>1.9173904140784599</v>
      </c>
      <c r="E2">
        <v>113.458435346738</v>
      </c>
      <c r="F2">
        <v>113.417803103735</v>
      </c>
      <c r="G2">
        <v>113.45234107268099</v>
      </c>
      <c r="H2">
        <v>74.871787876665707</v>
      </c>
      <c r="I2">
        <v>33.652647675981299</v>
      </c>
      <c r="J2">
        <v>50.9</v>
      </c>
      <c r="K2">
        <v>6.4409802554449698</v>
      </c>
      <c r="L2">
        <v>4.08621819340099</v>
      </c>
      <c r="M2">
        <v>4.9438593749234601</v>
      </c>
    </row>
    <row r="3" spans="1:13" x14ac:dyDescent="0.25">
      <c r="A3" t="s">
        <v>24</v>
      </c>
      <c r="B3">
        <v>1.8700636352808899</v>
      </c>
      <c r="C3">
        <v>1.9069454632998799</v>
      </c>
      <c r="D3">
        <v>1.90281685929045</v>
      </c>
      <c r="E3">
        <v>106.430793710567</v>
      </c>
      <c r="F3">
        <v>115.72044370623</v>
      </c>
      <c r="G3">
        <v>104.859275580218</v>
      </c>
      <c r="H3">
        <v>69.941707625307203</v>
      </c>
      <c r="I3">
        <v>31.267792748818302</v>
      </c>
      <c r="J3">
        <v>50.2</v>
      </c>
      <c r="K3">
        <v>7.3579187240818698</v>
      </c>
      <c r="L3">
        <v>3.7887117219212398</v>
      </c>
      <c r="M3">
        <v>7.4667710696631904</v>
      </c>
    </row>
    <row r="4" spans="1:13" x14ac:dyDescent="0.25">
      <c r="A4" t="s">
        <v>25</v>
      </c>
      <c r="B4">
        <v>1.9258102191025901</v>
      </c>
      <c r="C4">
        <v>1.9260192107037699</v>
      </c>
      <c r="D4">
        <v>1.9258385186717999</v>
      </c>
      <c r="E4">
        <v>113.69349542174901</v>
      </c>
      <c r="F4">
        <v>113.683966520097</v>
      </c>
      <c r="G4">
        <v>113.68848211411201</v>
      </c>
      <c r="H4">
        <v>75.172582140280497</v>
      </c>
      <c r="I4">
        <v>33.878364000115297</v>
      </c>
      <c r="J4">
        <v>51.1</v>
      </c>
      <c r="K4">
        <v>7.1663282348528696</v>
      </c>
      <c r="L4">
        <v>5.2586938419501896</v>
      </c>
      <c r="M4">
        <v>6.9423708007218901</v>
      </c>
    </row>
    <row r="5" spans="1:13" x14ac:dyDescent="0.25">
      <c r="A5" t="s">
        <v>26</v>
      </c>
      <c r="B5">
        <v>1.8576051787180099</v>
      </c>
      <c r="C5">
        <v>1.8582437945544099</v>
      </c>
      <c r="D5">
        <v>1.8577098804711101</v>
      </c>
      <c r="E5">
        <v>99.302682203687695</v>
      </c>
      <c r="F5">
        <v>99.3691483453686</v>
      </c>
      <c r="G5">
        <v>99.417314713145402</v>
      </c>
      <c r="H5">
        <v>61.692171087011097</v>
      </c>
      <c r="I5">
        <v>27.3594830359315</v>
      </c>
      <c r="J5">
        <v>47.4</v>
      </c>
      <c r="K5">
        <v>6.3122742516364996</v>
      </c>
      <c r="L5">
        <v>4.4470510456692303</v>
      </c>
      <c r="M5">
        <v>7.4244657984529496</v>
      </c>
    </row>
    <row r="6" spans="1:13" x14ac:dyDescent="0.25">
      <c r="A6" t="s">
        <v>16</v>
      </c>
      <c r="B6">
        <v>1.85730826735897</v>
      </c>
      <c r="C6">
        <v>1.8994285982894901</v>
      </c>
      <c r="D6">
        <v>1.8980292410813899</v>
      </c>
      <c r="E6">
        <v>103.853101595373</v>
      </c>
      <c r="F6">
        <v>116.390616736521</v>
      </c>
      <c r="G6">
        <v>105.056721481599</v>
      </c>
      <c r="H6">
        <v>69.341715771715897</v>
      </c>
      <c r="I6">
        <v>30.9243398804173</v>
      </c>
      <c r="J6">
        <v>45.1</v>
      </c>
      <c r="K6">
        <v>6.4830043484109003</v>
      </c>
      <c r="L6">
        <v>3.3480696393706602</v>
      </c>
      <c r="M6">
        <v>4.9266833624709703</v>
      </c>
    </row>
    <row r="7" spans="1:13" x14ac:dyDescent="0.25">
      <c r="A7" t="s">
        <v>17</v>
      </c>
      <c r="B7">
        <v>1.90599711437347</v>
      </c>
      <c r="C7">
        <v>1.90496981603383</v>
      </c>
      <c r="D7">
        <v>1.87327654125065</v>
      </c>
      <c r="E7">
        <v>115.66327392451601</v>
      </c>
      <c r="F7">
        <v>107.476125313289</v>
      </c>
      <c r="G7">
        <v>105.618954714742</v>
      </c>
      <c r="H7">
        <v>70.538991746262894</v>
      </c>
      <c r="I7">
        <v>31.539631237989401</v>
      </c>
      <c r="J7">
        <v>54.3</v>
      </c>
      <c r="K7">
        <v>6.4928007774058498</v>
      </c>
      <c r="L7">
        <v>4.0312885399118201</v>
      </c>
      <c r="M7">
        <v>6.2239199054111198</v>
      </c>
    </row>
    <row r="8" spans="1:13" x14ac:dyDescent="0.25">
      <c r="A8" t="s">
        <v>18</v>
      </c>
      <c r="B8">
        <v>1.9035151693643</v>
      </c>
      <c r="C8">
        <v>1.90278375019338</v>
      </c>
      <c r="D8">
        <v>1.8845227512556</v>
      </c>
      <c r="E8">
        <v>116.693742382713</v>
      </c>
      <c r="F8">
        <v>107.141792357897</v>
      </c>
      <c r="G8">
        <v>113.921768865332</v>
      </c>
      <c r="H8">
        <v>73.7496264480489</v>
      </c>
      <c r="I8">
        <v>32.935890865072203</v>
      </c>
      <c r="J8">
        <v>50.1</v>
      </c>
      <c r="K8">
        <v>7.3488943135878202</v>
      </c>
      <c r="L8">
        <v>4.0135511381411897</v>
      </c>
      <c r="M8">
        <v>6.6039610573508396</v>
      </c>
    </row>
    <row r="9" spans="1:13" x14ac:dyDescent="0.25">
      <c r="A9" t="s">
        <v>19</v>
      </c>
      <c r="B9">
        <v>1.9073085749295999</v>
      </c>
      <c r="C9">
        <v>1.89388120007565</v>
      </c>
      <c r="D9">
        <v>1.8850273207569099</v>
      </c>
      <c r="E9">
        <v>109.358355880937</v>
      </c>
      <c r="F9">
        <v>104.219473890583</v>
      </c>
      <c r="G9">
        <v>112.77680400297599</v>
      </c>
      <c r="H9">
        <v>69.784456201305105</v>
      </c>
      <c r="I9">
        <v>31.215907268962201</v>
      </c>
      <c r="J9">
        <v>46.2</v>
      </c>
      <c r="K9">
        <v>7.4956003160609797</v>
      </c>
      <c r="L9">
        <v>4.3279678877874703</v>
      </c>
      <c r="M9">
        <v>6.8251424786298802</v>
      </c>
    </row>
    <row r="10" spans="1:13" x14ac:dyDescent="0.25">
      <c r="A10" t="s">
        <v>20</v>
      </c>
      <c r="B10">
        <v>1.86853043860676</v>
      </c>
      <c r="C10">
        <v>1.8828778505256201</v>
      </c>
      <c r="D10">
        <v>1.88245424911204</v>
      </c>
      <c r="E10">
        <v>101.419073692536</v>
      </c>
      <c r="F10">
        <v>104.255963137957</v>
      </c>
      <c r="G10">
        <v>106.821608886874</v>
      </c>
      <c r="H10">
        <v>65.612747676855605</v>
      </c>
      <c r="I10">
        <v>29.238036796250601</v>
      </c>
      <c r="J10">
        <v>41.9</v>
      </c>
      <c r="K10">
        <v>7.6005210550140703</v>
      </c>
      <c r="L10">
        <v>3.6056851316721401</v>
      </c>
      <c r="M10">
        <v>6.7401755444869504</v>
      </c>
    </row>
    <row r="11" spans="1:13" x14ac:dyDescent="0.25">
      <c r="A11" t="s">
        <v>21</v>
      </c>
      <c r="B11">
        <v>1.8921421722481599</v>
      </c>
      <c r="C11">
        <v>1.84651157591822</v>
      </c>
      <c r="D11">
        <v>1.8444806857215901</v>
      </c>
      <c r="E11">
        <v>107.342362662911</v>
      </c>
      <c r="F11">
        <v>109.269985020253</v>
      </c>
      <c r="G11">
        <v>108.078932243048</v>
      </c>
      <c r="H11">
        <v>69.309438178342006</v>
      </c>
      <c r="I11">
        <v>30.645096487316899</v>
      </c>
      <c r="J11">
        <v>16.2</v>
      </c>
      <c r="K11">
        <v>18.133103339931399</v>
      </c>
      <c r="L11">
        <v>3.5551549844656698</v>
      </c>
      <c r="M11">
        <v>6.72378561663679</v>
      </c>
    </row>
    <row r="12" spans="1:13" x14ac:dyDescent="0.25">
      <c r="A12" t="s">
        <v>22</v>
      </c>
      <c r="B12">
        <v>1.87426305517662</v>
      </c>
      <c r="C12">
        <v>1.8698665727799899</v>
      </c>
      <c r="D12">
        <v>1.8718538938709901</v>
      </c>
      <c r="E12">
        <v>106.885506808261</v>
      </c>
      <c r="F12">
        <v>100.946377768988</v>
      </c>
      <c r="G12">
        <v>103.505135260369</v>
      </c>
      <c r="H12">
        <v>65.277099319015903</v>
      </c>
      <c r="I12">
        <v>29.035948098247399</v>
      </c>
      <c r="J12">
        <v>42.8</v>
      </c>
      <c r="K12">
        <v>7.1341798754774297</v>
      </c>
      <c r="L12">
        <v>4.0329333968491197</v>
      </c>
      <c r="M12">
        <v>6.0321163415068302</v>
      </c>
    </row>
    <row r="13" spans="1:13" x14ac:dyDescent="0.25">
      <c r="A13" t="s">
        <v>23</v>
      </c>
      <c r="B13">
        <v>1.8634637104059699</v>
      </c>
      <c r="C13">
        <v>1.8650546908871</v>
      </c>
      <c r="D13">
        <v>1.86402011791718</v>
      </c>
      <c r="E13">
        <v>100.58190554524001</v>
      </c>
      <c r="F13">
        <v>100.58139301233599</v>
      </c>
      <c r="G13">
        <v>100.62120825989901</v>
      </c>
      <c r="H13">
        <v>62.671979052479699</v>
      </c>
      <c r="I13">
        <v>27.8399534649378</v>
      </c>
      <c r="J13">
        <v>38.700000000000003</v>
      </c>
      <c r="K13">
        <v>6.0347936634268997</v>
      </c>
      <c r="L13">
        <v>4.67144220570255</v>
      </c>
      <c r="M13">
        <v>7.3301683713642802</v>
      </c>
    </row>
    <row r="14" spans="1:13" x14ac:dyDescent="0.25">
      <c r="A14" t="s">
        <v>27</v>
      </c>
      <c r="B14">
        <v>1.89252371187258</v>
      </c>
      <c r="C14">
        <v>1.8928309486058099</v>
      </c>
      <c r="D14">
        <v>1.8420917458150601</v>
      </c>
      <c r="E14">
        <v>118.989991263352</v>
      </c>
      <c r="F14">
        <v>109.47362432364901</v>
      </c>
      <c r="G14">
        <v>107.45585111497</v>
      </c>
      <c r="H14">
        <v>73.011648434918399</v>
      </c>
      <c r="I14">
        <v>32.398675027096303</v>
      </c>
      <c r="J14">
        <v>49.9</v>
      </c>
      <c r="K14">
        <v>7.4365294013404801</v>
      </c>
      <c r="L14">
        <v>3.9625307183339502</v>
      </c>
      <c r="M14">
        <v>6.4418349048368801</v>
      </c>
    </row>
    <row r="15" spans="1:13" x14ac:dyDescent="0.25">
      <c r="A15" t="s">
        <v>34</v>
      </c>
      <c r="B15">
        <v>1.910088479626</v>
      </c>
      <c r="C15">
        <v>1.89737213007886</v>
      </c>
      <c r="D15">
        <v>1.8620026852827001</v>
      </c>
      <c r="E15">
        <v>113.499708678597</v>
      </c>
      <c r="F15">
        <v>109.143941207301</v>
      </c>
      <c r="G15">
        <v>111.563462063782</v>
      </c>
      <c r="H15">
        <v>72.527224545917903</v>
      </c>
      <c r="I15">
        <v>32.338706442887101</v>
      </c>
      <c r="J15">
        <v>71.3</v>
      </c>
      <c r="K15">
        <v>7.3127215614444401</v>
      </c>
      <c r="L15">
        <v>3.9722735119187802</v>
      </c>
      <c r="M15">
        <v>7.7111508155915498</v>
      </c>
    </row>
    <row r="16" spans="1:13" x14ac:dyDescent="0.25">
      <c r="A16" t="s">
        <v>35</v>
      </c>
      <c r="B16">
        <v>1.47174895957157</v>
      </c>
      <c r="C16">
        <v>1.51933702646911</v>
      </c>
      <c r="D16">
        <v>1.3434184009458801</v>
      </c>
      <c r="E16">
        <v>124.513675743212</v>
      </c>
      <c r="F16">
        <v>108.74677467888699</v>
      </c>
      <c r="G16">
        <v>126.46448046913</v>
      </c>
      <c r="H16">
        <v>84.280551977350697</v>
      </c>
      <c r="I16">
        <v>27.657759786588201</v>
      </c>
      <c r="J16">
        <v>70.3</v>
      </c>
      <c r="K16">
        <v>10.6815731938482</v>
      </c>
      <c r="L16">
        <v>4.3629814310371398</v>
      </c>
      <c r="M16">
        <v>8.3621033257242594</v>
      </c>
    </row>
    <row r="17" spans="1:13" x14ac:dyDescent="0.25">
      <c r="A17" t="s">
        <v>36</v>
      </c>
      <c r="B17">
        <v>1.8767746268532</v>
      </c>
      <c r="C17">
        <v>1.87634831521228</v>
      </c>
      <c r="D17">
        <v>1.8443635758710899</v>
      </c>
      <c r="E17">
        <v>106.732886603756</v>
      </c>
      <c r="F17">
        <v>105.04724542103899</v>
      </c>
      <c r="G17">
        <v>104.277710938933</v>
      </c>
      <c r="H17">
        <v>66.6699363137825</v>
      </c>
      <c r="I17">
        <v>29.5758095987945</v>
      </c>
      <c r="J17">
        <v>43.4</v>
      </c>
      <c r="K17">
        <v>7.6754640253025501</v>
      </c>
      <c r="L17">
        <v>4.3797059640920297</v>
      </c>
      <c r="M17">
        <v>6.8066173250783599</v>
      </c>
    </row>
    <row r="18" spans="1:13" x14ac:dyDescent="0.25">
      <c r="A18" t="s">
        <v>37</v>
      </c>
      <c r="B18">
        <v>1.84355417604148</v>
      </c>
      <c r="C18">
        <v>1.87666619301355</v>
      </c>
      <c r="D18">
        <v>1.8763840225284301</v>
      </c>
      <c r="E18">
        <v>104.888286714541</v>
      </c>
      <c r="F18">
        <v>106.71542611101199</v>
      </c>
      <c r="G18">
        <v>104.125501075918</v>
      </c>
      <c r="H18">
        <v>66.572974792981697</v>
      </c>
      <c r="I18">
        <v>29.531445961444</v>
      </c>
      <c r="J18">
        <v>43.3</v>
      </c>
      <c r="K18">
        <v>8.1039315941851893</v>
      </c>
      <c r="L18">
        <v>4.3755308564760496</v>
      </c>
      <c r="M18">
        <v>8.7836609893407793</v>
      </c>
    </row>
    <row r="19" spans="1:13" x14ac:dyDescent="0.25">
      <c r="A19" t="s">
        <v>38</v>
      </c>
      <c r="B19">
        <v>1.8617642170801301</v>
      </c>
      <c r="C19">
        <v>1.8778037703657899</v>
      </c>
      <c r="D19">
        <v>1.8805610864845601</v>
      </c>
      <c r="E19">
        <v>107.89487981573799</v>
      </c>
      <c r="F19">
        <v>115.70516725196801</v>
      </c>
      <c r="G19">
        <v>106.196014483273</v>
      </c>
      <c r="H19">
        <v>70.889826697675801</v>
      </c>
      <c r="I19">
        <v>31.457465780934701</v>
      </c>
      <c r="J19">
        <v>57</v>
      </c>
      <c r="K19">
        <v>8.5726865688119709</v>
      </c>
      <c r="L19">
        <v>4.8841484375302802</v>
      </c>
      <c r="M19">
        <v>6.8855171158165298</v>
      </c>
    </row>
    <row r="20" spans="1:13" x14ac:dyDescent="0.25">
      <c r="A20" t="s">
        <v>39</v>
      </c>
      <c r="B20">
        <v>1.85428827316574</v>
      </c>
      <c r="C20">
        <v>1.8772921988864699</v>
      </c>
      <c r="D20">
        <v>1.87739340576236</v>
      </c>
      <c r="E20">
        <v>107.43760198753201</v>
      </c>
      <c r="F20">
        <v>106.351272850798</v>
      </c>
      <c r="G20">
        <v>103.714726433935</v>
      </c>
      <c r="H20">
        <v>67.088308871259599</v>
      </c>
      <c r="I20">
        <v>29.7920284505099</v>
      </c>
      <c r="J20">
        <v>64.599999999999994</v>
      </c>
      <c r="K20">
        <v>7.7595965157256597</v>
      </c>
      <c r="L20">
        <v>4.3623159299468597</v>
      </c>
      <c r="M20">
        <v>6.8291569737564002</v>
      </c>
    </row>
    <row r="21" spans="1:13" x14ac:dyDescent="0.25">
      <c r="A21" t="s">
        <v>40</v>
      </c>
      <c r="B21">
        <v>1.87675810908065</v>
      </c>
      <c r="C21">
        <v>1.8783963905416701</v>
      </c>
      <c r="D21">
        <v>1.8383269567734599</v>
      </c>
      <c r="E21">
        <v>106.557063766941</v>
      </c>
      <c r="F21">
        <v>104.231262183978</v>
      </c>
      <c r="G21">
        <v>102.946189654127</v>
      </c>
      <c r="H21">
        <v>65.989010875604393</v>
      </c>
      <c r="I21">
        <v>29.2713294034581</v>
      </c>
      <c r="J21">
        <v>61.5</v>
      </c>
      <c r="K21">
        <v>8.0495207247297405</v>
      </c>
      <c r="L21">
        <v>4.2731606927780499</v>
      </c>
      <c r="M21">
        <v>8.2475349285500492</v>
      </c>
    </row>
    <row r="22" spans="1:13" x14ac:dyDescent="0.25">
      <c r="A22" t="s">
        <v>41</v>
      </c>
      <c r="B22">
        <v>1.87566681476215</v>
      </c>
      <c r="C22">
        <v>1.87485332759658</v>
      </c>
      <c r="D22">
        <v>1.8521449727275601</v>
      </c>
      <c r="E22">
        <v>107.48014878955</v>
      </c>
      <c r="F22">
        <v>106.16296467402501</v>
      </c>
      <c r="G22">
        <v>105.128368270274</v>
      </c>
      <c r="H22">
        <v>67.477354704878096</v>
      </c>
      <c r="I22">
        <v>29.939201737432601</v>
      </c>
      <c r="J22">
        <v>60.7</v>
      </c>
      <c r="K22">
        <v>7.6330150279503801</v>
      </c>
      <c r="L22">
        <v>4.4054469357144699</v>
      </c>
      <c r="M22">
        <v>6.8203233707119004</v>
      </c>
    </row>
    <row r="23" spans="1:13" x14ac:dyDescent="0.25">
      <c r="A23" t="s">
        <v>42</v>
      </c>
      <c r="B23">
        <v>1.89541261998542</v>
      </c>
      <c r="C23">
        <v>1.8508165765412801</v>
      </c>
      <c r="D23">
        <v>1.84422910724237</v>
      </c>
      <c r="E23">
        <v>114.446448373076</v>
      </c>
      <c r="F23">
        <v>101.758753459004</v>
      </c>
      <c r="G23">
        <v>101.89038142977699</v>
      </c>
      <c r="H23">
        <v>67.101038776913896</v>
      </c>
      <c r="I23">
        <v>29.735717395062501</v>
      </c>
      <c r="J23">
        <v>16.2</v>
      </c>
      <c r="K23">
        <v>24.102878199228002</v>
      </c>
      <c r="L23">
        <v>4.5895468614897004</v>
      </c>
      <c r="M23">
        <v>6.9940850663213903</v>
      </c>
    </row>
    <row r="24" spans="1:13" x14ac:dyDescent="0.25">
      <c r="A24" t="s">
        <v>43</v>
      </c>
      <c r="B24">
        <v>1.85201457877631</v>
      </c>
      <c r="C24">
        <v>1.8755399222623801</v>
      </c>
      <c r="D24">
        <v>1.8751837243320899</v>
      </c>
      <c r="E24">
        <v>105.24413411813499</v>
      </c>
      <c r="F24">
        <v>107.374255519679</v>
      </c>
      <c r="G24">
        <v>107.019940530491</v>
      </c>
      <c r="H24">
        <v>67.739333884589996</v>
      </c>
      <c r="I24">
        <v>30.0510629147545</v>
      </c>
      <c r="J24">
        <v>62</v>
      </c>
      <c r="K24">
        <v>7.5426287079257301</v>
      </c>
      <c r="L24">
        <v>4.4471583951883797</v>
      </c>
      <c r="M24">
        <v>6.8012790506420604</v>
      </c>
    </row>
    <row r="25" spans="1:13" x14ac:dyDescent="0.25">
      <c r="A25" t="s">
        <v>28</v>
      </c>
      <c r="B25">
        <v>1.8917476047295501</v>
      </c>
      <c r="C25">
        <v>1.8931869955184</v>
      </c>
      <c r="D25">
        <v>1.84239463742163</v>
      </c>
      <c r="E25">
        <v>118.99508576143801</v>
      </c>
      <c r="F25">
        <v>109.36931320801899</v>
      </c>
      <c r="G25">
        <v>107.380594014054</v>
      </c>
      <c r="H25">
        <v>72.944192642137097</v>
      </c>
      <c r="I25">
        <v>32.3695277742152</v>
      </c>
      <c r="J25">
        <v>49.8</v>
      </c>
      <c r="K25">
        <v>8.0909946360996106</v>
      </c>
      <c r="L25">
        <v>3.9610349796019602</v>
      </c>
      <c r="M25">
        <v>8.83393635649443</v>
      </c>
    </row>
    <row r="26" spans="1:13" x14ac:dyDescent="0.25">
      <c r="A26" t="s">
        <v>44</v>
      </c>
      <c r="B26">
        <v>1.8742713250754199</v>
      </c>
      <c r="C26">
        <v>1.8792958787801299</v>
      </c>
      <c r="D26">
        <v>1.8901981377622801</v>
      </c>
      <c r="E26">
        <v>102.872630307412</v>
      </c>
      <c r="F26">
        <v>107.359114088285</v>
      </c>
      <c r="G26">
        <v>111.291699800725</v>
      </c>
      <c r="H26">
        <v>68.2590769024564</v>
      </c>
      <c r="I26">
        <v>30.412157953793599</v>
      </c>
      <c r="J26">
        <v>74.7</v>
      </c>
      <c r="K26">
        <v>8.4332266736934596</v>
      </c>
      <c r="L26">
        <v>4.7628839107844803</v>
      </c>
      <c r="M26">
        <v>8.32601643138252</v>
      </c>
    </row>
    <row r="27" spans="1:13" x14ac:dyDescent="0.25">
      <c r="A27" t="s">
        <v>45</v>
      </c>
      <c r="B27">
        <v>1.85369064301463</v>
      </c>
      <c r="C27">
        <v>1.8757510495798699</v>
      </c>
      <c r="D27">
        <v>1.87531623999793</v>
      </c>
      <c r="E27">
        <v>106.68277299031701</v>
      </c>
      <c r="F27">
        <v>106.65737292145801</v>
      </c>
      <c r="G27">
        <v>105.302096373533</v>
      </c>
      <c r="H27">
        <v>67.439636703073205</v>
      </c>
      <c r="I27">
        <v>29.929193914308399</v>
      </c>
      <c r="J27">
        <v>63.7</v>
      </c>
      <c r="K27">
        <v>7.5852323370169001</v>
      </c>
      <c r="L27">
        <v>4.4291755711279102</v>
      </c>
      <c r="M27">
        <v>8.4038131656966506</v>
      </c>
    </row>
    <row r="28" spans="1:13" x14ac:dyDescent="0.25">
      <c r="A28" t="s">
        <v>46</v>
      </c>
      <c r="B28">
        <v>1.8526934446907199</v>
      </c>
      <c r="C28">
        <v>1.88078839851802</v>
      </c>
      <c r="D28">
        <v>1.8782451916616201</v>
      </c>
      <c r="E28">
        <v>105.888450174585</v>
      </c>
      <c r="F28">
        <v>108.62550313590501</v>
      </c>
      <c r="G28">
        <v>102.485913323852</v>
      </c>
      <c r="H28">
        <v>66.924567576642701</v>
      </c>
      <c r="I28">
        <v>29.733912521854901</v>
      </c>
      <c r="J28">
        <v>66.900000000000006</v>
      </c>
      <c r="K28">
        <v>7.5553562108714596</v>
      </c>
      <c r="L28">
        <v>5.03899110266289</v>
      </c>
      <c r="M28">
        <v>7.3343880743517698</v>
      </c>
    </row>
    <row r="29" spans="1:13" x14ac:dyDescent="0.25">
      <c r="A29" t="s">
        <v>47</v>
      </c>
      <c r="B29">
        <v>1.8680588855814999</v>
      </c>
      <c r="C29">
        <v>1.8790167641615101</v>
      </c>
      <c r="D29">
        <v>1.8764106693365299</v>
      </c>
      <c r="E29">
        <v>104.782784539449</v>
      </c>
      <c r="F29">
        <v>107.61660748455201</v>
      </c>
      <c r="G29">
        <v>104.377300711366</v>
      </c>
      <c r="H29">
        <v>66.874067464148595</v>
      </c>
      <c r="I29">
        <v>29.749846234856498</v>
      </c>
      <c r="J29">
        <v>68</v>
      </c>
      <c r="K29">
        <v>7.3956693412495902</v>
      </c>
      <c r="L29">
        <v>4.7301701369914504</v>
      </c>
      <c r="M29">
        <v>8.7152804546273703</v>
      </c>
    </row>
    <row r="30" spans="1:13" x14ac:dyDescent="0.25">
      <c r="A30" t="s">
        <v>48</v>
      </c>
      <c r="B30">
        <v>1.8631781986702101</v>
      </c>
      <c r="C30">
        <v>1.87731430506455</v>
      </c>
      <c r="D30">
        <v>1.87900425757899</v>
      </c>
      <c r="E30">
        <v>104.623040670839</v>
      </c>
      <c r="F30">
        <v>106.25988594298499</v>
      </c>
      <c r="G30">
        <v>108.742364858841</v>
      </c>
      <c r="H30">
        <v>67.722619533267903</v>
      </c>
      <c r="I30">
        <v>30.099230027701601</v>
      </c>
      <c r="J30">
        <v>66.099999999999994</v>
      </c>
      <c r="K30">
        <v>7.74832761623263</v>
      </c>
      <c r="L30">
        <v>4.3628167705549803</v>
      </c>
      <c r="M30">
        <v>8.8998041346470096</v>
      </c>
    </row>
    <row r="31" spans="1:13" x14ac:dyDescent="0.25">
      <c r="A31" t="s">
        <v>49</v>
      </c>
      <c r="B31">
        <v>1.85186527587727</v>
      </c>
      <c r="C31">
        <v>1.8762848930799301</v>
      </c>
      <c r="D31">
        <v>1.87673786129017</v>
      </c>
      <c r="E31">
        <v>103.705835620985</v>
      </c>
      <c r="F31">
        <v>106.40153447383101</v>
      </c>
      <c r="G31">
        <v>107.407878017396</v>
      </c>
      <c r="H31">
        <v>67.092117989630495</v>
      </c>
      <c r="I31">
        <v>29.780044466283702</v>
      </c>
      <c r="J31">
        <v>63.8</v>
      </c>
      <c r="K31">
        <v>7.7607516085354602</v>
      </c>
      <c r="L31">
        <v>4.3526541903564802</v>
      </c>
      <c r="M31">
        <v>6.8296578822288598</v>
      </c>
    </row>
    <row r="32" spans="1:13" x14ac:dyDescent="0.25">
      <c r="A32" t="s">
        <v>50</v>
      </c>
      <c r="B32">
        <v>1.8771148073572901</v>
      </c>
      <c r="C32">
        <v>1.8502524152125801</v>
      </c>
      <c r="D32">
        <v>1.87672560594243</v>
      </c>
      <c r="E32">
        <v>105.834731353083</v>
      </c>
      <c r="F32">
        <v>105.92295009122201</v>
      </c>
      <c r="G32">
        <v>106.127083029003</v>
      </c>
      <c r="H32">
        <v>67.214167574824501</v>
      </c>
      <c r="I32">
        <v>29.829576897085101</v>
      </c>
      <c r="J32">
        <v>67.8</v>
      </c>
      <c r="K32">
        <v>7.4090385900677704</v>
      </c>
      <c r="L32">
        <v>3.4602774543950998</v>
      </c>
      <c r="M32">
        <v>7.30415720572433</v>
      </c>
    </row>
    <row r="33" spans="1:13" x14ac:dyDescent="0.25">
      <c r="A33" t="s">
        <v>51</v>
      </c>
      <c r="B33">
        <v>1.8956017514235399</v>
      </c>
      <c r="C33">
        <v>1.83178246525071</v>
      </c>
      <c r="D33">
        <v>1.85750208613611</v>
      </c>
      <c r="E33">
        <v>103.649321973181</v>
      </c>
      <c r="F33">
        <v>86.429310941382894</v>
      </c>
      <c r="G33">
        <v>103.263861030812</v>
      </c>
      <c r="H33">
        <v>60.283242151413198</v>
      </c>
      <c r="I33">
        <v>26.795640254548498</v>
      </c>
      <c r="J33">
        <v>54.7</v>
      </c>
      <c r="K33">
        <v>7.6792632539134198</v>
      </c>
      <c r="L33">
        <v>3.2108616017606302</v>
      </c>
      <c r="M33">
        <v>8.7641237899605695</v>
      </c>
    </row>
    <row r="34" spans="1:13" x14ac:dyDescent="0.25">
      <c r="A34" t="s">
        <v>52</v>
      </c>
      <c r="B34">
        <v>10.6595860144754</v>
      </c>
      <c r="C34">
        <v>1.84009510623771</v>
      </c>
      <c r="D34">
        <v>1.86601473734801</v>
      </c>
      <c r="E34">
        <v>135.553439150587</v>
      </c>
      <c r="F34">
        <v>99.839746986770507</v>
      </c>
      <c r="G34">
        <v>82.608638678926098</v>
      </c>
      <c r="H34">
        <v>71.178759413698799</v>
      </c>
      <c r="I34">
        <v>31.400602724706701</v>
      </c>
      <c r="J34">
        <v>76.2</v>
      </c>
      <c r="K34">
        <v>7.9933228827663996</v>
      </c>
      <c r="L34">
        <v>4.6436138171906496</v>
      </c>
      <c r="M34">
        <v>7.3116214750691899</v>
      </c>
    </row>
    <row r="35" spans="1:13" x14ac:dyDescent="0.25">
      <c r="A35" t="s">
        <v>29</v>
      </c>
      <c r="B35">
        <v>1.89236835737654</v>
      </c>
      <c r="C35">
        <v>1.8939266089265401</v>
      </c>
      <c r="D35">
        <v>1.8534322215824299</v>
      </c>
      <c r="E35">
        <v>118.269258731378</v>
      </c>
      <c r="F35">
        <v>111.77715953664401</v>
      </c>
      <c r="G35">
        <v>106.819909231906</v>
      </c>
      <c r="H35">
        <v>73.381779693143301</v>
      </c>
      <c r="I35">
        <v>32.596162799142803</v>
      </c>
      <c r="J35">
        <v>59.5</v>
      </c>
      <c r="K35">
        <v>7.4481119756900798</v>
      </c>
      <c r="L35">
        <v>3.9504739449996502</v>
      </c>
      <c r="M35">
        <v>6.3943552122462703</v>
      </c>
    </row>
    <row r="36" spans="1:13" x14ac:dyDescent="0.25">
      <c r="A36" t="s">
        <v>53</v>
      </c>
      <c r="B36">
        <v>1.83174152106676</v>
      </c>
      <c r="C36">
        <v>1.8950200526643499</v>
      </c>
      <c r="D36">
        <v>1.8563022383221901</v>
      </c>
      <c r="E36">
        <v>103.023054154832</v>
      </c>
      <c r="F36">
        <v>103.18242272930399</v>
      </c>
      <c r="G36">
        <v>86.538865758384603</v>
      </c>
      <c r="H36">
        <v>60.141830319481798</v>
      </c>
      <c r="I36">
        <v>26.729421481314098</v>
      </c>
      <c r="J36">
        <v>54.4</v>
      </c>
      <c r="K36">
        <v>7.7063932823554397</v>
      </c>
      <c r="L36">
        <v>3.2137984688406398</v>
      </c>
      <c r="M36">
        <v>7.8018234290196</v>
      </c>
    </row>
    <row r="37" spans="1:13" x14ac:dyDescent="0.25">
      <c r="A37" t="s">
        <v>54</v>
      </c>
      <c r="B37">
        <v>1.8922071768175901</v>
      </c>
      <c r="C37">
        <v>1.8457814063425799</v>
      </c>
      <c r="D37">
        <v>1.84139105026607</v>
      </c>
      <c r="E37">
        <v>116.95442946003899</v>
      </c>
      <c r="F37">
        <v>101.485191986914</v>
      </c>
      <c r="G37">
        <v>103.62612168759399</v>
      </c>
      <c r="H37">
        <v>68.238472764216596</v>
      </c>
      <c r="I37">
        <v>30.1838393273365</v>
      </c>
      <c r="J37">
        <v>44.3</v>
      </c>
      <c r="K37">
        <v>7.7199828467601996</v>
      </c>
      <c r="L37">
        <v>4.1154099516924596</v>
      </c>
      <c r="M37">
        <v>6.6065949311704601</v>
      </c>
    </row>
    <row r="38" spans="1:13" x14ac:dyDescent="0.25">
      <c r="A38" t="s">
        <v>30</v>
      </c>
      <c r="B38">
        <v>1.89320125713036</v>
      </c>
      <c r="C38">
        <v>1.8921810167106099</v>
      </c>
      <c r="D38">
        <v>1.8400029891280001</v>
      </c>
      <c r="E38">
        <v>118.44448660942101</v>
      </c>
      <c r="F38">
        <v>105.916965785643</v>
      </c>
      <c r="G38">
        <v>109.846171549527</v>
      </c>
      <c r="H38">
        <v>72.380219217543498</v>
      </c>
      <c r="I38">
        <v>32.122237559608003</v>
      </c>
      <c r="J38">
        <v>61</v>
      </c>
      <c r="K38">
        <v>6.9691813669194103</v>
      </c>
      <c r="L38">
        <v>3.9589562281375801</v>
      </c>
      <c r="M38">
        <v>6.66082876510717</v>
      </c>
    </row>
    <row r="39" spans="1:13" x14ac:dyDescent="0.25">
      <c r="A39" t="s">
        <v>31</v>
      </c>
      <c r="B39">
        <v>1.89333409624397</v>
      </c>
      <c r="C39">
        <v>1.89186204571052</v>
      </c>
      <c r="D39">
        <v>1.8501705326807001</v>
      </c>
      <c r="E39">
        <v>118.657181600315</v>
      </c>
      <c r="F39">
        <v>107.30772242428399</v>
      </c>
      <c r="G39">
        <v>111.526433455226</v>
      </c>
      <c r="H39">
        <v>73.618390992838201</v>
      </c>
      <c r="I39">
        <v>32.681944742501699</v>
      </c>
      <c r="J39">
        <v>67.400000000000006</v>
      </c>
      <c r="K39">
        <v>7.4600220351273396</v>
      </c>
      <c r="L39">
        <v>3.9498974229964698</v>
      </c>
      <c r="M39">
        <v>6.3958843222708204</v>
      </c>
    </row>
    <row r="40" spans="1:13" x14ac:dyDescent="0.25">
      <c r="A40" t="s">
        <v>32</v>
      </c>
      <c r="B40">
        <v>1.8945334518028401</v>
      </c>
      <c r="C40">
        <v>1.8956334033773501</v>
      </c>
      <c r="D40">
        <v>1.8515458406423499</v>
      </c>
      <c r="E40">
        <v>117.87584029339099</v>
      </c>
      <c r="F40">
        <v>110.16094421645801</v>
      </c>
      <c r="G40">
        <v>109.210230240096</v>
      </c>
      <c r="H40">
        <v>73.573658527975297</v>
      </c>
      <c r="I40">
        <v>32.688284690424503</v>
      </c>
      <c r="J40">
        <v>69.3</v>
      </c>
      <c r="K40">
        <v>7.4407832231281299</v>
      </c>
      <c r="L40">
        <v>3.9630363608303498</v>
      </c>
      <c r="M40">
        <v>8.8338883322460404</v>
      </c>
    </row>
    <row r="41" spans="1:13" x14ac:dyDescent="0.25">
      <c r="A41" t="s">
        <v>33</v>
      </c>
      <c r="B41">
        <v>1.9125297383308799</v>
      </c>
      <c r="C41">
        <v>1.8993148764751899</v>
      </c>
      <c r="D41">
        <v>1.87863061829621</v>
      </c>
      <c r="E41">
        <v>113.092007910595</v>
      </c>
      <c r="F41">
        <v>114.05570558310799</v>
      </c>
      <c r="G41">
        <v>113.435359035292</v>
      </c>
      <c r="H41">
        <v>74.973493636319702</v>
      </c>
      <c r="I41">
        <v>33.457237802530003</v>
      </c>
      <c r="J41">
        <v>74.900000000000006</v>
      </c>
      <c r="K41">
        <v>8.4975408748502108</v>
      </c>
      <c r="L41">
        <v>3.9798591012647999</v>
      </c>
      <c r="M41">
        <v>8.2048519347384001</v>
      </c>
    </row>
    <row r="42" spans="1:13" x14ac:dyDescent="0.25">
      <c r="A42" t="s">
        <v>55</v>
      </c>
      <c r="B42">
        <v>1.8928256655064599</v>
      </c>
      <c r="C42">
        <v>1.8405165035934801</v>
      </c>
      <c r="D42">
        <v>1.84659416223489</v>
      </c>
      <c r="E42">
        <v>103.258194448469</v>
      </c>
      <c r="F42">
        <v>101.218186780906</v>
      </c>
      <c r="G42">
        <v>116.44162711723899</v>
      </c>
      <c r="H42">
        <v>67.896764117337099</v>
      </c>
      <c r="I42">
        <v>30.0411495963466</v>
      </c>
      <c r="J42">
        <v>43.8</v>
      </c>
      <c r="K42">
        <v>8.7349254506515308</v>
      </c>
      <c r="L42">
        <v>4.3119526834155701</v>
      </c>
      <c r="M42">
        <v>8.8557649907767999</v>
      </c>
    </row>
    <row r="43" spans="1:13" x14ac:dyDescent="0.25">
      <c r="A43" t="s">
        <v>64</v>
      </c>
      <c r="B43">
        <v>1.8456803623596301</v>
      </c>
      <c r="C43">
        <v>1.8656484127509101</v>
      </c>
      <c r="D43">
        <v>1.84199239955</v>
      </c>
      <c r="E43">
        <v>107.526738644277</v>
      </c>
      <c r="F43">
        <v>98.346412763648104</v>
      </c>
      <c r="G43">
        <v>99.766100872116397</v>
      </c>
      <c r="H43">
        <v>63.645356127532203</v>
      </c>
      <c r="I43">
        <v>28.134730427902401</v>
      </c>
      <c r="J43">
        <v>41.7</v>
      </c>
      <c r="K43">
        <v>10.1014402449693</v>
      </c>
      <c r="L43">
        <v>5.3566208473317003</v>
      </c>
      <c r="M43">
        <v>8.3249820308581501</v>
      </c>
    </row>
    <row r="44" spans="1:13" x14ac:dyDescent="0.25">
      <c r="A44" t="s">
        <v>65</v>
      </c>
      <c r="B44">
        <v>1.8661720177947101</v>
      </c>
      <c r="C44">
        <v>1.8468917131223399</v>
      </c>
      <c r="D44">
        <v>1.84369032106804</v>
      </c>
      <c r="E44">
        <v>102.155021884389</v>
      </c>
      <c r="F44">
        <v>101.808169289875</v>
      </c>
      <c r="G44">
        <v>97.655846531266704</v>
      </c>
      <c r="H44">
        <v>62.609511561589898</v>
      </c>
      <c r="I44">
        <v>27.699942967449498</v>
      </c>
      <c r="J44">
        <v>38.6</v>
      </c>
      <c r="K44">
        <v>7.7399354732284404</v>
      </c>
      <c r="L44">
        <v>3.4233399458848299</v>
      </c>
      <c r="M44">
        <v>6.3304310196420097</v>
      </c>
    </row>
    <row r="45" spans="1:13" x14ac:dyDescent="0.25">
      <c r="A45" t="s">
        <v>66</v>
      </c>
      <c r="B45">
        <v>1.8448696430913401</v>
      </c>
      <c r="C45">
        <v>1.87540555613979</v>
      </c>
      <c r="D45">
        <v>1.8416088075375801</v>
      </c>
      <c r="E45">
        <v>107.719964794006</v>
      </c>
      <c r="F45">
        <v>100.65613189881201</v>
      </c>
      <c r="G45">
        <v>100.290991851329</v>
      </c>
      <c r="H45">
        <v>64.505032622338305</v>
      </c>
      <c r="I45">
        <v>28.532039337208602</v>
      </c>
      <c r="J45">
        <v>42.6</v>
      </c>
      <c r="K45">
        <v>7.7755481747292396</v>
      </c>
      <c r="L45">
        <v>4.3104581637973398</v>
      </c>
      <c r="M45">
        <v>6.7803417769963197</v>
      </c>
    </row>
    <row r="46" spans="1:13" x14ac:dyDescent="0.25">
      <c r="A46" t="s">
        <v>67</v>
      </c>
      <c r="B46">
        <v>1.84510324914352</v>
      </c>
      <c r="C46">
        <v>1.8625259729732599</v>
      </c>
      <c r="D46">
        <v>1.84368625313527</v>
      </c>
      <c r="E46">
        <v>101.703009700793</v>
      </c>
      <c r="F46">
        <v>96.5628265752338</v>
      </c>
      <c r="G46">
        <v>102.04642288831501</v>
      </c>
      <c r="H46">
        <v>62.252045682099897</v>
      </c>
      <c r="I46">
        <v>27.528798536217199</v>
      </c>
      <c r="J46">
        <v>41.3</v>
      </c>
      <c r="K46">
        <v>7.7444651063081302</v>
      </c>
      <c r="L46">
        <v>3.4218866210230399</v>
      </c>
      <c r="M46">
        <v>7.4425470702088701</v>
      </c>
    </row>
    <row r="47" spans="1:13" x14ac:dyDescent="0.25">
      <c r="A47" t="s">
        <v>68</v>
      </c>
      <c r="B47">
        <v>1.8420656882966999</v>
      </c>
      <c r="C47">
        <v>1.84678233693091</v>
      </c>
      <c r="D47">
        <v>1.87549620100921</v>
      </c>
      <c r="E47">
        <v>105.826368476415</v>
      </c>
      <c r="F47">
        <v>102.93802466189</v>
      </c>
      <c r="G47">
        <v>98.1579517027712</v>
      </c>
      <c r="H47">
        <v>64.0179220238022</v>
      </c>
      <c r="I47">
        <v>28.320902092181399</v>
      </c>
      <c r="J47">
        <v>51.3</v>
      </c>
      <c r="K47">
        <v>7.60886834498422</v>
      </c>
      <c r="L47">
        <v>4.2988341551377802</v>
      </c>
      <c r="M47">
        <v>7.4649715588438399</v>
      </c>
    </row>
    <row r="48" spans="1:13" x14ac:dyDescent="0.25">
      <c r="A48" t="s">
        <v>69</v>
      </c>
      <c r="B48">
        <v>1.8430881693505601</v>
      </c>
      <c r="C48">
        <v>1.8412392565878</v>
      </c>
      <c r="D48">
        <v>1.8433268836535699</v>
      </c>
      <c r="E48">
        <v>99.821448293993797</v>
      </c>
      <c r="F48">
        <v>104.82983567753</v>
      </c>
      <c r="G48">
        <v>104.26991269037499</v>
      </c>
      <c r="H48">
        <v>64.601544509877797</v>
      </c>
      <c r="I48">
        <v>28.4617199449178</v>
      </c>
      <c r="J48">
        <v>40.5</v>
      </c>
      <c r="K48">
        <v>7.6318996147509397</v>
      </c>
      <c r="L48">
        <v>4.2587521318263901</v>
      </c>
      <c r="M48">
        <v>6.4121844428076802</v>
      </c>
    </row>
    <row r="49" spans="1:13" x14ac:dyDescent="0.25">
      <c r="A49" t="s">
        <v>56</v>
      </c>
      <c r="B49">
        <v>1.8925551511118499</v>
      </c>
      <c r="C49">
        <v>1.8433173899250199</v>
      </c>
      <c r="D49">
        <v>1.84732590519377</v>
      </c>
      <c r="E49">
        <v>102.825119633242</v>
      </c>
      <c r="F49">
        <v>100.844071103556</v>
      </c>
      <c r="G49">
        <v>116.35085817898801</v>
      </c>
      <c r="H49">
        <v>67.611333591706597</v>
      </c>
      <c r="I49">
        <v>29.9290052955844</v>
      </c>
      <c r="J49">
        <v>43.6</v>
      </c>
      <c r="K49">
        <v>8.8476676939944898</v>
      </c>
      <c r="L49">
        <v>4.4919634433976903</v>
      </c>
      <c r="M49">
        <v>8.8065626374104298</v>
      </c>
    </row>
    <row r="50" spans="1:13" x14ac:dyDescent="0.25">
      <c r="A50" t="s">
        <v>57</v>
      </c>
      <c r="B50">
        <v>1.89409213081095</v>
      </c>
      <c r="C50">
        <v>1.8480982116759901</v>
      </c>
      <c r="D50">
        <v>1.8417483541461299</v>
      </c>
      <c r="E50">
        <v>115.738936255637</v>
      </c>
      <c r="F50">
        <v>101.149405558089</v>
      </c>
      <c r="G50">
        <v>102.318223920547</v>
      </c>
      <c r="H50">
        <v>67.388224585703398</v>
      </c>
      <c r="I50">
        <v>29.836957874345298</v>
      </c>
      <c r="J50">
        <v>43.2</v>
      </c>
      <c r="K50">
        <v>10.113044818818301</v>
      </c>
      <c r="L50">
        <v>4.6860805206673497</v>
      </c>
      <c r="M50">
        <v>8.8349105661909597</v>
      </c>
    </row>
    <row r="51" spans="1:13" x14ac:dyDescent="0.25">
      <c r="A51" t="s">
        <v>58</v>
      </c>
      <c r="B51">
        <v>1.8928145709498301</v>
      </c>
      <c r="C51">
        <v>1.8419163933251601</v>
      </c>
      <c r="D51">
        <v>1.8453999566489601</v>
      </c>
      <c r="E51">
        <v>103.11737118114399</v>
      </c>
      <c r="F51">
        <v>100.89936301595201</v>
      </c>
      <c r="G51">
        <v>116.910017269684</v>
      </c>
      <c r="H51">
        <v>67.871367726073203</v>
      </c>
      <c r="I51">
        <v>30.029361407773202</v>
      </c>
      <c r="J51">
        <v>43.9</v>
      </c>
      <c r="K51">
        <v>8.8624193134466296</v>
      </c>
      <c r="L51">
        <v>4.55553902057882</v>
      </c>
      <c r="M51">
        <v>8.1608782429980202</v>
      </c>
    </row>
    <row r="52" spans="1:13" x14ac:dyDescent="0.25">
      <c r="A52" t="s">
        <v>59</v>
      </c>
      <c r="B52">
        <v>1.8932667535241801</v>
      </c>
      <c r="C52">
        <v>1.8478032903964601</v>
      </c>
      <c r="D52">
        <v>1.8416234685733099</v>
      </c>
      <c r="E52">
        <v>116.324000406468</v>
      </c>
      <c r="F52">
        <v>100.090943091483</v>
      </c>
      <c r="G52">
        <v>102.313611092855</v>
      </c>
      <c r="H52">
        <v>67.203670561368995</v>
      </c>
      <c r="I52">
        <v>29.754302418178899</v>
      </c>
      <c r="J52">
        <v>43.4</v>
      </c>
      <c r="K52">
        <v>10.1423737250456</v>
      </c>
      <c r="L52">
        <v>4.6877514250967396</v>
      </c>
      <c r="M52">
        <v>8.5224612314511798</v>
      </c>
    </row>
    <row r="53" spans="1:13" x14ac:dyDescent="0.25">
      <c r="A53" t="s">
        <v>60</v>
      </c>
      <c r="B53">
        <v>1.8918060154254699</v>
      </c>
      <c r="C53">
        <v>1.8432992160796899</v>
      </c>
      <c r="D53">
        <v>1.83858124650503</v>
      </c>
      <c r="E53">
        <v>117.70774420041199</v>
      </c>
      <c r="F53">
        <v>102.34489252009899</v>
      </c>
      <c r="G53">
        <v>104.114670697652</v>
      </c>
      <c r="H53">
        <v>68.888801716782098</v>
      </c>
      <c r="I53">
        <v>30.440395883449298</v>
      </c>
      <c r="J53">
        <v>44.9</v>
      </c>
      <c r="K53">
        <v>9.2591127480114803</v>
      </c>
      <c r="L53">
        <v>4.6050358617448097</v>
      </c>
      <c r="M53">
        <v>7.9047282564066803</v>
      </c>
    </row>
    <row r="54" spans="1:13" x14ac:dyDescent="0.25">
      <c r="A54" t="s">
        <v>61</v>
      </c>
      <c r="B54">
        <v>1.8923207973279701</v>
      </c>
      <c r="C54">
        <v>1.84161695257184</v>
      </c>
      <c r="D54">
        <v>1.84645741895121</v>
      </c>
      <c r="E54">
        <v>103.466342129046</v>
      </c>
      <c r="F54">
        <v>101.283085160491</v>
      </c>
      <c r="G54">
        <v>116.945417179912</v>
      </c>
      <c r="H54">
        <v>68.118284349038007</v>
      </c>
      <c r="I54">
        <v>30.1361899226501</v>
      </c>
      <c r="J54">
        <v>44.2</v>
      </c>
      <c r="K54">
        <v>9.7577640877707594</v>
      </c>
      <c r="L54">
        <v>4.5351641139365304</v>
      </c>
      <c r="M54">
        <v>7.5969498391580697</v>
      </c>
    </row>
    <row r="55" spans="1:13" x14ac:dyDescent="0.25">
      <c r="A55" t="s">
        <v>62</v>
      </c>
      <c r="B55">
        <v>1.8936071398259899</v>
      </c>
      <c r="C55">
        <v>1.8423248899149101</v>
      </c>
      <c r="D55">
        <v>1.8490540824973101</v>
      </c>
      <c r="E55">
        <v>102.415064732687</v>
      </c>
      <c r="F55">
        <v>100.878801742943</v>
      </c>
      <c r="G55">
        <v>115.89920097060499</v>
      </c>
      <c r="H55">
        <v>67.374883982797797</v>
      </c>
      <c r="I55">
        <v>29.835125550213199</v>
      </c>
      <c r="J55">
        <v>43.3</v>
      </c>
      <c r="K55">
        <v>10.1419478101312</v>
      </c>
      <c r="L55">
        <v>4.6874296402017599</v>
      </c>
      <c r="M55">
        <v>7.7536923973735501</v>
      </c>
    </row>
    <row r="56" spans="1:13" x14ac:dyDescent="0.25">
      <c r="A56" t="s">
        <v>63</v>
      </c>
      <c r="B56">
        <v>1.89182293040337</v>
      </c>
      <c r="C56">
        <v>1.84112411314392</v>
      </c>
      <c r="D56">
        <v>1.8458921962021499</v>
      </c>
      <c r="E56">
        <v>103.405264569347</v>
      </c>
      <c r="F56">
        <v>101.328622706941</v>
      </c>
      <c r="G56">
        <v>116.821085895523</v>
      </c>
      <c r="H56">
        <v>68.080097526084103</v>
      </c>
      <c r="I56">
        <v>30.1145466536823</v>
      </c>
      <c r="J56">
        <v>44.1</v>
      </c>
      <c r="K56">
        <v>8.6492117748349298</v>
      </c>
      <c r="L56">
        <v>4.1200869168411796</v>
      </c>
      <c r="M56">
        <v>8.7786491626195993</v>
      </c>
    </row>
    <row r="57" spans="1:13" x14ac:dyDescent="0.25">
      <c r="A57" t="s">
        <v>70</v>
      </c>
      <c r="B57">
        <v>1.8397980867475601</v>
      </c>
      <c r="C57">
        <v>1.8428643466082899</v>
      </c>
      <c r="D57">
        <v>1.8343227633107499</v>
      </c>
      <c r="E57">
        <v>102.268814453998</v>
      </c>
      <c r="F57">
        <v>103.101498380338</v>
      </c>
      <c r="G57">
        <v>97.0666009588099</v>
      </c>
      <c r="H57">
        <v>62.819141044806202</v>
      </c>
      <c r="I57">
        <v>27.6682047936911</v>
      </c>
      <c r="J57">
        <v>39.700000000000003</v>
      </c>
      <c r="K57">
        <v>7.7656314596118898</v>
      </c>
      <c r="L57">
        <v>4.0964598915390003</v>
      </c>
      <c r="M57">
        <v>6.3561297098839402</v>
      </c>
    </row>
    <row r="58" spans="1:13" x14ac:dyDescent="0.25">
      <c r="A58" t="s">
        <v>79</v>
      </c>
      <c r="B58">
        <v>1.83354465448758</v>
      </c>
      <c r="C58">
        <v>1.8424386014193199</v>
      </c>
      <c r="D58">
        <v>1.83282295926256</v>
      </c>
      <c r="E58">
        <v>101.84329882815901</v>
      </c>
      <c r="F58">
        <v>100.393504174085</v>
      </c>
      <c r="G58">
        <v>100.680839565082</v>
      </c>
      <c r="H58">
        <v>62.9750087525751</v>
      </c>
      <c r="I58">
        <v>27.709829746753499</v>
      </c>
      <c r="J58">
        <v>38.9</v>
      </c>
      <c r="K58">
        <v>7.5200864743029401</v>
      </c>
      <c r="L58">
        <v>4.0511827677891299</v>
      </c>
      <c r="M58">
        <v>6.2748448958037901</v>
      </c>
    </row>
    <row r="59" spans="1:13" x14ac:dyDescent="0.25">
      <c r="A59" t="s">
        <v>80</v>
      </c>
      <c r="B59">
        <v>1.85920251720999</v>
      </c>
      <c r="C59">
        <v>1.8596346415358</v>
      </c>
      <c r="D59">
        <v>1.85932702879294</v>
      </c>
      <c r="E59">
        <v>110.046277610052</v>
      </c>
      <c r="F59">
        <v>109.698084883075</v>
      </c>
      <c r="G59">
        <v>109.307642930456</v>
      </c>
      <c r="H59">
        <v>70.741850528057398</v>
      </c>
      <c r="I59">
        <v>31.245041589545099</v>
      </c>
      <c r="J59">
        <v>56.6</v>
      </c>
      <c r="K59">
        <v>8.1881551104815298</v>
      </c>
      <c r="L59">
        <v>4.9319764812975304</v>
      </c>
      <c r="M59">
        <v>6.5908754214891401</v>
      </c>
    </row>
    <row r="60" spans="1:13" x14ac:dyDescent="0.25">
      <c r="A60" t="s">
        <v>81</v>
      </c>
      <c r="B60">
        <v>1.8591734722720199</v>
      </c>
      <c r="C60">
        <v>1.8589655725698599</v>
      </c>
      <c r="D60">
        <v>1.8590543294912001</v>
      </c>
      <c r="E60">
        <v>110.30136101241099</v>
      </c>
      <c r="F60">
        <v>108.794241423134</v>
      </c>
      <c r="G60">
        <v>108.526266311904</v>
      </c>
      <c r="H60">
        <v>70.262376231495594</v>
      </c>
      <c r="I60">
        <v>31.037951326232299</v>
      </c>
      <c r="J60">
        <v>56</v>
      </c>
      <c r="K60">
        <v>8.23583379319874</v>
      </c>
      <c r="L60">
        <v>5.1885093276447103</v>
      </c>
      <c r="M60">
        <v>8.8264024771853595</v>
      </c>
    </row>
    <row r="61" spans="1:13" x14ac:dyDescent="0.25">
      <c r="A61" t="s">
        <v>82</v>
      </c>
      <c r="B61">
        <v>1.84582935289262</v>
      </c>
      <c r="C61">
        <v>1.8423517579441699</v>
      </c>
      <c r="D61">
        <v>1.84254226545824</v>
      </c>
      <c r="E61">
        <v>105.241835029656</v>
      </c>
      <c r="F61">
        <v>104.77990762328299</v>
      </c>
      <c r="G61">
        <v>100.313789821367</v>
      </c>
      <c r="H61">
        <v>64.998265489218994</v>
      </c>
      <c r="I61">
        <v>28.6401329931299</v>
      </c>
      <c r="J61">
        <v>45.6</v>
      </c>
      <c r="K61">
        <v>7.6860193452703403</v>
      </c>
      <c r="L61">
        <v>4.2843677748650704</v>
      </c>
      <c r="M61">
        <v>6.4326115873693999</v>
      </c>
    </row>
    <row r="62" spans="1:13" x14ac:dyDescent="0.25">
      <c r="A62" t="s">
        <v>83</v>
      </c>
      <c r="B62">
        <v>1.8468927960225501</v>
      </c>
      <c r="C62">
        <v>1.84612404783643</v>
      </c>
      <c r="D62">
        <v>1.8474200929945499</v>
      </c>
      <c r="E62">
        <v>104.51031107633401</v>
      </c>
      <c r="F62">
        <v>104.68253917885001</v>
      </c>
      <c r="G62">
        <v>105.08890421820701</v>
      </c>
      <c r="H62">
        <v>66.150836067991506</v>
      </c>
      <c r="I62">
        <v>29.164518886796898</v>
      </c>
      <c r="J62">
        <v>54.1</v>
      </c>
      <c r="K62">
        <v>7.1890831026909403</v>
      </c>
      <c r="L62">
        <v>4.2738675769683203</v>
      </c>
      <c r="M62">
        <v>6.3530180209031197</v>
      </c>
    </row>
    <row r="63" spans="1:13" x14ac:dyDescent="0.25">
      <c r="A63" t="s">
        <v>84</v>
      </c>
      <c r="B63">
        <v>1.8427400793383699</v>
      </c>
      <c r="C63">
        <v>1.8413761158438</v>
      </c>
      <c r="D63">
        <v>1.8429069428487099</v>
      </c>
      <c r="E63">
        <v>104.754756079378</v>
      </c>
      <c r="F63">
        <v>99.7668240374541</v>
      </c>
      <c r="G63">
        <v>104.189079494723</v>
      </c>
      <c r="H63">
        <v>64.542851580284406</v>
      </c>
      <c r="I63">
        <v>28.434598546792301</v>
      </c>
      <c r="J63">
        <v>40.4</v>
      </c>
      <c r="K63">
        <v>7.6375079392256904</v>
      </c>
      <c r="L63">
        <v>4.2499730267830103</v>
      </c>
      <c r="M63">
        <v>7.5187711500461401</v>
      </c>
    </row>
    <row r="64" spans="1:13" x14ac:dyDescent="0.25">
      <c r="A64" t="s">
        <v>85</v>
      </c>
      <c r="B64">
        <v>1.84339388086214</v>
      </c>
      <c r="C64">
        <v>1.8412742870088601</v>
      </c>
      <c r="D64">
        <v>1.84221442834432</v>
      </c>
      <c r="E64">
        <v>101.428685066914</v>
      </c>
      <c r="F64">
        <v>104.899788394664</v>
      </c>
      <c r="G64">
        <v>103.824164842814</v>
      </c>
      <c r="H64">
        <v>64.959724903096799</v>
      </c>
      <c r="I64">
        <v>28.612319562760501</v>
      </c>
      <c r="J64">
        <v>40.799999999999997</v>
      </c>
      <c r="K64">
        <v>8.54919709815033</v>
      </c>
      <c r="L64">
        <v>4.4859305978608797</v>
      </c>
      <c r="M64">
        <v>6.4030993988892204</v>
      </c>
    </row>
    <row r="65" spans="1:13" x14ac:dyDescent="0.25">
      <c r="A65" t="s">
        <v>86</v>
      </c>
      <c r="B65">
        <v>1.8423110486559999</v>
      </c>
      <c r="C65">
        <v>1.84322027983635</v>
      </c>
      <c r="D65">
        <v>1.84060913830177</v>
      </c>
      <c r="E65">
        <v>104.426577199896</v>
      </c>
      <c r="F65">
        <v>99.722750666746094</v>
      </c>
      <c r="G65">
        <v>104.453943880488</v>
      </c>
      <c r="H65">
        <v>64.513040002539896</v>
      </c>
      <c r="I65">
        <v>28.419042716203599</v>
      </c>
      <c r="J65">
        <v>40.4</v>
      </c>
      <c r="K65">
        <v>7.6513017417654501</v>
      </c>
      <c r="L65">
        <v>4.8200710149278096</v>
      </c>
      <c r="M65">
        <v>7.5056924572313299</v>
      </c>
    </row>
    <row r="66" spans="1:13" x14ac:dyDescent="0.25">
      <c r="A66" t="s">
        <v>87</v>
      </c>
      <c r="B66">
        <v>1.84267984196929</v>
      </c>
      <c r="C66">
        <v>1.8415091637024199</v>
      </c>
      <c r="D66">
        <v>1.84287655582244</v>
      </c>
      <c r="E66">
        <v>104.440929688133</v>
      </c>
      <c r="F66">
        <v>102.154342519518</v>
      </c>
      <c r="G66">
        <v>103.14359520023</v>
      </c>
      <c r="H66">
        <v>64.848941999227506</v>
      </c>
      <c r="I66">
        <v>28.566169004895901</v>
      </c>
      <c r="J66">
        <v>40.799999999999997</v>
      </c>
      <c r="K66">
        <v>8.5111091720031808</v>
      </c>
      <c r="L66">
        <v>5.0389113093186602</v>
      </c>
      <c r="M66">
        <v>7.2822215938938397</v>
      </c>
    </row>
    <row r="67" spans="1:13" x14ac:dyDescent="0.25">
      <c r="A67" t="s">
        <v>88</v>
      </c>
      <c r="B67">
        <v>1.8459363477649999</v>
      </c>
      <c r="C67">
        <v>1.8470814816894201</v>
      </c>
      <c r="D67">
        <v>1.8469220340880601</v>
      </c>
      <c r="E67">
        <v>104.513549905311</v>
      </c>
      <c r="F67">
        <v>104.42889855064099</v>
      </c>
      <c r="G67">
        <v>104.658303757205</v>
      </c>
      <c r="H67">
        <v>65.953695551504694</v>
      </c>
      <c r="I67">
        <v>29.078941958102501</v>
      </c>
      <c r="J67">
        <v>53.9</v>
      </c>
      <c r="K67">
        <v>7.1982572818983099</v>
      </c>
      <c r="L67">
        <v>4.7632253605975103</v>
      </c>
      <c r="M67">
        <v>7.5001069268373302</v>
      </c>
    </row>
    <row r="68" spans="1:13" x14ac:dyDescent="0.25">
      <c r="A68" t="s">
        <v>71</v>
      </c>
      <c r="B68">
        <v>1.8541372656845001</v>
      </c>
      <c r="C68">
        <v>1.8532538951800399</v>
      </c>
      <c r="D68">
        <v>1.8536437090228499</v>
      </c>
      <c r="E68">
        <v>105.54222389781</v>
      </c>
      <c r="F68">
        <v>105.381185444132</v>
      </c>
      <c r="G68">
        <v>105.977217511124</v>
      </c>
      <c r="H68">
        <v>66.919614905551597</v>
      </c>
      <c r="I68">
        <v>29.560624386951801</v>
      </c>
      <c r="J68">
        <v>52.4</v>
      </c>
      <c r="K68">
        <v>7.0951754566917398</v>
      </c>
      <c r="L68">
        <v>5.0637655464697904</v>
      </c>
      <c r="M68">
        <v>7.50501181044506</v>
      </c>
    </row>
    <row r="69" spans="1:13" x14ac:dyDescent="0.25">
      <c r="A69" t="s">
        <v>89</v>
      </c>
      <c r="B69">
        <v>1.84422476938143</v>
      </c>
      <c r="C69">
        <v>1.84463112843733</v>
      </c>
      <c r="D69">
        <v>1.8438660471954</v>
      </c>
      <c r="E69">
        <v>120.020087465556</v>
      </c>
      <c r="F69">
        <v>119.96669773836101</v>
      </c>
      <c r="G69">
        <v>120.01313901536</v>
      </c>
      <c r="H69">
        <v>89.968837650845103</v>
      </c>
      <c r="I69">
        <v>38.7437734986542</v>
      </c>
      <c r="J69">
        <v>70.2</v>
      </c>
      <c r="K69">
        <v>7.0676666666666597</v>
      </c>
      <c r="L69">
        <v>4.9416928864411798</v>
      </c>
      <c r="M69">
        <v>7.8610309382620498</v>
      </c>
    </row>
    <row r="70" spans="1:13" x14ac:dyDescent="0.25">
      <c r="A70" t="s">
        <v>90</v>
      </c>
      <c r="B70">
        <v>1.84397288483317</v>
      </c>
      <c r="C70">
        <v>1.8417700725117601</v>
      </c>
      <c r="D70">
        <v>1.8439105184362901</v>
      </c>
      <c r="E70">
        <v>104.269122770195</v>
      </c>
      <c r="F70">
        <v>98.351098186653005</v>
      </c>
      <c r="G70">
        <v>104.87156826584901</v>
      </c>
      <c r="H70">
        <v>64.1886311985307</v>
      </c>
      <c r="I70">
        <v>28.2912777458418</v>
      </c>
      <c r="J70">
        <v>40.4</v>
      </c>
      <c r="K70">
        <v>10.014773141704101</v>
      </c>
      <c r="L70">
        <v>6.4047670668768601</v>
      </c>
      <c r="M70">
        <v>8.3243505677844496</v>
      </c>
    </row>
    <row r="71" spans="1:13" x14ac:dyDescent="0.25">
      <c r="A71" t="s">
        <v>91</v>
      </c>
      <c r="B71">
        <v>1.8421881011449399</v>
      </c>
      <c r="C71">
        <v>1.8415526058193299</v>
      </c>
      <c r="D71">
        <v>1.84206650259972</v>
      </c>
      <c r="E71">
        <v>103.969633377641</v>
      </c>
      <c r="F71">
        <v>102.424098486529</v>
      </c>
      <c r="G71">
        <v>103.206098113237</v>
      </c>
      <c r="H71">
        <v>64.812139471753696</v>
      </c>
      <c r="I71">
        <v>28.546588224640502</v>
      </c>
      <c r="J71">
        <v>40.700000000000003</v>
      </c>
      <c r="K71">
        <v>8.2981566261590505</v>
      </c>
      <c r="L71">
        <v>5.6574833458807801</v>
      </c>
      <c r="M71">
        <v>8.5611047705980106</v>
      </c>
    </row>
    <row r="72" spans="1:13" x14ac:dyDescent="0.25">
      <c r="A72" t="s">
        <v>92</v>
      </c>
      <c r="B72">
        <v>1.8597607372992899</v>
      </c>
      <c r="C72">
        <v>1.8411423084596099</v>
      </c>
      <c r="D72">
        <v>1.8382627668535301</v>
      </c>
      <c r="E72">
        <v>103.78148414392</v>
      </c>
      <c r="F72">
        <v>106.236524439747</v>
      </c>
      <c r="G72">
        <v>105.935860782875</v>
      </c>
      <c r="H72">
        <v>66.632863588070705</v>
      </c>
      <c r="I72">
        <v>29.362658412578</v>
      </c>
      <c r="J72">
        <v>67.099999999999994</v>
      </c>
      <c r="K72">
        <v>8.7410380374902203</v>
      </c>
      <c r="L72">
        <v>6.2306906928171797</v>
      </c>
      <c r="M72">
        <v>8.2896235204247493</v>
      </c>
    </row>
    <row r="73" spans="1:13" x14ac:dyDescent="0.25">
      <c r="A73" t="s">
        <v>93</v>
      </c>
      <c r="B73">
        <v>1.8457773430183799</v>
      </c>
      <c r="C73">
        <v>1.8435294952888599</v>
      </c>
      <c r="D73">
        <v>1.84070801595473</v>
      </c>
      <c r="E73">
        <v>105.754275348634</v>
      </c>
      <c r="F73">
        <v>105.394658490007</v>
      </c>
      <c r="G73">
        <v>98.8317920177292</v>
      </c>
      <c r="H73">
        <v>64.875916448403004</v>
      </c>
      <c r="I73">
        <v>28.584631077898599</v>
      </c>
      <c r="J73">
        <v>46.7</v>
      </c>
      <c r="K73">
        <v>7.67063962148569</v>
      </c>
      <c r="L73">
        <v>4.2499058233646796</v>
      </c>
      <c r="M73">
        <v>6.4603409823498197</v>
      </c>
    </row>
    <row r="74" spans="1:13" x14ac:dyDescent="0.25">
      <c r="A74" t="s">
        <v>94</v>
      </c>
      <c r="B74">
        <v>1.8400364126831801</v>
      </c>
      <c r="C74">
        <v>1.8414901574540099</v>
      </c>
      <c r="D74">
        <v>1.84125690765846</v>
      </c>
      <c r="E74">
        <v>105.398706962665</v>
      </c>
      <c r="F74">
        <v>105.151895893107</v>
      </c>
      <c r="G74">
        <v>99.0751952355821</v>
      </c>
      <c r="H74">
        <v>64.783257997026595</v>
      </c>
      <c r="I74">
        <v>28.522317593172499</v>
      </c>
      <c r="J74">
        <v>40.5</v>
      </c>
      <c r="K74">
        <v>7.64134457009414</v>
      </c>
      <c r="L74">
        <v>4.4294671539710899</v>
      </c>
      <c r="M74">
        <v>7.0343939843530796</v>
      </c>
    </row>
    <row r="75" spans="1:13" x14ac:dyDescent="0.25">
      <c r="A75" t="s">
        <v>95</v>
      </c>
      <c r="B75">
        <v>1.83980270681396</v>
      </c>
      <c r="C75">
        <v>1.84042766769031</v>
      </c>
      <c r="D75">
        <v>1.8399635865962101</v>
      </c>
      <c r="E75">
        <v>105.105863230564</v>
      </c>
      <c r="F75">
        <v>105.08169432069499</v>
      </c>
      <c r="G75">
        <v>103.882760517318</v>
      </c>
      <c r="H75">
        <v>66.088155180790295</v>
      </c>
      <c r="I75">
        <v>29.070629997844499</v>
      </c>
      <c r="J75">
        <v>41.5</v>
      </c>
      <c r="K75">
        <v>8.9384126354144495</v>
      </c>
      <c r="L75">
        <v>5.6573312499376804</v>
      </c>
      <c r="M75">
        <v>7.6087912524532104</v>
      </c>
    </row>
    <row r="76" spans="1:13" x14ac:dyDescent="0.25">
      <c r="A76" t="s">
        <v>96</v>
      </c>
      <c r="B76">
        <v>1.85801883736414</v>
      </c>
      <c r="C76">
        <v>1.84187811757455</v>
      </c>
      <c r="D76">
        <v>1.84323221543027</v>
      </c>
      <c r="E76">
        <v>98.997915953866197</v>
      </c>
      <c r="F76">
        <v>106.659891809966</v>
      </c>
      <c r="G76">
        <v>108.403186843119</v>
      </c>
      <c r="H76">
        <v>66.006671741986807</v>
      </c>
      <c r="I76">
        <v>29.104657551897201</v>
      </c>
      <c r="J76">
        <v>43.8</v>
      </c>
      <c r="K76">
        <v>8.1341314039805095</v>
      </c>
      <c r="L76">
        <v>4.4477105281434097</v>
      </c>
      <c r="M76">
        <v>6.9274020953777402</v>
      </c>
    </row>
    <row r="77" spans="1:13" x14ac:dyDescent="0.25">
      <c r="A77" t="s">
        <v>97</v>
      </c>
      <c r="B77">
        <v>1.8635527897003601</v>
      </c>
      <c r="C77">
        <v>1.8622153473752701</v>
      </c>
      <c r="D77">
        <v>1.86273159633909</v>
      </c>
      <c r="E77">
        <v>107.19983631816601</v>
      </c>
      <c r="F77">
        <v>107.08924703145099</v>
      </c>
      <c r="G77">
        <v>107.001579141129</v>
      </c>
      <c r="H77">
        <v>68.247610698970206</v>
      </c>
      <c r="I77">
        <v>30.2201359035313</v>
      </c>
      <c r="J77">
        <v>49</v>
      </c>
      <c r="K77">
        <v>7.41452540721074</v>
      </c>
      <c r="L77">
        <v>4.9929447333041503</v>
      </c>
      <c r="M77">
        <v>7.0783591673436099</v>
      </c>
    </row>
    <row r="78" spans="1:13" x14ac:dyDescent="0.25">
      <c r="A78" t="s">
        <v>72</v>
      </c>
      <c r="B78">
        <v>1.8181707840574199</v>
      </c>
      <c r="C78">
        <v>1.8140722146596</v>
      </c>
      <c r="D78">
        <v>1.81736319980349</v>
      </c>
      <c r="E78">
        <v>94.040326111642102</v>
      </c>
      <c r="F78">
        <v>97.031671101095299</v>
      </c>
      <c r="G78">
        <v>97.600459988057494</v>
      </c>
      <c r="H78">
        <v>59.265397717958699</v>
      </c>
      <c r="I78">
        <v>25.950143853061999</v>
      </c>
      <c r="J78">
        <v>36.4</v>
      </c>
      <c r="K78">
        <v>7.3764928474388496</v>
      </c>
      <c r="L78">
        <v>3.82096989140347</v>
      </c>
      <c r="M78">
        <v>5.8833738583613497</v>
      </c>
    </row>
    <row r="79" spans="1:13" x14ac:dyDescent="0.25">
      <c r="A79" t="s">
        <v>73</v>
      </c>
      <c r="B79">
        <v>1.8318572542640901</v>
      </c>
      <c r="C79">
        <v>1.8353007927857401</v>
      </c>
      <c r="D79">
        <v>1.8341834695580399</v>
      </c>
      <c r="E79">
        <v>101.946377939089</v>
      </c>
      <c r="F79">
        <v>102.545488829232</v>
      </c>
      <c r="G79">
        <v>98.129319887863602</v>
      </c>
      <c r="H79">
        <v>62.881156266518502</v>
      </c>
      <c r="I79">
        <v>27.6459297343144</v>
      </c>
      <c r="J79">
        <v>39.700000000000003</v>
      </c>
      <c r="K79">
        <v>7.2490362283537602</v>
      </c>
      <c r="L79">
        <v>3.8978587476423199</v>
      </c>
      <c r="M79">
        <v>6.2109448620242302</v>
      </c>
    </row>
    <row r="80" spans="1:13" x14ac:dyDescent="0.25">
      <c r="A80" t="s">
        <v>74</v>
      </c>
      <c r="B80">
        <v>1.8427815931357601</v>
      </c>
      <c r="C80">
        <v>1.8532884287125899</v>
      </c>
      <c r="D80">
        <v>1.84275391737475</v>
      </c>
      <c r="E80">
        <v>100.085081842508</v>
      </c>
      <c r="F80">
        <v>105.522454253945</v>
      </c>
      <c r="G80">
        <v>105.60465903588501</v>
      </c>
      <c r="H80">
        <v>65.237386078776197</v>
      </c>
      <c r="I80">
        <v>28.766739915692199</v>
      </c>
      <c r="J80">
        <v>45.2</v>
      </c>
      <c r="K80">
        <v>7.7648285498662304</v>
      </c>
      <c r="L80">
        <v>4.4356112339650702</v>
      </c>
      <c r="M80">
        <v>9.73151822353962</v>
      </c>
    </row>
    <row r="81" spans="1:13" x14ac:dyDescent="0.25">
      <c r="A81" t="s">
        <v>75</v>
      </c>
      <c r="B81">
        <v>1.8494101762453801</v>
      </c>
      <c r="C81">
        <v>1.8431413402124099</v>
      </c>
      <c r="D81">
        <v>1.85342520755491</v>
      </c>
      <c r="E81">
        <v>99.252382549089305</v>
      </c>
      <c r="F81">
        <v>105.77123688770899</v>
      </c>
      <c r="G81">
        <v>106.22989030207999</v>
      </c>
      <c r="H81">
        <v>65.237527587779596</v>
      </c>
      <c r="I81">
        <v>28.792394657797502</v>
      </c>
      <c r="J81">
        <v>46.5</v>
      </c>
      <c r="K81">
        <v>7.7212375025707001</v>
      </c>
      <c r="L81">
        <v>4.3884571586741901</v>
      </c>
      <c r="M81">
        <v>6.4613253481675601</v>
      </c>
    </row>
    <row r="82" spans="1:13" x14ac:dyDescent="0.25">
      <c r="A82" t="s">
        <v>76</v>
      </c>
      <c r="B82">
        <v>1.84909518413736</v>
      </c>
      <c r="C82">
        <v>1.85254257710855</v>
      </c>
      <c r="D82">
        <v>1.85257361527146</v>
      </c>
      <c r="E82">
        <v>107.594097231493</v>
      </c>
      <c r="F82">
        <v>107.758474058487</v>
      </c>
      <c r="G82">
        <v>99.715769420999706</v>
      </c>
      <c r="H82">
        <v>66.313935862279806</v>
      </c>
      <c r="I82">
        <v>29.2756955930662</v>
      </c>
      <c r="J82">
        <v>45.9</v>
      </c>
      <c r="K82">
        <v>8.8246698473402194</v>
      </c>
      <c r="L82">
        <v>4.3903966816033604</v>
      </c>
      <c r="M82">
        <v>6.5352531359854602</v>
      </c>
    </row>
    <row r="83" spans="1:13" x14ac:dyDescent="0.25">
      <c r="A83" t="s">
        <v>77</v>
      </c>
      <c r="B83">
        <v>1.8410401951071</v>
      </c>
      <c r="C83">
        <v>1.84312506358087</v>
      </c>
      <c r="D83">
        <v>1.8434475853682399</v>
      </c>
      <c r="E83">
        <v>104.904974418145</v>
      </c>
      <c r="F83">
        <v>104.430038966304</v>
      </c>
      <c r="G83">
        <v>99.690262538690007</v>
      </c>
      <c r="H83">
        <v>64.628273912241696</v>
      </c>
      <c r="I83">
        <v>28.472772067254301</v>
      </c>
      <c r="J83">
        <v>40.5</v>
      </c>
      <c r="K83">
        <v>9.8390778904628409</v>
      </c>
      <c r="L83">
        <v>4.2449088223652902</v>
      </c>
      <c r="M83">
        <v>7.5947745114311296</v>
      </c>
    </row>
    <row r="84" spans="1:13" x14ac:dyDescent="0.25">
      <c r="A84" t="s">
        <v>78</v>
      </c>
      <c r="B84">
        <v>1.84238893830808</v>
      </c>
      <c r="C84">
        <v>1.84246058302477</v>
      </c>
      <c r="D84">
        <v>1.84016004738718</v>
      </c>
      <c r="E84">
        <v>104.59021964265899</v>
      </c>
      <c r="F84">
        <v>104.97362065937</v>
      </c>
      <c r="G84">
        <v>99.510823760886595</v>
      </c>
      <c r="H84">
        <v>64.639305113358603</v>
      </c>
      <c r="I84">
        <v>28.468957587359899</v>
      </c>
      <c r="J84">
        <v>40.4</v>
      </c>
      <c r="K84">
        <v>8.2300374877013596</v>
      </c>
      <c r="L84">
        <v>4.6514377670865104</v>
      </c>
      <c r="M84">
        <v>8.5458885545879806</v>
      </c>
    </row>
  </sheetData>
  <sortState xmlns:xlrd2="http://schemas.microsoft.com/office/spreadsheetml/2017/richdata2" ref="A2:M84">
    <sortCondition ref="A2:A8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F881-3764-4888-B26A-DD40922681A4}">
  <dimension ref="A1:AO108"/>
  <sheetViews>
    <sheetView tabSelected="1" topLeftCell="X14" workbookViewId="0">
      <selection activeCell="AN7" sqref="AN7:AO7"/>
    </sheetView>
  </sheetViews>
  <sheetFormatPr defaultRowHeight="14.3" x14ac:dyDescent="0.25"/>
  <cols>
    <col min="1" max="1" width="6.25" style="17" customWidth="1"/>
    <col min="2" max="18" width="16.25" style="17" customWidth="1"/>
    <col min="29" max="29" width="18.25" customWidth="1"/>
  </cols>
  <sheetData>
    <row r="1" spans="1:41" ht="17" thickBot="1" x14ac:dyDescent="0.35">
      <c r="B1" s="29" t="s">
        <v>109</v>
      </c>
      <c r="C1" s="30"/>
      <c r="D1" s="30"/>
      <c r="E1" s="30"/>
      <c r="F1" s="30"/>
      <c r="G1" s="31"/>
      <c r="H1" s="32" t="s">
        <v>110</v>
      </c>
      <c r="I1" s="33"/>
      <c r="J1" s="33"/>
      <c r="K1" s="33"/>
      <c r="L1" s="33"/>
      <c r="M1" s="33"/>
      <c r="N1" s="33" t="s">
        <v>113</v>
      </c>
      <c r="O1" s="33"/>
      <c r="P1" s="33"/>
      <c r="Q1" s="33"/>
      <c r="R1" s="33"/>
      <c r="S1" s="34"/>
      <c r="AG1" s="41" t="s">
        <v>271</v>
      </c>
      <c r="AH1" s="41"/>
      <c r="AI1" s="41"/>
      <c r="AJ1" s="41"/>
      <c r="AK1" s="41"/>
    </row>
    <row r="2" spans="1:41" ht="81.55" customHeight="1" thickTop="1" thickBot="1" x14ac:dyDescent="0.35">
      <c r="B2" s="3">
        <v>1.48</v>
      </c>
      <c r="C2" s="3">
        <v>1.56</v>
      </c>
      <c r="D2" s="3">
        <v>1.6</v>
      </c>
      <c r="E2" s="3">
        <v>1.71</v>
      </c>
      <c r="F2" s="3">
        <v>1.89</v>
      </c>
      <c r="G2" s="4" t="s">
        <v>111</v>
      </c>
      <c r="H2" s="5">
        <v>1.48</v>
      </c>
      <c r="I2" s="5">
        <v>1.56</v>
      </c>
      <c r="J2" s="5">
        <v>1.6</v>
      </c>
      <c r="K2" s="5">
        <v>1.71</v>
      </c>
      <c r="L2" s="5">
        <v>1.89</v>
      </c>
      <c r="M2" s="6" t="s">
        <v>111</v>
      </c>
      <c r="N2" s="5">
        <v>1.48</v>
      </c>
      <c r="O2" s="5">
        <v>1.56</v>
      </c>
      <c r="P2" s="5">
        <v>1.6</v>
      </c>
      <c r="Q2" s="5">
        <v>1.71</v>
      </c>
      <c r="R2" s="5">
        <v>1.89</v>
      </c>
      <c r="S2" s="6" t="s">
        <v>111</v>
      </c>
      <c r="V2" t="s">
        <v>115</v>
      </c>
      <c r="W2" t="s">
        <v>116</v>
      </c>
      <c r="Y2" s="27" t="s">
        <v>117</v>
      </c>
      <c r="Z2" s="27" t="s">
        <v>118</v>
      </c>
      <c r="AB2" t="s">
        <v>131</v>
      </c>
      <c r="AC2" t="s">
        <v>115</v>
      </c>
      <c r="AD2" t="s">
        <v>116</v>
      </c>
      <c r="AG2" s="36">
        <v>1.48</v>
      </c>
      <c r="AH2" s="37">
        <v>1.56</v>
      </c>
      <c r="AI2" s="37">
        <v>1.6</v>
      </c>
      <c r="AJ2" s="38">
        <v>1.71</v>
      </c>
      <c r="AK2" s="39">
        <v>1.89</v>
      </c>
      <c r="AN2" t="s">
        <v>262</v>
      </c>
      <c r="AO2" t="s">
        <v>290</v>
      </c>
    </row>
    <row r="3" spans="1:41" ht="17" thickTop="1" x14ac:dyDescent="0.3">
      <c r="A3" s="18">
        <v>1</v>
      </c>
      <c r="B3" s="7">
        <v>21.13</v>
      </c>
      <c r="C3" s="7">
        <v>1.0000000000000001E-5</v>
      </c>
      <c r="D3" s="7">
        <v>0.84</v>
      </c>
      <c r="E3" s="7">
        <v>4.37</v>
      </c>
      <c r="F3" s="7">
        <v>11.63</v>
      </c>
      <c r="G3" s="8">
        <v>37.97</v>
      </c>
      <c r="H3" s="9">
        <v>0.04</v>
      </c>
      <c r="I3" s="9">
        <v>0</v>
      </c>
      <c r="J3" s="9">
        <v>1.28</v>
      </c>
      <c r="K3" s="9">
        <v>0.38</v>
      </c>
      <c r="L3" s="9">
        <v>0.04</v>
      </c>
      <c r="M3" s="10">
        <v>0.85</v>
      </c>
      <c r="N3" s="9">
        <v>0</v>
      </c>
      <c r="O3" s="9"/>
      <c r="P3" s="9">
        <v>1.53</v>
      </c>
      <c r="Q3" s="9">
        <v>0.09</v>
      </c>
      <c r="R3" s="9">
        <v>0</v>
      </c>
      <c r="S3" s="10">
        <v>0.02</v>
      </c>
      <c r="U3" s="18">
        <v>1</v>
      </c>
      <c r="V3" s="26">
        <f>B3-SUM(C3:F3)</f>
        <v>4.2899899999999995</v>
      </c>
      <c r="W3">
        <f>SUMSQ(N3:R3)</f>
        <v>2.3490000000000002</v>
      </c>
      <c r="X3" t="str">
        <f>VLOOKUP(U3,Table4[],2)</f>
        <v>1-L2</v>
      </c>
      <c r="Y3">
        <v>1</v>
      </c>
      <c r="Z3" t="s">
        <v>16</v>
      </c>
      <c r="AB3" t="s">
        <v>15</v>
      </c>
      <c r="AC3" s="26">
        <v>-2.4499999999999993</v>
      </c>
      <c r="AD3">
        <v>3.8500000000000006E-2</v>
      </c>
      <c r="AG3" s="35">
        <v>0.56000000000000005</v>
      </c>
      <c r="AH3" s="35">
        <v>0</v>
      </c>
      <c r="AI3" s="35">
        <v>0.02</v>
      </c>
      <c r="AJ3" s="35">
        <v>0.12</v>
      </c>
      <c r="AK3" s="35">
        <v>0.31</v>
      </c>
      <c r="AN3" t="s">
        <v>68</v>
      </c>
      <c r="AO3">
        <v>1</v>
      </c>
    </row>
    <row r="4" spans="1:41" ht="16.3" x14ac:dyDescent="0.3">
      <c r="A4" s="19">
        <v>2</v>
      </c>
      <c r="B4" s="7">
        <v>18.38</v>
      </c>
      <c r="C4" s="7">
        <v>0.61</v>
      </c>
      <c r="D4" s="7">
        <v>1.39</v>
      </c>
      <c r="E4" s="7">
        <v>3.67</v>
      </c>
      <c r="F4" s="7">
        <v>10.77</v>
      </c>
      <c r="G4" s="8">
        <v>34.82</v>
      </c>
      <c r="H4" s="11">
        <v>1.8</v>
      </c>
      <c r="I4" s="11">
        <v>1.1499999999999999</v>
      </c>
      <c r="J4" s="11">
        <v>1.33</v>
      </c>
      <c r="K4" s="11">
        <v>1.91</v>
      </c>
      <c r="L4" s="11">
        <v>1.56</v>
      </c>
      <c r="M4" s="12">
        <v>5.5</v>
      </c>
      <c r="N4" s="11">
        <v>0.1</v>
      </c>
      <c r="O4" s="11">
        <v>1.89</v>
      </c>
      <c r="P4" s="11">
        <v>0.96</v>
      </c>
      <c r="Q4" s="11">
        <v>0.52</v>
      </c>
      <c r="R4" s="11">
        <v>0.14000000000000001</v>
      </c>
      <c r="S4" s="12">
        <v>0.16</v>
      </c>
      <c r="U4" s="19">
        <v>2</v>
      </c>
      <c r="V4" s="26">
        <f t="shared" ref="V4:V67" si="0">B4-SUM(C4:F4)</f>
        <v>1.9400000000000013</v>
      </c>
      <c r="W4">
        <f t="shared" ref="W4:W67" si="1">SUMSQ(N4:R4)</f>
        <v>4.7936999999999994</v>
      </c>
      <c r="X4" t="str">
        <f>VLOOKUP(U4,Table4[],2)</f>
        <v>1-L9</v>
      </c>
      <c r="Y4">
        <v>2</v>
      </c>
      <c r="Z4" t="s">
        <v>23</v>
      </c>
      <c r="AB4" t="s">
        <v>119</v>
      </c>
      <c r="AC4" s="26">
        <v>-16.5</v>
      </c>
      <c r="AD4">
        <v>0.97659999999999991</v>
      </c>
      <c r="AG4" s="35">
        <v>0.53</v>
      </c>
      <c r="AH4" s="35">
        <v>0.02</v>
      </c>
      <c r="AI4" s="35">
        <v>0.04</v>
      </c>
      <c r="AJ4" s="35">
        <v>0.11</v>
      </c>
      <c r="AK4" s="35">
        <v>0.31</v>
      </c>
      <c r="AN4" t="s">
        <v>65</v>
      </c>
      <c r="AO4">
        <v>0.94</v>
      </c>
    </row>
    <row r="5" spans="1:41" ht="16.3" x14ac:dyDescent="0.3">
      <c r="A5" s="19">
        <v>3</v>
      </c>
      <c r="B5" s="7">
        <v>21.62</v>
      </c>
      <c r="C5" s="7">
        <v>1.0000000000000001E-5</v>
      </c>
      <c r="D5" s="7">
        <v>2.87</v>
      </c>
      <c r="E5" s="7">
        <v>7.13</v>
      </c>
      <c r="F5" s="7">
        <v>14.07</v>
      </c>
      <c r="G5" s="8">
        <v>45.7</v>
      </c>
      <c r="H5" s="11">
        <v>1.18</v>
      </c>
      <c r="I5" s="11">
        <v>0</v>
      </c>
      <c r="J5" s="11">
        <v>0.06</v>
      </c>
      <c r="K5" s="11">
        <v>1.1599999999999999</v>
      </c>
      <c r="L5" s="11">
        <v>1.45</v>
      </c>
      <c r="M5" s="12">
        <v>3.6</v>
      </c>
      <c r="N5" s="11">
        <v>0.05</v>
      </c>
      <c r="O5" s="11"/>
      <c r="P5" s="11">
        <v>0.02</v>
      </c>
      <c r="Q5" s="11">
        <v>0.16</v>
      </c>
      <c r="R5" s="11">
        <v>0.1</v>
      </c>
      <c r="S5" s="12">
        <v>0.08</v>
      </c>
      <c r="U5" s="19">
        <v>3</v>
      </c>
      <c r="V5" s="26">
        <f t="shared" si="0"/>
        <v>-2.4500099999999989</v>
      </c>
      <c r="W5">
        <f t="shared" si="1"/>
        <v>3.8500000000000006E-2</v>
      </c>
      <c r="X5" t="str">
        <f>VLOOKUP(U5,Table4[],2)</f>
        <v>1-L1</v>
      </c>
      <c r="Y5">
        <v>3</v>
      </c>
      <c r="Z5" t="s">
        <v>15</v>
      </c>
      <c r="AB5" t="s">
        <v>24</v>
      </c>
      <c r="AC5">
        <v>-14.810000000000002</v>
      </c>
      <c r="AD5">
        <v>1.3247</v>
      </c>
      <c r="AG5" s="35">
        <v>0.47</v>
      </c>
      <c r="AH5" s="35">
        <v>0</v>
      </c>
      <c r="AI5" s="35">
        <v>0.06</v>
      </c>
      <c r="AJ5" s="35">
        <v>0.16</v>
      </c>
      <c r="AK5" s="35">
        <v>0.31</v>
      </c>
      <c r="AN5" t="s">
        <v>26</v>
      </c>
      <c r="AO5">
        <v>0.82000000000000006</v>
      </c>
    </row>
    <row r="6" spans="1:41" ht="16.3" x14ac:dyDescent="0.3">
      <c r="A6" s="19">
        <v>4</v>
      </c>
      <c r="B6" s="7">
        <v>4.9800000000000004</v>
      </c>
      <c r="C6" s="7">
        <v>1.7</v>
      </c>
      <c r="D6" s="7">
        <v>1.0000000000000001E-5</v>
      </c>
      <c r="E6" s="7">
        <v>7.22</v>
      </c>
      <c r="F6" s="7">
        <v>3.02</v>
      </c>
      <c r="G6" s="8">
        <v>16.91</v>
      </c>
      <c r="H6" s="11">
        <v>0.24</v>
      </c>
      <c r="I6" s="11">
        <v>0.28999999999999998</v>
      </c>
      <c r="J6" s="11">
        <v>0</v>
      </c>
      <c r="K6" s="11">
        <v>0.48</v>
      </c>
      <c r="L6" s="11">
        <v>0.06</v>
      </c>
      <c r="M6" s="12">
        <v>0.99</v>
      </c>
      <c r="N6" s="11">
        <v>0.05</v>
      </c>
      <c r="O6" s="11">
        <v>0.17</v>
      </c>
      <c r="P6" s="11"/>
      <c r="Q6" s="11">
        <v>7.0000000000000007E-2</v>
      </c>
      <c r="R6" s="11">
        <v>0.02</v>
      </c>
      <c r="S6" s="12">
        <v>0.06</v>
      </c>
      <c r="U6" s="19">
        <v>4</v>
      </c>
      <c r="V6" s="26">
        <f t="shared" si="0"/>
        <v>-6.9600099999999987</v>
      </c>
      <c r="W6">
        <f t="shared" si="1"/>
        <v>3.6700000000000003E-2</v>
      </c>
      <c r="X6" t="str">
        <f>VLOOKUP(U6,Table4[],2)</f>
        <v>1-L7</v>
      </c>
      <c r="Y6">
        <v>4</v>
      </c>
      <c r="Z6" t="s">
        <v>21</v>
      </c>
      <c r="AB6" t="s">
        <v>25</v>
      </c>
      <c r="AC6" s="26">
        <v>-9.51</v>
      </c>
      <c r="AD6">
        <v>3.6412999999999998</v>
      </c>
      <c r="AG6" s="35">
        <v>0.28999999999999998</v>
      </c>
      <c r="AH6" s="35">
        <v>0.1</v>
      </c>
      <c r="AI6" s="35">
        <v>0</v>
      </c>
      <c r="AJ6" s="35">
        <v>0.43</v>
      </c>
      <c r="AK6" s="35">
        <v>0.18</v>
      </c>
      <c r="AN6" t="s">
        <v>88</v>
      </c>
      <c r="AO6">
        <v>0.8</v>
      </c>
    </row>
    <row r="7" spans="1:41" ht="16.3" x14ac:dyDescent="0.3">
      <c r="A7" s="20">
        <v>5</v>
      </c>
      <c r="B7" s="7">
        <v>0.83</v>
      </c>
      <c r="C7" s="7">
        <v>1.0000000000000001E-5</v>
      </c>
      <c r="D7" s="7">
        <v>1.0000000000000001E-5</v>
      </c>
      <c r="E7" s="7">
        <v>13.74</v>
      </c>
      <c r="F7" s="7">
        <v>3.59</v>
      </c>
      <c r="G7" s="8">
        <v>18.16</v>
      </c>
      <c r="H7" s="11">
        <v>0.81</v>
      </c>
      <c r="I7" s="11">
        <v>0</v>
      </c>
      <c r="J7" s="11">
        <v>0</v>
      </c>
      <c r="K7" s="11">
        <v>1.26</v>
      </c>
      <c r="L7" s="11">
        <v>0.31</v>
      </c>
      <c r="M7" s="12">
        <v>1.68</v>
      </c>
      <c r="N7" s="11">
        <v>0.98</v>
      </c>
      <c r="O7" s="11"/>
      <c r="P7" s="11"/>
      <c r="Q7" s="11">
        <v>0.09</v>
      </c>
      <c r="R7" s="11">
        <v>0.09</v>
      </c>
      <c r="S7" s="12">
        <v>0.09</v>
      </c>
      <c r="U7" s="20">
        <v>5</v>
      </c>
      <c r="V7" s="26">
        <f t="shared" si="0"/>
        <v>-16.500019999999999</v>
      </c>
      <c r="W7">
        <f t="shared" si="1"/>
        <v>0.97659999999999991</v>
      </c>
      <c r="X7" t="str">
        <f>VLOOKUP(U7,Table4[],2)</f>
        <v>1-L10</v>
      </c>
      <c r="Y7">
        <v>5</v>
      </c>
      <c r="Z7" t="s">
        <v>119</v>
      </c>
      <c r="AB7" t="s">
        <v>26</v>
      </c>
      <c r="AC7" s="26">
        <v>11.93</v>
      </c>
      <c r="AD7">
        <v>1.2999999999999999E-3</v>
      </c>
      <c r="AG7" s="35">
        <v>0.05</v>
      </c>
      <c r="AH7" s="35">
        <v>0</v>
      </c>
      <c r="AI7" s="35">
        <v>0</v>
      </c>
      <c r="AJ7" s="35">
        <v>0.76</v>
      </c>
      <c r="AK7" s="35">
        <v>0.2</v>
      </c>
      <c r="AN7" t="s">
        <v>121</v>
      </c>
      <c r="AO7">
        <v>0.76</v>
      </c>
    </row>
    <row r="8" spans="1:41" ht="16.3" x14ac:dyDescent="0.3">
      <c r="A8" s="21">
        <v>9</v>
      </c>
      <c r="B8" s="7">
        <v>17.329999999999998</v>
      </c>
      <c r="C8" s="7">
        <v>1.0000000000000001E-5</v>
      </c>
      <c r="D8" s="7">
        <v>2.14</v>
      </c>
      <c r="E8" s="7">
        <v>5.82</v>
      </c>
      <c r="F8" s="7">
        <v>13</v>
      </c>
      <c r="G8" s="8">
        <v>45.2</v>
      </c>
      <c r="H8" s="11">
        <v>9.1300000000000008</v>
      </c>
      <c r="I8" s="11">
        <v>0</v>
      </c>
      <c r="J8" s="11">
        <v>1.41</v>
      </c>
      <c r="K8" s="11">
        <v>1.61</v>
      </c>
      <c r="L8" s="11">
        <v>1.48</v>
      </c>
      <c r="M8" s="12">
        <v>1.22</v>
      </c>
      <c r="N8" s="11">
        <v>0.53</v>
      </c>
      <c r="O8" s="11"/>
      <c r="P8" s="11">
        <v>0.66</v>
      </c>
      <c r="Q8" s="11">
        <v>0.28000000000000003</v>
      </c>
      <c r="R8" s="11">
        <v>0.11</v>
      </c>
      <c r="S8" s="12">
        <v>0.03</v>
      </c>
      <c r="U8" s="21">
        <v>9</v>
      </c>
      <c r="V8" s="26">
        <f t="shared" si="0"/>
        <v>-3.6300100000000022</v>
      </c>
      <c r="W8">
        <f t="shared" si="1"/>
        <v>0.80700000000000016</v>
      </c>
      <c r="X8" t="str">
        <f>VLOOKUP(U8,Table4[],2)</f>
        <v>3-L1</v>
      </c>
      <c r="Y8">
        <v>9</v>
      </c>
      <c r="Z8" t="s">
        <v>55</v>
      </c>
      <c r="AB8" t="s">
        <v>127</v>
      </c>
      <c r="AC8" s="26">
        <v>-5.120000000000001</v>
      </c>
      <c r="AD8">
        <v>5.9000000000000007E-3</v>
      </c>
      <c r="AG8" s="35">
        <v>0.38</v>
      </c>
      <c r="AH8" s="35">
        <v>0</v>
      </c>
      <c r="AI8" s="35">
        <v>0.05</v>
      </c>
      <c r="AJ8" s="35">
        <v>0.13</v>
      </c>
      <c r="AK8" s="35">
        <v>0.28999999999999998</v>
      </c>
      <c r="AN8" t="s">
        <v>66</v>
      </c>
      <c r="AO8">
        <v>0.72</v>
      </c>
    </row>
    <row r="9" spans="1:41" ht="16.3" x14ac:dyDescent="0.3">
      <c r="A9" s="22">
        <v>10</v>
      </c>
      <c r="B9" s="7">
        <v>7.14</v>
      </c>
      <c r="C9" s="7">
        <v>1.85</v>
      </c>
      <c r="D9" s="7">
        <v>1.0000000000000001E-5</v>
      </c>
      <c r="E9" s="7">
        <v>10</v>
      </c>
      <c r="F9" s="7">
        <v>2.0099999999999998</v>
      </c>
      <c r="G9" s="8">
        <v>20.99</v>
      </c>
      <c r="H9" s="11">
        <v>5</v>
      </c>
      <c r="I9" s="11">
        <v>1.18</v>
      </c>
      <c r="J9" s="11">
        <v>0</v>
      </c>
      <c r="K9" s="11">
        <v>5.94</v>
      </c>
      <c r="L9" s="11">
        <v>1.26</v>
      </c>
      <c r="M9" s="12">
        <v>13.3</v>
      </c>
      <c r="N9" s="11">
        <v>0.7</v>
      </c>
      <c r="O9" s="11">
        <v>0.64</v>
      </c>
      <c r="P9" s="11"/>
      <c r="Q9" s="11">
        <v>0.59</v>
      </c>
      <c r="R9" s="11">
        <v>0.62</v>
      </c>
      <c r="S9" s="12">
        <v>0.63</v>
      </c>
      <c r="U9" s="22">
        <v>10</v>
      </c>
      <c r="V9" s="26">
        <f t="shared" si="0"/>
        <v>-6.7200100000000011</v>
      </c>
      <c r="W9">
        <f t="shared" si="1"/>
        <v>1.6321000000000001</v>
      </c>
      <c r="X9" t="str">
        <f>VLOOKUP(U9,Table4[],2)</f>
        <v>2-L13</v>
      </c>
      <c r="Y9">
        <v>10</v>
      </c>
      <c r="Z9" t="s">
        <v>37</v>
      </c>
      <c r="AB9" t="s">
        <v>16</v>
      </c>
      <c r="AC9" s="26">
        <v>4.2899999999999991</v>
      </c>
      <c r="AD9">
        <v>2.3490000000000002</v>
      </c>
      <c r="AG9" s="35">
        <v>0.34</v>
      </c>
      <c r="AH9" s="35">
        <v>0.09</v>
      </c>
      <c r="AI9" s="35">
        <v>0</v>
      </c>
      <c r="AJ9" s="35">
        <v>0.48</v>
      </c>
      <c r="AK9" s="35">
        <v>0.1</v>
      </c>
      <c r="AN9" t="s">
        <v>87</v>
      </c>
      <c r="AO9">
        <v>0.7</v>
      </c>
    </row>
    <row r="10" spans="1:41" ht="16.3" x14ac:dyDescent="0.3">
      <c r="A10" s="21">
        <v>11</v>
      </c>
      <c r="B10" s="7">
        <v>15.45</v>
      </c>
      <c r="C10" s="7">
        <v>1.99</v>
      </c>
      <c r="D10" s="7">
        <v>1.0000000000000001E-5</v>
      </c>
      <c r="E10" s="7">
        <v>1.0000000000000001E-5</v>
      </c>
      <c r="F10" s="7">
        <v>3.84</v>
      </c>
      <c r="G10" s="8">
        <v>21.27</v>
      </c>
      <c r="H10" s="11">
        <v>0.22</v>
      </c>
      <c r="I10" s="11">
        <v>0.01</v>
      </c>
      <c r="J10" s="11">
        <v>0</v>
      </c>
      <c r="K10" s="11">
        <v>0</v>
      </c>
      <c r="L10" s="11">
        <v>0.08</v>
      </c>
      <c r="M10" s="12">
        <v>0.24</v>
      </c>
      <c r="N10" s="11">
        <v>0.01</v>
      </c>
      <c r="O10" s="11">
        <v>0</v>
      </c>
      <c r="P10" s="11"/>
      <c r="Q10" s="11"/>
      <c r="R10" s="11">
        <v>0.02</v>
      </c>
      <c r="S10" s="12">
        <v>0.01</v>
      </c>
      <c r="U10" s="21">
        <v>11</v>
      </c>
      <c r="V10" s="26">
        <f t="shared" si="0"/>
        <v>9.6199799999999982</v>
      </c>
      <c r="W10">
        <f t="shared" si="1"/>
        <v>5.0000000000000001E-4</v>
      </c>
      <c r="X10" t="str">
        <f>VLOOKUP(U10,Table4[],2)</f>
        <v>4-L12</v>
      </c>
      <c r="Y10">
        <v>11</v>
      </c>
      <c r="Z10" t="s">
        <v>81</v>
      </c>
      <c r="AB10" t="s">
        <v>18</v>
      </c>
      <c r="AC10" s="26">
        <v>6.4499999999999993</v>
      </c>
      <c r="AD10">
        <v>3.04E-2</v>
      </c>
      <c r="AG10" s="35">
        <v>0.73</v>
      </c>
      <c r="AH10" s="35">
        <v>0.09</v>
      </c>
      <c r="AI10" s="35">
        <v>0</v>
      </c>
      <c r="AJ10" s="35">
        <v>0</v>
      </c>
      <c r="AK10" s="35">
        <v>0.18</v>
      </c>
      <c r="AN10" t="s">
        <v>96</v>
      </c>
      <c r="AO10">
        <v>0.67999999999999994</v>
      </c>
    </row>
    <row r="11" spans="1:41" ht="16.3" x14ac:dyDescent="0.3">
      <c r="A11" s="22">
        <v>13</v>
      </c>
      <c r="B11" s="7">
        <v>0.43</v>
      </c>
      <c r="C11" s="7">
        <v>1.0000000000000001E-5</v>
      </c>
      <c r="D11" s="7">
        <v>1.0000000000000001E-5</v>
      </c>
      <c r="E11" s="7">
        <v>1.0000000000000001E-5</v>
      </c>
      <c r="F11" s="7">
        <v>1.72</v>
      </c>
      <c r="G11" s="8">
        <v>2.15</v>
      </c>
      <c r="H11" s="11">
        <v>0.81</v>
      </c>
      <c r="I11" s="11">
        <v>0</v>
      </c>
      <c r="J11" s="11">
        <v>0</v>
      </c>
      <c r="K11" s="11">
        <v>0</v>
      </c>
      <c r="L11" s="11">
        <v>0.43</v>
      </c>
      <c r="M11" s="12">
        <v>1.18</v>
      </c>
      <c r="N11" s="11">
        <v>1.89</v>
      </c>
      <c r="O11" s="11"/>
      <c r="P11" s="11"/>
      <c r="Q11" s="11"/>
      <c r="R11" s="11">
        <v>0.25</v>
      </c>
      <c r="S11" s="12">
        <v>0.55000000000000004</v>
      </c>
      <c r="U11" s="22">
        <v>13</v>
      </c>
      <c r="V11" s="26">
        <f t="shared" si="0"/>
        <v>-1.29003</v>
      </c>
      <c r="W11">
        <f t="shared" si="1"/>
        <v>3.6345999999999998</v>
      </c>
      <c r="X11" t="str">
        <f>VLOOKUP(U11,Table4[],2)</f>
        <v>2-L12</v>
      </c>
      <c r="Y11">
        <v>13</v>
      </c>
      <c r="Z11" t="s">
        <v>36</v>
      </c>
      <c r="AB11" t="s">
        <v>19</v>
      </c>
      <c r="AC11" s="26">
        <v>7.9500000000000028</v>
      </c>
      <c r="AD11">
        <v>3.5774999999999997</v>
      </c>
      <c r="AG11" s="35">
        <v>0.2</v>
      </c>
      <c r="AH11" s="35">
        <v>0</v>
      </c>
      <c r="AI11" s="35">
        <v>0</v>
      </c>
      <c r="AJ11" s="35">
        <v>0</v>
      </c>
      <c r="AK11" s="35">
        <v>0.8</v>
      </c>
      <c r="AN11" t="s">
        <v>80</v>
      </c>
      <c r="AO11">
        <v>0.65999999999999992</v>
      </c>
    </row>
    <row r="12" spans="1:41" ht="16.3" x14ac:dyDescent="0.3">
      <c r="A12" s="22">
        <v>14</v>
      </c>
      <c r="B12" s="7">
        <v>1.62</v>
      </c>
      <c r="C12" s="7">
        <v>1.0000000000000001E-5</v>
      </c>
      <c r="D12" s="7">
        <v>1.0000000000000001E-5</v>
      </c>
      <c r="E12" s="7">
        <v>1.0000000000000001E-5</v>
      </c>
      <c r="F12" s="7">
        <v>2.86</v>
      </c>
      <c r="G12" s="8">
        <v>4.4800000000000004</v>
      </c>
      <c r="H12" s="11">
        <v>7.0000000000000007E-2</v>
      </c>
      <c r="I12" s="11">
        <v>0</v>
      </c>
      <c r="J12" s="11">
        <v>0</v>
      </c>
      <c r="K12" s="11">
        <v>0</v>
      </c>
      <c r="L12" s="11">
        <v>0.22</v>
      </c>
      <c r="M12" s="12">
        <v>0.27</v>
      </c>
      <c r="N12" s="11">
        <v>0.05</v>
      </c>
      <c r="O12" s="11"/>
      <c r="P12" s="11"/>
      <c r="Q12" s="11"/>
      <c r="R12" s="11">
        <v>0.08</v>
      </c>
      <c r="S12" s="12">
        <v>0.06</v>
      </c>
      <c r="U12" s="22">
        <v>14</v>
      </c>
      <c r="V12" s="26">
        <f t="shared" si="0"/>
        <v>-1.24003</v>
      </c>
      <c r="W12">
        <f t="shared" si="1"/>
        <v>8.9000000000000017E-3</v>
      </c>
      <c r="X12" t="str">
        <f>VLOOKUP(U12,Table4[],2)</f>
        <v>2-L23</v>
      </c>
      <c r="Y12">
        <v>14</v>
      </c>
      <c r="Z12" t="s">
        <v>120</v>
      </c>
      <c r="AB12" t="s">
        <v>20</v>
      </c>
      <c r="AC12" s="26">
        <v>1.7300000000000004</v>
      </c>
      <c r="AD12">
        <v>0.27529999999999999</v>
      </c>
      <c r="AG12" s="35">
        <v>0.36</v>
      </c>
      <c r="AH12" s="35">
        <v>0</v>
      </c>
      <c r="AI12" s="35">
        <v>0</v>
      </c>
      <c r="AJ12" s="35">
        <v>0</v>
      </c>
      <c r="AK12" s="35">
        <v>0.64</v>
      </c>
      <c r="AN12" t="s">
        <v>84</v>
      </c>
      <c r="AO12">
        <v>0.57000000000000006</v>
      </c>
    </row>
    <row r="13" spans="1:41" ht="16.3" x14ac:dyDescent="0.3">
      <c r="A13" s="23">
        <v>15</v>
      </c>
      <c r="B13" s="7">
        <v>0.02</v>
      </c>
      <c r="C13" s="7">
        <v>1.0000000000000001E-5</v>
      </c>
      <c r="D13" s="7">
        <v>1.0000000000000001E-5</v>
      </c>
      <c r="E13" s="7">
        <v>1.0000000000000001E-5</v>
      </c>
      <c r="F13" s="7">
        <v>1.87</v>
      </c>
      <c r="G13" s="8">
        <v>1.89</v>
      </c>
      <c r="H13" s="11">
        <v>0.03</v>
      </c>
      <c r="I13" s="11">
        <v>0</v>
      </c>
      <c r="J13" s="11">
        <v>0</v>
      </c>
      <c r="K13" s="11">
        <v>0</v>
      </c>
      <c r="L13" s="11">
        <v>0.12</v>
      </c>
      <c r="M13" s="12">
        <v>0.14000000000000001</v>
      </c>
      <c r="N13" s="11">
        <v>1.89</v>
      </c>
      <c r="O13" s="11"/>
      <c r="P13" s="11"/>
      <c r="Q13" s="11"/>
      <c r="R13" s="11">
        <v>7.0000000000000007E-2</v>
      </c>
      <c r="S13" s="12">
        <v>7.0000000000000007E-2</v>
      </c>
      <c r="U13" s="23">
        <v>15</v>
      </c>
      <c r="V13" s="26">
        <f t="shared" si="0"/>
        <v>-1.8500300000000001</v>
      </c>
      <c r="W13">
        <f t="shared" si="1"/>
        <v>3.577</v>
      </c>
      <c r="X13" t="str">
        <f>VLOOKUP(U13,Table4[],2)</f>
        <v>2-L11</v>
      </c>
      <c r="Y13">
        <v>15</v>
      </c>
      <c r="Z13" t="s">
        <v>35</v>
      </c>
      <c r="AB13" t="s">
        <v>21</v>
      </c>
      <c r="AC13" s="26">
        <v>-6.9599999999999991</v>
      </c>
      <c r="AD13">
        <v>3.6700000000000003E-2</v>
      </c>
      <c r="AG13" s="35">
        <v>0.01</v>
      </c>
      <c r="AH13" s="35">
        <v>0</v>
      </c>
      <c r="AI13" s="35">
        <v>0</v>
      </c>
      <c r="AJ13" s="35">
        <v>0</v>
      </c>
      <c r="AK13" s="35">
        <v>0.99</v>
      </c>
      <c r="AN13" t="s">
        <v>75</v>
      </c>
      <c r="AO13">
        <v>0.54</v>
      </c>
    </row>
    <row r="14" spans="1:41" ht="16.3" x14ac:dyDescent="0.3">
      <c r="A14" s="23">
        <v>16</v>
      </c>
      <c r="B14" s="7">
        <v>21.55</v>
      </c>
      <c r="C14" s="7">
        <v>1.0000000000000001E-5</v>
      </c>
      <c r="D14" s="7">
        <v>1.36</v>
      </c>
      <c r="E14" s="7">
        <v>6.25</v>
      </c>
      <c r="F14" s="7">
        <v>13.97</v>
      </c>
      <c r="G14" s="8">
        <v>43.13</v>
      </c>
      <c r="H14" s="11">
        <v>0.28000000000000003</v>
      </c>
      <c r="I14" s="11">
        <v>0</v>
      </c>
      <c r="J14" s="11">
        <v>1.31</v>
      </c>
      <c r="K14" s="11">
        <v>0.09</v>
      </c>
      <c r="L14" s="11">
        <v>0.91</v>
      </c>
      <c r="M14" s="12">
        <v>1.22</v>
      </c>
      <c r="N14" s="11">
        <v>0.01</v>
      </c>
      <c r="O14" s="11"/>
      <c r="P14" s="11">
        <v>0.96</v>
      </c>
      <c r="Q14" s="11">
        <v>0.01</v>
      </c>
      <c r="R14" s="11">
        <v>7.0000000000000007E-2</v>
      </c>
      <c r="S14" s="12">
        <v>0.03</v>
      </c>
      <c r="U14" s="23">
        <v>16</v>
      </c>
      <c r="V14" s="26">
        <f t="shared" si="0"/>
        <v>-3.0010000000000758E-2</v>
      </c>
      <c r="W14">
        <f t="shared" si="1"/>
        <v>0.92669999999999997</v>
      </c>
      <c r="X14" t="str">
        <f>VLOOKUP(U14,Table4[],2)</f>
        <v>4-L4</v>
      </c>
      <c r="Y14">
        <v>16</v>
      </c>
      <c r="Z14" t="s">
        <v>73</v>
      </c>
      <c r="AB14" t="s">
        <v>22</v>
      </c>
      <c r="AC14" s="26">
        <v>-1.490000000000002</v>
      </c>
      <c r="AD14">
        <v>1.8242</v>
      </c>
      <c r="AG14" s="35">
        <v>0.5</v>
      </c>
      <c r="AH14" s="35">
        <v>0</v>
      </c>
      <c r="AI14" s="35">
        <v>0.03</v>
      </c>
      <c r="AJ14" s="35">
        <v>0.14000000000000001</v>
      </c>
      <c r="AK14" s="35">
        <v>0.32</v>
      </c>
      <c r="AN14" t="s">
        <v>92</v>
      </c>
      <c r="AO14">
        <v>0.53</v>
      </c>
    </row>
    <row r="15" spans="1:41" ht="16.3" x14ac:dyDescent="0.3">
      <c r="A15" s="23">
        <v>17</v>
      </c>
      <c r="B15" s="7">
        <v>28.77</v>
      </c>
      <c r="C15" s="7">
        <v>3.28</v>
      </c>
      <c r="D15" s="7">
        <v>1.0000000000000001E-5</v>
      </c>
      <c r="E15" s="7">
        <v>1.0000000000000001E-5</v>
      </c>
      <c r="F15" s="7">
        <v>5.83</v>
      </c>
      <c r="G15" s="8">
        <v>37.880000000000003</v>
      </c>
      <c r="H15" s="11">
        <v>1.86</v>
      </c>
      <c r="I15" s="11">
        <v>1.4</v>
      </c>
      <c r="J15" s="11">
        <v>0</v>
      </c>
      <c r="K15" s="11">
        <v>0</v>
      </c>
      <c r="L15" s="11">
        <v>0.79</v>
      </c>
      <c r="M15" s="12">
        <v>3.68</v>
      </c>
      <c r="N15" s="11">
        <v>0.06</v>
      </c>
      <c r="O15" s="11">
        <v>0.43</v>
      </c>
      <c r="P15" s="11"/>
      <c r="Q15" s="11"/>
      <c r="R15" s="11">
        <v>0.14000000000000001</v>
      </c>
      <c r="S15" s="12">
        <v>0.1</v>
      </c>
      <c r="U15" s="23">
        <v>17</v>
      </c>
      <c r="V15" s="26">
        <f t="shared" si="0"/>
        <v>19.659979999999997</v>
      </c>
      <c r="W15">
        <f t="shared" si="1"/>
        <v>0.20809999999999998</v>
      </c>
      <c r="X15" t="str">
        <f>VLOOKUP(U15,Table4[],2)</f>
        <v>4-L1</v>
      </c>
      <c r="Y15">
        <v>17</v>
      </c>
      <c r="Z15" t="s">
        <v>70</v>
      </c>
      <c r="AB15" t="s">
        <v>23</v>
      </c>
      <c r="AC15" s="26">
        <v>1.9400000000000013</v>
      </c>
      <c r="AD15">
        <v>4.7936999999999994</v>
      </c>
      <c r="AG15" s="35">
        <v>0.76</v>
      </c>
      <c r="AH15" s="35">
        <v>0.09</v>
      </c>
      <c r="AI15" s="35">
        <v>0</v>
      </c>
      <c r="AJ15" s="35">
        <v>0</v>
      </c>
      <c r="AK15" s="35">
        <v>0.15</v>
      </c>
      <c r="AN15" t="s">
        <v>62</v>
      </c>
      <c r="AO15">
        <v>0.53</v>
      </c>
    </row>
    <row r="16" spans="1:41" ht="16.3" x14ac:dyDescent="0.3">
      <c r="A16" s="20">
        <v>18</v>
      </c>
      <c r="B16" s="7">
        <v>0.02</v>
      </c>
      <c r="C16" s="7">
        <v>2.02</v>
      </c>
      <c r="D16" s="7">
        <v>1.0000000000000001E-5</v>
      </c>
      <c r="E16" s="7">
        <v>1.0000000000000001E-5</v>
      </c>
      <c r="F16" s="7">
        <v>1.25</v>
      </c>
      <c r="G16" s="8">
        <v>3.29</v>
      </c>
      <c r="H16" s="11">
        <v>0.01</v>
      </c>
      <c r="I16" s="11">
        <v>1.94</v>
      </c>
      <c r="J16" s="11">
        <v>0</v>
      </c>
      <c r="K16" s="11">
        <v>0</v>
      </c>
      <c r="L16" s="11">
        <v>0.19</v>
      </c>
      <c r="M16" s="12">
        <v>1.75</v>
      </c>
      <c r="N16" s="11">
        <v>0.5</v>
      </c>
      <c r="O16" s="11">
        <v>0.96</v>
      </c>
      <c r="P16" s="11"/>
      <c r="Q16" s="11"/>
      <c r="R16" s="11">
        <v>0.15</v>
      </c>
      <c r="S16" s="12">
        <v>0.53</v>
      </c>
      <c r="U16" s="20">
        <v>18</v>
      </c>
      <c r="V16" s="26">
        <f t="shared" si="0"/>
        <v>-3.2500200000000001</v>
      </c>
      <c r="W16">
        <f t="shared" si="1"/>
        <v>1.1940999999999999</v>
      </c>
      <c r="X16" t="str">
        <f>VLOOKUP(U16,Table4[],2)</f>
        <v>4-L2</v>
      </c>
      <c r="Y16">
        <v>18</v>
      </c>
      <c r="Z16" t="s">
        <v>71</v>
      </c>
      <c r="AB16" t="s">
        <v>27</v>
      </c>
      <c r="AC16" s="26">
        <v>5.5</v>
      </c>
      <c r="AD16">
        <v>1.6180999999999999</v>
      </c>
      <c r="AG16" s="35">
        <v>0.01</v>
      </c>
      <c r="AH16" s="35">
        <v>0.62</v>
      </c>
      <c r="AI16" s="35">
        <v>0</v>
      </c>
      <c r="AJ16" s="35">
        <v>0</v>
      </c>
      <c r="AK16" s="35">
        <v>0.38</v>
      </c>
      <c r="AN16" t="s">
        <v>70</v>
      </c>
      <c r="AO16">
        <v>0.52</v>
      </c>
    </row>
    <row r="17" spans="1:41" ht="16.3" x14ac:dyDescent="0.3">
      <c r="A17" s="20">
        <v>19</v>
      </c>
      <c r="B17" s="7">
        <v>21.94</v>
      </c>
      <c r="C17" s="7">
        <v>1.56</v>
      </c>
      <c r="D17" s="7">
        <v>1.0000000000000001E-5</v>
      </c>
      <c r="E17" s="7">
        <v>1.25</v>
      </c>
      <c r="F17" s="7">
        <v>6.62</v>
      </c>
      <c r="G17" s="8">
        <v>31.36</v>
      </c>
      <c r="H17" s="11">
        <v>14.74</v>
      </c>
      <c r="I17" s="11">
        <v>1.49</v>
      </c>
      <c r="J17" s="11">
        <v>0</v>
      </c>
      <c r="K17" s="11">
        <v>1.18</v>
      </c>
      <c r="L17" s="11">
        <v>3.41</v>
      </c>
      <c r="M17" s="12">
        <v>20.81</v>
      </c>
      <c r="N17" s="11">
        <v>0.67</v>
      </c>
      <c r="O17" s="11">
        <v>0.96</v>
      </c>
      <c r="P17" s="11"/>
      <c r="Q17" s="11">
        <v>0.94</v>
      </c>
      <c r="R17" s="11">
        <v>0.51</v>
      </c>
      <c r="S17" s="12">
        <v>0.66</v>
      </c>
      <c r="U17" s="20">
        <v>19</v>
      </c>
      <c r="V17" s="26">
        <f t="shared" si="0"/>
        <v>12.509990000000002</v>
      </c>
      <c r="W17">
        <f t="shared" si="1"/>
        <v>2.5142000000000002</v>
      </c>
      <c r="X17" t="str">
        <f>VLOOKUP(U17,Table4[],2)</f>
        <v>4-L17</v>
      </c>
      <c r="Y17">
        <v>19</v>
      </c>
      <c r="Z17" t="s">
        <v>86</v>
      </c>
      <c r="AB17" t="s">
        <v>34</v>
      </c>
      <c r="AC17">
        <v>-2.1900000000000004</v>
      </c>
      <c r="AD17">
        <v>3.9813999999999998</v>
      </c>
      <c r="AG17" s="35">
        <v>0.7</v>
      </c>
      <c r="AH17" s="35">
        <v>0.05</v>
      </c>
      <c r="AI17" s="35">
        <v>0</v>
      </c>
      <c r="AJ17" s="35">
        <v>0.04</v>
      </c>
      <c r="AK17" s="35">
        <v>0.21</v>
      </c>
      <c r="AN17" t="s">
        <v>93</v>
      </c>
      <c r="AO17">
        <v>0.51</v>
      </c>
    </row>
    <row r="18" spans="1:41" ht="16.3" x14ac:dyDescent="0.3">
      <c r="A18" s="21">
        <v>21</v>
      </c>
      <c r="B18" s="7">
        <v>60.55</v>
      </c>
      <c r="C18" s="7">
        <v>3.35</v>
      </c>
      <c r="D18" s="7">
        <v>0.23</v>
      </c>
      <c r="E18" s="7">
        <v>0.59</v>
      </c>
      <c r="F18" s="7">
        <v>4.12</v>
      </c>
      <c r="G18" s="8">
        <v>68.84</v>
      </c>
      <c r="H18" s="11">
        <v>9.23</v>
      </c>
      <c r="I18" s="11">
        <v>0.17</v>
      </c>
      <c r="J18" s="11">
        <v>0.44</v>
      </c>
      <c r="K18" s="11">
        <v>0.19</v>
      </c>
      <c r="L18" s="11">
        <v>0.5</v>
      </c>
      <c r="M18" s="12">
        <v>10.19</v>
      </c>
      <c r="N18" s="11">
        <v>0.15</v>
      </c>
      <c r="O18" s="11">
        <v>0.05</v>
      </c>
      <c r="P18" s="11">
        <v>1.89</v>
      </c>
      <c r="Q18" s="11">
        <v>0.32</v>
      </c>
      <c r="R18" s="11">
        <v>0.12</v>
      </c>
      <c r="S18" s="12">
        <v>0.15</v>
      </c>
      <c r="U18" s="21">
        <v>21</v>
      </c>
      <c r="V18" s="26">
        <f t="shared" si="0"/>
        <v>52.26</v>
      </c>
      <c r="W18">
        <f t="shared" si="1"/>
        <v>3.7138999999999998</v>
      </c>
      <c r="X18" t="str">
        <f>VLOOKUP(U18,Table4[],2)</f>
        <v>4-L28</v>
      </c>
      <c r="Y18">
        <v>21</v>
      </c>
      <c r="Z18" t="s">
        <v>121</v>
      </c>
      <c r="AB18" t="s">
        <v>35</v>
      </c>
      <c r="AC18" s="26">
        <v>-1.85</v>
      </c>
      <c r="AD18">
        <v>3.577</v>
      </c>
      <c r="AG18" s="35">
        <v>0.88</v>
      </c>
      <c r="AH18" s="35">
        <v>0.05</v>
      </c>
      <c r="AI18" s="35">
        <v>0</v>
      </c>
      <c r="AJ18" s="35">
        <v>0.01</v>
      </c>
      <c r="AK18" s="35">
        <v>0.06</v>
      </c>
      <c r="AN18" t="s">
        <v>85</v>
      </c>
      <c r="AO18">
        <v>0.51</v>
      </c>
    </row>
    <row r="19" spans="1:41" ht="16.3" x14ac:dyDescent="0.3">
      <c r="A19" s="20">
        <v>23</v>
      </c>
      <c r="B19" s="7">
        <v>5.97</v>
      </c>
      <c r="C19" s="7">
        <v>0.32</v>
      </c>
      <c r="D19" s="7">
        <v>1.0000000000000001E-5</v>
      </c>
      <c r="E19" s="7">
        <v>1.0000000000000001E-5</v>
      </c>
      <c r="F19" s="7">
        <v>2.44</v>
      </c>
      <c r="G19" s="8">
        <v>8.74</v>
      </c>
      <c r="H19" s="11">
        <v>2</v>
      </c>
      <c r="I19" s="11">
        <v>0.16</v>
      </c>
      <c r="J19" s="11">
        <v>0</v>
      </c>
      <c r="K19" s="11">
        <v>0</v>
      </c>
      <c r="L19" s="11">
        <v>0.27</v>
      </c>
      <c r="M19" s="12">
        <v>2.3199999999999998</v>
      </c>
      <c r="N19" s="11">
        <v>0.34</v>
      </c>
      <c r="O19" s="11">
        <v>0.5</v>
      </c>
      <c r="P19" s="11"/>
      <c r="Q19" s="11"/>
      <c r="R19" s="11">
        <v>0.11</v>
      </c>
      <c r="S19" s="12">
        <v>0.27</v>
      </c>
      <c r="U19" s="20">
        <v>23</v>
      </c>
      <c r="V19" s="26">
        <f t="shared" si="0"/>
        <v>3.2099799999999998</v>
      </c>
      <c r="W19">
        <f t="shared" si="1"/>
        <v>0.37770000000000004</v>
      </c>
      <c r="X19" t="str">
        <f>VLOOKUP(U19,Table4[],2)</f>
        <v>4-L3</v>
      </c>
      <c r="Y19">
        <v>23</v>
      </c>
      <c r="Z19" t="s">
        <v>72</v>
      </c>
      <c r="AB19" t="s">
        <v>36</v>
      </c>
      <c r="AC19" s="26">
        <v>-1.29</v>
      </c>
      <c r="AD19">
        <v>3.6345999999999998</v>
      </c>
      <c r="AG19" s="35">
        <v>0.68</v>
      </c>
      <c r="AH19" s="35">
        <v>0.04</v>
      </c>
      <c r="AI19" s="35">
        <v>0</v>
      </c>
      <c r="AJ19" s="35">
        <v>0</v>
      </c>
      <c r="AK19" s="35">
        <v>0.28000000000000003</v>
      </c>
      <c r="AN19" t="s">
        <v>59</v>
      </c>
      <c r="AO19">
        <v>0.48</v>
      </c>
    </row>
    <row r="20" spans="1:41" ht="16.3" x14ac:dyDescent="0.3">
      <c r="A20" s="20">
        <v>24</v>
      </c>
      <c r="B20" s="7">
        <v>4.5599999999999996</v>
      </c>
      <c r="C20" s="7">
        <v>1.0000000000000001E-5</v>
      </c>
      <c r="D20" s="7">
        <v>1.0000000000000001E-5</v>
      </c>
      <c r="E20" s="7">
        <v>1.0000000000000001E-5</v>
      </c>
      <c r="F20" s="7">
        <v>2.72</v>
      </c>
      <c r="G20" s="8">
        <v>7.28</v>
      </c>
      <c r="H20" s="11">
        <v>0.11</v>
      </c>
      <c r="I20" s="11">
        <v>0</v>
      </c>
      <c r="J20" s="11">
        <v>0</v>
      </c>
      <c r="K20" s="11">
        <v>0</v>
      </c>
      <c r="L20" s="11">
        <v>0.27</v>
      </c>
      <c r="M20" s="12">
        <v>0.37</v>
      </c>
      <c r="N20" s="11">
        <v>0.02</v>
      </c>
      <c r="O20" s="11"/>
      <c r="P20" s="11"/>
      <c r="Q20" s="11"/>
      <c r="R20" s="11">
        <v>0.1</v>
      </c>
      <c r="S20" s="12">
        <v>0.05</v>
      </c>
      <c r="U20" s="20">
        <v>24</v>
      </c>
      <c r="V20" s="26">
        <f t="shared" si="0"/>
        <v>1.8399699999999992</v>
      </c>
      <c r="W20">
        <f t="shared" si="1"/>
        <v>1.0400000000000001E-2</v>
      </c>
      <c r="X20" t="str">
        <f>VLOOKUP(U20,Table4[],2)</f>
        <v>2-L22</v>
      </c>
      <c r="Y20">
        <v>24</v>
      </c>
      <c r="Z20" t="s">
        <v>46</v>
      </c>
      <c r="AB20" t="s">
        <v>37</v>
      </c>
      <c r="AC20" s="26">
        <v>-6.72</v>
      </c>
      <c r="AD20">
        <v>1.6321000000000001</v>
      </c>
      <c r="AG20" s="35">
        <v>0.63</v>
      </c>
      <c r="AH20" s="35">
        <v>0</v>
      </c>
      <c r="AI20" s="35">
        <v>0</v>
      </c>
      <c r="AJ20" s="35">
        <v>0</v>
      </c>
      <c r="AK20" s="35">
        <v>0.37</v>
      </c>
      <c r="AN20" t="s">
        <v>81</v>
      </c>
      <c r="AO20">
        <v>0.45999999999999996</v>
      </c>
    </row>
    <row r="21" spans="1:41" ht="16.3" x14ac:dyDescent="0.3">
      <c r="A21" s="21">
        <v>25</v>
      </c>
      <c r="B21" s="7">
        <v>1.79</v>
      </c>
      <c r="C21" s="7">
        <v>1.0000000000000001E-5</v>
      </c>
      <c r="D21" s="7">
        <v>1.0000000000000001E-5</v>
      </c>
      <c r="E21" s="7">
        <v>1.0000000000000001E-5</v>
      </c>
      <c r="F21" s="7">
        <v>4.59</v>
      </c>
      <c r="G21" s="8">
        <v>6.38</v>
      </c>
      <c r="H21" s="11">
        <v>7.0000000000000007E-2</v>
      </c>
      <c r="I21" s="11">
        <v>0</v>
      </c>
      <c r="J21" s="11">
        <v>0</v>
      </c>
      <c r="K21" s="11">
        <v>0</v>
      </c>
      <c r="L21" s="11">
        <v>0.27</v>
      </c>
      <c r="M21" s="12">
        <v>0.34</v>
      </c>
      <c r="N21" s="11">
        <v>0.04</v>
      </c>
      <c r="O21" s="11"/>
      <c r="P21" s="11"/>
      <c r="Q21" s="11"/>
      <c r="R21" s="11">
        <v>0.06</v>
      </c>
      <c r="S21" s="12">
        <v>0.05</v>
      </c>
      <c r="U21" s="21">
        <v>25</v>
      </c>
      <c r="V21" s="26">
        <f t="shared" si="0"/>
        <v>-2.8000299999999996</v>
      </c>
      <c r="W21">
        <f t="shared" si="1"/>
        <v>5.1999999999999998E-3</v>
      </c>
      <c r="X21" t="str">
        <f>VLOOKUP(U21,Table4[],2)</f>
        <v>2-L21</v>
      </c>
      <c r="Y21">
        <v>25</v>
      </c>
      <c r="Z21" t="s">
        <v>45</v>
      </c>
      <c r="AB21" t="s">
        <v>38</v>
      </c>
      <c r="AC21" s="26">
        <v>-2.3200000000000003</v>
      </c>
      <c r="AD21">
        <v>1.3429</v>
      </c>
      <c r="AG21" s="35">
        <v>0.28000000000000003</v>
      </c>
      <c r="AH21" s="35">
        <v>0</v>
      </c>
      <c r="AI21" s="35">
        <v>0</v>
      </c>
      <c r="AJ21" s="35">
        <v>0</v>
      </c>
      <c r="AK21" s="35">
        <v>0.72</v>
      </c>
      <c r="AN21" t="s">
        <v>97</v>
      </c>
      <c r="AO21">
        <v>0.43999999999999995</v>
      </c>
    </row>
    <row r="22" spans="1:41" ht="16.3" x14ac:dyDescent="0.3">
      <c r="A22" s="22">
        <v>26</v>
      </c>
      <c r="B22" s="7">
        <v>4.6399999999999997</v>
      </c>
      <c r="C22" s="7">
        <v>1.0000000000000001E-5</v>
      </c>
      <c r="D22" s="7">
        <v>1.0000000000000001E-5</v>
      </c>
      <c r="E22" s="7">
        <v>1.0000000000000001E-5</v>
      </c>
      <c r="F22" s="7">
        <v>4.26</v>
      </c>
      <c r="G22" s="8">
        <v>8.89</v>
      </c>
      <c r="H22" s="11">
        <v>0.41</v>
      </c>
      <c r="I22" s="11">
        <v>0</v>
      </c>
      <c r="J22" s="11">
        <v>0</v>
      </c>
      <c r="K22" s="11">
        <v>0</v>
      </c>
      <c r="L22" s="11">
        <v>0.23</v>
      </c>
      <c r="M22" s="12">
        <v>0.64</v>
      </c>
      <c r="N22" s="11">
        <v>0.09</v>
      </c>
      <c r="O22" s="11"/>
      <c r="P22" s="11"/>
      <c r="Q22" s="11"/>
      <c r="R22" s="11">
        <v>0.05</v>
      </c>
      <c r="S22" s="12">
        <v>7.0000000000000007E-2</v>
      </c>
      <c r="U22" s="22">
        <v>26</v>
      </c>
      <c r="V22" s="26">
        <f t="shared" si="0"/>
        <v>0.37997000000000014</v>
      </c>
      <c r="W22">
        <f t="shared" si="1"/>
        <v>1.06E-2</v>
      </c>
      <c r="X22" t="str">
        <f>VLOOKUP(U22,Table4[],2)</f>
        <v>2-L9</v>
      </c>
      <c r="Y22">
        <v>26</v>
      </c>
      <c r="Z22" t="s">
        <v>33</v>
      </c>
      <c r="AB22" t="s">
        <v>39</v>
      </c>
      <c r="AC22" s="26">
        <v>-7.4099999999999984</v>
      </c>
      <c r="AD22">
        <v>2.1700000000000001E-2</v>
      </c>
      <c r="AG22" s="35">
        <v>0.52</v>
      </c>
      <c r="AH22" s="35">
        <v>0</v>
      </c>
      <c r="AI22" s="35">
        <v>0</v>
      </c>
      <c r="AJ22" s="35">
        <v>0</v>
      </c>
      <c r="AK22" s="35">
        <v>0.48</v>
      </c>
      <c r="AN22" t="s">
        <v>86</v>
      </c>
      <c r="AO22">
        <v>0.39999999999999997</v>
      </c>
    </row>
    <row r="23" spans="1:41" ht="16.3" x14ac:dyDescent="0.3">
      <c r="A23" s="22">
        <v>27</v>
      </c>
      <c r="B23" s="7">
        <v>1.56</v>
      </c>
      <c r="C23" s="7">
        <v>1.0000000000000001E-5</v>
      </c>
      <c r="D23" s="7">
        <v>1.0000000000000001E-5</v>
      </c>
      <c r="E23" s="7">
        <v>1.0000000000000001E-5</v>
      </c>
      <c r="F23" s="7">
        <v>2.08</v>
      </c>
      <c r="G23" s="8">
        <v>3.64</v>
      </c>
      <c r="H23" s="11">
        <v>1.08</v>
      </c>
      <c r="I23" s="11">
        <v>0</v>
      </c>
      <c r="J23" s="11">
        <v>0</v>
      </c>
      <c r="K23" s="11">
        <v>0</v>
      </c>
      <c r="L23" s="11">
        <v>0.21</v>
      </c>
      <c r="M23" s="12">
        <v>0.89</v>
      </c>
      <c r="N23" s="11">
        <v>0.69</v>
      </c>
      <c r="O23" s="11"/>
      <c r="P23" s="11"/>
      <c r="Q23" s="11"/>
      <c r="R23" s="11">
        <v>0.1</v>
      </c>
      <c r="S23" s="12">
        <v>0.25</v>
      </c>
      <c r="U23" s="22">
        <v>27</v>
      </c>
      <c r="V23" s="26">
        <f t="shared" si="0"/>
        <v>-0.52003000000000021</v>
      </c>
      <c r="W23">
        <f t="shared" si="1"/>
        <v>0.48609999999999992</v>
      </c>
      <c r="X23" t="str">
        <f>VLOOKUP(U23,Table4[],2)</f>
        <v>2-L7</v>
      </c>
      <c r="Y23">
        <v>27</v>
      </c>
      <c r="Z23" t="s">
        <v>31</v>
      </c>
      <c r="AB23" t="s">
        <v>40</v>
      </c>
      <c r="AC23" s="26">
        <v>0</v>
      </c>
      <c r="AD23">
        <v>0</v>
      </c>
      <c r="AG23" s="35">
        <v>0.43</v>
      </c>
      <c r="AH23" s="35">
        <v>0</v>
      </c>
      <c r="AI23" s="35">
        <v>0</v>
      </c>
      <c r="AJ23" s="35">
        <v>0</v>
      </c>
      <c r="AK23" s="35">
        <v>0.56999999999999995</v>
      </c>
      <c r="AN23" t="s">
        <v>78</v>
      </c>
      <c r="AO23">
        <v>0.36999999999999994</v>
      </c>
    </row>
    <row r="24" spans="1:41" ht="16.3" x14ac:dyDescent="0.3">
      <c r="A24" s="22">
        <v>29</v>
      </c>
      <c r="B24" s="7">
        <v>3.75</v>
      </c>
      <c r="C24" s="7">
        <v>1.0000000000000001E-5</v>
      </c>
      <c r="D24" s="7">
        <v>1.0000000000000001E-5</v>
      </c>
      <c r="E24" s="7">
        <v>1.0000000000000001E-5</v>
      </c>
      <c r="F24" s="7">
        <v>2.75</v>
      </c>
      <c r="G24" s="8">
        <v>6.51</v>
      </c>
      <c r="H24" s="11">
        <v>1.67</v>
      </c>
      <c r="I24" s="11">
        <v>0</v>
      </c>
      <c r="J24" s="11">
        <v>0</v>
      </c>
      <c r="K24" s="11">
        <v>0</v>
      </c>
      <c r="L24" s="11">
        <v>0.72</v>
      </c>
      <c r="M24" s="12">
        <v>2.39</v>
      </c>
      <c r="N24" s="11">
        <v>0.44</v>
      </c>
      <c r="O24" s="11"/>
      <c r="P24" s="11"/>
      <c r="Q24" s="11"/>
      <c r="R24" s="11">
        <v>0.26</v>
      </c>
      <c r="S24" s="12">
        <v>0.37</v>
      </c>
      <c r="U24" s="22">
        <v>29</v>
      </c>
      <c r="V24" s="26">
        <f t="shared" si="0"/>
        <v>0.9999699999999998</v>
      </c>
      <c r="W24">
        <f t="shared" si="1"/>
        <v>0.26119999999999999</v>
      </c>
      <c r="X24" t="str">
        <f>VLOOKUP(U24,Table4[],2)</f>
        <v>4-L25</v>
      </c>
      <c r="Y24">
        <v>29</v>
      </c>
      <c r="Z24" t="s">
        <v>94</v>
      </c>
      <c r="AB24" t="s">
        <v>40</v>
      </c>
      <c r="AC24" s="26">
        <v>-2.6000000000000014</v>
      </c>
      <c r="AD24">
        <v>8.9999999999999998E-4</v>
      </c>
      <c r="AG24" s="35">
        <v>0.57999999999999996</v>
      </c>
      <c r="AH24" s="35">
        <v>0</v>
      </c>
      <c r="AI24" s="35">
        <v>0</v>
      </c>
      <c r="AJ24" s="35">
        <v>0</v>
      </c>
      <c r="AK24" s="35">
        <v>0.42</v>
      </c>
      <c r="AN24" t="s">
        <v>72</v>
      </c>
      <c r="AO24">
        <v>0.36000000000000004</v>
      </c>
    </row>
    <row r="25" spans="1:41" ht="16.3" x14ac:dyDescent="0.3">
      <c r="A25" s="22">
        <v>30</v>
      </c>
      <c r="B25" s="7">
        <v>1.0000000000000001E-5</v>
      </c>
      <c r="C25" s="7">
        <v>2.41</v>
      </c>
      <c r="D25" s="7">
        <v>1.0000000000000001E-5</v>
      </c>
      <c r="E25" s="7">
        <v>14.55</v>
      </c>
      <c r="F25" s="7">
        <v>1.36</v>
      </c>
      <c r="G25" s="8">
        <v>18.329999999999998</v>
      </c>
      <c r="H25" s="11">
        <v>0</v>
      </c>
      <c r="I25" s="11">
        <v>0.02</v>
      </c>
      <c r="J25" s="11">
        <v>0</v>
      </c>
      <c r="K25" s="11">
        <v>0.04</v>
      </c>
      <c r="L25" s="11">
        <v>0.02</v>
      </c>
      <c r="M25" s="12">
        <v>7.0000000000000007E-2</v>
      </c>
      <c r="N25" s="11"/>
      <c r="O25" s="11">
        <v>0.01</v>
      </c>
      <c r="P25" s="11"/>
      <c r="Q25" s="11">
        <v>0</v>
      </c>
      <c r="R25" s="11">
        <v>0.01</v>
      </c>
      <c r="S25" s="12">
        <v>0</v>
      </c>
      <c r="U25" s="22">
        <v>30</v>
      </c>
      <c r="V25" s="26">
        <f t="shared" si="0"/>
        <v>-18.32</v>
      </c>
      <c r="W25">
        <f t="shared" si="1"/>
        <v>2.0000000000000001E-4</v>
      </c>
      <c r="X25" t="str">
        <f>VLOOKUP(U25,Table4[],2)</f>
        <v>2-L18</v>
      </c>
      <c r="Y25">
        <v>30</v>
      </c>
      <c r="Z25" t="s">
        <v>42</v>
      </c>
      <c r="AB25" t="s">
        <v>42</v>
      </c>
      <c r="AC25" s="26">
        <v>-18.32</v>
      </c>
      <c r="AD25">
        <v>2.0000000000000001E-4</v>
      </c>
      <c r="AG25" s="35">
        <v>0</v>
      </c>
      <c r="AH25" s="35">
        <v>0.13</v>
      </c>
      <c r="AI25" s="35">
        <v>0</v>
      </c>
      <c r="AJ25" s="35">
        <v>0.79</v>
      </c>
      <c r="AK25" s="35">
        <v>7.0000000000000007E-2</v>
      </c>
      <c r="AN25" t="s">
        <v>79</v>
      </c>
      <c r="AO25">
        <v>0.33</v>
      </c>
    </row>
    <row r="26" spans="1:41" ht="16.3" x14ac:dyDescent="0.3">
      <c r="A26" s="22">
        <v>31</v>
      </c>
      <c r="B26" s="7">
        <v>5.86</v>
      </c>
      <c r="C26" s="7">
        <v>1.0000000000000001E-5</v>
      </c>
      <c r="D26" s="7">
        <v>0.73</v>
      </c>
      <c r="E26" s="7">
        <v>6.93</v>
      </c>
      <c r="F26" s="7">
        <v>6.12</v>
      </c>
      <c r="G26" s="8">
        <v>19.649999999999999</v>
      </c>
      <c r="H26" s="11">
        <v>11.1</v>
      </c>
      <c r="I26" s="11">
        <v>0</v>
      </c>
      <c r="J26" s="11">
        <v>1.39</v>
      </c>
      <c r="K26" s="11">
        <v>1.02</v>
      </c>
      <c r="L26" s="11">
        <v>5.99</v>
      </c>
      <c r="M26" s="12">
        <v>19</v>
      </c>
      <c r="N26" s="11">
        <v>1.89</v>
      </c>
      <c r="O26" s="11"/>
      <c r="P26" s="11">
        <v>1.89</v>
      </c>
      <c r="Q26" s="11">
        <v>0.15</v>
      </c>
      <c r="R26" s="11">
        <v>0.98</v>
      </c>
      <c r="S26" s="12">
        <v>0.97</v>
      </c>
      <c r="U26" s="22">
        <v>31</v>
      </c>
      <c r="V26" s="26">
        <f t="shared" si="0"/>
        <v>-7.9200100000000004</v>
      </c>
      <c r="W26">
        <f t="shared" si="1"/>
        <v>8.1270999999999987</v>
      </c>
      <c r="X26" t="str">
        <f>VLOOKUP(U26,Table4[],2)</f>
        <v>2-L2</v>
      </c>
      <c r="Y26">
        <v>31</v>
      </c>
      <c r="Z26" t="s">
        <v>28</v>
      </c>
      <c r="AB26" t="s">
        <v>43</v>
      </c>
      <c r="AC26" s="26">
        <v>-1.4900000000000002</v>
      </c>
      <c r="AD26">
        <v>3.4000000000000002E-3</v>
      </c>
      <c r="AG26" s="35">
        <v>0.3</v>
      </c>
      <c r="AH26" s="35">
        <v>0</v>
      </c>
      <c r="AI26" s="35">
        <v>0.04</v>
      </c>
      <c r="AJ26" s="35">
        <v>0.35</v>
      </c>
      <c r="AK26" s="35">
        <v>0.31</v>
      </c>
      <c r="AN26" t="s">
        <v>77</v>
      </c>
      <c r="AO26">
        <v>0.32</v>
      </c>
    </row>
    <row r="27" spans="1:41" ht="16.3" x14ac:dyDescent="0.3">
      <c r="A27" s="23">
        <v>32</v>
      </c>
      <c r="B27" s="7">
        <v>12.96</v>
      </c>
      <c r="C27" s="7">
        <v>1.1399999999999999</v>
      </c>
      <c r="D27" s="7">
        <v>1.0000000000000001E-5</v>
      </c>
      <c r="E27" s="7">
        <v>1.1299999999999999</v>
      </c>
      <c r="F27" s="7">
        <v>1.65</v>
      </c>
      <c r="G27" s="8">
        <v>16.88</v>
      </c>
      <c r="H27" s="11">
        <v>8.19</v>
      </c>
      <c r="I27" s="11">
        <v>0.72</v>
      </c>
      <c r="J27" s="11">
        <v>0</v>
      </c>
      <c r="K27" s="11">
        <v>0.97</v>
      </c>
      <c r="L27" s="11">
        <v>1.05</v>
      </c>
      <c r="M27" s="12">
        <v>10.78</v>
      </c>
      <c r="N27" s="11">
        <v>0.63</v>
      </c>
      <c r="O27" s="11">
        <v>0.63</v>
      </c>
      <c r="P27" s="11"/>
      <c r="Q27" s="11">
        <v>0.86</v>
      </c>
      <c r="R27" s="11">
        <v>0.63</v>
      </c>
      <c r="S27" s="12">
        <v>0.64</v>
      </c>
      <c r="U27" s="23">
        <v>32</v>
      </c>
      <c r="V27" s="26">
        <f t="shared" si="0"/>
        <v>9.0399900000000013</v>
      </c>
      <c r="W27">
        <f t="shared" si="1"/>
        <v>1.9302999999999999</v>
      </c>
      <c r="X27" t="str">
        <f>VLOOKUP(U27,Table4[],2)</f>
        <v>4-L23</v>
      </c>
      <c r="Y27">
        <v>32</v>
      </c>
      <c r="Z27" t="s">
        <v>92</v>
      </c>
      <c r="AB27" t="s">
        <v>28</v>
      </c>
      <c r="AC27" s="26">
        <v>-7.9200000000000008</v>
      </c>
      <c r="AD27">
        <v>8.1270999999999987</v>
      </c>
      <c r="AG27" s="35">
        <v>0.77</v>
      </c>
      <c r="AH27" s="35">
        <v>7.0000000000000007E-2</v>
      </c>
      <c r="AI27" s="35">
        <v>0</v>
      </c>
      <c r="AJ27" s="35">
        <v>7.0000000000000007E-2</v>
      </c>
      <c r="AK27" s="35">
        <v>0.1</v>
      </c>
      <c r="AN27" t="s">
        <v>90</v>
      </c>
      <c r="AO27">
        <v>0.32</v>
      </c>
    </row>
    <row r="28" spans="1:41" ht="16.3" x14ac:dyDescent="0.3">
      <c r="A28" s="20">
        <v>57</v>
      </c>
      <c r="B28" s="7">
        <v>22.92</v>
      </c>
      <c r="C28" s="7">
        <v>1.0000000000000001E-5</v>
      </c>
      <c r="D28" s="7">
        <v>1.05</v>
      </c>
      <c r="E28" s="7">
        <v>7.26</v>
      </c>
      <c r="F28" s="7">
        <v>16.100000000000001</v>
      </c>
      <c r="G28" s="8">
        <v>47.33</v>
      </c>
      <c r="H28" s="11">
        <v>0.38</v>
      </c>
      <c r="I28" s="11">
        <v>0</v>
      </c>
      <c r="J28" s="11">
        <v>1.42</v>
      </c>
      <c r="K28" s="11">
        <v>0.15</v>
      </c>
      <c r="L28" s="11">
        <v>0.54</v>
      </c>
      <c r="M28" s="12">
        <v>1.19</v>
      </c>
      <c r="N28" s="11">
        <v>0.02</v>
      </c>
      <c r="O28" s="11"/>
      <c r="P28" s="11">
        <v>1.35</v>
      </c>
      <c r="Q28" s="11">
        <v>0.02</v>
      </c>
      <c r="R28" s="11">
        <v>0.03</v>
      </c>
      <c r="S28" s="12">
        <v>0.03</v>
      </c>
      <c r="U28" s="20">
        <v>57</v>
      </c>
      <c r="V28" s="26">
        <f t="shared" si="0"/>
        <v>-1.4900099999999981</v>
      </c>
      <c r="W28">
        <f t="shared" si="1"/>
        <v>1.8242</v>
      </c>
      <c r="X28" t="str">
        <f>VLOOKUP(U28,Table4[],2)</f>
        <v>1-L8</v>
      </c>
      <c r="Y28">
        <v>57</v>
      </c>
      <c r="Z28" t="s">
        <v>22</v>
      </c>
      <c r="AB28" t="s">
        <v>44</v>
      </c>
      <c r="AC28" s="26">
        <v>0</v>
      </c>
      <c r="AD28">
        <v>0</v>
      </c>
      <c r="AG28" s="35">
        <v>0.48</v>
      </c>
      <c r="AH28" s="35">
        <v>0</v>
      </c>
      <c r="AI28" s="35">
        <v>0.02</v>
      </c>
      <c r="AJ28" s="35">
        <v>0.15</v>
      </c>
      <c r="AK28" s="35">
        <v>0.34</v>
      </c>
      <c r="AN28" t="s">
        <v>61</v>
      </c>
      <c r="AO28">
        <v>0.28000000000000003</v>
      </c>
    </row>
    <row r="29" spans="1:41" ht="16.3" x14ac:dyDescent="0.3">
      <c r="A29" s="22">
        <v>58</v>
      </c>
      <c r="B29" s="7">
        <v>20.100000000000001</v>
      </c>
      <c r="C29" s="7">
        <v>1.0000000000000001E-5</v>
      </c>
      <c r="D29" s="7">
        <v>0.28999999999999998</v>
      </c>
      <c r="E29" s="7">
        <v>5.93</v>
      </c>
      <c r="F29" s="7">
        <v>5.93</v>
      </c>
      <c r="G29" s="8">
        <v>32.26</v>
      </c>
      <c r="H29" s="11">
        <v>0.44</v>
      </c>
      <c r="I29" s="11">
        <v>0</v>
      </c>
      <c r="J29" s="11">
        <v>0.55000000000000004</v>
      </c>
      <c r="K29" s="11">
        <v>0.27</v>
      </c>
      <c r="L29" s="11">
        <v>0.27</v>
      </c>
      <c r="M29" s="12">
        <v>0.89</v>
      </c>
      <c r="N29" s="11">
        <v>0.02</v>
      </c>
      <c r="O29" s="11"/>
      <c r="P29" s="11">
        <v>1.89</v>
      </c>
      <c r="Q29" s="11">
        <v>0.05</v>
      </c>
      <c r="R29" s="11">
        <v>0.05</v>
      </c>
      <c r="S29" s="12">
        <v>0.03</v>
      </c>
      <c r="U29" s="22">
        <v>58</v>
      </c>
      <c r="V29" s="26">
        <f t="shared" si="0"/>
        <v>7.9499900000000032</v>
      </c>
      <c r="W29">
        <f t="shared" si="1"/>
        <v>3.5774999999999997</v>
      </c>
      <c r="X29" t="str">
        <f>VLOOKUP(U29,Table4[],2)</f>
        <v>1-L5</v>
      </c>
      <c r="Y29">
        <v>58</v>
      </c>
      <c r="Z29" t="s">
        <v>19</v>
      </c>
      <c r="AB29" t="s">
        <v>45</v>
      </c>
      <c r="AC29" s="26">
        <v>-2.8</v>
      </c>
      <c r="AD29">
        <v>5.1999999999999998E-3</v>
      </c>
      <c r="AG29" s="35">
        <v>0.62</v>
      </c>
      <c r="AH29" s="35">
        <v>0</v>
      </c>
      <c r="AI29" s="35">
        <v>0.01</v>
      </c>
      <c r="AJ29" s="35">
        <v>0.18</v>
      </c>
      <c r="AK29" s="35">
        <v>0.18</v>
      </c>
      <c r="AN29" t="s">
        <v>91</v>
      </c>
      <c r="AO29">
        <v>0.28000000000000003</v>
      </c>
    </row>
    <row r="30" spans="1:41" ht="16.3" x14ac:dyDescent="0.3">
      <c r="A30" s="24">
        <v>59</v>
      </c>
      <c r="B30" s="7">
        <v>20.59</v>
      </c>
      <c r="C30" s="7">
        <v>1.0000000000000001E-5</v>
      </c>
      <c r="D30" s="7">
        <v>1.0000000000000001E-5</v>
      </c>
      <c r="E30" s="7">
        <v>7.07</v>
      </c>
      <c r="F30" s="7">
        <v>7.07</v>
      </c>
      <c r="G30" s="8">
        <v>34.729999999999997</v>
      </c>
      <c r="H30" s="11">
        <v>0.82</v>
      </c>
      <c r="I30" s="11">
        <v>0</v>
      </c>
      <c r="J30" s="11">
        <v>0</v>
      </c>
      <c r="K30" s="11">
        <v>0.86</v>
      </c>
      <c r="L30" s="11">
        <v>0.86</v>
      </c>
      <c r="M30" s="12">
        <v>2.5099999999999998</v>
      </c>
      <c r="N30" s="11">
        <v>0.04</v>
      </c>
      <c r="O30" s="11"/>
      <c r="P30" s="11"/>
      <c r="Q30" s="11">
        <v>0.12</v>
      </c>
      <c r="R30" s="11">
        <v>0.12</v>
      </c>
      <c r="S30" s="12">
        <v>7.0000000000000007E-2</v>
      </c>
      <c r="U30" s="24">
        <v>59</v>
      </c>
      <c r="V30" s="26">
        <f t="shared" si="0"/>
        <v>6.44998</v>
      </c>
      <c r="W30">
        <f t="shared" si="1"/>
        <v>3.04E-2</v>
      </c>
      <c r="X30" t="str">
        <f>VLOOKUP(U30,Table4[],2)</f>
        <v>1-L4</v>
      </c>
      <c r="Y30">
        <v>59</v>
      </c>
      <c r="Z30" t="s">
        <v>18</v>
      </c>
      <c r="AB30" t="s">
        <v>46</v>
      </c>
      <c r="AC30" s="26">
        <v>1.8399999999999994</v>
      </c>
      <c r="AD30">
        <v>1.0400000000000001E-2</v>
      </c>
      <c r="AG30" s="35">
        <v>0.59</v>
      </c>
      <c r="AH30" s="35">
        <v>0</v>
      </c>
      <c r="AI30" s="35">
        <v>0</v>
      </c>
      <c r="AJ30" s="35">
        <v>0.2</v>
      </c>
      <c r="AK30" s="35">
        <v>0.2</v>
      </c>
      <c r="AN30" t="s">
        <v>46</v>
      </c>
      <c r="AO30">
        <v>0.26</v>
      </c>
    </row>
    <row r="31" spans="1:41" ht="16.3" x14ac:dyDescent="0.3">
      <c r="A31" s="23">
        <v>60</v>
      </c>
      <c r="B31" s="7">
        <v>35.479999999999997</v>
      </c>
      <c r="C31" s="7">
        <v>5.99</v>
      </c>
      <c r="D31" s="7">
        <v>1.0000000000000001E-5</v>
      </c>
      <c r="E31" s="7">
        <v>24.49</v>
      </c>
      <c r="F31" s="7">
        <v>24.49</v>
      </c>
      <c r="G31" s="8">
        <v>90.46</v>
      </c>
      <c r="H31" s="11">
        <v>0.97</v>
      </c>
      <c r="I31" s="11">
        <v>0.25</v>
      </c>
      <c r="J31" s="11">
        <v>0</v>
      </c>
      <c r="K31" s="11">
        <v>0.54</v>
      </c>
      <c r="L31" s="11">
        <v>0.54</v>
      </c>
      <c r="M31" s="12">
        <v>2.25</v>
      </c>
      <c r="N31" s="11">
        <v>0.03</v>
      </c>
      <c r="O31" s="11">
        <v>0.04</v>
      </c>
      <c r="P31" s="11"/>
      <c r="Q31" s="11">
        <v>0.02</v>
      </c>
      <c r="R31" s="11">
        <v>0.02</v>
      </c>
      <c r="S31" s="12">
        <v>0.02</v>
      </c>
      <c r="U31" s="23">
        <v>60</v>
      </c>
      <c r="V31" s="26">
        <f t="shared" si="0"/>
        <v>-19.490010000000005</v>
      </c>
      <c r="W31">
        <f t="shared" si="1"/>
        <v>3.3000000000000004E-3</v>
      </c>
      <c r="X31" t="str">
        <f>VLOOKUP(U31,Table4[],2)</f>
        <v>3-L17</v>
      </c>
      <c r="Y31">
        <v>60</v>
      </c>
      <c r="Z31" t="s">
        <v>122</v>
      </c>
      <c r="AB31" t="s">
        <v>120</v>
      </c>
      <c r="AC31" s="26">
        <v>-1.2399999999999998</v>
      </c>
      <c r="AD31">
        <v>8.9000000000000017E-3</v>
      </c>
      <c r="AG31" s="35">
        <v>0.39</v>
      </c>
      <c r="AH31" s="35">
        <v>7.0000000000000007E-2</v>
      </c>
      <c r="AI31" s="35">
        <v>0</v>
      </c>
      <c r="AJ31" s="35">
        <v>0.27</v>
      </c>
      <c r="AK31" s="35">
        <v>0.27</v>
      </c>
      <c r="AN31" t="s">
        <v>19</v>
      </c>
      <c r="AO31">
        <v>0.25</v>
      </c>
    </row>
    <row r="32" spans="1:41" ht="16.3" x14ac:dyDescent="0.3">
      <c r="A32" s="20">
        <v>61</v>
      </c>
      <c r="B32" s="7">
        <v>33.46</v>
      </c>
      <c r="C32" s="7">
        <v>0.96</v>
      </c>
      <c r="D32" s="7">
        <v>1.0000000000000001E-5</v>
      </c>
      <c r="E32" s="7">
        <v>1.0000000000000001E-5</v>
      </c>
      <c r="F32" s="7">
        <v>1.0000000000000001E-5</v>
      </c>
      <c r="G32" s="8">
        <v>34.42</v>
      </c>
      <c r="H32" s="11">
        <v>4.3899999999999997</v>
      </c>
      <c r="I32" s="11">
        <v>0.62</v>
      </c>
      <c r="J32" s="11">
        <v>0</v>
      </c>
      <c r="K32" s="11">
        <v>0</v>
      </c>
      <c r="L32" s="11">
        <v>0</v>
      </c>
      <c r="M32" s="12">
        <v>5</v>
      </c>
      <c r="N32" s="11">
        <v>0.13</v>
      </c>
      <c r="O32" s="11">
        <v>0.65</v>
      </c>
      <c r="P32" s="11"/>
      <c r="Q32" s="11"/>
      <c r="R32" s="11"/>
      <c r="S32" s="12">
        <v>0.15</v>
      </c>
      <c r="U32" s="20">
        <v>61</v>
      </c>
      <c r="V32" s="26">
        <f t="shared" si="0"/>
        <v>32.499969999999998</v>
      </c>
      <c r="W32">
        <f t="shared" si="1"/>
        <v>0.43940000000000007</v>
      </c>
      <c r="X32" t="str">
        <f>VLOOKUP(U32,Table4[],2)</f>
        <v>3-L11</v>
      </c>
      <c r="Y32">
        <v>61</v>
      </c>
      <c r="Z32" t="s">
        <v>65</v>
      </c>
      <c r="AB32" t="s">
        <v>47</v>
      </c>
      <c r="AC32">
        <v>-13.13</v>
      </c>
      <c r="AD32">
        <v>8.6700000000000013E-2</v>
      </c>
      <c r="AG32" s="35">
        <v>0.97</v>
      </c>
      <c r="AH32" s="35">
        <v>0.03</v>
      </c>
      <c r="AI32" s="35">
        <v>0</v>
      </c>
      <c r="AJ32" s="35">
        <v>0</v>
      </c>
      <c r="AK32" s="35">
        <v>0</v>
      </c>
      <c r="AN32" t="s">
        <v>64</v>
      </c>
      <c r="AO32">
        <v>0.24</v>
      </c>
    </row>
    <row r="33" spans="1:41" ht="16.3" x14ac:dyDescent="0.3">
      <c r="A33" s="21">
        <v>62</v>
      </c>
      <c r="B33" s="7">
        <v>21.26</v>
      </c>
      <c r="C33" s="7">
        <v>1.0000000000000001E-5</v>
      </c>
      <c r="D33" s="7">
        <v>0.68</v>
      </c>
      <c r="E33" s="7">
        <v>7.3</v>
      </c>
      <c r="F33" s="7">
        <v>7.3</v>
      </c>
      <c r="G33" s="8">
        <v>36.53</v>
      </c>
      <c r="H33" s="11">
        <v>0.5</v>
      </c>
      <c r="I33" s="11">
        <v>0</v>
      </c>
      <c r="J33" s="11">
        <v>1.28</v>
      </c>
      <c r="K33" s="11">
        <v>0.21</v>
      </c>
      <c r="L33" s="11">
        <v>0.21</v>
      </c>
      <c r="M33" s="12">
        <v>1.79</v>
      </c>
      <c r="N33" s="11">
        <v>0.02</v>
      </c>
      <c r="O33" s="11"/>
      <c r="P33" s="11">
        <v>1.89</v>
      </c>
      <c r="Q33" s="11">
        <v>0.03</v>
      </c>
      <c r="R33" s="11">
        <v>0.03</v>
      </c>
      <c r="S33" s="12">
        <v>0.05</v>
      </c>
      <c r="U33" s="21">
        <v>62</v>
      </c>
      <c r="V33" s="26">
        <f t="shared" si="0"/>
        <v>5.9799900000000008</v>
      </c>
      <c r="W33">
        <f t="shared" si="1"/>
        <v>3.5743</v>
      </c>
      <c r="X33" t="str">
        <f>VLOOKUP(U33,Table4[],2)</f>
        <v>3-L13</v>
      </c>
      <c r="Y33">
        <v>62</v>
      </c>
      <c r="Z33" t="s">
        <v>123</v>
      </c>
      <c r="AB33" t="s">
        <v>48</v>
      </c>
      <c r="AC33" s="26">
        <v>-0.6</v>
      </c>
      <c r="AD33">
        <v>0.82810000000000006</v>
      </c>
      <c r="AG33" s="35">
        <v>0.57999999999999996</v>
      </c>
      <c r="AH33" s="35">
        <v>0</v>
      </c>
      <c r="AI33" s="35">
        <v>0.02</v>
      </c>
      <c r="AJ33" s="35">
        <v>0.2</v>
      </c>
      <c r="AK33" s="35">
        <v>0.2</v>
      </c>
      <c r="AN33" t="s">
        <v>57</v>
      </c>
      <c r="AO33">
        <v>0.22999999999999998</v>
      </c>
    </row>
    <row r="34" spans="1:41" ht="16.3" x14ac:dyDescent="0.3">
      <c r="A34" s="22">
        <v>63</v>
      </c>
      <c r="B34" s="7">
        <v>15.38</v>
      </c>
      <c r="C34" s="7">
        <v>0.01</v>
      </c>
      <c r="D34" s="7">
        <v>0.01</v>
      </c>
      <c r="E34" s="7">
        <v>0.01</v>
      </c>
      <c r="F34" s="7">
        <v>0.01</v>
      </c>
      <c r="G34" s="8">
        <v>15.38</v>
      </c>
      <c r="H34" s="11">
        <v>0.18</v>
      </c>
      <c r="I34" s="11">
        <v>0</v>
      </c>
      <c r="J34" s="11">
        <v>0</v>
      </c>
      <c r="K34" s="11">
        <v>0</v>
      </c>
      <c r="L34" s="11">
        <v>0</v>
      </c>
      <c r="M34" s="12">
        <v>0.18</v>
      </c>
      <c r="N34" s="11">
        <v>0.01</v>
      </c>
      <c r="O34" s="11"/>
      <c r="P34" s="11"/>
      <c r="Q34" s="11"/>
      <c r="R34" s="11"/>
      <c r="S34" s="12">
        <v>0.01</v>
      </c>
      <c r="U34" s="22">
        <v>63</v>
      </c>
      <c r="V34" s="26">
        <f t="shared" si="0"/>
        <v>15.340000000000002</v>
      </c>
      <c r="W34">
        <f t="shared" si="1"/>
        <v>1E-4</v>
      </c>
      <c r="X34" t="str">
        <f>VLOOKUP(U34,Table4[],2)</f>
        <v>3-L15</v>
      </c>
      <c r="Y34">
        <v>63</v>
      </c>
      <c r="Z34" t="s">
        <v>68</v>
      </c>
      <c r="AB34" t="s">
        <v>49</v>
      </c>
      <c r="AC34">
        <v>-1.08</v>
      </c>
      <c r="AD34">
        <v>0.31360000000000005</v>
      </c>
      <c r="AG34" s="35">
        <v>1</v>
      </c>
      <c r="AH34" s="35">
        <v>0</v>
      </c>
      <c r="AI34" s="35">
        <v>0</v>
      </c>
      <c r="AJ34" s="35">
        <v>0</v>
      </c>
      <c r="AK34" s="35">
        <v>0</v>
      </c>
      <c r="AN34" t="s">
        <v>18</v>
      </c>
      <c r="AO34">
        <v>0.18999999999999995</v>
      </c>
    </row>
    <row r="35" spans="1:41" ht="16.3" x14ac:dyDescent="0.3">
      <c r="A35" s="22">
        <v>64</v>
      </c>
      <c r="B35" s="7">
        <v>13.2</v>
      </c>
      <c r="C35" s="7">
        <v>1.27</v>
      </c>
      <c r="D35" s="7">
        <v>1.0000000000000001E-5</v>
      </c>
      <c r="E35" s="7">
        <v>1.0000000000000001E-5</v>
      </c>
      <c r="F35" s="7">
        <v>1.0000000000000001E-5</v>
      </c>
      <c r="G35" s="8">
        <v>14.48</v>
      </c>
      <c r="H35" s="11">
        <v>0.24</v>
      </c>
      <c r="I35" s="11">
        <v>0.04</v>
      </c>
      <c r="J35" s="11">
        <v>0</v>
      </c>
      <c r="K35" s="11">
        <v>0</v>
      </c>
      <c r="L35" s="11">
        <v>0</v>
      </c>
      <c r="M35" s="12">
        <v>0.26</v>
      </c>
      <c r="N35" s="11">
        <v>0.02</v>
      </c>
      <c r="O35" s="11">
        <v>0.03</v>
      </c>
      <c r="P35" s="11"/>
      <c r="Q35" s="11"/>
      <c r="R35" s="11"/>
      <c r="S35" s="12">
        <v>0.02</v>
      </c>
      <c r="U35" s="22">
        <v>64</v>
      </c>
      <c r="V35" s="26">
        <f t="shared" si="0"/>
        <v>11.929969999999999</v>
      </c>
      <c r="W35">
        <f t="shared" si="1"/>
        <v>1.2999999999999999E-3</v>
      </c>
      <c r="X35" t="str">
        <f>VLOOKUP(U35,Table4[],2)</f>
        <v>1-L13</v>
      </c>
      <c r="Y35">
        <v>64</v>
      </c>
      <c r="Z35" t="s">
        <v>26</v>
      </c>
      <c r="AB35" t="s">
        <v>50</v>
      </c>
      <c r="AC35">
        <v>-5.2299999999999986</v>
      </c>
      <c r="AD35">
        <v>0.25139999999999996</v>
      </c>
      <c r="AG35" s="35">
        <v>0.91</v>
      </c>
      <c r="AH35" s="35">
        <v>0.09</v>
      </c>
      <c r="AI35" s="35">
        <v>0</v>
      </c>
      <c r="AJ35" s="35">
        <v>0</v>
      </c>
      <c r="AK35" s="35">
        <v>0</v>
      </c>
      <c r="AN35" t="s">
        <v>94</v>
      </c>
      <c r="AO35">
        <v>0.15999999999999998</v>
      </c>
    </row>
    <row r="36" spans="1:41" ht="16.3" x14ac:dyDescent="0.3">
      <c r="A36" s="23">
        <v>65</v>
      </c>
      <c r="B36" s="7">
        <v>43.31</v>
      </c>
      <c r="C36" s="7">
        <v>2.41</v>
      </c>
      <c r="D36" s="7">
        <v>3.12</v>
      </c>
      <c r="E36" s="7">
        <v>16.14</v>
      </c>
      <c r="F36" s="7">
        <v>16.14</v>
      </c>
      <c r="G36" s="8">
        <v>81.12</v>
      </c>
      <c r="H36" s="11">
        <v>0.65</v>
      </c>
      <c r="I36" s="11">
        <v>2.4300000000000002</v>
      </c>
      <c r="J36" s="11">
        <v>2.4</v>
      </c>
      <c r="K36" s="11">
        <v>0.77</v>
      </c>
      <c r="L36" s="11">
        <v>0.77</v>
      </c>
      <c r="M36" s="12">
        <v>2.13</v>
      </c>
      <c r="N36" s="11">
        <v>0.01</v>
      </c>
      <c r="O36" s="11">
        <v>1.01</v>
      </c>
      <c r="P36" s="11">
        <v>0.77</v>
      </c>
      <c r="Q36" s="11">
        <v>0.05</v>
      </c>
      <c r="R36" s="11">
        <v>0.05</v>
      </c>
      <c r="S36" s="12">
        <v>0.03</v>
      </c>
      <c r="U36" s="23">
        <v>65</v>
      </c>
      <c r="V36" s="26">
        <f t="shared" si="0"/>
        <v>5.5</v>
      </c>
      <c r="W36">
        <f t="shared" si="1"/>
        <v>1.6180999999999999</v>
      </c>
      <c r="X36" t="str">
        <f>VLOOKUP(U36,Table4[],2)</f>
        <v>2-L1</v>
      </c>
      <c r="Y36">
        <v>65</v>
      </c>
      <c r="Z36" t="s">
        <v>27</v>
      </c>
      <c r="AB36" t="s">
        <v>51</v>
      </c>
      <c r="AC36">
        <v>-2.9499999999999993</v>
      </c>
      <c r="AD36">
        <v>0.16300000000000001</v>
      </c>
      <c r="AG36" s="35">
        <v>0.53</v>
      </c>
      <c r="AH36" s="35">
        <v>0.03</v>
      </c>
      <c r="AI36" s="35">
        <v>0.04</v>
      </c>
      <c r="AJ36" s="35">
        <v>0.2</v>
      </c>
      <c r="AK36" s="35">
        <v>0.2</v>
      </c>
      <c r="AN36" t="s">
        <v>123</v>
      </c>
      <c r="AO36">
        <v>0.15999999999999992</v>
      </c>
    </row>
    <row r="37" spans="1:41" ht="16.3" x14ac:dyDescent="0.3">
      <c r="A37" s="22">
        <v>77</v>
      </c>
      <c r="B37" s="7">
        <v>8.09</v>
      </c>
      <c r="C37" s="7">
        <v>1.1100000000000001</v>
      </c>
      <c r="D37" s="7">
        <v>1.0000000000000001E-5</v>
      </c>
      <c r="E37" s="7">
        <v>4.6500000000000004</v>
      </c>
      <c r="F37" s="7">
        <v>4.6500000000000004</v>
      </c>
      <c r="G37" s="8">
        <v>18.5</v>
      </c>
      <c r="H37" s="11">
        <v>2.35</v>
      </c>
      <c r="I37" s="11">
        <v>0.78</v>
      </c>
      <c r="J37" s="11">
        <v>0</v>
      </c>
      <c r="K37" s="11">
        <v>2.9</v>
      </c>
      <c r="L37" s="11">
        <v>2.9</v>
      </c>
      <c r="M37" s="12">
        <v>6.28</v>
      </c>
      <c r="N37" s="11">
        <v>0.28999999999999998</v>
      </c>
      <c r="O37" s="11">
        <v>0.7</v>
      </c>
      <c r="P37" s="11"/>
      <c r="Q37" s="11">
        <v>0.62</v>
      </c>
      <c r="R37" s="11">
        <v>0.62</v>
      </c>
      <c r="S37" s="12">
        <v>0.34</v>
      </c>
      <c r="U37" s="22">
        <v>77</v>
      </c>
      <c r="V37" s="26">
        <f t="shared" si="0"/>
        <v>-2.3200099999999999</v>
      </c>
      <c r="W37">
        <f t="shared" si="1"/>
        <v>1.3429</v>
      </c>
      <c r="X37" t="str">
        <f>VLOOKUP(U37,Table4[],2)</f>
        <v>2-L14</v>
      </c>
      <c r="Y37">
        <v>77</v>
      </c>
      <c r="Z37" t="s">
        <v>38</v>
      </c>
      <c r="AB37" t="s">
        <v>52</v>
      </c>
      <c r="AC37">
        <v>-0.96000000000000019</v>
      </c>
      <c r="AD37">
        <v>1.6038999999999999</v>
      </c>
      <c r="AG37" s="35">
        <v>0.44</v>
      </c>
      <c r="AH37" s="35">
        <v>0.06</v>
      </c>
      <c r="AI37" s="35">
        <v>0</v>
      </c>
      <c r="AJ37" s="35">
        <v>0.25</v>
      </c>
      <c r="AK37" s="35">
        <v>0.25</v>
      </c>
      <c r="AN37" t="s">
        <v>58</v>
      </c>
      <c r="AO37">
        <v>0.15999999999999992</v>
      </c>
    </row>
    <row r="38" spans="1:41" ht="16.3" x14ac:dyDescent="0.3">
      <c r="A38" s="23">
        <v>136</v>
      </c>
      <c r="B38" s="7">
        <v>3.71</v>
      </c>
      <c r="C38" s="7">
        <v>1.0000000000000001E-5</v>
      </c>
      <c r="D38" s="7">
        <v>1.0000000000000001E-5</v>
      </c>
      <c r="E38" s="7">
        <v>2.6</v>
      </c>
      <c r="F38" s="7">
        <v>2.6</v>
      </c>
      <c r="G38" s="8">
        <v>8.92</v>
      </c>
      <c r="H38" s="11">
        <v>0.15</v>
      </c>
      <c r="I38" s="11">
        <v>0</v>
      </c>
      <c r="J38" s="11">
        <v>0</v>
      </c>
      <c r="K38" s="11">
        <v>0.08</v>
      </c>
      <c r="L38" s="11">
        <v>0.08</v>
      </c>
      <c r="M38" s="12">
        <v>0.32</v>
      </c>
      <c r="N38" s="11">
        <v>0.04</v>
      </c>
      <c r="O38" s="11"/>
      <c r="P38" s="11"/>
      <c r="Q38" s="11">
        <v>0.03</v>
      </c>
      <c r="R38" s="11">
        <v>0.03</v>
      </c>
      <c r="S38" s="12">
        <v>0.04</v>
      </c>
      <c r="U38" s="23">
        <v>136</v>
      </c>
      <c r="V38" s="26">
        <f t="shared" si="0"/>
        <v>-1.4900200000000003</v>
      </c>
      <c r="W38">
        <f t="shared" si="1"/>
        <v>3.4000000000000002E-3</v>
      </c>
      <c r="X38" t="str">
        <f>VLOOKUP(U38,Table4[],2)</f>
        <v>2-L19</v>
      </c>
      <c r="Y38">
        <v>136</v>
      </c>
      <c r="Z38" t="s">
        <v>43</v>
      </c>
      <c r="AB38" t="s">
        <v>29</v>
      </c>
      <c r="AC38">
        <v>-2.5399999999999991</v>
      </c>
      <c r="AD38">
        <v>0.35980000000000001</v>
      </c>
      <c r="AG38" s="35">
        <v>0.42</v>
      </c>
      <c r="AH38" s="35">
        <v>0</v>
      </c>
      <c r="AI38" s="35">
        <v>0</v>
      </c>
      <c r="AJ38" s="35">
        <v>0.28999999999999998</v>
      </c>
      <c r="AK38" s="35">
        <v>0.28999999999999998</v>
      </c>
      <c r="AN38" t="s">
        <v>67</v>
      </c>
      <c r="AO38">
        <v>0.15999999999999992</v>
      </c>
    </row>
    <row r="39" spans="1:41" ht="16.3" x14ac:dyDescent="0.3">
      <c r="A39" s="20">
        <v>207</v>
      </c>
      <c r="B39" s="7">
        <v>1.0000000000000001E-5</v>
      </c>
      <c r="C39" s="7">
        <v>1.0000000000000001E-5</v>
      </c>
      <c r="D39" s="7">
        <v>1.0000000000000001E-5</v>
      </c>
      <c r="E39" s="7">
        <v>1.0000000000000001E-5</v>
      </c>
      <c r="F39" s="7">
        <v>1.0000000000000001E-5</v>
      </c>
      <c r="G39" s="8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2">
        <v>0</v>
      </c>
      <c r="N39" s="11"/>
      <c r="O39" s="11"/>
      <c r="P39" s="11"/>
      <c r="Q39" s="11"/>
      <c r="R39" s="11"/>
      <c r="S39" s="12"/>
      <c r="U39" s="20">
        <v>207</v>
      </c>
      <c r="V39" s="26">
        <f t="shared" si="0"/>
        <v>-3.0000000000000004E-5</v>
      </c>
      <c r="W39">
        <f t="shared" si="1"/>
        <v>0</v>
      </c>
      <c r="X39" t="str">
        <f>VLOOKUP(U39,Table4[],2)</f>
        <v>2-L20</v>
      </c>
      <c r="Y39">
        <v>207</v>
      </c>
      <c r="Z39" t="s">
        <v>44</v>
      </c>
      <c r="AB39" t="s">
        <v>53</v>
      </c>
      <c r="AC39">
        <v>-8.0500000000000007</v>
      </c>
      <c r="AD39">
        <v>3.8859999999999997</v>
      </c>
      <c r="AG39" s="35">
        <v>0</v>
      </c>
      <c r="AH39" s="35">
        <v>0</v>
      </c>
      <c r="AI39" s="35">
        <v>0</v>
      </c>
      <c r="AJ39" s="35">
        <v>0</v>
      </c>
      <c r="AK39" s="35">
        <v>0</v>
      </c>
      <c r="AN39" t="s">
        <v>83</v>
      </c>
      <c r="AO39">
        <v>0.12000000000000005</v>
      </c>
    </row>
    <row r="40" spans="1:41" ht="16.3" x14ac:dyDescent="0.3">
      <c r="A40" s="24">
        <v>218</v>
      </c>
      <c r="B40" s="7">
        <v>11.57</v>
      </c>
      <c r="C40" s="7">
        <v>3.72</v>
      </c>
      <c r="D40" s="7">
        <v>1.0000000000000001E-5</v>
      </c>
      <c r="E40" s="7">
        <v>9.59</v>
      </c>
      <c r="F40" s="7">
        <v>9.59</v>
      </c>
      <c r="G40" s="8">
        <v>34.47</v>
      </c>
      <c r="H40" s="11">
        <v>1.2</v>
      </c>
      <c r="I40" s="11">
        <v>0.15</v>
      </c>
      <c r="J40" s="11">
        <v>0</v>
      </c>
      <c r="K40" s="11">
        <v>0.93</v>
      </c>
      <c r="L40" s="11">
        <v>0.93</v>
      </c>
      <c r="M40" s="12">
        <v>2.88</v>
      </c>
      <c r="N40" s="11">
        <v>0.1</v>
      </c>
      <c r="O40" s="11">
        <v>0.04</v>
      </c>
      <c r="P40" s="11"/>
      <c r="Q40" s="11">
        <v>0.1</v>
      </c>
      <c r="R40" s="11">
        <v>0.1</v>
      </c>
      <c r="S40" s="12">
        <v>0.08</v>
      </c>
      <c r="U40" s="24">
        <v>218</v>
      </c>
      <c r="V40" s="26">
        <f t="shared" si="0"/>
        <v>-11.330010000000001</v>
      </c>
      <c r="W40">
        <f t="shared" si="1"/>
        <v>3.1600000000000003E-2</v>
      </c>
      <c r="X40" t="str">
        <f>VLOOKUP(U40,Table4[],2)</f>
        <v>3-L2</v>
      </c>
      <c r="Y40">
        <v>218</v>
      </c>
      <c r="Z40" t="s">
        <v>56</v>
      </c>
      <c r="AB40" t="s">
        <v>128</v>
      </c>
      <c r="AC40" s="26">
        <v>-1.0900000000000016</v>
      </c>
      <c r="AD40">
        <v>8.8999999999999999E-3</v>
      </c>
      <c r="AG40" s="35">
        <v>0.34</v>
      </c>
      <c r="AH40" s="35">
        <v>0.11</v>
      </c>
      <c r="AI40" s="35">
        <v>0</v>
      </c>
      <c r="AJ40" s="35">
        <v>0.28000000000000003</v>
      </c>
      <c r="AK40" s="35">
        <v>0.28000000000000003</v>
      </c>
      <c r="AN40" t="s">
        <v>16</v>
      </c>
      <c r="AO40">
        <v>0.1100000000000001</v>
      </c>
    </row>
    <row r="41" spans="1:41" ht="16.3" x14ac:dyDescent="0.3">
      <c r="A41" s="20">
        <v>219</v>
      </c>
      <c r="B41" s="7">
        <v>24.25</v>
      </c>
      <c r="C41" s="7">
        <v>4.33</v>
      </c>
      <c r="D41" s="7">
        <v>1.0000000000000001E-5</v>
      </c>
      <c r="E41" s="7">
        <v>5.32</v>
      </c>
      <c r="F41" s="7">
        <v>5.32</v>
      </c>
      <c r="G41" s="8">
        <v>39.229999999999997</v>
      </c>
      <c r="H41" s="11">
        <v>0.56999999999999995</v>
      </c>
      <c r="I41" s="11">
        <v>0.81</v>
      </c>
      <c r="J41" s="11">
        <v>0</v>
      </c>
      <c r="K41" s="11">
        <v>0.12</v>
      </c>
      <c r="L41" s="11">
        <v>0.12</v>
      </c>
      <c r="M41" s="12">
        <v>0.88</v>
      </c>
      <c r="N41" s="11">
        <v>0.02</v>
      </c>
      <c r="O41" s="11">
        <v>0.19</v>
      </c>
      <c r="P41" s="11"/>
      <c r="Q41" s="11">
        <v>0.02</v>
      </c>
      <c r="R41" s="11">
        <v>0.02</v>
      </c>
      <c r="S41" s="12">
        <v>0.02</v>
      </c>
      <c r="U41" s="20">
        <v>219</v>
      </c>
      <c r="V41" s="26">
        <f t="shared" si="0"/>
        <v>9.2799899999999997</v>
      </c>
      <c r="W41">
        <f t="shared" si="1"/>
        <v>3.7299999999999993E-2</v>
      </c>
      <c r="X41" t="str">
        <f>VLOOKUP(U41,Table4[],2)</f>
        <v>3-L3</v>
      </c>
      <c r="Y41">
        <v>219</v>
      </c>
      <c r="Z41" t="s">
        <v>57</v>
      </c>
      <c r="AB41" t="s">
        <v>125</v>
      </c>
      <c r="AC41" s="26">
        <v>0</v>
      </c>
      <c r="AD41">
        <v>0</v>
      </c>
      <c r="AG41" s="35">
        <v>0.62</v>
      </c>
      <c r="AH41" s="35">
        <v>0.11</v>
      </c>
      <c r="AI41" s="35">
        <v>0</v>
      </c>
      <c r="AJ41" s="35">
        <v>0.14000000000000001</v>
      </c>
      <c r="AK41" s="35">
        <v>0.14000000000000001</v>
      </c>
      <c r="AN41" t="s">
        <v>27</v>
      </c>
      <c r="AO41">
        <v>0.06</v>
      </c>
    </row>
    <row r="42" spans="1:41" ht="16.3" x14ac:dyDescent="0.3">
      <c r="A42" s="23">
        <v>220</v>
      </c>
      <c r="B42" s="7">
        <v>38.43</v>
      </c>
      <c r="C42" s="7">
        <v>3.08</v>
      </c>
      <c r="D42" s="7">
        <v>1.0000000000000001E-5</v>
      </c>
      <c r="E42" s="7">
        <v>14.8</v>
      </c>
      <c r="F42" s="7">
        <v>9.42</v>
      </c>
      <c r="G42" s="8">
        <v>65.73</v>
      </c>
      <c r="H42" s="11">
        <v>1.93</v>
      </c>
      <c r="I42" s="11">
        <v>0.67</v>
      </c>
      <c r="J42" s="11">
        <v>0</v>
      </c>
      <c r="K42" s="11">
        <v>0.77</v>
      </c>
      <c r="L42" s="11">
        <v>0.45</v>
      </c>
      <c r="M42" s="12">
        <v>3.73</v>
      </c>
      <c r="N42" s="11">
        <v>0.05</v>
      </c>
      <c r="O42" s="11">
        <v>0.22</v>
      </c>
      <c r="P42" s="11"/>
      <c r="Q42" s="11">
        <v>0.05</v>
      </c>
      <c r="R42" s="11">
        <v>0.05</v>
      </c>
      <c r="S42" s="12">
        <v>0.06</v>
      </c>
      <c r="U42" s="23">
        <v>220</v>
      </c>
      <c r="V42" s="26">
        <f t="shared" si="0"/>
        <v>11.129989999999999</v>
      </c>
      <c r="W42">
        <f t="shared" si="1"/>
        <v>5.5900000000000005E-2</v>
      </c>
      <c r="X42" t="str">
        <f>VLOOKUP(U42,Table4[],2)</f>
        <v>3-L4</v>
      </c>
      <c r="Y42">
        <v>220</v>
      </c>
      <c r="Z42" t="s">
        <v>58</v>
      </c>
      <c r="AB42" t="s">
        <v>30</v>
      </c>
      <c r="AC42" s="26">
        <v>0.63999999999999879</v>
      </c>
      <c r="AD42">
        <v>0.72219999999999995</v>
      </c>
      <c r="AG42" s="35">
        <v>0.57999999999999996</v>
      </c>
      <c r="AH42" s="35">
        <v>0.05</v>
      </c>
      <c r="AI42" s="35">
        <v>0</v>
      </c>
      <c r="AJ42" s="35">
        <v>0.23</v>
      </c>
      <c r="AK42" s="35">
        <v>0.14000000000000001</v>
      </c>
      <c r="AN42" t="s">
        <v>23</v>
      </c>
      <c r="AO42">
        <v>5.0000000000000044E-2</v>
      </c>
    </row>
    <row r="43" spans="1:41" ht="16.3" x14ac:dyDescent="0.3">
      <c r="A43" s="23">
        <v>221</v>
      </c>
      <c r="B43" s="7">
        <v>43.91</v>
      </c>
      <c r="C43" s="7">
        <v>4.53</v>
      </c>
      <c r="D43" s="7">
        <v>1.0000000000000001E-5</v>
      </c>
      <c r="E43" s="7">
        <v>5.55</v>
      </c>
      <c r="F43" s="7">
        <v>5.55</v>
      </c>
      <c r="G43" s="8">
        <v>59.55</v>
      </c>
      <c r="H43" s="11">
        <v>3.26</v>
      </c>
      <c r="I43" s="11">
        <v>0.27</v>
      </c>
      <c r="J43" s="11">
        <v>0</v>
      </c>
      <c r="K43" s="11">
        <v>0.53</v>
      </c>
      <c r="L43" s="11">
        <v>0.53</v>
      </c>
      <c r="M43" s="12">
        <v>3.76</v>
      </c>
      <c r="N43" s="11">
        <v>7.0000000000000007E-2</v>
      </c>
      <c r="O43" s="11">
        <v>0.06</v>
      </c>
      <c r="P43" s="11"/>
      <c r="Q43" s="11">
        <v>0.1</v>
      </c>
      <c r="R43" s="11">
        <v>0.1</v>
      </c>
      <c r="S43" s="12">
        <v>0.06</v>
      </c>
      <c r="U43" s="23">
        <v>221</v>
      </c>
      <c r="V43" s="26">
        <f t="shared" si="0"/>
        <v>28.279989999999998</v>
      </c>
      <c r="W43">
        <f t="shared" si="1"/>
        <v>2.8500000000000004E-2</v>
      </c>
      <c r="X43" t="str">
        <f>VLOOKUP(U43,Table4[],2)</f>
        <v>3-L5</v>
      </c>
      <c r="Y43">
        <v>221</v>
      </c>
      <c r="Z43" t="s">
        <v>59</v>
      </c>
      <c r="AB43" t="s">
        <v>126</v>
      </c>
      <c r="AC43" s="26">
        <v>-1.64</v>
      </c>
      <c r="AD43">
        <v>1.6000000000000001E-3</v>
      </c>
      <c r="AG43" s="35">
        <v>0.74</v>
      </c>
      <c r="AH43" s="35">
        <v>0.08</v>
      </c>
      <c r="AI43" s="35">
        <v>0</v>
      </c>
      <c r="AJ43" s="35">
        <v>0.09</v>
      </c>
      <c r="AK43" s="35">
        <v>0.09</v>
      </c>
      <c r="AN43" t="s">
        <v>20</v>
      </c>
      <c r="AO43">
        <v>5.0000000000000044E-2</v>
      </c>
    </row>
    <row r="44" spans="1:41" ht="16.3" x14ac:dyDescent="0.3">
      <c r="A44" s="21">
        <v>222</v>
      </c>
      <c r="B44" s="7">
        <v>24.07</v>
      </c>
      <c r="C44" s="7">
        <v>4.3899999999999997</v>
      </c>
      <c r="D44" s="7">
        <v>1.0000000000000001E-5</v>
      </c>
      <c r="E44" s="7">
        <v>13.49</v>
      </c>
      <c r="F44" s="7">
        <v>13.49</v>
      </c>
      <c r="G44" s="8">
        <v>55.43</v>
      </c>
      <c r="H44" s="11">
        <v>15.21</v>
      </c>
      <c r="I44" s="11">
        <v>2.76</v>
      </c>
      <c r="J44" s="11">
        <v>0</v>
      </c>
      <c r="K44" s="11">
        <v>8.41</v>
      </c>
      <c r="L44" s="11">
        <v>8.41</v>
      </c>
      <c r="M44" s="12">
        <v>34.57</v>
      </c>
      <c r="N44" s="11">
        <v>0.63</v>
      </c>
      <c r="O44" s="11">
        <v>0.63</v>
      </c>
      <c r="P44" s="11"/>
      <c r="Q44" s="11">
        <v>0.62</v>
      </c>
      <c r="R44" s="11">
        <v>0.62</v>
      </c>
      <c r="S44" s="12">
        <v>0.62</v>
      </c>
      <c r="U44" s="21">
        <v>222</v>
      </c>
      <c r="V44" s="26">
        <f t="shared" si="0"/>
        <v>-7.3000100000000003</v>
      </c>
      <c r="W44">
        <f t="shared" si="1"/>
        <v>1.5626000000000002</v>
      </c>
      <c r="X44" t="str">
        <f>VLOOKUP(U44,Table4[],2)</f>
        <v>3-L6</v>
      </c>
      <c r="Y44">
        <v>222</v>
      </c>
      <c r="Z44" t="s">
        <v>60</v>
      </c>
      <c r="AB44" t="s">
        <v>124</v>
      </c>
      <c r="AC44" s="26">
        <v>-1.1599999999999997</v>
      </c>
      <c r="AD44">
        <v>3.6156999999999999</v>
      </c>
      <c r="AG44" s="35">
        <v>0.43</v>
      </c>
      <c r="AH44" s="35">
        <v>0.08</v>
      </c>
      <c r="AI44" s="35">
        <v>0</v>
      </c>
      <c r="AJ44" s="35">
        <v>0.24</v>
      </c>
      <c r="AK44" s="35">
        <v>0.24</v>
      </c>
      <c r="AN44" t="s">
        <v>33</v>
      </c>
      <c r="AO44">
        <v>4.0000000000000036E-2</v>
      </c>
    </row>
    <row r="45" spans="1:41" ht="16.3" x14ac:dyDescent="0.3">
      <c r="A45" s="21">
        <v>223</v>
      </c>
      <c r="B45" s="7">
        <v>20.94</v>
      </c>
      <c r="C45" s="7">
        <v>0.71</v>
      </c>
      <c r="D45" s="7">
        <v>1.38</v>
      </c>
      <c r="E45" s="7">
        <v>4.8</v>
      </c>
      <c r="F45" s="7">
        <v>4.8</v>
      </c>
      <c r="G45" s="8">
        <v>32.64</v>
      </c>
      <c r="H45" s="11">
        <v>0.43</v>
      </c>
      <c r="I45" s="11">
        <v>1.35</v>
      </c>
      <c r="J45" s="11">
        <v>1.34</v>
      </c>
      <c r="K45" s="11">
        <v>0.4</v>
      </c>
      <c r="L45" s="11">
        <v>0.4</v>
      </c>
      <c r="M45" s="12">
        <v>1.77</v>
      </c>
      <c r="N45" s="11">
        <v>0.02</v>
      </c>
      <c r="O45" s="11">
        <v>1.89</v>
      </c>
      <c r="P45" s="11">
        <v>0.97</v>
      </c>
      <c r="Q45" s="11">
        <v>0.08</v>
      </c>
      <c r="R45" s="11">
        <v>0.08</v>
      </c>
      <c r="S45" s="12">
        <v>0.05</v>
      </c>
      <c r="U45" s="21">
        <v>223</v>
      </c>
      <c r="V45" s="26">
        <f t="shared" si="0"/>
        <v>9.2500000000000018</v>
      </c>
      <c r="W45">
        <f t="shared" si="1"/>
        <v>4.5262000000000002</v>
      </c>
      <c r="X45" t="str">
        <f>VLOOKUP(U45,Table4[],2)</f>
        <v>3-L7</v>
      </c>
      <c r="Y45">
        <v>223</v>
      </c>
      <c r="Z45" t="s">
        <v>61</v>
      </c>
      <c r="AB45" t="s">
        <v>31</v>
      </c>
      <c r="AC45" s="26">
        <v>-0.52</v>
      </c>
      <c r="AD45">
        <v>0.48609999999999992</v>
      </c>
      <c r="AG45" s="35">
        <v>0.64</v>
      </c>
      <c r="AH45" s="35">
        <v>0.02</v>
      </c>
      <c r="AI45" s="35">
        <v>0.04</v>
      </c>
      <c r="AJ45" s="35">
        <v>0.15</v>
      </c>
      <c r="AK45" s="35">
        <v>0.15</v>
      </c>
      <c r="AN45" t="s">
        <v>89</v>
      </c>
      <c r="AO45">
        <v>4.0000000000000036E-2</v>
      </c>
    </row>
    <row r="46" spans="1:41" ht="16.3" x14ac:dyDescent="0.3">
      <c r="A46" s="21">
        <v>224</v>
      </c>
      <c r="B46" s="7">
        <v>23.37</v>
      </c>
      <c r="C46" s="7">
        <v>1.82</v>
      </c>
      <c r="D46" s="7">
        <v>2.3199999999999998</v>
      </c>
      <c r="E46" s="7">
        <v>1.0000000000000001E-5</v>
      </c>
      <c r="F46" s="7">
        <v>1.0000000000000001E-5</v>
      </c>
      <c r="G46" s="8">
        <v>27.5</v>
      </c>
      <c r="H46" s="11">
        <v>0.31</v>
      </c>
      <c r="I46" s="11">
        <v>0.15</v>
      </c>
      <c r="J46" s="11">
        <v>7.0000000000000007E-2</v>
      </c>
      <c r="K46" s="11">
        <v>0</v>
      </c>
      <c r="L46" s="11">
        <v>0</v>
      </c>
      <c r="M46" s="12">
        <v>0.22</v>
      </c>
      <c r="N46" s="11">
        <v>0.01</v>
      </c>
      <c r="O46" s="11">
        <v>0.08</v>
      </c>
      <c r="P46" s="11">
        <v>0.03</v>
      </c>
      <c r="Q46" s="11"/>
      <c r="R46" s="11"/>
      <c r="S46" s="12">
        <v>0.01</v>
      </c>
      <c r="U46" s="21">
        <v>224</v>
      </c>
      <c r="V46" s="26">
        <f t="shared" si="0"/>
        <v>19.229980000000001</v>
      </c>
      <c r="W46">
        <f t="shared" si="1"/>
        <v>7.4000000000000003E-3</v>
      </c>
      <c r="X46" t="str">
        <f>VLOOKUP(U46,Table4[],2)</f>
        <v>4-L18</v>
      </c>
      <c r="Y46">
        <v>224</v>
      </c>
      <c r="Z46" t="s">
        <v>87</v>
      </c>
      <c r="AB46" t="s">
        <v>32</v>
      </c>
      <c r="AC46" s="26">
        <v>0</v>
      </c>
      <c r="AD46">
        <v>0</v>
      </c>
      <c r="AG46" s="35">
        <v>0.85</v>
      </c>
      <c r="AH46" s="35">
        <v>7.0000000000000007E-2</v>
      </c>
      <c r="AI46" s="35">
        <v>0.08</v>
      </c>
      <c r="AJ46" s="35">
        <v>0</v>
      </c>
      <c r="AK46" s="35">
        <v>0</v>
      </c>
      <c r="AN46" t="s">
        <v>30</v>
      </c>
      <c r="AO46">
        <v>2.0000000000000018E-2</v>
      </c>
    </row>
    <row r="47" spans="1:41" ht="16.3" x14ac:dyDescent="0.3">
      <c r="A47" s="20">
        <v>225</v>
      </c>
      <c r="B47" s="7">
        <v>24.24</v>
      </c>
      <c r="C47" s="7">
        <v>2.76</v>
      </c>
      <c r="D47" s="7">
        <v>1.0000000000000001E-5</v>
      </c>
      <c r="E47" s="7">
        <v>1.0000000000000001E-5</v>
      </c>
      <c r="F47" s="7">
        <v>1.0000000000000001E-5</v>
      </c>
      <c r="G47" s="8">
        <v>26.99</v>
      </c>
      <c r="H47" s="11">
        <v>0.96</v>
      </c>
      <c r="I47" s="11">
        <v>0.16</v>
      </c>
      <c r="J47" s="11">
        <v>0</v>
      </c>
      <c r="K47" s="11">
        <v>0</v>
      </c>
      <c r="L47" s="11">
        <v>0</v>
      </c>
      <c r="M47" s="12">
        <v>0.98</v>
      </c>
      <c r="N47" s="11">
        <v>0.04</v>
      </c>
      <c r="O47" s="11">
        <v>0.06</v>
      </c>
      <c r="P47" s="11"/>
      <c r="Q47" s="11"/>
      <c r="R47" s="11"/>
      <c r="S47" s="12">
        <v>0.04</v>
      </c>
      <c r="U47" s="20">
        <v>225</v>
      </c>
      <c r="V47" s="26">
        <f t="shared" si="0"/>
        <v>21.479969999999998</v>
      </c>
      <c r="W47">
        <f t="shared" si="1"/>
        <v>5.1999999999999998E-3</v>
      </c>
      <c r="X47" t="str">
        <f>VLOOKUP(U47,Table4[],2)</f>
        <v>4-L19</v>
      </c>
      <c r="Y47">
        <v>225</v>
      </c>
      <c r="Z47" t="s">
        <v>88</v>
      </c>
      <c r="AB47" t="s">
        <v>33</v>
      </c>
      <c r="AC47" s="26">
        <v>0.37999999999999989</v>
      </c>
      <c r="AD47">
        <v>1.06E-2</v>
      </c>
      <c r="AG47" s="35">
        <v>0.9</v>
      </c>
      <c r="AH47" s="35">
        <v>0.1</v>
      </c>
      <c r="AI47" s="35">
        <v>0</v>
      </c>
      <c r="AJ47" s="35">
        <v>0</v>
      </c>
      <c r="AK47" s="35">
        <v>0</v>
      </c>
      <c r="AN47" t="s">
        <v>73</v>
      </c>
      <c r="AO47">
        <v>1.0000000000000009E-2</v>
      </c>
    </row>
    <row r="48" spans="1:41" ht="16.3" x14ac:dyDescent="0.3">
      <c r="A48" s="23">
        <v>226</v>
      </c>
      <c r="B48" s="7">
        <v>47.31</v>
      </c>
      <c r="C48" s="7">
        <v>2.44</v>
      </c>
      <c r="D48" s="7">
        <v>1.21</v>
      </c>
      <c r="E48" s="7">
        <v>5.27</v>
      </c>
      <c r="F48" s="7">
        <v>5.27</v>
      </c>
      <c r="G48" s="8">
        <v>61.49</v>
      </c>
      <c r="H48" s="11">
        <v>28.86</v>
      </c>
      <c r="I48" s="11">
        <v>2.34</v>
      </c>
      <c r="J48" s="11">
        <v>0.6</v>
      </c>
      <c r="K48" s="11">
        <v>3.42</v>
      </c>
      <c r="L48" s="11">
        <v>3.42</v>
      </c>
      <c r="M48" s="12">
        <v>37.96</v>
      </c>
      <c r="N48" s="11">
        <v>0.61</v>
      </c>
      <c r="O48" s="11">
        <v>0.96</v>
      </c>
      <c r="P48" s="11">
        <v>0.5</v>
      </c>
      <c r="Q48" s="11">
        <v>0.65</v>
      </c>
      <c r="R48" s="11">
        <v>0.65</v>
      </c>
      <c r="S48" s="12">
        <v>0.62</v>
      </c>
      <c r="U48" s="23">
        <v>226</v>
      </c>
      <c r="V48" s="26">
        <f t="shared" si="0"/>
        <v>33.120000000000005</v>
      </c>
      <c r="W48">
        <f t="shared" si="1"/>
        <v>2.3887</v>
      </c>
      <c r="X48" t="str">
        <f>VLOOKUP(U48,Table4[],2)</f>
        <v>3-L8</v>
      </c>
      <c r="Y48">
        <v>226</v>
      </c>
      <c r="Z48" t="s">
        <v>62</v>
      </c>
      <c r="AB48" t="s">
        <v>55</v>
      </c>
      <c r="AC48" s="26">
        <v>-3.6300000000000026</v>
      </c>
      <c r="AD48">
        <v>0.80700000000000016</v>
      </c>
      <c r="AG48" s="35">
        <v>0.77</v>
      </c>
      <c r="AH48" s="35">
        <v>0.04</v>
      </c>
      <c r="AI48" s="35">
        <v>0.02</v>
      </c>
      <c r="AJ48" s="35">
        <v>0.09</v>
      </c>
      <c r="AK48" s="35">
        <v>0.09</v>
      </c>
      <c r="AN48" t="s">
        <v>44</v>
      </c>
      <c r="AO48">
        <v>0</v>
      </c>
    </row>
    <row r="49" spans="1:41" ht="16.3" x14ac:dyDescent="0.3">
      <c r="A49" s="21">
        <v>227</v>
      </c>
      <c r="B49" s="7">
        <v>43.94</v>
      </c>
      <c r="C49" s="7">
        <v>5.26</v>
      </c>
      <c r="D49" s="7">
        <v>2.2400000000000002</v>
      </c>
      <c r="E49" s="7">
        <v>0.28999999999999998</v>
      </c>
      <c r="F49" s="7">
        <v>0.28999999999999998</v>
      </c>
      <c r="G49" s="8">
        <v>52.03</v>
      </c>
      <c r="H49" s="11">
        <v>15.39</v>
      </c>
      <c r="I49" s="11">
        <v>2.5299999999999998</v>
      </c>
      <c r="J49" s="11">
        <v>2.16</v>
      </c>
      <c r="K49" s="11">
        <v>0.55000000000000004</v>
      </c>
      <c r="L49" s="11">
        <v>0.55000000000000004</v>
      </c>
      <c r="M49" s="12">
        <v>21.14</v>
      </c>
      <c r="N49" s="11">
        <v>0.35</v>
      </c>
      <c r="O49" s="11">
        <v>0.48</v>
      </c>
      <c r="P49" s="11">
        <v>0.96</v>
      </c>
      <c r="Q49" s="11">
        <v>1.89</v>
      </c>
      <c r="R49" s="11">
        <v>1.89</v>
      </c>
      <c r="S49" s="12">
        <v>0.41</v>
      </c>
      <c r="U49" s="21">
        <v>227</v>
      </c>
      <c r="V49" s="26">
        <f t="shared" si="0"/>
        <v>35.86</v>
      </c>
      <c r="W49">
        <f t="shared" si="1"/>
        <v>8.4186999999999994</v>
      </c>
      <c r="X49" t="str">
        <f>VLOOKUP(U49,Table4[],2)</f>
        <v>4-L27</v>
      </c>
      <c r="Y49">
        <v>227</v>
      </c>
      <c r="Z49" t="s">
        <v>96</v>
      </c>
      <c r="AB49" t="s">
        <v>64</v>
      </c>
      <c r="AC49" s="26">
        <v>12.93</v>
      </c>
      <c r="AD49">
        <v>5.3500000000000006E-2</v>
      </c>
      <c r="AG49" s="35">
        <v>0.84</v>
      </c>
      <c r="AH49" s="35">
        <v>0.1</v>
      </c>
      <c r="AI49" s="35">
        <v>0.04</v>
      </c>
      <c r="AJ49" s="35">
        <v>0.01</v>
      </c>
      <c r="AK49" s="35">
        <v>0.01</v>
      </c>
      <c r="AN49" t="s">
        <v>32</v>
      </c>
      <c r="AO49">
        <v>0</v>
      </c>
    </row>
    <row r="50" spans="1:41" ht="16.3" x14ac:dyDescent="0.3">
      <c r="A50" s="21">
        <v>228</v>
      </c>
      <c r="B50" s="7">
        <v>16.579999999999998</v>
      </c>
      <c r="C50" s="7">
        <v>1.0000000000000001E-5</v>
      </c>
      <c r="D50" s="7">
        <v>1.0000000000000001E-5</v>
      </c>
      <c r="E50" s="7">
        <v>4.6900000000000004</v>
      </c>
      <c r="F50" s="7">
        <v>4.6900000000000004</v>
      </c>
      <c r="G50" s="8">
        <v>25.97</v>
      </c>
      <c r="H50" s="11">
        <v>9.14</v>
      </c>
      <c r="I50" s="11">
        <v>0</v>
      </c>
      <c r="J50" s="11">
        <v>0</v>
      </c>
      <c r="K50" s="11">
        <v>2.84</v>
      </c>
      <c r="L50" s="11">
        <v>2.84</v>
      </c>
      <c r="M50" s="12">
        <v>14.78</v>
      </c>
      <c r="N50" s="11">
        <v>0.55000000000000004</v>
      </c>
      <c r="O50" s="11"/>
      <c r="P50" s="11"/>
      <c r="Q50" s="11">
        <v>0.6</v>
      </c>
      <c r="R50" s="11">
        <v>0.6</v>
      </c>
      <c r="S50" s="12">
        <v>0.56999999999999995</v>
      </c>
      <c r="U50" s="21">
        <v>228</v>
      </c>
      <c r="V50" s="26">
        <f t="shared" si="0"/>
        <v>7.1999799999999965</v>
      </c>
      <c r="W50">
        <f t="shared" si="1"/>
        <v>1.0225</v>
      </c>
      <c r="X50" t="str">
        <f>VLOOKUP(U50,Table4[],2)</f>
        <v>4-L22</v>
      </c>
      <c r="Y50">
        <v>228</v>
      </c>
      <c r="Z50" t="s">
        <v>91</v>
      </c>
      <c r="AB50" t="s">
        <v>65</v>
      </c>
      <c r="AC50" s="26">
        <v>32.5</v>
      </c>
      <c r="AD50">
        <v>0.43940000000000007</v>
      </c>
      <c r="AG50" s="35">
        <v>0.64</v>
      </c>
      <c r="AH50" s="35">
        <v>0</v>
      </c>
      <c r="AI50" s="35">
        <v>0</v>
      </c>
      <c r="AJ50" s="35">
        <v>0.18</v>
      </c>
      <c r="AK50" s="35">
        <v>0.18</v>
      </c>
      <c r="AN50" t="s">
        <v>40</v>
      </c>
      <c r="AO50">
        <v>0</v>
      </c>
    </row>
    <row r="51" spans="1:41" ht="16.3" x14ac:dyDescent="0.3">
      <c r="A51" s="21">
        <v>229</v>
      </c>
      <c r="B51" s="7">
        <v>11.14</v>
      </c>
      <c r="C51" s="7">
        <v>8.7200000000000006</v>
      </c>
      <c r="D51" s="7">
        <v>1.0000000000000001E-5</v>
      </c>
      <c r="E51" s="7">
        <v>1.0000000000000001E-5</v>
      </c>
      <c r="F51" s="7">
        <v>1.0000000000000001E-5</v>
      </c>
      <c r="G51" s="8">
        <v>19.86</v>
      </c>
      <c r="H51" s="11">
        <v>0.05</v>
      </c>
      <c r="I51" s="11">
        <v>7.0000000000000007E-2</v>
      </c>
      <c r="J51" s="11">
        <v>0</v>
      </c>
      <c r="K51" s="11">
        <v>0</v>
      </c>
      <c r="L51" s="11">
        <v>0</v>
      </c>
      <c r="M51" s="12">
        <v>0.1</v>
      </c>
      <c r="N51" s="11">
        <v>0</v>
      </c>
      <c r="O51" s="11">
        <v>0.01</v>
      </c>
      <c r="P51" s="11"/>
      <c r="Q51" s="11"/>
      <c r="R51" s="11"/>
      <c r="S51" s="12">
        <v>0</v>
      </c>
      <c r="U51" s="21">
        <v>229</v>
      </c>
      <c r="V51" s="26">
        <f t="shared" si="0"/>
        <v>2.4199700000000011</v>
      </c>
      <c r="W51">
        <f t="shared" si="1"/>
        <v>1E-4</v>
      </c>
      <c r="X51" t="str">
        <f>VLOOKUP(U51,Table4[],2)</f>
        <v>4-L14</v>
      </c>
      <c r="Y51">
        <v>229</v>
      </c>
      <c r="Z51" t="s">
        <v>83</v>
      </c>
      <c r="AB51" t="s">
        <v>66</v>
      </c>
      <c r="AC51" s="26">
        <v>22.599999999999998</v>
      </c>
      <c r="AD51">
        <v>1.6999999999999999E-3</v>
      </c>
      <c r="AG51" s="35">
        <v>0.56000000000000005</v>
      </c>
      <c r="AH51" s="35">
        <v>0.44</v>
      </c>
      <c r="AI51" s="35">
        <v>0</v>
      </c>
      <c r="AJ51" s="35">
        <v>0</v>
      </c>
      <c r="AK51" s="35">
        <v>0</v>
      </c>
      <c r="AN51" t="s">
        <v>125</v>
      </c>
      <c r="AO51">
        <v>0</v>
      </c>
    </row>
    <row r="52" spans="1:41" ht="16.3" x14ac:dyDescent="0.3">
      <c r="A52" s="22">
        <v>230</v>
      </c>
      <c r="B52" s="7">
        <v>1.0000000000000001E-5</v>
      </c>
      <c r="C52" s="7">
        <v>1.0000000000000001E-5</v>
      </c>
      <c r="D52" s="7">
        <v>1.0000000000000001E-5</v>
      </c>
      <c r="E52" s="7">
        <v>1.0000000000000001E-5</v>
      </c>
      <c r="F52" s="7">
        <v>1.0000000000000001E-5</v>
      </c>
      <c r="G52" s="8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2">
        <v>0</v>
      </c>
      <c r="N52" s="11"/>
      <c r="O52" s="11"/>
      <c r="P52" s="11"/>
      <c r="Q52" s="11"/>
      <c r="R52" s="11"/>
      <c r="S52" s="12"/>
      <c r="U52" s="22">
        <v>230</v>
      </c>
      <c r="V52" s="26">
        <f t="shared" si="0"/>
        <v>-3.0000000000000004E-5</v>
      </c>
      <c r="W52">
        <f t="shared" si="1"/>
        <v>0</v>
      </c>
      <c r="X52" t="str">
        <f>VLOOKUP(U52,Table4[],2)</f>
        <v>2-L8</v>
      </c>
      <c r="Y52">
        <v>230</v>
      </c>
      <c r="Z52" t="s">
        <v>32</v>
      </c>
      <c r="AB52" t="s">
        <v>123</v>
      </c>
      <c r="AC52" s="26">
        <v>5.9800000000000022</v>
      </c>
      <c r="AD52">
        <v>3.5743</v>
      </c>
      <c r="AG52" s="35">
        <v>0</v>
      </c>
      <c r="AH52" s="35">
        <v>0</v>
      </c>
      <c r="AI52" s="35">
        <v>0</v>
      </c>
      <c r="AJ52" s="35">
        <v>0</v>
      </c>
      <c r="AK52" s="35">
        <v>0</v>
      </c>
      <c r="AN52" t="s">
        <v>76</v>
      </c>
      <c r="AO52">
        <v>0</v>
      </c>
    </row>
    <row r="53" spans="1:41" ht="16.3" x14ac:dyDescent="0.3">
      <c r="A53" s="21">
        <v>231</v>
      </c>
      <c r="B53" s="7">
        <v>34.92</v>
      </c>
      <c r="C53" s="7">
        <v>4.59</v>
      </c>
      <c r="D53" s="7">
        <v>1.0000000000000001E-5</v>
      </c>
      <c r="E53" s="7">
        <v>16.63</v>
      </c>
      <c r="F53" s="7">
        <v>16.63</v>
      </c>
      <c r="G53" s="8">
        <v>72.77</v>
      </c>
      <c r="H53" s="11">
        <v>1.01</v>
      </c>
      <c r="I53" s="11">
        <v>1.29</v>
      </c>
      <c r="J53" s="11">
        <v>0</v>
      </c>
      <c r="K53" s="11">
        <v>0.56000000000000005</v>
      </c>
      <c r="L53" s="11">
        <v>0.56000000000000005</v>
      </c>
      <c r="M53" s="12">
        <v>2.25</v>
      </c>
      <c r="N53" s="11">
        <v>0.03</v>
      </c>
      <c r="O53" s="11">
        <v>0.28000000000000003</v>
      </c>
      <c r="P53" s="11"/>
      <c r="Q53" s="11">
        <v>0.03</v>
      </c>
      <c r="R53" s="11">
        <v>0.03</v>
      </c>
      <c r="S53" s="12">
        <v>0.03</v>
      </c>
      <c r="U53" s="21">
        <v>231</v>
      </c>
      <c r="V53" s="26">
        <f t="shared" si="0"/>
        <v>-2.9300099999999958</v>
      </c>
      <c r="W53">
        <f t="shared" si="1"/>
        <v>8.1100000000000005E-2</v>
      </c>
      <c r="X53" t="str">
        <f>VLOOKUP(U53,Table4[],2)</f>
        <v>3-L9</v>
      </c>
      <c r="Y53">
        <v>231</v>
      </c>
      <c r="Z53" t="s">
        <v>63</v>
      </c>
      <c r="AB53" t="s">
        <v>67</v>
      </c>
      <c r="AC53" s="26">
        <v>3.879999999999999</v>
      </c>
      <c r="AD53">
        <v>0.18090000000000001</v>
      </c>
      <c r="AG53" s="35">
        <v>0.48</v>
      </c>
      <c r="AH53" s="35">
        <v>0.06</v>
      </c>
      <c r="AI53" s="35">
        <v>0</v>
      </c>
      <c r="AJ53" s="35">
        <v>0.23</v>
      </c>
      <c r="AK53" s="35">
        <v>0.23</v>
      </c>
      <c r="AN53" t="s">
        <v>22</v>
      </c>
      <c r="AO53">
        <v>-3.0000000000000027E-2</v>
      </c>
    </row>
    <row r="54" spans="1:41" ht="16.3" x14ac:dyDescent="0.3">
      <c r="A54" s="21">
        <v>232</v>
      </c>
      <c r="B54" s="7">
        <v>33.72</v>
      </c>
      <c r="C54" s="7">
        <v>5.51</v>
      </c>
      <c r="D54" s="7">
        <v>1.0000000000000001E-5</v>
      </c>
      <c r="E54" s="7">
        <v>6.99</v>
      </c>
      <c r="F54" s="7">
        <v>8.2899999999999991</v>
      </c>
      <c r="G54" s="8">
        <v>54.51</v>
      </c>
      <c r="H54" s="11">
        <v>0.28000000000000003</v>
      </c>
      <c r="I54" s="11">
        <v>1.21</v>
      </c>
      <c r="J54" s="11">
        <v>0</v>
      </c>
      <c r="K54" s="11">
        <v>0.46</v>
      </c>
      <c r="L54" s="11">
        <v>7.0000000000000007E-2</v>
      </c>
      <c r="M54" s="12">
        <v>1.26</v>
      </c>
      <c r="N54" s="11">
        <v>0.01</v>
      </c>
      <c r="O54" s="11">
        <v>0.22</v>
      </c>
      <c r="P54" s="11"/>
      <c r="Q54" s="11">
        <v>7.0000000000000007E-2</v>
      </c>
      <c r="R54" s="11">
        <v>0.01</v>
      </c>
      <c r="S54" s="12">
        <v>0.02</v>
      </c>
      <c r="U54" s="21">
        <v>232</v>
      </c>
      <c r="V54" s="26">
        <f t="shared" si="0"/>
        <v>12.92999</v>
      </c>
      <c r="W54">
        <f t="shared" si="1"/>
        <v>5.3500000000000006E-2</v>
      </c>
      <c r="X54" t="str">
        <f>VLOOKUP(U54,Table4[],2)</f>
        <v>3-L10</v>
      </c>
      <c r="Y54">
        <v>232</v>
      </c>
      <c r="Z54" t="s">
        <v>64</v>
      </c>
      <c r="AB54" t="s">
        <v>68</v>
      </c>
      <c r="AC54" s="26">
        <v>15.38</v>
      </c>
      <c r="AD54">
        <v>1E-4</v>
      </c>
      <c r="AG54" s="35">
        <v>0.62</v>
      </c>
      <c r="AH54" s="35">
        <v>0.1</v>
      </c>
      <c r="AI54" s="35">
        <v>0</v>
      </c>
      <c r="AJ54" s="35">
        <v>0.13</v>
      </c>
      <c r="AK54" s="35">
        <v>0.15</v>
      </c>
      <c r="AN54" t="s">
        <v>63</v>
      </c>
      <c r="AO54">
        <v>-4.0000000000000036E-2</v>
      </c>
    </row>
    <row r="55" spans="1:41" ht="16.3" x14ac:dyDescent="0.3">
      <c r="A55" s="20">
        <v>233</v>
      </c>
      <c r="B55" s="7">
        <v>33.04</v>
      </c>
      <c r="C55" s="7">
        <v>2.63</v>
      </c>
      <c r="D55" s="7">
        <v>1.0000000000000001E-5</v>
      </c>
      <c r="E55" s="7">
        <v>1.0000000000000001E-5</v>
      </c>
      <c r="F55" s="7">
        <v>7.33</v>
      </c>
      <c r="G55" s="8">
        <v>43</v>
      </c>
      <c r="H55" s="11">
        <v>2.41</v>
      </c>
      <c r="I55" s="11">
        <v>0.17</v>
      </c>
      <c r="J55" s="11">
        <v>0</v>
      </c>
      <c r="K55" s="11">
        <v>0</v>
      </c>
      <c r="L55" s="11">
        <v>0.34</v>
      </c>
      <c r="M55" s="12">
        <v>2.82</v>
      </c>
      <c r="N55" s="11">
        <v>7.0000000000000007E-2</v>
      </c>
      <c r="O55" s="11">
        <v>7.0000000000000007E-2</v>
      </c>
      <c r="P55" s="11"/>
      <c r="Q55" s="11"/>
      <c r="R55" s="11">
        <v>0.05</v>
      </c>
      <c r="S55" s="12">
        <v>7.0000000000000007E-2</v>
      </c>
      <c r="U55" s="20">
        <v>233</v>
      </c>
      <c r="V55" s="26">
        <f t="shared" si="0"/>
        <v>23.079979999999999</v>
      </c>
      <c r="W55">
        <f t="shared" si="1"/>
        <v>1.2300000000000002E-2</v>
      </c>
      <c r="X55" t="str">
        <f>VLOOKUP(U55,Table4[],2)</f>
        <v>4-L6</v>
      </c>
      <c r="Y55">
        <v>233</v>
      </c>
      <c r="Z55" t="s">
        <v>75</v>
      </c>
      <c r="AB55" t="s">
        <v>69</v>
      </c>
      <c r="AC55">
        <v>-2</v>
      </c>
      <c r="AD55">
        <v>3.839</v>
      </c>
      <c r="AG55" s="35">
        <v>0.77</v>
      </c>
      <c r="AH55" s="35">
        <v>0.06</v>
      </c>
      <c r="AI55" s="35">
        <v>0</v>
      </c>
      <c r="AJ55" s="35">
        <v>0</v>
      </c>
      <c r="AK55" s="35">
        <v>0.17</v>
      </c>
      <c r="AN55" t="s">
        <v>15</v>
      </c>
      <c r="AO55">
        <v>-6.0000000000000053E-2</v>
      </c>
    </row>
    <row r="56" spans="1:41" ht="16.3" x14ac:dyDescent="0.3">
      <c r="A56" s="21">
        <v>234</v>
      </c>
      <c r="B56" s="7">
        <v>16.34</v>
      </c>
      <c r="C56" s="7">
        <v>2.98</v>
      </c>
      <c r="D56" s="7">
        <v>1.0000000000000001E-5</v>
      </c>
      <c r="E56" s="7">
        <v>1.0000000000000001E-5</v>
      </c>
      <c r="F56" s="7">
        <v>3.51</v>
      </c>
      <c r="G56" s="8">
        <v>22.82</v>
      </c>
      <c r="H56" s="11">
        <v>16.14</v>
      </c>
      <c r="I56" s="11">
        <v>2.38</v>
      </c>
      <c r="J56" s="11">
        <v>0</v>
      </c>
      <c r="K56" s="11">
        <v>0</v>
      </c>
      <c r="L56" s="11">
        <v>2.39</v>
      </c>
      <c r="M56" s="12">
        <v>20.61</v>
      </c>
      <c r="N56" s="11">
        <v>0.99</v>
      </c>
      <c r="O56" s="11">
        <v>0.8</v>
      </c>
      <c r="P56" s="11"/>
      <c r="Q56" s="11"/>
      <c r="R56" s="11">
        <v>0.68</v>
      </c>
      <c r="S56" s="12">
        <v>0.9</v>
      </c>
      <c r="U56" s="21">
        <v>234</v>
      </c>
      <c r="V56" s="26">
        <f t="shared" si="0"/>
        <v>9.8499800000000004</v>
      </c>
      <c r="W56">
        <f t="shared" si="1"/>
        <v>2.0825</v>
      </c>
      <c r="X56" t="str">
        <f>VLOOKUP(U56,Table4[],2)</f>
        <v>4-L29</v>
      </c>
      <c r="Y56">
        <v>234</v>
      </c>
      <c r="Z56" t="s">
        <v>97</v>
      </c>
      <c r="AB56" t="s">
        <v>122</v>
      </c>
      <c r="AC56" s="26">
        <v>-19.490000000000002</v>
      </c>
      <c r="AD56">
        <v>3.3000000000000004E-3</v>
      </c>
      <c r="AG56" s="35">
        <v>0.72</v>
      </c>
      <c r="AH56" s="35">
        <v>0.13</v>
      </c>
      <c r="AI56" s="35">
        <v>0</v>
      </c>
      <c r="AJ56" s="35">
        <v>0</v>
      </c>
      <c r="AK56" s="35">
        <v>0.15</v>
      </c>
      <c r="AN56" t="s">
        <v>128</v>
      </c>
      <c r="AO56">
        <v>-6.0000000000000053E-2</v>
      </c>
    </row>
    <row r="57" spans="1:41" ht="16.3" x14ac:dyDescent="0.3">
      <c r="A57" s="23">
        <v>235</v>
      </c>
      <c r="B57" s="7">
        <v>38.5</v>
      </c>
      <c r="C57" s="7">
        <v>5.58</v>
      </c>
      <c r="D57" s="7">
        <v>1.0000000000000001E-5</v>
      </c>
      <c r="E57" s="7">
        <v>1.0000000000000001E-5</v>
      </c>
      <c r="F57" s="7">
        <v>5.16</v>
      </c>
      <c r="G57" s="8">
        <v>49.24</v>
      </c>
      <c r="H57" s="11">
        <v>0.56999999999999995</v>
      </c>
      <c r="I57" s="11">
        <v>0.26</v>
      </c>
      <c r="J57" s="11">
        <v>0</v>
      </c>
      <c r="K57" s="11">
        <v>0</v>
      </c>
      <c r="L57" s="11">
        <v>0.22</v>
      </c>
      <c r="M57" s="12">
        <v>0.97</v>
      </c>
      <c r="N57" s="11">
        <v>0.01</v>
      </c>
      <c r="O57" s="11">
        <v>0.05</v>
      </c>
      <c r="P57" s="11"/>
      <c r="Q57" s="11"/>
      <c r="R57" s="11">
        <v>0.04</v>
      </c>
      <c r="S57" s="12">
        <v>0.02</v>
      </c>
      <c r="U57" s="23">
        <v>235</v>
      </c>
      <c r="V57" s="26">
        <f t="shared" si="0"/>
        <v>27.759979999999999</v>
      </c>
      <c r="W57">
        <f t="shared" si="1"/>
        <v>4.2000000000000006E-3</v>
      </c>
      <c r="X57" t="str">
        <f>VLOOKUP(U57,Table4[],2)</f>
        <v>4-L15</v>
      </c>
      <c r="Y57">
        <v>235</v>
      </c>
      <c r="Z57" t="s">
        <v>84</v>
      </c>
      <c r="AB57" t="s">
        <v>56</v>
      </c>
      <c r="AC57" s="26">
        <v>-11.329999999999998</v>
      </c>
      <c r="AD57">
        <v>3.1600000000000003E-2</v>
      </c>
      <c r="AG57" s="35">
        <v>0.78</v>
      </c>
      <c r="AH57" s="35">
        <v>0.11</v>
      </c>
      <c r="AI57" s="35">
        <v>0</v>
      </c>
      <c r="AJ57" s="35">
        <v>0</v>
      </c>
      <c r="AK57" s="35">
        <v>0.1</v>
      </c>
      <c r="AN57" t="s">
        <v>55</v>
      </c>
      <c r="AO57">
        <v>-8.9999999999999969E-2</v>
      </c>
    </row>
    <row r="58" spans="1:41" ht="16.3" x14ac:dyDescent="0.3">
      <c r="A58" s="22">
        <v>236</v>
      </c>
      <c r="B58" s="7">
        <v>54.47</v>
      </c>
      <c r="C58" s="7">
        <v>6.21</v>
      </c>
      <c r="D58" s="7">
        <v>1.0000000000000001E-5</v>
      </c>
      <c r="E58" s="7">
        <v>1.0000000000000001E-5</v>
      </c>
      <c r="F58" s="7">
        <v>21.28</v>
      </c>
      <c r="G58" s="8">
        <v>81.97</v>
      </c>
      <c r="H58" s="11">
        <v>2.41</v>
      </c>
      <c r="I58" s="11">
        <v>0.72</v>
      </c>
      <c r="J58" s="11">
        <v>0</v>
      </c>
      <c r="K58" s="11">
        <v>0</v>
      </c>
      <c r="L58" s="11">
        <v>1.1599999999999999</v>
      </c>
      <c r="M58" s="12">
        <v>2.99</v>
      </c>
      <c r="N58" s="11">
        <v>0.04</v>
      </c>
      <c r="O58" s="11">
        <v>0.12</v>
      </c>
      <c r="P58" s="11"/>
      <c r="Q58" s="11"/>
      <c r="R58" s="11">
        <v>0.05</v>
      </c>
      <c r="S58" s="12">
        <v>0.04</v>
      </c>
      <c r="U58" s="22">
        <v>236</v>
      </c>
      <c r="V58" s="26">
        <f t="shared" si="0"/>
        <v>26.979979999999998</v>
      </c>
      <c r="W58">
        <f t="shared" si="1"/>
        <v>1.8500000000000003E-2</v>
      </c>
      <c r="X58" t="str">
        <f>VLOOKUP(U58,Table4[],2)</f>
        <v>4-L8</v>
      </c>
      <c r="Y58">
        <v>236</v>
      </c>
      <c r="Z58" t="s">
        <v>77</v>
      </c>
      <c r="AB58" t="s">
        <v>57</v>
      </c>
      <c r="AC58" s="26">
        <v>9.2799999999999994</v>
      </c>
      <c r="AD58">
        <v>3.7299999999999993E-2</v>
      </c>
      <c r="AG58" s="35">
        <v>0.66</v>
      </c>
      <c r="AH58" s="35">
        <v>0.08</v>
      </c>
      <c r="AI58" s="35">
        <v>0</v>
      </c>
      <c r="AJ58" s="35">
        <v>0</v>
      </c>
      <c r="AK58" s="35">
        <v>0.26</v>
      </c>
      <c r="AN58" t="s">
        <v>40</v>
      </c>
      <c r="AO58">
        <v>-0.10000000000000003</v>
      </c>
    </row>
    <row r="59" spans="1:41" ht="16.3" x14ac:dyDescent="0.3">
      <c r="A59" s="20">
        <v>237</v>
      </c>
      <c r="B59" s="7">
        <v>26.9</v>
      </c>
      <c r="C59" s="7">
        <v>2.06</v>
      </c>
      <c r="D59" s="7">
        <v>1.0000000000000001E-5</v>
      </c>
      <c r="E59" s="7">
        <v>1.0000000000000001E-5</v>
      </c>
      <c r="F59" s="7">
        <v>2.2400000000000002</v>
      </c>
      <c r="G59" s="8">
        <v>31.2</v>
      </c>
      <c r="H59" s="11">
        <v>0.55000000000000004</v>
      </c>
      <c r="I59" s="11">
        <v>0.05</v>
      </c>
      <c r="J59" s="11">
        <v>0</v>
      </c>
      <c r="K59" s="11">
        <v>0</v>
      </c>
      <c r="L59" s="11">
        <v>0.04</v>
      </c>
      <c r="M59" s="12">
        <v>0.54</v>
      </c>
      <c r="N59" s="11">
        <v>0.02</v>
      </c>
      <c r="O59" s="11">
        <v>0.03</v>
      </c>
      <c r="P59" s="11"/>
      <c r="Q59" s="11"/>
      <c r="R59" s="11">
        <v>0.02</v>
      </c>
      <c r="S59" s="12">
        <v>0.02</v>
      </c>
      <c r="U59" s="20">
        <v>237</v>
      </c>
      <c r="V59" s="26">
        <f t="shared" si="0"/>
        <v>22.599979999999999</v>
      </c>
      <c r="W59">
        <f t="shared" si="1"/>
        <v>1.6999999999999999E-3</v>
      </c>
      <c r="X59" t="str">
        <f>VLOOKUP(U59,Table4[],2)</f>
        <v>3-L12</v>
      </c>
      <c r="Y59">
        <v>237</v>
      </c>
      <c r="Z59" t="s">
        <v>66</v>
      </c>
      <c r="AB59" t="s">
        <v>58</v>
      </c>
      <c r="AC59" s="26">
        <v>11.129999999999995</v>
      </c>
      <c r="AD59">
        <v>5.5900000000000005E-2</v>
      </c>
      <c r="AG59" s="35">
        <v>0.86</v>
      </c>
      <c r="AH59" s="35">
        <v>7.0000000000000007E-2</v>
      </c>
      <c r="AI59" s="35">
        <v>0</v>
      </c>
      <c r="AJ59" s="35">
        <v>0</v>
      </c>
      <c r="AK59" s="35">
        <v>7.0000000000000007E-2</v>
      </c>
      <c r="AN59" t="s">
        <v>29</v>
      </c>
      <c r="AO59">
        <v>-0.10000000000000003</v>
      </c>
    </row>
    <row r="60" spans="1:41" ht="16.3" x14ac:dyDescent="0.3">
      <c r="A60" s="22">
        <v>238</v>
      </c>
      <c r="B60" s="7">
        <v>2.4700000000000002</v>
      </c>
      <c r="C60" s="7">
        <v>1.0000000000000001E-5</v>
      </c>
      <c r="D60" s="7">
        <v>1.0000000000000001E-5</v>
      </c>
      <c r="E60" s="7">
        <v>5.1100000000000003</v>
      </c>
      <c r="F60" s="7">
        <v>4.7699999999999996</v>
      </c>
      <c r="G60" s="8">
        <v>12.35</v>
      </c>
      <c r="H60" s="11">
        <v>0.28000000000000003</v>
      </c>
      <c r="I60" s="11">
        <v>0</v>
      </c>
      <c r="J60" s="11">
        <v>0</v>
      </c>
      <c r="K60" s="11">
        <v>0.17</v>
      </c>
      <c r="L60" s="11">
        <v>0.37</v>
      </c>
      <c r="M60" s="12">
        <v>0.81</v>
      </c>
      <c r="N60" s="11">
        <v>0.12</v>
      </c>
      <c r="O60" s="11"/>
      <c r="P60" s="11"/>
      <c r="Q60" s="11">
        <v>0.03</v>
      </c>
      <c r="R60" s="11">
        <v>0.08</v>
      </c>
      <c r="S60" s="12">
        <v>7.0000000000000007E-2</v>
      </c>
      <c r="U60" s="22">
        <v>238</v>
      </c>
      <c r="V60" s="26">
        <f t="shared" si="0"/>
        <v>-7.4100199999999994</v>
      </c>
      <c r="W60">
        <f t="shared" si="1"/>
        <v>2.1700000000000001E-2</v>
      </c>
      <c r="X60" t="str">
        <f>VLOOKUP(U60,Table4[],2)</f>
        <v>2-L15</v>
      </c>
      <c r="Y60">
        <v>238</v>
      </c>
      <c r="Z60" t="s">
        <v>39</v>
      </c>
      <c r="AB60" t="s">
        <v>59</v>
      </c>
      <c r="AC60" s="26">
        <v>28.279999999999998</v>
      </c>
      <c r="AD60">
        <v>2.8500000000000004E-2</v>
      </c>
      <c r="AG60" s="35">
        <v>0.2</v>
      </c>
      <c r="AH60" s="35">
        <v>0</v>
      </c>
      <c r="AI60" s="35">
        <v>0</v>
      </c>
      <c r="AJ60" s="35">
        <v>0.41</v>
      </c>
      <c r="AK60" s="35">
        <v>0.39</v>
      </c>
      <c r="AN60" t="s">
        <v>127</v>
      </c>
      <c r="AO60">
        <v>-0.11000000000000004</v>
      </c>
    </row>
    <row r="61" spans="1:41" ht="16.3" x14ac:dyDescent="0.3">
      <c r="A61" s="22">
        <v>239</v>
      </c>
      <c r="B61" s="7">
        <v>3.19</v>
      </c>
      <c r="C61" s="7">
        <v>1.0000000000000001E-5</v>
      </c>
      <c r="D61" s="7">
        <v>1.0000000000000001E-5</v>
      </c>
      <c r="E61" s="7">
        <v>0.5</v>
      </c>
      <c r="F61" s="7">
        <v>3.85</v>
      </c>
      <c r="G61" s="8">
        <v>7.54</v>
      </c>
      <c r="H61" s="11">
        <v>0.19</v>
      </c>
      <c r="I61" s="11">
        <v>0</v>
      </c>
      <c r="J61" s="11">
        <v>0</v>
      </c>
      <c r="K61" s="11">
        <v>0.94</v>
      </c>
      <c r="L61" s="11">
        <v>0.79</v>
      </c>
      <c r="M61" s="12">
        <v>1.6</v>
      </c>
      <c r="N61" s="11">
        <v>0.06</v>
      </c>
      <c r="O61" s="11"/>
      <c r="P61" s="11"/>
      <c r="Q61" s="11">
        <v>1.89</v>
      </c>
      <c r="R61" s="11">
        <v>0.2</v>
      </c>
      <c r="S61" s="12">
        <v>0.21</v>
      </c>
      <c r="U61" s="22">
        <v>239</v>
      </c>
      <c r="V61" s="26">
        <f t="shared" si="0"/>
        <v>-1.1600199999999998</v>
      </c>
      <c r="W61">
        <f t="shared" si="1"/>
        <v>3.6156999999999999</v>
      </c>
      <c r="X61" t="str">
        <f>VLOOKUP(U61,Table4[],2)</f>
        <v>2-L6</v>
      </c>
      <c r="Y61">
        <v>239</v>
      </c>
      <c r="Z61" t="s">
        <v>124</v>
      </c>
      <c r="AB61" t="s">
        <v>60</v>
      </c>
      <c r="AC61" s="26">
        <v>-7.2999999999999972</v>
      </c>
      <c r="AD61">
        <v>1.5626000000000002</v>
      </c>
      <c r="AG61" s="35">
        <v>0.42</v>
      </c>
      <c r="AH61" s="35">
        <v>0</v>
      </c>
      <c r="AI61" s="35">
        <v>0</v>
      </c>
      <c r="AJ61" s="35">
        <v>7.0000000000000007E-2</v>
      </c>
      <c r="AK61" s="35">
        <v>0.51</v>
      </c>
      <c r="AN61" t="s">
        <v>38</v>
      </c>
      <c r="AO61">
        <v>-0.12000000000000005</v>
      </c>
    </row>
    <row r="62" spans="1:41" ht="16.3" x14ac:dyDescent="0.3">
      <c r="A62" s="22">
        <v>240</v>
      </c>
      <c r="B62" s="7">
        <v>1.0000000000000001E-5</v>
      </c>
      <c r="C62" s="7">
        <v>0.27</v>
      </c>
      <c r="D62" s="7">
        <v>1.0000000000000001E-5</v>
      </c>
      <c r="E62" s="7">
        <v>3.22</v>
      </c>
      <c r="F62" s="7">
        <v>6.02</v>
      </c>
      <c r="G62" s="8">
        <v>9.52</v>
      </c>
      <c r="H62" s="11">
        <v>0</v>
      </c>
      <c r="I62" s="11">
        <v>0.52</v>
      </c>
      <c r="J62" s="11">
        <v>0</v>
      </c>
      <c r="K62" s="11">
        <v>0.84</v>
      </c>
      <c r="L62" s="11">
        <v>0.27</v>
      </c>
      <c r="M62" s="12">
        <v>0.38</v>
      </c>
      <c r="N62" s="11"/>
      <c r="O62" s="11">
        <v>1.89</v>
      </c>
      <c r="P62" s="11"/>
      <c r="Q62" s="11">
        <v>0.26</v>
      </c>
      <c r="R62" s="11">
        <v>0.04</v>
      </c>
      <c r="S62" s="12">
        <v>0.04</v>
      </c>
      <c r="U62" s="22">
        <v>240</v>
      </c>
      <c r="V62" s="26">
        <f t="shared" si="0"/>
        <v>-9.51</v>
      </c>
      <c r="W62">
        <f t="shared" si="1"/>
        <v>3.6412999999999998</v>
      </c>
      <c r="X62" t="str">
        <f>VLOOKUP(U62,Table4[],2)</f>
        <v>1-L12</v>
      </c>
      <c r="Y62">
        <v>240</v>
      </c>
      <c r="Z62" t="s">
        <v>25</v>
      </c>
      <c r="AB62" t="s">
        <v>61</v>
      </c>
      <c r="AC62" s="26">
        <v>9.2500000000000018</v>
      </c>
      <c r="AD62">
        <v>4.5262000000000002</v>
      </c>
      <c r="AG62" s="35">
        <v>0</v>
      </c>
      <c r="AH62" s="35">
        <v>0.03</v>
      </c>
      <c r="AI62" s="35">
        <v>0</v>
      </c>
      <c r="AJ62" s="35">
        <v>0.34</v>
      </c>
      <c r="AK62" s="35">
        <v>0.63</v>
      </c>
      <c r="AN62" t="s">
        <v>129</v>
      </c>
      <c r="AO62">
        <v>-0.12999999999999995</v>
      </c>
    </row>
    <row r="63" spans="1:41" ht="16.3" x14ac:dyDescent="0.3">
      <c r="A63" s="21">
        <v>241</v>
      </c>
      <c r="B63" s="7">
        <v>1.0000000000000001E-5</v>
      </c>
      <c r="C63" s="7">
        <v>1.0000000000000001E-5</v>
      </c>
      <c r="D63" s="7">
        <v>1.0000000000000001E-5</v>
      </c>
      <c r="E63" s="7">
        <v>1.0000000000000001E-5</v>
      </c>
      <c r="F63" s="7">
        <v>1.0000000000000001E-5</v>
      </c>
      <c r="G63" s="8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2">
        <v>0</v>
      </c>
      <c r="N63" s="11"/>
      <c r="O63" s="11"/>
      <c r="P63" s="11"/>
      <c r="Q63" s="11"/>
      <c r="R63" s="11"/>
      <c r="S63" s="12"/>
      <c r="U63" s="21">
        <v>241</v>
      </c>
      <c r="V63" s="26">
        <f t="shared" si="0"/>
        <v>-3.0000000000000004E-5</v>
      </c>
      <c r="W63">
        <f t="shared" si="1"/>
        <v>0</v>
      </c>
      <c r="X63" t="str">
        <f>VLOOKUP(U63,Table4[],2)</f>
        <v>2-L16</v>
      </c>
      <c r="Y63">
        <v>241</v>
      </c>
      <c r="Z63" t="s">
        <v>40</v>
      </c>
      <c r="AB63" t="s">
        <v>62</v>
      </c>
      <c r="AC63" s="26">
        <v>33.120000000000005</v>
      </c>
      <c r="AD63">
        <v>2.3887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N63" t="s">
        <v>60</v>
      </c>
      <c r="AO63">
        <v>-0.13000000000000006</v>
      </c>
    </row>
    <row r="64" spans="1:41" ht="16.3" x14ac:dyDescent="0.3">
      <c r="A64" s="21">
        <v>242</v>
      </c>
      <c r="B64" s="7">
        <v>12.35</v>
      </c>
      <c r="C64" s="7">
        <v>1.0000000000000001E-5</v>
      </c>
      <c r="D64" s="7">
        <v>1.0000000000000001E-5</v>
      </c>
      <c r="E64" s="7">
        <v>3.85</v>
      </c>
      <c r="F64" s="7">
        <v>7.86</v>
      </c>
      <c r="G64" s="8">
        <v>24.05</v>
      </c>
      <c r="H64" s="11">
        <v>5.78</v>
      </c>
      <c r="I64" s="11">
        <v>0</v>
      </c>
      <c r="J64" s="11">
        <v>0</v>
      </c>
      <c r="K64" s="11">
        <v>2.1800000000000002</v>
      </c>
      <c r="L64" s="11">
        <v>3.29</v>
      </c>
      <c r="M64" s="12">
        <v>10.9</v>
      </c>
      <c r="N64" s="11">
        <v>0.47</v>
      </c>
      <c r="O64" s="11"/>
      <c r="P64" s="11"/>
      <c r="Q64" s="11">
        <v>0.56999999999999995</v>
      </c>
      <c r="R64" s="11">
        <v>0.42</v>
      </c>
      <c r="S64" s="12">
        <v>0.45</v>
      </c>
      <c r="U64" s="21">
        <v>242</v>
      </c>
      <c r="V64" s="26">
        <f t="shared" si="0"/>
        <v>0.63997999999999955</v>
      </c>
      <c r="W64">
        <f t="shared" si="1"/>
        <v>0.72219999999999995</v>
      </c>
      <c r="X64" t="str">
        <f>VLOOKUP(U64,Table4[],2)</f>
        <v>2-L4</v>
      </c>
      <c r="Y64">
        <v>242</v>
      </c>
      <c r="Z64" t="s">
        <v>30</v>
      </c>
      <c r="AB64" t="s">
        <v>63</v>
      </c>
      <c r="AC64" s="26">
        <v>-2.9299999999999926</v>
      </c>
      <c r="AD64">
        <v>8.1100000000000005E-2</v>
      </c>
      <c r="AG64" s="35">
        <v>0.51</v>
      </c>
      <c r="AH64" s="35">
        <v>0</v>
      </c>
      <c r="AI64" s="35">
        <v>0</v>
      </c>
      <c r="AJ64" s="35">
        <v>0.16</v>
      </c>
      <c r="AK64" s="35">
        <v>0.33</v>
      </c>
      <c r="AN64" t="s">
        <v>31</v>
      </c>
      <c r="AO64">
        <v>-0.13999999999999996</v>
      </c>
    </row>
    <row r="65" spans="1:41" ht="16.3" x14ac:dyDescent="0.3">
      <c r="A65" s="21">
        <v>243</v>
      </c>
      <c r="B65" s="7">
        <v>12.53</v>
      </c>
      <c r="C65" s="7">
        <v>1.0000000000000001E-5</v>
      </c>
      <c r="D65" s="7">
        <v>1.0000000000000001E-5</v>
      </c>
      <c r="E65" s="7">
        <v>10.130000000000001</v>
      </c>
      <c r="F65" s="7">
        <v>5</v>
      </c>
      <c r="G65" s="8">
        <v>27.66</v>
      </c>
      <c r="H65" s="11">
        <v>0.11</v>
      </c>
      <c r="I65" s="11">
        <v>0</v>
      </c>
      <c r="J65" s="11">
        <v>0</v>
      </c>
      <c r="K65" s="11">
        <v>0.24</v>
      </c>
      <c r="L65" s="11">
        <v>0.1</v>
      </c>
      <c r="M65" s="12">
        <v>0.35</v>
      </c>
      <c r="N65" s="11">
        <v>0.01</v>
      </c>
      <c r="O65" s="11"/>
      <c r="P65" s="11"/>
      <c r="Q65" s="11">
        <v>0.02</v>
      </c>
      <c r="R65" s="11">
        <v>0.02</v>
      </c>
      <c r="S65" s="12">
        <v>0.01</v>
      </c>
      <c r="U65" s="21">
        <v>243</v>
      </c>
      <c r="V65" s="26">
        <f t="shared" si="0"/>
        <v>-2.6000200000000007</v>
      </c>
      <c r="W65">
        <f t="shared" si="1"/>
        <v>8.9999999999999998E-4</v>
      </c>
      <c r="X65" t="str">
        <f>VLOOKUP(U65,Table4[],2)</f>
        <v>2-L16</v>
      </c>
      <c r="Y65">
        <v>243</v>
      </c>
      <c r="Z65" t="s">
        <v>40</v>
      </c>
      <c r="AB65" t="s">
        <v>70</v>
      </c>
      <c r="AC65" s="26">
        <v>19.66</v>
      </c>
      <c r="AD65">
        <v>0.20809999999999998</v>
      </c>
      <c r="AG65" s="35">
        <v>0.45</v>
      </c>
      <c r="AH65" s="35">
        <v>0</v>
      </c>
      <c r="AI65" s="35">
        <v>0</v>
      </c>
      <c r="AJ65" s="35">
        <v>0.37</v>
      </c>
      <c r="AK65" s="35">
        <v>0.18</v>
      </c>
      <c r="AN65" t="s">
        <v>82</v>
      </c>
      <c r="AO65">
        <v>-0.14000000000000007</v>
      </c>
    </row>
    <row r="66" spans="1:41" ht="16.3" x14ac:dyDescent="0.3">
      <c r="A66" s="21">
        <v>244</v>
      </c>
      <c r="B66" s="7">
        <v>1.0000000000000001E-5</v>
      </c>
      <c r="C66" s="7">
        <v>1.0000000000000001E-5</v>
      </c>
      <c r="D66" s="7">
        <v>1.0000000000000001E-5</v>
      </c>
      <c r="E66" s="7">
        <v>1.0000000000000001E-5</v>
      </c>
      <c r="F66" s="7">
        <v>1.0000000000000001E-5</v>
      </c>
      <c r="G66" s="8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2">
        <v>0</v>
      </c>
      <c r="N66" s="11"/>
      <c r="O66" s="11"/>
      <c r="P66" s="11"/>
      <c r="Q66" s="11"/>
      <c r="R66" s="11"/>
      <c r="S66" s="12"/>
      <c r="U66" s="21">
        <v>244</v>
      </c>
      <c r="V66" s="26">
        <f t="shared" si="0"/>
        <v>-3.0000000000000004E-5</v>
      </c>
      <c r="W66">
        <f t="shared" si="1"/>
        <v>0</v>
      </c>
      <c r="X66" t="str">
        <f>VLOOKUP(U66,Table4[],2)</f>
        <v>2-L32</v>
      </c>
      <c r="Y66">
        <v>244</v>
      </c>
      <c r="Z66" t="s">
        <v>125</v>
      </c>
      <c r="AB66" t="s">
        <v>79</v>
      </c>
      <c r="AC66">
        <v>9.74</v>
      </c>
      <c r="AD66">
        <v>5.3315999999999999</v>
      </c>
      <c r="AG66" s="35">
        <v>0</v>
      </c>
      <c r="AH66" s="35">
        <v>0</v>
      </c>
      <c r="AI66" s="35">
        <v>0</v>
      </c>
      <c r="AJ66" s="35">
        <v>0</v>
      </c>
      <c r="AK66" s="35">
        <v>0</v>
      </c>
      <c r="AN66" t="s">
        <v>114</v>
      </c>
      <c r="AO66">
        <v>-0.15000000000000008</v>
      </c>
    </row>
    <row r="67" spans="1:41" ht="16.3" x14ac:dyDescent="0.3">
      <c r="A67" s="22">
        <v>245</v>
      </c>
      <c r="B67" s="7">
        <v>33.11</v>
      </c>
      <c r="C67" s="7">
        <v>6.16</v>
      </c>
      <c r="D67" s="7">
        <v>1.0000000000000001E-5</v>
      </c>
      <c r="E67" s="7">
        <v>3.98</v>
      </c>
      <c r="F67" s="7">
        <v>7.03</v>
      </c>
      <c r="G67" s="8">
        <v>50.28</v>
      </c>
      <c r="H67" s="11">
        <v>15.93</v>
      </c>
      <c r="I67" s="11">
        <v>3.95</v>
      </c>
      <c r="J67" s="11">
        <v>0</v>
      </c>
      <c r="K67" s="11">
        <v>2.5</v>
      </c>
      <c r="L67" s="11">
        <v>3.47</v>
      </c>
      <c r="M67" s="12">
        <v>25.85</v>
      </c>
      <c r="N67" s="11">
        <v>0.48</v>
      </c>
      <c r="O67" s="11">
        <v>0.64</v>
      </c>
      <c r="P67" s="11"/>
      <c r="Q67" s="11">
        <v>0.63</v>
      </c>
      <c r="R67" s="11">
        <v>0.49</v>
      </c>
      <c r="S67" s="12">
        <v>0.51</v>
      </c>
      <c r="U67" s="22">
        <v>245</v>
      </c>
      <c r="V67" s="26">
        <f t="shared" si="0"/>
        <v>15.939989999999998</v>
      </c>
      <c r="W67">
        <f t="shared" si="1"/>
        <v>1.2770000000000001</v>
      </c>
      <c r="X67" t="str">
        <f>VLOOKUP(U67,Table4[],2)</f>
        <v>4-L21</v>
      </c>
      <c r="Y67">
        <v>245</v>
      </c>
      <c r="Z67" t="s">
        <v>90</v>
      </c>
      <c r="AB67" t="s">
        <v>80</v>
      </c>
      <c r="AC67" s="26">
        <v>23.64</v>
      </c>
      <c r="AD67">
        <v>0.58620000000000005</v>
      </c>
      <c r="AG67" s="35">
        <v>0.66</v>
      </c>
      <c r="AH67" s="35">
        <v>0.12</v>
      </c>
      <c r="AI67" s="35">
        <v>0</v>
      </c>
      <c r="AJ67" s="35">
        <v>0.08</v>
      </c>
      <c r="AK67" s="35">
        <v>0.14000000000000001</v>
      </c>
      <c r="AN67" t="s">
        <v>43</v>
      </c>
      <c r="AO67">
        <v>-0.15999999999999998</v>
      </c>
    </row>
    <row r="68" spans="1:41" ht="16.3" x14ac:dyDescent="0.3">
      <c r="A68" s="21">
        <v>246</v>
      </c>
      <c r="B68" s="7">
        <v>1.0000000000000001E-5</v>
      </c>
      <c r="C68" s="7">
        <v>1.0000000000000001E-5</v>
      </c>
      <c r="D68" s="7">
        <v>1.0000000000000001E-5</v>
      </c>
      <c r="E68" s="7">
        <v>1.0000000000000001E-5</v>
      </c>
      <c r="F68" s="7">
        <v>1.64</v>
      </c>
      <c r="G68" s="8">
        <v>1.64</v>
      </c>
      <c r="H68" s="11">
        <v>0</v>
      </c>
      <c r="I68" s="11">
        <v>0</v>
      </c>
      <c r="J68" s="11">
        <v>0</v>
      </c>
      <c r="K68" s="11">
        <v>0</v>
      </c>
      <c r="L68" s="11">
        <v>0.06</v>
      </c>
      <c r="M68" s="12">
        <v>0.06</v>
      </c>
      <c r="N68" s="11"/>
      <c r="O68" s="11"/>
      <c r="P68" s="11"/>
      <c r="Q68" s="11"/>
      <c r="R68" s="11">
        <v>0.04</v>
      </c>
      <c r="S68" s="12">
        <v>0.04</v>
      </c>
      <c r="U68" s="21">
        <v>246</v>
      </c>
      <c r="V68" s="26">
        <f t="shared" ref="V68:V96" si="2">B68-SUM(C68:F68)</f>
        <v>-1.6400199999999998</v>
      </c>
      <c r="W68">
        <f t="shared" ref="W68:W96" si="3">SUMSQ(N68:R68)</f>
        <v>1.6000000000000001E-3</v>
      </c>
      <c r="X68" t="str">
        <f>VLOOKUP(U68,Table4[],2)</f>
        <v>2-L5</v>
      </c>
      <c r="Y68">
        <v>246</v>
      </c>
      <c r="Z68" t="s">
        <v>126</v>
      </c>
      <c r="AB68" t="s">
        <v>81</v>
      </c>
      <c r="AC68" s="26">
        <v>9.6199999999999992</v>
      </c>
      <c r="AD68">
        <v>5.0000000000000001E-4</v>
      </c>
      <c r="AG68" s="35">
        <v>0</v>
      </c>
      <c r="AH68" s="35">
        <v>0</v>
      </c>
      <c r="AI68" s="35">
        <v>0</v>
      </c>
      <c r="AJ68" s="35">
        <v>0</v>
      </c>
      <c r="AK68" s="35">
        <v>1</v>
      </c>
      <c r="AN68" t="s">
        <v>124</v>
      </c>
      <c r="AO68">
        <v>-0.16000000000000009</v>
      </c>
    </row>
    <row r="69" spans="1:41" ht="16.3" x14ac:dyDescent="0.3">
      <c r="A69" s="21">
        <v>247</v>
      </c>
      <c r="B69" s="7">
        <v>14.62</v>
      </c>
      <c r="C69" s="7">
        <v>1.0000000000000001E-5</v>
      </c>
      <c r="D69" s="7">
        <v>1.0000000000000001E-5</v>
      </c>
      <c r="E69" s="7">
        <v>2.2599999999999998</v>
      </c>
      <c r="F69" s="7">
        <v>8.48</v>
      </c>
      <c r="G69" s="8">
        <v>25.37</v>
      </c>
      <c r="H69" s="11">
        <v>1.69</v>
      </c>
      <c r="I69" s="11">
        <v>0</v>
      </c>
      <c r="J69" s="11">
        <v>0</v>
      </c>
      <c r="K69" s="11">
        <v>0.88</v>
      </c>
      <c r="L69" s="11">
        <v>1.03</v>
      </c>
      <c r="M69" s="12">
        <v>3.56</v>
      </c>
      <c r="N69" s="11">
        <v>0.12</v>
      </c>
      <c r="O69" s="11"/>
      <c r="P69" s="11"/>
      <c r="Q69" s="11">
        <v>0.39</v>
      </c>
      <c r="R69" s="11">
        <v>0.12</v>
      </c>
      <c r="S69" s="12">
        <v>0.14000000000000001</v>
      </c>
      <c r="U69" s="21">
        <v>247</v>
      </c>
      <c r="V69" s="26">
        <f t="shared" si="2"/>
        <v>3.879979999999998</v>
      </c>
      <c r="W69">
        <f t="shared" si="3"/>
        <v>0.18090000000000001</v>
      </c>
      <c r="X69" t="str">
        <f>VLOOKUP(U69,Table4[],2)</f>
        <v>3-L14</v>
      </c>
      <c r="Y69">
        <v>247</v>
      </c>
      <c r="Z69" t="s">
        <v>67</v>
      </c>
      <c r="AB69" t="s">
        <v>82</v>
      </c>
      <c r="AC69">
        <v>-2.4000000000000012</v>
      </c>
      <c r="AD69">
        <v>4.9680999999999997</v>
      </c>
      <c r="AG69" s="35">
        <v>0.57999999999999996</v>
      </c>
      <c r="AH69" s="35">
        <v>0</v>
      </c>
      <c r="AI69" s="35">
        <v>0</v>
      </c>
      <c r="AJ69" s="35">
        <v>0.09</v>
      </c>
      <c r="AK69" s="35">
        <v>0.33</v>
      </c>
      <c r="AN69" t="s">
        <v>74</v>
      </c>
      <c r="AO69">
        <v>-0.18</v>
      </c>
    </row>
    <row r="70" spans="1:41" ht="16.3" x14ac:dyDescent="0.3">
      <c r="A70" s="21">
        <v>248</v>
      </c>
      <c r="B70" s="7">
        <v>1.0000000000000001E-5</v>
      </c>
      <c r="C70" s="7">
        <v>1.0000000000000001E-5</v>
      </c>
      <c r="D70" s="7">
        <v>1.0000000000000001E-5</v>
      </c>
      <c r="E70" s="7">
        <v>1.0000000000000001E-5</v>
      </c>
      <c r="F70" s="7">
        <v>1.0000000000000001E-5</v>
      </c>
      <c r="G70" s="8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2">
        <v>0</v>
      </c>
      <c r="N70" s="11"/>
      <c r="O70" s="11"/>
      <c r="P70" s="11"/>
      <c r="Q70" s="11"/>
      <c r="R70" s="11"/>
      <c r="S70" s="12"/>
      <c r="U70" s="21">
        <v>248</v>
      </c>
      <c r="V70" s="26">
        <f t="shared" si="2"/>
        <v>-3.0000000000000004E-5</v>
      </c>
      <c r="W70">
        <f t="shared" si="3"/>
        <v>0</v>
      </c>
      <c r="X70" t="str">
        <f>VLOOKUP(U70,Table4[],2)</f>
        <v>4-L7</v>
      </c>
      <c r="Y70">
        <v>248</v>
      </c>
      <c r="Z70" t="s">
        <v>76</v>
      </c>
      <c r="AB70" t="s">
        <v>83</v>
      </c>
      <c r="AC70" s="26">
        <v>2.42</v>
      </c>
      <c r="AD70">
        <v>1E-4</v>
      </c>
      <c r="AG70" s="35">
        <v>0</v>
      </c>
      <c r="AH70" s="35">
        <v>0</v>
      </c>
      <c r="AI70" s="35">
        <v>0</v>
      </c>
      <c r="AJ70" s="35">
        <v>0</v>
      </c>
      <c r="AK70" s="35">
        <v>0</v>
      </c>
      <c r="AN70" t="s">
        <v>50</v>
      </c>
      <c r="AO70">
        <v>-0.19</v>
      </c>
    </row>
    <row r="71" spans="1:41" ht="16.3" x14ac:dyDescent="0.3">
      <c r="A71" s="23">
        <v>249</v>
      </c>
      <c r="B71" s="7">
        <v>17.59</v>
      </c>
      <c r="C71" s="7">
        <v>1.0000000000000001E-5</v>
      </c>
      <c r="D71" s="7">
        <v>1.0000000000000001E-5</v>
      </c>
      <c r="E71" s="7">
        <v>3.87</v>
      </c>
      <c r="F71" s="7">
        <v>11.99</v>
      </c>
      <c r="G71" s="8">
        <v>33.46</v>
      </c>
      <c r="H71" s="11">
        <v>2.4300000000000002</v>
      </c>
      <c r="I71" s="11">
        <v>0</v>
      </c>
      <c r="J71" s="11">
        <v>0</v>
      </c>
      <c r="K71" s="11">
        <v>1.8</v>
      </c>
      <c r="L71" s="11">
        <v>2.52</v>
      </c>
      <c r="M71" s="12">
        <v>6.71</v>
      </c>
      <c r="N71" s="11">
        <v>0.14000000000000001</v>
      </c>
      <c r="O71" s="11"/>
      <c r="P71" s="11"/>
      <c r="Q71" s="11">
        <v>0.46</v>
      </c>
      <c r="R71" s="11">
        <v>0.21</v>
      </c>
      <c r="S71" s="12">
        <v>0.2</v>
      </c>
      <c r="U71" s="23">
        <v>249</v>
      </c>
      <c r="V71" s="26">
        <f t="shared" si="2"/>
        <v>1.7299799999999994</v>
      </c>
      <c r="W71">
        <f t="shared" si="3"/>
        <v>0.27529999999999999</v>
      </c>
      <c r="X71" t="str">
        <f>VLOOKUP(U71,Table4[],2)</f>
        <v>1-L6</v>
      </c>
      <c r="Y71">
        <v>249</v>
      </c>
      <c r="Z71" t="s">
        <v>20</v>
      </c>
      <c r="AB71" t="s">
        <v>84</v>
      </c>
      <c r="AC71" s="26">
        <v>27.759999999999998</v>
      </c>
      <c r="AD71">
        <v>4.2000000000000006E-3</v>
      </c>
      <c r="AG71" s="35">
        <v>0.53</v>
      </c>
      <c r="AH71" s="35">
        <v>0</v>
      </c>
      <c r="AI71" s="35">
        <v>0</v>
      </c>
      <c r="AJ71" s="35">
        <v>0.12</v>
      </c>
      <c r="AK71" s="35">
        <v>0.36</v>
      </c>
      <c r="AN71" t="s">
        <v>122</v>
      </c>
      <c r="AO71">
        <v>-0.22000000000000008</v>
      </c>
    </row>
    <row r="72" spans="1:41" ht="16.3" x14ac:dyDescent="0.3">
      <c r="A72" s="23">
        <v>250</v>
      </c>
      <c r="B72" s="7">
        <v>21.3</v>
      </c>
      <c r="C72" s="7">
        <v>1.0000000000000001E-5</v>
      </c>
      <c r="D72" s="7">
        <v>1.0000000000000001E-5</v>
      </c>
      <c r="E72" s="7">
        <v>9.4</v>
      </c>
      <c r="F72" s="7">
        <v>17.02</v>
      </c>
      <c r="G72" s="8">
        <v>47.71</v>
      </c>
      <c r="H72" s="11">
        <v>0.57999999999999996</v>
      </c>
      <c r="I72" s="11">
        <v>0</v>
      </c>
      <c r="J72" s="11">
        <v>0</v>
      </c>
      <c r="K72" s="11">
        <v>0.11</v>
      </c>
      <c r="L72" s="11">
        <v>1.21</v>
      </c>
      <c r="M72" s="12">
        <v>1.63</v>
      </c>
      <c r="N72" s="11">
        <v>0.03</v>
      </c>
      <c r="O72" s="11"/>
      <c r="P72" s="11"/>
      <c r="Q72" s="11">
        <v>0.01</v>
      </c>
      <c r="R72" s="11">
        <v>7.0000000000000007E-2</v>
      </c>
      <c r="S72" s="12">
        <v>0.03</v>
      </c>
      <c r="U72" s="23">
        <v>250</v>
      </c>
      <c r="V72" s="26">
        <f t="shared" si="2"/>
        <v>-5.1200200000000002</v>
      </c>
      <c r="W72">
        <f t="shared" si="3"/>
        <v>5.9000000000000007E-3</v>
      </c>
      <c r="X72" t="str">
        <f>VLOOKUP(U72,Table4[],2)</f>
        <v>1-L14</v>
      </c>
      <c r="Y72">
        <v>250</v>
      </c>
      <c r="Z72" t="s">
        <v>127</v>
      </c>
      <c r="AB72" t="s">
        <v>85</v>
      </c>
      <c r="AC72">
        <v>16.04</v>
      </c>
      <c r="AD72">
        <v>6.7299999999999999E-2</v>
      </c>
      <c r="AG72" s="35">
        <v>0.45</v>
      </c>
      <c r="AH72" s="35">
        <v>0</v>
      </c>
      <c r="AI72" s="35">
        <v>0</v>
      </c>
      <c r="AJ72" s="35">
        <v>0.2</v>
      </c>
      <c r="AK72" s="35">
        <v>0.36</v>
      </c>
      <c r="AN72" t="s">
        <v>51</v>
      </c>
      <c r="AO72">
        <v>-0.22999999999999998</v>
      </c>
    </row>
    <row r="73" spans="1:41" ht="16.3" x14ac:dyDescent="0.3">
      <c r="A73" s="22">
        <v>251</v>
      </c>
      <c r="B73" s="7">
        <v>8.3699999999999992</v>
      </c>
      <c r="C73" s="7">
        <v>1.0000000000000001E-5</v>
      </c>
      <c r="D73" s="7">
        <v>1.0000000000000001E-5</v>
      </c>
      <c r="E73" s="7">
        <v>6.54</v>
      </c>
      <c r="F73" s="7">
        <v>2.92</v>
      </c>
      <c r="G73" s="8">
        <v>17.829999999999998</v>
      </c>
      <c r="H73" s="11">
        <v>0.55000000000000004</v>
      </c>
      <c r="I73" s="11">
        <v>0</v>
      </c>
      <c r="J73" s="11">
        <v>0</v>
      </c>
      <c r="K73" s="11">
        <v>0.38</v>
      </c>
      <c r="L73" s="11">
        <v>0.05</v>
      </c>
      <c r="M73" s="12">
        <v>0.8</v>
      </c>
      <c r="N73" s="11">
        <v>7.0000000000000007E-2</v>
      </c>
      <c r="O73" s="11"/>
      <c r="P73" s="11"/>
      <c r="Q73" s="11">
        <v>0.06</v>
      </c>
      <c r="R73" s="11">
        <v>0.02</v>
      </c>
      <c r="S73" s="12">
        <v>0.04</v>
      </c>
      <c r="U73" s="22">
        <v>251</v>
      </c>
      <c r="V73" s="26">
        <f t="shared" si="2"/>
        <v>-1.0900200000000009</v>
      </c>
      <c r="W73">
        <f t="shared" si="3"/>
        <v>8.8999999999999999E-3</v>
      </c>
      <c r="X73" t="str">
        <f>VLOOKUP(U73,Table4[],2)</f>
        <v>2-L31</v>
      </c>
      <c r="Y73">
        <v>251</v>
      </c>
      <c r="Z73" t="s">
        <v>128</v>
      </c>
      <c r="AB73" t="s">
        <v>86</v>
      </c>
      <c r="AC73" s="26">
        <v>12.510000000000002</v>
      </c>
      <c r="AD73">
        <v>2.5142000000000002</v>
      </c>
      <c r="AG73" s="35">
        <v>0.47</v>
      </c>
      <c r="AH73" s="35">
        <v>0</v>
      </c>
      <c r="AI73" s="35">
        <v>0</v>
      </c>
      <c r="AJ73" s="35">
        <v>0.37</v>
      </c>
      <c r="AK73" s="35">
        <v>0.16</v>
      </c>
      <c r="AN73" t="s">
        <v>120</v>
      </c>
      <c r="AO73">
        <v>-0.28000000000000003</v>
      </c>
    </row>
    <row r="74" spans="1:41" ht="16.3" x14ac:dyDescent="0.3">
      <c r="A74" s="22">
        <v>252</v>
      </c>
      <c r="B74" s="7">
        <v>10.68</v>
      </c>
      <c r="C74" s="7">
        <v>1.33</v>
      </c>
      <c r="D74" s="7">
        <v>1.0000000000000001E-5</v>
      </c>
      <c r="E74" s="7">
        <v>1.0000000000000001E-5</v>
      </c>
      <c r="F74" s="7">
        <v>3.49</v>
      </c>
      <c r="G74" s="8">
        <v>15.51</v>
      </c>
      <c r="H74" s="11">
        <v>2.63</v>
      </c>
      <c r="I74" s="11">
        <v>0.85</v>
      </c>
      <c r="J74" s="11">
        <v>0</v>
      </c>
      <c r="K74" s="11">
        <v>0</v>
      </c>
      <c r="L74" s="11">
        <v>0.84</v>
      </c>
      <c r="M74" s="12">
        <v>4.33</v>
      </c>
      <c r="N74" s="11">
        <v>0.25</v>
      </c>
      <c r="O74" s="11">
        <v>0.64</v>
      </c>
      <c r="P74" s="11"/>
      <c r="Q74" s="11"/>
      <c r="R74" s="11">
        <v>0.24</v>
      </c>
      <c r="S74" s="12">
        <v>0.28000000000000003</v>
      </c>
      <c r="U74" s="22">
        <v>252</v>
      </c>
      <c r="V74" s="26">
        <f t="shared" si="2"/>
        <v>5.8599799999999993</v>
      </c>
      <c r="W74">
        <f t="shared" si="3"/>
        <v>0.52970000000000006</v>
      </c>
      <c r="X74" t="str">
        <f>VLOOKUP(U74,Table4[],2)</f>
        <v>4-L9</v>
      </c>
      <c r="Y74">
        <v>252</v>
      </c>
      <c r="Z74" t="s">
        <v>78</v>
      </c>
      <c r="AB74" t="s">
        <v>87</v>
      </c>
      <c r="AC74" s="26">
        <v>19.23</v>
      </c>
      <c r="AD74">
        <v>7.4000000000000003E-3</v>
      </c>
      <c r="AG74" s="35">
        <v>0.69</v>
      </c>
      <c r="AH74" s="35">
        <v>0.09</v>
      </c>
      <c r="AI74" s="35">
        <v>0</v>
      </c>
      <c r="AJ74" s="35">
        <v>0</v>
      </c>
      <c r="AK74" s="35">
        <v>0.23</v>
      </c>
      <c r="AN74" t="s">
        <v>37</v>
      </c>
      <c r="AO74">
        <v>-0.3299999999999999</v>
      </c>
    </row>
    <row r="75" spans="1:41" ht="16.3" x14ac:dyDescent="0.3">
      <c r="A75" s="21">
        <v>253</v>
      </c>
      <c r="B75" s="7">
        <v>29.92</v>
      </c>
      <c r="C75" s="7">
        <v>3</v>
      </c>
      <c r="D75" s="7">
        <v>1.0000000000000001E-5</v>
      </c>
      <c r="E75" s="7">
        <v>1.0000000000000001E-5</v>
      </c>
      <c r="F75" s="7">
        <v>3.28</v>
      </c>
      <c r="G75" s="8">
        <v>36.200000000000003</v>
      </c>
      <c r="H75" s="11">
        <v>0.56999999999999995</v>
      </c>
      <c r="I75" s="11">
        <v>1.1200000000000001</v>
      </c>
      <c r="J75" s="11">
        <v>0</v>
      </c>
      <c r="K75" s="11">
        <v>0</v>
      </c>
      <c r="L75" s="11">
        <v>2.2000000000000002</v>
      </c>
      <c r="M75" s="12">
        <v>1.1499999999999999</v>
      </c>
      <c r="N75" s="11">
        <v>0.02</v>
      </c>
      <c r="O75" s="11">
        <v>0.37</v>
      </c>
      <c r="P75" s="11"/>
      <c r="Q75" s="11"/>
      <c r="R75" s="11">
        <v>0.67</v>
      </c>
      <c r="S75" s="12">
        <v>0.03</v>
      </c>
      <c r="U75" s="21">
        <v>253</v>
      </c>
      <c r="V75" s="26">
        <f t="shared" si="2"/>
        <v>23.639980000000001</v>
      </c>
      <c r="W75">
        <f t="shared" si="3"/>
        <v>0.58620000000000005</v>
      </c>
      <c r="X75" t="str">
        <f>VLOOKUP(U75,Table4[],2)</f>
        <v>4-L11</v>
      </c>
      <c r="Y75">
        <v>253</v>
      </c>
      <c r="Z75" t="s">
        <v>80</v>
      </c>
      <c r="AB75" t="s">
        <v>88</v>
      </c>
      <c r="AC75" s="26">
        <v>21.479999999999997</v>
      </c>
      <c r="AD75">
        <v>5.1999999999999998E-3</v>
      </c>
      <c r="AG75" s="35">
        <v>0.83</v>
      </c>
      <c r="AH75" s="35">
        <v>0.08</v>
      </c>
      <c r="AI75" s="35">
        <v>0</v>
      </c>
      <c r="AJ75" s="35">
        <v>0</v>
      </c>
      <c r="AK75" s="35">
        <v>0.09</v>
      </c>
      <c r="AN75" t="s">
        <v>56</v>
      </c>
      <c r="AO75">
        <v>-0.33</v>
      </c>
    </row>
    <row r="76" spans="1:41" ht="16.3" x14ac:dyDescent="0.3">
      <c r="A76" s="22">
        <v>254</v>
      </c>
      <c r="B76" s="7">
        <v>1.0000000000000001E-5</v>
      </c>
      <c r="C76" s="7">
        <v>1.0000000000000001E-5</v>
      </c>
      <c r="D76" s="7">
        <v>1.0000000000000001E-5</v>
      </c>
      <c r="E76" s="7">
        <v>1.0000000000000001E-5</v>
      </c>
      <c r="F76" s="7">
        <v>0.85</v>
      </c>
      <c r="G76" s="8">
        <v>0.85</v>
      </c>
      <c r="H76" s="11">
        <v>0</v>
      </c>
      <c r="I76" s="11">
        <v>0</v>
      </c>
      <c r="J76" s="11">
        <v>0</v>
      </c>
      <c r="K76" s="11">
        <v>0</v>
      </c>
      <c r="L76" s="11">
        <v>0.15</v>
      </c>
      <c r="M76" s="12">
        <v>0.15</v>
      </c>
      <c r="N76" s="11"/>
      <c r="O76" s="11"/>
      <c r="P76" s="11"/>
      <c r="Q76" s="11"/>
      <c r="R76" s="11">
        <v>0.18</v>
      </c>
      <c r="S76" s="12">
        <v>0.18</v>
      </c>
      <c r="U76" s="22">
        <v>254</v>
      </c>
      <c r="V76" s="26">
        <f t="shared" si="2"/>
        <v>-0.85002</v>
      </c>
      <c r="W76">
        <f t="shared" si="3"/>
        <v>3.2399999999999998E-2</v>
      </c>
      <c r="X76" t="str">
        <f>VLOOKUP(U76,Table4[],2)</f>
        <v>4-L26</v>
      </c>
      <c r="Y76">
        <v>254</v>
      </c>
      <c r="Z76" t="s">
        <v>95</v>
      </c>
      <c r="AB76" t="s">
        <v>71</v>
      </c>
      <c r="AC76" s="26">
        <v>-3.25</v>
      </c>
      <c r="AD76">
        <v>1.1940999999999999</v>
      </c>
      <c r="AG76" s="35">
        <v>0</v>
      </c>
      <c r="AH76" s="35">
        <v>0</v>
      </c>
      <c r="AI76" s="35">
        <v>0</v>
      </c>
      <c r="AJ76" s="35">
        <v>0</v>
      </c>
      <c r="AK76" s="35">
        <v>1</v>
      </c>
      <c r="AN76" t="s">
        <v>52</v>
      </c>
      <c r="AO76">
        <v>-0.33999999999999991</v>
      </c>
    </row>
    <row r="77" spans="1:41" ht="16.3" x14ac:dyDescent="0.3">
      <c r="A77" s="21">
        <v>255</v>
      </c>
      <c r="B77" s="7">
        <v>1.0000000000000001E-5</v>
      </c>
      <c r="C77" s="7">
        <v>1.0000000000000001E-5</v>
      </c>
      <c r="D77" s="7">
        <v>1.0000000000000001E-5</v>
      </c>
      <c r="E77" s="7">
        <v>1.0000000000000001E-5</v>
      </c>
      <c r="F77" s="7">
        <v>0.6</v>
      </c>
      <c r="G77" s="8">
        <v>0.6</v>
      </c>
      <c r="H77" s="11">
        <v>0</v>
      </c>
      <c r="I77" s="11">
        <v>0</v>
      </c>
      <c r="J77" s="11">
        <v>0</v>
      </c>
      <c r="K77" s="11">
        <v>0</v>
      </c>
      <c r="L77" s="11">
        <v>0.55000000000000004</v>
      </c>
      <c r="M77" s="12">
        <v>0.55000000000000004</v>
      </c>
      <c r="N77" s="11"/>
      <c r="O77" s="11"/>
      <c r="P77" s="11"/>
      <c r="Q77" s="11"/>
      <c r="R77" s="11">
        <v>0.91</v>
      </c>
      <c r="S77" s="12">
        <v>0.91</v>
      </c>
      <c r="U77" s="21">
        <v>255</v>
      </c>
      <c r="V77" s="26">
        <f t="shared" si="2"/>
        <v>-0.60002</v>
      </c>
      <c r="W77">
        <f t="shared" si="3"/>
        <v>0.82810000000000006</v>
      </c>
      <c r="X77" t="str">
        <f>VLOOKUP(U77,Table4[],2)</f>
        <v>2-L25</v>
      </c>
      <c r="Y77">
        <v>255</v>
      </c>
      <c r="Z77" t="s">
        <v>48</v>
      </c>
      <c r="AB77" t="s">
        <v>89</v>
      </c>
      <c r="AC77">
        <v>1.490000000000002</v>
      </c>
      <c r="AD77">
        <v>0.28330000000000005</v>
      </c>
      <c r="AG77" s="35">
        <v>0</v>
      </c>
      <c r="AH77" s="35">
        <v>0</v>
      </c>
      <c r="AI77" s="35">
        <v>0</v>
      </c>
      <c r="AJ77" s="35">
        <v>0</v>
      </c>
      <c r="AK77" s="35">
        <v>1</v>
      </c>
      <c r="AN77" t="s">
        <v>28</v>
      </c>
      <c r="AO77">
        <v>-0.39999999999999997</v>
      </c>
    </row>
    <row r="78" spans="1:41" ht="16.3" x14ac:dyDescent="0.3">
      <c r="A78" s="21">
        <v>256</v>
      </c>
      <c r="B78" s="7">
        <v>18.59</v>
      </c>
      <c r="C78" s="7">
        <v>1.89</v>
      </c>
      <c r="D78" s="7">
        <v>1.0000000000000001E-5</v>
      </c>
      <c r="E78" s="7">
        <v>1.0000000000000001E-5</v>
      </c>
      <c r="F78" s="7">
        <v>4.0999999999999996</v>
      </c>
      <c r="G78" s="8">
        <v>24.59</v>
      </c>
      <c r="H78" s="11">
        <v>5.85</v>
      </c>
      <c r="I78" s="11">
        <v>0.18</v>
      </c>
      <c r="J78" s="11">
        <v>0</v>
      </c>
      <c r="K78" s="11">
        <v>0</v>
      </c>
      <c r="L78" s="11">
        <v>0.38</v>
      </c>
      <c r="M78" s="12">
        <v>6.26</v>
      </c>
      <c r="N78" s="11">
        <v>0.31</v>
      </c>
      <c r="O78" s="11">
        <v>0.1</v>
      </c>
      <c r="P78" s="11"/>
      <c r="Q78" s="11"/>
      <c r="R78" s="11">
        <v>0.09</v>
      </c>
      <c r="S78" s="12">
        <v>0.25</v>
      </c>
      <c r="U78" s="21">
        <v>256</v>
      </c>
      <c r="V78" s="26">
        <f t="shared" si="2"/>
        <v>12.59998</v>
      </c>
      <c r="W78">
        <f t="shared" si="3"/>
        <v>0.1142</v>
      </c>
      <c r="X78" t="str">
        <f>VLOOKUP(U78,Table4[],2)</f>
        <v>4-L24</v>
      </c>
      <c r="Y78">
        <v>256</v>
      </c>
      <c r="Z78" t="s">
        <v>93</v>
      </c>
      <c r="AB78" t="s">
        <v>90</v>
      </c>
      <c r="AC78" s="26">
        <v>15.939999999999998</v>
      </c>
      <c r="AD78">
        <v>1.2770000000000001</v>
      </c>
      <c r="AG78" s="35">
        <v>0.76</v>
      </c>
      <c r="AH78" s="35">
        <v>0.08</v>
      </c>
      <c r="AI78" s="35">
        <v>0</v>
      </c>
      <c r="AJ78" s="35">
        <v>0</v>
      </c>
      <c r="AK78" s="35">
        <v>0.17</v>
      </c>
      <c r="AN78" t="s">
        <v>21</v>
      </c>
      <c r="AO78">
        <v>-0.42</v>
      </c>
    </row>
    <row r="79" spans="1:41" ht="16.3" x14ac:dyDescent="0.3">
      <c r="A79" s="23">
        <v>257</v>
      </c>
      <c r="B79" s="7">
        <v>23.57</v>
      </c>
      <c r="C79" s="7">
        <v>2.69</v>
      </c>
      <c r="D79" s="7">
        <v>1.0000000000000001E-5</v>
      </c>
      <c r="E79" s="7">
        <v>1.0000000000000001E-5</v>
      </c>
      <c r="F79" s="7">
        <v>4.84</v>
      </c>
      <c r="G79" s="8">
        <v>31.1</v>
      </c>
      <c r="H79" s="11">
        <v>2.0099999999999998</v>
      </c>
      <c r="I79" s="11">
        <v>0.1</v>
      </c>
      <c r="J79" s="11">
        <v>0</v>
      </c>
      <c r="K79" s="11">
        <v>0</v>
      </c>
      <c r="L79" s="11">
        <v>1.1399999999999999</v>
      </c>
      <c r="M79" s="12">
        <v>3.2</v>
      </c>
      <c r="N79" s="11">
        <v>0.09</v>
      </c>
      <c r="O79" s="11">
        <v>0.04</v>
      </c>
      <c r="P79" s="11"/>
      <c r="Q79" s="11"/>
      <c r="R79" s="11">
        <v>0.24</v>
      </c>
      <c r="S79" s="12">
        <v>0.1</v>
      </c>
      <c r="U79" s="23">
        <v>257</v>
      </c>
      <c r="V79" s="26">
        <f t="shared" si="2"/>
        <v>16.03998</v>
      </c>
      <c r="W79">
        <f t="shared" si="3"/>
        <v>6.7299999999999999E-2</v>
      </c>
      <c r="X79" t="str">
        <f>VLOOKUP(U79,Table4[],2)</f>
        <v>4-L16</v>
      </c>
      <c r="Y79">
        <v>257</v>
      </c>
      <c r="Z79" t="s">
        <v>85</v>
      </c>
      <c r="AB79" t="s">
        <v>91</v>
      </c>
      <c r="AC79" s="26">
        <v>7.1999999999999975</v>
      </c>
      <c r="AD79">
        <v>1.0225</v>
      </c>
      <c r="AG79" s="35">
        <v>0.76</v>
      </c>
      <c r="AH79" s="35">
        <v>0.09</v>
      </c>
      <c r="AI79" s="35">
        <v>0</v>
      </c>
      <c r="AJ79" s="35">
        <v>0</v>
      </c>
      <c r="AK79" s="35">
        <v>0.16</v>
      </c>
      <c r="AN79" t="s">
        <v>45</v>
      </c>
      <c r="AO79">
        <v>-0.43999999999999995</v>
      </c>
    </row>
    <row r="80" spans="1:41" ht="16.3" x14ac:dyDescent="0.3">
      <c r="A80" s="22">
        <v>258</v>
      </c>
      <c r="B80" s="7">
        <v>1.0000000000000001E-5</v>
      </c>
      <c r="C80" s="7">
        <v>2.13</v>
      </c>
      <c r="D80" s="7">
        <v>1.0000000000000001E-5</v>
      </c>
      <c r="E80" s="7">
        <v>8.24</v>
      </c>
      <c r="F80" s="7">
        <v>2.76</v>
      </c>
      <c r="G80" s="8">
        <v>13.12</v>
      </c>
      <c r="H80" s="11">
        <v>0</v>
      </c>
      <c r="I80" s="11">
        <v>0.35</v>
      </c>
      <c r="J80" s="11">
        <v>0</v>
      </c>
      <c r="K80" s="11">
        <v>1.38</v>
      </c>
      <c r="L80" s="11">
        <v>0.47</v>
      </c>
      <c r="M80" s="12">
        <v>2.08</v>
      </c>
      <c r="N80" s="11"/>
      <c r="O80" s="11">
        <v>0.17</v>
      </c>
      <c r="P80" s="11"/>
      <c r="Q80" s="11">
        <v>0.17</v>
      </c>
      <c r="R80" s="11">
        <v>0.17</v>
      </c>
      <c r="S80" s="12">
        <v>0.16</v>
      </c>
      <c r="U80" s="22">
        <v>258</v>
      </c>
      <c r="V80" s="26">
        <f t="shared" si="2"/>
        <v>-13.13</v>
      </c>
      <c r="W80">
        <f t="shared" si="3"/>
        <v>8.6700000000000013E-2</v>
      </c>
      <c r="X80" t="str">
        <f>VLOOKUP(U80,Table4[],2)</f>
        <v>2-L24</v>
      </c>
      <c r="Y80">
        <v>258</v>
      </c>
      <c r="Z80" t="s">
        <v>47</v>
      </c>
      <c r="AB80" t="s">
        <v>92</v>
      </c>
      <c r="AC80" s="26">
        <v>9.0400000000000009</v>
      </c>
      <c r="AD80">
        <v>1.9302999999999999</v>
      </c>
      <c r="AG80" s="35">
        <v>0</v>
      </c>
      <c r="AH80" s="35">
        <v>0.16</v>
      </c>
      <c r="AI80" s="35">
        <v>0</v>
      </c>
      <c r="AJ80" s="35">
        <v>0.63</v>
      </c>
      <c r="AK80" s="35">
        <v>0.21</v>
      </c>
      <c r="AN80" t="s">
        <v>53</v>
      </c>
      <c r="AO80">
        <v>-0.43999999999999995</v>
      </c>
    </row>
    <row r="81" spans="1:41" ht="16.3" x14ac:dyDescent="0.3">
      <c r="A81" s="21">
        <v>259</v>
      </c>
      <c r="B81" s="7">
        <v>1.0000000000000001E-5</v>
      </c>
      <c r="C81" s="7">
        <v>1.0000000000000001E-5</v>
      </c>
      <c r="D81" s="7">
        <v>1.0000000000000001E-5</v>
      </c>
      <c r="E81" s="7">
        <v>1.0000000000000001E-5</v>
      </c>
      <c r="F81" s="7">
        <v>1.08</v>
      </c>
      <c r="G81" s="8">
        <v>1.08</v>
      </c>
      <c r="H81" s="11">
        <v>0</v>
      </c>
      <c r="I81" s="11">
        <v>0</v>
      </c>
      <c r="J81" s="11">
        <v>0</v>
      </c>
      <c r="K81" s="11">
        <v>0</v>
      </c>
      <c r="L81" s="11">
        <v>0.6</v>
      </c>
      <c r="M81" s="12">
        <v>0.6</v>
      </c>
      <c r="N81" s="11"/>
      <c r="O81" s="11"/>
      <c r="P81" s="11"/>
      <c r="Q81" s="11"/>
      <c r="R81" s="11">
        <v>0.56000000000000005</v>
      </c>
      <c r="S81" s="12">
        <v>0.56000000000000005</v>
      </c>
      <c r="U81" s="21">
        <v>259</v>
      </c>
      <c r="V81" s="26">
        <f t="shared" si="2"/>
        <v>-1.08002</v>
      </c>
      <c r="W81">
        <f t="shared" si="3"/>
        <v>0.31360000000000005</v>
      </c>
      <c r="X81" t="str">
        <f>VLOOKUP(U81,Table4[],2)</f>
        <v>2-L26</v>
      </c>
      <c r="Y81">
        <v>259</v>
      </c>
      <c r="Z81" t="s">
        <v>49</v>
      </c>
      <c r="AB81" t="s">
        <v>93</v>
      </c>
      <c r="AC81">
        <v>12.600000000000001</v>
      </c>
      <c r="AD81">
        <v>0.1142</v>
      </c>
      <c r="AG81" s="35">
        <v>0</v>
      </c>
      <c r="AH81" s="35">
        <v>0</v>
      </c>
      <c r="AI81" s="35">
        <v>0</v>
      </c>
      <c r="AJ81" s="35">
        <v>0</v>
      </c>
      <c r="AK81" s="35">
        <v>1</v>
      </c>
      <c r="AN81" t="s">
        <v>34</v>
      </c>
      <c r="AO81">
        <v>-0.5</v>
      </c>
    </row>
    <row r="82" spans="1:41" ht="16.3" x14ac:dyDescent="0.3">
      <c r="A82" s="22">
        <v>260</v>
      </c>
      <c r="B82" s="7">
        <v>1.05</v>
      </c>
      <c r="C82" s="7">
        <v>0.8</v>
      </c>
      <c r="D82" s="7">
        <v>0.44</v>
      </c>
      <c r="E82" s="7">
        <v>0.09</v>
      </c>
      <c r="F82" s="7">
        <v>1.91</v>
      </c>
      <c r="G82" s="8">
        <v>4.3</v>
      </c>
      <c r="H82" s="11">
        <v>7.0000000000000007E-2</v>
      </c>
      <c r="I82" s="11">
        <v>0.31</v>
      </c>
      <c r="J82" s="11">
        <v>0.22</v>
      </c>
      <c r="K82" s="11">
        <v>0.18</v>
      </c>
      <c r="L82" s="11">
        <v>0.19</v>
      </c>
      <c r="M82" s="12">
        <v>0.75</v>
      </c>
      <c r="N82" s="11">
        <v>7.0000000000000007E-2</v>
      </c>
      <c r="O82" s="11">
        <v>0.38</v>
      </c>
      <c r="P82" s="11">
        <v>0.5</v>
      </c>
      <c r="Q82" s="11">
        <v>1.89</v>
      </c>
      <c r="R82" s="11">
        <v>0.1</v>
      </c>
      <c r="S82" s="12">
        <v>0.17</v>
      </c>
      <c r="U82" s="22">
        <v>260</v>
      </c>
      <c r="V82" s="26">
        <f t="shared" si="2"/>
        <v>-2.1900000000000004</v>
      </c>
      <c r="W82">
        <f t="shared" si="3"/>
        <v>3.9813999999999998</v>
      </c>
      <c r="X82" t="str">
        <f>VLOOKUP(U82,Table4[],2)</f>
        <v>2-L10</v>
      </c>
      <c r="Y82">
        <v>260</v>
      </c>
      <c r="Z82" t="s">
        <v>34</v>
      </c>
      <c r="AB82" t="s">
        <v>94</v>
      </c>
      <c r="AC82" s="26">
        <v>1</v>
      </c>
      <c r="AD82">
        <v>0.26119999999999999</v>
      </c>
      <c r="AG82" s="35">
        <v>0.25</v>
      </c>
      <c r="AH82" s="35">
        <v>0.19</v>
      </c>
      <c r="AI82" s="35">
        <v>0.1</v>
      </c>
      <c r="AJ82" s="35">
        <v>0.02</v>
      </c>
      <c r="AK82" s="35">
        <v>0.44</v>
      </c>
      <c r="AN82" t="s">
        <v>36</v>
      </c>
      <c r="AO82">
        <v>-0.60000000000000009</v>
      </c>
    </row>
    <row r="83" spans="1:41" ht="16.3" x14ac:dyDescent="0.3">
      <c r="A83" s="22">
        <v>261</v>
      </c>
      <c r="B83" s="7">
        <v>0.97</v>
      </c>
      <c r="C83" s="7">
        <v>0.71</v>
      </c>
      <c r="D83" s="7">
        <v>0.28999999999999998</v>
      </c>
      <c r="E83" s="7">
        <v>1.0000000000000001E-5</v>
      </c>
      <c r="F83" s="7">
        <v>0.93</v>
      </c>
      <c r="G83" s="8">
        <v>2.9</v>
      </c>
      <c r="H83" s="11">
        <v>0.59</v>
      </c>
      <c r="I83" s="11">
        <v>0.52</v>
      </c>
      <c r="J83" s="11">
        <v>0.15</v>
      </c>
      <c r="K83" s="11">
        <v>0</v>
      </c>
      <c r="L83" s="11">
        <v>0.63</v>
      </c>
      <c r="M83" s="12">
        <v>1.72</v>
      </c>
      <c r="N83" s="11">
        <v>0.61</v>
      </c>
      <c r="O83" s="11">
        <v>0.73</v>
      </c>
      <c r="P83" s="11">
        <v>0.5</v>
      </c>
      <c r="Q83" s="11"/>
      <c r="R83" s="11">
        <v>0.67</v>
      </c>
      <c r="S83" s="12">
        <v>0.59</v>
      </c>
      <c r="U83" s="22">
        <v>261</v>
      </c>
      <c r="V83" s="26">
        <f t="shared" si="2"/>
        <v>-0.96001000000000025</v>
      </c>
      <c r="W83">
        <f t="shared" si="3"/>
        <v>1.6038999999999999</v>
      </c>
      <c r="X83" t="str">
        <f>VLOOKUP(U83,Table4[],2)</f>
        <v>2-L29</v>
      </c>
      <c r="Y83">
        <v>261</v>
      </c>
      <c r="Z83" t="s">
        <v>52</v>
      </c>
      <c r="AB83" t="s">
        <v>95</v>
      </c>
      <c r="AC83" s="26">
        <v>-0.85</v>
      </c>
      <c r="AD83">
        <v>3.2399999999999998E-2</v>
      </c>
      <c r="AG83" s="35">
        <v>0.33</v>
      </c>
      <c r="AH83" s="35">
        <v>0.25</v>
      </c>
      <c r="AI83" s="35">
        <v>0.1</v>
      </c>
      <c r="AJ83" s="35">
        <v>0</v>
      </c>
      <c r="AK83" s="35">
        <v>0.32</v>
      </c>
      <c r="AN83" t="s">
        <v>39</v>
      </c>
      <c r="AO83">
        <v>-0.60000000000000009</v>
      </c>
    </row>
    <row r="84" spans="1:41" ht="16.3" x14ac:dyDescent="0.3">
      <c r="A84" s="21">
        <v>262</v>
      </c>
      <c r="B84" s="7">
        <v>1.02</v>
      </c>
      <c r="C84" s="7">
        <v>1.0000000000000001E-5</v>
      </c>
      <c r="D84" s="7">
        <v>1.0000000000000001E-5</v>
      </c>
      <c r="E84" s="7">
        <v>1.0000000000000001E-5</v>
      </c>
      <c r="F84" s="7">
        <v>1.49</v>
      </c>
      <c r="G84" s="8">
        <v>2.5099999999999998</v>
      </c>
      <c r="H84" s="11">
        <v>0.1</v>
      </c>
      <c r="I84" s="11">
        <v>0</v>
      </c>
      <c r="J84" s="11">
        <v>0</v>
      </c>
      <c r="K84" s="11">
        <v>0</v>
      </c>
      <c r="L84" s="11">
        <v>0.08</v>
      </c>
      <c r="M84" s="12">
        <v>0.16</v>
      </c>
      <c r="N84" s="11">
        <v>0.1</v>
      </c>
      <c r="O84" s="11"/>
      <c r="P84" s="11"/>
      <c r="Q84" s="11"/>
      <c r="R84" s="11">
        <v>0.05</v>
      </c>
      <c r="S84" s="12">
        <v>0.06</v>
      </c>
      <c r="U84" s="21">
        <v>262</v>
      </c>
      <c r="V84" s="26">
        <f t="shared" si="2"/>
        <v>-0.47002999999999995</v>
      </c>
      <c r="W84">
        <f t="shared" si="3"/>
        <v>1.2500000000000002E-2</v>
      </c>
      <c r="X84" t="str">
        <f>VLOOKUP(U84,Table4[],2)</f>
        <v>4-L5</v>
      </c>
      <c r="Y84">
        <v>262</v>
      </c>
      <c r="Z84" t="s">
        <v>74</v>
      </c>
      <c r="AB84" t="s">
        <v>96</v>
      </c>
      <c r="AC84" s="26">
        <v>35.86</v>
      </c>
      <c r="AD84">
        <v>8.4186999999999994</v>
      </c>
      <c r="AG84" s="35">
        <v>0.41</v>
      </c>
      <c r="AH84" s="35">
        <v>0</v>
      </c>
      <c r="AI84" s="35">
        <v>0</v>
      </c>
      <c r="AJ84" s="35">
        <v>0</v>
      </c>
      <c r="AK84" s="35">
        <v>0.59</v>
      </c>
      <c r="AN84" t="s">
        <v>24</v>
      </c>
      <c r="AO84">
        <v>-0.72</v>
      </c>
    </row>
    <row r="85" spans="1:41" ht="16.3" x14ac:dyDescent="0.3">
      <c r="A85" s="22">
        <v>263</v>
      </c>
      <c r="B85" s="7">
        <v>0.31</v>
      </c>
      <c r="C85" s="7">
        <v>0.09</v>
      </c>
      <c r="D85" s="7">
        <v>1.0000000000000001E-5</v>
      </c>
      <c r="E85" s="7">
        <v>1.0000000000000001E-5</v>
      </c>
      <c r="F85" s="7">
        <v>2.2200000000000002</v>
      </c>
      <c r="G85" s="8">
        <v>2.62</v>
      </c>
      <c r="H85" s="11">
        <v>0.15</v>
      </c>
      <c r="I85" s="11">
        <v>0.18</v>
      </c>
      <c r="J85" s="11">
        <v>0</v>
      </c>
      <c r="K85" s="11">
        <v>0</v>
      </c>
      <c r="L85" s="11">
        <v>0.3</v>
      </c>
      <c r="M85" s="12">
        <v>0.48</v>
      </c>
      <c r="N85" s="11">
        <v>0.5</v>
      </c>
      <c r="O85" s="11">
        <v>1.89</v>
      </c>
      <c r="P85" s="11"/>
      <c r="Q85" s="11"/>
      <c r="R85" s="11">
        <v>0.13</v>
      </c>
      <c r="S85" s="12">
        <v>0.18</v>
      </c>
      <c r="U85" s="22">
        <v>263</v>
      </c>
      <c r="V85" s="26">
        <f t="shared" si="2"/>
        <v>-2.0000200000000001</v>
      </c>
      <c r="W85">
        <f t="shared" si="3"/>
        <v>3.839</v>
      </c>
      <c r="X85" t="str">
        <f>VLOOKUP(U85,Table4[],2)</f>
        <v>3-L16</v>
      </c>
      <c r="Y85">
        <v>263</v>
      </c>
      <c r="Z85" t="s">
        <v>69</v>
      </c>
      <c r="AB85" t="s">
        <v>121</v>
      </c>
      <c r="AC85" s="26">
        <v>52.26</v>
      </c>
      <c r="AD85">
        <v>3.7138999999999998</v>
      </c>
      <c r="AG85" s="35">
        <v>0.12</v>
      </c>
      <c r="AH85" s="35">
        <v>0.04</v>
      </c>
      <c r="AI85" s="35">
        <v>0</v>
      </c>
      <c r="AJ85" s="35">
        <v>0</v>
      </c>
      <c r="AK85" s="35">
        <v>0.85</v>
      </c>
      <c r="AN85" t="s">
        <v>69</v>
      </c>
      <c r="AO85">
        <v>-0.77</v>
      </c>
    </row>
    <row r="86" spans="1:41" ht="16.3" x14ac:dyDescent="0.3">
      <c r="A86" s="21">
        <v>264</v>
      </c>
      <c r="B86" s="7">
        <v>11.84</v>
      </c>
      <c r="C86" s="7">
        <v>0.72</v>
      </c>
      <c r="D86" s="7">
        <v>1.36</v>
      </c>
      <c r="E86" s="7">
        <v>4.33</v>
      </c>
      <c r="F86" s="7">
        <v>7.97</v>
      </c>
      <c r="G86" s="8">
        <v>26.21</v>
      </c>
      <c r="H86" s="11">
        <v>1.85</v>
      </c>
      <c r="I86" s="11">
        <v>0.35</v>
      </c>
      <c r="J86" s="11">
        <v>0.33</v>
      </c>
      <c r="K86" s="11">
        <v>0.62</v>
      </c>
      <c r="L86" s="11">
        <v>1.07</v>
      </c>
      <c r="M86" s="12">
        <v>3.66</v>
      </c>
      <c r="N86" s="11">
        <v>0.16</v>
      </c>
      <c r="O86" s="11">
        <v>0.49</v>
      </c>
      <c r="P86" s="11">
        <v>0.24</v>
      </c>
      <c r="Q86" s="11">
        <v>0.14000000000000001</v>
      </c>
      <c r="R86" s="11">
        <v>0.13</v>
      </c>
      <c r="S86" s="12">
        <v>0.14000000000000001</v>
      </c>
      <c r="U86" s="21">
        <v>264</v>
      </c>
      <c r="V86" s="26">
        <f t="shared" si="2"/>
        <v>-2.5399999999999991</v>
      </c>
      <c r="W86">
        <f t="shared" si="3"/>
        <v>0.35980000000000001</v>
      </c>
      <c r="X86" t="str">
        <f>VLOOKUP(U86,Table4[],2)</f>
        <v>2-L3</v>
      </c>
      <c r="Y86">
        <v>264</v>
      </c>
      <c r="Z86" t="s">
        <v>29</v>
      </c>
      <c r="AB86" t="s">
        <v>97</v>
      </c>
      <c r="AC86" s="26">
        <v>9.85</v>
      </c>
      <c r="AD86">
        <v>2.0825</v>
      </c>
      <c r="AG86" s="35">
        <v>0.45</v>
      </c>
      <c r="AH86" s="35">
        <v>0.03</v>
      </c>
      <c r="AI86" s="35">
        <v>0.05</v>
      </c>
      <c r="AJ86" s="35">
        <v>0.17</v>
      </c>
      <c r="AK86" s="35">
        <v>0.3</v>
      </c>
      <c r="AN86" t="s">
        <v>119</v>
      </c>
      <c r="AO86">
        <v>-0.90999999999999992</v>
      </c>
    </row>
    <row r="87" spans="1:41" ht="16.3" x14ac:dyDescent="0.3">
      <c r="A87" s="22">
        <v>265</v>
      </c>
      <c r="B87" s="7">
        <v>2.77</v>
      </c>
      <c r="C87" s="7">
        <v>2.91</v>
      </c>
      <c r="D87" s="7">
        <v>0.41</v>
      </c>
      <c r="E87" s="7">
        <v>8.73</v>
      </c>
      <c r="F87" s="7">
        <v>5.53</v>
      </c>
      <c r="G87" s="8">
        <v>20.350000000000001</v>
      </c>
      <c r="H87" s="11">
        <v>0.78</v>
      </c>
      <c r="I87" s="11">
        <v>1.46</v>
      </c>
      <c r="J87" s="11">
        <v>0.41</v>
      </c>
      <c r="K87" s="11">
        <v>0.76</v>
      </c>
      <c r="L87" s="11">
        <v>0.52</v>
      </c>
      <c r="M87" s="12">
        <v>2.98</v>
      </c>
      <c r="N87" s="11">
        <v>0.28000000000000003</v>
      </c>
      <c r="O87" s="11">
        <v>0.5</v>
      </c>
      <c r="P87" s="11">
        <v>0.99</v>
      </c>
      <c r="Q87" s="11">
        <v>0.09</v>
      </c>
      <c r="R87" s="11">
        <v>0.09</v>
      </c>
      <c r="S87" s="12">
        <v>0.15</v>
      </c>
      <c r="U87" s="22">
        <v>265</v>
      </c>
      <c r="V87" s="26">
        <f t="shared" si="2"/>
        <v>-14.810000000000002</v>
      </c>
      <c r="W87">
        <f t="shared" si="3"/>
        <v>1.3247</v>
      </c>
      <c r="X87" t="str">
        <f>VLOOKUP(U87,Table4[],2)</f>
        <v>1-L11</v>
      </c>
      <c r="Y87">
        <v>265</v>
      </c>
      <c r="Z87" t="s">
        <v>24</v>
      </c>
      <c r="AB87" t="s">
        <v>72</v>
      </c>
      <c r="AC87" s="26">
        <v>3.21</v>
      </c>
      <c r="AD87">
        <v>0.37770000000000004</v>
      </c>
      <c r="AG87" s="35">
        <v>0.14000000000000001</v>
      </c>
      <c r="AH87" s="35">
        <v>0.14000000000000001</v>
      </c>
      <c r="AI87" s="35">
        <v>0.02</v>
      </c>
      <c r="AJ87" s="35">
        <v>0.43</v>
      </c>
      <c r="AK87" s="35">
        <v>0.27</v>
      </c>
      <c r="AN87" t="s">
        <v>130</v>
      </c>
      <c r="AO87">
        <v>-0.94</v>
      </c>
    </row>
    <row r="88" spans="1:41" ht="16.3" x14ac:dyDescent="0.3">
      <c r="A88" s="23">
        <v>266</v>
      </c>
      <c r="B88" s="7">
        <v>7.38</v>
      </c>
      <c r="C88" s="7">
        <v>2.25</v>
      </c>
      <c r="D88" s="7">
        <v>0.12</v>
      </c>
      <c r="E88" s="7">
        <v>1.94</v>
      </c>
      <c r="F88" s="7">
        <v>5.47</v>
      </c>
      <c r="G88" s="8">
        <v>17.149999999999999</v>
      </c>
      <c r="H88" s="11">
        <v>0.92</v>
      </c>
      <c r="I88" s="11">
        <v>2.58</v>
      </c>
      <c r="J88" s="11">
        <v>0.22</v>
      </c>
      <c r="K88" s="11">
        <v>0.51</v>
      </c>
      <c r="L88" s="11">
        <v>0.66</v>
      </c>
      <c r="M88" s="12">
        <v>3.88</v>
      </c>
      <c r="N88" s="11">
        <v>0.12</v>
      </c>
      <c r="O88" s="11">
        <v>1.1399999999999999</v>
      </c>
      <c r="P88" s="11">
        <v>1.89</v>
      </c>
      <c r="Q88" s="11">
        <v>0.26</v>
      </c>
      <c r="R88" s="11">
        <v>0.12</v>
      </c>
      <c r="S88" s="12">
        <v>0.23</v>
      </c>
      <c r="U88" s="23">
        <v>266</v>
      </c>
      <c r="V88" s="26">
        <f t="shared" si="2"/>
        <v>-2.4000000000000012</v>
      </c>
      <c r="W88">
        <f t="shared" si="3"/>
        <v>4.9680999999999997</v>
      </c>
      <c r="X88" t="str">
        <f>VLOOKUP(U88,Table4[],2)</f>
        <v>4-L13</v>
      </c>
      <c r="Y88">
        <v>266</v>
      </c>
      <c r="Z88" t="s">
        <v>82</v>
      </c>
      <c r="AB88" t="s">
        <v>129</v>
      </c>
      <c r="AC88">
        <v>-0.30999999999999983</v>
      </c>
      <c r="AD88">
        <v>0.95619999999999994</v>
      </c>
      <c r="AG88" s="35">
        <v>0.43</v>
      </c>
      <c r="AH88" s="35">
        <v>0.13</v>
      </c>
      <c r="AI88" s="35">
        <v>0.01</v>
      </c>
      <c r="AJ88" s="35">
        <v>0.11</v>
      </c>
      <c r="AK88" s="35">
        <v>0.32</v>
      </c>
      <c r="AN88" t="s">
        <v>35</v>
      </c>
      <c r="AO88">
        <v>-0.98</v>
      </c>
    </row>
    <row r="89" spans="1:41" ht="16.3" x14ac:dyDescent="0.3">
      <c r="A89" s="20">
        <v>267</v>
      </c>
      <c r="B89" s="7">
        <v>11.26</v>
      </c>
      <c r="C89" s="7">
        <v>3.4</v>
      </c>
      <c r="D89" s="7">
        <v>1.3</v>
      </c>
      <c r="E89" s="7">
        <v>4.43</v>
      </c>
      <c r="F89" s="7">
        <v>7.36</v>
      </c>
      <c r="G89" s="8">
        <v>27.74</v>
      </c>
      <c r="H89" s="11">
        <v>1.0900000000000001</v>
      </c>
      <c r="I89" s="11">
        <v>1.46</v>
      </c>
      <c r="J89" s="11">
        <v>0.19</v>
      </c>
      <c r="K89" s="11">
        <v>0.55000000000000004</v>
      </c>
      <c r="L89" s="11">
        <v>1.06</v>
      </c>
      <c r="M89" s="12">
        <v>2.0699999999999998</v>
      </c>
      <c r="N89" s="11">
        <v>0.1</v>
      </c>
      <c r="O89" s="11">
        <v>0.43</v>
      </c>
      <c r="P89" s="11">
        <v>0.15</v>
      </c>
      <c r="Q89" s="11">
        <v>0.12</v>
      </c>
      <c r="R89" s="11">
        <v>0.14000000000000001</v>
      </c>
      <c r="S89" s="12">
        <v>7.0000000000000007E-2</v>
      </c>
      <c r="U89" s="20">
        <v>267</v>
      </c>
      <c r="V89" s="26">
        <f t="shared" si="2"/>
        <v>-5.2299999999999986</v>
      </c>
      <c r="W89">
        <f t="shared" si="3"/>
        <v>0.25139999999999996</v>
      </c>
      <c r="X89" t="str">
        <f>VLOOKUP(U89,Table4[],2)</f>
        <v>2-L27</v>
      </c>
      <c r="Y89">
        <v>267</v>
      </c>
      <c r="Z89" t="s">
        <v>50</v>
      </c>
      <c r="AB89" t="s">
        <v>130</v>
      </c>
      <c r="AC89">
        <v>-0.45999999999999996</v>
      </c>
      <c r="AD89">
        <v>8.0657999999999994</v>
      </c>
      <c r="AG89" s="35">
        <v>0.41</v>
      </c>
      <c r="AH89" s="35">
        <v>0.12</v>
      </c>
      <c r="AI89" s="35">
        <v>0.05</v>
      </c>
      <c r="AJ89" s="35">
        <v>0.16</v>
      </c>
      <c r="AK89" s="35">
        <v>0.27</v>
      </c>
      <c r="AN89" t="s">
        <v>71</v>
      </c>
      <c r="AO89">
        <v>-0.99</v>
      </c>
    </row>
    <row r="90" spans="1:41" ht="16.3" x14ac:dyDescent="0.3">
      <c r="A90" s="22">
        <v>268</v>
      </c>
      <c r="B90" s="7">
        <v>5.14</v>
      </c>
      <c r="C90" s="7">
        <v>6.67</v>
      </c>
      <c r="D90" s="7">
        <v>0.24</v>
      </c>
      <c r="E90" s="7">
        <v>1.4</v>
      </c>
      <c r="F90" s="7">
        <v>4.88</v>
      </c>
      <c r="G90" s="8">
        <v>18.32</v>
      </c>
      <c r="H90" s="11">
        <v>1.2</v>
      </c>
      <c r="I90" s="11">
        <v>2.98</v>
      </c>
      <c r="J90" s="11">
        <v>0.45</v>
      </c>
      <c r="K90" s="11">
        <v>0.28999999999999998</v>
      </c>
      <c r="L90" s="11">
        <v>0.56999999999999995</v>
      </c>
      <c r="M90" s="12">
        <v>3.3</v>
      </c>
      <c r="N90" s="11">
        <v>0.23</v>
      </c>
      <c r="O90" s="11">
        <v>0.45</v>
      </c>
      <c r="P90" s="11">
        <v>1.89</v>
      </c>
      <c r="Q90" s="11">
        <v>0.21</v>
      </c>
      <c r="R90" s="11">
        <v>0.12</v>
      </c>
      <c r="S90" s="12">
        <v>0.18</v>
      </c>
      <c r="U90" s="22">
        <v>268</v>
      </c>
      <c r="V90" s="26">
        <f t="shared" si="2"/>
        <v>-8.0500000000000007</v>
      </c>
      <c r="W90">
        <f t="shared" si="3"/>
        <v>3.8859999999999997</v>
      </c>
      <c r="X90" t="str">
        <f>VLOOKUP(U90,Table4[],2)</f>
        <v>2-L30</v>
      </c>
      <c r="Y90">
        <v>268</v>
      </c>
      <c r="Z90" t="s">
        <v>53</v>
      </c>
      <c r="AB90" t="s">
        <v>73</v>
      </c>
      <c r="AC90" s="26">
        <v>-3.0000000000001137E-2</v>
      </c>
      <c r="AD90">
        <v>0.92669999999999997</v>
      </c>
      <c r="AG90" s="35">
        <v>0.28000000000000003</v>
      </c>
      <c r="AH90" s="35">
        <v>0.36</v>
      </c>
      <c r="AI90" s="35">
        <v>0.01</v>
      </c>
      <c r="AJ90" s="35">
        <v>0.08</v>
      </c>
      <c r="AK90" s="35">
        <v>0.27</v>
      </c>
      <c r="AN90" t="s">
        <v>42</v>
      </c>
      <c r="AO90">
        <v>-0.99</v>
      </c>
    </row>
    <row r="91" spans="1:41" ht="16.3" x14ac:dyDescent="0.3">
      <c r="A91" s="23">
        <v>269</v>
      </c>
      <c r="B91" s="7">
        <v>20.87</v>
      </c>
      <c r="C91" s="7">
        <v>11.93</v>
      </c>
      <c r="D91" s="7">
        <v>2.9</v>
      </c>
      <c r="E91" s="7">
        <v>1.0000000000000001E-5</v>
      </c>
      <c r="F91" s="7">
        <v>4.55</v>
      </c>
      <c r="G91" s="8">
        <v>40.26</v>
      </c>
      <c r="H91" s="11">
        <v>1.56</v>
      </c>
      <c r="I91" s="11">
        <v>6.25</v>
      </c>
      <c r="J91" s="11">
        <v>0.24</v>
      </c>
      <c r="K91" s="11">
        <v>0</v>
      </c>
      <c r="L91" s="11">
        <v>0.17</v>
      </c>
      <c r="M91" s="12">
        <v>7.66</v>
      </c>
      <c r="N91" s="11">
        <v>7.0000000000000007E-2</v>
      </c>
      <c r="O91" s="11">
        <v>0.52</v>
      </c>
      <c r="P91" s="11">
        <v>0.08</v>
      </c>
      <c r="Q91" s="11"/>
      <c r="R91" s="11">
        <v>0.04</v>
      </c>
      <c r="S91" s="12">
        <v>0.19</v>
      </c>
      <c r="U91" s="23">
        <v>269</v>
      </c>
      <c r="V91" s="26">
        <f t="shared" si="2"/>
        <v>1.4899900000000024</v>
      </c>
      <c r="W91">
        <f t="shared" si="3"/>
        <v>0.28330000000000005</v>
      </c>
      <c r="X91" t="str">
        <f>VLOOKUP(U91,Table4[],2)</f>
        <v>4-L20</v>
      </c>
      <c r="Y91">
        <v>269</v>
      </c>
      <c r="Z91" t="s">
        <v>89</v>
      </c>
      <c r="AB91" t="s">
        <v>74</v>
      </c>
      <c r="AC91">
        <v>-0.47</v>
      </c>
      <c r="AD91">
        <v>1.2500000000000002E-2</v>
      </c>
      <c r="AG91" s="35">
        <v>0.52</v>
      </c>
      <c r="AH91" s="35">
        <v>0.3</v>
      </c>
      <c r="AI91" s="35">
        <v>7.0000000000000007E-2</v>
      </c>
      <c r="AJ91" s="35">
        <v>0</v>
      </c>
      <c r="AK91" s="35">
        <v>0.11</v>
      </c>
      <c r="AN91" t="s">
        <v>25</v>
      </c>
      <c r="AO91">
        <v>-1</v>
      </c>
    </row>
    <row r="92" spans="1:41" ht="16.3" x14ac:dyDescent="0.3">
      <c r="A92" s="20">
        <v>270</v>
      </c>
      <c r="B92" s="7">
        <v>19.96</v>
      </c>
      <c r="C92" s="7">
        <v>2.1</v>
      </c>
      <c r="D92" s="7">
        <v>0.1</v>
      </c>
      <c r="E92" s="7">
        <v>1.54</v>
      </c>
      <c r="F92" s="7">
        <v>6.48</v>
      </c>
      <c r="G92" s="8">
        <v>30.18</v>
      </c>
      <c r="H92" s="11">
        <v>4.2699999999999996</v>
      </c>
      <c r="I92" s="11">
        <v>2.67</v>
      </c>
      <c r="J92" s="11">
        <v>0.19</v>
      </c>
      <c r="K92" s="11">
        <v>0.38</v>
      </c>
      <c r="L92" s="11">
        <v>1.28</v>
      </c>
      <c r="M92" s="12">
        <v>7.94</v>
      </c>
      <c r="N92" s="11">
        <v>0.21</v>
      </c>
      <c r="O92" s="11">
        <v>1.27</v>
      </c>
      <c r="P92" s="11">
        <v>1.89</v>
      </c>
      <c r="Q92" s="11">
        <v>0.25</v>
      </c>
      <c r="R92" s="11">
        <v>0.2</v>
      </c>
      <c r="S92" s="12">
        <v>0.26</v>
      </c>
      <c r="U92" s="20">
        <v>270</v>
      </c>
      <c r="V92" s="26">
        <f t="shared" si="2"/>
        <v>9.74</v>
      </c>
      <c r="W92">
        <f t="shared" si="3"/>
        <v>5.3315999999999999</v>
      </c>
      <c r="X92" t="str">
        <f>VLOOKUP(U92,Table4[],2)</f>
        <v>4-L10</v>
      </c>
      <c r="Y92">
        <v>270</v>
      </c>
      <c r="Z92" t="s">
        <v>79</v>
      </c>
      <c r="AB92" t="s">
        <v>75</v>
      </c>
      <c r="AC92" s="26">
        <v>23.08</v>
      </c>
      <c r="AD92">
        <v>1.2300000000000002E-2</v>
      </c>
      <c r="AG92" s="35">
        <v>0.66</v>
      </c>
      <c r="AH92" s="35">
        <v>7.0000000000000007E-2</v>
      </c>
      <c r="AI92" s="35">
        <v>0</v>
      </c>
      <c r="AJ92" s="35">
        <v>0.05</v>
      </c>
      <c r="AK92" s="35">
        <v>0.21</v>
      </c>
      <c r="AN92" t="s">
        <v>126</v>
      </c>
      <c r="AO92">
        <v>-1</v>
      </c>
    </row>
    <row r="93" spans="1:41" ht="16.3" x14ac:dyDescent="0.3">
      <c r="A93" s="24">
        <v>271</v>
      </c>
      <c r="B93" s="7">
        <v>1.05</v>
      </c>
      <c r="C93" s="7">
        <v>0.23</v>
      </c>
      <c r="D93" s="7">
        <v>1.0000000000000001E-5</v>
      </c>
      <c r="E93" s="7">
        <v>1.0000000000000001E-5</v>
      </c>
      <c r="F93" s="7">
        <v>1.1299999999999999</v>
      </c>
      <c r="G93" s="8">
        <v>2.41</v>
      </c>
      <c r="H93" s="11">
        <v>0.16</v>
      </c>
      <c r="I93" s="11">
        <v>0.22</v>
      </c>
      <c r="J93" s="11">
        <v>0</v>
      </c>
      <c r="K93" s="11">
        <v>0</v>
      </c>
      <c r="L93" s="11">
        <v>0.12</v>
      </c>
      <c r="M93" s="12">
        <v>0.49</v>
      </c>
      <c r="N93" s="11">
        <v>0.15</v>
      </c>
      <c r="O93" s="11">
        <v>0.96</v>
      </c>
      <c r="P93" s="11"/>
      <c r="Q93" s="11"/>
      <c r="R93" s="11">
        <v>0.11</v>
      </c>
      <c r="S93" s="12">
        <v>0.2</v>
      </c>
      <c r="U93" s="24">
        <v>271</v>
      </c>
      <c r="V93" s="26">
        <f t="shared" si="2"/>
        <v>-0.31001999999999996</v>
      </c>
      <c r="W93">
        <f t="shared" si="3"/>
        <v>0.95619999999999994</v>
      </c>
      <c r="X93" t="str">
        <f>VLOOKUP(U93,Table4[],2)</f>
        <v>4-L30</v>
      </c>
      <c r="Y93">
        <v>271</v>
      </c>
      <c r="Z93" t="s">
        <v>129</v>
      </c>
      <c r="AB93" t="s">
        <v>76</v>
      </c>
      <c r="AC93" s="26">
        <v>0</v>
      </c>
      <c r="AD93">
        <v>0</v>
      </c>
      <c r="AG93" s="35">
        <v>0.44</v>
      </c>
      <c r="AH93" s="35">
        <v>0.1</v>
      </c>
      <c r="AI93" s="35">
        <v>0</v>
      </c>
      <c r="AJ93" s="35">
        <v>0</v>
      </c>
      <c r="AK93" s="35">
        <v>0.47</v>
      </c>
      <c r="AN93" t="s">
        <v>95</v>
      </c>
      <c r="AO93">
        <v>-1</v>
      </c>
    </row>
    <row r="94" spans="1:41" ht="16.3" x14ac:dyDescent="0.3">
      <c r="A94" s="24">
        <v>272</v>
      </c>
      <c r="B94" s="7">
        <v>0.02</v>
      </c>
      <c r="C94" s="7">
        <v>0.26</v>
      </c>
      <c r="D94" s="7">
        <v>1.0000000000000001E-5</v>
      </c>
      <c r="E94" s="7">
        <v>1.0000000000000001E-5</v>
      </c>
      <c r="F94" s="7">
        <v>0.22</v>
      </c>
      <c r="G94" s="8">
        <v>0.5</v>
      </c>
      <c r="H94" s="11">
        <v>0.03</v>
      </c>
      <c r="I94" s="11">
        <v>0.25</v>
      </c>
      <c r="J94" s="11">
        <v>0</v>
      </c>
      <c r="K94" s="11">
        <v>0</v>
      </c>
      <c r="L94" s="11">
        <v>0.42</v>
      </c>
      <c r="M94" s="12">
        <v>0.34</v>
      </c>
      <c r="N94" s="11">
        <v>1.89</v>
      </c>
      <c r="O94" s="11">
        <v>0.96</v>
      </c>
      <c r="P94" s="11"/>
      <c r="Q94" s="11"/>
      <c r="R94" s="11">
        <v>1.89</v>
      </c>
      <c r="S94" s="12">
        <v>0.67</v>
      </c>
      <c r="U94" s="24">
        <v>272</v>
      </c>
      <c r="V94" s="26">
        <f t="shared" si="2"/>
        <v>-0.46001999999999998</v>
      </c>
      <c r="W94">
        <f t="shared" si="3"/>
        <v>8.0657999999999994</v>
      </c>
      <c r="X94" t="str">
        <f>VLOOKUP(U94,Table4[],2)</f>
        <v>4-L31</v>
      </c>
      <c r="Y94">
        <v>272</v>
      </c>
      <c r="Z94" t="s">
        <v>130</v>
      </c>
      <c r="AB94" t="s">
        <v>77</v>
      </c>
      <c r="AC94" s="26">
        <v>26.979999999999997</v>
      </c>
      <c r="AD94">
        <v>1.8500000000000003E-2</v>
      </c>
      <c r="AG94" s="35">
        <v>0.03</v>
      </c>
      <c r="AH94" s="35">
        <v>0.52</v>
      </c>
      <c r="AI94" s="35">
        <v>0</v>
      </c>
      <c r="AJ94" s="35">
        <v>0</v>
      </c>
      <c r="AK94" s="35">
        <v>0.45</v>
      </c>
      <c r="AN94" t="s">
        <v>48</v>
      </c>
      <c r="AO94">
        <v>-1</v>
      </c>
    </row>
    <row r="95" spans="1:41" ht="16.3" x14ac:dyDescent="0.3">
      <c r="A95" s="21">
        <v>273</v>
      </c>
      <c r="B95" s="7">
        <v>5.23</v>
      </c>
      <c r="C95" s="7">
        <v>0.62</v>
      </c>
      <c r="D95" s="7">
        <v>1.0000000000000001E-5</v>
      </c>
      <c r="E95" s="7">
        <v>3.57</v>
      </c>
      <c r="F95" s="8">
        <v>3.99</v>
      </c>
      <c r="G95" s="11">
        <v>13.41</v>
      </c>
      <c r="H95" s="11">
        <v>1.27</v>
      </c>
      <c r="I95" s="11">
        <v>0.1</v>
      </c>
      <c r="J95" s="11">
        <v>0</v>
      </c>
      <c r="K95" s="11">
        <v>0.64</v>
      </c>
      <c r="L95" s="12">
        <v>0.83</v>
      </c>
      <c r="M95" s="11">
        <v>2.84</v>
      </c>
      <c r="N95" s="11">
        <v>0.24</v>
      </c>
      <c r="O95" s="11">
        <v>0.17</v>
      </c>
      <c r="P95" s="11"/>
      <c r="Q95" s="11">
        <v>0.18</v>
      </c>
      <c r="R95" s="12">
        <v>0.21</v>
      </c>
      <c r="S95">
        <v>0.21</v>
      </c>
      <c r="U95" s="21">
        <v>273</v>
      </c>
      <c r="V95" s="26">
        <f t="shared" si="2"/>
        <v>-2.9500099999999989</v>
      </c>
      <c r="W95">
        <f t="shared" si="3"/>
        <v>0.16300000000000001</v>
      </c>
      <c r="X95" t="str">
        <f>VLOOKUP(U95,Table4[],2)</f>
        <v>2-L28</v>
      </c>
      <c r="Y95">
        <v>273</v>
      </c>
      <c r="Z95" t="s">
        <v>51</v>
      </c>
      <c r="AB95" t="s">
        <v>78</v>
      </c>
      <c r="AC95" s="26">
        <v>5.8599999999999994</v>
      </c>
      <c r="AD95">
        <v>0.52970000000000006</v>
      </c>
      <c r="AG95" s="35">
        <v>0.39</v>
      </c>
      <c r="AH95" s="35">
        <v>0.05</v>
      </c>
      <c r="AI95" s="35">
        <v>0</v>
      </c>
      <c r="AJ95" s="35">
        <v>0.27</v>
      </c>
      <c r="AK95" s="35">
        <v>0.3</v>
      </c>
      <c r="AN95" t="s">
        <v>47</v>
      </c>
      <c r="AO95">
        <v>-1</v>
      </c>
    </row>
    <row r="96" spans="1:41" ht="17" thickBot="1" x14ac:dyDescent="0.35">
      <c r="A96" s="25" t="s">
        <v>114</v>
      </c>
      <c r="B96" s="13">
        <v>20.7</v>
      </c>
      <c r="C96" s="13">
        <v>-7.0000000000000007E-2</v>
      </c>
      <c r="D96" s="7">
        <v>1.0000000000000001E-5</v>
      </c>
      <c r="E96" s="13">
        <v>9.51</v>
      </c>
      <c r="F96" s="14">
        <v>18.7</v>
      </c>
      <c r="G96" s="15">
        <v>48.84</v>
      </c>
      <c r="H96" s="15">
        <v>0.46</v>
      </c>
      <c r="I96" s="15">
        <v>0</v>
      </c>
      <c r="J96" s="15">
        <v>0</v>
      </c>
      <c r="K96" s="15">
        <v>0.32</v>
      </c>
      <c r="L96" s="16">
        <v>0.63</v>
      </c>
      <c r="M96" s="15">
        <v>1.24</v>
      </c>
      <c r="N96" s="15">
        <v>0.02</v>
      </c>
      <c r="O96" s="15">
        <v>0</v>
      </c>
      <c r="P96" s="15"/>
      <c r="Q96" s="15">
        <v>0.03</v>
      </c>
      <c r="R96" s="16">
        <v>0.03</v>
      </c>
      <c r="S96">
        <v>0.03</v>
      </c>
      <c r="U96" s="25" t="s">
        <v>114</v>
      </c>
      <c r="V96" s="26">
        <f t="shared" si="2"/>
        <v>-7.4400099999999973</v>
      </c>
      <c r="W96">
        <f t="shared" si="3"/>
        <v>2.1999999999999997E-3</v>
      </c>
      <c r="X96" t="e">
        <f>VLOOKUP(U96,Table4[],2)</f>
        <v>#N/A</v>
      </c>
      <c r="AB96" t="s">
        <v>133</v>
      </c>
      <c r="AC96">
        <v>-7.4400000000000013</v>
      </c>
      <c r="AD96">
        <v>2.1999999999999997E-3</v>
      </c>
      <c r="AG96" s="35">
        <v>0.42</v>
      </c>
      <c r="AH96" s="35">
        <v>0</v>
      </c>
      <c r="AI96" s="35">
        <v>0</v>
      </c>
      <c r="AJ96" s="35">
        <v>0.19</v>
      </c>
      <c r="AK96" s="35">
        <v>0.38</v>
      </c>
      <c r="AN96" t="s">
        <v>49</v>
      </c>
      <c r="AO96">
        <v>-1</v>
      </c>
    </row>
    <row r="97" spans="1:37" ht="16.3" x14ac:dyDescent="0.3">
      <c r="A97" s="7" t="s">
        <v>112</v>
      </c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U97" s="7" t="s">
        <v>112</v>
      </c>
      <c r="AG97" s="35"/>
      <c r="AH97" s="35"/>
      <c r="AI97" s="35"/>
      <c r="AJ97" s="35"/>
      <c r="AK97" s="35"/>
    </row>
    <row r="98" spans="1:37" ht="17" thickBot="1" x14ac:dyDescent="0.35">
      <c r="A98" s="13" t="s">
        <v>112</v>
      </c>
      <c r="U98" s="13" t="s">
        <v>112</v>
      </c>
      <c r="AG98" s="35"/>
      <c r="AH98" s="35"/>
      <c r="AI98" s="35"/>
      <c r="AJ98" s="35"/>
      <c r="AK98" s="35"/>
    </row>
    <row r="99" spans="1:37" ht="17" thickTop="1" x14ac:dyDescent="0.3">
      <c r="AG99" s="35"/>
      <c r="AH99" s="35"/>
      <c r="AI99" s="35"/>
      <c r="AJ99" s="35"/>
      <c r="AK99" s="35"/>
    </row>
    <row r="100" spans="1:37" ht="16.3" x14ac:dyDescent="0.3">
      <c r="AG100" s="35"/>
      <c r="AH100" s="35"/>
      <c r="AI100" s="35"/>
      <c r="AJ100" s="35"/>
      <c r="AK100" s="35"/>
    </row>
    <row r="101" spans="1:37" ht="16.3" x14ac:dyDescent="0.3">
      <c r="AG101" s="35"/>
      <c r="AH101" s="35"/>
      <c r="AI101" s="35"/>
      <c r="AJ101" s="35"/>
      <c r="AK101" s="35"/>
    </row>
    <row r="102" spans="1:37" ht="16.3" x14ac:dyDescent="0.3">
      <c r="AG102" s="35"/>
      <c r="AH102" s="35"/>
      <c r="AI102" s="35"/>
      <c r="AJ102" s="35"/>
      <c r="AK102" s="35"/>
    </row>
    <row r="103" spans="1:37" ht="16.3" x14ac:dyDescent="0.3">
      <c r="AG103" s="35"/>
      <c r="AH103" s="35"/>
      <c r="AI103" s="35"/>
      <c r="AJ103" s="35"/>
      <c r="AK103" s="35"/>
    </row>
    <row r="104" spans="1:37" ht="16.3" x14ac:dyDescent="0.3">
      <c r="AG104" s="35"/>
      <c r="AH104" s="35"/>
      <c r="AI104" s="35"/>
      <c r="AJ104" s="35"/>
      <c r="AK104" s="35"/>
    </row>
    <row r="105" spans="1:37" ht="16.3" x14ac:dyDescent="0.3">
      <c r="AG105" s="35"/>
      <c r="AH105" s="35"/>
      <c r="AI105" s="35"/>
      <c r="AJ105" s="35"/>
      <c r="AK105" s="35"/>
    </row>
    <row r="106" spans="1:37" ht="16.3" x14ac:dyDescent="0.3">
      <c r="AG106" s="35"/>
      <c r="AH106" s="35"/>
      <c r="AI106" s="35"/>
      <c r="AJ106" s="35"/>
      <c r="AK106" s="35"/>
    </row>
    <row r="107" spans="1:37" ht="16.3" x14ac:dyDescent="0.3">
      <c r="AG107" s="35"/>
      <c r="AH107" s="35"/>
      <c r="AI107" s="35"/>
      <c r="AJ107" s="35"/>
      <c r="AK107" s="35"/>
    </row>
    <row r="108" spans="1:37" ht="16.3" x14ac:dyDescent="0.3">
      <c r="AG108" s="35"/>
      <c r="AH108" s="35"/>
      <c r="AI108" s="35"/>
      <c r="AJ108" s="35"/>
      <c r="AK108" s="35"/>
    </row>
  </sheetData>
  <mergeCells count="1">
    <mergeCell ref="AG1:AK1"/>
  </mergeCells>
  <conditionalFormatting sqref="B3:F96">
    <cfRule type="cellIs" dxfId="2" priority="1" operator="equal">
      <formula>0</formula>
    </cfRule>
  </conditionalFormatting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D512-66B2-4E08-A779-967A027CD9ED}">
  <dimension ref="A1:Z97"/>
  <sheetViews>
    <sheetView topLeftCell="A59" zoomScale="90" zoomScaleNormal="90" workbookViewId="0">
      <selection activeCell="A3" sqref="A3:A97"/>
    </sheetView>
  </sheetViews>
  <sheetFormatPr defaultRowHeight="14.3" x14ac:dyDescent="0.25"/>
  <cols>
    <col min="2" max="2" width="9.375" customWidth="1"/>
    <col min="6" max="6" width="10.375" customWidth="1"/>
  </cols>
  <sheetData>
    <row r="1" spans="1:26" x14ac:dyDescent="0.25">
      <c r="B1" s="42" t="s">
        <v>263</v>
      </c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O1" s="42" t="s">
        <v>270</v>
      </c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spans="1:26" x14ac:dyDescent="0.25">
      <c r="B2" s="42" t="s">
        <v>264</v>
      </c>
      <c r="C2" s="42"/>
      <c r="D2" s="42"/>
      <c r="E2" s="42"/>
      <c r="F2" s="42" t="s">
        <v>268</v>
      </c>
      <c r="G2" s="42"/>
      <c r="H2" s="42"/>
      <c r="I2" s="42"/>
      <c r="J2" s="42" t="s">
        <v>269</v>
      </c>
      <c r="K2" s="42"/>
      <c r="L2" s="42"/>
      <c r="M2" s="42"/>
      <c r="O2" s="42" t="s">
        <v>264</v>
      </c>
      <c r="P2" s="42"/>
      <c r="Q2" s="42"/>
      <c r="R2" s="42"/>
      <c r="S2" s="42" t="s">
        <v>268</v>
      </c>
      <c r="T2" s="42"/>
      <c r="U2" s="42"/>
      <c r="V2" s="42"/>
      <c r="W2" s="42" t="s">
        <v>269</v>
      </c>
      <c r="X2" s="42"/>
      <c r="Y2" s="42"/>
      <c r="Z2" s="42"/>
    </row>
    <row r="3" spans="1:26" x14ac:dyDescent="0.25">
      <c r="A3" t="s">
        <v>262</v>
      </c>
      <c r="B3" s="17" t="s">
        <v>265</v>
      </c>
      <c r="C3" s="17" t="s">
        <v>266</v>
      </c>
      <c r="D3" s="17" t="s">
        <v>267</v>
      </c>
      <c r="E3" s="17" t="s">
        <v>266</v>
      </c>
      <c r="F3" s="17" t="s">
        <v>265</v>
      </c>
      <c r="G3" s="17" t="s">
        <v>266</v>
      </c>
      <c r="H3" s="17" t="s">
        <v>267</v>
      </c>
      <c r="I3" s="17" t="s">
        <v>266</v>
      </c>
      <c r="J3" s="17" t="s">
        <v>265</v>
      </c>
      <c r="K3" s="17" t="s">
        <v>266</v>
      </c>
      <c r="L3" s="17" t="s">
        <v>267</v>
      </c>
      <c r="M3" s="17" t="s">
        <v>266</v>
      </c>
      <c r="N3" s="17"/>
      <c r="O3" s="17" t="s">
        <v>265</v>
      </c>
      <c r="P3" s="17" t="s">
        <v>266</v>
      </c>
      <c r="Q3" s="17" t="s">
        <v>267</v>
      </c>
      <c r="R3" s="17" t="s">
        <v>266</v>
      </c>
      <c r="S3" s="17" t="s">
        <v>265</v>
      </c>
      <c r="T3" s="17" t="s">
        <v>266</v>
      </c>
      <c r="U3" s="17" t="s">
        <v>267</v>
      </c>
      <c r="V3" s="17" t="s">
        <v>266</v>
      </c>
      <c r="W3" s="17" t="s">
        <v>265</v>
      </c>
      <c r="X3" s="17" t="s">
        <v>266</v>
      </c>
      <c r="Y3" s="17" t="s">
        <v>267</v>
      </c>
      <c r="Z3" s="17" t="s">
        <v>266</v>
      </c>
    </row>
    <row r="4" spans="1:26" x14ac:dyDescent="0.25">
      <c r="A4" t="s">
        <v>16</v>
      </c>
      <c r="B4" s="26">
        <f>SUM('yield data'!B3,'yield data'!E3)/SUM('yield data'!C3:D3,'yield data'!F3)</f>
        <v>2.0449061388082286</v>
      </c>
      <c r="C4">
        <f>B4*SQRT(SUMSQ('yield data'!H3/'yield data'!B3,'yield data'!I3/'yield data'!C3,'yield data'!J3/'yield data'!D3,'yield data'!K3/'yield data'!E3,'yield data'!L3/'yield data'!F3))</f>
        <v>3.1211272601685129</v>
      </c>
      <c r="D4" s="26">
        <f>SUM('yield data'!B3,'yield data'!E3)-SUM('yield data'!C3:D3,'yield data'!F3)</f>
        <v>13.02999</v>
      </c>
      <c r="E4">
        <f>SQRT(SUMSQ('yield data'!H3,'yield data'!I3,'yield data'!J3,'yield data'!K3,'yield data'!L3))</f>
        <v>1.3364131097830492</v>
      </c>
      <c r="F4" s="26">
        <f>'yield data'!B3/SUM('yield data'!C3:F3)</f>
        <v>1.2547498487233677</v>
      </c>
      <c r="G4">
        <f>F4*SQRT(SUMSQ('yield data'!H3/'yield data'!B3,'yield data'!I3/'yield data'!C3,'yield data'!J3/'yield data'!D3,'yield data'!K3/'yield data'!E3,'yield data'!L3/'yield data'!F3))</f>
        <v>1.9151167299175904</v>
      </c>
      <c r="H4" s="26">
        <f>'yield data'!B3-SUM('yield data'!C3:F3)</f>
        <v>4.2899899999999995</v>
      </c>
      <c r="I4">
        <f>E4</f>
        <v>1.3364131097830492</v>
      </c>
      <c r="J4">
        <f>SUM('yield data'!C3,'yield data'!D3,'yield data'!F3)/SUM('yield data'!B3,'yield data'!E3)</f>
        <v>0.48902000000000001</v>
      </c>
      <c r="K4">
        <f>J4*SQRT(SUMSQ('yield data'!H3/'yield data'!B3,'yield data'!I3/'yield data'!C3,'yield data'!J3/'yield data'!D3,'yield data'!K3/'yield data'!E3,'yield data'!L3/'yield data'!F3))</f>
        <v>0.74638812207641481</v>
      </c>
      <c r="L4" s="26">
        <f>SUM('yield data'!C3,'yield data'!D3,'yield data'!F3)-SUM('yield data'!B3,'yield data'!E3)</f>
        <v>-13.02999</v>
      </c>
      <c r="M4">
        <f>I4</f>
        <v>1.3364131097830492</v>
      </c>
      <c r="O4">
        <f>SUM('yield data'!AG3,'yield data'!AJ3)/SUM('yield data'!AH3:AI3,'yield data'!AK3)</f>
        <v>2.0606060606060606</v>
      </c>
      <c r="Q4">
        <f>SUM('yield data'!AG3,'yield data'!AJ3)-SUM('yield data'!AH3:AI3,'yield data'!AK3)</f>
        <v>0.35000000000000003</v>
      </c>
      <c r="S4">
        <f>'yield data'!AG3/SUM('yield data'!AH3:AK3)</f>
        <v>1.2444444444444447</v>
      </c>
      <c r="U4">
        <f>'yield data'!AG3-SUM('yield data'!AH3:AK3)</f>
        <v>0.1100000000000001</v>
      </c>
      <c r="W4">
        <f>SUM('yield data'!AH3,'yield data'!AI3)/SUM('yield data'!AG3,'yield data'!AJ3:AK3)</f>
        <v>2.0202020202020204E-2</v>
      </c>
      <c r="Y4">
        <f>SUM('yield data'!AH3,'yield data'!AI3)-SUM('yield data'!AG3,'yield data'!AJ3:AK3)</f>
        <v>-0.97</v>
      </c>
    </row>
    <row r="5" spans="1:26" x14ac:dyDescent="0.25">
      <c r="A5" t="s">
        <v>23</v>
      </c>
      <c r="B5" s="26">
        <f>SUM('yield data'!B4,'yield data'!E4)/SUM('yield data'!C4:D4,'yield data'!F4)</f>
        <v>1.7267032106499607</v>
      </c>
      <c r="C5">
        <f>B5*SQRT(SUMSQ('yield data'!H4/'yield data'!B4,'yield data'!I4/'yield data'!C4,'yield data'!J4/'yield data'!D4,'yield data'!K4/'yield data'!E4,'yield data'!L4/'yield data'!F4))</f>
        <v>3.77161525954515</v>
      </c>
      <c r="D5" s="26">
        <f>SUM('yield data'!B4,'yield data'!E4)-SUM('yield data'!C4:D4,'yield data'!F4)</f>
        <v>9.2799999999999976</v>
      </c>
      <c r="E5">
        <f>SQRT(SUMSQ('yield data'!H4,'yield data'!I4,'yield data'!J4,'yield data'!K4,'yield data'!L4))</f>
        <v>3.5232229563284809</v>
      </c>
      <c r="F5" s="26">
        <f>'yield data'!B4/SUM('yield data'!C4:F4)</f>
        <v>1.1180048661800488</v>
      </c>
      <c r="G5">
        <f>F5*SQRT(SUMSQ('yield data'!H4/'yield data'!B4,'yield data'!I4/'yield data'!C4,'yield data'!J4/'yield data'!D4,'yield data'!K4/'yield data'!E4,'yield data'!L4/'yield data'!F4))</f>
        <v>2.4420434198087659</v>
      </c>
      <c r="H5" s="26">
        <f>'yield data'!B4-SUM('yield data'!C4:F4)</f>
        <v>1.9400000000000013</v>
      </c>
      <c r="I5">
        <f t="shared" ref="I5:I8" si="0">E5</f>
        <v>3.5232229563284809</v>
      </c>
      <c r="J5">
        <f>SUM('yield data'!C4,'yield data'!D4,'yield data'!F4)/SUM('yield data'!B4,'yield data'!E4)</f>
        <v>0.57913832199546489</v>
      </c>
      <c r="K5">
        <f>J5*SQRT(SUMSQ('yield data'!H4/'yield data'!B4,'yield data'!I4/'yield data'!C4,'yield data'!J4/'yield data'!D4,'yield data'!K4/'yield data'!E4,'yield data'!L4/'yield data'!F4))</f>
        <v>1.2650042689173346</v>
      </c>
      <c r="L5" s="26">
        <f>SUM('yield data'!C4,'yield data'!D4,'yield data'!F4)-SUM('yield data'!B4,'yield data'!E4)</f>
        <v>-9.2799999999999976</v>
      </c>
      <c r="M5">
        <f t="shared" ref="M5:M8" si="1">I5</f>
        <v>3.5232229563284809</v>
      </c>
      <c r="O5">
        <f>SUM('yield data'!AG4,'yield data'!AJ4)/SUM('yield data'!AH4:AI4,'yield data'!AK4)</f>
        <v>1.7297297297297298</v>
      </c>
      <c r="Q5">
        <f>SUM('yield data'!AG4,'yield data'!AJ4)-SUM('yield data'!AH4:AI4,'yield data'!AK4)</f>
        <v>0.27</v>
      </c>
      <c r="S5">
        <f>'yield data'!AG4/SUM('yield data'!AH4:AK4)</f>
        <v>1.1041666666666667</v>
      </c>
      <c r="U5">
        <f>'yield data'!AG4-SUM('yield data'!AH4:AK4)</f>
        <v>5.0000000000000044E-2</v>
      </c>
      <c r="W5">
        <f>SUM('yield data'!AH4,'yield data'!AI4)/SUM('yield data'!AG4,'yield data'!AJ4:AK4)</f>
        <v>6.3157894736842107E-2</v>
      </c>
      <c r="Y5">
        <f>SUM('yield data'!AH4,'yield data'!AI4)-SUM('yield data'!AG4,'yield data'!AJ4:AK4)</f>
        <v>-0.8899999999999999</v>
      </c>
    </row>
    <row r="6" spans="1:26" x14ac:dyDescent="0.25">
      <c r="A6" t="s">
        <v>15</v>
      </c>
      <c r="B6" s="26">
        <f>SUM('yield data'!B5,'yield data'!E5)/SUM('yield data'!C5:D5,'yield data'!F5)</f>
        <v>1.6971654680251074</v>
      </c>
      <c r="C6">
        <f>B6*SQRT(SUMSQ('yield data'!H5/'yield data'!B5,'yield data'!I5/'yield data'!C5,'yield data'!J5/'yield data'!D5,'yield data'!K5/'yield data'!E5,'yield data'!L5/'yield data'!F5))</f>
        <v>0.34157101437141169</v>
      </c>
      <c r="D6" s="26">
        <f>SUM('yield data'!B5,'yield data'!E5)-SUM('yield data'!C5:D5,'yield data'!F5)</f>
        <v>11.809989999999999</v>
      </c>
      <c r="E6">
        <f>SQRT(SUMSQ('yield data'!H5,'yield data'!I5,'yield data'!J5,'yield data'!K5,'yield data'!L5))</f>
        <v>2.2009316209278289</v>
      </c>
      <c r="F6" s="26">
        <f>'yield data'!B5/SUM('yield data'!C5:F5)</f>
        <v>0.89821317066341066</v>
      </c>
      <c r="G6">
        <f>F6*SQRT(SUMSQ('yield data'!H5/'yield data'!B5,'yield data'!I5/'yield data'!C5,'yield data'!J5/'yield data'!D5,'yield data'!K5/'yield data'!E5,'yield data'!L5/'yield data'!F5))</f>
        <v>0.18077411401863636</v>
      </c>
      <c r="H6" s="26">
        <f>'yield data'!B5-SUM('yield data'!C5:F5)</f>
        <v>-2.4500099999999989</v>
      </c>
      <c r="I6">
        <f t="shared" si="0"/>
        <v>2.2009316209278289</v>
      </c>
      <c r="J6">
        <f>SUM('yield data'!C5,'yield data'!D5,'yield data'!F5)/SUM('yield data'!B5,'yield data'!E5)</f>
        <v>0.58921773913043485</v>
      </c>
      <c r="K6">
        <f>J6*SQRT(SUMSQ('yield data'!H5/'yield data'!B5,'yield data'!I5/'yield data'!C5,'yield data'!J5/'yield data'!D5,'yield data'!K5/'yield data'!E5,'yield data'!L5/'yield data'!F5))</f>
        <v>0.11858578590725551</v>
      </c>
      <c r="L6" s="26">
        <f>SUM('yield data'!C5,'yield data'!D5,'yield data'!F5)-SUM('yield data'!B5,'yield data'!E5)</f>
        <v>-11.809989999999999</v>
      </c>
      <c r="M6">
        <f t="shared" si="1"/>
        <v>2.2009316209278289</v>
      </c>
      <c r="O6">
        <f>SUM('yield data'!AG5,'yield data'!AJ5)/SUM('yield data'!AH5:AI5,'yield data'!AK5)</f>
        <v>1.7027027027027026</v>
      </c>
      <c r="Q6">
        <f>SUM('yield data'!AG5,'yield data'!AJ5)-SUM('yield data'!AH5:AI5,'yield data'!AK5)</f>
        <v>0.26</v>
      </c>
      <c r="S6">
        <f>'yield data'!AG5/SUM('yield data'!AH5:AK5)</f>
        <v>0.88679245283018859</v>
      </c>
      <c r="U6">
        <f>'yield data'!AG5-SUM('yield data'!AH5:AK5)</f>
        <v>-6.0000000000000053E-2</v>
      </c>
      <c r="W6">
        <f>SUM('yield data'!AH5,'yield data'!AI5)/SUM('yield data'!AG5,'yield data'!AJ5:AK5)</f>
        <v>6.3829787234042548E-2</v>
      </c>
      <c r="Y6">
        <f>SUM('yield data'!AH5,'yield data'!AI5)-SUM('yield data'!AG5,'yield data'!AJ5:AK5)</f>
        <v>-0.87999999999999989</v>
      </c>
    </row>
    <row r="7" spans="1:26" x14ac:dyDescent="0.25">
      <c r="A7" t="s">
        <v>21</v>
      </c>
      <c r="B7" s="26">
        <f>SUM('yield data'!B6,'yield data'!E6)/SUM('yield data'!C6:D6,'yield data'!F6)</f>
        <v>2.5847402865671891</v>
      </c>
      <c r="C7">
        <f>B7*SQRT(SUMSQ('yield data'!H6/'yield data'!B6,'yield data'!I6/'yield data'!C6,'yield data'!J6/'yield data'!D6,'yield data'!K6/'yield data'!E6,'yield data'!L6/'yield data'!F6))</f>
        <v>0.49203479121552962</v>
      </c>
      <c r="D7" s="26">
        <f>SUM('yield data'!B6,'yield data'!E6)-SUM('yield data'!C6:D6,'yield data'!F6)</f>
        <v>7.479989999999999</v>
      </c>
      <c r="E7">
        <f>SQRT(SUMSQ('yield data'!H6,'yield data'!I6,'yield data'!J6,'yield data'!K6,'yield data'!L6))</f>
        <v>0.61294371682887816</v>
      </c>
      <c r="F7" s="26">
        <f>'yield data'!B6/SUM('yield data'!C6:F6)</f>
        <v>0.41708507781819287</v>
      </c>
      <c r="G7">
        <f>F7*SQRT(SUMSQ('yield data'!H6/'yield data'!B6,'yield data'!I6/'yield data'!C6,'yield data'!J6/'yield data'!D6,'yield data'!K6/'yield data'!E6,'yield data'!L6/'yield data'!F6))</f>
        <v>7.9396901208957441E-2</v>
      </c>
      <c r="H7" s="26">
        <f>'yield data'!B6-SUM('yield data'!C6:F6)</f>
        <v>-6.9600099999999987</v>
      </c>
      <c r="I7">
        <f t="shared" si="0"/>
        <v>0.61294371682887816</v>
      </c>
      <c r="J7">
        <f>SUM('yield data'!C6,'yield data'!D6,'yield data'!F6)/SUM('yield data'!B6,'yield data'!E6)</f>
        <v>0.38688606557377053</v>
      </c>
      <c r="K7">
        <f>J7*SQRT(SUMSQ('yield data'!H6/'yield data'!B6,'yield data'!I6/'yield data'!C6,'yield data'!J6/'yield data'!D6,'yield data'!K6/'yield data'!E6,'yield data'!L6/'yield data'!F6))</f>
        <v>7.3648174823633103E-2</v>
      </c>
      <c r="L7" s="26">
        <f>SUM('yield data'!C6,'yield data'!D6,'yield data'!F6)-SUM('yield data'!B6,'yield data'!E6)</f>
        <v>-7.479989999999999</v>
      </c>
      <c r="M7">
        <f t="shared" si="1"/>
        <v>0.61294371682887816</v>
      </c>
      <c r="O7">
        <f>SUM('yield data'!AG6,'yield data'!AJ6)/SUM('yield data'!AH6:AI6,'yield data'!AK6)</f>
        <v>2.5714285714285712</v>
      </c>
      <c r="Q7">
        <f>SUM('yield data'!AG6,'yield data'!AJ6)-SUM('yield data'!AH6:AI6,'yield data'!AK6)</f>
        <v>0.43999999999999995</v>
      </c>
      <c r="S7">
        <f>'yield data'!AG6/SUM('yield data'!AH6:AK6)</f>
        <v>0.40845070422535212</v>
      </c>
      <c r="U7">
        <f>'yield data'!AG6-SUM('yield data'!AH6:AK6)</f>
        <v>-0.42</v>
      </c>
      <c r="W7">
        <f>SUM('yield data'!AH6,'yield data'!AI6)/SUM('yield data'!AG6,'yield data'!AJ6:AK6)</f>
        <v>0.11111111111111113</v>
      </c>
      <c r="Y7">
        <f>SUM('yield data'!AH6,'yield data'!AI6)-SUM('yield data'!AG6,'yield data'!AJ6:AK6)</f>
        <v>-0.79999999999999993</v>
      </c>
    </row>
    <row r="8" spans="1:26" x14ac:dyDescent="0.25">
      <c r="A8" t="s">
        <v>119</v>
      </c>
      <c r="B8" s="26">
        <f>SUM('yield data'!B7,'yield data'!E7)/SUM('yield data'!C7:D7,'yield data'!F7)</f>
        <v>4.0584732118484022</v>
      </c>
      <c r="C8">
        <f>B8*SQRT(SUMSQ('yield data'!H7/'yield data'!B7,'yield data'!I7/'yield data'!C7,'yield data'!J7/'yield data'!D7,'yield data'!K7/'yield data'!E7,'yield data'!L7/'yield data'!F7))</f>
        <v>3.9935331163392052</v>
      </c>
      <c r="D8" s="26">
        <f>SUM('yield data'!B7,'yield data'!E7)-SUM('yield data'!C7:D7,'yield data'!F7)</f>
        <v>10.979980000000001</v>
      </c>
      <c r="E8">
        <f>SQRT(SUMSQ('yield data'!H7,'yield data'!I7,'yield data'!J7,'yield data'!K7,'yield data'!L7))</f>
        <v>1.5296404806358912</v>
      </c>
      <c r="F8" s="26">
        <f>'yield data'!B7/SUM('yield data'!C7:F7)</f>
        <v>4.7893770463046208E-2</v>
      </c>
      <c r="G8">
        <f>F8*SQRT(SUMSQ('yield data'!H7/'yield data'!B7,'yield data'!I7/'yield data'!C7,'yield data'!J7/'yield data'!D7,'yield data'!K7/'yield data'!E7,'yield data'!L7/'yield data'!F7))</f>
        <v>4.7127416746804915E-2</v>
      </c>
      <c r="H8" s="26">
        <f>'yield data'!B7-SUM('yield data'!C7:F7)</f>
        <v>-16.500019999999999</v>
      </c>
      <c r="I8">
        <f t="shared" si="0"/>
        <v>1.5296404806358912</v>
      </c>
      <c r="J8">
        <f>SUM('yield data'!C7,'yield data'!D7,'yield data'!F7)/SUM('yield data'!B7,'yield data'!E7)</f>
        <v>0.246398078242965</v>
      </c>
      <c r="K8">
        <f>J8*SQRT(SUMSQ('yield data'!H7/'yield data'!B7,'yield data'!I7/'yield data'!C7,'yield data'!J7/'yield data'!D7,'yield data'!K7/'yield data'!E7,'yield data'!L7/'yield data'!F7))</f>
        <v>0.24245543432266842</v>
      </c>
      <c r="L8" s="26">
        <f>SUM('yield data'!C7,'yield data'!D7,'yield data'!F7)-SUM('yield data'!B7,'yield data'!E7)</f>
        <v>-10.979980000000001</v>
      </c>
      <c r="M8">
        <f t="shared" si="1"/>
        <v>1.5296404806358912</v>
      </c>
      <c r="O8">
        <f>SUM('yield data'!AG7,'yield data'!AJ7)/SUM('yield data'!AH7:AI7,'yield data'!AK7)</f>
        <v>4.05</v>
      </c>
      <c r="Q8">
        <f>SUM('yield data'!AG7,'yield data'!AJ7)-SUM('yield data'!AH7:AI7,'yield data'!AK7)</f>
        <v>0.6100000000000001</v>
      </c>
      <c r="S8">
        <f>'yield data'!AG7/SUM('yield data'!AH7:AK7)</f>
        <v>5.2083333333333336E-2</v>
      </c>
      <c r="U8">
        <f>'yield data'!AG7-SUM('yield data'!AH7:AK7)</f>
        <v>-0.90999999999999992</v>
      </c>
      <c r="W8">
        <f>SUM('yield data'!AH7,'yield data'!AI7)/SUM('yield data'!AG7,'yield data'!AJ7:AK7)</f>
        <v>0</v>
      </c>
      <c r="Y8">
        <f>SUM('yield data'!AH7,'yield data'!AI7)-SUM('yield data'!AG7,'yield data'!AJ7:AK7)</f>
        <v>-1.01</v>
      </c>
    </row>
    <row r="9" spans="1:26" x14ac:dyDescent="0.25">
      <c r="A9" t="s">
        <v>55</v>
      </c>
      <c r="B9" s="26">
        <f>SUM('yield data'!B8,'yield data'!E8)/SUM('yield data'!C8:D8,'yield data'!F8)</f>
        <v>1.5290610772383901</v>
      </c>
      <c r="C9">
        <f>B9*SQRT(SUMSQ('yield data'!H8/'yield data'!B8,'yield data'!I8/'yield data'!C8,'yield data'!J8/'yield data'!D8,'yield data'!K8/'yield data'!E8,'yield data'!L8/'yield data'!F8))</f>
        <v>1.36862438603303</v>
      </c>
      <c r="D9" s="26">
        <f>SUM('yield data'!B8,'yield data'!E8)-SUM('yield data'!C8:D8,'yield data'!F8)</f>
        <v>8.0099899999999984</v>
      </c>
      <c r="E9">
        <f>SQRT(SUMSQ('yield data'!H8,'yield data'!I8,'yield data'!J8,'yield data'!K8,'yield data'!L8))</f>
        <v>9.4935504422739552</v>
      </c>
      <c r="F9" s="26">
        <f>'yield data'!B8/SUM('yield data'!C8:F8)</f>
        <v>0.8268125826275845</v>
      </c>
      <c r="G9">
        <f>F9*SQRT(SUMSQ('yield data'!H8/'yield data'!B8,'yield data'!I8/'yield data'!C8,'yield data'!J8/'yield data'!D8,'yield data'!K8/'yield data'!E8,'yield data'!L8/'yield data'!F8))</f>
        <v>0.74005929528126946</v>
      </c>
      <c r="H9" s="26">
        <f>'yield data'!B8-SUM('yield data'!C8:F8)</f>
        <v>-3.6300100000000022</v>
      </c>
      <c r="I9">
        <f t="shared" ref="I9:I72" si="2">E9</f>
        <v>9.4935504422739552</v>
      </c>
      <c r="J9">
        <f>SUM('yield data'!C8,'yield data'!D8,'yield data'!F8)/SUM('yield data'!B8,'yield data'!E8)</f>
        <v>0.65399611231101518</v>
      </c>
      <c r="K9">
        <f>J9*SQRT(SUMSQ('yield data'!H8/'yield data'!B8,'yield data'!I8/'yield data'!C8,'yield data'!J8/'yield data'!D8,'yield data'!K8/'yield data'!E8,'yield data'!L8/'yield data'!F8))</f>
        <v>0.58537558832916647</v>
      </c>
      <c r="L9" s="26">
        <f>SUM('yield data'!C8,'yield data'!D8,'yield data'!F8)-SUM('yield data'!B8,'yield data'!E8)</f>
        <v>-8.0099899999999984</v>
      </c>
      <c r="M9">
        <f t="shared" ref="M9:M72" si="3">I9</f>
        <v>9.4935504422739552</v>
      </c>
      <c r="O9">
        <f>SUM('yield data'!AG8,'yield data'!AJ8)/SUM('yield data'!AH8:AI8,'yield data'!AK8)</f>
        <v>1.5000000000000002</v>
      </c>
      <c r="Q9">
        <f>SUM('yield data'!AG8,'yield data'!AJ8)-SUM('yield data'!AH8:AI8,'yield data'!AK8)</f>
        <v>0.17000000000000004</v>
      </c>
      <c r="S9">
        <f>'yield data'!AG8/SUM('yield data'!AH8:AK8)</f>
        <v>0.8085106382978724</v>
      </c>
      <c r="U9">
        <f>'yield data'!AG8-SUM('yield data'!AH8:AK8)</f>
        <v>-8.9999999999999969E-2</v>
      </c>
      <c r="W9">
        <f>SUM('yield data'!AH8,'yield data'!AI8)/SUM('yield data'!AG8,'yield data'!AJ8:AK8)</f>
        <v>6.25E-2</v>
      </c>
      <c r="Y9">
        <f>SUM('yield data'!AH8,'yield data'!AI8)-SUM('yield data'!AG8,'yield data'!AJ8:AK8)</f>
        <v>-0.75</v>
      </c>
    </row>
    <row r="10" spans="1:26" x14ac:dyDescent="0.25">
      <c r="A10" t="s">
        <v>37</v>
      </c>
      <c r="B10" s="26">
        <f>SUM('yield data'!B9,'yield data'!E9)/SUM('yield data'!C9:D9,'yield data'!F9)</f>
        <v>4.4404030041372948</v>
      </c>
      <c r="C10">
        <f>B10*SQRT(SUMSQ('yield data'!H9/'yield data'!B9,'yield data'!I9/'yield data'!C9,'yield data'!J9/'yield data'!D9,'yield data'!K9/'yield data'!E9,'yield data'!L9/'yield data'!F9))</f>
        <v>5.6917339856766347</v>
      </c>
      <c r="D10" s="26">
        <f>SUM('yield data'!B9,'yield data'!E9)-SUM('yield data'!C9:D9,'yield data'!F9)</f>
        <v>13.279990000000002</v>
      </c>
      <c r="E10">
        <f>SQRT(SUMSQ('yield data'!H9,'yield data'!I9,'yield data'!J9,'yield data'!K9,'yield data'!L9))</f>
        <v>7.9538418390108818</v>
      </c>
      <c r="F10" s="26">
        <f>'yield data'!B9/SUM('yield data'!C9:F9)</f>
        <v>0.51515114346959345</v>
      </c>
      <c r="G10">
        <f>F10*SQRT(SUMSQ('yield data'!H9/'yield data'!B9,'yield data'!I9/'yield data'!C9,'yield data'!J9/'yield data'!D9,'yield data'!K9/'yield data'!E9,'yield data'!L9/'yield data'!F9))</f>
        <v>0.66032368420481458</v>
      </c>
      <c r="H10" s="26">
        <f>'yield data'!B9-SUM('yield data'!C9:F9)</f>
        <v>-6.7200100000000011</v>
      </c>
      <c r="I10">
        <f t="shared" si="2"/>
        <v>7.9538418390108818</v>
      </c>
      <c r="J10">
        <f>SUM('yield data'!C9,'yield data'!D9,'yield data'!F9)/SUM('yield data'!B9,'yield data'!E9)</f>
        <v>0.22520478413068842</v>
      </c>
      <c r="K10">
        <f>J10*SQRT(SUMSQ('yield data'!H9/'yield data'!B9,'yield data'!I9/'yield data'!C9,'yield data'!J9/'yield data'!D9,'yield data'!K9/'yield data'!E9,'yield data'!L9/'yield data'!F9))</f>
        <v>0.28866878127487561</v>
      </c>
      <c r="L10" s="26">
        <f>SUM('yield data'!C9,'yield data'!D9,'yield data'!F9)-SUM('yield data'!B9,'yield data'!E9)</f>
        <v>-13.279990000000002</v>
      </c>
      <c r="M10">
        <f t="shared" si="3"/>
        <v>7.9538418390108818</v>
      </c>
      <c r="O10">
        <f>SUM('yield data'!AG9,'yield data'!AJ9)/SUM('yield data'!AH9:AI9,'yield data'!AK9)</f>
        <v>4.3157894736842106</v>
      </c>
      <c r="Q10">
        <f>SUM('yield data'!AG9,'yield data'!AJ9)-SUM('yield data'!AH9:AI9,'yield data'!AK9)</f>
        <v>0.63000000000000012</v>
      </c>
      <c r="S10">
        <f>'yield data'!AG9/SUM('yield data'!AH9:AK9)</f>
        <v>0.50746268656716431</v>
      </c>
      <c r="U10">
        <f>'yield data'!AG9-SUM('yield data'!AH9:AK9)</f>
        <v>-0.3299999999999999</v>
      </c>
      <c r="W10">
        <f>SUM('yield data'!AH9,'yield data'!AI9)/SUM('yield data'!AG9,'yield data'!AJ9:AK9)</f>
        <v>9.7826086956521729E-2</v>
      </c>
      <c r="Y10">
        <f>SUM('yield data'!AH9,'yield data'!AI9)-SUM('yield data'!AG9,'yield data'!AJ9:AK9)</f>
        <v>-0.83000000000000007</v>
      </c>
    </row>
    <row r="11" spans="1:26" x14ac:dyDescent="0.25">
      <c r="A11" t="s">
        <v>81</v>
      </c>
      <c r="B11" s="26">
        <f>SUM('yield data'!B10,'yield data'!E10)/SUM('yield data'!C10:D10,'yield data'!F10)</f>
        <v>2.6500829329623792</v>
      </c>
      <c r="C11">
        <f>B11*SQRT(SUMSQ('yield data'!H10/'yield data'!B10,'yield data'!I10/'yield data'!C10,'yield data'!J10/'yield data'!D10,'yield data'!K10/'yield data'!E10,'yield data'!L10/'yield data'!F10))</f>
        <v>6.8187129206304861E-2</v>
      </c>
      <c r="D11" s="26">
        <f>SUM('yield data'!B10,'yield data'!E10)-SUM('yield data'!C10:D10,'yield data'!F10)</f>
        <v>9.6199999999999992</v>
      </c>
      <c r="E11">
        <f>SQRT(SUMSQ('yield data'!H10,'yield data'!I10,'yield data'!J10,'yield data'!K10,'yield data'!L10))</f>
        <v>0.23430749027719963</v>
      </c>
      <c r="F11" s="26">
        <f>'yield data'!B10/SUM('yield data'!C10:F10)</f>
        <v>2.6500766721211932</v>
      </c>
      <c r="G11">
        <f>F11*SQRT(SUMSQ('yield data'!H10/'yield data'!B10,'yield data'!I10/'yield data'!C10,'yield data'!J10/'yield data'!D10,'yield data'!K10/'yield data'!E10,'yield data'!L10/'yield data'!F10))</f>
        <v>6.8186968113690904E-2</v>
      </c>
      <c r="H11" s="26">
        <f>'yield data'!B10-SUM('yield data'!C10:F10)</f>
        <v>9.6199799999999982</v>
      </c>
      <c r="I11">
        <f t="shared" si="2"/>
        <v>0.23430749027719963</v>
      </c>
      <c r="J11">
        <f>SUM('yield data'!C10,'yield data'!D10,'yield data'!F10)/SUM('yield data'!B10,'yield data'!E10)</f>
        <v>0.37734668132900884</v>
      </c>
      <c r="K11">
        <f>J11*SQRT(SUMSQ('yield data'!H10/'yield data'!B10,'yield data'!I10/'yield data'!C10,'yield data'!J10/'yield data'!D10,'yield data'!K10/'yield data'!E10,'yield data'!L10/'yield data'!F10))</f>
        <v>9.7092006424829656E-3</v>
      </c>
      <c r="L11" s="26">
        <f>SUM('yield data'!C10,'yield data'!D10,'yield data'!F10)-SUM('yield data'!B10,'yield data'!E10)</f>
        <v>-9.6199999999999992</v>
      </c>
      <c r="M11">
        <f t="shared" si="3"/>
        <v>0.23430749027719963</v>
      </c>
      <c r="O11">
        <f>SUM('yield data'!AG10,'yield data'!AJ10)/SUM('yield data'!AH10:AI10,'yield data'!AK10)</f>
        <v>2.7037037037037033</v>
      </c>
      <c r="Q11">
        <f>SUM('yield data'!AG10,'yield data'!AJ10)-SUM('yield data'!AH10:AI10,'yield data'!AK10)</f>
        <v>0.45999999999999996</v>
      </c>
      <c r="S11">
        <f>'yield data'!AG10/SUM('yield data'!AH10:AK10)</f>
        <v>2.7037037037037033</v>
      </c>
      <c r="U11">
        <f>'yield data'!AG10-SUM('yield data'!AH10:AK10)</f>
        <v>0.45999999999999996</v>
      </c>
      <c r="W11">
        <f>SUM('yield data'!AH10,'yield data'!AI10)/SUM('yield data'!AG10,'yield data'!AJ10:AK10)</f>
        <v>9.8901098901098911E-2</v>
      </c>
      <c r="Y11">
        <f>SUM('yield data'!AH10,'yield data'!AI10)-SUM('yield data'!AG10,'yield data'!AJ10:AK10)</f>
        <v>-0.82</v>
      </c>
    </row>
    <row r="12" spans="1:26" x14ac:dyDescent="0.25">
      <c r="A12" t="s">
        <v>36</v>
      </c>
      <c r="B12" s="26">
        <f>SUM('yield data'!B11,'yield data'!E11)/SUM('yield data'!C11:D11,'yield data'!F11)</f>
        <v>0.25000290694294253</v>
      </c>
      <c r="C12">
        <f>B12*SQRT(SUMSQ('yield data'!H11/'yield data'!B11,'yield data'!I11/'yield data'!C11,'yield data'!J11/'yield data'!D11,'yield data'!K11/'yield data'!E11,'yield data'!L11/'yield data'!F11))</f>
        <v>0.47506502956386448</v>
      </c>
      <c r="D12" s="26">
        <f>SUM('yield data'!B11,'yield data'!E11)-SUM('yield data'!C11:D11,'yield data'!F11)</f>
        <v>-1.2900099999999999</v>
      </c>
      <c r="E12">
        <f>SQRT(SUMSQ('yield data'!H11,'yield data'!I11,'yield data'!J11,'yield data'!K11,'yield data'!L11))</f>
        <v>0.9170605214488301</v>
      </c>
      <c r="F12" s="26">
        <f>'yield data'!B11/SUM('yield data'!C11:F11)</f>
        <v>0.24999563961093701</v>
      </c>
      <c r="G12">
        <f>F12*SQRT(SUMSQ('yield data'!H11/'yield data'!B11,'yield data'!I11/'yield data'!C11,'yield data'!J11/'yield data'!D11,'yield data'!K11/'yield data'!E11,'yield data'!L11/'yield data'!F11))</f>
        <v>0.47505121990326388</v>
      </c>
      <c r="H12" s="26">
        <f>'yield data'!B11-SUM('yield data'!C11:F11)</f>
        <v>-1.29003</v>
      </c>
      <c r="I12">
        <f t="shared" si="2"/>
        <v>0.9170605214488301</v>
      </c>
      <c r="J12">
        <f>SUM('yield data'!C11,'yield data'!D11,'yield data'!F11)/SUM('yield data'!B11,'yield data'!E11)</f>
        <v>3.9999534894537332</v>
      </c>
      <c r="K12">
        <f>J12*SQRT(SUMSQ('yield data'!H11/'yield data'!B11,'yield data'!I11/'yield data'!C11,'yield data'!J11/'yield data'!D11,'yield data'!K11/'yield data'!E11,'yield data'!L11/'yield data'!F11))</f>
        <v>7.6008637097772098</v>
      </c>
      <c r="L12" s="26">
        <f>SUM('yield data'!C11,'yield data'!D11,'yield data'!F11)-SUM('yield data'!B11,'yield data'!E11)</f>
        <v>1.2900099999999999</v>
      </c>
      <c r="M12">
        <f t="shared" si="3"/>
        <v>0.9170605214488301</v>
      </c>
      <c r="O12">
        <f>SUM('yield data'!AG11,'yield data'!AJ11)/SUM('yield data'!AH11:AI11,'yield data'!AK11)</f>
        <v>0.25</v>
      </c>
      <c r="Q12">
        <f>SUM('yield data'!AG11,'yield data'!AJ11)-SUM('yield data'!AH11:AI11,'yield data'!AK11)</f>
        <v>-0.60000000000000009</v>
      </c>
      <c r="S12">
        <f>'yield data'!AG11/SUM('yield data'!AH11:AK11)</f>
        <v>0.25</v>
      </c>
      <c r="U12">
        <f>'yield data'!AG11-SUM('yield data'!AH11:AK11)</f>
        <v>-0.60000000000000009</v>
      </c>
      <c r="W12">
        <f>SUM('yield data'!AH11,'yield data'!AI11)/SUM('yield data'!AG11,'yield data'!AJ11:AK11)</f>
        <v>0</v>
      </c>
      <c r="Y12">
        <f>SUM('yield data'!AH11,'yield data'!AI11)-SUM('yield data'!AG11,'yield data'!AJ11:AK11)</f>
        <v>-1</v>
      </c>
    </row>
    <row r="13" spans="1:26" x14ac:dyDescent="0.25">
      <c r="A13" t="s">
        <v>120</v>
      </c>
      <c r="B13" s="26">
        <f>SUM('yield data'!B12,'yield data'!E12)/SUM('yield data'!C12:D12,'yield data'!F12)</f>
        <v>0.5664331018664206</v>
      </c>
      <c r="C13">
        <f>B13*SQRT(SUMSQ('yield data'!H12/'yield data'!B12,'yield data'!I12/'yield data'!C12,'yield data'!J12/'yield data'!D12,'yield data'!K12/'yield data'!E12,'yield data'!L12/'yield data'!F12))</f>
        <v>4.9975494719513555E-2</v>
      </c>
      <c r="D13" s="26">
        <f>SUM('yield data'!B12,'yield data'!E12)-SUM('yield data'!C12:D12,'yield data'!F12)</f>
        <v>-1.2400099999999998</v>
      </c>
      <c r="E13">
        <f>SQRT(SUMSQ('yield data'!H12,'yield data'!I12,'yield data'!J12,'yield data'!K12,'yield data'!L12))</f>
        <v>0.2308679276123039</v>
      </c>
      <c r="F13" s="26">
        <f>'yield data'!B12/SUM('yield data'!C12:F12)</f>
        <v>0.56642762488505372</v>
      </c>
      <c r="G13">
        <f>F13*SQRT(SUMSQ('yield data'!H12/'yield data'!B12,'yield data'!I12/'yield data'!C12,'yield data'!J12/'yield data'!D12,'yield data'!K12/'yield data'!E12,'yield data'!L12/'yield data'!F12))</f>
        <v>4.9975011494129168E-2</v>
      </c>
      <c r="H13" s="26">
        <f>'yield data'!B12-SUM('yield data'!C12:F12)</f>
        <v>-1.24003</v>
      </c>
      <c r="I13">
        <f t="shared" si="2"/>
        <v>0.2308679276123039</v>
      </c>
      <c r="J13">
        <f>SUM('yield data'!C12,'yield data'!D12,'yield data'!F12)/SUM('yield data'!B12,'yield data'!E12)</f>
        <v>1.7654335467065017</v>
      </c>
      <c r="K13">
        <f>J13*SQRT(SUMSQ('yield data'!H12/'yield data'!B12,'yield data'!I12/'yield data'!C12,'yield data'!J12/'yield data'!D12,'yield data'!K12/'yield data'!E12,'yield data'!L12/'yield data'!F12))</f>
        <v>0.15576140342145711</v>
      </c>
      <c r="L13" s="26">
        <f>SUM('yield data'!C12,'yield data'!D12,'yield data'!F12)-SUM('yield data'!B12,'yield data'!E12)</f>
        <v>1.2400099999999998</v>
      </c>
      <c r="M13">
        <f t="shared" si="3"/>
        <v>0.2308679276123039</v>
      </c>
      <c r="O13">
        <f>SUM('yield data'!AG12,'yield data'!AJ12)/SUM('yield data'!AH12:AI12,'yield data'!AK12)</f>
        <v>0.5625</v>
      </c>
      <c r="Q13">
        <f>SUM('yield data'!AG12,'yield data'!AJ12)-SUM('yield data'!AH12:AI12,'yield data'!AK12)</f>
        <v>-0.28000000000000003</v>
      </c>
      <c r="S13">
        <f>'yield data'!AG12/SUM('yield data'!AH12:AK12)</f>
        <v>0.5625</v>
      </c>
      <c r="U13">
        <f>'yield data'!AG12-SUM('yield data'!AH12:AK12)</f>
        <v>-0.28000000000000003</v>
      </c>
      <c r="W13">
        <f>SUM('yield data'!AH12,'yield data'!AI12)/SUM('yield data'!AG12,'yield data'!AJ12:AK12)</f>
        <v>0</v>
      </c>
      <c r="Y13">
        <f>SUM('yield data'!AH12,'yield data'!AI12)-SUM('yield data'!AG12,'yield data'!AJ12:AK12)</f>
        <v>-1</v>
      </c>
    </row>
    <row r="14" spans="1:26" x14ac:dyDescent="0.25">
      <c r="A14" t="s">
        <v>35</v>
      </c>
      <c r="B14" s="26">
        <f>SUM('yield data'!B13,'yield data'!E13)/SUM('yield data'!C13:D13,'yield data'!F13)</f>
        <v>1.0700420316360253E-2</v>
      </c>
      <c r="C14">
        <f>B14*SQRT(SUMSQ('yield data'!H13/'yield data'!B13,'yield data'!I13/'yield data'!C13,'yield data'!J13/'yield data'!D13,'yield data'!K13/'yield data'!E13,'yield data'!L13/'yield data'!F13))</f>
        <v>1.6065311631680994E-2</v>
      </c>
      <c r="D14" s="26">
        <f>SUM('yield data'!B13,'yield data'!E13)-SUM('yield data'!C13:D13,'yield data'!F13)</f>
        <v>-1.8500099999999999</v>
      </c>
      <c r="E14">
        <f>SQRT(SUMSQ('yield data'!H13,'yield data'!I13,'yield data'!J13,'yield data'!K13,'yield data'!L13))</f>
        <v>0.12369316876852982</v>
      </c>
      <c r="F14" s="26">
        <f>'yield data'!B13/SUM('yield data'!C13:F13)</f>
        <v>1.069501558798522E-2</v>
      </c>
      <c r="G14">
        <f>F14*SQRT(SUMSQ('yield data'!H13/'yield data'!B13,'yield data'!I13/'yield data'!C13,'yield data'!J13/'yield data'!D13,'yield data'!K13/'yield data'!E13,'yield data'!L13/'yield data'!F13))</f>
        <v>1.6057197123739961E-2</v>
      </c>
      <c r="H14" s="26">
        <f>'yield data'!B13-SUM('yield data'!C13:F13)</f>
        <v>-1.8500300000000001</v>
      </c>
      <c r="I14">
        <f t="shared" si="2"/>
        <v>0.12369316876852982</v>
      </c>
      <c r="J14">
        <v>10</v>
      </c>
      <c r="K14">
        <f>J14*SQRT(SUMSQ('yield data'!H13/'yield data'!B13,'yield data'!I13/'yield data'!C13,'yield data'!J13/'yield data'!D13,'yield data'!K13/'yield data'!E13,'yield data'!L13/'yield data'!F13))</f>
        <v>15.01372016865372</v>
      </c>
      <c r="L14" s="26">
        <f>SUM('yield data'!C13,'yield data'!D13,'yield data'!F13)-SUM('yield data'!B13,'yield data'!E13)</f>
        <v>1.8500099999999999</v>
      </c>
      <c r="M14">
        <f t="shared" si="3"/>
        <v>0.12369316876852982</v>
      </c>
      <c r="O14">
        <f>SUM('yield data'!AG13,'yield data'!AJ13)/SUM('yield data'!AH13:AI13,'yield data'!AK13)</f>
        <v>1.0101010101010102E-2</v>
      </c>
      <c r="Q14">
        <f>SUM('yield data'!AG13,'yield data'!AJ13)-SUM('yield data'!AH13:AI13,'yield data'!AK13)</f>
        <v>-0.98</v>
      </c>
      <c r="S14">
        <f>'yield data'!AG13/SUM('yield data'!AH13:AK13)</f>
        <v>1.0101010101010102E-2</v>
      </c>
      <c r="U14">
        <f>'yield data'!AG13-SUM('yield data'!AH13:AK13)</f>
        <v>-0.98</v>
      </c>
      <c r="W14">
        <f>SUM('yield data'!AH13,'yield data'!AI13)/SUM('yield data'!AG13,'yield data'!AJ13:AK13)</f>
        <v>0</v>
      </c>
      <c r="Y14">
        <f>SUM('yield data'!AH13,'yield data'!AI13)-SUM('yield data'!AG13,'yield data'!AJ13:AK13)</f>
        <v>-1</v>
      </c>
    </row>
    <row r="15" spans="1:26" x14ac:dyDescent="0.25">
      <c r="A15" t="s">
        <v>73</v>
      </c>
      <c r="B15" s="26">
        <f>SUM('yield data'!B14,'yield data'!E14)/SUM('yield data'!C14:D14,'yield data'!F14)</f>
        <v>1.8134365209155114</v>
      </c>
      <c r="C15">
        <f>B15*SQRT(SUMSQ('yield data'!H14/'yield data'!B14,'yield data'!I14/'yield data'!C14,'yield data'!J14/'yield data'!D14,'yield data'!K14/'yield data'!E14,'yield data'!L14/'yield data'!F14))</f>
        <v>1.7511089701575666</v>
      </c>
      <c r="D15" s="26">
        <f>SUM('yield data'!B14,'yield data'!E14)-SUM('yield data'!C14:D14,'yield data'!F14)</f>
        <v>12.469989999999999</v>
      </c>
      <c r="E15">
        <f>SQRT(SUMSQ('yield data'!H14,'yield data'!I14,'yield data'!J14,'yield data'!K14,'yield data'!L14))</f>
        <v>1.6219432789095924</v>
      </c>
      <c r="F15" s="26">
        <f>'yield data'!B14/SUM('yield data'!C14:F14)</f>
        <v>0.99860936116341004</v>
      </c>
      <c r="G15">
        <f>F15*SQRT(SUMSQ('yield data'!H14/'yield data'!B14,'yield data'!I14/'yield data'!C14,'yield data'!J14/'yield data'!D14,'yield data'!K14/'yield data'!E14,'yield data'!L14/'yield data'!F14))</f>
        <v>0.96428730195295087</v>
      </c>
      <c r="H15" s="26">
        <f>'yield data'!B14-SUM('yield data'!C14:F14)</f>
        <v>-3.0010000000000758E-2</v>
      </c>
      <c r="I15">
        <f t="shared" si="2"/>
        <v>1.6219432789095924</v>
      </c>
      <c r="J15">
        <f>SUM('yield data'!C14,'yield data'!D14,'yield data'!F14)/SUM('yield data'!B14,'yield data'!E14)</f>
        <v>0.55143920863309359</v>
      </c>
      <c r="K15">
        <f>J15*SQRT(SUMSQ('yield data'!H14/'yield data'!B14,'yield data'!I14/'yield data'!C14,'yield data'!J14/'yield data'!D14,'yield data'!K14/'yield data'!E14,'yield data'!L14/'yield data'!F14))</f>
        <v>0.53248632284437658</v>
      </c>
      <c r="L15" s="26">
        <f>SUM('yield data'!C14,'yield data'!D14,'yield data'!F14)-SUM('yield data'!B14,'yield data'!E14)</f>
        <v>-12.469989999999999</v>
      </c>
      <c r="M15">
        <f t="shared" si="3"/>
        <v>1.6219432789095924</v>
      </c>
      <c r="O15">
        <f>SUM('yield data'!AG14,'yield data'!AJ14)/SUM('yield data'!AH14:AI14,'yield data'!AK14)</f>
        <v>1.8285714285714287</v>
      </c>
      <c r="Q15">
        <f>SUM('yield data'!AG14,'yield data'!AJ14)-SUM('yield data'!AH14:AI14,'yield data'!AK14)</f>
        <v>0.29000000000000004</v>
      </c>
      <c r="S15">
        <f>'yield data'!AG14/SUM('yield data'!AH14:AK14)</f>
        <v>1.0204081632653061</v>
      </c>
      <c r="U15">
        <f>'yield data'!AG14-SUM('yield data'!AH14:AK14)</f>
        <v>1.0000000000000009E-2</v>
      </c>
      <c r="W15">
        <f>SUM('yield data'!AH14,'yield data'!AI14)/SUM('yield data'!AG14,'yield data'!AJ14:AK14)</f>
        <v>3.125E-2</v>
      </c>
      <c r="Y15">
        <f>SUM('yield data'!AH14,'yield data'!AI14)-SUM('yield data'!AG14,'yield data'!AJ14:AK14)</f>
        <v>-0.92999999999999994</v>
      </c>
    </row>
    <row r="16" spans="1:26" x14ac:dyDescent="0.25">
      <c r="A16" t="s">
        <v>70</v>
      </c>
      <c r="B16" s="26">
        <f>SUM('yield data'!B15,'yield data'!E15)/SUM('yield data'!C15:D15,'yield data'!F15)</f>
        <v>3.1580656881825599</v>
      </c>
      <c r="C16">
        <f>B16*SQRT(SUMSQ('yield data'!H15/'yield data'!B15,'yield data'!I15/'yield data'!C15,'yield data'!J15/'yield data'!D15,'yield data'!K15/'yield data'!E15,'yield data'!L15/'yield data'!F15))</f>
        <v>1.4289150122425203</v>
      </c>
      <c r="D16" s="26">
        <f>SUM('yield data'!B15,'yield data'!E15)-SUM('yield data'!C15:D15,'yield data'!F15)</f>
        <v>19.66</v>
      </c>
      <c r="E16">
        <f>SQRT(SUMSQ('yield data'!H15,'yield data'!I15,'yield data'!J15,'yield data'!K15,'yield data'!L15))</f>
        <v>2.4583937845674764</v>
      </c>
      <c r="F16" s="26">
        <f>'yield data'!B15/SUM('yield data'!C15:F15)</f>
        <v>3.158061123905326</v>
      </c>
      <c r="G16">
        <f>F16*SQRT(SUMSQ('yield data'!H15/'yield data'!B15,'yield data'!I15/'yield data'!C15,'yield data'!J15/'yield data'!D15,'yield data'!K15/'yield data'!E15,'yield data'!L15/'yield data'!F15))</f>
        <v>1.4289129470656357</v>
      </c>
      <c r="H16" s="26">
        <f>'yield data'!B15-SUM('yield data'!C15:F15)</f>
        <v>19.659979999999997</v>
      </c>
      <c r="I16">
        <f t="shared" si="2"/>
        <v>2.4583937845674764</v>
      </c>
      <c r="J16">
        <f>SUM('yield data'!C15,'yield data'!D15,'yield data'!F15)/SUM('yield data'!B15,'yield data'!E15)</f>
        <v>0.31664952497409626</v>
      </c>
      <c r="K16">
        <f>J16*SQRT(SUMSQ('yield data'!H15/'yield data'!B15,'yield data'!I15/'yield data'!C15,'yield data'!J15/'yield data'!D15,'yield data'!K15/'yield data'!E15,'yield data'!L15/'yield data'!F15))</f>
        <v>0.14327290960035063</v>
      </c>
      <c r="L16" s="26">
        <f>SUM('yield data'!C15,'yield data'!D15,'yield data'!F15)-SUM('yield data'!B15,'yield data'!E15)</f>
        <v>-19.66</v>
      </c>
      <c r="M16">
        <f t="shared" si="3"/>
        <v>2.4583937845674764</v>
      </c>
      <c r="O16">
        <f>SUM('yield data'!AG15,'yield data'!AJ15)/SUM('yield data'!AH15:AI15,'yield data'!AK15)</f>
        <v>3.166666666666667</v>
      </c>
      <c r="Q16">
        <f>SUM('yield data'!AG15,'yield data'!AJ15)-SUM('yield data'!AH15:AI15,'yield data'!AK15)</f>
        <v>0.52</v>
      </c>
      <c r="S16">
        <f>'yield data'!AG15/SUM('yield data'!AH15:AK15)</f>
        <v>3.166666666666667</v>
      </c>
      <c r="U16">
        <f>'yield data'!AG15-SUM('yield data'!AH15:AK15)</f>
        <v>0.52</v>
      </c>
      <c r="W16">
        <f>SUM('yield data'!AH15,'yield data'!AI15)/SUM('yield data'!AG15,'yield data'!AJ15:AK15)</f>
        <v>9.8901098901098897E-2</v>
      </c>
      <c r="Y16">
        <f>SUM('yield data'!AH15,'yield data'!AI15)-SUM('yield data'!AG15,'yield data'!AJ15:AK15)</f>
        <v>-0.82000000000000006</v>
      </c>
    </row>
    <row r="17" spans="1:25" x14ac:dyDescent="0.25">
      <c r="A17" t="s">
        <v>71</v>
      </c>
      <c r="B17" s="26">
        <f>SUM('yield data'!B16,'yield data'!E16)/SUM('yield data'!C16:D16,'yield data'!F16)</f>
        <v>6.1192473417512484E-3</v>
      </c>
      <c r="C17">
        <f>B17*SQRT(SUMSQ('yield data'!H16/'yield data'!B16,'yield data'!I16/'yield data'!C16,'yield data'!J16/'yield data'!D16,'yield data'!K16/'yield data'!E16,'yield data'!L16/'yield data'!F16))</f>
        <v>6.6906199238553621E-3</v>
      </c>
      <c r="D17" s="26">
        <f>SUM('yield data'!B16,'yield data'!E16)-SUM('yield data'!C16:D16,'yield data'!F16)</f>
        <v>-3.25</v>
      </c>
      <c r="E17">
        <f>SQRT(SUMSQ('yield data'!H16,'yield data'!I16,'yield data'!J16,'yield data'!K16,'yield data'!L16))</f>
        <v>1.949307569369185</v>
      </c>
      <c r="F17" s="26">
        <f>'yield data'!B16/SUM('yield data'!C16:F16)</f>
        <v>6.1161705432994295E-3</v>
      </c>
      <c r="G17">
        <f>F17*SQRT(SUMSQ('yield data'!H16/'yield data'!B16,'yield data'!I16/'yield data'!C16,'yield data'!J16/'yield data'!D16,'yield data'!K16/'yield data'!E16,'yield data'!L16/'yield data'!F16))</f>
        <v>6.6872558354513891E-3</v>
      </c>
      <c r="H17" s="26">
        <f>'yield data'!B16-SUM('yield data'!C16:F16)</f>
        <v>-3.2500200000000001</v>
      </c>
      <c r="I17">
        <f t="shared" si="2"/>
        <v>1.949307569369185</v>
      </c>
      <c r="J17">
        <v>10</v>
      </c>
      <c r="K17">
        <f>J17*SQRT(SUMSQ('yield data'!H16/'yield data'!B16,'yield data'!I16/'yield data'!C16,'yield data'!J16/'yield data'!D16,'yield data'!K16/'yield data'!E16,'yield data'!L16/'yield data'!F16))</f>
        <v>10.933730163521375</v>
      </c>
      <c r="L17" s="26">
        <f>SUM('yield data'!C16,'yield data'!D16,'yield data'!F16)-SUM('yield data'!B16,'yield data'!E16)</f>
        <v>3.25</v>
      </c>
      <c r="M17">
        <f t="shared" si="3"/>
        <v>1.949307569369185</v>
      </c>
      <c r="O17">
        <f>SUM('yield data'!AG16,'yield data'!AJ16)/SUM('yield data'!AH16:AI16,'yield data'!AK16)</f>
        <v>0.01</v>
      </c>
      <c r="Q17">
        <f>SUM('yield data'!AG16,'yield data'!AJ16)-SUM('yield data'!AH16:AI16,'yield data'!AK16)</f>
        <v>-0.99</v>
      </c>
      <c r="S17">
        <f>'yield data'!AG16/SUM('yield data'!AH16:AK16)</f>
        <v>0.01</v>
      </c>
      <c r="U17">
        <f>'yield data'!AG16-SUM('yield data'!AH16:AK16)</f>
        <v>-0.99</v>
      </c>
      <c r="W17">
        <f>SUM('yield data'!AH16,'yield data'!AI16)/SUM('yield data'!AG16,'yield data'!AJ16:AK16)</f>
        <v>1.5897435897435896</v>
      </c>
      <c r="Y17">
        <f>SUM('yield data'!AH16,'yield data'!AI16)-SUM('yield data'!AG16,'yield data'!AJ16:AK16)</f>
        <v>0.22999999999999998</v>
      </c>
    </row>
    <row r="18" spans="1:25" x14ac:dyDescent="0.25">
      <c r="A18" t="s">
        <v>86</v>
      </c>
      <c r="B18" s="26">
        <f>SUM('yield data'!B17,'yield data'!E17)/SUM('yield data'!C17:D17,'yield data'!F17)</f>
        <v>2.8349598594622747</v>
      </c>
      <c r="C18">
        <f>B18*SQRT(SUMSQ('yield data'!H17/'yield data'!B17,'yield data'!I17/'yield data'!C17,'yield data'!J17/'yield data'!D17,'yield data'!K17/'yield data'!E17,'yield data'!L17/'yield data'!F17))</f>
        <v>4.5004471317387127</v>
      </c>
      <c r="D18" s="26">
        <f>SUM('yield data'!B17,'yield data'!E17)-SUM('yield data'!C17:D17,'yield data'!F17)</f>
        <v>15.009990000000002</v>
      </c>
      <c r="E18">
        <f>SQRT(SUMSQ('yield data'!H17,'yield data'!I17,'yield data'!J17,'yield data'!K17,'yield data'!L17))</f>
        <v>15.248219568198774</v>
      </c>
      <c r="F18" s="26">
        <f>'yield data'!B17/SUM('yield data'!C17:F17)</f>
        <v>2.3266147119674319</v>
      </c>
      <c r="G18">
        <f>F18*SQRT(SUMSQ('yield data'!H17/'yield data'!B17,'yield data'!I17/'yield data'!C17,'yield data'!J17/'yield data'!D17,'yield data'!K17/'yield data'!E17,'yield data'!L17/'yield data'!F17))</f>
        <v>3.6934584707386247</v>
      </c>
      <c r="H18" s="26">
        <f>'yield data'!B17-SUM('yield data'!C17:F17)</f>
        <v>12.509990000000002</v>
      </c>
      <c r="I18">
        <f t="shared" si="2"/>
        <v>15.248219568198774</v>
      </c>
      <c r="J18">
        <f>SUM('yield data'!C17,'yield data'!D17,'yield data'!F17)/SUM('yield data'!B17,'yield data'!E17)</f>
        <v>0.35273868046571794</v>
      </c>
      <c r="K18">
        <f>J18*SQRT(SUMSQ('yield data'!H17/'yield data'!B17,'yield data'!I17/'yield data'!C17,'yield data'!J17/'yield data'!D17,'yield data'!K17/'yield data'!E17,'yield data'!L17/'yield data'!F17))</f>
        <v>0.55996622931244833</v>
      </c>
      <c r="L18" s="26">
        <f>SUM('yield data'!C17,'yield data'!D17,'yield data'!F17)-SUM('yield data'!B17,'yield data'!E17)</f>
        <v>-15.009990000000002</v>
      </c>
      <c r="M18">
        <f t="shared" si="3"/>
        <v>15.248219568198774</v>
      </c>
      <c r="O18">
        <f>SUM('yield data'!AG17,'yield data'!AJ17)/SUM('yield data'!AH17:AI17,'yield data'!AK17)</f>
        <v>2.8461538461538458</v>
      </c>
      <c r="Q18">
        <f>SUM('yield data'!AG17,'yield data'!AJ17)-SUM('yield data'!AH17:AI17,'yield data'!AK17)</f>
        <v>0.48</v>
      </c>
      <c r="S18">
        <f>'yield data'!AG17/SUM('yield data'!AH17:AK17)</f>
        <v>2.3333333333333335</v>
      </c>
      <c r="U18">
        <f>'yield data'!AG17-SUM('yield data'!AH17:AK17)</f>
        <v>0.39999999999999997</v>
      </c>
      <c r="W18">
        <f>SUM('yield data'!AH17,'yield data'!AI17)/SUM('yield data'!AG17,'yield data'!AJ17:AK17)</f>
        <v>5.2631578947368425E-2</v>
      </c>
      <c r="Y18">
        <f>SUM('yield data'!AH17,'yield data'!AI17)-SUM('yield data'!AG17,'yield data'!AJ17:AK17)</f>
        <v>-0.89999999999999991</v>
      </c>
    </row>
    <row r="19" spans="1:25" x14ac:dyDescent="0.25">
      <c r="A19" t="s">
        <v>121</v>
      </c>
      <c r="B19" s="26">
        <f>SUM('yield data'!B18,'yield data'!E18)/SUM('yield data'!C18:D18,'yield data'!F18)</f>
        <v>7.9402597402597399</v>
      </c>
      <c r="C19">
        <f>B19*SQRT(SUMSQ('yield data'!H18/'yield data'!B18,'yield data'!I18/'yield data'!C18,'yield data'!J18/'yield data'!D18,'yield data'!K18/'yield data'!E18,'yield data'!L18/'yield data'!F18))</f>
        <v>15.486521791122444</v>
      </c>
      <c r="D19" s="26">
        <f>SUM('yield data'!B18,'yield data'!E18)-SUM('yield data'!C18:D18,'yield data'!F18)</f>
        <v>53.44</v>
      </c>
      <c r="E19">
        <f>SQRT(SUMSQ('yield data'!H18,'yield data'!I18,'yield data'!J18,'yield data'!K18,'yield data'!L18))</f>
        <v>9.2575104644823387</v>
      </c>
      <c r="F19" s="26">
        <f>'yield data'!B18/SUM('yield data'!C18:F18)</f>
        <v>7.3039806996381182</v>
      </c>
      <c r="G19">
        <f>F19*SQRT(SUMSQ('yield data'!H18/'yield data'!B18,'yield data'!I18/'yield data'!C18,'yield data'!J18/'yield data'!D18,'yield data'!K18/'yield data'!E18,'yield data'!L18/'yield data'!F18))</f>
        <v>14.245536036228373</v>
      </c>
      <c r="H19" s="26">
        <f>'yield data'!B18-SUM('yield data'!C18:F18)</f>
        <v>52.26</v>
      </c>
      <c r="I19">
        <f t="shared" si="2"/>
        <v>9.2575104644823387</v>
      </c>
      <c r="J19">
        <f>SUM('yield data'!C18,'yield data'!D18,'yield data'!F18)/SUM('yield data'!B18,'yield data'!E18)</f>
        <v>0.12594046450768728</v>
      </c>
      <c r="K19">
        <f>J19*SQRT(SUMSQ('yield data'!H18/'yield data'!B18,'yield data'!I18/'yield data'!C18,'yield data'!J18/'yield data'!D18,'yield data'!K18/'yield data'!E18,'yield data'!L18/'yield data'!F18))</f>
        <v>0.2456317314272872</v>
      </c>
      <c r="L19" s="26">
        <f>SUM('yield data'!C18,'yield data'!D18,'yield data'!F18)-SUM('yield data'!B18,'yield data'!E18)</f>
        <v>-53.44</v>
      </c>
      <c r="M19">
        <f t="shared" si="3"/>
        <v>9.2575104644823387</v>
      </c>
      <c r="O19">
        <f>SUM('yield data'!AG18,'yield data'!AJ18)/SUM('yield data'!AH18:AI18,'yield data'!AK18)</f>
        <v>8.0909090909090917</v>
      </c>
      <c r="Q19">
        <f>SUM('yield data'!AG18,'yield data'!AJ18)-SUM('yield data'!AH18:AI18,'yield data'!AK18)</f>
        <v>0.78</v>
      </c>
      <c r="S19">
        <f>'yield data'!AG18/SUM('yield data'!AH18:AK18)</f>
        <v>7.3333333333333339</v>
      </c>
      <c r="U19">
        <f>'yield data'!AG18-SUM('yield data'!AH18:AK18)</f>
        <v>0.76</v>
      </c>
      <c r="W19">
        <f>SUM('yield data'!AH18,'yield data'!AI18)/SUM('yield data'!AG18,'yield data'!AJ18:AK18)</f>
        <v>5.2631578947368425E-2</v>
      </c>
      <c r="Y19">
        <f>SUM('yield data'!AH18,'yield data'!AI18)-SUM('yield data'!AG18,'yield data'!AJ18:AK18)</f>
        <v>-0.89999999999999991</v>
      </c>
    </row>
    <row r="20" spans="1:25" x14ac:dyDescent="0.25">
      <c r="A20" t="s">
        <v>72</v>
      </c>
      <c r="B20" s="26">
        <f>SUM('yield data'!B19,'yield data'!E19)/SUM('yield data'!C19:D19,'yield data'!F19)</f>
        <v>2.1630392643504912</v>
      </c>
      <c r="C20">
        <f>B20*SQRT(SUMSQ('yield data'!H19/'yield data'!B19,'yield data'!I19/'yield data'!C19,'yield data'!J19/'yield data'!D19,'yield data'!K19/'yield data'!E19,'yield data'!L19/'yield data'!F19))</f>
        <v>1.3236586249576094</v>
      </c>
      <c r="D20" s="26">
        <f>SUM('yield data'!B19,'yield data'!E19)-SUM('yield data'!C19:D19,'yield data'!F19)</f>
        <v>3.2099999999999995</v>
      </c>
      <c r="E20">
        <f>SQRT(SUMSQ('yield data'!H19,'yield data'!I19,'yield data'!J19,'yield data'!K19,'yield data'!L19))</f>
        <v>2.0244752406487958</v>
      </c>
      <c r="F20" s="26">
        <f>'yield data'!B19/SUM('yield data'!C19:F19)</f>
        <v>2.1630278041463469</v>
      </c>
      <c r="G20">
        <f>F20*SQRT(SUMSQ('yield data'!H19/'yield data'!B19,'yield data'!I19/'yield data'!C19,'yield data'!J19/'yield data'!D19,'yield data'!K19/'yield data'!E19,'yield data'!L19/'yield data'!F19))</f>
        <v>1.3236516119558996</v>
      </c>
      <c r="H20" s="26">
        <f>'yield data'!B19-SUM('yield data'!C19:F19)</f>
        <v>3.2099799999999998</v>
      </c>
      <c r="I20">
        <f t="shared" si="2"/>
        <v>2.0244752406487958</v>
      </c>
      <c r="J20">
        <f>SUM('yield data'!C19,'yield data'!D19,'yield data'!F19)/SUM('yield data'!B19,'yield data'!E19)</f>
        <v>0.4623124584380931</v>
      </c>
      <c r="K20">
        <f>J20*SQRT(SUMSQ('yield data'!H19/'yield data'!B19,'yield data'!I19/'yield data'!C19,'yield data'!J19/'yield data'!D19,'yield data'!K19/'yield data'!E19,'yield data'!L19/'yield data'!F19))</f>
        <v>0.28290927636983526</v>
      </c>
      <c r="L20" s="26">
        <f>SUM('yield data'!C19,'yield data'!D19,'yield data'!F19)-SUM('yield data'!B19,'yield data'!E19)</f>
        <v>-3.2099999999999995</v>
      </c>
      <c r="M20">
        <f t="shared" si="3"/>
        <v>2.0244752406487958</v>
      </c>
      <c r="O20">
        <f>SUM('yield data'!AG19,'yield data'!AJ19)/SUM('yield data'!AH19:AI19,'yield data'!AK19)</f>
        <v>2.125</v>
      </c>
      <c r="Q20">
        <f>SUM('yield data'!AG19,'yield data'!AJ19)-SUM('yield data'!AH19:AI19,'yield data'!AK19)</f>
        <v>0.36000000000000004</v>
      </c>
      <c r="S20">
        <f>'yield data'!AG19/SUM('yield data'!AH19:AK19)</f>
        <v>2.125</v>
      </c>
      <c r="U20">
        <f>'yield data'!AG19-SUM('yield data'!AH19:AK19)</f>
        <v>0.36000000000000004</v>
      </c>
      <c r="W20">
        <f>SUM('yield data'!AH19,'yield data'!AI19)/SUM('yield data'!AG19,'yield data'!AJ19:AK19)</f>
        <v>4.1666666666666664E-2</v>
      </c>
      <c r="Y20">
        <f>SUM('yield data'!AH19,'yield data'!AI19)-SUM('yield data'!AG19,'yield data'!AJ19:AK19)</f>
        <v>-0.92</v>
      </c>
    </row>
    <row r="21" spans="1:25" x14ac:dyDescent="0.25">
      <c r="A21" t="s">
        <v>46</v>
      </c>
      <c r="B21" s="26">
        <f>SUM('yield data'!B20,'yield data'!E20)/SUM('yield data'!C20:D20,'yield data'!F20)</f>
        <v>1.6764619377798688</v>
      </c>
      <c r="C21">
        <f>B21*SQRT(SUMSQ('yield data'!H20/'yield data'!B20,'yield data'!I20/'yield data'!C20,'yield data'!J20/'yield data'!D20,'yield data'!K20/'yield data'!E20,'yield data'!L20/'yield data'!F20))</f>
        <v>0.17125689840197458</v>
      </c>
      <c r="D21" s="26">
        <f>SUM('yield data'!B20,'yield data'!E20)-SUM('yield data'!C20:D20,'yield data'!F20)</f>
        <v>1.8399899999999989</v>
      </c>
      <c r="E21">
        <f>SQRT(SUMSQ('yield data'!H20,'yield data'!I20,'yield data'!J20,'yield data'!K20,'yield data'!L20))</f>
        <v>0.29154759474226505</v>
      </c>
      <c r="F21" s="26">
        <f>'yield data'!B20/SUM('yield data'!C20:F20)</f>
        <v>1.6764520979548017</v>
      </c>
      <c r="G21">
        <f>F21*SQRT(SUMSQ('yield data'!H20/'yield data'!B20,'yield data'!I20/'yield data'!C20,'yield data'!J20/'yield data'!D20,'yield data'!K20/'yield data'!E20,'yield data'!L20/'yield data'!F20))</f>
        <v>0.17125589322679952</v>
      </c>
      <c r="H21" s="26">
        <f>'yield data'!B20-SUM('yield data'!C20:F20)</f>
        <v>1.8399699999999992</v>
      </c>
      <c r="I21">
        <f t="shared" si="2"/>
        <v>0.29154759474226505</v>
      </c>
      <c r="J21">
        <f>SUM('yield data'!C20,'yield data'!D20,'yield data'!F20)/SUM('yield data'!B20,'yield data'!E20)</f>
        <v>0.5964943059335398</v>
      </c>
      <c r="K21">
        <f>J21*SQRT(SUMSQ('yield data'!H20/'yield data'!B20,'yield data'!I20/'yield data'!C20,'yield data'!J20/'yield data'!D20,'yield data'!K20/'yield data'!E20,'yield data'!L20/'yield data'!F20))</f>
        <v>6.0934139002224143E-2</v>
      </c>
      <c r="L21" s="26">
        <f>SUM('yield data'!C20,'yield data'!D20,'yield data'!F20)-SUM('yield data'!B20,'yield data'!E20)</f>
        <v>-1.8399899999999989</v>
      </c>
      <c r="M21">
        <f t="shared" si="3"/>
        <v>0.29154759474226505</v>
      </c>
      <c r="O21">
        <f>SUM('yield data'!AG20,'yield data'!AJ20)/SUM('yield data'!AH20:AI20,'yield data'!AK20)</f>
        <v>1.7027027027027026</v>
      </c>
      <c r="Q21">
        <f>SUM('yield data'!AG20,'yield data'!AJ20)-SUM('yield data'!AH20:AI20,'yield data'!AK20)</f>
        <v>0.26</v>
      </c>
      <c r="S21">
        <f>'yield data'!AG20/SUM('yield data'!AH20:AK20)</f>
        <v>1.7027027027027026</v>
      </c>
      <c r="U21">
        <f>'yield data'!AG20-SUM('yield data'!AH20:AK20)</f>
        <v>0.26</v>
      </c>
      <c r="W21">
        <f>SUM('yield data'!AH20,'yield data'!AI20)/SUM('yield data'!AG20,'yield data'!AJ20:AK20)</f>
        <v>0</v>
      </c>
      <c r="Y21">
        <f>SUM('yield data'!AH20,'yield data'!AI20)-SUM('yield data'!AG20,'yield data'!AJ20:AK20)</f>
        <v>-1</v>
      </c>
    </row>
    <row r="22" spans="1:25" x14ac:dyDescent="0.25">
      <c r="A22" t="s">
        <v>45</v>
      </c>
      <c r="B22" s="26">
        <f>SUM('yield data'!B21,'yield data'!E21)/SUM('yield data'!C21:D21,'yield data'!F21)</f>
        <v>0.3899786929032989</v>
      </c>
      <c r="C22">
        <f>B22*SQRT(SUMSQ('yield data'!H21/'yield data'!B21,'yield data'!I21/'yield data'!C21,'yield data'!J21/'yield data'!D21,'yield data'!K21/'yield data'!E21,'yield data'!L21/'yield data'!F21))</f>
        <v>2.75466832249113E-2</v>
      </c>
      <c r="D22" s="26">
        <f>SUM('yield data'!B21,'yield data'!E21)-SUM('yield data'!C21:D21,'yield data'!F21)</f>
        <v>-2.8000099999999999</v>
      </c>
      <c r="E22">
        <f>SQRT(SUMSQ('yield data'!H21,'yield data'!I21,'yield data'!J21,'yield data'!K21,'yield data'!L21))</f>
        <v>0.27892651361962706</v>
      </c>
      <c r="F22" s="26">
        <f>'yield data'!B21/SUM('yield data'!C21:F21)</f>
        <v>0.38997566464707206</v>
      </c>
      <c r="G22">
        <f>F22*SQRT(SUMSQ('yield data'!H21/'yield data'!B21,'yield data'!I21/'yield data'!C21,'yield data'!J21/'yield data'!D21,'yield data'!K21/'yield data'!E21,'yield data'!L21/'yield data'!F21))</f>
        <v>2.7546469319853096E-2</v>
      </c>
      <c r="H22" s="26">
        <f>'yield data'!B21-SUM('yield data'!C21:F21)</f>
        <v>-2.8000299999999996</v>
      </c>
      <c r="I22">
        <f t="shared" si="2"/>
        <v>0.27892651361962706</v>
      </c>
      <c r="J22">
        <f>SUM('yield data'!C21,'yield data'!D21,'yield data'!F21)/SUM('yield data'!B21,'yield data'!E21)</f>
        <v>2.5642426578622466</v>
      </c>
      <c r="K22">
        <f>J22*SQRT(SUMSQ('yield data'!H21/'yield data'!B21,'yield data'!I21/'yield data'!C21,'yield data'!J21/'yield data'!D21,'yield data'!K21/'yield data'!E21,'yield data'!L21/'yield data'!F21))</f>
        <v>0.18112881932616579</v>
      </c>
      <c r="L22" s="26">
        <f>SUM('yield data'!C21,'yield data'!D21,'yield data'!F21)-SUM('yield data'!B21,'yield data'!E21)</f>
        <v>2.8000099999999999</v>
      </c>
      <c r="M22">
        <f t="shared" si="3"/>
        <v>0.27892651361962706</v>
      </c>
      <c r="O22">
        <f>SUM('yield data'!AG21,'yield data'!AJ21)/SUM('yield data'!AH21:AI21,'yield data'!AK21)</f>
        <v>0.38888888888888895</v>
      </c>
      <c r="Q22">
        <f>SUM('yield data'!AG21,'yield data'!AJ21)-SUM('yield data'!AH21:AI21,'yield data'!AK21)</f>
        <v>-0.43999999999999995</v>
      </c>
      <c r="S22">
        <f>'yield data'!AG21/SUM('yield data'!AH21:AK21)</f>
        <v>0.38888888888888895</v>
      </c>
      <c r="U22">
        <f>'yield data'!AG21-SUM('yield data'!AH21:AK21)</f>
        <v>-0.43999999999999995</v>
      </c>
      <c r="W22">
        <f>SUM('yield data'!AH21,'yield data'!AI21)/SUM('yield data'!AG21,'yield data'!AJ21:AK21)</f>
        <v>0</v>
      </c>
      <c r="Y22">
        <f>SUM('yield data'!AH21,'yield data'!AI21)-SUM('yield data'!AG21,'yield data'!AJ21:AK21)</f>
        <v>-1</v>
      </c>
    </row>
    <row r="23" spans="1:25" x14ac:dyDescent="0.25">
      <c r="A23" t="s">
        <v>33</v>
      </c>
      <c r="B23" s="26">
        <f>SUM('yield data'!B22,'yield data'!E22)/SUM('yield data'!C22:D22,'yield data'!F22)</f>
        <v>1.0891991117412594</v>
      </c>
      <c r="C23">
        <f>B23*SQRT(SUMSQ('yield data'!H22/'yield data'!B22,'yield data'!I22/'yield data'!C22,'yield data'!J22/'yield data'!D22,'yield data'!K22/'yield data'!E22,'yield data'!L22/'yield data'!F22))</f>
        <v>0.1127878235933578</v>
      </c>
      <c r="D23" s="26">
        <f>SUM('yield data'!B22,'yield data'!E22)-SUM('yield data'!C22:D22,'yield data'!F22)</f>
        <v>0.37998999999999938</v>
      </c>
      <c r="E23">
        <f>SQRT(SUMSQ('yield data'!H22,'yield data'!I22,'yield data'!J22,'yield data'!K22,'yield data'!L22))</f>
        <v>0.4701063709417263</v>
      </c>
      <c r="F23" s="26">
        <f>'yield data'!B22/SUM('yield data'!C22:F22)</f>
        <v>1.0891942075525289</v>
      </c>
      <c r="G23">
        <f>F23*SQRT(SUMSQ('yield data'!H22/'yield data'!B22,'yield data'!I22/'yield data'!C22,'yield data'!J22/'yield data'!D22,'yield data'!K22/'yield data'!E22,'yield data'!L22/'yield data'!F22))</f>
        <v>0.11278731575896148</v>
      </c>
      <c r="H23" s="26">
        <f>'yield data'!B22-SUM('yield data'!C22:F22)</f>
        <v>0.37997000000000014</v>
      </c>
      <c r="I23">
        <f t="shared" si="2"/>
        <v>0.4701063709417263</v>
      </c>
      <c r="J23">
        <f>SUM('yield data'!C22,'yield data'!D22,'yield data'!F22)/SUM('yield data'!B22,'yield data'!E22)</f>
        <v>0.91810577994443987</v>
      </c>
      <c r="K23">
        <f>J23*SQRT(SUMSQ('yield data'!H22/'yield data'!B22,'yield data'!I22/'yield data'!C22,'yield data'!J22/'yield data'!D22,'yield data'!K22/'yield data'!E22,'yield data'!L22/'yield data'!F22))</f>
        <v>9.5070911858229981E-2</v>
      </c>
      <c r="L23" s="26">
        <f>SUM('yield data'!C22,'yield data'!D22,'yield data'!F22)-SUM('yield data'!B22,'yield data'!E22)</f>
        <v>-0.37998999999999938</v>
      </c>
      <c r="M23">
        <f t="shared" si="3"/>
        <v>0.4701063709417263</v>
      </c>
      <c r="O23">
        <f>SUM('yield data'!AG22,'yield data'!AJ22)/SUM('yield data'!AH22:AI22,'yield data'!AK22)</f>
        <v>1.0833333333333335</v>
      </c>
      <c r="Q23">
        <f>SUM('yield data'!AG22,'yield data'!AJ22)-SUM('yield data'!AH22:AI22,'yield data'!AK22)</f>
        <v>4.0000000000000036E-2</v>
      </c>
      <c r="S23">
        <f>'yield data'!AG22/SUM('yield data'!AH22:AK22)</f>
        <v>1.0833333333333335</v>
      </c>
      <c r="U23">
        <f>'yield data'!AG22-SUM('yield data'!AH22:AK22)</f>
        <v>4.0000000000000036E-2</v>
      </c>
      <c r="W23">
        <f>SUM('yield data'!AH22,'yield data'!AI22)/SUM('yield data'!AG22,'yield data'!AJ22:AK22)</f>
        <v>0</v>
      </c>
      <c r="Y23">
        <f>SUM('yield data'!AH22,'yield data'!AI22)-SUM('yield data'!AG22,'yield data'!AJ22:AK22)</f>
        <v>-1</v>
      </c>
    </row>
    <row r="24" spans="1:25" x14ac:dyDescent="0.25">
      <c r="A24" t="s">
        <v>31</v>
      </c>
      <c r="B24" s="26">
        <f>SUM('yield data'!B23,'yield data'!E23)/SUM('yield data'!C23:D23,'yield data'!F23)</f>
        <v>0.74999759617695982</v>
      </c>
      <c r="C24">
        <f>B24*SQRT(SUMSQ('yield data'!H23/'yield data'!B23,'yield data'!I23/'yield data'!C23,'yield data'!J23/'yield data'!D23,'yield data'!K23/'yield data'!E23,'yield data'!L23/'yield data'!F23))</f>
        <v>0.52472137359955506</v>
      </c>
      <c r="D24" s="26">
        <f>SUM('yield data'!B23,'yield data'!E23)-SUM('yield data'!C23:D23,'yield data'!F23)</f>
        <v>-0.52001000000000008</v>
      </c>
      <c r="E24">
        <f>SQRT(SUMSQ('yield data'!H23,'yield data'!I23,'yield data'!J23,'yield data'!K23,'yield data'!L23))</f>
        <v>1.100227249253535</v>
      </c>
      <c r="F24" s="26">
        <f>'yield data'!B23/SUM('yield data'!C23:F23)</f>
        <v>0.74998918284832428</v>
      </c>
      <c r="G24">
        <f>F24*SQRT(SUMSQ('yield data'!H23/'yield data'!B23,'yield data'!I23/'yield data'!C23,'yield data'!J23/'yield data'!D23,'yield data'!K23/'yield data'!E23,'yield data'!L23/'yield data'!F23))</f>
        <v>0.52471548737621154</v>
      </c>
      <c r="H24" s="26">
        <f>'yield data'!B23-SUM('yield data'!C23:F23)</f>
        <v>-0.52003000000000021</v>
      </c>
      <c r="I24">
        <f t="shared" si="2"/>
        <v>1.100227249253535</v>
      </c>
      <c r="J24">
        <f>SUM('yield data'!C23,'yield data'!D23,'yield data'!F23)/SUM('yield data'!B23,'yield data'!E23)</f>
        <v>1.3333376068102127</v>
      </c>
      <c r="K24">
        <f>J24*SQRT(SUMSQ('yield data'!H23/'yield data'!B23,'yield data'!I23/'yield data'!C23,'yield data'!J23/'yield data'!D23,'yield data'!K23/'yield data'!E23,'yield data'!L23/'yield data'!F23))</f>
        <v>0.9328439772123247</v>
      </c>
      <c r="L24" s="26">
        <f>SUM('yield data'!C23,'yield data'!D23,'yield data'!F23)-SUM('yield data'!B23,'yield data'!E23)</f>
        <v>0.52001000000000008</v>
      </c>
      <c r="M24">
        <f t="shared" si="3"/>
        <v>1.100227249253535</v>
      </c>
      <c r="O24">
        <f>SUM('yield data'!AG23,'yield data'!AJ23)/SUM('yield data'!AH23:AI23,'yield data'!AK23)</f>
        <v>0.75438596491228072</v>
      </c>
      <c r="Q24">
        <f>SUM('yield data'!AG23,'yield data'!AJ23)-SUM('yield data'!AH23:AI23,'yield data'!AK23)</f>
        <v>-0.13999999999999996</v>
      </c>
      <c r="S24">
        <f>'yield data'!AG23/SUM('yield data'!AH23:AK23)</f>
        <v>0.75438596491228072</v>
      </c>
      <c r="U24">
        <f>'yield data'!AG23-SUM('yield data'!AH23:AK23)</f>
        <v>-0.13999999999999996</v>
      </c>
      <c r="W24">
        <f>SUM('yield data'!AH23,'yield data'!AI23)/SUM('yield data'!AG23,'yield data'!AJ23:AK23)</f>
        <v>0</v>
      </c>
      <c r="Y24">
        <f>SUM('yield data'!AH23,'yield data'!AI23)-SUM('yield data'!AG23,'yield data'!AJ23:AK23)</f>
        <v>-1</v>
      </c>
    </row>
    <row r="25" spans="1:25" x14ac:dyDescent="0.25">
      <c r="A25" t="s">
        <v>94</v>
      </c>
      <c r="B25" s="26">
        <f>SUM('yield data'!B24,'yield data'!E24)/SUM('yield data'!C24:D24,'yield data'!F24)</f>
        <v>1.3636300826903076</v>
      </c>
      <c r="C25">
        <f>B25*SQRT(SUMSQ('yield data'!H24/'yield data'!B24,'yield data'!I24/'yield data'!C24,'yield data'!J24/'yield data'!D24,'yield data'!K24/'yield data'!E24,'yield data'!L24/'yield data'!F24))</f>
        <v>0.70444467273220213</v>
      </c>
      <c r="D25" s="26">
        <f>SUM('yield data'!B24,'yield data'!E24)-SUM('yield data'!C24:D24,'yield data'!F24)</f>
        <v>0.99998999999999993</v>
      </c>
      <c r="E25">
        <f>SQRT(SUMSQ('yield data'!H24,'yield data'!I24,'yield data'!J24,'yield data'!K24,'yield data'!L24))</f>
        <v>1.8185983613761449</v>
      </c>
      <c r="F25" s="26">
        <f>'yield data'!B24/SUM('yield data'!C24:F24)</f>
        <v>1.3636214877655879</v>
      </c>
      <c r="G25">
        <f>F25*SQRT(SUMSQ('yield data'!H24/'yield data'!B24,'yield data'!I24/'yield data'!C24,'yield data'!J24/'yield data'!D24,'yield data'!K24/'yield data'!E24,'yield data'!L24/'yield data'!F24))</f>
        <v>0.70444023263586786</v>
      </c>
      <c r="H25" s="26">
        <f>'yield data'!B24-SUM('yield data'!C24:F24)</f>
        <v>0.9999699999999998</v>
      </c>
      <c r="I25">
        <f t="shared" si="2"/>
        <v>1.8185983613761449</v>
      </c>
      <c r="J25">
        <f>SUM('yield data'!C24,'yield data'!D24,'yield data'!F24)/SUM('yield data'!B24,'yield data'!E24)</f>
        <v>0.73333671110210374</v>
      </c>
      <c r="K25">
        <f>J25*SQRT(SUMSQ('yield data'!H24/'yield data'!B24,'yield data'!I24/'yield data'!C24,'yield data'!J24/'yield data'!D24,'yield data'!K24/'yield data'!E24,'yield data'!L24/'yield data'!F24))</f>
        <v>0.37883818053913837</v>
      </c>
      <c r="L25" s="26">
        <f>SUM('yield data'!C24,'yield data'!D24,'yield data'!F24)-SUM('yield data'!B24,'yield data'!E24)</f>
        <v>-0.99998999999999993</v>
      </c>
      <c r="M25">
        <f t="shared" si="3"/>
        <v>1.8185983613761449</v>
      </c>
      <c r="O25">
        <f>SUM('yield data'!AG24,'yield data'!AJ24)/SUM('yield data'!AH24:AI24,'yield data'!AK24)</f>
        <v>1.3809523809523809</v>
      </c>
      <c r="Q25">
        <f>SUM('yield data'!AG24,'yield data'!AJ24)-SUM('yield data'!AH24:AI24,'yield data'!AK24)</f>
        <v>0.15999999999999998</v>
      </c>
      <c r="S25">
        <f>'yield data'!AG24/SUM('yield data'!AH24:AK24)</f>
        <v>1.3809523809523809</v>
      </c>
      <c r="U25">
        <f>'yield data'!AG24-SUM('yield data'!AH24:AK24)</f>
        <v>0.15999999999999998</v>
      </c>
      <c r="W25">
        <f>SUM('yield data'!AH24,'yield data'!AI24)/SUM('yield data'!AG24,'yield data'!AJ24:AK24)</f>
        <v>0</v>
      </c>
      <c r="Y25">
        <f>SUM('yield data'!AH24,'yield data'!AI24)-SUM('yield data'!AG24,'yield data'!AJ24:AK24)</f>
        <v>-1</v>
      </c>
    </row>
    <row r="26" spans="1:25" x14ac:dyDescent="0.25">
      <c r="A26" t="s">
        <v>42</v>
      </c>
      <c r="B26" s="26">
        <f>SUM('yield data'!B25,'yield data'!E25)/SUM('yield data'!C25:D25,'yield data'!F25)</f>
        <v>3.8594088609844537</v>
      </c>
      <c r="C26">
        <f>B26*SQRT(SUMSQ('yield data'!H25/'yield data'!B25,'yield data'!I25/'yield data'!C25,'yield data'!J25/'yield data'!D25,'yield data'!K25/'yield data'!E25,'yield data'!L25/'yield data'!F25))</f>
        <v>6.6027491509469072E-2</v>
      </c>
      <c r="D26" s="26">
        <f>SUM('yield data'!B25,'yield data'!E25)-SUM('yield data'!C25:D25,'yield data'!F25)</f>
        <v>10.780000000000001</v>
      </c>
      <c r="E26">
        <f>SQRT(SUMSQ('yield data'!H25,'yield data'!I25,'yield data'!J25,'yield data'!K25,'yield data'!L25))</f>
        <v>4.8989794855663564E-2</v>
      </c>
      <c r="F26" s="26">
        <f>'yield data'!B25/SUM('yield data'!C25:F25)</f>
        <v>5.4585123043055113E-7</v>
      </c>
      <c r="G26">
        <f>F26*SQRT(SUMSQ('yield data'!H25/'yield data'!B25,'yield data'!I25/'yield data'!C25,'yield data'!J25/'yield data'!D25,'yield data'!K25/'yield data'!E25,'yield data'!L25/'yield data'!F25))</f>
        <v>9.3385253495772712E-9</v>
      </c>
      <c r="H26" s="26">
        <f>'yield data'!B25-SUM('yield data'!C25:F25)</f>
        <v>-18.32</v>
      </c>
      <c r="I26">
        <f t="shared" si="2"/>
        <v>4.8989794855663564E-2</v>
      </c>
      <c r="J26">
        <f>SUM('yield data'!C25,'yield data'!D25,'yield data'!F25)/SUM('yield data'!B25,'yield data'!E25)</f>
        <v>0.25910703841440658</v>
      </c>
      <c r="K26">
        <f>J26*SQRT(SUMSQ('yield data'!H25/'yield data'!B25,'yield data'!I25/'yield data'!C25,'yield data'!J25/'yield data'!D25,'yield data'!K25/'yield data'!E25,'yield data'!L25/'yield data'!F25))</f>
        <v>4.4328518680415143E-3</v>
      </c>
      <c r="L26" s="26">
        <f>SUM('yield data'!C25,'yield data'!D25,'yield data'!F25)-SUM('yield data'!B25,'yield data'!E25)</f>
        <v>-10.780000000000001</v>
      </c>
      <c r="M26">
        <f t="shared" si="3"/>
        <v>4.8989794855663564E-2</v>
      </c>
      <c r="O26">
        <f>SUM('yield data'!AG25,'yield data'!AJ25)/SUM('yield data'!AH25:AI25,'yield data'!AK25)</f>
        <v>3.95</v>
      </c>
      <c r="Q26">
        <f>SUM('yield data'!AG25,'yield data'!AJ25)-SUM('yield data'!AH25:AI25,'yield data'!AK25)</f>
        <v>0.59000000000000008</v>
      </c>
      <c r="S26">
        <f>'yield data'!AG25/SUM('yield data'!AH25:AK25)</f>
        <v>0</v>
      </c>
      <c r="U26">
        <f>'yield data'!AG25-SUM('yield data'!AH25:AK25)</f>
        <v>-0.99</v>
      </c>
      <c r="W26">
        <f>SUM('yield data'!AH25,'yield data'!AI25)/SUM('yield data'!AG25,'yield data'!AJ25:AK25)</f>
        <v>0.15116279069767441</v>
      </c>
      <c r="Y26">
        <f>SUM('yield data'!AH25,'yield data'!AI25)-SUM('yield data'!AG25,'yield data'!AJ25:AK25)</f>
        <v>-0.73000000000000009</v>
      </c>
    </row>
    <row r="27" spans="1:25" x14ac:dyDescent="0.25">
      <c r="A27" t="s">
        <v>28</v>
      </c>
      <c r="B27" s="26">
        <f>SUM('yield data'!B26,'yield data'!E26)/SUM('yield data'!C26:D26,'yield data'!F26)</f>
        <v>1.8671505589042934</v>
      </c>
      <c r="C27">
        <f>B27*SQRT(SUMSQ('yield data'!H26/'yield data'!B26,'yield data'!I26/'yield data'!C26,'yield data'!J26/'yield data'!D26,'yield data'!K26/'yield data'!E26,'yield data'!L26/'yield data'!F26))</f>
        <v>5.3445046129990477</v>
      </c>
      <c r="D27" s="26">
        <f>SUM('yield data'!B26,'yield data'!E26)-SUM('yield data'!C26:D26,'yield data'!F26)</f>
        <v>5.939989999999999</v>
      </c>
      <c r="E27">
        <f>SQRT(SUMSQ('yield data'!H26,'yield data'!I26,'yield data'!J26,'yield data'!K26,'yield data'!L26))</f>
        <v>12.730380984086848</v>
      </c>
      <c r="F27" s="26">
        <f>'yield data'!B26/SUM('yield data'!C26:F26)</f>
        <v>0.4252536826896352</v>
      </c>
      <c r="G27">
        <f>F27*SQRT(SUMSQ('yield data'!H26/'yield data'!B26,'yield data'!I26/'yield data'!C26,'yield data'!J26/'yield data'!D26,'yield data'!K26/'yield data'!E26,'yield data'!L26/'yield data'!F26))</f>
        <v>1.2172399584976834</v>
      </c>
      <c r="H27" s="26">
        <f>'yield data'!B26-SUM('yield data'!C26:F26)</f>
        <v>-7.9200100000000004</v>
      </c>
      <c r="I27">
        <f t="shared" si="2"/>
        <v>12.730380984086848</v>
      </c>
      <c r="J27">
        <f>SUM('yield data'!C26,'yield data'!D26,'yield data'!F26)/SUM('yield data'!B26,'yield data'!E26)</f>
        <v>0.5355754495699766</v>
      </c>
      <c r="K27">
        <f>J27*SQRT(SUMSQ('yield data'!H26/'yield data'!B26,'yield data'!I26/'yield data'!C26,'yield data'!J26/'yield data'!D26,'yield data'!K26/'yield data'!E26,'yield data'!L26/'yield data'!F26))</f>
        <v>1.5330233800296869</v>
      </c>
      <c r="L27" s="26">
        <f>SUM('yield data'!C26,'yield data'!D26,'yield data'!F26)-SUM('yield data'!B26,'yield data'!E26)</f>
        <v>-5.939989999999999</v>
      </c>
      <c r="M27">
        <f t="shared" si="3"/>
        <v>12.730380984086848</v>
      </c>
      <c r="O27">
        <f>SUM('yield data'!AG26,'yield data'!AJ26)/SUM('yield data'!AH26:AI26,'yield data'!AK26)</f>
        <v>1.857142857142857</v>
      </c>
      <c r="Q27">
        <f>SUM('yield data'!AG26,'yield data'!AJ26)-SUM('yield data'!AH26:AI26,'yield data'!AK26)</f>
        <v>0.29999999999999993</v>
      </c>
      <c r="S27">
        <f>'yield data'!AG26/SUM('yield data'!AH26:AK26)</f>
        <v>0.4285714285714286</v>
      </c>
      <c r="U27">
        <f>'yield data'!AG26-SUM('yield data'!AH26:AK26)</f>
        <v>-0.39999999999999997</v>
      </c>
      <c r="W27">
        <f>SUM('yield data'!AH26,'yield data'!AI26)/SUM('yield data'!AG26,'yield data'!AJ26:AK26)</f>
        <v>4.1666666666666671E-2</v>
      </c>
      <c r="Y27">
        <f>SUM('yield data'!AH26,'yield data'!AI26)-SUM('yield data'!AG26,'yield data'!AJ26:AK26)</f>
        <v>-0.91999999999999993</v>
      </c>
    </row>
    <row r="28" spans="1:25" x14ac:dyDescent="0.25">
      <c r="A28" t="s">
        <v>92</v>
      </c>
      <c r="B28" s="26">
        <f>SUM('yield data'!B27,'yield data'!E27)/SUM('yield data'!C27:D27,'yield data'!F27)</f>
        <v>5.0501611105336544</v>
      </c>
      <c r="C28">
        <f>B28*SQRT(SUMSQ('yield data'!H27/'yield data'!B27,'yield data'!I27/'yield data'!C27,'yield data'!J27/'yield data'!D27,'yield data'!K27/'yield data'!E27,'yield data'!L27/'yield data'!F27))</f>
        <v>7.0341821976325498</v>
      </c>
      <c r="D28" s="26">
        <f>SUM('yield data'!B27,'yield data'!E27)-SUM('yield data'!C27:D27,'yield data'!F27)</f>
        <v>11.299990000000001</v>
      </c>
      <c r="E28">
        <f>SQRT(SUMSQ('yield data'!H27,'yield data'!I27,'yield data'!J27,'yield data'!K27,'yield data'!L27))</f>
        <v>8.3449325940956527</v>
      </c>
      <c r="F28" s="26">
        <f>'yield data'!B27/SUM('yield data'!C27:F27)</f>
        <v>3.3061140150152681</v>
      </c>
      <c r="G28">
        <f>F28*SQRT(SUMSQ('yield data'!H27/'yield data'!B27,'yield data'!I27/'yield data'!C27,'yield data'!J27/'yield data'!D27,'yield data'!K27/'yield data'!E27,'yield data'!L27/'yield data'!F27))</f>
        <v>4.6049636514084229</v>
      </c>
      <c r="H28" s="26">
        <f>'yield data'!B27-SUM('yield data'!C27:F27)</f>
        <v>9.0399900000000013</v>
      </c>
      <c r="I28">
        <f t="shared" si="2"/>
        <v>8.3449325940956527</v>
      </c>
      <c r="J28">
        <f>SUM('yield data'!C27,'yield data'!D27,'yield data'!F27)/SUM('yield data'!B27,'yield data'!E27)</f>
        <v>0.19801348474095101</v>
      </c>
      <c r="K28">
        <f>J28*SQRT(SUMSQ('yield data'!H27/'yield data'!B27,'yield data'!I27/'yield data'!C27,'yield data'!J27/'yield data'!D27,'yield data'!K27/'yield data'!E27,'yield data'!L27/'yield data'!F27))</f>
        <v>0.27580564238846578</v>
      </c>
      <c r="L28" s="26">
        <f>SUM('yield data'!C27,'yield data'!D27,'yield data'!F27)-SUM('yield data'!B27,'yield data'!E27)</f>
        <v>-11.299990000000001</v>
      </c>
      <c r="M28">
        <f t="shared" si="3"/>
        <v>8.3449325940956527</v>
      </c>
      <c r="O28">
        <f>SUM('yield data'!AG27,'yield data'!AJ27)/SUM('yield data'!AH27:AI27,'yield data'!AK27)</f>
        <v>4.9411764705882355</v>
      </c>
      <c r="Q28">
        <f>SUM('yield data'!AG27,'yield data'!AJ27)-SUM('yield data'!AH27:AI27,'yield data'!AK27)</f>
        <v>0.67</v>
      </c>
      <c r="S28">
        <f>'yield data'!AG27/SUM('yield data'!AH27:AK27)</f>
        <v>3.208333333333333</v>
      </c>
      <c r="U28">
        <f>'yield data'!AG27-SUM('yield data'!AH27:AK27)</f>
        <v>0.53</v>
      </c>
      <c r="W28">
        <f>SUM('yield data'!AH27,'yield data'!AI27)/SUM('yield data'!AG27,'yield data'!AJ27:AK27)</f>
        <v>7.4468085106382975E-2</v>
      </c>
      <c r="Y28">
        <f>SUM('yield data'!AH27,'yield data'!AI27)-SUM('yield data'!AG27,'yield data'!AJ27:AK27)</f>
        <v>-0.87000000000000011</v>
      </c>
    </row>
    <row r="29" spans="1:25" x14ac:dyDescent="0.25">
      <c r="A29" t="s">
        <v>22</v>
      </c>
      <c r="B29" s="26">
        <f>SUM('yield data'!B28,'yield data'!E28)/SUM('yield data'!C28:D28,'yield data'!F28)</f>
        <v>1.7597657377459253</v>
      </c>
      <c r="C29">
        <f>B29*SQRT(SUMSQ('yield data'!H28/'yield data'!B28,'yield data'!I28/'yield data'!C28,'yield data'!J28/'yield data'!D28,'yield data'!K28/'yield data'!E28,'yield data'!L28/'yield data'!F28))</f>
        <v>2.3810618618477268</v>
      </c>
      <c r="D29" s="26">
        <f>SUM('yield data'!B28,'yield data'!E28)-SUM('yield data'!C28:D28,'yield data'!F28)</f>
        <v>13.029989999999998</v>
      </c>
      <c r="E29">
        <f>SQRT(SUMSQ('yield data'!H28,'yield data'!I28,'yield data'!J28,'yield data'!K28,'yield data'!L28))</f>
        <v>1.5731814898478815</v>
      </c>
      <c r="F29" s="26">
        <f>'yield data'!B28/SUM('yield data'!C28:F28)</f>
        <v>0.93895905818965264</v>
      </c>
      <c r="G29">
        <f>F29*SQRT(SUMSQ('yield data'!H28/'yield data'!B28,'yield data'!I28/'yield data'!C28,'yield data'!J28/'yield data'!D28,'yield data'!K28/'yield data'!E28,'yield data'!L28/'yield data'!F28))</f>
        <v>1.270464332460276</v>
      </c>
      <c r="H29" s="26">
        <f>'yield data'!B28-SUM('yield data'!C28:F28)</f>
        <v>-1.4900099999999981</v>
      </c>
      <c r="I29">
        <f t="shared" si="2"/>
        <v>1.5731814898478815</v>
      </c>
      <c r="J29">
        <f>SUM('yield data'!C28,'yield data'!D28,'yield data'!F28)/SUM('yield data'!B28,'yield data'!E28)</f>
        <v>0.56825745526838978</v>
      </c>
      <c r="K29">
        <f>J29*SQRT(SUMSQ('yield data'!H28/'yield data'!B28,'yield data'!I28/'yield data'!C28,'yield data'!J28/'yield data'!D28,'yield data'!K28/'yield data'!E28,'yield data'!L28/'yield data'!F28))</f>
        <v>0.76888424716310588</v>
      </c>
      <c r="L29" s="26">
        <f>SUM('yield data'!C28,'yield data'!D28,'yield data'!F28)-SUM('yield data'!B28,'yield data'!E28)</f>
        <v>-13.029989999999998</v>
      </c>
      <c r="M29">
        <f t="shared" si="3"/>
        <v>1.5731814898478815</v>
      </c>
      <c r="O29">
        <f>SUM('yield data'!AG28,'yield data'!AJ28)/SUM('yield data'!AH28:AI28,'yield data'!AK28)</f>
        <v>1.7499999999999998</v>
      </c>
      <c r="Q29">
        <f>SUM('yield data'!AG28,'yield data'!AJ28)-SUM('yield data'!AH28:AI28,'yield data'!AK28)</f>
        <v>0.26999999999999996</v>
      </c>
      <c r="S29">
        <f>'yield data'!AG28/SUM('yield data'!AH28:AK28)</f>
        <v>0.94117647058823528</v>
      </c>
      <c r="U29">
        <f>'yield data'!AG28-SUM('yield data'!AH28:AK28)</f>
        <v>-3.0000000000000027E-2</v>
      </c>
      <c r="W29">
        <f>SUM('yield data'!AH28,'yield data'!AI28)/SUM('yield data'!AG28,'yield data'!AJ28:AK28)</f>
        <v>2.0618556701030927E-2</v>
      </c>
      <c r="Y29">
        <f>SUM('yield data'!AH28,'yield data'!AI28)-SUM('yield data'!AG28,'yield data'!AJ28:AK28)</f>
        <v>-0.95</v>
      </c>
    </row>
    <row r="30" spans="1:25" x14ac:dyDescent="0.25">
      <c r="A30" t="s">
        <v>19</v>
      </c>
      <c r="B30" s="26">
        <f>SUM('yield data'!B29,'yield data'!E29)/SUM('yield data'!C29:D29,'yield data'!F29)</f>
        <v>4.1848807317030046</v>
      </c>
      <c r="C30">
        <f>B30*SQRT(SUMSQ('yield data'!H29/'yield data'!B29,'yield data'!I29/'yield data'!C29,'yield data'!J29/'yield data'!D29,'yield data'!K29/'yield data'!E29,'yield data'!L29/'yield data'!F29))</f>
        <v>7.9419442434201626</v>
      </c>
      <c r="D30" s="26">
        <f>SUM('yield data'!B29,'yield data'!E29)-SUM('yield data'!C29:D29,'yield data'!F29)</f>
        <v>19.809990000000003</v>
      </c>
      <c r="E30">
        <f>SQRT(SUMSQ('yield data'!H29,'yield data'!I29,'yield data'!J29,'yield data'!K29,'yield data'!L29))</f>
        <v>0.80118661995817186</v>
      </c>
      <c r="F30" s="26">
        <f>'yield data'!B29/SUM('yield data'!C29:F29)</f>
        <v>1.6543196260743822</v>
      </c>
      <c r="G30">
        <f>F30*SQRT(SUMSQ('yield data'!H29/'yield data'!B29,'yield data'!I29/'yield data'!C29,'yield data'!J29/'yield data'!D29,'yield data'!K29/'yield data'!E29,'yield data'!L29/'yield data'!F29))</f>
        <v>3.1395193969439172</v>
      </c>
      <c r="H30" s="26">
        <f>'yield data'!B29-SUM('yield data'!C29:F29)</f>
        <v>7.9499900000000032</v>
      </c>
      <c r="I30">
        <f t="shared" si="2"/>
        <v>0.80118661995817186</v>
      </c>
      <c r="J30">
        <f>SUM('yield data'!C29,'yield data'!D29,'yield data'!F29)/SUM('yield data'!B29,'yield data'!E29)</f>
        <v>0.2389554360353438</v>
      </c>
      <c r="K30">
        <f>J30*SQRT(SUMSQ('yield data'!H29/'yield data'!B29,'yield data'!I29/'yield data'!C29,'yield data'!J29/'yield data'!D29,'yield data'!K29/'yield data'!E29,'yield data'!L29/'yield data'!F29))</f>
        <v>0.45348263697889679</v>
      </c>
      <c r="L30" s="26">
        <f>SUM('yield data'!C29,'yield data'!D29,'yield data'!F29)-SUM('yield data'!B29,'yield data'!E29)</f>
        <v>-19.809990000000003</v>
      </c>
      <c r="M30">
        <f t="shared" si="3"/>
        <v>0.80118661995817186</v>
      </c>
      <c r="O30">
        <f>SUM('yield data'!AG29,'yield data'!AJ29)/SUM('yield data'!AH29:AI29,'yield data'!AK29)</f>
        <v>4.2105263157894735</v>
      </c>
      <c r="Q30">
        <f>SUM('yield data'!AG29,'yield data'!AJ29)-SUM('yield data'!AH29:AI29,'yield data'!AK29)</f>
        <v>0.6100000000000001</v>
      </c>
      <c r="S30">
        <f>'yield data'!AG29/SUM('yield data'!AH29:AK29)</f>
        <v>1.6756756756756757</v>
      </c>
      <c r="U30">
        <f>'yield data'!AG29-SUM('yield data'!AH29:AK29)</f>
        <v>0.25</v>
      </c>
      <c r="W30">
        <f>SUM('yield data'!AH29,'yield data'!AI29)/SUM('yield data'!AG29,'yield data'!AJ29:AK29)</f>
        <v>1.0204081632653062E-2</v>
      </c>
      <c r="Y30">
        <f>SUM('yield data'!AH29,'yield data'!AI29)-SUM('yield data'!AG29,'yield data'!AJ29:AK29)</f>
        <v>-0.97</v>
      </c>
    </row>
    <row r="31" spans="1:25" x14ac:dyDescent="0.25">
      <c r="A31" t="s">
        <v>18</v>
      </c>
      <c r="B31" s="26">
        <f>SUM('yield data'!B30,'yield data'!E30)/SUM('yield data'!C30:D30,'yield data'!F30)</f>
        <v>3.9122944489548823</v>
      </c>
      <c r="C31">
        <f>B31*SQRT(SUMSQ('yield data'!H30/'yield data'!B30,'yield data'!I30/'yield data'!C30,'yield data'!J30/'yield data'!D30,'yield data'!K30/'yield data'!E30,'yield data'!L30/'yield data'!F30))</f>
        <v>0.6908161578922325</v>
      </c>
      <c r="D31" s="26">
        <f>SUM('yield data'!B30,'yield data'!E30)-SUM('yield data'!C30:D30,'yield data'!F30)</f>
        <v>20.589980000000001</v>
      </c>
      <c r="E31">
        <f>SQRT(SUMSQ('yield data'!H30,'yield data'!I30,'yield data'!J30,'yield data'!K30,'yield data'!L30))</f>
        <v>1.4668333238647122</v>
      </c>
      <c r="F31" s="26">
        <f>'yield data'!B30/SUM('yield data'!C30:F30)</f>
        <v>1.4561506985138635</v>
      </c>
      <c r="G31">
        <f>F31*SQRT(SUMSQ('yield data'!H30/'yield data'!B30,'yield data'!I30/'yield data'!C30,'yield data'!J30/'yield data'!D30,'yield data'!K30/'yield data'!E30,'yield data'!L30/'yield data'!F30))</f>
        <v>0.25712083893076076</v>
      </c>
      <c r="H31" s="26">
        <f>'yield data'!B30-SUM('yield data'!C30:F30)</f>
        <v>6.44998</v>
      </c>
      <c r="I31">
        <f t="shared" si="2"/>
        <v>1.4668333238647122</v>
      </c>
      <c r="J31">
        <f>SUM('yield data'!C30,'yield data'!D30,'yield data'!F30)/SUM('yield data'!B30,'yield data'!E30)</f>
        <v>0.25560448300795374</v>
      </c>
      <c r="K31">
        <f>J31*SQRT(SUMSQ('yield data'!H30/'yield data'!B30,'yield data'!I30/'yield data'!C30,'yield data'!J30/'yield data'!D30,'yield data'!K30/'yield data'!E30,'yield data'!L30/'yield data'!F30))</f>
        <v>4.5133542271787563E-2</v>
      </c>
      <c r="L31" s="26">
        <f>SUM('yield data'!C30,'yield data'!D30,'yield data'!F30)-SUM('yield data'!B30,'yield data'!E30)</f>
        <v>-20.589980000000001</v>
      </c>
      <c r="M31">
        <f t="shared" si="3"/>
        <v>1.4668333238647122</v>
      </c>
      <c r="O31">
        <f>SUM('yield data'!AG30,'yield data'!AJ30)/SUM('yield data'!AH30:AI30,'yield data'!AK30)</f>
        <v>3.95</v>
      </c>
      <c r="Q31">
        <f>SUM('yield data'!AG30,'yield data'!AJ30)-SUM('yield data'!AH30:AI30,'yield data'!AK30)</f>
        <v>0.59000000000000008</v>
      </c>
      <c r="S31">
        <f>'yield data'!AG30/SUM('yield data'!AH30:AK30)</f>
        <v>1.4749999999999999</v>
      </c>
      <c r="U31">
        <f>'yield data'!AG30-SUM('yield data'!AH30:AK30)</f>
        <v>0.18999999999999995</v>
      </c>
      <c r="W31">
        <f>SUM('yield data'!AH30,'yield data'!AI30)/SUM('yield data'!AG30,'yield data'!AJ30:AK30)</f>
        <v>0</v>
      </c>
      <c r="Y31">
        <f>SUM('yield data'!AH30,'yield data'!AI30)-SUM('yield data'!AG30,'yield data'!AJ30:AK30)</f>
        <v>-0.99</v>
      </c>
    </row>
    <row r="32" spans="1:25" x14ac:dyDescent="0.25">
      <c r="A32" t="s">
        <v>122</v>
      </c>
      <c r="B32" s="26">
        <f>SUM('yield data'!B31,'yield data'!E31)/SUM('yield data'!C31:D31,'yield data'!F31)</f>
        <v>1.9675190395278741</v>
      </c>
      <c r="C32">
        <f>B32*SQRT(SUMSQ('yield data'!H31/'yield data'!B31,'yield data'!I31/'yield data'!C31,'yield data'!J31/'yield data'!D31,'yield data'!K31/'yield data'!E31,'yield data'!L31/'yield data'!F31))</f>
        <v>0.11576206028890011</v>
      </c>
      <c r="D32" s="26">
        <f>SUM('yield data'!B31,'yield data'!E31)-SUM('yield data'!C31:D31,'yield data'!F31)</f>
        <v>29.489989999999999</v>
      </c>
      <c r="E32">
        <f>SQRT(SUMSQ('yield data'!H31,'yield data'!I31,'yield data'!J31,'yield data'!K31,'yield data'!L31))</f>
        <v>1.2596031120952347</v>
      </c>
      <c r="F32" s="26">
        <f>'yield data'!B31/SUM('yield data'!C31:F31)</f>
        <v>0.64544285147483138</v>
      </c>
      <c r="G32">
        <f>F32*SQRT(SUMSQ('yield data'!H31/'yield data'!B31,'yield data'!I31/'yield data'!C31,'yield data'!J31/'yield data'!D31,'yield data'!K31/'yield data'!E31,'yield data'!L31/'yield data'!F31))</f>
        <v>3.7975639769868917E-2</v>
      </c>
      <c r="H32" s="26">
        <f>'yield data'!B31-SUM('yield data'!C31:F31)</f>
        <v>-19.490010000000005</v>
      </c>
      <c r="I32">
        <f t="shared" si="2"/>
        <v>1.2596031120952347</v>
      </c>
      <c r="J32">
        <f>SUM('yield data'!C31,'yield data'!D31,'yield data'!F31)/SUM('yield data'!B31,'yield data'!E31)</f>
        <v>0.50825429381357345</v>
      </c>
      <c r="K32">
        <f>J32*SQRT(SUMSQ('yield data'!H31/'yield data'!B31,'yield data'!I31/'yield data'!C31,'yield data'!J31/'yield data'!D31,'yield data'!K31/'yield data'!E31,'yield data'!L31/'yield data'!F31))</f>
        <v>2.990393638917856E-2</v>
      </c>
      <c r="L32" s="26">
        <f>SUM('yield data'!C31,'yield data'!D31,'yield data'!F31)-SUM('yield data'!B31,'yield data'!E31)</f>
        <v>-29.489989999999999</v>
      </c>
      <c r="M32">
        <f t="shared" si="3"/>
        <v>1.2596031120952347</v>
      </c>
      <c r="O32">
        <f>SUM('yield data'!AG31,'yield data'!AJ31)/SUM('yield data'!AH31:AI31,'yield data'!AK31)</f>
        <v>1.9411764705882353</v>
      </c>
      <c r="Q32">
        <f>SUM('yield data'!AG31,'yield data'!AJ31)-SUM('yield data'!AH31:AI31,'yield data'!AK31)</f>
        <v>0.32</v>
      </c>
      <c r="S32">
        <f>'yield data'!AG31/SUM('yield data'!AH31:AK31)</f>
        <v>0.6393442622950819</v>
      </c>
      <c r="U32">
        <f>'yield data'!AG31-SUM('yield data'!AH31:AK31)</f>
        <v>-0.22000000000000008</v>
      </c>
      <c r="W32">
        <f>SUM('yield data'!AH31,'yield data'!AI31)/SUM('yield data'!AG31,'yield data'!AJ31:AK31)</f>
        <v>7.5268817204301078E-2</v>
      </c>
      <c r="Y32">
        <f>SUM('yield data'!AH31,'yield data'!AI31)-SUM('yield data'!AG31,'yield data'!AJ31:AK31)</f>
        <v>-0.8600000000000001</v>
      </c>
    </row>
    <row r="33" spans="1:25" x14ac:dyDescent="0.25">
      <c r="A33" t="s">
        <v>65</v>
      </c>
      <c r="B33" s="26">
        <v>10</v>
      </c>
      <c r="C33">
        <f>B33*SQRT(SUMSQ('yield data'!H32/'yield data'!B32,'yield data'!I32/'yield data'!C32,'yield data'!J32/'yield data'!D32,'yield data'!K32/'yield data'!E32,'yield data'!L32/'yield data'!F32))</f>
        <v>6.5902542505739881</v>
      </c>
      <c r="D33" s="26">
        <f>SUM('yield data'!B32,'yield data'!E32)-SUM('yield data'!C32:D32,'yield data'!F32)</f>
        <v>32.499990000000004</v>
      </c>
      <c r="E33">
        <f>SQRT(SUMSQ('yield data'!H32,'yield data'!I32,'yield data'!J32,'yield data'!K32,'yield data'!L32))</f>
        <v>4.4335651568461243</v>
      </c>
      <c r="F33" s="26">
        <v>10</v>
      </c>
      <c r="G33">
        <f>F33*SQRT(SUMSQ('yield data'!H32/'yield data'!B32,'yield data'!I32/'yield data'!C32,'yield data'!J32/'yield data'!D32,'yield data'!K32/'yield data'!E32,'yield data'!L32/'yield data'!F32))</f>
        <v>6.5902542505739881</v>
      </c>
      <c r="H33" s="26">
        <f>'yield data'!B32-SUM('yield data'!C32:F32)</f>
        <v>32.499969999999998</v>
      </c>
      <c r="I33">
        <f t="shared" si="2"/>
        <v>4.4335651568461243</v>
      </c>
      <c r="J33">
        <f>SUM('yield data'!C32,'yield data'!D32,'yield data'!F32)/SUM('yield data'!B32,'yield data'!E32)</f>
        <v>2.8691563451415578E-2</v>
      </c>
      <c r="K33">
        <f>J33*SQRT(SUMSQ('yield data'!H32/'yield data'!B32,'yield data'!I32/'yield data'!C32,'yield data'!J32/'yield data'!D32,'yield data'!K32/'yield data'!E32,'yield data'!L32/'yield data'!F32))</f>
        <v>1.8908469799130481E-2</v>
      </c>
      <c r="L33" s="26">
        <f>SUM('yield data'!C32,'yield data'!D32,'yield data'!F32)-SUM('yield data'!B32,'yield data'!E32)</f>
        <v>-32.499990000000004</v>
      </c>
      <c r="M33">
        <f t="shared" si="3"/>
        <v>4.4335651568461243</v>
      </c>
      <c r="O33">
        <f>SUM('yield data'!AG32,'yield data'!AJ32)/SUM('yield data'!AH32:AI32,'yield data'!AK32)</f>
        <v>32.333333333333336</v>
      </c>
      <c r="Q33">
        <f>SUM('yield data'!AG32,'yield data'!AJ32)-SUM('yield data'!AH32:AI32,'yield data'!AK32)</f>
        <v>0.94</v>
      </c>
      <c r="S33">
        <f>'yield data'!AG32/SUM('yield data'!AH32:AK32)</f>
        <v>32.333333333333336</v>
      </c>
      <c r="U33">
        <f>'yield data'!AG32-SUM('yield data'!AH32:AK32)</f>
        <v>0.94</v>
      </c>
      <c r="W33">
        <f>SUM('yield data'!AH32,'yield data'!AI32)/SUM('yield data'!AG32,'yield data'!AJ32:AK32)</f>
        <v>3.0927835051546393E-2</v>
      </c>
      <c r="Y33">
        <f>SUM('yield data'!AH32,'yield data'!AI32)-SUM('yield data'!AG32,'yield data'!AJ32:AK32)</f>
        <v>-0.94</v>
      </c>
    </row>
    <row r="34" spans="1:25" x14ac:dyDescent="0.25">
      <c r="A34" t="s">
        <v>123</v>
      </c>
      <c r="B34" s="26">
        <f>SUM('yield data'!B33,'yield data'!E33)/SUM('yield data'!C33:D33,'yield data'!F33)</f>
        <v>3.5789428835302215</v>
      </c>
      <c r="C34">
        <f>B34*SQRT(SUMSQ('yield data'!H33/'yield data'!B33,'yield data'!I33/'yield data'!C33,'yield data'!J33/'yield data'!D33,'yield data'!K33/'yield data'!E33,'yield data'!L33/'yield data'!F33))</f>
        <v>6.7389325832038072</v>
      </c>
      <c r="D34" s="26">
        <f>SUM('yield data'!B33,'yield data'!E33)-SUM('yield data'!C33:D33,'yield data'!F33)</f>
        <v>20.579990000000002</v>
      </c>
      <c r="E34">
        <f>SQRT(SUMSQ('yield data'!H33,'yield data'!I33,'yield data'!J33,'yield data'!K33,'yield data'!L33))</f>
        <v>1.4059160714637273</v>
      </c>
      <c r="F34" s="26">
        <f>'yield data'!B33/SUM('yield data'!C33:F33)</f>
        <v>1.3913603459683599</v>
      </c>
      <c r="G34">
        <f>F34*SQRT(SUMSQ('yield data'!H33/'yield data'!B33,'yield data'!I33/'yield data'!C33,'yield data'!J33/'yield data'!D33,'yield data'!K33/'yield data'!E33,'yield data'!L33/'yield data'!F33))</f>
        <v>2.6198472218073681</v>
      </c>
      <c r="H34" s="26">
        <f>'yield data'!B33-SUM('yield data'!C33:F33)</f>
        <v>5.9799900000000008</v>
      </c>
      <c r="I34">
        <f t="shared" si="2"/>
        <v>1.4059160714637273</v>
      </c>
      <c r="J34">
        <f>SUM('yield data'!C33,'yield data'!D33,'yield data'!F33)/SUM('yield data'!B33,'yield data'!E33)</f>
        <v>0.27941211484593836</v>
      </c>
      <c r="K34">
        <f>J34*SQRT(SUMSQ('yield data'!H33/'yield data'!B33,'yield data'!I33/'yield data'!C33,'yield data'!J33/'yield data'!D33,'yield data'!K33/'yield data'!E33,'yield data'!L33/'yield data'!F33))</f>
        <v>0.52611608124348497</v>
      </c>
      <c r="L34" s="26">
        <f>SUM('yield data'!C33,'yield data'!D33,'yield data'!F33)-SUM('yield data'!B33,'yield data'!E33)</f>
        <v>-20.579990000000002</v>
      </c>
      <c r="M34">
        <f t="shared" si="3"/>
        <v>1.4059160714637273</v>
      </c>
      <c r="O34">
        <f>SUM('yield data'!AG33,'yield data'!AJ33)/SUM('yield data'!AH33:AI33,'yield data'!AK33)</f>
        <v>3.5454545454545454</v>
      </c>
      <c r="Q34">
        <f>SUM('yield data'!AG33,'yield data'!AJ33)-SUM('yield data'!AH33:AI33,'yield data'!AK33)</f>
        <v>0.56000000000000005</v>
      </c>
      <c r="S34">
        <f>'yield data'!AG33/SUM('yield data'!AH33:AK33)</f>
        <v>1.3809523809523807</v>
      </c>
      <c r="U34">
        <f>'yield data'!AG33-SUM('yield data'!AH33:AK33)</f>
        <v>0.15999999999999992</v>
      </c>
      <c r="W34">
        <f>SUM('yield data'!AH33,'yield data'!AI33)/SUM('yield data'!AG33,'yield data'!AJ33:AK33)</f>
        <v>2.0408163265306124E-2</v>
      </c>
      <c r="Y34">
        <f>SUM('yield data'!AH33,'yield data'!AI33)-SUM('yield data'!AG33,'yield data'!AJ33:AK33)</f>
        <v>-0.96</v>
      </c>
    </row>
    <row r="35" spans="1:25" x14ac:dyDescent="0.25">
      <c r="A35" t="s">
        <v>68</v>
      </c>
      <c r="B35" s="26">
        <v>10</v>
      </c>
      <c r="C35">
        <f>B35*SQRT(SUMSQ('yield data'!H34/'yield data'!B34,'yield data'!I34/'yield data'!C34,'yield data'!J34/'yield data'!D34,'yield data'!K34/'yield data'!E34,'yield data'!L34/'yield data'!F34))</f>
        <v>0.11703511053315993</v>
      </c>
      <c r="D35" s="26">
        <f>SUM('yield data'!B34,'yield data'!E34)-SUM('yield data'!C34:D34,'yield data'!F34)</f>
        <v>15.360000000000001</v>
      </c>
      <c r="E35">
        <f>SQRT(SUMSQ('yield data'!H34,'yield data'!I34,'yield data'!J34,'yield data'!K34,'yield data'!L34))</f>
        <v>0.18</v>
      </c>
      <c r="F35" s="26">
        <v>10</v>
      </c>
      <c r="G35">
        <f>F35*SQRT(SUMSQ('yield data'!H34/'yield data'!B34,'yield data'!I34/'yield data'!C34,'yield data'!J34/'yield data'!D34,'yield data'!K34/'yield data'!E34,'yield data'!L34/'yield data'!F34))</f>
        <v>0.11703511053315993</v>
      </c>
      <c r="H35" s="26">
        <f>'yield data'!B34-SUM('yield data'!C34:F34)</f>
        <v>15.340000000000002</v>
      </c>
      <c r="I35">
        <f t="shared" si="2"/>
        <v>0.18</v>
      </c>
      <c r="J35">
        <f>SUM('yield data'!C34,'yield data'!D34,'yield data'!F34)/SUM('yield data'!B34,'yield data'!E34)</f>
        <v>1.9493177387914229E-3</v>
      </c>
      <c r="K35">
        <f>J35*SQRT(SUMSQ('yield data'!H34/'yield data'!B34,'yield data'!I34/'yield data'!C34,'yield data'!J34/'yield data'!D34,'yield data'!K34/'yield data'!E34,'yield data'!L34/'yield data'!F34))</f>
        <v>2.2813861702370357E-5</v>
      </c>
      <c r="L35" s="26">
        <f>SUM('yield data'!C34,'yield data'!D34,'yield data'!F34)-SUM('yield data'!B34,'yield data'!E34)</f>
        <v>-15.360000000000001</v>
      </c>
      <c r="M35">
        <f t="shared" si="3"/>
        <v>0.18</v>
      </c>
      <c r="O35">
        <v>0</v>
      </c>
      <c r="Q35">
        <f>SUM('yield data'!AG34,'yield data'!AJ34)-SUM('yield data'!AH34:AI34,'yield data'!AK34)</f>
        <v>1</v>
      </c>
      <c r="S35">
        <v>0</v>
      </c>
      <c r="U35">
        <f>'yield data'!AG34-SUM('yield data'!AH34:AK34)</f>
        <v>1</v>
      </c>
      <c r="W35">
        <f>SUM('yield data'!AH34,'yield data'!AI34)/SUM('yield data'!AG34,'yield data'!AJ34:AK34)</f>
        <v>0</v>
      </c>
      <c r="Y35">
        <f>SUM('yield data'!AH34,'yield data'!AI34)-SUM('yield data'!AG34,'yield data'!AJ34:AK34)</f>
        <v>-1</v>
      </c>
    </row>
    <row r="36" spans="1:25" x14ac:dyDescent="0.25">
      <c r="A36" t="s">
        <v>26</v>
      </c>
      <c r="B36" s="26">
        <v>10</v>
      </c>
      <c r="C36">
        <f>B36*SQRT(SUMSQ('yield data'!H35/'yield data'!B35,'yield data'!I35/'yield data'!C35,'yield data'!J35/'yield data'!D35,'yield data'!K35/'yield data'!E35,'yield data'!L35/'yield data'!F35))</f>
        <v>0.36367299822789462</v>
      </c>
      <c r="D36" s="26">
        <f>SUM('yield data'!B35,'yield data'!E35)-SUM('yield data'!C35:D35,'yield data'!F35)</f>
        <v>11.929989999999998</v>
      </c>
      <c r="E36">
        <f>SQRT(SUMSQ('yield data'!H35,'yield data'!I35,'yield data'!J35,'yield data'!K35,'yield data'!L35))</f>
        <v>0.24331050121192879</v>
      </c>
      <c r="F36" s="26">
        <v>10</v>
      </c>
      <c r="G36">
        <f>F36*SQRT(SUMSQ('yield data'!H35/'yield data'!B35,'yield data'!I35/'yield data'!C35,'yield data'!J35/'yield data'!D35,'yield data'!K35/'yield data'!E35,'yield data'!L35/'yield data'!F35))</f>
        <v>0.36367299822789462</v>
      </c>
      <c r="H36" s="26">
        <f>'yield data'!B35-SUM('yield data'!C35:F35)</f>
        <v>11.929969999999999</v>
      </c>
      <c r="I36">
        <f t="shared" si="2"/>
        <v>0.24331050121192879</v>
      </c>
      <c r="J36">
        <f>SUM('yield data'!C35,'yield data'!D35,'yield data'!F35)/SUM('yield data'!B35,'yield data'!E35)</f>
        <v>9.6213563474573147E-2</v>
      </c>
      <c r="K36">
        <f>J36*SQRT(SUMSQ('yield data'!H35/'yield data'!B35,'yield data'!I35/'yield data'!C35,'yield data'!J35/'yield data'!D35,'yield data'!K35/'yield data'!E35,'yield data'!L35/'yield data'!F35))</f>
        <v>3.4990275098987864E-3</v>
      </c>
      <c r="L36" s="26">
        <f>SUM('yield data'!C35,'yield data'!D35,'yield data'!F35)-SUM('yield data'!B35,'yield data'!E35)</f>
        <v>-11.929989999999998</v>
      </c>
      <c r="M36">
        <f t="shared" si="3"/>
        <v>0.24331050121192879</v>
      </c>
      <c r="O36">
        <f>SUM('yield data'!AG35,'yield data'!AJ35)/SUM('yield data'!AH35:AI35,'yield data'!AK35)</f>
        <v>10.111111111111112</v>
      </c>
      <c r="Q36">
        <f>SUM('yield data'!AG35,'yield data'!AJ35)-SUM('yield data'!AH35:AI35,'yield data'!AK35)</f>
        <v>0.82000000000000006</v>
      </c>
      <c r="S36">
        <f>'yield data'!AG35/SUM('yield data'!AH35:AK35)</f>
        <v>10.111111111111112</v>
      </c>
      <c r="U36">
        <f>'yield data'!AG35-SUM('yield data'!AH35:AK35)</f>
        <v>0.82000000000000006</v>
      </c>
      <c r="W36">
        <f>SUM('yield data'!AH35,'yield data'!AI35)/SUM('yield data'!AG35,'yield data'!AJ35:AK35)</f>
        <v>9.8901098901098897E-2</v>
      </c>
      <c r="Y36">
        <f>SUM('yield data'!AH35,'yield data'!AI35)-SUM('yield data'!AG35,'yield data'!AJ35:AK35)</f>
        <v>-0.82000000000000006</v>
      </c>
    </row>
    <row r="37" spans="1:25" x14ac:dyDescent="0.25">
      <c r="A37" t="s">
        <v>27</v>
      </c>
      <c r="B37" s="26">
        <f>SUM('yield data'!B36,'yield data'!E36)/SUM('yield data'!C36:D36,'yield data'!F36)</f>
        <v>2.7434240886017536</v>
      </c>
      <c r="C37">
        <f>B37*SQRT(SUMSQ('yield data'!H36/'yield data'!B36,'yield data'!I36/'yield data'!C36,'yield data'!J36/'yield data'!D36,'yield data'!K36/'yield data'!E36,'yield data'!L36/'yield data'!F36))</f>
        <v>3.4844289947076978</v>
      </c>
      <c r="D37" s="26">
        <f>SUM('yield data'!B36,'yield data'!E36)-SUM('yield data'!C36:D36,'yield data'!F36)</f>
        <v>37.78</v>
      </c>
      <c r="E37">
        <f>SQRT(SUMSQ('yield data'!H36,'yield data'!I36,'yield data'!J36,'yield data'!K36,'yield data'!L36))</f>
        <v>3.6432403159824638</v>
      </c>
      <c r="F37" s="26">
        <f>'yield data'!B36/SUM('yield data'!C36:F36)</f>
        <v>1.1454641629198625</v>
      </c>
      <c r="G37">
        <f>F37*SQRT(SUMSQ('yield data'!H36/'yield data'!B36,'yield data'!I36/'yield data'!C36,'yield data'!J36/'yield data'!D36,'yield data'!K36/'yield data'!E36,'yield data'!L36/'yield data'!F36))</f>
        <v>1.4548565634672979</v>
      </c>
      <c r="H37" s="26">
        <f>'yield data'!B36-SUM('yield data'!C36:F36)</f>
        <v>5.5</v>
      </c>
      <c r="I37">
        <f t="shared" si="2"/>
        <v>3.6432403159824638</v>
      </c>
      <c r="J37">
        <f>SUM('yield data'!C36,'yield data'!D36,'yield data'!F36)/SUM('yield data'!B36,'yield data'!E36)</f>
        <v>0.36450798990748529</v>
      </c>
      <c r="K37">
        <f>J37*SQRT(SUMSQ('yield data'!H36/'yield data'!B36,'yield data'!I36/'yield data'!C36,'yield data'!J36/'yield data'!D36,'yield data'!K36/'yield data'!E36,'yield data'!L36/'yield data'!F36))</f>
        <v>0.46296240311996317</v>
      </c>
      <c r="L37" s="26">
        <f>SUM('yield data'!C36,'yield data'!D36,'yield data'!F36)-SUM('yield data'!B36,'yield data'!E36)</f>
        <v>-37.78</v>
      </c>
      <c r="M37">
        <f t="shared" si="3"/>
        <v>3.6432403159824638</v>
      </c>
      <c r="O37">
        <f>SUM('yield data'!AG36,'yield data'!AJ36)/SUM('yield data'!AH36:AI36,'yield data'!AK36)</f>
        <v>2.7037037037037033</v>
      </c>
      <c r="Q37">
        <f>SUM('yield data'!AG36,'yield data'!AJ36)-SUM('yield data'!AH36:AI36,'yield data'!AK36)</f>
        <v>0.45999999999999996</v>
      </c>
      <c r="S37">
        <f>'yield data'!AG36/SUM('yield data'!AH36:AK36)</f>
        <v>1.1276595744680851</v>
      </c>
      <c r="U37">
        <f>'yield data'!AG36-SUM('yield data'!AH36:AK36)</f>
        <v>0.06</v>
      </c>
      <c r="W37">
        <f>SUM('yield data'!AH36,'yield data'!AI36)/SUM('yield data'!AG36,'yield data'!AJ36:AK36)</f>
        <v>7.5268817204301092E-2</v>
      </c>
      <c r="Y37">
        <f>SUM('yield data'!AH36,'yield data'!AI36)-SUM('yield data'!AG36,'yield data'!AJ36:AK36)</f>
        <v>-0.85999999999999988</v>
      </c>
    </row>
    <row r="38" spans="1:25" x14ac:dyDescent="0.25">
      <c r="A38" t="s">
        <v>38</v>
      </c>
      <c r="B38" s="26">
        <f>SUM('yield data'!B37,'yield data'!E37)/SUM('yield data'!C37:D37,'yield data'!F37)</f>
        <v>2.2118017156220215</v>
      </c>
      <c r="C38">
        <f>B38*SQRT(SUMSQ('yield data'!H37/'yield data'!B37,'yield data'!I37/'yield data'!C37,'yield data'!J37/'yield data'!D37,'yield data'!K37/'yield data'!E37,'yield data'!L37/'yield data'!F37))</f>
        <v>2.5756469661787222</v>
      </c>
      <c r="D38" s="26">
        <f>SUM('yield data'!B37,'yield data'!E37)-SUM('yield data'!C37:D37,'yield data'!F37)</f>
        <v>6.9799899999999999</v>
      </c>
      <c r="E38">
        <f>SQRT(SUMSQ('yield data'!H37,'yield data'!I37,'yield data'!J37,'yield data'!K37,'yield data'!L37))</f>
        <v>4.7907097595241561</v>
      </c>
      <c r="F38" s="26">
        <f>'yield data'!B37/SUM('yield data'!C37:F37)</f>
        <v>0.77713662138653083</v>
      </c>
      <c r="G38">
        <f>F38*SQRT(SUMSQ('yield data'!H37/'yield data'!B37,'yield data'!I37/'yield data'!C37,'yield data'!J37/'yield data'!D37,'yield data'!K37/'yield data'!E37,'yield data'!L37/'yield data'!F37))</f>
        <v>0.90497695477991136</v>
      </c>
      <c r="H38" s="26">
        <f>'yield data'!B37-SUM('yield data'!C37:F37)</f>
        <v>-2.3200099999999999</v>
      </c>
      <c r="I38">
        <f t="shared" si="2"/>
        <v>4.7907097595241561</v>
      </c>
      <c r="J38">
        <f>SUM('yield data'!C37,'yield data'!D37,'yield data'!F37)/SUM('yield data'!B37,'yield data'!E37)</f>
        <v>0.45212009419152277</v>
      </c>
      <c r="K38">
        <f>J38*SQRT(SUMSQ('yield data'!H37/'yield data'!B37,'yield data'!I37/'yield data'!C37,'yield data'!J37/'yield data'!D37,'yield data'!K37/'yield data'!E37,'yield data'!L37/'yield data'!F37))</f>
        <v>0.52649464042274818</v>
      </c>
      <c r="L38" s="26">
        <f>SUM('yield data'!C37,'yield data'!D37,'yield data'!F37)-SUM('yield data'!B37,'yield data'!E37)</f>
        <v>-6.9799899999999999</v>
      </c>
      <c r="M38">
        <f t="shared" si="3"/>
        <v>4.7907097595241561</v>
      </c>
      <c r="O38">
        <f>SUM('yield data'!AG37,'yield data'!AJ37)/SUM('yield data'!AH37:AI37,'yield data'!AK37)</f>
        <v>2.225806451612903</v>
      </c>
      <c r="Q38">
        <f>SUM('yield data'!AG37,'yield data'!AJ37)-SUM('yield data'!AH37:AI37,'yield data'!AK37)</f>
        <v>0.37999999999999995</v>
      </c>
      <c r="S38">
        <f>'yield data'!AG37/SUM('yield data'!AH37:AK37)</f>
        <v>0.7857142857142857</v>
      </c>
      <c r="U38">
        <f>'yield data'!AG37-SUM('yield data'!AH37:AK37)</f>
        <v>-0.12000000000000005</v>
      </c>
      <c r="W38">
        <f>SUM('yield data'!AH37,'yield data'!AI37)/SUM('yield data'!AG37,'yield data'!AJ37:AK37)</f>
        <v>6.3829787234042548E-2</v>
      </c>
      <c r="Y38">
        <f>SUM('yield data'!AH37,'yield data'!AI37)-SUM('yield data'!AG37,'yield data'!AJ37:AK37)</f>
        <v>-0.87999999999999989</v>
      </c>
    </row>
    <row r="39" spans="1:25" x14ac:dyDescent="0.25">
      <c r="A39" t="s">
        <v>43</v>
      </c>
      <c r="B39" s="26">
        <f>SUM('yield data'!B38,'yield data'!E38)/SUM('yield data'!C38:D38,'yield data'!F38)</f>
        <v>2.4269044084276277</v>
      </c>
      <c r="C39">
        <f>B39*SQRT(SUMSQ('yield data'!H38/'yield data'!B38,'yield data'!I38/'yield data'!C38,'yield data'!J38/'yield data'!D38,'yield data'!K38/'yield data'!E38,'yield data'!L38/'yield data'!F38))</f>
        <v>0.14415441328768713</v>
      </c>
      <c r="D39" s="26">
        <f>SUM('yield data'!B38,'yield data'!E38)-SUM('yield data'!C38:D38,'yield data'!F38)</f>
        <v>3.7099800000000003</v>
      </c>
      <c r="E39">
        <f>SQRT(SUMSQ('yield data'!H38,'yield data'!I38,'yield data'!J38,'yield data'!K38,'yield data'!L38))</f>
        <v>0.18788294228055935</v>
      </c>
      <c r="F39" s="26">
        <f>'yield data'!B38/SUM('yield data'!C38:F38)</f>
        <v>0.7134587943892523</v>
      </c>
      <c r="G39">
        <f>F39*SQRT(SUMSQ('yield data'!H38/'yield data'!B38,'yield data'!I38/'yield data'!C38,'yield data'!J38/'yield data'!D38,'yield data'!K38/'yield data'!E38,'yield data'!L38/'yield data'!F38))</f>
        <v>4.23783621443738E-2</v>
      </c>
      <c r="H39" s="26">
        <f>'yield data'!B38-SUM('yield data'!C38:F38)</f>
        <v>-1.4900200000000003</v>
      </c>
      <c r="I39">
        <f t="shared" si="2"/>
        <v>0.18788294228055935</v>
      </c>
      <c r="J39">
        <f>SUM('yield data'!C38,'yield data'!D38,'yield data'!F38)/SUM('yield data'!B38,'yield data'!E38)</f>
        <v>0.41204754358161649</v>
      </c>
      <c r="K39">
        <f>J39*SQRT(SUMSQ('yield data'!H38/'yield data'!B38,'yield data'!I38/'yield data'!C38,'yield data'!J38/'yield data'!D38,'yield data'!K38/'yield data'!E38,'yield data'!L38/'yield data'!F38))</f>
        <v>2.4474994435452205E-2</v>
      </c>
      <c r="L39" s="26">
        <f>SUM('yield data'!C38,'yield data'!D38,'yield data'!F38)-SUM('yield data'!B38,'yield data'!E38)</f>
        <v>-3.7099800000000003</v>
      </c>
      <c r="M39">
        <f t="shared" si="3"/>
        <v>0.18788294228055935</v>
      </c>
      <c r="O39">
        <f>SUM('yield data'!AG38,'yield data'!AJ38)/SUM('yield data'!AH38:AI38,'yield data'!AK38)</f>
        <v>2.4482758620689657</v>
      </c>
      <c r="Q39">
        <f>SUM('yield data'!AG38,'yield data'!AJ38)-SUM('yield data'!AH38:AI38,'yield data'!AK38)</f>
        <v>0.42</v>
      </c>
      <c r="S39">
        <f>'yield data'!AG38/SUM('yield data'!AH38:AK38)</f>
        <v>0.72413793103448276</v>
      </c>
      <c r="U39">
        <f>'yield data'!AG38-SUM('yield data'!AH38:AK38)</f>
        <v>-0.15999999999999998</v>
      </c>
      <c r="W39">
        <f>SUM('yield data'!AH38,'yield data'!AI38)/SUM('yield data'!AG38,'yield data'!AJ38:AK38)</f>
        <v>0</v>
      </c>
      <c r="Y39">
        <f>SUM('yield data'!AH38,'yield data'!AI38)-SUM('yield data'!AG38,'yield data'!AJ38:AK38)</f>
        <v>-1</v>
      </c>
    </row>
    <row r="40" spans="1:25" x14ac:dyDescent="0.25">
      <c r="A40" t="s">
        <v>44</v>
      </c>
      <c r="B40" s="26">
        <f>SUM('yield data'!B39,'yield data'!E39)/SUM('yield data'!C39:D39,'yield data'!F39)</f>
        <v>0.66666666666666663</v>
      </c>
      <c r="C40">
        <f>B40*SQRT(SUMSQ('yield data'!H39/'yield data'!B39,'yield data'!I39/'yield data'!C39,'yield data'!J39/'yield data'!D39,'yield data'!K39/'yield data'!E39,'yield data'!L39/'yield data'!F39))</f>
        <v>0</v>
      </c>
      <c r="D40" s="26">
        <f>SUM('yield data'!B39,'yield data'!E39)-SUM('yield data'!C39:D39,'yield data'!F39)</f>
        <v>-1.0000000000000003E-5</v>
      </c>
      <c r="E40">
        <f>SQRT(SUMSQ('yield data'!H39,'yield data'!I39,'yield data'!J39,'yield data'!K39,'yield data'!L39))</f>
        <v>0</v>
      </c>
      <c r="F40" s="26">
        <f>'yield data'!B39/SUM('yield data'!C39:F39)</f>
        <v>0.25</v>
      </c>
      <c r="G40">
        <f>F40*SQRT(SUMSQ('yield data'!H39/'yield data'!B39,'yield data'!I39/'yield data'!C39,'yield data'!J39/'yield data'!D39,'yield data'!K39/'yield data'!E39,'yield data'!L39/'yield data'!F39))</f>
        <v>0</v>
      </c>
      <c r="H40" s="26">
        <f>'yield data'!B39-SUM('yield data'!C39:F39)</f>
        <v>-3.0000000000000004E-5</v>
      </c>
      <c r="I40">
        <f t="shared" si="2"/>
        <v>0</v>
      </c>
      <c r="J40">
        <f>SUM('yield data'!C39,'yield data'!D39,'yield data'!F39)/SUM('yield data'!B39,'yield data'!E39)</f>
        <v>1.5</v>
      </c>
      <c r="K40">
        <f>J40*SQRT(SUMSQ('yield data'!H39/'yield data'!B39,'yield data'!I39/'yield data'!C39,'yield data'!J39/'yield data'!D39,'yield data'!K39/'yield data'!E39,'yield data'!L39/'yield data'!F39))</f>
        <v>0</v>
      </c>
      <c r="L40" s="26">
        <f>SUM('yield data'!C39,'yield data'!D39,'yield data'!F39)-SUM('yield data'!B39,'yield data'!E39)</f>
        <v>1.0000000000000003E-5</v>
      </c>
      <c r="M40">
        <f t="shared" si="3"/>
        <v>0</v>
      </c>
      <c r="O40">
        <v>0</v>
      </c>
      <c r="Q40">
        <f>SUM('yield data'!AG39,'yield data'!AJ39)-SUM('yield data'!AH39:AI39,'yield data'!AK39)</f>
        <v>0</v>
      </c>
      <c r="S40">
        <v>0</v>
      </c>
      <c r="U40">
        <f>'yield data'!AG39-SUM('yield data'!AH39:AK39)</f>
        <v>0</v>
      </c>
      <c r="W40">
        <v>0</v>
      </c>
      <c r="Y40">
        <f>SUM('yield data'!AH39,'yield data'!AI39)-SUM('yield data'!AG39,'yield data'!AJ39:AK39)</f>
        <v>0</v>
      </c>
    </row>
    <row r="41" spans="1:25" x14ac:dyDescent="0.25">
      <c r="A41" t="s">
        <v>56</v>
      </c>
      <c r="B41" s="26">
        <f>SUM('yield data'!B40,'yield data'!E40)/SUM('yield data'!C40:D40,'yield data'!F40)</f>
        <v>1.5897809242818</v>
      </c>
      <c r="C41">
        <f>B41*SQRT(SUMSQ('yield data'!H40/'yield data'!B40,'yield data'!I40/'yield data'!C40,'yield data'!J40/'yield data'!D40,'yield data'!K40/'yield data'!E40,'yield data'!L40/'yield data'!F40))</f>
        <v>0.2807740360317017</v>
      </c>
      <c r="D41" s="26">
        <f>SUM('yield data'!B40,'yield data'!E40)-SUM('yield data'!C40:D40,'yield data'!F40)</f>
        <v>7.84999</v>
      </c>
      <c r="E41">
        <f>SQRT(SUMSQ('yield data'!H40,'yield data'!I40,'yield data'!J40,'yield data'!K40,'yield data'!L40))</f>
        <v>1.7867008703193716</v>
      </c>
      <c r="F41" s="26">
        <f>'yield data'!B40/SUM('yield data'!C40:F40)</f>
        <v>0.50523995404368816</v>
      </c>
      <c r="G41">
        <f>F41*SQRT(SUMSQ('yield data'!H40/'yield data'!B40,'yield data'!I40/'yield data'!C40,'yield data'!J40/'yield data'!D40,'yield data'!K40/'yield data'!E40,'yield data'!L40/'yield data'!F40))</f>
        <v>8.923132671591448E-2</v>
      </c>
      <c r="H41" s="26">
        <f>'yield data'!B40-SUM('yield data'!C40:F40)</f>
        <v>-11.330010000000001</v>
      </c>
      <c r="I41">
        <f t="shared" si="2"/>
        <v>1.7867008703193716</v>
      </c>
      <c r="J41">
        <f>SUM('yield data'!C40,'yield data'!D40,'yield data'!F40)/SUM('yield data'!B40,'yield data'!E40)</f>
        <v>0.62901748582230621</v>
      </c>
      <c r="K41">
        <f>J41*SQRT(SUMSQ('yield data'!H40/'yield data'!B40,'yield data'!I40/'yield data'!C40,'yield data'!J40/'yield data'!D40,'yield data'!K40/'yield data'!E40,'yield data'!L40/'yield data'!F40))</f>
        <v>0.1110918967081133</v>
      </c>
      <c r="L41" s="26">
        <f>SUM('yield data'!C40,'yield data'!D40,'yield data'!F40)-SUM('yield data'!B40,'yield data'!E40)</f>
        <v>-7.84999</v>
      </c>
      <c r="M41">
        <f t="shared" si="3"/>
        <v>1.7867008703193716</v>
      </c>
      <c r="O41">
        <f>SUM('yield data'!AG40,'yield data'!AJ40)/SUM('yield data'!AH40:AI40,'yield data'!AK40)</f>
        <v>1.5897435897435899</v>
      </c>
      <c r="Q41">
        <f>SUM('yield data'!AG40,'yield data'!AJ40)-SUM('yield data'!AH40:AI40,'yield data'!AK40)</f>
        <v>0.23000000000000009</v>
      </c>
      <c r="S41">
        <f>'yield data'!AG40/SUM('yield data'!AH40:AK40)</f>
        <v>0.5074626865671642</v>
      </c>
      <c r="U41">
        <f>'yield data'!AG40-SUM('yield data'!AH40:AK40)</f>
        <v>-0.33</v>
      </c>
      <c r="W41">
        <f>SUM('yield data'!AH40,'yield data'!AI40)/SUM('yield data'!AG40,'yield data'!AJ40:AK40)</f>
        <v>0.1222222222222222</v>
      </c>
      <c r="Y41">
        <f>SUM('yield data'!AH40,'yield data'!AI40)-SUM('yield data'!AG40,'yield data'!AJ40:AK40)</f>
        <v>-0.79000000000000015</v>
      </c>
    </row>
    <row r="42" spans="1:25" x14ac:dyDescent="0.25">
      <c r="A42" t="s">
        <v>57</v>
      </c>
      <c r="B42" s="26">
        <f>SUM('yield data'!B41,'yield data'!E41)/SUM('yield data'!C41:D41,'yield data'!F41)</f>
        <v>3.0642455292792441</v>
      </c>
      <c r="C42">
        <f>B42*SQRT(SUMSQ('yield data'!H41/'yield data'!B41,'yield data'!I41/'yield data'!C41,'yield data'!J41/'yield data'!D41,'yield data'!K41/'yield data'!E41,'yield data'!L41/'yield data'!F41))</f>
        <v>0.58593732559193723</v>
      </c>
      <c r="D42" s="26">
        <f>SUM('yield data'!B41,'yield data'!E41)-SUM('yield data'!C41:D41,'yield data'!F41)</f>
        <v>19.919989999999999</v>
      </c>
      <c r="E42">
        <f>SQRT(SUMSQ('yield data'!H41,'yield data'!I41,'yield data'!J41,'yield data'!K41,'yield data'!L41))</f>
        <v>1.0048880534666536</v>
      </c>
      <c r="F42" s="26">
        <f>'yield data'!B41/SUM('yield data'!C41:F41)</f>
        <v>1.6199053975247846</v>
      </c>
      <c r="G42">
        <f>F42*SQRT(SUMSQ('yield data'!H41/'yield data'!B41,'yield data'!I41/'yield data'!C41,'yield data'!J41/'yield data'!D41,'yield data'!K41/'yield data'!E41,'yield data'!L41/'yield data'!F41))</f>
        <v>0.30975423714198042</v>
      </c>
      <c r="H42" s="26">
        <f>'yield data'!B41-SUM('yield data'!C41:F41)</f>
        <v>9.2799899999999997</v>
      </c>
      <c r="I42">
        <f t="shared" si="2"/>
        <v>1.0048880534666536</v>
      </c>
      <c r="J42">
        <f>SUM('yield data'!C41,'yield data'!D41,'yield data'!F41)/SUM('yield data'!B41,'yield data'!E41)</f>
        <v>0.32634460601961446</v>
      </c>
      <c r="K42">
        <f>J42*SQRT(SUMSQ('yield data'!H41/'yield data'!B41,'yield data'!I41/'yield data'!C41,'yield data'!J41/'yield data'!D41,'yield data'!K41/'yield data'!E41,'yield data'!L41/'yield data'!F41))</f>
        <v>6.2402795025849153E-2</v>
      </c>
      <c r="L42" s="26">
        <f>SUM('yield data'!C41,'yield data'!D41,'yield data'!F41)-SUM('yield data'!B41,'yield data'!E41)</f>
        <v>-19.919989999999999</v>
      </c>
      <c r="M42">
        <f t="shared" si="3"/>
        <v>1.0048880534666536</v>
      </c>
      <c r="O42">
        <f>SUM('yield data'!AG41,'yield data'!AJ41)/SUM('yield data'!AH41:AI41,'yield data'!AK41)</f>
        <v>3.04</v>
      </c>
      <c r="Q42">
        <f>SUM('yield data'!AG41,'yield data'!AJ41)-SUM('yield data'!AH41:AI41,'yield data'!AK41)</f>
        <v>0.51</v>
      </c>
      <c r="S42">
        <f>'yield data'!AG41/SUM('yield data'!AH41:AK41)</f>
        <v>1.5897435897435896</v>
      </c>
      <c r="U42">
        <f>'yield data'!AG41-SUM('yield data'!AH41:AK41)</f>
        <v>0.22999999999999998</v>
      </c>
      <c r="W42">
        <f>SUM('yield data'!AH41,'yield data'!AI41)/SUM('yield data'!AG41,'yield data'!AJ41:AK41)</f>
        <v>0.12222222222222222</v>
      </c>
      <c r="Y42">
        <f>SUM('yield data'!AH41,'yield data'!AI41)-SUM('yield data'!AG41,'yield data'!AJ41:AK41)</f>
        <v>-0.79</v>
      </c>
    </row>
    <row r="43" spans="1:25" x14ac:dyDescent="0.25">
      <c r="A43" t="s">
        <v>58</v>
      </c>
      <c r="B43" s="26">
        <f>SUM('yield data'!B42,'yield data'!E42)/SUM('yield data'!C42:D42,'yield data'!F42)</f>
        <v>4.2583965932827255</v>
      </c>
      <c r="C43">
        <f>B43*SQRT(SUMSQ('yield data'!H42/'yield data'!B42,'yield data'!I42/'yield data'!C42,'yield data'!J42/'yield data'!D42,'yield data'!K42/'yield data'!E42,'yield data'!L42/'yield data'!F42))</f>
        <v>0.99715057697567344</v>
      </c>
      <c r="D43" s="26">
        <f>SUM('yield data'!B42,'yield data'!E42)-SUM('yield data'!C42:D42,'yield data'!F42)</f>
        <v>40.729990000000001</v>
      </c>
      <c r="E43">
        <f>SQRT(SUMSQ('yield data'!H42,'yield data'!I42,'yield data'!J42,'yield data'!K42,'yield data'!L42))</f>
        <v>2.229170249218305</v>
      </c>
      <c r="F43" s="26">
        <f>'yield data'!B42/SUM('yield data'!C42:F42)</f>
        <v>1.4076917920542886</v>
      </c>
      <c r="G43">
        <f>F43*SQRT(SUMSQ('yield data'!H42/'yield data'!B42,'yield data'!I42/'yield data'!C42,'yield data'!J42/'yield data'!D42,'yield data'!K42/'yield data'!E42,'yield data'!L42/'yield data'!F42))</f>
        <v>0.32962657467485434</v>
      </c>
      <c r="H43" s="26">
        <f>'yield data'!B42-SUM('yield data'!C42:F42)</f>
        <v>11.129989999999999</v>
      </c>
      <c r="I43">
        <f t="shared" si="2"/>
        <v>2.229170249218305</v>
      </c>
      <c r="J43">
        <f>SUM('yield data'!C42,'yield data'!D42,'yield data'!F42)/SUM('yield data'!B42,'yield data'!E42)</f>
        <v>0.23483017095622766</v>
      </c>
      <c r="K43">
        <f>J43*SQRT(SUMSQ('yield data'!H42/'yield data'!B42,'yield data'!I42/'yield data'!C42,'yield data'!J42/'yield data'!D42,'yield data'!K42/'yield data'!E42,'yield data'!L42/'yield data'!F42))</f>
        <v>5.4988077162580036E-2</v>
      </c>
      <c r="L43" s="26">
        <f>SUM('yield data'!C42,'yield data'!D42,'yield data'!F42)-SUM('yield data'!B42,'yield data'!E42)</f>
        <v>-40.729990000000001</v>
      </c>
      <c r="M43">
        <f t="shared" si="3"/>
        <v>2.229170249218305</v>
      </c>
      <c r="O43">
        <f>SUM('yield data'!AG42,'yield data'!AJ42)/SUM('yield data'!AH42:AI42,'yield data'!AK42)</f>
        <v>4.2631578947368416</v>
      </c>
      <c r="Q43">
        <f>SUM('yield data'!AG42,'yield data'!AJ42)-SUM('yield data'!AH42:AI42,'yield data'!AK42)</f>
        <v>0.61999999999999988</v>
      </c>
      <c r="S43">
        <f>'yield data'!AG42/SUM('yield data'!AH42:AK42)</f>
        <v>1.3809523809523807</v>
      </c>
      <c r="U43">
        <f>'yield data'!AG42-SUM('yield data'!AH42:AK42)</f>
        <v>0.15999999999999992</v>
      </c>
      <c r="W43">
        <f>SUM('yield data'!AH42,'yield data'!AI42)/SUM('yield data'!AG42,'yield data'!AJ42:AK42)</f>
        <v>5.2631578947368425E-2</v>
      </c>
      <c r="Y43">
        <f>SUM('yield data'!AH42,'yield data'!AI42)-SUM('yield data'!AG42,'yield data'!AJ42:AK42)</f>
        <v>-0.89999999999999991</v>
      </c>
    </row>
    <row r="44" spans="1:25" x14ac:dyDescent="0.25">
      <c r="A44" t="s">
        <v>59</v>
      </c>
      <c r="B44" s="26">
        <f>SUM('yield data'!B43,'yield data'!E43)/SUM('yield data'!C43:D43,'yield data'!F43)</f>
        <v>4.9067411639472578</v>
      </c>
      <c r="C44">
        <f>B44*SQRT(SUMSQ('yield data'!H43/'yield data'!B43,'yield data'!I43/'yield data'!C43,'yield data'!J43/'yield data'!D43,'yield data'!K43/'yield data'!E43,'yield data'!L43/'yield data'!F43))</f>
        <v>0.81077485879782363</v>
      </c>
      <c r="D44" s="26">
        <f>SUM('yield data'!B43,'yield data'!E43)-SUM('yield data'!C43:D43,'yield data'!F43)</f>
        <v>39.379989999999992</v>
      </c>
      <c r="E44">
        <f>SQRT(SUMSQ('yield data'!H43,'yield data'!I43,'yield data'!J43,'yield data'!K43,'yield data'!L43))</f>
        <v>3.3559350410876552</v>
      </c>
      <c r="F44" s="26">
        <f>'yield data'!B43/SUM('yield data'!C43:F43)</f>
        <v>2.8093392134745914</v>
      </c>
      <c r="G44">
        <f>F44*SQRT(SUMSQ('yield data'!H43/'yield data'!B43,'yield data'!I43/'yield data'!C43,'yield data'!J43/'yield data'!D43,'yield data'!K43/'yield data'!E43,'yield data'!L43/'yield data'!F43))</f>
        <v>0.46420659415580579</v>
      </c>
      <c r="H44" s="26">
        <f>'yield data'!B43-SUM('yield data'!C43:F43)</f>
        <v>28.279989999999998</v>
      </c>
      <c r="I44">
        <f t="shared" si="2"/>
        <v>3.3559350410876552</v>
      </c>
      <c r="J44">
        <f>SUM('yield data'!C43,'yield data'!D43,'yield data'!F43)/SUM('yield data'!B43,'yield data'!E43)</f>
        <v>0.20380125353821271</v>
      </c>
      <c r="K44">
        <f>J44*SQRT(SUMSQ('yield data'!H43/'yield data'!B43,'yield data'!I43/'yield data'!C43,'yield data'!J43/'yield data'!D43,'yield data'!K43/'yield data'!E43,'yield data'!L43/'yield data'!F43))</f>
        <v>3.3675493986590893E-2</v>
      </c>
      <c r="L44" s="26">
        <f>SUM('yield data'!C43,'yield data'!D43,'yield data'!F43)-SUM('yield data'!B43,'yield data'!E43)</f>
        <v>-39.379989999999992</v>
      </c>
      <c r="M44">
        <f t="shared" si="3"/>
        <v>3.3559350410876552</v>
      </c>
      <c r="O44">
        <f>SUM('yield data'!AG43,'yield data'!AJ43)/SUM('yield data'!AH43:AI43,'yield data'!AK43)</f>
        <v>4.882352941176471</v>
      </c>
      <c r="Q44">
        <f>SUM('yield data'!AG43,'yield data'!AJ43)-SUM('yield data'!AH43:AI43,'yield data'!AK43)</f>
        <v>0.65999999999999992</v>
      </c>
      <c r="S44">
        <f>'yield data'!AG43/SUM('yield data'!AH43:AK43)</f>
        <v>2.8461538461538458</v>
      </c>
      <c r="U44">
        <f>'yield data'!AG43-SUM('yield data'!AH43:AK43)</f>
        <v>0.48</v>
      </c>
      <c r="W44">
        <f>SUM('yield data'!AH43,'yield data'!AI43)/SUM('yield data'!AG43,'yield data'!AJ43:AK43)</f>
        <v>8.6956521739130446E-2</v>
      </c>
      <c r="Y44">
        <f>SUM('yield data'!AH43,'yield data'!AI43)-SUM('yield data'!AG43,'yield data'!AJ43:AK43)</f>
        <v>-0.84</v>
      </c>
    </row>
    <row r="45" spans="1:25" x14ac:dyDescent="0.25">
      <c r="A45" t="s">
        <v>60</v>
      </c>
      <c r="B45" s="26">
        <f>SUM('yield data'!B44,'yield data'!E44)/SUM('yield data'!C44:D44,'yield data'!F44)</f>
        <v>2.100669966068252</v>
      </c>
      <c r="C45">
        <f>B45*SQRT(SUMSQ('yield data'!H44/'yield data'!B44,'yield data'!I44/'yield data'!C44,'yield data'!J44/'yield data'!D44,'yield data'!K44/'yield data'!E44,'yield data'!L44/'yield data'!F44))</f>
        <v>2.6337148621840081</v>
      </c>
      <c r="D45" s="26">
        <f>SUM('yield data'!B44,'yield data'!E44)-SUM('yield data'!C44:D44,'yield data'!F44)</f>
        <v>19.679990000000004</v>
      </c>
      <c r="E45">
        <f>SQRT(SUMSQ('yield data'!H44,'yield data'!I44,'yield data'!J44,'yield data'!K44,'yield data'!L44))</f>
        <v>19.504304653075948</v>
      </c>
      <c r="F45" s="26">
        <f>'yield data'!B44/SUM('yield data'!C44:F44)</f>
        <v>0.76729334800977111</v>
      </c>
      <c r="G45">
        <f>F45*SQRT(SUMSQ('yield data'!H44/'yield data'!B44,'yield data'!I44/'yield data'!C44,'yield data'!J44/'yield data'!D44,'yield data'!K44/'yield data'!E44,'yield data'!L44/'yield data'!F44))</f>
        <v>0.96199399570156119</v>
      </c>
      <c r="H45" s="26">
        <f>'yield data'!B44-SUM('yield data'!C44:F44)</f>
        <v>-7.3000100000000003</v>
      </c>
      <c r="I45">
        <f t="shared" si="2"/>
        <v>19.504304653075948</v>
      </c>
      <c r="J45">
        <f>SUM('yield data'!C44,'yield data'!D44,'yield data'!F44)/SUM('yield data'!B44,'yield data'!E44)</f>
        <v>0.47603860489882849</v>
      </c>
      <c r="K45">
        <f>J45*SQRT(SUMSQ('yield data'!H44/'yield data'!B44,'yield data'!I44/'yield data'!C44,'yield data'!J44/'yield data'!D44,'yield data'!K44/'yield data'!E44,'yield data'!L44/'yield data'!F44))</f>
        <v>0.5968333764689292</v>
      </c>
      <c r="L45" s="26">
        <f>SUM('yield data'!C44,'yield data'!D44,'yield data'!F44)-SUM('yield data'!B44,'yield data'!E44)</f>
        <v>-19.679990000000004</v>
      </c>
      <c r="M45">
        <f t="shared" si="3"/>
        <v>19.504304653075948</v>
      </c>
      <c r="O45">
        <f>SUM('yield data'!AG44,'yield data'!AJ44)/SUM('yield data'!AH44:AI44,'yield data'!AK44)</f>
        <v>2.0937499999999996</v>
      </c>
      <c r="Q45">
        <f>SUM('yield data'!AG44,'yield data'!AJ44)-SUM('yield data'!AH44:AI44,'yield data'!AK44)</f>
        <v>0.34999999999999992</v>
      </c>
      <c r="S45">
        <f>'yield data'!AG44/SUM('yield data'!AH44:AK44)</f>
        <v>0.76785714285714279</v>
      </c>
      <c r="U45">
        <f>'yield data'!AG44-SUM('yield data'!AH44:AK44)</f>
        <v>-0.13000000000000006</v>
      </c>
      <c r="W45">
        <f>SUM('yield data'!AH44,'yield data'!AI44)/SUM('yield data'!AG44,'yield data'!AJ44:AK44)</f>
        <v>8.7912087912087919E-2</v>
      </c>
      <c r="Y45">
        <f>SUM('yield data'!AH44,'yield data'!AI44)-SUM('yield data'!AG44,'yield data'!AJ44:AK44)</f>
        <v>-0.83</v>
      </c>
    </row>
    <row r="46" spans="1:25" x14ac:dyDescent="0.25">
      <c r="A46" t="s">
        <v>61</v>
      </c>
      <c r="B46" s="26">
        <f>SUM('yield data'!B45,'yield data'!E45)/SUM('yield data'!C45:D45,'yield data'!F45)</f>
        <v>3.7358490566037741</v>
      </c>
      <c r="C46">
        <f>B46*SQRT(SUMSQ('yield data'!H45/'yield data'!B45,'yield data'!I45/'yield data'!C45,'yield data'!J45/'yield data'!D45,'yield data'!K45/'yield data'!E45,'yield data'!L45/'yield data'!F45))</f>
        <v>7.9885467927226461</v>
      </c>
      <c r="D46" s="26">
        <f>SUM('yield data'!B45,'yield data'!E45)-SUM('yield data'!C45:D45,'yield data'!F45)</f>
        <v>18.850000000000001</v>
      </c>
      <c r="E46">
        <f>SQRT(SUMSQ('yield data'!H45,'yield data'!I45,'yield data'!J45,'yield data'!K45,'yield data'!L45))</f>
        <v>2.0305171754998774</v>
      </c>
      <c r="F46" s="26">
        <f>'yield data'!B45/SUM('yield data'!C45:F45)</f>
        <v>1.7912745936698033</v>
      </c>
      <c r="G46">
        <f>F46*SQRT(SUMSQ('yield data'!H45/'yield data'!B45,'yield data'!I45/'yield data'!C45,'yield data'!J45/'yield data'!D45,'yield data'!K45/'yield data'!E45,'yield data'!L45/'yield data'!F45))</f>
        <v>3.8303691325139533</v>
      </c>
      <c r="H46" s="26">
        <f>'yield data'!B45-SUM('yield data'!C45:F45)</f>
        <v>9.2500000000000018</v>
      </c>
      <c r="I46">
        <f t="shared" si="2"/>
        <v>2.0305171754998774</v>
      </c>
      <c r="J46">
        <f>SUM('yield data'!C45,'yield data'!D45,'yield data'!F45)/SUM('yield data'!B45,'yield data'!E45)</f>
        <v>0.26767676767676762</v>
      </c>
      <c r="K46">
        <f>J46*SQRT(SUMSQ('yield data'!H45/'yield data'!B45,'yield data'!I45/'yield data'!C45,'yield data'!J45/'yield data'!D45,'yield data'!K45/'yield data'!E45,'yield data'!L45/'yield data'!F45))</f>
        <v>0.57238618357203108</v>
      </c>
      <c r="L46" s="26">
        <f>SUM('yield data'!C45,'yield data'!D45,'yield data'!F45)-SUM('yield data'!B45,'yield data'!E45)</f>
        <v>-18.850000000000001</v>
      </c>
      <c r="M46">
        <f t="shared" si="3"/>
        <v>2.0305171754998774</v>
      </c>
      <c r="O46">
        <f>SUM('yield data'!AG45,'yield data'!AJ45)/SUM('yield data'!AH45:AI45,'yield data'!AK45)</f>
        <v>3.7619047619047623</v>
      </c>
      <c r="Q46">
        <f>SUM('yield data'!AG45,'yield data'!AJ45)-SUM('yield data'!AH45:AI45,'yield data'!AK45)</f>
        <v>0.58000000000000007</v>
      </c>
      <c r="S46">
        <f>'yield data'!AG45/SUM('yield data'!AH45:AK45)</f>
        <v>1.7777777777777779</v>
      </c>
      <c r="U46">
        <f>'yield data'!AG45-SUM('yield data'!AH45:AK45)</f>
        <v>0.28000000000000003</v>
      </c>
      <c r="W46">
        <f>SUM('yield data'!AH45,'yield data'!AI45)/SUM('yield data'!AG45,'yield data'!AJ45:AK45)</f>
        <v>6.3829787234042548E-2</v>
      </c>
      <c r="Y46">
        <f>SUM('yield data'!AH45,'yield data'!AI45)-SUM('yield data'!AG45,'yield data'!AJ45:AK45)</f>
        <v>-0.88000000000000012</v>
      </c>
    </row>
    <row r="47" spans="1:25" x14ac:dyDescent="0.25">
      <c r="A47" t="s">
        <v>87</v>
      </c>
      <c r="B47" s="26">
        <f>SUM('yield data'!B46,'yield data'!E46)/SUM('yield data'!C46:D46,'yield data'!F46)</f>
        <v>5.6449163166272553</v>
      </c>
      <c r="C47">
        <f>B47*SQRT(SUMSQ('yield data'!H46/'yield data'!B46,'yield data'!I46/'yield data'!C46,'yield data'!J46/'yield data'!D46,'yield data'!K46/'yield data'!E46,'yield data'!L46/'yield data'!F46))</f>
        <v>0.50106349217200108</v>
      </c>
      <c r="D47" s="26">
        <f>SUM('yield data'!B46,'yield data'!E46)-SUM('yield data'!C46:D46,'yield data'!F46)</f>
        <v>19.23</v>
      </c>
      <c r="E47">
        <f>SQRT(SUMSQ('yield data'!H46,'yield data'!I46,'yield data'!J46,'yield data'!K46,'yield data'!L46))</f>
        <v>0.35142566781611162</v>
      </c>
      <c r="F47" s="26">
        <f>'yield data'!B46/SUM('yield data'!C46:F46)</f>
        <v>5.6449002661822911</v>
      </c>
      <c r="G47">
        <f>F47*SQRT(SUMSQ('yield data'!H46/'yield data'!B46,'yield data'!I46/'yield data'!C46,'yield data'!J46/'yield data'!D46,'yield data'!K46/'yield data'!E46,'yield data'!L46/'yield data'!F46))</f>
        <v>0.50106206747559223</v>
      </c>
      <c r="H47" s="26">
        <f>'yield data'!B46-SUM('yield data'!C46:F46)</f>
        <v>19.229980000000001</v>
      </c>
      <c r="I47">
        <f t="shared" si="2"/>
        <v>0.35142566781611162</v>
      </c>
      <c r="J47">
        <f>SUM('yield data'!C46,'yield data'!D46,'yield data'!F46)/SUM('yield data'!B46,'yield data'!E46)</f>
        <v>0.17715054465102922</v>
      </c>
      <c r="K47">
        <f>J47*SQRT(SUMSQ('yield data'!H46/'yield data'!B46,'yield data'!I46/'yield data'!C46,'yield data'!J46/'yield data'!D46,'yield data'!K46/'yield data'!E46,'yield data'!L46/'yield data'!F46))</f>
        <v>1.5724532581919928E-2</v>
      </c>
      <c r="L47" s="26">
        <f>SUM('yield data'!C46,'yield data'!D46,'yield data'!F46)-SUM('yield data'!B46,'yield data'!E46)</f>
        <v>-19.23</v>
      </c>
      <c r="M47">
        <f t="shared" si="3"/>
        <v>0.35142566781611162</v>
      </c>
      <c r="O47">
        <f>SUM('yield data'!AG46,'yield data'!AJ46)/SUM('yield data'!AH46:AI46,'yield data'!AK46)</f>
        <v>5.6666666666666661</v>
      </c>
      <c r="Q47">
        <f>SUM('yield data'!AG46,'yield data'!AJ46)-SUM('yield data'!AH46:AI46,'yield data'!AK46)</f>
        <v>0.7</v>
      </c>
      <c r="S47">
        <f>'yield data'!AG46/SUM('yield data'!AH46:AK46)</f>
        <v>5.6666666666666661</v>
      </c>
      <c r="U47">
        <f>'yield data'!AG46-SUM('yield data'!AH46:AK46)</f>
        <v>0.7</v>
      </c>
      <c r="W47">
        <f>SUM('yield data'!AH46,'yield data'!AI46)/SUM('yield data'!AG46,'yield data'!AJ46:AK46)</f>
        <v>0.17647058823529416</v>
      </c>
      <c r="Y47">
        <f>SUM('yield data'!AH46,'yield data'!AI46)-SUM('yield data'!AG46,'yield data'!AJ46:AK46)</f>
        <v>-0.7</v>
      </c>
    </row>
    <row r="48" spans="1:25" x14ac:dyDescent="0.25">
      <c r="A48" t="s">
        <v>88</v>
      </c>
      <c r="B48" s="26">
        <f>SUM('yield data'!B47,'yield data'!E47)/SUM('yield data'!C47:D47,'yield data'!F47)</f>
        <v>8.7825486771834989</v>
      </c>
      <c r="C48">
        <f>B48*SQRT(SUMSQ('yield data'!H47/'yield data'!B47,'yield data'!I47/'yield data'!C47,'yield data'!J47/'yield data'!D47,'yield data'!K47/'yield data'!E47,'yield data'!L47/'yield data'!F47))</f>
        <v>0.61660198366107055</v>
      </c>
      <c r="D48" s="26">
        <f>SUM('yield data'!B47,'yield data'!E47)-SUM('yield data'!C47:D47,'yield data'!F47)</f>
        <v>21.479989999999997</v>
      </c>
      <c r="E48">
        <f>SQRT(SUMSQ('yield data'!H47,'yield data'!I47,'yield data'!J47,'yield data'!K47,'yield data'!L47))</f>
        <v>0.97324200484771517</v>
      </c>
      <c r="F48" s="26">
        <f>'yield data'!B47/SUM('yield data'!C47:F47)</f>
        <v>8.7825132335518088</v>
      </c>
      <c r="G48">
        <f>F48*SQRT(SUMSQ('yield data'!H47/'yield data'!B47,'yield data'!I47/'yield data'!C47,'yield data'!J47/'yield data'!D47,'yield data'!K47/'yield data'!E47,'yield data'!L47/'yield data'!F47))</f>
        <v>0.61659949524746638</v>
      </c>
      <c r="H48" s="26">
        <f>'yield data'!B47-SUM('yield data'!C47:F47)</f>
        <v>21.479969999999998</v>
      </c>
      <c r="I48">
        <f t="shared" si="2"/>
        <v>0.97324200484771517</v>
      </c>
      <c r="J48">
        <f>SUM('yield data'!C47,'yield data'!D47,'yield data'!F47)/SUM('yield data'!B47,'yield data'!E47)</f>
        <v>0.11386216424828208</v>
      </c>
      <c r="K48">
        <f>J48*SQRT(SUMSQ('yield data'!H47/'yield data'!B47,'yield data'!I47/'yield data'!C47,'yield data'!J47/'yield data'!D47,'yield data'!K47/'yield data'!E47,'yield data'!L47/'yield data'!F47))</f>
        <v>7.9939934203642187E-3</v>
      </c>
      <c r="L48" s="26">
        <f>SUM('yield data'!C47,'yield data'!D47,'yield data'!F47)-SUM('yield data'!B47,'yield data'!E47)</f>
        <v>-21.479989999999997</v>
      </c>
      <c r="M48">
        <f t="shared" si="3"/>
        <v>0.97324200484771517</v>
      </c>
      <c r="O48">
        <f>SUM('yield data'!AG47,'yield data'!AJ47)/SUM('yield data'!AH47:AI47,'yield data'!AK47)</f>
        <v>9</v>
      </c>
      <c r="Q48">
        <f>SUM('yield data'!AG47,'yield data'!AJ47)-SUM('yield data'!AH47:AI47,'yield data'!AK47)</f>
        <v>0.8</v>
      </c>
      <c r="S48">
        <f>'yield data'!AG47/SUM('yield data'!AH47:AK47)</f>
        <v>9</v>
      </c>
      <c r="U48">
        <f>'yield data'!AG47-SUM('yield data'!AH47:AK47)</f>
        <v>0.8</v>
      </c>
      <c r="W48">
        <f>SUM('yield data'!AH47,'yield data'!AI47)/SUM('yield data'!AG47,'yield data'!AJ47:AK47)</f>
        <v>0.11111111111111112</v>
      </c>
      <c r="Y48">
        <f>SUM('yield data'!AH47,'yield data'!AI47)-SUM('yield data'!AG47,'yield data'!AJ47:AK47)</f>
        <v>-0.8</v>
      </c>
    </row>
    <row r="49" spans="1:25" x14ac:dyDescent="0.25">
      <c r="A49" t="s">
        <v>62</v>
      </c>
      <c r="B49" s="26">
        <f>SUM('yield data'!B48,'yield data'!E48)/SUM('yield data'!C48:D48,'yield data'!F48)</f>
        <v>5.8946188340807177</v>
      </c>
      <c r="C49">
        <f>B49*SQRT(SUMSQ('yield data'!H48/'yield data'!B48,'yield data'!I48/'yield data'!C48,'yield data'!J48/'yield data'!D48,'yield data'!K48/'yield data'!E48,'yield data'!L48/'yield data'!F48))</f>
        <v>9.0937926071145601</v>
      </c>
      <c r="D49" s="26">
        <f>SUM('yield data'!B48,'yield data'!E48)-SUM('yield data'!C48:D48,'yield data'!F48)</f>
        <v>43.66</v>
      </c>
      <c r="E49">
        <f>SQRT(SUMSQ('yield data'!H48,'yield data'!I48,'yield data'!J48,'yield data'!K48,'yield data'!L48))</f>
        <v>29.362016279540477</v>
      </c>
      <c r="F49" s="26">
        <f>'yield data'!B48/SUM('yield data'!C48:F48)</f>
        <v>3.3340380549682878</v>
      </c>
      <c r="G49">
        <f>F49*SQRT(SUMSQ('yield data'!H48/'yield data'!B48,'yield data'!I48/'yield data'!C48,'yield data'!J48/'yield data'!D48,'yield data'!K48/'yield data'!E48,'yield data'!L48/'yield data'!F48))</f>
        <v>5.143513341492854</v>
      </c>
      <c r="H49" s="26">
        <f>'yield data'!B48-SUM('yield data'!C48:F48)</f>
        <v>33.120000000000005</v>
      </c>
      <c r="I49">
        <f t="shared" si="2"/>
        <v>29.362016279540477</v>
      </c>
      <c r="J49">
        <f>SUM('yield data'!C48,'yield data'!D48,'yield data'!F48)/SUM('yield data'!B48,'yield data'!E48)</f>
        <v>0.16964625332826169</v>
      </c>
      <c r="K49">
        <f>J49*SQRT(SUMSQ('yield data'!H48/'yield data'!B48,'yield data'!I48/'yield data'!C48,'yield data'!J48/'yield data'!D48,'yield data'!K48/'yield data'!E48,'yield data'!L48/'yield data'!F48))</f>
        <v>0.26171799869767537</v>
      </c>
      <c r="L49" s="26">
        <f>SUM('yield data'!C48,'yield data'!D48,'yield data'!F48)-SUM('yield data'!B48,'yield data'!E48)</f>
        <v>-43.66</v>
      </c>
      <c r="M49">
        <f t="shared" si="3"/>
        <v>29.362016279540477</v>
      </c>
      <c r="O49">
        <f>SUM('yield data'!AG48,'yield data'!AJ48)/SUM('yield data'!AH48:AI48,'yield data'!AK48)</f>
        <v>5.7333333333333334</v>
      </c>
      <c r="Q49">
        <f>SUM('yield data'!AG48,'yield data'!AJ48)-SUM('yield data'!AH48:AI48,'yield data'!AK48)</f>
        <v>0.71</v>
      </c>
      <c r="S49">
        <f>'yield data'!AG48/SUM('yield data'!AH48:AK48)</f>
        <v>3.2083333333333335</v>
      </c>
      <c r="U49">
        <f>'yield data'!AG48-SUM('yield data'!AH48:AK48)</f>
        <v>0.53</v>
      </c>
      <c r="W49">
        <f>SUM('yield data'!AH48,'yield data'!AI48)/SUM('yield data'!AG48,'yield data'!AJ48:AK48)</f>
        <v>6.3157894736842107E-2</v>
      </c>
      <c r="Y49">
        <f>SUM('yield data'!AH48,'yield data'!AI48)-SUM('yield data'!AG48,'yield data'!AJ48:AK48)</f>
        <v>-0.8899999999999999</v>
      </c>
    </row>
    <row r="50" spans="1:25" x14ac:dyDescent="0.25">
      <c r="A50" t="s">
        <v>96</v>
      </c>
      <c r="B50" s="26">
        <f>SUM('yield data'!B49,'yield data'!E49)/SUM('yield data'!C49:D49,'yield data'!F49)</f>
        <v>5.6777920410783054</v>
      </c>
      <c r="C50">
        <f>B50*SQRT(SUMSQ('yield data'!H49/'yield data'!B49,'yield data'!I49/'yield data'!C49,'yield data'!J49/'yield data'!D49,'yield data'!K49/'yield data'!E49,'yield data'!L49/'yield data'!F49))</f>
        <v>16.531727039768487</v>
      </c>
      <c r="D50" s="26">
        <f>SUM('yield data'!B49,'yield data'!E49)-SUM('yield data'!C49:D49,'yield data'!F49)</f>
        <v>36.44</v>
      </c>
      <c r="E50">
        <f>SQRT(SUMSQ('yield data'!H49,'yield data'!I49,'yield data'!J49,'yield data'!K49,'yield data'!L49))</f>
        <v>15.764631299209</v>
      </c>
      <c r="F50" s="26">
        <f>'yield data'!B49/SUM('yield data'!C49:F49)</f>
        <v>5.4381188118811874</v>
      </c>
      <c r="G50">
        <f>F50*SQRT(SUMSQ('yield data'!H49/'yield data'!B49,'yield data'!I49/'yield data'!C49,'yield data'!J49/'yield data'!D49,'yield data'!K49/'yield data'!E49,'yield data'!L49/'yield data'!F49))</f>
        <v>15.83388316398713</v>
      </c>
      <c r="H50" s="26">
        <f>'yield data'!B49-SUM('yield data'!C49:F49)</f>
        <v>35.86</v>
      </c>
      <c r="I50">
        <f t="shared" si="2"/>
        <v>15.764631299209</v>
      </c>
      <c r="J50">
        <f>SUM('yield data'!C49,'yield data'!D49,'yield data'!F49)/SUM('yield data'!B49,'yield data'!E49)</f>
        <v>0.17612480217047255</v>
      </c>
      <c r="K50">
        <f>J50*SQRT(SUMSQ('yield data'!H49/'yield data'!B49,'yield data'!I49/'yield data'!C49,'yield data'!J49/'yield data'!D49,'yield data'!K49/'yield data'!E49,'yield data'!L49/'yield data'!F49))</f>
        <v>0.51281327906164509</v>
      </c>
      <c r="L50" s="26">
        <f>SUM('yield data'!C49,'yield data'!D49,'yield data'!F49)-SUM('yield data'!B49,'yield data'!E49)</f>
        <v>-36.44</v>
      </c>
      <c r="M50">
        <f t="shared" si="3"/>
        <v>15.764631299209</v>
      </c>
      <c r="O50">
        <f>SUM('yield data'!AG49,'yield data'!AJ49)/SUM('yield data'!AH49:AI49,'yield data'!AK49)</f>
        <v>5.6666666666666661</v>
      </c>
      <c r="Q50">
        <f>SUM('yield data'!AG49,'yield data'!AJ49)-SUM('yield data'!AH49:AI49,'yield data'!AK49)</f>
        <v>0.7</v>
      </c>
      <c r="S50">
        <f>'yield data'!AG49/SUM('yield data'!AH49:AK49)</f>
        <v>5.2499999999999991</v>
      </c>
      <c r="U50">
        <f>'yield data'!AG49-SUM('yield data'!AH49:AK49)</f>
        <v>0.67999999999999994</v>
      </c>
      <c r="W50">
        <f>SUM('yield data'!AH49,'yield data'!AI49)/SUM('yield data'!AG49,'yield data'!AJ49:AK49)</f>
        <v>0.16279069767441862</v>
      </c>
      <c r="Y50">
        <f>SUM('yield data'!AH49,'yield data'!AI49)-SUM('yield data'!AG49,'yield data'!AJ49:AK49)</f>
        <v>-0.72</v>
      </c>
    </row>
    <row r="51" spans="1:25" x14ac:dyDescent="0.25">
      <c r="A51" t="s">
        <v>91</v>
      </c>
      <c r="B51" s="26">
        <f>SUM('yield data'!B50,'yield data'!E50)/SUM('yield data'!C50:D50,'yield data'!F50)</f>
        <v>4.5351618969641914</v>
      </c>
      <c r="C51">
        <f>B51*SQRT(SUMSQ('yield data'!H50/'yield data'!B50,'yield data'!I50/'yield data'!C50,'yield data'!J50/'yield data'!D50,'yield data'!K50/'yield data'!E50,'yield data'!L50/'yield data'!F50))</f>
        <v>4.6188819808338879</v>
      </c>
      <c r="D51" s="26">
        <f>SUM('yield data'!B50,'yield data'!E50)-SUM('yield data'!C50:D50,'yield data'!F50)</f>
        <v>16.579979999999999</v>
      </c>
      <c r="E51">
        <f>SQRT(SUMSQ('yield data'!H50,'yield data'!I50,'yield data'!J50,'yield data'!K50,'yield data'!L50))</f>
        <v>9.9835264310763474</v>
      </c>
      <c r="F51" s="26">
        <f>'yield data'!B50/SUM('yield data'!C50:F50)</f>
        <v>1.7675868494949898</v>
      </c>
      <c r="G51">
        <f>F51*SQRT(SUMSQ('yield data'!H50/'yield data'!B50,'yield data'!I50/'yield data'!C50,'yield data'!J50/'yield data'!D50,'yield data'!K50/'yield data'!E50,'yield data'!L50/'yield data'!F50))</f>
        <v>1.8002168906376779</v>
      </c>
      <c r="H51" s="26">
        <f>'yield data'!B50-SUM('yield data'!C50:F50)</f>
        <v>7.1999799999999965</v>
      </c>
      <c r="I51">
        <f t="shared" si="2"/>
        <v>9.9835264310763474</v>
      </c>
      <c r="J51">
        <f>SUM('yield data'!C50,'yield data'!D50,'yield data'!F50)/SUM('yield data'!B50,'yield data'!E50)</f>
        <v>0.22049929478138225</v>
      </c>
      <c r="K51">
        <f>J51*SQRT(SUMSQ('yield data'!H50/'yield data'!B50,'yield data'!I50/'yield data'!C50,'yield data'!J50/'yield data'!D50,'yield data'!K50/'yield data'!E50,'yield data'!L50/'yield data'!F50))</f>
        <v>0.22456976015212532</v>
      </c>
      <c r="L51" s="26">
        <f>SUM('yield data'!C50,'yield data'!D50,'yield data'!F50)-SUM('yield data'!B50,'yield data'!E50)</f>
        <v>-16.579979999999999</v>
      </c>
      <c r="M51">
        <f t="shared" si="3"/>
        <v>9.9835264310763474</v>
      </c>
      <c r="O51">
        <f>SUM('yield data'!AG50,'yield data'!AJ50)/SUM('yield data'!AH50:AI50,'yield data'!AK50)</f>
        <v>4.5555555555555562</v>
      </c>
      <c r="Q51">
        <f>SUM('yield data'!AG50,'yield data'!AJ50)-SUM('yield data'!AH50:AI50,'yield data'!AK50)</f>
        <v>0.64000000000000012</v>
      </c>
      <c r="S51">
        <f>'yield data'!AG50/SUM('yield data'!AH50:AK50)</f>
        <v>1.7777777777777779</v>
      </c>
      <c r="U51">
        <f>'yield data'!AG50-SUM('yield data'!AH50:AK50)</f>
        <v>0.28000000000000003</v>
      </c>
      <c r="W51">
        <f>SUM('yield data'!AH50,'yield data'!AI50)/SUM('yield data'!AG50,'yield data'!AJ50:AK50)</f>
        <v>0</v>
      </c>
      <c r="Y51">
        <f>SUM('yield data'!AH50,'yield data'!AI50)-SUM('yield data'!AG50,'yield data'!AJ50:AK50)</f>
        <v>-1</v>
      </c>
    </row>
    <row r="52" spans="1:25" x14ac:dyDescent="0.25">
      <c r="A52" t="s">
        <v>83</v>
      </c>
      <c r="B52" s="26">
        <f>SUM('yield data'!B51,'yield data'!E51)/SUM('yield data'!C51:D51,'yield data'!F51)</f>
        <v>1.277521152474421</v>
      </c>
      <c r="C52">
        <f>B52*SQRT(SUMSQ('yield data'!H51/'yield data'!B51,'yield data'!I51/'yield data'!C51,'yield data'!J51/'yield data'!D51,'yield data'!K51/'yield data'!E51,'yield data'!L51/'yield data'!F51))</f>
        <v>1.1749460991247058E-2</v>
      </c>
      <c r="D52" s="26">
        <f>SUM('yield data'!B51,'yield data'!E51)-SUM('yield data'!C51:D51,'yield data'!F51)</f>
        <v>2.4199900000000003</v>
      </c>
      <c r="E52">
        <f>SQRT(SUMSQ('yield data'!H51,'yield data'!I51,'yield data'!J51,'yield data'!K51,'yield data'!L51))</f>
        <v>8.6023252670426278E-2</v>
      </c>
      <c r="F52" s="26">
        <f>'yield data'!B51/SUM('yield data'!C51:F51)</f>
        <v>1.2775185406472227</v>
      </c>
      <c r="G52">
        <f>F52*SQRT(SUMSQ('yield data'!H51/'yield data'!B51,'yield data'!I51/'yield data'!C51,'yield data'!J51/'yield data'!D51,'yield data'!K51/'yield data'!E51,'yield data'!L51/'yield data'!F51))</f>
        <v>1.1749436970070014E-2</v>
      </c>
      <c r="H52" s="26">
        <f>'yield data'!B51-SUM('yield data'!C51:F51)</f>
        <v>2.4199700000000011</v>
      </c>
      <c r="I52">
        <f t="shared" si="2"/>
        <v>8.6023252670426278E-2</v>
      </c>
      <c r="J52">
        <f>SUM('yield data'!C51,'yield data'!D51,'yield data'!F51)/SUM('yield data'!B51,'yield data'!E51)</f>
        <v>0.78276590415987057</v>
      </c>
      <c r="K52">
        <f>J52*SQRT(SUMSQ('yield data'!H51/'yield data'!B51,'yield data'!I51/'yield data'!C51,'yield data'!J51/'yield data'!D51,'yield data'!K51/'yield data'!E51,'yield data'!L51/'yield data'!F51))</f>
        <v>7.1991586506343821E-3</v>
      </c>
      <c r="L52" s="26">
        <f>SUM('yield data'!C51,'yield data'!D51,'yield data'!F51)-SUM('yield data'!B51,'yield data'!E51)</f>
        <v>-2.4199900000000003</v>
      </c>
      <c r="M52">
        <f t="shared" si="3"/>
        <v>8.6023252670426278E-2</v>
      </c>
      <c r="O52">
        <f>SUM('yield data'!AG51,'yield data'!AJ51)/SUM('yield data'!AH51:AI51,'yield data'!AK51)</f>
        <v>1.2727272727272729</v>
      </c>
      <c r="Q52">
        <f>SUM('yield data'!AG51,'yield data'!AJ51)-SUM('yield data'!AH51:AI51,'yield data'!AK51)</f>
        <v>0.12000000000000005</v>
      </c>
      <c r="S52">
        <f>'yield data'!AG51/SUM('yield data'!AH51:AK51)</f>
        <v>1.2727272727272729</v>
      </c>
      <c r="U52">
        <f>'yield data'!AG51-SUM('yield data'!AH51:AK51)</f>
        <v>0.12000000000000005</v>
      </c>
      <c r="W52">
        <f>SUM('yield data'!AH51,'yield data'!AI51)/SUM('yield data'!AG51,'yield data'!AJ51:AK51)</f>
        <v>0.7857142857142857</v>
      </c>
      <c r="Y52">
        <f>SUM('yield data'!AH51,'yield data'!AI51)-SUM('yield data'!AG51,'yield data'!AJ51:AK51)</f>
        <v>-0.12000000000000005</v>
      </c>
    </row>
    <row r="53" spans="1:25" x14ac:dyDescent="0.25">
      <c r="A53" t="s">
        <v>32</v>
      </c>
      <c r="B53" s="26">
        <f>SUM('yield data'!B52,'yield data'!E52)/SUM('yield data'!C52:D52,'yield data'!F52)</f>
        <v>0.66666666666666663</v>
      </c>
      <c r="C53">
        <f>B53*SQRT(SUMSQ('yield data'!H52/'yield data'!B52,'yield data'!I52/'yield data'!C52,'yield data'!J52/'yield data'!D52,'yield data'!K52/'yield data'!E52,'yield data'!L52/'yield data'!F52))</f>
        <v>0</v>
      </c>
      <c r="D53" s="26">
        <f>SUM('yield data'!B52,'yield data'!E52)-SUM('yield data'!C52:D52,'yield data'!F52)</f>
        <v>-1.0000000000000003E-5</v>
      </c>
      <c r="E53">
        <f>SQRT(SUMSQ('yield data'!H52,'yield data'!I52,'yield data'!J52,'yield data'!K52,'yield data'!L52))</f>
        <v>0</v>
      </c>
      <c r="F53" s="26">
        <f>'yield data'!B52/SUM('yield data'!C52:F52)</f>
        <v>0.25</v>
      </c>
      <c r="G53">
        <f>F53*SQRT(SUMSQ('yield data'!H52/'yield data'!B52,'yield data'!I52/'yield data'!C52,'yield data'!J52/'yield data'!D52,'yield data'!K52/'yield data'!E52,'yield data'!L52/'yield data'!F52))</f>
        <v>0</v>
      </c>
      <c r="H53" s="26">
        <f>'yield data'!B52-SUM('yield data'!C52:F52)</f>
        <v>-3.0000000000000004E-5</v>
      </c>
      <c r="I53">
        <f t="shared" si="2"/>
        <v>0</v>
      </c>
      <c r="J53">
        <f>SUM('yield data'!C52,'yield data'!D52,'yield data'!F52)/SUM('yield data'!B52,'yield data'!E52)</f>
        <v>1.5</v>
      </c>
      <c r="K53">
        <f>J53*SQRT(SUMSQ('yield data'!H52/'yield data'!B52,'yield data'!I52/'yield data'!C52,'yield data'!J52/'yield data'!D52,'yield data'!K52/'yield data'!E52,'yield data'!L52/'yield data'!F52))</f>
        <v>0</v>
      </c>
      <c r="L53" s="26">
        <f>SUM('yield data'!C52,'yield data'!D52,'yield data'!F52)-SUM('yield data'!B52,'yield data'!E52)</f>
        <v>1.0000000000000003E-5</v>
      </c>
      <c r="M53">
        <f t="shared" si="3"/>
        <v>0</v>
      </c>
      <c r="O53">
        <v>0</v>
      </c>
      <c r="Q53">
        <f>SUM('yield data'!AG52,'yield data'!AJ52)-SUM('yield data'!AH52:AI52,'yield data'!AK52)</f>
        <v>0</v>
      </c>
      <c r="S53">
        <v>0</v>
      </c>
      <c r="U53">
        <f>'yield data'!AG52-SUM('yield data'!AH52:AK52)</f>
        <v>0</v>
      </c>
      <c r="W53">
        <v>0</v>
      </c>
      <c r="Y53">
        <f>SUM('yield data'!AH52,'yield data'!AI52)-SUM('yield data'!AG52,'yield data'!AJ52:AK52)</f>
        <v>0</v>
      </c>
    </row>
    <row r="54" spans="1:25" x14ac:dyDescent="0.25">
      <c r="A54" t="s">
        <v>63</v>
      </c>
      <c r="B54" s="26">
        <f>SUM('yield data'!B53,'yield data'!E53)/SUM('yield data'!C53:D53,'yield data'!F53)</f>
        <v>2.4293108250184612</v>
      </c>
      <c r="C54">
        <f>B54*SQRT(SUMSQ('yield data'!H53/'yield data'!B53,'yield data'!I53/'yield data'!C53,'yield data'!J53/'yield data'!D53,'yield data'!K53/'yield data'!E53,'yield data'!L53/'yield data'!F53))</f>
        <v>0.69603531198221091</v>
      </c>
      <c r="D54" s="26">
        <f>SUM('yield data'!B53,'yield data'!E53)-SUM('yield data'!C53:D53,'yield data'!F53)</f>
        <v>30.329989999999999</v>
      </c>
      <c r="E54">
        <f>SQRT(SUMSQ('yield data'!H53,'yield data'!I53,'yield data'!J53,'yield data'!K53,'yield data'!L53))</f>
        <v>1.8197252539875355</v>
      </c>
      <c r="F54" s="26">
        <f>'yield data'!B53/SUM('yield data'!C53:F53)</f>
        <v>0.92258892401877846</v>
      </c>
      <c r="G54">
        <f>F54*SQRT(SUMSQ('yield data'!H53/'yield data'!B53,'yield data'!I53/'yield data'!C53,'yield data'!J53/'yield data'!D53,'yield data'!K53/'yield data'!E53,'yield data'!L53/'yield data'!F53))</f>
        <v>0.26433606722839298</v>
      </c>
      <c r="H54" s="26">
        <f>'yield data'!B53-SUM('yield data'!C53:F53)</f>
        <v>-2.9300099999999958</v>
      </c>
      <c r="I54">
        <f t="shared" si="2"/>
        <v>1.8197252539875355</v>
      </c>
      <c r="J54">
        <f>SUM('yield data'!C53,'yield data'!D53,'yield data'!F53)/SUM('yield data'!B53,'yield data'!E53)</f>
        <v>0.41163937924345295</v>
      </c>
      <c r="K54">
        <f>J54*SQRT(SUMSQ('yield data'!H53/'yield data'!B53,'yield data'!I53/'yield data'!C53,'yield data'!J53/'yield data'!D53,'yield data'!K53/'yield data'!E53,'yield data'!L53/'yield data'!F53))</f>
        <v>0.11794108057527102</v>
      </c>
      <c r="L54" s="26">
        <f>SUM('yield data'!C53,'yield data'!D53,'yield data'!F53)-SUM('yield data'!B53,'yield data'!E53)</f>
        <v>-30.329989999999999</v>
      </c>
      <c r="M54">
        <f t="shared" si="3"/>
        <v>1.8197252539875355</v>
      </c>
      <c r="O54">
        <f>SUM('yield data'!AG53,'yield data'!AJ53)/SUM('yield data'!AH53:AI53,'yield data'!AK53)</f>
        <v>2.4482758620689653</v>
      </c>
      <c r="Q54">
        <f>SUM('yield data'!AG53,'yield data'!AJ53)-SUM('yield data'!AH53:AI53,'yield data'!AK53)</f>
        <v>0.41999999999999993</v>
      </c>
      <c r="S54">
        <f>'yield data'!AG53/SUM('yield data'!AH53:AK53)</f>
        <v>0.92307692307692302</v>
      </c>
      <c r="U54">
        <f>'yield data'!AG53-SUM('yield data'!AH53:AK53)</f>
        <v>-4.0000000000000036E-2</v>
      </c>
      <c r="W54">
        <f>SUM('yield data'!AH53,'yield data'!AI53)/SUM('yield data'!AG53,'yield data'!AJ53:AK53)</f>
        <v>6.3829787234042548E-2</v>
      </c>
      <c r="Y54">
        <f>SUM('yield data'!AH53,'yield data'!AI53)-SUM('yield data'!AG53,'yield data'!AJ53:AK53)</f>
        <v>-0.87999999999999989</v>
      </c>
    </row>
    <row r="55" spans="1:25" x14ac:dyDescent="0.25">
      <c r="A55" t="s">
        <v>64</v>
      </c>
      <c r="B55" s="26">
        <f>SUM('yield data'!B54,'yield data'!E54)/SUM('yield data'!C54:D54,'yield data'!F54)</f>
        <v>2.94999786232039</v>
      </c>
      <c r="C55">
        <f>B55*SQRT(SUMSQ('yield data'!H54/'yield data'!B54,'yield data'!I54/'yield data'!C54,'yield data'!J54/'yield data'!D54,'yield data'!K54/'yield data'!E54,'yield data'!L54/'yield data'!F54))</f>
        <v>0.67718652467800489</v>
      </c>
      <c r="D55" s="26">
        <f>SUM('yield data'!B54,'yield data'!E54)-SUM('yield data'!C54:D54,'yield data'!F54)</f>
        <v>26.909990000000001</v>
      </c>
      <c r="E55">
        <f>SQRT(SUMSQ('yield data'!H54,'yield data'!I54,'yield data'!J54,'yield data'!K54,'yield data'!L54))</f>
        <v>1.3262729734108283</v>
      </c>
      <c r="F55" s="26">
        <f>'yield data'!B54/SUM('yield data'!C54:F54)</f>
        <v>1.6219328417831449</v>
      </c>
      <c r="G55">
        <f>F55*SQRT(SUMSQ('yield data'!H54/'yield data'!B54,'yield data'!I54/'yield data'!C54,'yield data'!J54/'yield data'!D54,'yield data'!K54/'yield data'!E54,'yield data'!L54/'yield data'!F54))</f>
        <v>0.37232266450671747</v>
      </c>
      <c r="H55" s="26">
        <f>'yield data'!B54-SUM('yield data'!C54:F54)</f>
        <v>12.92999</v>
      </c>
      <c r="I55">
        <f t="shared" si="2"/>
        <v>1.3262729734108283</v>
      </c>
      <c r="J55">
        <f>SUM('yield data'!C54,'yield data'!D54,'yield data'!F54)/SUM('yield data'!B54,'yield data'!E54)</f>
        <v>0.33898329648734948</v>
      </c>
      <c r="K55">
        <f>J55*SQRT(SUMSQ('yield data'!H54/'yield data'!B54,'yield data'!I54/'yield data'!C54,'yield data'!J54/'yield data'!D54,'yield data'!K54/'yield data'!E54,'yield data'!L54/'yield data'!F54))</f>
        <v>7.7815283666544818E-2</v>
      </c>
      <c r="L55" s="26">
        <f>SUM('yield data'!C54,'yield data'!D54,'yield data'!F54)-SUM('yield data'!B54,'yield data'!E54)</f>
        <v>-26.909990000000001</v>
      </c>
      <c r="M55">
        <f t="shared" si="3"/>
        <v>1.3262729734108283</v>
      </c>
      <c r="O55">
        <f>SUM('yield data'!AG54,'yield data'!AJ54)/SUM('yield data'!AH54:AI54,'yield data'!AK54)</f>
        <v>3</v>
      </c>
      <c r="Q55">
        <f>SUM('yield data'!AG54,'yield data'!AJ54)-SUM('yield data'!AH54:AI54,'yield data'!AK54)</f>
        <v>0.5</v>
      </c>
      <c r="S55">
        <f>'yield data'!AG54/SUM('yield data'!AH54:AK54)</f>
        <v>1.631578947368421</v>
      </c>
      <c r="U55">
        <f>'yield data'!AG54-SUM('yield data'!AH54:AK54)</f>
        <v>0.24</v>
      </c>
      <c r="W55">
        <f>SUM('yield data'!AH54,'yield data'!AI54)/SUM('yield data'!AG54,'yield data'!AJ54:AK54)</f>
        <v>0.11111111111111112</v>
      </c>
      <c r="Y55">
        <f>SUM('yield data'!AH54,'yield data'!AI54)-SUM('yield data'!AG54,'yield data'!AJ54:AK54)</f>
        <v>-0.8</v>
      </c>
    </row>
    <row r="56" spans="1:25" x14ac:dyDescent="0.25">
      <c r="A56" t="s">
        <v>75</v>
      </c>
      <c r="B56" s="26">
        <f>SUM('yield data'!B55,'yield data'!E55)/SUM('yield data'!C55:D55,'yield data'!F55)</f>
        <v>3.3172667497321791</v>
      </c>
      <c r="C56">
        <f>B56*SQRT(SUMSQ('yield data'!H55/'yield data'!B55,'yield data'!I55/'yield data'!C55,'yield data'!J55/'yield data'!D55,'yield data'!K55/'yield data'!E55,'yield data'!L55/'yield data'!F55))</f>
        <v>0.35805332758912362</v>
      </c>
      <c r="D56" s="26">
        <f>SUM('yield data'!B55,'yield data'!E55)-SUM('yield data'!C55:D55,'yield data'!F55)</f>
        <v>23.080000000000002</v>
      </c>
      <c r="E56">
        <f>SQRT(SUMSQ('yield data'!H55,'yield data'!I55,'yield data'!J55,'yield data'!K55,'yield data'!L55))</f>
        <v>2.4397950733616955</v>
      </c>
      <c r="F56" s="26">
        <f>'yield data'!B55/SUM('yield data'!C55:F55)</f>
        <v>3.3172624151357124</v>
      </c>
      <c r="G56">
        <f>F56*SQRT(SUMSQ('yield data'!H55/'yield data'!B55,'yield data'!I55/'yield data'!C55,'yield data'!J55/'yield data'!D55,'yield data'!K55/'yield data'!E55,'yield data'!L55/'yield data'!F55))</f>
        <v>0.3580528597290431</v>
      </c>
      <c r="H56" s="26">
        <f>'yield data'!B55-SUM('yield data'!C55:F55)</f>
        <v>23.079979999999999</v>
      </c>
      <c r="I56">
        <f t="shared" si="2"/>
        <v>2.4397950733616955</v>
      </c>
      <c r="J56">
        <f>SUM('yield data'!C55,'yield data'!D55,'yield data'!F55)/SUM('yield data'!B55,'yield data'!E55)</f>
        <v>0.30145299592827002</v>
      </c>
      <c r="K56">
        <f>J56*SQRT(SUMSQ('yield data'!H55/'yield data'!B55,'yield data'!I55/'yield data'!C55,'yield data'!J55/'yield data'!D55,'yield data'!K55/'yield data'!E55,'yield data'!L55/'yield data'!F55))</f>
        <v>3.2537705420446483E-2</v>
      </c>
      <c r="L56" s="26">
        <f>SUM('yield data'!C55,'yield data'!D55,'yield data'!F55)-SUM('yield data'!B55,'yield data'!E55)</f>
        <v>-23.080000000000002</v>
      </c>
      <c r="M56">
        <f t="shared" si="3"/>
        <v>2.4397950733616955</v>
      </c>
      <c r="O56">
        <f>SUM('yield data'!AG55,'yield data'!AJ55)/SUM('yield data'!AH55:AI55,'yield data'!AK55)</f>
        <v>3.3478260869565215</v>
      </c>
      <c r="Q56">
        <f>SUM('yield data'!AG55,'yield data'!AJ55)-SUM('yield data'!AH55:AI55,'yield data'!AK55)</f>
        <v>0.54</v>
      </c>
      <c r="S56">
        <f>'yield data'!AG55/SUM('yield data'!AH55:AK55)</f>
        <v>3.3478260869565215</v>
      </c>
      <c r="U56">
        <f>'yield data'!AG55-SUM('yield data'!AH55:AK55)</f>
        <v>0.54</v>
      </c>
      <c r="W56">
        <f>SUM('yield data'!AH55,'yield data'!AI55)/SUM('yield data'!AG55,'yield data'!AJ55:AK55)</f>
        <v>6.3829787234042548E-2</v>
      </c>
      <c r="Y56">
        <f>SUM('yield data'!AH55,'yield data'!AI55)-SUM('yield data'!AG55,'yield data'!AJ55:AK55)</f>
        <v>-0.88000000000000012</v>
      </c>
    </row>
    <row r="57" spans="1:25" x14ac:dyDescent="0.25">
      <c r="A57" t="s">
        <v>97</v>
      </c>
      <c r="B57" s="26">
        <f>SUM('yield data'!B56,'yield data'!E56)/SUM('yield data'!C56:D56,'yield data'!F56)</f>
        <v>2.5177172300196764</v>
      </c>
      <c r="C57">
        <f>B57*SQRT(SUMSQ('yield data'!H56/'yield data'!B56,'yield data'!I56/'yield data'!C56,'yield data'!J56/'yield data'!D56,'yield data'!K56/'yield data'!E56,'yield data'!L56/'yield data'!F56))</f>
        <v>3.6286279164144881</v>
      </c>
      <c r="D57" s="26">
        <f>SUM('yield data'!B56,'yield data'!E56)-SUM('yield data'!C56:D56,'yield data'!F56)</f>
        <v>9.85</v>
      </c>
      <c r="E57">
        <f>SQRT(SUMSQ('yield data'!H56,'yield data'!I56,'yield data'!J56,'yield data'!K56,'yield data'!L56))</f>
        <v>16.488665804121329</v>
      </c>
      <c r="F57" s="26">
        <f>'yield data'!B56/SUM('yield data'!C56:F56)</f>
        <v>2.5177118098249314</v>
      </c>
      <c r="G57">
        <f>F57*SQRT(SUMSQ('yield data'!H56/'yield data'!B56,'yield data'!I56/'yield data'!C56,'yield data'!J56/'yield data'!D56,'yield data'!K56/'yield data'!E56,'yield data'!L56/'yield data'!F56))</f>
        <v>3.6286201046277911</v>
      </c>
      <c r="H57" s="26">
        <f>'yield data'!B56-SUM('yield data'!C56:F56)</f>
        <v>9.8499800000000004</v>
      </c>
      <c r="I57">
        <f t="shared" si="2"/>
        <v>16.488665804121329</v>
      </c>
      <c r="J57">
        <f>SUM('yield data'!C56,'yield data'!D56,'yield data'!F56)/SUM('yield data'!B56,'yield data'!E56)</f>
        <v>0.39718519144113129</v>
      </c>
      <c r="K57">
        <f>J57*SQRT(SUMSQ('yield data'!H56/'yield data'!B56,'yield data'!I56/'yield data'!C56,'yield data'!J56/'yield data'!D56,'yield data'!K56/'yield data'!E56,'yield data'!L56/'yield data'!F56))</f>
        <v>0.57243810244665894</v>
      </c>
      <c r="L57" s="26">
        <f>SUM('yield data'!C56,'yield data'!D56,'yield data'!F56)-SUM('yield data'!B56,'yield data'!E56)</f>
        <v>-9.85</v>
      </c>
      <c r="M57">
        <f t="shared" si="3"/>
        <v>16.488665804121329</v>
      </c>
      <c r="O57">
        <f>SUM('yield data'!AG56,'yield data'!AJ56)/SUM('yield data'!AH56:AI56,'yield data'!AK56)</f>
        <v>2.5714285714285712</v>
      </c>
      <c r="Q57">
        <f>SUM('yield data'!AG56,'yield data'!AJ56)-SUM('yield data'!AH56:AI56,'yield data'!AK56)</f>
        <v>0.43999999999999995</v>
      </c>
      <c r="S57">
        <f>'yield data'!AG56/SUM('yield data'!AH56:AK56)</f>
        <v>2.5714285714285712</v>
      </c>
      <c r="U57">
        <f>'yield data'!AG56-SUM('yield data'!AH56:AK56)</f>
        <v>0.43999999999999995</v>
      </c>
      <c r="W57">
        <f>SUM('yield data'!AH56,'yield data'!AI56)/SUM('yield data'!AG56,'yield data'!AJ56:AK56)</f>
        <v>0.14942528735632185</v>
      </c>
      <c r="Y57">
        <f>SUM('yield data'!AH56,'yield data'!AI56)-SUM('yield data'!AG56,'yield data'!AJ56:AK56)</f>
        <v>-0.74</v>
      </c>
    </row>
    <row r="58" spans="1:25" x14ac:dyDescent="0.25">
      <c r="A58" t="s">
        <v>84</v>
      </c>
      <c r="B58" s="26">
        <f>SUM('yield data'!B57,'yield data'!E57)/SUM('yield data'!C57:D57,'yield data'!F57)</f>
        <v>3.5847275747415508</v>
      </c>
      <c r="C58">
        <f>B58*SQRT(SUMSQ('yield data'!H57/'yield data'!B57,'yield data'!I57/'yield data'!C57,'yield data'!J57/'yield data'!D57,'yield data'!K57/'yield data'!E57,'yield data'!L57/'yield data'!F57))</f>
        <v>0.23254041182396659</v>
      </c>
      <c r="D58" s="26">
        <f>SUM('yield data'!B57,'yield data'!E57)-SUM('yield data'!C57:D57,'yield data'!F57)</f>
        <v>27.760000000000005</v>
      </c>
      <c r="E58">
        <f>SQRT(SUMSQ('yield data'!H57,'yield data'!I57,'yield data'!J57,'yield data'!K57,'yield data'!L57))</f>
        <v>0.66400301204136114</v>
      </c>
      <c r="F58" s="26">
        <f>'yield data'!B57/SUM('yield data'!C57:F57)</f>
        <v>3.5847233059156318</v>
      </c>
      <c r="G58">
        <f>F58*SQRT(SUMSQ('yield data'!H57/'yield data'!B57,'yield data'!I57/'yield data'!C57,'yield data'!J57/'yield data'!D57,'yield data'!K57/'yield data'!E57,'yield data'!L57/'yield data'!F57))</f>
        <v>0.23254013490626044</v>
      </c>
      <c r="H58" s="26">
        <f>'yield data'!B57-SUM('yield data'!C57:F57)</f>
        <v>27.759979999999999</v>
      </c>
      <c r="I58">
        <f t="shared" si="2"/>
        <v>0.66400301204136114</v>
      </c>
      <c r="J58">
        <f>SUM('yield data'!C57,'yield data'!D57,'yield data'!F57)/SUM('yield data'!B57,'yield data'!E57)</f>
        <v>0.27896122624383729</v>
      </c>
      <c r="K58">
        <f>J58*SQRT(SUMSQ('yield data'!H57/'yield data'!B57,'yield data'!I57/'yield data'!C57,'yield data'!J57/'yield data'!D57,'yield data'!K57/'yield data'!E57,'yield data'!L57/'yield data'!F57))</f>
        <v>1.8096147358795479E-2</v>
      </c>
      <c r="L58" s="26">
        <f>SUM('yield data'!C57,'yield data'!D57,'yield data'!F57)-SUM('yield data'!B57,'yield data'!E57)</f>
        <v>-27.760000000000005</v>
      </c>
      <c r="M58">
        <f t="shared" si="3"/>
        <v>0.66400301204136114</v>
      </c>
      <c r="O58">
        <f>SUM('yield data'!AG57,'yield data'!AJ57)/SUM('yield data'!AH57:AI57,'yield data'!AK57)</f>
        <v>3.714285714285714</v>
      </c>
      <c r="Q58">
        <f>SUM('yield data'!AG57,'yield data'!AJ57)-SUM('yield data'!AH57:AI57,'yield data'!AK57)</f>
        <v>0.57000000000000006</v>
      </c>
      <c r="S58">
        <f>'yield data'!AG57/SUM('yield data'!AH57:AK57)</f>
        <v>3.714285714285714</v>
      </c>
      <c r="U58">
        <f>'yield data'!AG57-SUM('yield data'!AH57:AK57)</f>
        <v>0.57000000000000006</v>
      </c>
      <c r="W58">
        <f>SUM('yield data'!AH57,'yield data'!AI57)/SUM('yield data'!AG57,'yield data'!AJ57:AK57)</f>
        <v>0.125</v>
      </c>
      <c r="Y58">
        <f>SUM('yield data'!AH57,'yield data'!AI57)-SUM('yield data'!AG57,'yield data'!AJ57:AK57)</f>
        <v>-0.77</v>
      </c>
    </row>
    <row r="59" spans="1:25" x14ac:dyDescent="0.25">
      <c r="A59" t="s">
        <v>77</v>
      </c>
      <c r="B59" s="26">
        <f>SUM('yield data'!B58,'yield data'!E58)/SUM('yield data'!C58:D58,'yield data'!F58)</f>
        <v>1.9814474421799046</v>
      </c>
      <c r="C59">
        <f>B59*SQRT(SUMSQ('yield data'!H58/'yield data'!B58,'yield data'!I58/'yield data'!C58,'yield data'!J58/'yield data'!D58,'yield data'!K58/'yield data'!E58,'yield data'!L58/'yield data'!F58))</f>
        <v>0.26856919526725886</v>
      </c>
      <c r="D59" s="26">
        <f>SUM('yield data'!B58,'yield data'!E58)-SUM('yield data'!C58:D58,'yield data'!F58)</f>
        <v>26.98</v>
      </c>
      <c r="E59">
        <f>SQRT(SUMSQ('yield data'!H58,'yield data'!I58,'yield data'!J58,'yield data'!K58,'yield data'!L58))</f>
        <v>2.7698555919036645</v>
      </c>
      <c r="F59" s="26">
        <f>'yield data'!B58/SUM('yield data'!C58:F58)</f>
        <v>1.981446357623603</v>
      </c>
      <c r="G59">
        <f>F59*SQRT(SUMSQ('yield data'!H58/'yield data'!B58,'yield data'!I58/'yield data'!C58,'yield data'!J58/'yield data'!D58,'yield data'!K58/'yield data'!E58,'yield data'!L58/'yield data'!F58))</f>
        <v>0.26856904826441291</v>
      </c>
      <c r="H59" s="26">
        <f>'yield data'!B58-SUM('yield data'!C58:F58)</f>
        <v>26.979979999999998</v>
      </c>
      <c r="I59">
        <f t="shared" si="2"/>
        <v>2.7698555919036645</v>
      </c>
      <c r="J59">
        <f>SUM('yield data'!C58,'yield data'!D58,'yield data'!F58)/SUM('yield data'!B58,'yield data'!E58)</f>
        <v>0.50468156697602962</v>
      </c>
      <c r="K59">
        <f>J59*SQRT(SUMSQ('yield data'!H58/'yield data'!B58,'yield data'!I58/'yield data'!C58,'yield data'!J58/'yield data'!D58,'yield data'!K58/'yield data'!E58,'yield data'!L58/'yield data'!F58))</f>
        <v>6.8405509741834986E-2</v>
      </c>
      <c r="L59" s="26">
        <f>SUM('yield data'!C58,'yield data'!D58,'yield data'!F58)-SUM('yield data'!B58,'yield data'!E58)</f>
        <v>-26.98</v>
      </c>
      <c r="M59">
        <f t="shared" si="3"/>
        <v>2.7698555919036645</v>
      </c>
      <c r="O59">
        <f>SUM('yield data'!AG58,'yield data'!AJ58)/SUM('yield data'!AH58:AI58,'yield data'!AK58)</f>
        <v>1.9411764705882353</v>
      </c>
      <c r="Q59">
        <f>SUM('yield data'!AG58,'yield data'!AJ58)-SUM('yield data'!AH58:AI58,'yield data'!AK58)</f>
        <v>0.32</v>
      </c>
      <c r="S59">
        <f>'yield data'!AG58/SUM('yield data'!AH58:AK58)</f>
        <v>1.9411764705882353</v>
      </c>
      <c r="U59">
        <f>'yield data'!AG58-SUM('yield data'!AH58:AK58)</f>
        <v>0.32</v>
      </c>
      <c r="W59">
        <f>SUM('yield data'!AH58,'yield data'!AI58)/SUM('yield data'!AG58,'yield data'!AJ58:AK58)</f>
        <v>8.6956521739130432E-2</v>
      </c>
      <c r="Y59">
        <f>SUM('yield data'!AH58,'yield data'!AI58)-SUM('yield data'!AG58,'yield data'!AJ58:AK58)</f>
        <v>-0.84000000000000008</v>
      </c>
    </row>
    <row r="60" spans="1:25" x14ac:dyDescent="0.25">
      <c r="A60" t="s">
        <v>66</v>
      </c>
      <c r="B60" s="26">
        <f>SUM('yield data'!B59,'yield data'!E59)/SUM('yield data'!C59:D59,'yield data'!F59)</f>
        <v>6.2558017306936486</v>
      </c>
      <c r="C60">
        <f>B60*SQRT(SUMSQ('yield data'!H59/'yield data'!B59,'yield data'!I59/'yield data'!C59,'yield data'!J59/'yield data'!D59,'yield data'!K59/'yield data'!E59,'yield data'!L59/'yield data'!F59))</f>
        <v>0.22780421583173135</v>
      </c>
      <c r="D60" s="26">
        <f>SUM('yield data'!B59,'yield data'!E59)-SUM('yield data'!C59:D59,'yield data'!F59)</f>
        <v>22.599999999999998</v>
      </c>
      <c r="E60">
        <f>SQRT(SUMSQ('yield data'!H59,'yield data'!I59,'yield data'!J59,'yield data'!K59,'yield data'!L59))</f>
        <v>0.55371472799628518</v>
      </c>
      <c r="F60" s="26">
        <f>'yield data'!B59/SUM('yield data'!C59:F59)</f>
        <v>6.2557848568146195</v>
      </c>
      <c r="G60">
        <f>F60*SQRT(SUMSQ('yield data'!H59/'yield data'!B59,'yield data'!I59/'yield data'!C59,'yield data'!J59/'yield data'!D59,'yield data'!K59/'yield data'!E59,'yield data'!L59/'yield data'!F59))</f>
        <v>0.22780360137159567</v>
      </c>
      <c r="H60" s="26">
        <f>'yield data'!B59-SUM('yield data'!C59:F59)</f>
        <v>22.599979999999999</v>
      </c>
      <c r="I60">
        <f t="shared" si="2"/>
        <v>0.55371472799628518</v>
      </c>
      <c r="J60">
        <f>SUM('yield data'!C59,'yield data'!D59,'yield data'!F59)/SUM('yield data'!B59,'yield data'!E59)</f>
        <v>0.15985161343806195</v>
      </c>
      <c r="K60">
        <f>J60*SQRT(SUMSQ('yield data'!H59/'yield data'!B59,'yield data'!I59/'yield data'!C59,'yield data'!J59/'yield data'!D59,'yield data'!K59/'yield data'!E59,'yield data'!L59/'yield data'!F59))</f>
        <v>5.8209759542134721E-3</v>
      </c>
      <c r="L60" s="26">
        <f>SUM('yield data'!C59,'yield data'!D59,'yield data'!F59)-SUM('yield data'!B59,'yield data'!E59)</f>
        <v>-22.599999999999998</v>
      </c>
      <c r="M60">
        <f t="shared" si="3"/>
        <v>0.55371472799628518</v>
      </c>
      <c r="O60">
        <f>SUM('yield data'!AG59,'yield data'!AJ59)/SUM('yield data'!AH59:AI59,'yield data'!AK59)</f>
        <v>6.1428571428571423</v>
      </c>
      <c r="Q60">
        <f>SUM('yield data'!AG59,'yield data'!AJ59)-SUM('yield data'!AH59:AI59,'yield data'!AK59)</f>
        <v>0.72</v>
      </c>
      <c r="S60">
        <f>'yield data'!AG59/SUM('yield data'!AH59:AK59)</f>
        <v>6.1428571428571423</v>
      </c>
      <c r="U60">
        <f>'yield data'!AG59-SUM('yield data'!AH59:AK59)</f>
        <v>0.72</v>
      </c>
      <c r="W60">
        <f>SUM('yield data'!AH59,'yield data'!AI59)/SUM('yield data'!AG59,'yield data'!AJ59:AK59)</f>
        <v>7.5268817204301092E-2</v>
      </c>
      <c r="Y60">
        <f>SUM('yield data'!AH59,'yield data'!AI59)-SUM('yield data'!AG59,'yield data'!AJ59:AK59)</f>
        <v>-0.85999999999999988</v>
      </c>
    </row>
    <row r="61" spans="1:25" x14ac:dyDescent="0.25">
      <c r="A61" t="s">
        <v>39</v>
      </c>
      <c r="B61" s="26">
        <f>SUM('yield data'!B60,'yield data'!E60)/SUM('yield data'!C60:D60,'yield data'!F60)</f>
        <v>1.5890918696357668</v>
      </c>
      <c r="C61">
        <f>B61*SQRT(SUMSQ('yield data'!H60/'yield data'!B60,'yield data'!I60/'yield data'!C60,'yield data'!J60/'yield data'!D60,'yield data'!K60/'yield data'!E60,'yield data'!L60/'yield data'!F60))</f>
        <v>0.22458621993932662</v>
      </c>
      <c r="D61" s="26">
        <f>SUM('yield data'!B60,'yield data'!E60)-SUM('yield data'!C60:D60,'yield data'!F60)</f>
        <v>2.8099800000000004</v>
      </c>
      <c r="E61">
        <f>SQRT(SUMSQ('yield data'!H60,'yield data'!I60,'yield data'!J60,'yield data'!K60,'yield data'!L60))</f>
        <v>0.49416596402423352</v>
      </c>
      <c r="F61" s="26">
        <f>'yield data'!B60/SUM('yield data'!C60:F60)</f>
        <v>0.24999949392814996</v>
      </c>
      <c r="G61">
        <f>F61*SQRT(SUMSQ('yield data'!H60/'yield data'!B60,'yield data'!I60/'yield data'!C60,'yield data'!J60/'yield data'!D60,'yield data'!K60/'yield data'!E60,'yield data'!L60/'yield data'!F60))</f>
        <v>3.5332407396267827E-2</v>
      </c>
      <c r="H61" s="26">
        <f>'yield data'!B60-SUM('yield data'!C60:F60)</f>
        <v>-7.4100199999999994</v>
      </c>
      <c r="I61">
        <f t="shared" si="2"/>
        <v>0.49416596402423352</v>
      </c>
      <c r="J61">
        <f>SUM('yield data'!C60,'yield data'!D60,'yield data'!F60)/SUM('yield data'!B60,'yield data'!E60)</f>
        <v>0.6292902374670184</v>
      </c>
      <c r="K61">
        <f>J61*SQRT(SUMSQ('yield data'!H60/'yield data'!B60,'yield data'!I60/'yield data'!C60,'yield data'!J60/'yield data'!D60,'yield data'!K60/'yield data'!E60,'yield data'!L60/'yield data'!F60))</f>
        <v>8.8937536197849207E-2</v>
      </c>
      <c r="L61" s="26">
        <f>SUM('yield data'!C60,'yield data'!D60,'yield data'!F60)-SUM('yield data'!B60,'yield data'!E60)</f>
        <v>-2.8099800000000004</v>
      </c>
      <c r="M61">
        <f t="shared" si="3"/>
        <v>0.49416596402423352</v>
      </c>
      <c r="O61">
        <f>SUM('yield data'!AG60,'yield data'!AJ60)/SUM('yield data'!AH60:AI60,'yield data'!AK60)</f>
        <v>1.5641025641025641</v>
      </c>
      <c r="Q61">
        <f>SUM('yield data'!AG60,'yield data'!AJ60)-SUM('yield data'!AH60:AI60,'yield data'!AK60)</f>
        <v>0.21999999999999997</v>
      </c>
      <c r="S61">
        <f>'yield data'!AG60/SUM('yield data'!AH60:AK60)</f>
        <v>0.25</v>
      </c>
      <c r="U61">
        <f>'yield data'!AG60-SUM('yield data'!AH60:AK60)</f>
        <v>-0.60000000000000009</v>
      </c>
      <c r="W61">
        <f>SUM('yield data'!AH60,'yield data'!AI60)/SUM('yield data'!AG60,'yield data'!AJ60:AK60)</f>
        <v>0</v>
      </c>
      <c r="Y61">
        <f>SUM('yield data'!AH60,'yield data'!AI60)-SUM('yield data'!AG60,'yield data'!AJ60:AK60)</f>
        <v>-1</v>
      </c>
    </row>
    <row r="62" spans="1:25" x14ac:dyDescent="0.25">
      <c r="A62" t="s">
        <v>124</v>
      </c>
      <c r="B62" s="26">
        <f>SUM('yield data'!B61,'yield data'!E61)/SUM('yield data'!C61:D61,'yield data'!F61)</f>
        <v>0.95843657955023598</v>
      </c>
      <c r="C62">
        <f>B62*SQRT(SUMSQ('yield data'!H61/'yield data'!B61,'yield data'!I61/'yield data'!C61,'yield data'!J61/'yield data'!D61,'yield data'!K61/'yield data'!E61,'yield data'!L61/'yield data'!F61))</f>
        <v>1.8134603915106238</v>
      </c>
      <c r="D62" s="26">
        <f>SUM('yield data'!B61,'yield data'!E61)-SUM('yield data'!C61:D61,'yield data'!F61)</f>
        <v>-0.16002000000000027</v>
      </c>
      <c r="E62">
        <f>SQRT(SUMSQ('yield data'!H61,'yield data'!I61,'yield data'!J61,'yield data'!K61,'yield data'!L61))</f>
        <v>1.2424974849069113</v>
      </c>
      <c r="F62" s="26">
        <f>'yield data'!B61/SUM('yield data'!C61:F61)</f>
        <v>0.73332996170132558</v>
      </c>
      <c r="G62">
        <f>F62*SQRT(SUMSQ('yield data'!H61/'yield data'!B61,'yield data'!I61/'yield data'!C61,'yield data'!J61/'yield data'!D61,'yield data'!K61/'yield data'!E61,'yield data'!L61/'yield data'!F61))</f>
        <v>1.3875355634667244</v>
      </c>
      <c r="H62" s="26">
        <f>'yield data'!B61-SUM('yield data'!C61:F61)</f>
        <v>-1.1600199999999998</v>
      </c>
      <c r="I62">
        <f t="shared" si="2"/>
        <v>1.2424974849069113</v>
      </c>
      <c r="J62">
        <f>SUM('yield data'!C61,'yield data'!D61,'yield data'!F61)/SUM('yield data'!B61,'yield data'!E61)</f>
        <v>1.0433658536585366</v>
      </c>
      <c r="K62">
        <f>J62*SQRT(SUMSQ('yield data'!H61/'yield data'!B61,'yield data'!I61/'yield data'!C61,'yield data'!J61/'yield data'!D61,'yield data'!K61/'yield data'!E61,'yield data'!L61/'yield data'!F61))</f>
        <v>1.97415529606803</v>
      </c>
      <c r="L62" s="26">
        <f>SUM('yield data'!C61,'yield data'!D61,'yield data'!F61)-SUM('yield data'!B61,'yield data'!E61)</f>
        <v>0.16002000000000027</v>
      </c>
      <c r="M62">
        <f t="shared" si="3"/>
        <v>1.2424974849069113</v>
      </c>
      <c r="O62">
        <f>SUM('yield data'!AG61,'yield data'!AJ61)/SUM('yield data'!AH61:AI61,'yield data'!AK61)</f>
        <v>0.96078431372549011</v>
      </c>
      <c r="Q62">
        <f>SUM('yield data'!AG61,'yield data'!AJ61)-SUM('yield data'!AH61:AI61,'yield data'!AK61)</f>
        <v>-2.0000000000000018E-2</v>
      </c>
      <c r="S62">
        <f>'yield data'!AG61/SUM('yield data'!AH61:AK61)</f>
        <v>0.72413793103448265</v>
      </c>
      <c r="U62">
        <f>'yield data'!AG61-SUM('yield data'!AH61:AK61)</f>
        <v>-0.16000000000000009</v>
      </c>
      <c r="W62">
        <f>SUM('yield data'!AH61,'yield data'!AI61)/SUM('yield data'!AG61,'yield data'!AJ61:AK61)</f>
        <v>0</v>
      </c>
      <c r="Y62">
        <f>SUM('yield data'!AH61,'yield data'!AI61)-SUM('yield data'!AG61,'yield data'!AJ61:AK61)</f>
        <v>-1</v>
      </c>
    </row>
    <row r="63" spans="1:25" x14ac:dyDescent="0.25">
      <c r="A63" t="s">
        <v>25</v>
      </c>
      <c r="B63" s="26">
        <f>SUM('yield data'!B62,'yield data'!E62)/SUM('yield data'!C62:D62,'yield data'!F62)</f>
        <v>0.51192446434902339</v>
      </c>
      <c r="C63">
        <f>B63*SQRT(SUMSQ('yield data'!H62/'yield data'!B62,'yield data'!I62/'yield data'!C62,'yield data'!J62/'yield data'!D62,'yield data'!K62/'yield data'!E62,'yield data'!L62/'yield data'!F62))</f>
        <v>0.99519684934683461</v>
      </c>
      <c r="D63" s="26">
        <f>SUM('yield data'!B62,'yield data'!E62)-SUM('yield data'!C62:D62,'yield data'!F62)</f>
        <v>-3.0699999999999994</v>
      </c>
      <c r="E63">
        <f>SQRT(SUMSQ('yield data'!H62,'yield data'!I62,'yield data'!J62,'yield data'!K62,'yield data'!L62))</f>
        <v>1.0241581909060729</v>
      </c>
      <c r="F63" s="26">
        <f>'yield data'!B62/SUM('yield data'!C62:F62)</f>
        <v>1.0515236051276498E-6</v>
      </c>
      <c r="G63">
        <f>F63*SQRT(SUMSQ('yield data'!H62/'yield data'!B62,'yield data'!I62/'yield data'!C62,'yield data'!J62/'yield data'!D62,'yield data'!K62/'yield data'!E62,'yield data'!L62/'yield data'!F62))</f>
        <v>2.0441941179107053E-6</v>
      </c>
      <c r="H63" s="26">
        <f>'yield data'!B62-SUM('yield data'!C62:F62)</f>
        <v>-9.51</v>
      </c>
      <c r="I63">
        <f t="shared" si="2"/>
        <v>1.0241581909060729</v>
      </c>
      <c r="J63">
        <f>SUM('yield data'!C62,'yield data'!D62,'yield data'!F62)/SUM('yield data'!B62,'yield data'!E62)</f>
        <v>1.9534131881578005</v>
      </c>
      <c r="K63">
        <f>J63*SQRT(SUMSQ('yield data'!H62/'yield data'!B62,'yield data'!I62/'yield data'!C62,'yield data'!J62/'yield data'!D62,'yield data'!K62/'yield data'!E62,'yield data'!L62/'yield data'!F62))</f>
        <v>3.7974951105321351</v>
      </c>
      <c r="L63" s="26">
        <f>SUM('yield data'!C62,'yield data'!D62,'yield data'!F62)-SUM('yield data'!B62,'yield data'!E62)</f>
        <v>3.0699999999999994</v>
      </c>
      <c r="M63">
        <f t="shared" si="3"/>
        <v>1.0241581909060729</v>
      </c>
      <c r="O63">
        <f>SUM('yield data'!AG62,'yield data'!AJ62)/SUM('yield data'!AH62:AI62,'yield data'!AK62)</f>
        <v>0.51515151515151514</v>
      </c>
      <c r="Q63">
        <f>SUM('yield data'!AG62,'yield data'!AJ62)-SUM('yield data'!AH62:AI62,'yield data'!AK62)</f>
        <v>-0.32</v>
      </c>
      <c r="S63">
        <f>'yield data'!AG62/SUM('yield data'!AH62:AK62)</f>
        <v>0</v>
      </c>
      <c r="U63">
        <f>'yield data'!AG62-SUM('yield data'!AH62:AK62)</f>
        <v>-1</v>
      </c>
      <c r="W63">
        <f>SUM('yield data'!AH62,'yield data'!AI62)/SUM('yield data'!AG62,'yield data'!AJ62:AK62)</f>
        <v>3.0927835051546393E-2</v>
      </c>
      <c r="Y63">
        <f>SUM('yield data'!AH62,'yield data'!AI62)-SUM('yield data'!AG62,'yield data'!AJ62:AK62)</f>
        <v>-0.94</v>
      </c>
    </row>
    <row r="64" spans="1:25" x14ac:dyDescent="0.25">
      <c r="A64" t="s">
        <v>40</v>
      </c>
      <c r="B64" s="26">
        <f>SUM('yield data'!B63,'yield data'!E63)/SUM('yield data'!C63:D63,'yield data'!F63)</f>
        <v>0.66666666666666663</v>
      </c>
      <c r="C64">
        <f>B64*SQRT(SUMSQ('yield data'!H63/'yield data'!B63,'yield data'!I63/'yield data'!C63,'yield data'!J63/'yield data'!D63,'yield data'!K63/'yield data'!E63,'yield data'!L63/'yield data'!F63))</f>
        <v>0</v>
      </c>
      <c r="D64" s="26">
        <f>SUM('yield data'!B63,'yield data'!E63)-SUM('yield data'!C63:D63,'yield data'!F63)</f>
        <v>-1.0000000000000003E-5</v>
      </c>
      <c r="E64">
        <f>SQRT(SUMSQ('yield data'!H63,'yield data'!I63,'yield data'!J63,'yield data'!K63,'yield data'!L63))</f>
        <v>0</v>
      </c>
      <c r="F64" s="26">
        <f>'yield data'!B63/SUM('yield data'!C63:F63)</f>
        <v>0.25</v>
      </c>
      <c r="G64">
        <f>F64*SQRT(SUMSQ('yield data'!H63/'yield data'!B63,'yield data'!I63/'yield data'!C63,'yield data'!J63/'yield data'!D63,'yield data'!K63/'yield data'!E63,'yield data'!L63/'yield data'!F63))</f>
        <v>0</v>
      </c>
      <c r="H64" s="26">
        <f>'yield data'!B63-SUM('yield data'!C63:F63)</f>
        <v>-3.0000000000000004E-5</v>
      </c>
      <c r="I64">
        <f t="shared" si="2"/>
        <v>0</v>
      </c>
      <c r="J64">
        <f>SUM('yield data'!C63,'yield data'!D63,'yield data'!F63)/SUM('yield data'!B63,'yield data'!E63)</f>
        <v>1.5</v>
      </c>
      <c r="K64">
        <f>J64*SQRT(SUMSQ('yield data'!H63/'yield data'!B63,'yield data'!I63/'yield data'!C63,'yield data'!J63/'yield data'!D63,'yield data'!K63/'yield data'!E63,'yield data'!L63/'yield data'!F63))</f>
        <v>0</v>
      </c>
      <c r="L64" s="26">
        <f>SUM('yield data'!C63,'yield data'!D63,'yield data'!F63)-SUM('yield data'!B63,'yield data'!E63)</f>
        <v>1.0000000000000003E-5</v>
      </c>
      <c r="M64">
        <f t="shared" si="3"/>
        <v>0</v>
      </c>
      <c r="O64">
        <v>0</v>
      </c>
      <c r="Q64">
        <f>SUM('yield data'!AG63,'yield data'!AJ63)-SUM('yield data'!AH63:AI63,'yield data'!AK63)</f>
        <v>0</v>
      </c>
      <c r="S64">
        <v>0</v>
      </c>
      <c r="U64">
        <f>'yield data'!AG63-SUM('yield data'!AH63:AK63)</f>
        <v>0</v>
      </c>
      <c r="W64">
        <v>0</v>
      </c>
      <c r="Y64">
        <f>SUM('yield data'!AH63,'yield data'!AI63)-SUM('yield data'!AG63,'yield data'!AJ63:AK63)</f>
        <v>0</v>
      </c>
    </row>
    <row r="65" spans="1:25" x14ac:dyDescent="0.25">
      <c r="A65" t="s">
        <v>30</v>
      </c>
      <c r="B65" s="26">
        <f>SUM('yield data'!B64,'yield data'!E64)/SUM('yield data'!C64:D64,'yield data'!F64)</f>
        <v>2.0610634578537965</v>
      </c>
      <c r="C65">
        <f>B65*SQRT(SUMSQ('yield data'!H64/'yield data'!B64,'yield data'!I64/'yield data'!C64,'yield data'!J64/'yield data'!D64,'yield data'!K64/'yield data'!E64,'yield data'!L64/'yield data'!F64))</f>
        <v>1.7426226572422807</v>
      </c>
      <c r="D65" s="26">
        <f>SUM('yield data'!B64,'yield data'!E64)-SUM('yield data'!C64:D64,'yield data'!F64)</f>
        <v>8.3399799999999988</v>
      </c>
      <c r="E65">
        <f>SQRT(SUMSQ('yield data'!H64,'yield data'!I64,'yield data'!J64,'yield data'!K64,'yield data'!L64))</f>
        <v>6.9989213454645993</v>
      </c>
      <c r="F65" s="26">
        <f>'yield data'!B64/SUM('yield data'!C64:F64)</f>
        <v>1.0546523404742263</v>
      </c>
      <c r="G65">
        <f>F65*SQRT(SUMSQ('yield data'!H64/'yield data'!B64,'yield data'!I64/'yield data'!C64,'yield data'!J64/'yield data'!D64,'yield data'!K64/'yield data'!E64,'yield data'!L64/'yield data'!F64))</f>
        <v>0.89170522965739618</v>
      </c>
      <c r="H65" s="26">
        <f>'yield data'!B64-SUM('yield data'!C64:F64)</f>
        <v>0.63997999999999955</v>
      </c>
      <c r="I65">
        <f t="shared" si="2"/>
        <v>6.9989213454645993</v>
      </c>
      <c r="J65">
        <f>SUM('yield data'!C64,'yield data'!D64,'yield data'!F64)/SUM('yield data'!B64,'yield data'!E64)</f>
        <v>0.48518641975308646</v>
      </c>
      <c r="K65">
        <f>J65*SQRT(SUMSQ('yield data'!H64/'yield data'!B64,'yield data'!I64/'yield data'!C64,'yield data'!J64/'yield data'!D64,'yield data'!K64/'yield data'!E64,'yield data'!L64/'yield data'!F64))</f>
        <v>0.41022358861692471</v>
      </c>
      <c r="L65" s="26">
        <f>SUM('yield data'!C64,'yield data'!D64,'yield data'!F64)-SUM('yield data'!B64,'yield data'!E64)</f>
        <v>-8.3399799999999988</v>
      </c>
      <c r="M65">
        <f t="shared" si="3"/>
        <v>6.9989213454645993</v>
      </c>
      <c r="O65">
        <f>SUM('yield data'!AG64,'yield data'!AJ64)/SUM('yield data'!AH64:AI64,'yield data'!AK64)</f>
        <v>2.0303030303030303</v>
      </c>
      <c r="Q65">
        <f>SUM('yield data'!AG64,'yield data'!AJ64)-SUM('yield data'!AH64:AI64,'yield data'!AK64)</f>
        <v>0.34</v>
      </c>
      <c r="S65">
        <f>'yield data'!AG64/SUM('yield data'!AH64:AK64)</f>
        <v>1.0408163265306123</v>
      </c>
      <c r="U65">
        <f>'yield data'!AG64-SUM('yield data'!AH64:AK64)</f>
        <v>2.0000000000000018E-2</v>
      </c>
      <c r="W65">
        <f>SUM('yield data'!AH64,'yield data'!AI64)/SUM('yield data'!AG64,'yield data'!AJ64:AK64)</f>
        <v>0</v>
      </c>
      <c r="Y65">
        <f>SUM('yield data'!AH64,'yield data'!AI64)-SUM('yield data'!AG64,'yield data'!AJ64:AK64)</f>
        <v>-1</v>
      </c>
    </row>
    <row r="66" spans="1:25" x14ac:dyDescent="0.25">
      <c r="A66" t="s">
        <v>40</v>
      </c>
      <c r="B66" s="26">
        <f>SUM('yield data'!B65,'yield data'!E65)/SUM('yield data'!C65:D65,'yield data'!F65)</f>
        <v>4.531981872072512</v>
      </c>
      <c r="C66">
        <f>B66*SQRT(SUMSQ('yield data'!H65/'yield data'!B65,'yield data'!I65/'yield data'!C65,'yield data'!J65/'yield data'!D65,'yield data'!K65/'yield data'!E65,'yield data'!L65/'yield data'!F65))</f>
        <v>0.14603819687414707</v>
      </c>
      <c r="D66" s="26">
        <f>SUM('yield data'!B65,'yield data'!E65)-SUM('yield data'!C65:D65,'yield data'!F65)</f>
        <v>17.659980000000001</v>
      </c>
      <c r="E66">
        <f>SQRT(SUMSQ('yield data'!H65,'yield data'!I65,'yield data'!J65,'yield data'!K65,'yield data'!L65))</f>
        <v>0.28231188426986209</v>
      </c>
      <c r="F66" s="26">
        <f>'yield data'!B65/SUM('yield data'!C65:F65)</f>
        <v>0.82815488677476956</v>
      </c>
      <c r="G66">
        <f>F66*SQRT(SUMSQ('yield data'!H65/'yield data'!B65,'yield data'!I65/'yield data'!C65,'yield data'!J65/'yield data'!D65,'yield data'!K65/'yield data'!E65,'yield data'!L65/'yield data'!F65))</f>
        <v>2.6686392357918434E-2</v>
      </c>
      <c r="H66" s="26">
        <f>'yield data'!B65-SUM('yield data'!C65:F65)</f>
        <v>-2.6000200000000007</v>
      </c>
      <c r="I66">
        <f t="shared" si="2"/>
        <v>0.28231188426986209</v>
      </c>
      <c r="J66">
        <f>SUM('yield data'!C65,'yield data'!D65,'yield data'!F65)/SUM('yield data'!B65,'yield data'!E65)</f>
        <v>0.2206540158870256</v>
      </c>
      <c r="K66">
        <f>J66*SQRT(SUMSQ('yield data'!H65/'yield data'!B65,'yield data'!I65/'yield data'!C65,'yield data'!J65/'yield data'!D65,'yield data'!K65/'yield data'!E65,'yield data'!L65/'yield data'!F65))</f>
        <v>7.1103361669989122E-3</v>
      </c>
      <c r="L66" s="26">
        <f>SUM('yield data'!C65,'yield data'!D65,'yield data'!F65)-SUM('yield data'!B65,'yield data'!E65)</f>
        <v>-17.659980000000001</v>
      </c>
      <c r="M66">
        <f t="shared" si="3"/>
        <v>0.28231188426986209</v>
      </c>
      <c r="O66">
        <f>SUM('yield data'!AG65,'yield data'!AJ65)/SUM('yield data'!AH65:AI65,'yield data'!AK65)</f>
        <v>4.5555555555555562</v>
      </c>
      <c r="Q66">
        <f>SUM('yield data'!AG65,'yield data'!AJ65)-SUM('yield data'!AH65:AI65,'yield data'!AK65)</f>
        <v>0.64000000000000012</v>
      </c>
      <c r="S66">
        <f>'yield data'!AG65/SUM('yield data'!AH65:AK65)</f>
        <v>0.81818181818181812</v>
      </c>
      <c r="U66">
        <f>'yield data'!AG65-SUM('yield data'!AH65:AK65)</f>
        <v>-0.10000000000000003</v>
      </c>
      <c r="W66">
        <f>SUM('yield data'!AH65,'yield data'!AI65)/SUM('yield data'!AG65,'yield data'!AJ65:AK65)</f>
        <v>0</v>
      </c>
      <c r="Y66">
        <f>SUM('yield data'!AH65,'yield data'!AI65)-SUM('yield data'!AG65,'yield data'!AJ65:AK65)</f>
        <v>-1</v>
      </c>
    </row>
    <row r="67" spans="1:25" x14ac:dyDescent="0.25">
      <c r="A67" t="s">
        <v>125</v>
      </c>
      <c r="B67" s="26">
        <f>SUM('yield data'!B66,'yield data'!E66)/SUM('yield data'!C66:D66,'yield data'!F66)</f>
        <v>0.66666666666666663</v>
      </c>
      <c r="C67">
        <f>B67*SQRT(SUMSQ('yield data'!H66/'yield data'!B66,'yield data'!I66/'yield data'!C66,'yield data'!J66/'yield data'!D66,'yield data'!K66/'yield data'!E66,'yield data'!L66/'yield data'!F66))</f>
        <v>0</v>
      </c>
      <c r="D67" s="26">
        <f>SUM('yield data'!B66,'yield data'!E66)-SUM('yield data'!C66:D66,'yield data'!F66)</f>
        <v>-1.0000000000000003E-5</v>
      </c>
      <c r="E67">
        <f>SQRT(SUMSQ('yield data'!H66,'yield data'!I66,'yield data'!J66,'yield data'!K66,'yield data'!L66))</f>
        <v>0</v>
      </c>
      <c r="F67" s="26">
        <f>'yield data'!B66/SUM('yield data'!C66:F66)</f>
        <v>0.25</v>
      </c>
      <c r="G67">
        <f>F67*SQRT(SUMSQ('yield data'!H66/'yield data'!B66,'yield data'!I66/'yield data'!C66,'yield data'!J66/'yield data'!D66,'yield data'!K66/'yield data'!E66,'yield data'!L66/'yield data'!F66))</f>
        <v>0</v>
      </c>
      <c r="H67" s="26">
        <f>'yield data'!B66-SUM('yield data'!C66:F66)</f>
        <v>-3.0000000000000004E-5</v>
      </c>
      <c r="I67">
        <f t="shared" si="2"/>
        <v>0</v>
      </c>
      <c r="J67">
        <f>SUM('yield data'!C66,'yield data'!D66,'yield data'!F66)/SUM('yield data'!B66,'yield data'!E66)</f>
        <v>1.5</v>
      </c>
      <c r="K67">
        <f>J67*SQRT(SUMSQ('yield data'!H66/'yield data'!B66,'yield data'!I66/'yield data'!C66,'yield data'!J66/'yield data'!D66,'yield data'!K66/'yield data'!E66,'yield data'!L66/'yield data'!F66))</f>
        <v>0</v>
      </c>
      <c r="L67" s="26">
        <f>SUM('yield data'!C66,'yield data'!D66,'yield data'!F66)-SUM('yield data'!B66,'yield data'!E66)</f>
        <v>1.0000000000000003E-5</v>
      </c>
      <c r="M67">
        <f t="shared" si="3"/>
        <v>0</v>
      </c>
      <c r="O67">
        <v>0</v>
      </c>
      <c r="Q67">
        <f>SUM('yield data'!AG66,'yield data'!AJ66)-SUM('yield data'!AH66:AI66,'yield data'!AK66)</f>
        <v>0</v>
      </c>
      <c r="S67">
        <v>0</v>
      </c>
      <c r="U67">
        <f>'yield data'!AG66-SUM('yield data'!AH66:AK66)</f>
        <v>0</v>
      </c>
      <c r="W67">
        <v>0</v>
      </c>
      <c r="Y67">
        <f>SUM('yield data'!AH66,'yield data'!AI66)-SUM('yield data'!AG66,'yield data'!AJ66:AK66)</f>
        <v>0</v>
      </c>
    </row>
    <row r="68" spans="1:25" x14ac:dyDescent="0.25">
      <c r="A68" t="s">
        <v>90</v>
      </c>
      <c r="B68" s="26">
        <f>SUM('yield data'!B67,'yield data'!E67)/SUM('yield data'!C67:D67,'yield data'!F67)</f>
        <v>2.8119766398964061</v>
      </c>
      <c r="C68">
        <f>B68*SQRT(SUMSQ('yield data'!H67/'yield data'!B67,'yield data'!I67/'yield data'!C67,'yield data'!J67/'yield data'!D67,'yield data'!K67/'yield data'!E67,'yield data'!L67/'yield data'!F67))</f>
        <v>3.1824584249324848</v>
      </c>
      <c r="D68" s="26">
        <f>SUM('yield data'!B67,'yield data'!E67)-SUM('yield data'!C67:D67,'yield data'!F67)</f>
        <v>23.899989999999995</v>
      </c>
      <c r="E68">
        <f>SQRT(SUMSQ('yield data'!H67,'yield data'!I67,'yield data'!J67,'yield data'!K67,'yield data'!L67))</f>
        <v>16.960492327759827</v>
      </c>
      <c r="F68" s="26">
        <f>'yield data'!B67/SUM('yield data'!C67:F67)</f>
        <v>1.9283623014779838</v>
      </c>
      <c r="G68">
        <f>F68*SQRT(SUMSQ('yield data'!H67/'yield data'!B67,'yield data'!I67/'yield data'!C67,'yield data'!J67/'yield data'!D67,'yield data'!K67/'yield data'!E67,'yield data'!L67/'yield data'!F67))</f>
        <v>2.1824266836323689</v>
      </c>
      <c r="H68" s="26">
        <f>'yield data'!B67-SUM('yield data'!C67:F67)</f>
        <v>15.939989999999998</v>
      </c>
      <c r="I68">
        <f t="shared" si="2"/>
        <v>16.960492327759827</v>
      </c>
      <c r="J68">
        <f>SUM('yield data'!C67,'yield data'!D67,'yield data'!F67)/SUM('yield data'!B67,'yield data'!E67)</f>
        <v>0.35562173092477761</v>
      </c>
      <c r="K68">
        <f>J68*SQRT(SUMSQ('yield data'!H67/'yield data'!B67,'yield data'!I67/'yield data'!C67,'yield data'!J67/'yield data'!D67,'yield data'!K67/'yield data'!E67,'yield data'!L67/'yield data'!F67))</f>
        <v>0.40247538248124481</v>
      </c>
      <c r="L68" s="26">
        <f>SUM('yield data'!C67,'yield data'!D67,'yield data'!F67)-SUM('yield data'!B67,'yield data'!E67)</f>
        <v>-23.899989999999995</v>
      </c>
      <c r="M68">
        <f t="shared" si="3"/>
        <v>16.960492327759827</v>
      </c>
      <c r="O68">
        <f>SUM('yield data'!AG67,'yield data'!AJ67)/SUM('yield data'!AH67:AI67,'yield data'!AK67)</f>
        <v>2.8461538461538458</v>
      </c>
      <c r="Q68">
        <f>SUM('yield data'!AG67,'yield data'!AJ67)-SUM('yield data'!AH67:AI67,'yield data'!AK67)</f>
        <v>0.48</v>
      </c>
      <c r="S68">
        <f>'yield data'!AG67/SUM('yield data'!AH67:AK67)</f>
        <v>1.9411764705882353</v>
      </c>
      <c r="U68">
        <f>'yield data'!AG67-SUM('yield data'!AH67:AK67)</f>
        <v>0.32</v>
      </c>
      <c r="W68">
        <f>SUM('yield data'!AH67,'yield data'!AI67)/SUM('yield data'!AG67,'yield data'!AJ67:AK67)</f>
        <v>0.13636363636363635</v>
      </c>
      <c r="Y68">
        <f>SUM('yield data'!AH67,'yield data'!AI67)-SUM('yield data'!AG67,'yield data'!AJ67:AK67)</f>
        <v>-0.76</v>
      </c>
    </row>
    <row r="69" spans="1:25" x14ac:dyDescent="0.25">
      <c r="A69" t="s">
        <v>126</v>
      </c>
      <c r="B69" s="26">
        <f>SUM('yield data'!B68,'yield data'!E68)/SUM('yield data'!C68:D68,'yield data'!F68)</f>
        <v>1.2194973232033758E-5</v>
      </c>
      <c r="C69">
        <f>B69*SQRT(SUMSQ('yield data'!H68/'yield data'!B68,'yield data'!I68/'yield data'!C68,'yield data'!J68/'yield data'!D68,'yield data'!K68/'yield data'!E68,'yield data'!L68/'yield data'!F68))</f>
        <v>4.4615755726952768E-7</v>
      </c>
      <c r="D69" s="26">
        <f>SUM('yield data'!B68,'yield data'!E68)-SUM('yield data'!C68:D68,'yield data'!F68)</f>
        <v>-1.64</v>
      </c>
      <c r="E69">
        <f>SQRT(SUMSQ('yield data'!H68,'yield data'!I68,'yield data'!J68,'yield data'!K68,'yield data'!L68))</f>
        <v>0.06</v>
      </c>
      <c r="F69" s="26">
        <f>'yield data'!B68/SUM('yield data'!C68:F68)</f>
        <v>6.0974494369005456E-6</v>
      </c>
      <c r="G69">
        <f>F69*SQRT(SUMSQ('yield data'!H68/'yield data'!B68,'yield data'!I68/'yield data'!C68,'yield data'!J68/'yield data'!D68,'yield data'!K68/'yield data'!E68,'yield data'!L68/'yield data'!F68))</f>
        <v>2.2307741842319067E-7</v>
      </c>
      <c r="H69" s="26">
        <f>'yield data'!B68-SUM('yield data'!C68:F68)</f>
        <v>-1.6400199999999998</v>
      </c>
      <c r="I69">
        <f t="shared" si="2"/>
        <v>0.06</v>
      </c>
      <c r="J69">
        <v>10</v>
      </c>
      <c r="K69">
        <f>J69*SQRT(SUMSQ('yield data'!H68/'yield data'!B68,'yield data'!I68/'yield data'!C68,'yield data'!J68/'yield data'!D68,'yield data'!K68/'yield data'!E68,'yield data'!L68/'yield data'!F68))</f>
        <v>0.36585365853658536</v>
      </c>
      <c r="L69" s="26">
        <f>SUM('yield data'!C68,'yield data'!D68,'yield data'!F68)-SUM('yield data'!B68,'yield data'!E68)</f>
        <v>1.64</v>
      </c>
      <c r="M69">
        <f t="shared" si="3"/>
        <v>0.06</v>
      </c>
      <c r="O69">
        <f>SUM('yield data'!AG68,'yield data'!AJ68)/SUM('yield data'!AH68:AI68,'yield data'!AK68)</f>
        <v>0</v>
      </c>
      <c r="Q69">
        <f>SUM('yield data'!AG68,'yield data'!AJ68)-SUM('yield data'!AH68:AI68,'yield data'!AK68)</f>
        <v>-1</v>
      </c>
      <c r="S69">
        <f>'yield data'!AG68/SUM('yield data'!AH68:AK68)</f>
        <v>0</v>
      </c>
      <c r="U69">
        <f>'yield data'!AG68-SUM('yield data'!AH68:AK68)</f>
        <v>-1</v>
      </c>
      <c r="W69">
        <f>SUM('yield data'!AH68,'yield data'!AI68)/SUM('yield data'!AG68,'yield data'!AJ68:AK68)</f>
        <v>0</v>
      </c>
      <c r="Y69">
        <f>SUM('yield data'!AH68,'yield data'!AI68)-SUM('yield data'!AG68,'yield data'!AJ68:AK68)</f>
        <v>-1</v>
      </c>
    </row>
    <row r="70" spans="1:25" x14ac:dyDescent="0.25">
      <c r="A70" t="s">
        <v>67</v>
      </c>
      <c r="B70" s="26">
        <f>SUM('yield data'!B69,'yield data'!E69)/SUM('yield data'!C69:D69,'yield data'!F69)</f>
        <v>1.9905613430157003</v>
      </c>
      <c r="C70">
        <f>B70*SQRT(SUMSQ('yield data'!H69/'yield data'!B69,'yield data'!I69/'yield data'!C69,'yield data'!J69/'yield data'!D69,'yield data'!K69/'yield data'!E69,'yield data'!L69/'yield data'!F69))</f>
        <v>0.84389589528922559</v>
      </c>
      <c r="D70" s="26">
        <f>SUM('yield data'!B69,'yield data'!E69)-SUM('yield data'!C69:D69,'yield data'!F69)</f>
        <v>8.3999799999999993</v>
      </c>
      <c r="E70">
        <f>SQRT(SUMSQ('yield data'!H69,'yield data'!I69,'yield data'!J69,'yield data'!K69,'yield data'!L69))</f>
        <v>2.1659639886203093</v>
      </c>
      <c r="F70" s="26">
        <f>'yield data'!B69/SUM('yield data'!C69:F69)</f>
        <v>1.3612637592853642</v>
      </c>
      <c r="G70">
        <f>F70*SQRT(SUMSQ('yield data'!H69/'yield data'!B69,'yield data'!I69/'yield data'!C69,'yield data'!J69/'yield data'!D69,'yield data'!K69/'yield data'!E69,'yield data'!L69/'yield data'!F69))</f>
        <v>0.57710600223277753</v>
      </c>
      <c r="H70" s="26">
        <f>'yield data'!B69-SUM('yield data'!C69:F69)</f>
        <v>3.879979999999998</v>
      </c>
      <c r="I70">
        <f t="shared" si="2"/>
        <v>2.1659639886203093</v>
      </c>
      <c r="J70">
        <f>SUM('yield data'!C69,'yield data'!D69,'yield data'!F69)/SUM('yield data'!B69,'yield data'!E69)</f>
        <v>0.50237085308056872</v>
      </c>
      <c r="K70">
        <f>J70*SQRT(SUMSQ('yield data'!H69/'yield data'!B69,'yield data'!I69/'yield data'!C69,'yield data'!J69/'yield data'!D69,'yield data'!K69/'yield data'!E69,'yield data'!L69/'yield data'!F69))</f>
        <v>0.21297947049717961</v>
      </c>
      <c r="L70" s="26">
        <f>SUM('yield data'!C69,'yield data'!D69,'yield data'!F69)-SUM('yield data'!B69,'yield data'!E69)</f>
        <v>-8.3999799999999993</v>
      </c>
      <c r="M70">
        <f t="shared" si="3"/>
        <v>2.1659639886203093</v>
      </c>
      <c r="O70">
        <f>SUM('yield data'!AG69,'yield data'!AJ69)/SUM('yield data'!AH69:AI69,'yield data'!AK69)</f>
        <v>2.0303030303030298</v>
      </c>
      <c r="Q70">
        <f>SUM('yield data'!AG69,'yield data'!AJ69)-SUM('yield data'!AH69:AI69,'yield data'!AK69)</f>
        <v>0.33999999999999991</v>
      </c>
      <c r="S70">
        <f>'yield data'!AG69/SUM('yield data'!AH69:AK69)</f>
        <v>1.3809523809523807</v>
      </c>
      <c r="U70">
        <f>'yield data'!AG69-SUM('yield data'!AH69:AK69)</f>
        <v>0.15999999999999992</v>
      </c>
      <c r="W70">
        <f>SUM('yield data'!AH69,'yield data'!AI69)/SUM('yield data'!AG69,'yield data'!AJ69:AK69)</f>
        <v>0</v>
      </c>
      <c r="Y70">
        <f>SUM('yield data'!AH69,'yield data'!AI69)-SUM('yield data'!AG69,'yield data'!AJ69:AK69)</f>
        <v>-1</v>
      </c>
    </row>
    <row r="71" spans="1:25" x14ac:dyDescent="0.25">
      <c r="A71" t="s">
        <v>76</v>
      </c>
      <c r="B71" s="26">
        <f>SUM('yield data'!B70,'yield data'!E70)/SUM('yield data'!C70:D70,'yield data'!F70)</f>
        <v>0.66666666666666663</v>
      </c>
      <c r="C71">
        <f>B71*SQRT(SUMSQ('yield data'!H70/'yield data'!B70,'yield data'!I70/'yield data'!C70,'yield data'!J70/'yield data'!D70,'yield data'!K70/'yield data'!E70,'yield data'!L70/'yield data'!F70))</f>
        <v>0</v>
      </c>
      <c r="D71" s="26">
        <f>SUM('yield data'!B70,'yield data'!E70)-SUM('yield data'!C70:D70,'yield data'!F70)</f>
        <v>-1.0000000000000003E-5</v>
      </c>
      <c r="E71">
        <f>SQRT(SUMSQ('yield data'!H70,'yield data'!I70,'yield data'!J70,'yield data'!K70,'yield data'!L70))</f>
        <v>0</v>
      </c>
      <c r="F71" s="26">
        <f>'yield data'!B70/SUM('yield data'!C70:F70)</f>
        <v>0.25</v>
      </c>
      <c r="G71">
        <f>F71*SQRT(SUMSQ('yield data'!H70/'yield data'!B70,'yield data'!I70/'yield data'!C70,'yield data'!J70/'yield data'!D70,'yield data'!K70/'yield data'!E70,'yield data'!L70/'yield data'!F70))</f>
        <v>0</v>
      </c>
      <c r="H71" s="26">
        <f>'yield data'!B70-SUM('yield data'!C70:F70)</f>
        <v>-3.0000000000000004E-5</v>
      </c>
      <c r="I71">
        <f t="shared" si="2"/>
        <v>0</v>
      </c>
      <c r="J71">
        <f>SUM('yield data'!C70,'yield data'!D70,'yield data'!F70)/SUM('yield data'!B70,'yield data'!E70)</f>
        <v>1.5</v>
      </c>
      <c r="K71">
        <f>J71*SQRT(SUMSQ('yield data'!H70/'yield data'!B70,'yield data'!I70/'yield data'!C70,'yield data'!J70/'yield data'!D70,'yield data'!K70/'yield data'!E70,'yield data'!L70/'yield data'!F70))</f>
        <v>0</v>
      </c>
      <c r="L71" s="26">
        <f>SUM('yield data'!C70,'yield data'!D70,'yield data'!F70)-SUM('yield data'!B70,'yield data'!E70)</f>
        <v>1.0000000000000003E-5</v>
      </c>
      <c r="M71">
        <f t="shared" si="3"/>
        <v>0</v>
      </c>
      <c r="O71">
        <v>0</v>
      </c>
      <c r="Q71">
        <f>SUM('yield data'!AG70,'yield data'!AJ70)-SUM('yield data'!AH70:AI70,'yield data'!AK70)</f>
        <v>0</v>
      </c>
      <c r="S71">
        <v>0</v>
      </c>
      <c r="U71">
        <f>'yield data'!AG70-SUM('yield data'!AH70:AK70)</f>
        <v>0</v>
      </c>
      <c r="W71">
        <v>0</v>
      </c>
      <c r="Y71">
        <f>SUM('yield data'!AH70,'yield data'!AI70)-SUM('yield data'!AG70,'yield data'!AJ70:AK70)</f>
        <v>0</v>
      </c>
    </row>
    <row r="72" spans="1:25" x14ac:dyDescent="0.25">
      <c r="A72" t="s">
        <v>20</v>
      </c>
      <c r="B72" s="26">
        <f>SUM('yield data'!B71,'yield data'!E71)/SUM('yield data'!C71:D71,'yield data'!F71)</f>
        <v>1.7898218685206531</v>
      </c>
      <c r="C72">
        <f>B72*SQRT(SUMSQ('yield data'!H71/'yield data'!B71,'yield data'!I71/'yield data'!C71,'yield data'!J71/'yield data'!D71,'yield data'!K71/'yield data'!E71,'yield data'!L71/'yield data'!F71))</f>
        <v>0.94639316898630732</v>
      </c>
      <c r="D72" s="26">
        <f>SUM('yield data'!B71,'yield data'!E71)-SUM('yield data'!C71:D71,'yield data'!F71)</f>
        <v>9.4699800000000014</v>
      </c>
      <c r="E72">
        <f>SQRT(SUMSQ('yield data'!H71,'yield data'!I71,'yield data'!J71,'yield data'!K71,'yield data'!L71))</f>
        <v>3.9364069911532269</v>
      </c>
      <c r="F72" s="26">
        <f>'yield data'!B71/SUM('yield data'!C71:F71)</f>
        <v>1.1090780465598404</v>
      </c>
      <c r="G72">
        <f>F72*SQRT(SUMSQ('yield data'!H71/'yield data'!B71,'yield data'!I71/'yield data'!C71,'yield data'!J71/'yield data'!D71,'yield data'!K71/'yield data'!E71,'yield data'!L71/'yield data'!F71))</f>
        <v>0.58644041934992086</v>
      </c>
      <c r="H72" s="26">
        <f>'yield data'!B71-SUM('yield data'!C71:F71)</f>
        <v>1.7299799999999994</v>
      </c>
      <c r="I72">
        <f t="shared" si="2"/>
        <v>3.9364069911532269</v>
      </c>
      <c r="J72">
        <f>SUM('yield data'!C71,'yield data'!D71,'yield data'!F71)/SUM('yield data'!B71,'yield data'!E71)</f>
        <v>0.55871481826654235</v>
      </c>
      <c r="K72">
        <f>J72*SQRT(SUMSQ('yield data'!H71/'yield data'!B71,'yield data'!I71/'yield data'!C71,'yield data'!J71/'yield data'!D71,'yield data'!K71/'yield data'!E71,'yield data'!L71/'yield data'!F71))</f>
        <v>0.295428219265151</v>
      </c>
      <c r="L72" s="26">
        <f>SUM('yield data'!C71,'yield data'!D71,'yield data'!F71)-SUM('yield data'!B71,'yield data'!E71)</f>
        <v>-9.4699800000000014</v>
      </c>
      <c r="M72">
        <f t="shared" si="3"/>
        <v>3.9364069911532269</v>
      </c>
      <c r="O72">
        <f>SUM('yield data'!AG71,'yield data'!AJ71)/SUM('yield data'!AH71:AI71,'yield data'!AK71)</f>
        <v>1.8055555555555556</v>
      </c>
      <c r="Q72">
        <f>SUM('yield data'!AG71,'yield data'!AJ71)-SUM('yield data'!AH71:AI71,'yield data'!AK71)</f>
        <v>0.29000000000000004</v>
      </c>
      <c r="S72">
        <f>'yield data'!AG71/SUM('yield data'!AH71:AK71)</f>
        <v>1.1041666666666667</v>
      </c>
      <c r="U72">
        <f>'yield data'!AG71-SUM('yield data'!AH71:AK71)</f>
        <v>5.0000000000000044E-2</v>
      </c>
      <c r="W72">
        <f>SUM('yield data'!AH71,'yield data'!AI71)/SUM('yield data'!AG71,'yield data'!AJ71:AK71)</f>
        <v>0</v>
      </c>
      <c r="Y72">
        <f>SUM('yield data'!AH71,'yield data'!AI71)-SUM('yield data'!AG71,'yield data'!AJ71:AK71)</f>
        <v>-1.01</v>
      </c>
    </row>
    <row r="73" spans="1:25" x14ac:dyDescent="0.25">
      <c r="A73" t="s">
        <v>127</v>
      </c>
      <c r="B73" s="26">
        <f>SUM('yield data'!B72,'yield data'!E72)/SUM('yield data'!C72:D72,'yield data'!F72)</f>
        <v>1.8037581624463428</v>
      </c>
      <c r="C73">
        <f>B73*SQRT(SUMSQ('yield data'!H72/'yield data'!B72,'yield data'!I72/'yield data'!C72,'yield data'!J72/'yield data'!D72,'yield data'!K72/'yield data'!E72,'yield data'!L72/'yield data'!F72))</f>
        <v>0.13893160819847525</v>
      </c>
      <c r="D73" s="26">
        <f>SUM('yield data'!B72,'yield data'!E72)-SUM('yield data'!C72:D72,'yield data'!F72)</f>
        <v>13.679980000000004</v>
      </c>
      <c r="E73">
        <f>SQRT(SUMSQ('yield data'!H72,'yield data'!I72,'yield data'!J72,'yield data'!K72,'yield data'!L72))</f>
        <v>1.3463283403390125</v>
      </c>
      <c r="F73" s="26">
        <f>'yield data'!B72/SUM('yield data'!C72:F72)</f>
        <v>0.80620680832187108</v>
      </c>
      <c r="G73">
        <f>F73*SQRT(SUMSQ('yield data'!H72/'yield data'!B72,'yield data'!I72/'yield data'!C72,'yield data'!J72/'yield data'!D72,'yield data'!K72/'yield data'!E72,'yield data'!L72/'yield data'!F72))</f>
        <v>6.2096799201067712E-2</v>
      </c>
      <c r="H73" s="26">
        <f>'yield data'!B72-SUM('yield data'!C72:F72)</f>
        <v>-5.1200200000000002</v>
      </c>
      <c r="I73">
        <f t="shared" ref="I73:I97" si="4">E73</f>
        <v>1.3463283403390125</v>
      </c>
      <c r="J73">
        <f>SUM('yield data'!C72,'yield data'!D72,'yield data'!F72)/SUM('yield data'!B72,'yield data'!E72)</f>
        <v>0.55439804560260575</v>
      </c>
      <c r="K73">
        <f>J73*SQRT(SUMSQ('yield data'!H72/'yield data'!B72,'yield data'!I72/'yield data'!C72,'yield data'!J72/'yield data'!D72,'yield data'!K72/'yield data'!E72,'yield data'!L72/'yield data'!F72))</f>
        <v>4.2701629110411789E-2</v>
      </c>
      <c r="L73" s="26">
        <f>SUM('yield data'!C72,'yield data'!D72,'yield data'!F72)-SUM('yield data'!B72,'yield data'!E72)</f>
        <v>-13.679980000000004</v>
      </c>
      <c r="M73">
        <f t="shared" ref="M73:M97" si="5">I73</f>
        <v>1.3463283403390125</v>
      </c>
      <c r="O73">
        <f>SUM('yield data'!AG72,'yield data'!AJ72)/SUM('yield data'!AH72:AI72,'yield data'!AK72)</f>
        <v>1.8055555555555556</v>
      </c>
      <c r="Q73">
        <f>SUM('yield data'!AG72,'yield data'!AJ72)-SUM('yield data'!AH72:AI72,'yield data'!AK72)</f>
        <v>0.29000000000000004</v>
      </c>
      <c r="S73">
        <f>'yield data'!AG72/SUM('yield data'!AH72:AK72)</f>
        <v>0.80357142857142849</v>
      </c>
      <c r="U73">
        <f>'yield data'!AG72-SUM('yield data'!AH72:AK72)</f>
        <v>-0.11000000000000004</v>
      </c>
      <c r="W73">
        <f>SUM('yield data'!AH72,'yield data'!AI72)/SUM('yield data'!AG72,'yield data'!AJ72:AK72)</f>
        <v>0</v>
      </c>
      <c r="Y73">
        <f>SUM('yield data'!AH72,'yield data'!AI72)-SUM('yield data'!AG72,'yield data'!AJ72:AK72)</f>
        <v>-1.01</v>
      </c>
    </row>
    <row r="74" spans="1:25" x14ac:dyDescent="0.25">
      <c r="A74" t="s">
        <v>128</v>
      </c>
      <c r="B74" s="26">
        <f>SUM('yield data'!B73,'yield data'!E73)/SUM('yield data'!C73:D73,'yield data'!F73)</f>
        <v>5.1061294100725334</v>
      </c>
      <c r="C74">
        <f>B74*SQRT(SUMSQ('yield data'!H73/'yield data'!B73,'yield data'!I73/'yield data'!C73,'yield data'!J73/'yield data'!D73,'yield data'!K73/'yield data'!E73,'yield data'!L73/'yield data'!F73))</f>
        <v>0.45634052092519972</v>
      </c>
      <c r="D74" s="26">
        <f>SUM('yield data'!B73,'yield data'!E73)-SUM('yield data'!C73:D73,'yield data'!F73)</f>
        <v>11.989979999999999</v>
      </c>
      <c r="E74">
        <f>SQRT(SUMSQ('yield data'!H73,'yield data'!I73,'yield data'!J73,'yield data'!K73,'yield data'!L73))</f>
        <v>0.67037303048377483</v>
      </c>
      <c r="F74" s="26">
        <f>'yield data'!B73/SUM('yield data'!C73:F73)</f>
        <v>0.88477614212232103</v>
      </c>
      <c r="G74">
        <f>F74*SQRT(SUMSQ('yield data'!H73/'yield data'!B73,'yield data'!I73/'yield data'!C73,'yield data'!J73/'yield data'!D73,'yield data'!K73/'yield data'!E73,'yield data'!L73/'yield data'!F73))</f>
        <v>7.9073437661375881E-2</v>
      </c>
      <c r="H74" s="26">
        <f>'yield data'!B73-SUM('yield data'!C73:F73)</f>
        <v>-1.0900200000000009</v>
      </c>
      <c r="I74">
        <f t="shared" si="4"/>
        <v>0.67037303048377483</v>
      </c>
      <c r="J74">
        <f>SUM('yield data'!C73,'yield data'!D73,'yield data'!F73)/SUM('yield data'!B73,'yield data'!E73)</f>
        <v>0.1958430583501006</v>
      </c>
      <c r="K74">
        <f>J74*SQRT(SUMSQ('yield data'!H73/'yield data'!B73,'yield data'!I73/'yield data'!C73,'yield data'!J73/'yield data'!D73,'yield data'!K73/'yield data'!E73,'yield data'!L73/'yield data'!F73))</f>
        <v>1.7502714108806668E-2</v>
      </c>
      <c r="L74" s="26">
        <f>SUM('yield data'!C73,'yield data'!D73,'yield data'!F73)-SUM('yield data'!B73,'yield data'!E73)</f>
        <v>-11.989979999999999</v>
      </c>
      <c r="M74">
        <f t="shared" si="5"/>
        <v>0.67037303048377483</v>
      </c>
      <c r="O74">
        <f>SUM('yield data'!AG73,'yield data'!AJ73)/SUM('yield data'!AH73:AI73,'yield data'!AK73)</f>
        <v>5.25</v>
      </c>
      <c r="Q74">
        <f>SUM('yield data'!AG73,'yield data'!AJ73)-SUM('yield data'!AH73:AI73,'yield data'!AK73)</f>
        <v>0.67999999999999994</v>
      </c>
      <c r="S74">
        <f>'yield data'!AG73/SUM('yield data'!AH73:AK73)</f>
        <v>0.88679245283018859</v>
      </c>
      <c r="U74">
        <f>'yield data'!AG73-SUM('yield data'!AH73:AK73)</f>
        <v>-6.0000000000000053E-2</v>
      </c>
      <c r="W74">
        <f>SUM('yield data'!AH73,'yield data'!AI73)/SUM('yield data'!AG73,'yield data'!AJ73:AK73)</f>
        <v>0</v>
      </c>
      <c r="Y74">
        <f>SUM('yield data'!AH73,'yield data'!AI73)-SUM('yield data'!AG73,'yield data'!AJ73:AK73)</f>
        <v>-1</v>
      </c>
    </row>
    <row r="75" spans="1:25" x14ac:dyDescent="0.25">
      <c r="A75" t="s">
        <v>78</v>
      </c>
      <c r="B75" s="26">
        <f>SUM('yield data'!B74,'yield data'!E74)/SUM('yield data'!C74:D74,'yield data'!F74)</f>
        <v>2.2157651125205136</v>
      </c>
      <c r="C75">
        <f>B75*SQRT(SUMSQ('yield data'!H74/'yield data'!B74,'yield data'!I74/'yield data'!C74,'yield data'!J74/'yield data'!D74,'yield data'!K74/'yield data'!E74,'yield data'!L74/'yield data'!F74))</f>
        <v>1.6085567378347025</v>
      </c>
      <c r="D75" s="26">
        <f>SUM('yield data'!B74,'yield data'!E74)-SUM('yield data'!C74:D74,'yield data'!F74)</f>
        <v>5.8599999999999994</v>
      </c>
      <c r="E75">
        <f>SQRT(SUMSQ('yield data'!H74,'yield data'!I74,'yield data'!J74,'yield data'!K74,'yield data'!L74))</f>
        <v>2.8887713651308577</v>
      </c>
      <c r="F75" s="26">
        <f>'yield data'!B74/SUM('yield data'!C74:F74)</f>
        <v>2.2157584408363449</v>
      </c>
      <c r="G75">
        <f>F75*SQRT(SUMSQ('yield data'!H74/'yield data'!B74,'yield data'!I74/'yield data'!C74,'yield data'!J74/'yield data'!D74,'yield data'!K74/'yield data'!E74,'yield data'!L74/'yield data'!F74))</f>
        <v>1.6085518944591743</v>
      </c>
      <c r="H75" s="26">
        <f>'yield data'!B74-SUM('yield data'!C74:F74)</f>
        <v>5.8599799999999993</v>
      </c>
      <c r="I75">
        <f t="shared" si="4"/>
        <v>2.8887713651308577</v>
      </c>
      <c r="J75">
        <f>SUM('yield data'!C74,'yield data'!D74,'yield data'!F74)/SUM('yield data'!B74,'yield data'!E74)</f>
        <v>0.45131137517661502</v>
      </c>
      <c r="K75">
        <f>J75*SQRT(SUMSQ('yield data'!H74/'yield data'!B74,'yield data'!I74/'yield data'!C74,'yield data'!J74/'yield data'!D74,'yield data'!K74/'yield data'!E74,'yield data'!L74/'yield data'!F74))</f>
        <v>0.3276339848929129</v>
      </c>
      <c r="L75" s="26">
        <f>SUM('yield data'!C74,'yield data'!D74,'yield data'!F74)-SUM('yield data'!B74,'yield data'!E74)</f>
        <v>-5.8599999999999994</v>
      </c>
      <c r="M75">
        <f t="shared" si="5"/>
        <v>2.8887713651308577</v>
      </c>
      <c r="O75">
        <f>SUM('yield data'!AG74,'yield data'!AJ74)/SUM('yield data'!AH74:AI74,'yield data'!AK74)</f>
        <v>2.15625</v>
      </c>
      <c r="Q75">
        <f>SUM('yield data'!AG74,'yield data'!AJ74)-SUM('yield data'!AH74:AI74,'yield data'!AK74)</f>
        <v>0.36999999999999994</v>
      </c>
      <c r="S75">
        <f>'yield data'!AG74/SUM('yield data'!AH74:AK74)</f>
        <v>2.15625</v>
      </c>
      <c r="U75">
        <f>'yield data'!AG74-SUM('yield data'!AH74:AK74)</f>
        <v>0.36999999999999994</v>
      </c>
      <c r="W75">
        <f>SUM('yield data'!AH74,'yield data'!AI74)/SUM('yield data'!AG74,'yield data'!AJ74:AK74)</f>
        <v>9.7826086956521743E-2</v>
      </c>
      <c r="Y75">
        <f>SUM('yield data'!AH74,'yield data'!AI74)-SUM('yield data'!AG74,'yield data'!AJ74:AK74)</f>
        <v>-0.83</v>
      </c>
    </row>
    <row r="76" spans="1:25" x14ac:dyDescent="0.25">
      <c r="A76" t="s">
        <v>80</v>
      </c>
      <c r="B76" s="26">
        <f>SUM('yield data'!B75,'yield data'!E75)/SUM('yield data'!C75:D75,'yield data'!F75)</f>
        <v>4.7643252160426499</v>
      </c>
      <c r="C76">
        <f>B76*SQRT(SUMSQ('yield data'!H75/'yield data'!B75,'yield data'!I75/'yield data'!C75,'yield data'!J75/'yield data'!D75,'yield data'!K75/'yield data'!E75,'yield data'!L75/'yield data'!F75))</f>
        <v>3.6583743287840753</v>
      </c>
      <c r="D76" s="26">
        <f>SUM('yield data'!B75,'yield data'!E75)-SUM('yield data'!C75:D75,'yield data'!F75)</f>
        <v>23.64</v>
      </c>
      <c r="E76">
        <f>SQRT(SUMSQ('yield data'!H75,'yield data'!I75,'yield data'!J75,'yield data'!K75,'yield data'!L75))</f>
        <v>2.5336337541168024</v>
      </c>
      <c r="F76" s="26">
        <f>'yield data'!B75/SUM('yield data'!C75:F75)</f>
        <v>4.7643160372100724</v>
      </c>
      <c r="G76">
        <f>F76*SQRT(SUMSQ('yield data'!H75/'yield data'!B75,'yield data'!I75/'yield data'!C75,'yield data'!J75/'yield data'!D75,'yield data'!K75/'yield data'!E75,'yield data'!L75/'yield data'!F75))</f>
        <v>3.6583672806494607</v>
      </c>
      <c r="H76" s="26">
        <f>'yield data'!B75-SUM('yield data'!C75:F75)</f>
        <v>23.639980000000001</v>
      </c>
      <c r="I76">
        <f t="shared" si="4"/>
        <v>2.5336337541168024</v>
      </c>
      <c r="J76">
        <f>SUM('yield data'!C75,'yield data'!D75,'yield data'!F75)/SUM('yield data'!B75,'yield data'!E75)</f>
        <v>0.20989331220143306</v>
      </c>
      <c r="K76">
        <f>J76*SQRT(SUMSQ('yield data'!H75/'yield data'!B75,'yield data'!I75/'yield data'!C75,'yield data'!J75/'yield data'!D75,'yield data'!K75/'yield data'!E75,'yield data'!L75/'yield data'!F75))</f>
        <v>0.16117042190058381</v>
      </c>
      <c r="L76" s="26">
        <f>SUM('yield data'!C75,'yield data'!D75,'yield data'!F75)-SUM('yield data'!B75,'yield data'!E75)</f>
        <v>-23.64</v>
      </c>
      <c r="M76">
        <f t="shared" si="5"/>
        <v>2.5336337541168024</v>
      </c>
      <c r="O76">
        <f>SUM('yield data'!AG75,'yield data'!AJ75)/SUM('yield data'!AH75:AI75,'yield data'!AK75)</f>
        <v>4.882352941176471</v>
      </c>
      <c r="Q76">
        <f>SUM('yield data'!AG75,'yield data'!AJ75)-SUM('yield data'!AH75:AI75,'yield data'!AK75)</f>
        <v>0.65999999999999992</v>
      </c>
      <c r="S76">
        <f>'yield data'!AG75/SUM('yield data'!AH75:AK75)</f>
        <v>4.882352941176471</v>
      </c>
      <c r="U76">
        <f>'yield data'!AG75-SUM('yield data'!AH75:AK75)</f>
        <v>0.65999999999999992</v>
      </c>
      <c r="W76">
        <f>SUM('yield data'!AH75,'yield data'!AI75)/SUM('yield data'!AG75,'yield data'!AJ75:AK75)</f>
        <v>8.6956521739130446E-2</v>
      </c>
      <c r="Y76">
        <f>SUM('yield data'!AH75,'yield data'!AI75)-SUM('yield data'!AG75,'yield data'!AJ75:AK75)</f>
        <v>-0.84</v>
      </c>
    </row>
    <row r="77" spans="1:25" x14ac:dyDescent="0.25">
      <c r="A77" t="s">
        <v>95</v>
      </c>
      <c r="B77" s="26">
        <f>SUM('yield data'!B76,'yield data'!E76)/SUM('yield data'!C76:D76,'yield data'!F76)</f>
        <v>2.3528858144514249E-5</v>
      </c>
      <c r="C77">
        <f>B77*SQRT(SUMSQ('yield data'!H76/'yield data'!B76,'yield data'!I76/'yield data'!C76,'yield data'!J76/'yield data'!D76,'yield data'!K76/'yield data'!E76,'yield data'!L76/'yield data'!F76))</f>
        <v>4.1521514372672208E-6</v>
      </c>
      <c r="D77" s="26">
        <f>SUM('yield data'!B76,'yield data'!E76)-SUM('yield data'!C76:D76,'yield data'!F76)</f>
        <v>-0.85</v>
      </c>
      <c r="E77">
        <f>SQRT(SUMSQ('yield data'!H76,'yield data'!I76,'yield data'!J76,'yield data'!K76,'yield data'!L76))</f>
        <v>0.15</v>
      </c>
      <c r="F77" s="26">
        <f>'yield data'!B76/SUM('yield data'!C76:F76)</f>
        <v>1.1764290672093928E-5</v>
      </c>
      <c r="G77">
        <f>F77*SQRT(SUMSQ('yield data'!H76/'yield data'!B76,'yield data'!I76/'yield data'!C76,'yield data'!J76/'yield data'!D76,'yield data'!K76/'yield data'!E76,'yield data'!L76/'yield data'!F76))</f>
        <v>2.076051295075399E-6</v>
      </c>
      <c r="H77" s="26">
        <f>'yield data'!B76-SUM('yield data'!C76:F76)</f>
        <v>-0.85002</v>
      </c>
      <c r="I77">
        <f t="shared" si="4"/>
        <v>0.15</v>
      </c>
      <c r="J77">
        <v>10</v>
      </c>
      <c r="K77">
        <f>J77*SQRT(SUMSQ('yield data'!H76/'yield data'!B76,'yield data'!I76/'yield data'!C76,'yield data'!J76/'yield data'!D76,'yield data'!K76/'yield data'!E76,'yield data'!L76/'yield data'!F76))</f>
        <v>1.7647058823529413</v>
      </c>
      <c r="L77" s="26">
        <f>SUM('yield data'!C76,'yield data'!D76,'yield data'!F76)-SUM('yield data'!B76,'yield data'!E76)</f>
        <v>0.85</v>
      </c>
      <c r="M77">
        <f t="shared" si="5"/>
        <v>0.15</v>
      </c>
      <c r="O77">
        <f>SUM('yield data'!AG76,'yield data'!AJ76)/SUM('yield data'!AH76:AI76,'yield data'!AK76)</f>
        <v>0</v>
      </c>
      <c r="Q77">
        <f>SUM('yield data'!AG76,'yield data'!AJ76)-SUM('yield data'!AH76:AI76,'yield data'!AK76)</f>
        <v>-1</v>
      </c>
      <c r="S77">
        <f>'yield data'!AG76/SUM('yield data'!AH76:AK76)</f>
        <v>0</v>
      </c>
      <c r="U77">
        <f>'yield data'!AG76-SUM('yield data'!AH76:AK76)</f>
        <v>-1</v>
      </c>
      <c r="W77">
        <f>SUM('yield data'!AH76,'yield data'!AI76)/SUM('yield data'!AG76,'yield data'!AJ76:AK76)</f>
        <v>0</v>
      </c>
      <c r="Y77">
        <f>SUM('yield data'!AH76,'yield data'!AI76)-SUM('yield data'!AG76,'yield data'!AJ76:AK76)</f>
        <v>-1</v>
      </c>
    </row>
    <row r="78" spans="1:25" x14ac:dyDescent="0.25">
      <c r="A78" t="s">
        <v>48</v>
      </c>
      <c r="B78" s="26">
        <f>SUM('yield data'!B77,'yield data'!E77)/SUM('yield data'!C77:D77,'yield data'!F77)</f>
        <v>3.3332222259258028E-5</v>
      </c>
      <c r="C78">
        <f>B78*SQRT(SUMSQ('yield data'!H77/'yield data'!B77,'yield data'!I77/'yield data'!C77,'yield data'!J77/'yield data'!D77,'yield data'!K77/'yield data'!E77,'yield data'!L77/'yield data'!F77))</f>
        <v>3.0554537070986526E-5</v>
      </c>
      <c r="D78" s="26">
        <f>SUM('yield data'!B77,'yield data'!E77)-SUM('yield data'!C77:D77,'yield data'!F77)</f>
        <v>-0.6</v>
      </c>
      <c r="E78">
        <f>SQRT(SUMSQ('yield data'!H77,'yield data'!I77,'yield data'!J77,'yield data'!K77,'yield data'!L77))</f>
        <v>0.55000000000000004</v>
      </c>
      <c r="F78" s="26">
        <f>'yield data'!B77/SUM('yield data'!C77:F77)</f>
        <v>1.6665833374997921E-5</v>
      </c>
      <c r="G78">
        <f>F78*SQRT(SUMSQ('yield data'!H77/'yield data'!B77,'yield data'!I77/'yield data'!C77,'yield data'!J77/'yield data'!D77,'yield data'!K77/'yield data'!E77,'yield data'!L77/'yield data'!F77))</f>
        <v>1.5277013927081428E-5</v>
      </c>
      <c r="H78" s="26">
        <f>'yield data'!B77-SUM('yield data'!C77:F77)</f>
        <v>-0.60002</v>
      </c>
      <c r="I78">
        <f t="shared" si="4"/>
        <v>0.55000000000000004</v>
      </c>
      <c r="J78">
        <v>10</v>
      </c>
      <c r="K78">
        <f>J78*SQRT(SUMSQ('yield data'!H77/'yield data'!B77,'yield data'!I77/'yield data'!C77,'yield data'!J77/'yield data'!D77,'yield data'!K77/'yield data'!E77,'yield data'!L77/'yield data'!F77))</f>
        <v>9.1666666666666679</v>
      </c>
      <c r="L78" s="26">
        <f>SUM('yield data'!C77,'yield data'!D77,'yield data'!F77)-SUM('yield data'!B77,'yield data'!E77)</f>
        <v>0.6</v>
      </c>
      <c r="M78">
        <f t="shared" si="5"/>
        <v>0.55000000000000004</v>
      </c>
      <c r="O78">
        <f>SUM('yield data'!AG77,'yield data'!AJ77)/SUM('yield data'!AH77:AI77,'yield data'!AK77)</f>
        <v>0</v>
      </c>
      <c r="Q78">
        <f>SUM('yield data'!AG77,'yield data'!AJ77)-SUM('yield data'!AH77:AI77,'yield data'!AK77)</f>
        <v>-1</v>
      </c>
      <c r="S78">
        <f>'yield data'!AG77/SUM('yield data'!AH77:AK77)</f>
        <v>0</v>
      </c>
      <c r="U78">
        <f>'yield data'!AG77-SUM('yield data'!AH77:AK77)</f>
        <v>-1</v>
      </c>
      <c r="W78">
        <f>SUM('yield data'!AH77,'yield data'!AI77)/SUM('yield data'!AG77,'yield data'!AJ77:AK77)</f>
        <v>0</v>
      </c>
      <c r="Y78">
        <f>SUM('yield data'!AH77,'yield data'!AI77)-SUM('yield data'!AG77,'yield data'!AJ77:AK77)</f>
        <v>-1</v>
      </c>
    </row>
    <row r="79" spans="1:25" x14ac:dyDescent="0.25">
      <c r="A79" t="s">
        <v>93</v>
      </c>
      <c r="B79" s="26">
        <f>SUM('yield data'!B78,'yield data'!E78)/SUM('yield data'!C78:D78,'yield data'!F78)</f>
        <v>3.1035023313817507</v>
      </c>
      <c r="C79">
        <f>B79*SQRT(SUMSQ('yield data'!H78/'yield data'!B78,'yield data'!I78/'yield data'!C78,'yield data'!J78/'yield data'!D78,'yield data'!K78/'yield data'!E78,'yield data'!L78/'yield data'!F78))</f>
        <v>1.0601414374714484</v>
      </c>
      <c r="D79" s="26">
        <f>SUM('yield data'!B78,'yield data'!E78)-SUM('yield data'!C78:D78,'yield data'!F78)</f>
        <v>12.6</v>
      </c>
      <c r="E79">
        <f>SQRT(SUMSQ('yield data'!H78,'yield data'!I78,'yield data'!J78,'yield data'!K78,'yield data'!L78))</f>
        <v>5.8650916446377881</v>
      </c>
      <c r="F79" s="26">
        <f>'yield data'!B78/SUM('yield data'!C78:F78)</f>
        <v>3.103495480816425</v>
      </c>
      <c r="G79">
        <f>F79*SQRT(SUMSQ('yield data'!H78/'yield data'!B78,'yield data'!I78/'yield data'!C78,'yield data'!J78/'yield data'!D78,'yield data'!K78/'yield data'!E78,'yield data'!L78/'yield data'!F78))</f>
        <v>1.0601390973513529</v>
      </c>
      <c r="H79" s="26">
        <f>'yield data'!B78-SUM('yield data'!C78:F78)</f>
        <v>12.59998</v>
      </c>
      <c r="I79">
        <f t="shared" si="4"/>
        <v>5.8650916446377881</v>
      </c>
      <c r="J79">
        <f>SUM('yield data'!C78,'yield data'!D78,'yield data'!F78)/SUM('yield data'!B78,'yield data'!E78)</f>
        <v>0.32221660988885964</v>
      </c>
      <c r="K79">
        <f>J79*SQRT(SUMSQ('yield data'!H78/'yield data'!B78,'yield data'!I78/'yield data'!C78,'yield data'!J78/'yield data'!D78,'yield data'!K78/'yield data'!E78,'yield data'!L78/'yield data'!F78))</f>
        <v>0.11006764084906182</v>
      </c>
      <c r="L79" s="26">
        <f>SUM('yield data'!C78,'yield data'!D78,'yield data'!F78)-SUM('yield data'!B78,'yield data'!E78)</f>
        <v>-12.6</v>
      </c>
      <c r="M79">
        <f t="shared" si="5"/>
        <v>5.8650916446377881</v>
      </c>
      <c r="O79">
        <f>SUM('yield data'!AG78,'yield data'!AJ78)/SUM('yield data'!AH78:AI78,'yield data'!AK78)</f>
        <v>3.04</v>
      </c>
      <c r="Q79">
        <f>SUM('yield data'!AG78,'yield data'!AJ78)-SUM('yield data'!AH78:AI78,'yield data'!AK78)</f>
        <v>0.51</v>
      </c>
      <c r="S79">
        <f>'yield data'!AG78/SUM('yield data'!AH78:AK78)</f>
        <v>3.04</v>
      </c>
      <c r="U79">
        <f>'yield data'!AG78-SUM('yield data'!AH78:AK78)</f>
        <v>0.51</v>
      </c>
      <c r="W79">
        <f>SUM('yield data'!AH78,'yield data'!AI78)/SUM('yield data'!AG78,'yield data'!AJ78:AK78)</f>
        <v>8.6021505376344079E-2</v>
      </c>
      <c r="Y79">
        <f>SUM('yield data'!AH78,'yield data'!AI78)-SUM('yield data'!AG78,'yield data'!AJ78:AK78)</f>
        <v>-0.85000000000000009</v>
      </c>
    </row>
    <row r="80" spans="1:25" x14ac:dyDescent="0.25">
      <c r="A80" t="s">
        <v>85</v>
      </c>
      <c r="B80" s="26">
        <f>SUM('yield data'!B79,'yield data'!E79)/SUM('yield data'!C79:D79,'yield data'!F79)</f>
        <v>3.130143253461815</v>
      </c>
      <c r="C80">
        <f>B80*SQRT(SUMSQ('yield data'!H79/'yield data'!B79,'yield data'!I79/'yield data'!C79,'yield data'!J79/'yield data'!D79,'yield data'!K79/'yield data'!E79,'yield data'!L79/'yield data'!F79))</f>
        <v>0.7926870548333087</v>
      </c>
      <c r="D80" s="26">
        <f>SUM('yield data'!B79,'yield data'!E79)-SUM('yield data'!C79:D79,'yield data'!F79)</f>
        <v>16.04</v>
      </c>
      <c r="E80">
        <f>SQRT(SUMSQ('yield data'!H79,'yield data'!I79,'yield data'!J79,'yield data'!K79,'yield data'!L79))</f>
        <v>2.3129418496797531</v>
      </c>
      <c r="F80" s="26">
        <f>'yield data'!B79/SUM('yield data'!C79:F79)</f>
        <v>3.1301377685583835</v>
      </c>
      <c r="G80">
        <f>F80*SQRT(SUMSQ('yield data'!H79/'yield data'!B79,'yield data'!I79/'yield data'!C79,'yield data'!J79/'yield data'!D79,'yield data'!K79/'yield data'!E79,'yield data'!L79/'yield data'!F79))</f>
        <v>0.79268566581958144</v>
      </c>
      <c r="H80" s="26">
        <f>'yield data'!B79-SUM('yield data'!C79:F79)</f>
        <v>16.03998</v>
      </c>
      <c r="I80">
        <f t="shared" si="4"/>
        <v>2.3129418496797531</v>
      </c>
      <c r="J80">
        <f>SUM('yield data'!C79,'yield data'!D79,'yield data'!F79)/SUM('yield data'!B79,'yield data'!E79)</f>
        <v>0.31947419623496126</v>
      </c>
      <c r="K80">
        <f>J80*SQRT(SUMSQ('yield data'!H79/'yield data'!B79,'yield data'!I79/'yield data'!C79,'yield data'!J79/'yield data'!D79,'yield data'!K79/'yield data'!E79,'yield data'!L79/'yield data'!F79))</f>
        <v>8.0904622952528801E-2</v>
      </c>
      <c r="L80" s="26">
        <f>SUM('yield data'!C79,'yield data'!D79,'yield data'!F79)-SUM('yield data'!B79,'yield data'!E79)</f>
        <v>-16.04</v>
      </c>
      <c r="M80">
        <f t="shared" si="5"/>
        <v>2.3129418496797531</v>
      </c>
      <c r="O80">
        <f>SUM('yield data'!AG79,'yield data'!AJ79)/SUM('yield data'!AH79:AI79,'yield data'!AK79)</f>
        <v>3.04</v>
      </c>
      <c r="Q80">
        <f>SUM('yield data'!AG79,'yield data'!AJ79)-SUM('yield data'!AH79:AI79,'yield data'!AK79)</f>
        <v>0.51</v>
      </c>
      <c r="S80">
        <f>'yield data'!AG79/SUM('yield data'!AH79:AK79)</f>
        <v>3.04</v>
      </c>
      <c r="U80">
        <f>'yield data'!AG79-SUM('yield data'!AH79:AK79)</f>
        <v>0.51</v>
      </c>
      <c r="W80">
        <f>SUM('yield data'!AH79,'yield data'!AI79)/SUM('yield data'!AG79,'yield data'!AJ79:AK79)</f>
        <v>9.7826086956521729E-2</v>
      </c>
      <c r="Y80">
        <f>SUM('yield data'!AH79,'yield data'!AI79)-SUM('yield data'!AG79,'yield data'!AJ79:AK79)</f>
        <v>-0.83000000000000007</v>
      </c>
    </row>
    <row r="81" spans="1:25" x14ac:dyDescent="0.25">
      <c r="A81" t="s">
        <v>47</v>
      </c>
      <c r="B81" s="26">
        <f>SUM('yield data'!B80,'yield data'!E80)/SUM('yield data'!C80:D80,'yield data'!F80)</f>
        <v>1.6850701736806264</v>
      </c>
      <c r="C81">
        <f>B81*SQRT(SUMSQ('yield data'!H80/'yield data'!B80,'yield data'!I80/'yield data'!C80,'yield data'!J80/'yield data'!D80,'yield data'!K80/'yield data'!E80,'yield data'!L80/'yield data'!F80))</f>
        <v>0.48851800149502811</v>
      </c>
      <c r="D81" s="26">
        <f>SUM('yield data'!B80,'yield data'!E80)-SUM('yield data'!C80:D80,'yield data'!F80)</f>
        <v>3.3499999999999996</v>
      </c>
      <c r="E81">
        <f>SQRT(SUMSQ('yield data'!H80,'yield data'!I80,'yield data'!J80,'yield data'!K80,'yield data'!L80))</f>
        <v>1.4992664873197157</v>
      </c>
      <c r="F81" s="26">
        <f>'yield data'!B80/SUM('yield data'!C80:F80)</f>
        <v>7.6161404294436947E-7</v>
      </c>
      <c r="G81">
        <f>F81*SQRT(SUMSQ('yield data'!H80/'yield data'!B80,'yield data'!I80/'yield data'!C80,'yield data'!J80/'yield data'!D80,'yield data'!K80/'yield data'!E80,'yield data'!L80/'yield data'!F80))</f>
        <v>2.2079921416984818E-7</v>
      </c>
      <c r="H81" s="26">
        <f>'yield data'!B80-SUM('yield data'!C80:F80)</f>
        <v>-13.13</v>
      </c>
      <c r="I81">
        <f t="shared" si="4"/>
        <v>1.4992664873197157</v>
      </c>
      <c r="J81">
        <f>SUM('yield data'!C80,'yield data'!D80,'yield data'!F80)/SUM('yield data'!B80,'yield data'!E80)</f>
        <v>0.593447095331195</v>
      </c>
      <c r="K81">
        <f>J81*SQRT(SUMSQ('yield data'!H80/'yield data'!B80,'yield data'!I80/'yield data'!C80,'yield data'!J80/'yield data'!D80,'yield data'!K80/'yield data'!E80,'yield data'!L80/'yield data'!F80))</f>
        <v>0.17204600350321775</v>
      </c>
      <c r="L81" s="26">
        <f>SUM('yield data'!C80,'yield data'!D80,'yield data'!F80)-SUM('yield data'!B80,'yield data'!E80)</f>
        <v>-3.3499999999999996</v>
      </c>
      <c r="M81">
        <f t="shared" si="5"/>
        <v>1.4992664873197157</v>
      </c>
      <c r="O81">
        <f>SUM('yield data'!AG80,'yield data'!AJ80)/SUM('yield data'!AH80:AI80,'yield data'!AK80)</f>
        <v>1.7027027027027026</v>
      </c>
      <c r="Q81">
        <f>SUM('yield data'!AG80,'yield data'!AJ80)-SUM('yield data'!AH80:AI80,'yield data'!AK80)</f>
        <v>0.26</v>
      </c>
      <c r="S81">
        <f>'yield data'!AG80/SUM('yield data'!AH80:AK80)</f>
        <v>0</v>
      </c>
      <c r="U81">
        <f>'yield data'!AG80-SUM('yield data'!AH80:AK80)</f>
        <v>-1</v>
      </c>
      <c r="W81">
        <f>SUM('yield data'!AH80,'yield data'!AI80)/SUM('yield data'!AG80,'yield data'!AJ80:AK80)</f>
        <v>0.19047619047619049</v>
      </c>
      <c r="Y81">
        <f>SUM('yield data'!AH80,'yield data'!AI80)-SUM('yield data'!AG80,'yield data'!AJ80:AK80)</f>
        <v>-0.67999999999999994</v>
      </c>
    </row>
    <row r="82" spans="1:25" x14ac:dyDescent="0.25">
      <c r="A82" t="s">
        <v>49</v>
      </c>
      <c r="B82" s="26">
        <f>SUM('yield data'!B81,'yield data'!E81)/SUM('yield data'!C81:D81,'yield data'!F81)</f>
        <v>1.851817558934094E-5</v>
      </c>
      <c r="C82">
        <f>B82*SQRT(SUMSQ('yield data'!H81/'yield data'!B81,'yield data'!I81/'yield data'!C81,'yield data'!J81/'yield data'!D81,'yield data'!K81/'yield data'!E81,'yield data'!L81/'yield data'!F81))</f>
        <v>1.0287875327411633E-5</v>
      </c>
      <c r="D82" s="26">
        <f>SUM('yield data'!B81,'yield data'!E81)-SUM('yield data'!C81:D81,'yield data'!F81)</f>
        <v>-1.08</v>
      </c>
      <c r="E82">
        <f>SQRT(SUMSQ('yield data'!H81,'yield data'!I81,'yield data'!J81,'yield data'!K81,'yield data'!L81))</f>
        <v>0.6</v>
      </c>
      <c r="F82" s="26">
        <f>'yield data'!B81/SUM('yield data'!C81:F81)</f>
        <v>9.2590020647574606E-6</v>
      </c>
      <c r="G82">
        <f>F82*SQRT(SUMSQ('yield data'!H81/'yield data'!B81,'yield data'!I81/'yield data'!C81,'yield data'!J81/'yield data'!D81,'yield data'!K81/'yield data'!E81,'yield data'!L81/'yield data'!F81))</f>
        <v>5.1438900359763659E-6</v>
      </c>
      <c r="H82" s="26">
        <f>'yield data'!B81-SUM('yield data'!C81:F81)</f>
        <v>-1.08002</v>
      </c>
      <c r="I82">
        <f t="shared" si="4"/>
        <v>0.6</v>
      </c>
      <c r="J82">
        <v>10</v>
      </c>
      <c r="K82">
        <f>J82*SQRT(SUMSQ('yield data'!H81/'yield data'!B81,'yield data'!I81/'yield data'!C81,'yield data'!J81/'yield data'!D81,'yield data'!K81/'yield data'!E81,'yield data'!L81/'yield data'!F81))</f>
        <v>5.5555555555555545</v>
      </c>
      <c r="L82" s="26">
        <f>SUM('yield data'!C81,'yield data'!D81,'yield data'!F81)-SUM('yield data'!B81,'yield data'!E81)</f>
        <v>1.08</v>
      </c>
      <c r="M82">
        <f t="shared" si="5"/>
        <v>0.6</v>
      </c>
      <c r="O82">
        <f>SUM('yield data'!AG81,'yield data'!AJ81)/SUM('yield data'!AH81:AI81,'yield data'!AK81)</f>
        <v>0</v>
      </c>
      <c r="Q82">
        <f>SUM('yield data'!AG81,'yield data'!AJ81)-SUM('yield data'!AH81:AI81,'yield data'!AK81)</f>
        <v>-1</v>
      </c>
      <c r="S82">
        <f>'yield data'!AG81/SUM('yield data'!AH81:AK81)</f>
        <v>0</v>
      </c>
      <c r="U82">
        <f>'yield data'!AG81-SUM('yield data'!AH81:AK81)</f>
        <v>-1</v>
      </c>
      <c r="W82">
        <f>SUM('yield data'!AH81,'yield data'!AI81)/SUM('yield data'!AG81,'yield data'!AJ81:AK81)</f>
        <v>0</v>
      </c>
      <c r="Y82">
        <f>SUM('yield data'!AH81,'yield data'!AI81)-SUM('yield data'!AG81,'yield data'!AJ81:AK81)</f>
        <v>-1</v>
      </c>
    </row>
    <row r="83" spans="1:25" x14ac:dyDescent="0.25">
      <c r="A83" t="s">
        <v>34</v>
      </c>
      <c r="B83" s="26">
        <f>SUM('yield data'!B82,'yield data'!E82)/SUM('yield data'!C82:D82,'yield data'!F82)</f>
        <v>0.36190476190476195</v>
      </c>
      <c r="C83">
        <f>B83*SQRT(SUMSQ('yield data'!H82/'yield data'!B82,'yield data'!I82/'yield data'!C82,'yield data'!J82/'yield data'!D82,'yield data'!K82/'yield data'!E82,'yield data'!L82/'yield data'!F82))</f>
        <v>0.76038733383211732</v>
      </c>
      <c r="D83" s="26">
        <f>SUM('yield data'!B82,'yield data'!E82)-SUM('yield data'!C82:D82,'yield data'!F82)</f>
        <v>-2.0099999999999998</v>
      </c>
      <c r="E83">
        <f>SQRT(SUMSQ('yield data'!H82,'yield data'!I82,'yield data'!J82,'yield data'!K82,'yield data'!L82))</f>
        <v>0.46679760067935228</v>
      </c>
      <c r="F83" s="26">
        <f>'yield data'!B82/SUM('yield data'!C82:F82)</f>
        <v>0.32407407407407407</v>
      </c>
      <c r="G83">
        <f>F83*SQRT(SUMSQ('yield data'!H82/'yield data'!B82,'yield data'!I82/'yield data'!C82,'yield data'!J82/'yield data'!D82,'yield data'!K82/'yield data'!E82,'yield data'!L82/'yield data'!F82))</f>
        <v>0.68090240054411089</v>
      </c>
      <c r="H83" s="26">
        <f>'yield data'!B82-SUM('yield data'!C82:F82)</f>
        <v>-2.1900000000000004</v>
      </c>
      <c r="I83">
        <f t="shared" si="4"/>
        <v>0.46679760067935228</v>
      </c>
      <c r="J83">
        <f>SUM('yield data'!C82,'yield data'!D82,'yield data'!F82)/SUM('yield data'!B82,'yield data'!E82)</f>
        <v>2.7631578947368416</v>
      </c>
      <c r="K83">
        <f>J83*SQRT(SUMSQ('yield data'!H82/'yield data'!B82,'yield data'!I82/'yield data'!C82,'yield data'!J82/'yield data'!D82,'yield data'!K82/'yield data'!E82,'yield data'!L82/'yield data'!F82))</f>
        <v>5.805588888849786</v>
      </c>
      <c r="L83" s="26">
        <f>SUM('yield data'!C82,'yield data'!D82,'yield data'!F82)-SUM('yield data'!B82,'yield data'!E82)</f>
        <v>2.0099999999999998</v>
      </c>
      <c r="M83">
        <f t="shared" si="5"/>
        <v>0.46679760067935228</v>
      </c>
      <c r="O83">
        <f>SUM('yield data'!AG82,'yield data'!AJ82)/SUM('yield data'!AH82:AI82,'yield data'!AK82)</f>
        <v>0.36986301369863017</v>
      </c>
      <c r="Q83">
        <f>SUM('yield data'!AG82,'yield data'!AJ82)-SUM('yield data'!AH82:AI82,'yield data'!AK82)</f>
        <v>-0.45999999999999996</v>
      </c>
      <c r="S83">
        <f>'yield data'!AG82/SUM('yield data'!AH82:AK82)</f>
        <v>0.33333333333333331</v>
      </c>
      <c r="U83">
        <f>'yield data'!AG82-SUM('yield data'!AH82:AK82)</f>
        <v>-0.5</v>
      </c>
      <c r="W83">
        <f>SUM('yield data'!AH82,'yield data'!AI82)/SUM('yield data'!AG82,'yield data'!AJ82:AK82)</f>
        <v>0.40845070422535218</v>
      </c>
      <c r="Y83">
        <f>SUM('yield data'!AH82,'yield data'!AI82)-SUM('yield data'!AG82,'yield data'!AJ82:AK82)</f>
        <v>-0.41999999999999993</v>
      </c>
    </row>
    <row r="84" spans="1:25" x14ac:dyDescent="0.25">
      <c r="A84" t="s">
        <v>52</v>
      </c>
      <c r="B84" s="26">
        <f>SUM('yield data'!B83,'yield data'!E83)/SUM('yield data'!C83:D83,'yield data'!F83)</f>
        <v>0.50259585492227976</v>
      </c>
      <c r="C84">
        <f>B84*SQRT(SUMSQ('yield data'!H83/'yield data'!B83,'yield data'!I83/'yield data'!C83,'yield data'!J83/'yield data'!D83,'yield data'!K83/'yield data'!E83,'yield data'!L83/'yield data'!F83))</f>
        <v>0.64222273024908871</v>
      </c>
      <c r="D84" s="26">
        <f>SUM('yield data'!B83,'yield data'!E83)-SUM('yield data'!C83:D83,'yield data'!F83)</f>
        <v>-0.95999000000000023</v>
      </c>
      <c r="E84">
        <f>SQRT(SUMSQ('yield data'!H83,'yield data'!I83,'yield data'!J83,'yield data'!K83,'yield data'!L83))</f>
        <v>1.0187737727287645</v>
      </c>
      <c r="F84" s="26">
        <f>'yield data'!B83/SUM('yield data'!C83:F83)</f>
        <v>0.50258806949186785</v>
      </c>
      <c r="G84">
        <f>F84*SQRT(SUMSQ('yield data'!H83/'yield data'!B83,'yield data'!I83/'yield data'!C83,'yield data'!J83/'yield data'!D83,'yield data'!K83/'yield data'!E83,'yield data'!L83/'yield data'!F83))</f>
        <v>0.64221278193708742</v>
      </c>
      <c r="H84" s="26">
        <f>'yield data'!B83-SUM('yield data'!C83:F83)</f>
        <v>-0.96001000000000025</v>
      </c>
      <c r="I84">
        <f t="shared" si="4"/>
        <v>1.0187737727287645</v>
      </c>
      <c r="J84">
        <f>SUM('yield data'!C83,'yield data'!D83,'yield data'!F83)/SUM('yield data'!B83,'yield data'!E83)</f>
        <v>1.9896702095854686</v>
      </c>
      <c r="K84">
        <f>J84*SQRT(SUMSQ('yield data'!H83/'yield data'!B83,'yield data'!I83/'yield data'!C83,'yield data'!J83/'yield data'!D83,'yield data'!K83/'yield data'!E83,'yield data'!L83/'yield data'!F83))</f>
        <v>2.5424233442849502</v>
      </c>
      <c r="L84" s="26">
        <f>SUM('yield data'!C83,'yield data'!D83,'yield data'!F83)-SUM('yield data'!B83,'yield data'!E83)</f>
        <v>0.95999000000000023</v>
      </c>
      <c r="M84">
        <f t="shared" si="5"/>
        <v>1.0187737727287645</v>
      </c>
      <c r="O84">
        <f>SUM('yield data'!AG83,'yield data'!AJ83)/SUM('yield data'!AH83:AI83,'yield data'!AK83)</f>
        <v>0.49253731343283591</v>
      </c>
      <c r="Q84">
        <f>SUM('yield data'!AG83,'yield data'!AJ83)-SUM('yield data'!AH83:AI83,'yield data'!AK83)</f>
        <v>-0.33999999999999991</v>
      </c>
      <c r="S84">
        <f>'yield data'!AG83/SUM('yield data'!AH83:AK83)</f>
        <v>0.49253731343283591</v>
      </c>
      <c r="U84">
        <f>'yield data'!AG83-SUM('yield data'!AH83:AK83)</f>
        <v>-0.33999999999999991</v>
      </c>
      <c r="W84">
        <f>SUM('yield data'!AH83,'yield data'!AI83)/SUM('yield data'!AG83,'yield data'!AJ83:AK83)</f>
        <v>0.53846153846153844</v>
      </c>
      <c r="Y84">
        <f>SUM('yield data'!AH83,'yield data'!AI83)-SUM('yield data'!AG83,'yield data'!AJ83:AK83)</f>
        <v>-0.30000000000000004</v>
      </c>
    </row>
    <row r="85" spans="1:25" x14ac:dyDescent="0.25">
      <c r="A85" t="s">
        <v>74</v>
      </c>
      <c r="B85" s="26">
        <f>SUM('yield data'!B84,'yield data'!E84)/SUM('yield data'!C84:D84,'yield data'!F84)</f>
        <v>0.68456128105663017</v>
      </c>
      <c r="C85">
        <f>B85*SQRT(SUMSQ('yield data'!H84/'yield data'!B84,'yield data'!I84/'yield data'!C84,'yield data'!J84/'yield data'!D84,'yield data'!K84/'yield data'!E84,'yield data'!L84/'yield data'!F84))</f>
        <v>7.6519256975752917E-2</v>
      </c>
      <c r="D85" s="26">
        <f>SUM('yield data'!B84,'yield data'!E84)-SUM('yield data'!C84:D84,'yield data'!F84)</f>
        <v>-0.47000999999999982</v>
      </c>
      <c r="E85">
        <f>SQRT(SUMSQ('yield data'!H84,'yield data'!I84,'yield data'!J84,'yield data'!K84,'yield data'!L84))</f>
        <v>0.12806248474865697</v>
      </c>
      <c r="F85" s="26">
        <f>'yield data'!B84/SUM('yield data'!C84:F84)</f>
        <v>0.684549975503849</v>
      </c>
      <c r="G85">
        <f>F85*SQRT(SUMSQ('yield data'!H84/'yield data'!B84,'yield data'!I84/'yield data'!C84,'yield data'!J84/'yield data'!D84,'yield data'!K84/'yield data'!E84,'yield data'!L84/'yield data'!F84))</f>
        <v>7.6517993257627953E-2</v>
      </c>
      <c r="H85" s="26">
        <f>'yield data'!B84-SUM('yield data'!C84:F84)</f>
        <v>-0.47002999999999995</v>
      </c>
      <c r="I85">
        <f t="shared" si="4"/>
        <v>0.12806248474865697</v>
      </c>
      <c r="J85">
        <f>SUM('yield data'!C84,'yield data'!D84,'yield data'!F84)/SUM('yield data'!B84,'yield data'!E84)</f>
        <v>1.4607896001019596</v>
      </c>
      <c r="K85">
        <f>J85*SQRT(SUMSQ('yield data'!H84/'yield data'!B84,'yield data'!I84/'yield data'!C84,'yield data'!J84/'yield data'!D84,'yield data'!K84/'yield data'!E84,'yield data'!L84/'yield data'!F84))</f>
        <v>0.16328492114712859</v>
      </c>
      <c r="L85" s="26">
        <f>SUM('yield data'!C84,'yield data'!D84,'yield data'!F84)-SUM('yield data'!B84,'yield data'!E84)</f>
        <v>0.47000999999999982</v>
      </c>
      <c r="M85">
        <f t="shared" si="5"/>
        <v>0.12806248474865697</v>
      </c>
      <c r="O85">
        <f>SUM('yield data'!AG84,'yield data'!AJ84)/SUM('yield data'!AH84:AI84,'yield data'!AK84)</f>
        <v>0.69491525423728817</v>
      </c>
      <c r="Q85">
        <f>SUM('yield data'!AG84,'yield data'!AJ84)-SUM('yield data'!AH84:AI84,'yield data'!AK84)</f>
        <v>-0.18</v>
      </c>
      <c r="S85">
        <f>'yield data'!AG84/SUM('yield data'!AH84:AK84)</f>
        <v>0.69491525423728817</v>
      </c>
      <c r="U85">
        <f>'yield data'!AG84-SUM('yield data'!AH84:AK84)</f>
        <v>-0.18</v>
      </c>
      <c r="W85">
        <f>SUM('yield data'!AH84,'yield data'!AI84)/SUM('yield data'!AG84,'yield data'!AJ84:AK84)</f>
        <v>0</v>
      </c>
      <c r="Y85">
        <f>SUM('yield data'!AH84,'yield data'!AI84)-SUM('yield data'!AG84,'yield data'!AJ84:AK84)</f>
        <v>-1</v>
      </c>
    </row>
    <row r="86" spans="1:25" x14ac:dyDescent="0.25">
      <c r="A86" t="s">
        <v>69</v>
      </c>
      <c r="B86" s="26">
        <f>SUM('yield data'!B85,'yield data'!E85)/SUM('yield data'!C85:D85,'yield data'!F85)</f>
        <v>0.13420288223860502</v>
      </c>
      <c r="C86">
        <f>B86*SQRT(SUMSQ('yield data'!H85/'yield data'!B85,'yield data'!I85/'yield data'!C85,'yield data'!J85/'yield data'!D85,'yield data'!K85/'yield data'!E85,'yield data'!L85/'yield data'!F85))</f>
        <v>0.27674419568934283</v>
      </c>
      <c r="D86" s="26">
        <f>SUM('yield data'!B85,'yield data'!E85)-SUM('yield data'!C85:D85,'yield data'!F85)</f>
        <v>-2</v>
      </c>
      <c r="E86">
        <f>SQRT(SUMSQ('yield data'!H85,'yield data'!I85,'yield data'!J85,'yield data'!K85,'yield data'!L85))</f>
        <v>0.38065732621348564</v>
      </c>
      <c r="F86" s="26">
        <f>'yield data'!B85/SUM('yield data'!C85:F85)</f>
        <v>0.13419797231192801</v>
      </c>
      <c r="G86">
        <f>F86*SQRT(SUMSQ('yield data'!H85/'yield data'!B85,'yield data'!I85/'yield data'!C85,'yield data'!J85/'yield data'!D85,'yield data'!K85/'yield data'!E85,'yield data'!L85/'yield data'!F85))</f>
        <v>0.27673407076738543</v>
      </c>
      <c r="H86" s="26">
        <f>'yield data'!B85-SUM('yield data'!C85:F85)</f>
        <v>-2.0000200000000001</v>
      </c>
      <c r="I86">
        <f t="shared" si="4"/>
        <v>0.38065732621348564</v>
      </c>
      <c r="J86">
        <f>SUM('yield data'!C85,'yield data'!D85,'yield data'!F85)/SUM('yield data'!B85,'yield data'!E85)</f>
        <v>7.4514047933937615</v>
      </c>
      <c r="K86">
        <f>J86*SQRT(SUMSQ('yield data'!H85/'yield data'!B85,'yield data'!I85/'yield data'!C85,'yield data'!J85/'yield data'!D85,'yield data'!K85/'yield data'!E85,'yield data'!L85/'yield data'!F85))</f>
        <v>15.365787916813263</v>
      </c>
      <c r="L86" s="26">
        <f>SUM('yield data'!C85,'yield data'!D85,'yield data'!F85)-SUM('yield data'!B85,'yield data'!E85)</f>
        <v>2</v>
      </c>
      <c r="M86">
        <f t="shared" si="5"/>
        <v>0.38065732621348564</v>
      </c>
      <c r="O86">
        <f>SUM('yield data'!AG85,'yield data'!AJ85)/SUM('yield data'!AH85:AI85,'yield data'!AK85)</f>
        <v>0.1348314606741573</v>
      </c>
      <c r="Q86">
        <f>SUM('yield data'!AG85,'yield data'!AJ85)-SUM('yield data'!AH85:AI85,'yield data'!AK85)</f>
        <v>-0.77</v>
      </c>
      <c r="S86">
        <f>'yield data'!AG85/SUM('yield data'!AH85:AK85)</f>
        <v>0.1348314606741573</v>
      </c>
      <c r="U86">
        <f>'yield data'!AG85-SUM('yield data'!AH85:AK85)</f>
        <v>-0.77</v>
      </c>
      <c r="W86">
        <f>SUM('yield data'!AH85,'yield data'!AI85)/SUM('yield data'!AG85,'yield data'!AJ85:AK85)</f>
        <v>4.1237113402061855E-2</v>
      </c>
      <c r="Y86">
        <f>SUM('yield data'!AH85,'yield data'!AI85)-SUM('yield data'!AG85,'yield data'!AJ85:AK85)</f>
        <v>-0.92999999999999994</v>
      </c>
    </row>
    <row r="87" spans="1:25" x14ac:dyDescent="0.25">
      <c r="A87" t="s">
        <v>29</v>
      </c>
      <c r="B87" s="26">
        <f>SUM('yield data'!B86,'yield data'!E86)/SUM('yield data'!C86:D86,'yield data'!F86)</f>
        <v>1.6089552238805971</v>
      </c>
      <c r="C87">
        <f>B87*SQRT(SUMSQ('yield data'!H86/'yield data'!B86,'yield data'!I86/'yield data'!C86,'yield data'!J86/'yield data'!D86,'yield data'!K86/'yield data'!E86,'yield data'!L86/'yield data'!F86))</f>
        <v>0.96285208917926091</v>
      </c>
      <c r="D87" s="26">
        <f>SUM('yield data'!B86,'yield data'!E86)-SUM('yield data'!C86:D86,'yield data'!F86)</f>
        <v>6.120000000000001</v>
      </c>
      <c r="E87">
        <f>SQRT(SUMSQ('yield data'!H86,'yield data'!I86,'yield data'!J86,'yield data'!K86,'yield data'!L86))</f>
        <v>2.2766642264506203</v>
      </c>
      <c r="F87" s="26">
        <f>'yield data'!B86/SUM('yield data'!C86:F86)</f>
        <v>0.82336578581363007</v>
      </c>
      <c r="G87">
        <f>F87*SQRT(SUMSQ('yield data'!H86/'yield data'!B86,'yield data'!I86/'yield data'!C86,'yield data'!J86/'yield data'!D86,'yield data'!K86/'yield data'!E86,'yield data'!L86/'yield data'!F86))</f>
        <v>0.49272935334849999</v>
      </c>
      <c r="H87" s="26">
        <f>'yield data'!B86-SUM('yield data'!C86:F86)</f>
        <v>-2.5399999999999991</v>
      </c>
      <c r="I87">
        <f t="shared" si="4"/>
        <v>2.2766642264506203</v>
      </c>
      <c r="J87">
        <f>SUM('yield data'!C86,'yield data'!D86,'yield data'!F86)/SUM('yield data'!B86,'yield data'!E86)</f>
        <v>0.62152133580705005</v>
      </c>
      <c r="K87">
        <f>J87*SQRT(SUMSQ('yield data'!H86/'yield data'!B86,'yield data'!I86/'yield data'!C86,'yield data'!J86/'yield data'!D86,'yield data'!K86/'yield data'!E86,'yield data'!L86/'yield data'!F86))</f>
        <v>0.37193895005229416</v>
      </c>
      <c r="L87" s="26">
        <f>SUM('yield data'!C86,'yield data'!D86,'yield data'!F86)-SUM('yield data'!B86,'yield data'!E86)</f>
        <v>-6.120000000000001</v>
      </c>
      <c r="M87">
        <f t="shared" si="5"/>
        <v>2.2766642264506203</v>
      </c>
      <c r="O87">
        <f>SUM('yield data'!AG86,'yield data'!AJ86)/SUM('yield data'!AH86:AI86,'yield data'!AK86)</f>
        <v>1.631578947368421</v>
      </c>
      <c r="Q87">
        <f>SUM('yield data'!AG86,'yield data'!AJ86)-SUM('yield data'!AH86:AI86,'yield data'!AK86)</f>
        <v>0.24</v>
      </c>
      <c r="S87">
        <f>'yield data'!AG86/SUM('yield data'!AH86:AK86)</f>
        <v>0.81818181818181812</v>
      </c>
      <c r="U87">
        <f>'yield data'!AG86-SUM('yield data'!AH86:AK86)</f>
        <v>-0.10000000000000003</v>
      </c>
      <c r="W87">
        <f>SUM('yield data'!AH86,'yield data'!AI86)/SUM('yield data'!AG86,'yield data'!AJ86:AK86)</f>
        <v>8.6956521739130446E-2</v>
      </c>
      <c r="Y87">
        <f>SUM('yield data'!AH86,'yield data'!AI86)-SUM('yield data'!AG86,'yield data'!AJ86:AK86)</f>
        <v>-0.84</v>
      </c>
    </row>
    <row r="88" spans="1:25" x14ac:dyDescent="0.25">
      <c r="A88" t="s">
        <v>24</v>
      </c>
      <c r="B88" s="26">
        <f>SUM('yield data'!B87,'yield data'!E87)/SUM('yield data'!C87:D87,'yield data'!F87)</f>
        <v>1.2994350282485874</v>
      </c>
      <c r="C88">
        <f>B88*SQRT(SUMSQ('yield data'!H87/'yield data'!B87,'yield data'!I87/'yield data'!C87,'yield data'!J87/'yield data'!D87,'yield data'!K87/'yield data'!E87,'yield data'!L87/'yield data'!F87))</f>
        <v>1.508371569819972</v>
      </c>
      <c r="D88" s="26">
        <f>SUM('yield data'!B87,'yield data'!E87)-SUM('yield data'!C87:D87,'yield data'!F87)</f>
        <v>2.6499999999999986</v>
      </c>
      <c r="E88">
        <f>SQRT(SUMSQ('yield data'!H87,'yield data'!I87,'yield data'!J87,'yield data'!K87,'yield data'!L87))</f>
        <v>1.9380660463462023</v>
      </c>
      <c r="F88" s="26">
        <f>'yield data'!B87/SUM('yield data'!C87:F87)</f>
        <v>0.15756541524459611</v>
      </c>
      <c r="G88">
        <f>F88*SQRT(SUMSQ('yield data'!H87/'yield data'!B87,'yield data'!I87/'yield data'!C87,'yield data'!J87/'yield data'!D87,'yield data'!K87/'yield data'!E87,'yield data'!L87/'yield data'!F87))</f>
        <v>0.1829004048491453</v>
      </c>
      <c r="H88" s="26">
        <f>'yield data'!B87-SUM('yield data'!C87:F87)</f>
        <v>-14.810000000000002</v>
      </c>
      <c r="I88">
        <f t="shared" si="4"/>
        <v>1.9380660463462023</v>
      </c>
      <c r="J88">
        <f>SUM('yield data'!C87,'yield data'!D87,'yield data'!F87)/SUM('yield data'!B87,'yield data'!E87)</f>
        <v>0.76956521739130446</v>
      </c>
      <c r="K88">
        <f>J88*SQRT(SUMSQ('yield data'!H87/'yield data'!B87,'yield data'!I87/'yield data'!C87,'yield data'!J87/'yield data'!D87,'yield data'!K87/'yield data'!E87,'yield data'!L87/'yield data'!F87))</f>
        <v>0.89330383574461092</v>
      </c>
      <c r="L88" s="26">
        <f>SUM('yield data'!C87,'yield data'!D87,'yield data'!F87)-SUM('yield data'!B87,'yield data'!E87)</f>
        <v>-2.6499999999999986</v>
      </c>
      <c r="M88">
        <f t="shared" si="5"/>
        <v>1.9380660463462023</v>
      </c>
      <c r="O88">
        <f>SUM('yield data'!AG87,'yield data'!AJ87)/SUM('yield data'!AH87:AI87,'yield data'!AK87)</f>
        <v>1.3255813953488371</v>
      </c>
      <c r="Q88">
        <f>SUM('yield data'!AG87,'yield data'!AJ87)-SUM('yield data'!AH87:AI87,'yield data'!AK87)</f>
        <v>0.14000000000000001</v>
      </c>
      <c r="S88">
        <f>'yield data'!AG87/SUM('yield data'!AH87:AK87)</f>
        <v>0.16279069767441862</v>
      </c>
      <c r="U88">
        <f>'yield data'!AG87-SUM('yield data'!AH87:AK87)</f>
        <v>-0.72</v>
      </c>
      <c r="W88">
        <f>SUM('yield data'!AH87,'yield data'!AI87)/SUM('yield data'!AG87,'yield data'!AJ87:AK87)</f>
        <v>0.19047619047619047</v>
      </c>
      <c r="Y88">
        <f>SUM('yield data'!AH87,'yield data'!AI87)-SUM('yield data'!AG87,'yield data'!AJ87:AK87)</f>
        <v>-0.68</v>
      </c>
    </row>
    <row r="89" spans="1:25" x14ac:dyDescent="0.25">
      <c r="A89" t="s">
        <v>82</v>
      </c>
      <c r="B89" s="26">
        <f>SUM('yield data'!B88,'yield data'!E88)/SUM('yield data'!C88:D88,'yield data'!F88)</f>
        <v>1.1887755102040818</v>
      </c>
      <c r="C89">
        <f>B89*SQRT(SUMSQ('yield data'!H88/'yield data'!B88,'yield data'!I88/'yield data'!C88,'yield data'!J88/'yield data'!D88,'yield data'!K88/'yield data'!E88,'yield data'!L88/'yield data'!F88))</f>
        <v>2.5977298411716072</v>
      </c>
      <c r="D89" s="26">
        <f>SUM('yield data'!B88,'yield data'!E88)-SUM('yield data'!C88:D88,'yield data'!F88)</f>
        <v>1.4800000000000004</v>
      </c>
      <c r="E89">
        <f>SQRT(SUMSQ('yield data'!H88,'yield data'!I88,'yield data'!J88,'yield data'!K88,'yield data'!L88))</f>
        <v>2.871741631832502</v>
      </c>
      <c r="F89" s="26">
        <f>'yield data'!B88/SUM('yield data'!C88:F88)</f>
        <v>0.75460122699386489</v>
      </c>
      <c r="G89">
        <f>F89*SQRT(SUMSQ('yield data'!H88/'yield data'!B88,'yield data'!I88/'yield data'!C88,'yield data'!J88/'yield data'!D88,'yield data'!K88/'yield data'!E88,'yield data'!L88/'yield data'!F88))</f>
        <v>1.6489657708461278</v>
      </c>
      <c r="H89" s="26">
        <f>'yield data'!B88-SUM('yield data'!C88:F88)</f>
        <v>-2.4000000000000012</v>
      </c>
      <c r="I89">
        <f t="shared" si="4"/>
        <v>2.871741631832502</v>
      </c>
      <c r="J89">
        <f>SUM('yield data'!C88,'yield data'!D88,'yield data'!F88)/SUM('yield data'!B88,'yield data'!E88)</f>
        <v>0.84120171673819744</v>
      </c>
      <c r="K89">
        <f>J89*SQRT(SUMSQ('yield data'!H88/'yield data'!B88,'yield data'!I88/'yield data'!C88,'yield data'!J88/'yield data'!D88,'yield data'!K88/'yield data'!E88,'yield data'!L88/'yield data'!F88))</f>
        <v>1.8382064428972436</v>
      </c>
      <c r="L89" s="26">
        <f>SUM('yield data'!C88,'yield data'!D88,'yield data'!F88)-SUM('yield data'!B88,'yield data'!E88)</f>
        <v>-1.4800000000000004</v>
      </c>
      <c r="M89">
        <f t="shared" si="5"/>
        <v>2.871741631832502</v>
      </c>
      <c r="O89">
        <f>SUM('yield data'!AG88,'yield data'!AJ88)/SUM('yield data'!AH88:AI88,'yield data'!AK88)</f>
        <v>1.173913043478261</v>
      </c>
      <c r="Q89">
        <f>SUM('yield data'!AG88,'yield data'!AJ88)-SUM('yield data'!AH88:AI88,'yield data'!AK88)</f>
        <v>8.0000000000000016E-2</v>
      </c>
      <c r="S89">
        <f>'yield data'!AG88/SUM('yield data'!AH88:AK88)</f>
        <v>0.7543859649122806</v>
      </c>
      <c r="U89">
        <f>'yield data'!AG88-SUM('yield data'!AH88:AK88)</f>
        <v>-0.14000000000000007</v>
      </c>
      <c r="W89">
        <f>SUM('yield data'!AH88,'yield data'!AI88)/SUM('yield data'!AG88,'yield data'!AJ88:AK88)</f>
        <v>0.16279069767441859</v>
      </c>
      <c r="Y89">
        <f>SUM('yield data'!AH88,'yield data'!AI88)-SUM('yield data'!AG88,'yield data'!AJ88:AK88)</f>
        <v>-0.72000000000000008</v>
      </c>
    </row>
    <row r="90" spans="1:25" x14ac:dyDescent="0.25">
      <c r="A90" t="s">
        <v>50</v>
      </c>
      <c r="B90" s="26">
        <f>SUM('yield data'!B89,'yield data'!E89)/SUM('yield data'!C89:D89,'yield data'!F89)</f>
        <v>1.3009950248756217</v>
      </c>
      <c r="C90">
        <f>B90*SQRT(SUMSQ('yield data'!H89/'yield data'!B89,'yield data'!I89/'yield data'!C89,'yield data'!J89/'yield data'!D89,'yield data'!K89/'yield data'!E89,'yield data'!L89/'yield data'!F89))</f>
        <v>0.6521639732330059</v>
      </c>
      <c r="D90" s="26">
        <f>SUM('yield data'!B89,'yield data'!E89)-SUM('yield data'!C89:D89,'yield data'!F89)</f>
        <v>3.629999999999999</v>
      </c>
      <c r="E90">
        <f>SQRT(SUMSQ('yield data'!H89,'yield data'!I89,'yield data'!J89,'yield data'!K89,'yield data'!L89))</f>
        <v>2.1867555876229057</v>
      </c>
      <c r="F90" s="26">
        <f>'yield data'!B89/SUM('yield data'!C89:F89)</f>
        <v>0.6828380836870831</v>
      </c>
      <c r="G90">
        <f>F90*SQRT(SUMSQ('yield data'!H89/'yield data'!B89,'yield data'!I89/'yield data'!C89,'yield data'!J89/'yield data'!D89,'yield data'!K89/'yield data'!E89,'yield data'!L89/'yield data'!F89))</f>
        <v>0.34229369768324347</v>
      </c>
      <c r="H90" s="26">
        <f>'yield data'!B89-SUM('yield data'!C89:F89)</f>
        <v>-5.2299999999999986</v>
      </c>
      <c r="I90">
        <f t="shared" si="4"/>
        <v>2.1867555876229057</v>
      </c>
      <c r="J90">
        <f>SUM('yield data'!C89,'yield data'!D89,'yield data'!F89)/SUM('yield data'!B89,'yield data'!E89)</f>
        <v>0.76864244741873811</v>
      </c>
      <c r="K90">
        <f>J90*SQRT(SUMSQ('yield data'!H89/'yield data'!B89,'yield data'!I89/'yield data'!C89,'yield data'!J89/'yield data'!D89,'yield data'!K89/'yield data'!E89,'yield data'!L89/'yield data'!F89))</f>
        <v>0.38530578743148514</v>
      </c>
      <c r="L90" s="26">
        <f>SUM('yield data'!C89,'yield data'!D89,'yield data'!F89)-SUM('yield data'!B89,'yield data'!E89)</f>
        <v>-3.629999999999999</v>
      </c>
      <c r="M90">
        <f t="shared" si="5"/>
        <v>2.1867555876229057</v>
      </c>
      <c r="O90">
        <f>SUM('yield data'!AG89,'yield data'!AJ89)/SUM('yield data'!AH89:AI89,'yield data'!AK89)</f>
        <v>1.2954545454545454</v>
      </c>
      <c r="Q90">
        <f>SUM('yield data'!AG89,'yield data'!AJ89)-SUM('yield data'!AH89:AI89,'yield data'!AK89)</f>
        <v>0.12999999999999995</v>
      </c>
      <c r="S90">
        <f>'yield data'!AG89/SUM('yield data'!AH89:AK89)</f>
        <v>0.68333333333333335</v>
      </c>
      <c r="U90">
        <f>'yield data'!AG89-SUM('yield data'!AH89:AK89)</f>
        <v>-0.19</v>
      </c>
      <c r="W90">
        <f>SUM('yield data'!AH89,'yield data'!AI89)/SUM('yield data'!AG89,'yield data'!AJ89:AK89)</f>
        <v>0.20238095238095238</v>
      </c>
      <c r="Y90">
        <f>SUM('yield data'!AH89,'yield data'!AI89)-SUM('yield data'!AG89,'yield data'!AJ89:AK89)</f>
        <v>-0.66999999999999993</v>
      </c>
    </row>
    <row r="91" spans="1:25" x14ac:dyDescent="0.25">
      <c r="A91" t="s">
        <v>53</v>
      </c>
      <c r="B91" s="26">
        <f>SUM('yield data'!B90,'yield data'!E90)/SUM('yield data'!C90:D90,'yield data'!F90)</f>
        <v>0.55470737913486001</v>
      </c>
      <c r="C91">
        <f>B91*SQRT(SUMSQ('yield data'!H90/'yield data'!B90,'yield data'!I90/'yield data'!C90,'yield data'!J90/'yield data'!D90,'yield data'!K90/'yield data'!E90,'yield data'!L90/'yield data'!F90))</f>
        <v>1.0850578990440782</v>
      </c>
      <c r="D91" s="26">
        <f>SUM('yield data'!B90,'yield data'!E90)-SUM('yield data'!C90:D90,'yield data'!F90)</f>
        <v>-5.25</v>
      </c>
      <c r="E91">
        <f>SQRT(SUMSQ('yield data'!H90,'yield data'!I90,'yield data'!J90,'yield data'!K90,'yield data'!L90))</f>
        <v>3.3063423900134721</v>
      </c>
      <c r="F91" s="26">
        <f>'yield data'!B90/SUM('yield data'!C90:F90)</f>
        <v>0.38968915845337371</v>
      </c>
      <c r="G91">
        <f>F91*SQRT(SUMSQ('yield data'!H90/'yield data'!B90,'yield data'!I90/'yield data'!C90,'yield data'!J90/'yield data'!D90,'yield data'!K90/'yield data'!E90,'yield data'!L90/'yield data'!F90))</f>
        <v>0.76226730607251059</v>
      </c>
      <c r="H91" s="26">
        <f>'yield data'!B90-SUM('yield data'!C90:F90)</f>
        <v>-8.0500000000000007</v>
      </c>
      <c r="I91">
        <f t="shared" si="4"/>
        <v>3.3063423900134721</v>
      </c>
      <c r="J91">
        <f>SUM('yield data'!C90,'yield data'!D90,'yield data'!F90)/SUM('yield data'!B90,'yield data'!E90)</f>
        <v>1.8027522935779818</v>
      </c>
      <c r="K91">
        <f>J91*SQRT(SUMSQ('yield data'!H90/'yield data'!B90,'yield data'!I90/'yield data'!C90,'yield data'!J90/'yield data'!D90,'yield data'!K90/'yield data'!E90,'yield data'!L90/'yield data'!F90))</f>
        <v>3.5263468447407385</v>
      </c>
      <c r="L91" s="26">
        <f>SUM('yield data'!C90,'yield data'!D90,'yield data'!F90)-SUM('yield data'!B90,'yield data'!E90)</f>
        <v>5.25</v>
      </c>
      <c r="M91">
        <f t="shared" si="5"/>
        <v>3.3063423900134721</v>
      </c>
      <c r="O91">
        <f>SUM('yield data'!AG90,'yield data'!AJ90)/SUM('yield data'!AH90:AI90,'yield data'!AK90)</f>
        <v>0.5625</v>
      </c>
      <c r="Q91">
        <f>SUM('yield data'!AG90,'yield data'!AJ90)-SUM('yield data'!AH90:AI90,'yield data'!AK90)</f>
        <v>-0.27999999999999997</v>
      </c>
      <c r="S91">
        <f>'yield data'!AG90/SUM('yield data'!AH90:AK90)</f>
        <v>0.38888888888888895</v>
      </c>
      <c r="U91">
        <f>'yield data'!AG90-SUM('yield data'!AH90:AK90)</f>
        <v>-0.43999999999999995</v>
      </c>
      <c r="W91">
        <f>SUM('yield data'!AH90,'yield data'!AI90)/SUM('yield data'!AG90,'yield data'!AJ90:AK90)</f>
        <v>0.58730158730158721</v>
      </c>
      <c r="Y91">
        <f>SUM('yield data'!AH90,'yield data'!AI90)-SUM('yield data'!AG90,'yield data'!AJ90:AK90)</f>
        <v>-0.26000000000000012</v>
      </c>
    </row>
    <row r="92" spans="1:25" x14ac:dyDescent="0.25">
      <c r="A92" t="s">
        <v>89</v>
      </c>
      <c r="B92" s="26">
        <f>SUM('yield data'!B91,'yield data'!E91)/SUM('yield data'!C91:D91,'yield data'!F91)</f>
        <v>1.0768839009287927</v>
      </c>
      <c r="C92">
        <f>B92*SQRT(SUMSQ('yield data'!H91/'yield data'!B91,'yield data'!I91/'yield data'!C91,'yield data'!J91/'yield data'!D91,'yield data'!K91/'yield data'!E91,'yield data'!L91/'yield data'!F91))</f>
        <v>0.57820978533795009</v>
      </c>
      <c r="D92" s="26">
        <f>SUM('yield data'!B91,'yield data'!E91)-SUM('yield data'!C91:D91,'yield data'!F91)</f>
        <v>1.4900100000000016</v>
      </c>
      <c r="E92">
        <f>SQRT(SUMSQ('yield data'!H91,'yield data'!I91,'yield data'!J91,'yield data'!K91,'yield data'!L91))</f>
        <v>6.4484571798221628</v>
      </c>
      <c r="F92" s="26">
        <f>'yield data'!B91/SUM('yield data'!C91:F91)</f>
        <v>1.0768828292658261</v>
      </c>
      <c r="G92">
        <f>F92*SQRT(SUMSQ('yield data'!H91/'yield data'!B91,'yield data'!I91/'yield data'!C91,'yield data'!J91/'yield data'!D91,'yield data'!K91/'yield data'!E91,'yield data'!L91/'yield data'!F91))</f>
        <v>0.57820920993143388</v>
      </c>
      <c r="H92" s="26">
        <f>'yield data'!B91-SUM('yield data'!C91:F91)</f>
        <v>1.4899900000000024</v>
      </c>
      <c r="I92">
        <f t="shared" si="4"/>
        <v>6.4484571798221628</v>
      </c>
      <c r="J92">
        <f>SUM('yield data'!C91,'yield data'!D91,'yield data'!F91)/SUM('yield data'!B91,'yield data'!E91)</f>
        <v>0.92860520910148092</v>
      </c>
      <c r="K92">
        <f>J92*SQRT(SUMSQ('yield data'!H91/'yield data'!B91,'yield data'!I91/'yield data'!C91,'yield data'!J91/'yield data'!D91,'yield data'!K91/'yield data'!E91,'yield data'!L91/'yield data'!F91))</f>
        <v>0.49859471216458751</v>
      </c>
      <c r="L92" s="26">
        <f>SUM('yield data'!C91,'yield data'!D91,'yield data'!F91)-SUM('yield data'!B91,'yield data'!E91)</f>
        <v>-1.4900100000000016</v>
      </c>
      <c r="M92">
        <f t="shared" si="5"/>
        <v>6.4484571798221628</v>
      </c>
      <c r="O92">
        <f>SUM('yield data'!AG91,'yield data'!AJ91)/SUM('yield data'!AH91:AI91,'yield data'!AK91)</f>
        <v>1.0833333333333335</v>
      </c>
      <c r="Q92">
        <f>SUM('yield data'!AG91,'yield data'!AJ91)-SUM('yield data'!AH91:AI91,'yield data'!AK91)</f>
        <v>4.0000000000000036E-2</v>
      </c>
      <c r="S92">
        <f>'yield data'!AG91/SUM('yield data'!AH91:AK91)</f>
        <v>1.0833333333333335</v>
      </c>
      <c r="U92">
        <f>'yield data'!AG91-SUM('yield data'!AH91:AK91)</f>
        <v>4.0000000000000036E-2</v>
      </c>
      <c r="W92">
        <f>SUM('yield data'!AH91,'yield data'!AI91)/SUM('yield data'!AG91,'yield data'!AJ91:AK91)</f>
        <v>0.58730158730158732</v>
      </c>
      <c r="Y92">
        <f>SUM('yield data'!AH91,'yield data'!AI91)-SUM('yield data'!AG91,'yield data'!AJ91:AK91)</f>
        <v>-0.26</v>
      </c>
    </row>
    <row r="93" spans="1:25" x14ac:dyDescent="0.25">
      <c r="A93" t="s">
        <v>79</v>
      </c>
      <c r="B93" s="26">
        <f>SUM('yield data'!B92,'yield data'!E92)/SUM('yield data'!C92:D92,'yield data'!F92)</f>
        <v>2.4769585253456223</v>
      </c>
      <c r="C93">
        <f>B93*SQRT(SUMSQ('yield data'!H92/'yield data'!B92,'yield data'!I92/'yield data'!C92,'yield data'!J92/'yield data'!D92,'yield data'!K92/'yield data'!E92,'yield data'!L92/'yield data'!F92))</f>
        <v>5.7410968781755187</v>
      </c>
      <c r="D93" s="26">
        <f>SUM('yield data'!B92,'yield data'!E92)-SUM('yield data'!C92:D92,'yield data'!F92)</f>
        <v>12.82</v>
      </c>
      <c r="E93">
        <f>SQRT(SUMSQ('yield data'!H92,'yield data'!I92,'yield data'!J92,'yield data'!K92,'yield data'!L92))</f>
        <v>5.2135112927853138</v>
      </c>
      <c r="F93" s="26">
        <f>'yield data'!B92/SUM('yield data'!C92:F92)</f>
        <v>1.9530332681017613</v>
      </c>
      <c r="G93">
        <f>F93*SQRT(SUMSQ('yield data'!H92/'yield data'!B92,'yield data'!I92/'yield data'!C92,'yield data'!J92/'yield data'!D92,'yield data'!K92/'yield data'!E92,'yield data'!L92/'yield data'!F92))</f>
        <v>4.5267424075691416</v>
      </c>
      <c r="H93" s="26">
        <f>'yield data'!B92-SUM('yield data'!C92:F92)</f>
        <v>9.74</v>
      </c>
      <c r="I93">
        <f t="shared" si="4"/>
        <v>5.2135112927853138</v>
      </c>
      <c r="J93">
        <f>SUM('yield data'!C92,'yield data'!D92,'yield data'!F92)/SUM('yield data'!B92,'yield data'!E92)</f>
        <v>0.40372093023255812</v>
      </c>
      <c r="K93">
        <f>J93*SQRT(SUMSQ('yield data'!H92/'yield data'!B92,'yield data'!I92/'yield data'!C92,'yield data'!J92/'yield data'!D92,'yield data'!K92/'yield data'!E92,'yield data'!L92/'yield data'!F92))</f>
        <v>0.93574476459545941</v>
      </c>
      <c r="L93" s="26">
        <f>SUM('yield data'!C92,'yield data'!D92,'yield data'!F92)-SUM('yield data'!B92,'yield data'!E92)</f>
        <v>-12.82</v>
      </c>
      <c r="M93">
        <f t="shared" si="5"/>
        <v>5.2135112927853138</v>
      </c>
      <c r="O93">
        <f>SUM('yield data'!AG92,'yield data'!AJ92)/SUM('yield data'!AH92:AI92,'yield data'!AK92)</f>
        <v>2.5357142857142856</v>
      </c>
      <c r="Q93">
        <f>SUM('yield data'!AG92,'yield data'!AJ92)-SUM('yield data'!AH92:AI92,'yield data'!AK92)</f>
        <v>0.43000000000000005</v>
      </c>
      <c r="S93">
        <f>'yield data'!AG92/SUM('yield data'!AH92:AK92)</f>
        <v>2</v>
      </c>
      <c r="U93">
        <f>'yield data'!AG92-SUM('yield data'!AH92:AK92)</f>
        <v>0.33</v>
      </c>
      <c r="W93">
        <f>SUM('yield data'!AH92,'yield data'!AI92)/SUM('yield data'!AG92,'yield data'!AJ92:AK92)</f>
        <v>7.6086956521739135E-2</v>
      </c>
      <c r="Y93">
        <f>SUM('yield data'!AH92,'yield data'!AI92)-SUM('yield data'!AG92,'yield data'!AJ92:AK92)</f>
        <v>-0.85000000000000009</v>
      </c>
    </row>
    <row r="94" spans="1:25" x14ac:dyDescent="0.25">
      <c r="A94" t="s">
        <v>129</v>
      </c>
      <c r="B94" s="26">
        <f>SUM('yield data'!B93,'yield data'!E93)/SUM('yield data'!C93:D93,'yield data'!F93)</f>
        <v>0.77206049955515044</v>
      </c>
      <c r="C94">
        <f>B94*SQRT(SUMSQ('yield data'!H93/'yield data'!B93,'yield data'!I93/'yield data'!C93,'yield data'!J93/'yield data'!D93,'yield data'!K93/'yield data'!E93,'yield data'!L93/'yield data'!F93))</f>
        <v>0.75228614127690552</v>
      </c>
      <c r="D94" s="26">
        <f>SUM('yield data'!B93,'yield data'!E93)-SUM('yield data'!C93:D93,'yield data'!F93)</f>
        <v>-0.30999999999999983</v>
      </c>
      <c r="E94">
        <f>SQRT(SUMSQ('yield data'!H93,'yield data'!I93,'yield data'!J93,'yield data'!K93,'yield data'!L93))</f>
        <v>0.29732137494637012</v>
      </c>
      <c r="F94" s="26">
        <f>'yield data'!B93/SUM('yield data'!C93:F93)</f>
        <v>0.77204746989014872</v>
      </c>
      <c r="G94">
        <f>F94*SQRT(SUMSQ('yield data'!H93/'yield data'!B93,'yield data'!I93/'yield data'!C93,'yield data'!J93/'yield data'!D93,'yield data'!K93/'yield data'!E93,'yield data'!L93/'yield data'!F93))</f>
        <v>0.75227344533350227</v>
      </c>
      <c r="H94" s="26">
        <f>'yield data'!B93-SUM('yield data'!C93:F93)</f>
        <v>-0.31001999999999996</v>
      </c>
      <c r="I94">
        <f t="shared" si="4"/>
        <v>0.29732137494637012</v>
      </c>
      <c r="J94">
        <f>SUM('yield data'!C93,'yield data'!D93,'yield data'!F93)/SUM('yield data'!B93,'yield data'!E93)</f>
        <v>1.2952352834734906</v>
      </c>
      <c r="K94">
        <f>J94*SQRT(SUMSQ('yield data'!H93/'yield data'!B93,'yield data'!I93/'yield data'!C93,'yield data'!J93/'yield data'!D93,'yield data'!K93/'yield data'!E93,'yield data'!L93/'yield data'!F93))</f>
        <v>1.2620611390058143</v>
      </c>
      <c r="L94" s="26">
        <f>SUM('yield data'!C93,'yield data'!D93,'yield data'!F93)-SUM('yield data'!B93,'yield data'!E93)</f>
        <v>0.30999999999999983</v>
      </c>
      <c r="M94">
        <f t="shared" si="5"/>
        <v>0.29732137494637012</v>
      </c>
      <c r="O94">
        <f>SUM('yield data'!AG93,'yield data'!AJ93)/SUM('yield data'!AH93:AI93,'yield data'!AK93)</f>
        <v>0.77192982456140358</v>
      </c>
      <c r="Q94">
        <f>SUM('yield data'!AG93,'yield data'!AJ93)-SUM('yield data'!AH93:AI93,'yield data'!AK93)</f>
        <v>-0.12999999999999995</v>
      </c>
      <c r="S94">
        <f>'yield data'!AG93/SUM('yield data'!AH93:AK93)</f>
        <v>0.77192982456140358</v>
      </c>
      <c r="U94">
        <f>'yield data'!AG93-SUM('yield data'!AH93:AK93)</f>
        <v>-0.12999999999999995</v>
      </c>
      <c r="W94">
        <f>SUM('yield data'!AH93,'yield data'!AI93)/SUM('yield data'!AG93,'yield data'!AJ93:AK93)</f>
        <v>0.1098901098901099</v>
      </c>
      <c r="Y94">
        <f>SUM('yield data'!AH93,'yield data'!AI93)-SUM('yield data'!AG93,'yield data'!AJ93:AK93)</f>
        <v>-0.80999999999999994</v>
      </c>
    </row>
    <row r="95" spans="1:25" x14ac:dyDescent="0.25">
      <c r="A95" t="s">
        <v>130</v>
      </c>
      <c r="B95" s="26">
        <f>SUM('yield data'!B94,'yield data'!E94)/SUM('yield data'!C94:D94,'yield data'!F94)</f>
        <v>4.1686631528509821E-2</v>
      </c>
      <c r="C95">
        <f>B95*SQRT(SUMSQ('yield data'!H94/'yield data'!B94,'yield data'!I94/'yield data'!C94,'yield data'!J94/'yield data'!D94,'yield data'!K94/'yield data'!E94,'yield data'!L94/'yield data'!F94))</f>
        <v>0.10885866851379895</v>
      </c>
      <c r="D95" s="26">
        <f>SUM('yield data'!B94,'yield data'!E94)-SUM('yield data'!C94:D94,'yield data'!F94)</f>
        <v>-0.46000000000000008</v>
      </c>
      <c r="E95">
        <f>SQRT(SUMSQ('yield data'!H94,'yield data'!I94,'yield data'!J94,'yield data'!K94,'yield data'!L94))</f>
        <v>0.48969378186781171</v>
      </c>
      <c r="F95" s="26">
        <f>'yield data'!B94/SUM('yield data'!C94:F94)</f>
        <v>4.1664930627890506E-2</v>
      </c>
      <c r="G95">
        <f>F95*SQRT(SUMSQ('yield data'!H94/'yield data'!B94,'yield data'!I94/'yield data'!C94,'yield data'!J94/'yield data'!D94,'yield data'!K94/'yield data'!E94,'yield data'!L94/'yield data'!F94))</f>
        <v>0.10880199971950327</v>
      </c>
      <c r="H95" s="26">
        <f>'yield data'!B94-SUM('yield data'!C94:F94)</f>
        <v>-0.46001999999999998</v>
      </c>
      <c r="I95">
        <f t="shared" si="4"/>
        <v>0.48969378186781171</v>
      </c>
      <c r="J95">
        <v>10</v>
      </c>
      <c r="K95">
        <f>J95*SQRT(SUMSQ('yield data'!H94/'yield data'!B94,'yield data'!I94/'yield data'!C94,'yield data'!J94/'yield data'!D94,'yield data'!K94/'yield data'!E94,'yield data'!L94/'yield data'!F94))</f>
        <v>26.113567952677982</v>
      </c>
      <c r="L95" s="26">
        <f>SUM('yield data'!C94,'yield data'!D94,'yield data'!F94)-SUM('yield data'!B94,'yield data'!E94)</f>
        <v>0.46000000000000008</v>
      </c>
      <c r="M95">
        <f t="shared" si="5"/>
        <v>0.48969378186781171</v>
      </c>
      <c r="O95">
        <f>SUM('yield data'!AG94,'yield data'!AJ94)/SUM('yield data'!AH94:AI94,'yield data'!AK94)</f>
        <v>3.0927835051546393E-2</v>
      </c>
      <c r="Q95">
        <f>SUM('yield data'!AG94,'yield data'!AJ94)-SUM('yield data'!AH94:AI94,'yield data'!AK94)</f>
        <v>-0.94</v>
      </c>
      <c r="S95">
        <f>'yield data'!AG94/SUM('yield data'!AH94:AK94)</f>
        <v>3.0927835051546393E-2</v>
      </c>
      <c r="U95">
        <f>'yield data'!AG94-SUM('yield data'!AH94:AK94)</f>
        <v>-0.94</v>
      </c>
      <c r="W95">
        <f>SUM('yield data'!AH94,'yield data'!AI94)/SUM('yield data'!AG94,'yield data'!AJ94:AK94)</f>
        <v>1.0833333333333335</v>
      </c>
      <c r="Y95">
        <f>SUM('yield data'!AH94,'yield data'!AI94)-SUM('yield data'!AG94,'yield data'!AJ94:AK94)</f>
        <v>4.0000000000000036E-2</v>
      </c>
    </row>
    <row r="96" spans="1:25" x14ac:dyDescent="0.25">
      <c r="A96" t="s">
        <v>51</v>
      </c>
      <c r="B96" s="26">
        <f>SUM('yield data'!B95,'yield data'!E95)/SUM('yield data'!C95:D95,'yield data'!F95)</f>
        <v>1.9088895685692657</v>
      </c>
      <c r="C96">
        <f>B96*SQRT(SUMSQ('yield data'!H95/'yield data'!B95,'yield data'!I95/'yield data'!C95,'yield data'!J95/'yield data'!D95,'yield data'!K95/'yield data'!E95,'yield data'!L95/'yield data'!F95))</f>
        <v>0.76448961081810896</v>
      </c>
      <c r="D96" s="26">
        <f>SUM('yield data'!B95,'yield data'!E95)-SUM('yield data'!C95:D95,'yield data'!F95)</f>
        <v>4.1899900000000008</v>
      </c>
      <c r="E96">
        <f>SQRT(SUMSQ('yield data'!H95,'yield data'!I95,'yield data'!J95,'yield data'!K95,'yield data'!L95))</f>
        <v>1.6496666329898293</v>
      </c>
      <c r="F96" s="26">
        <f>'yield data'!B95/SUM('yield data'!C95:F95)</f>
        <v>0.63936352156048715</v>
      </c>
      <c r="G96">
        <f>F96*SQRT(SUMSQ('yield data'!H95/'yield data'!B95,'yield data'!I95/'yield data'!C95,'yield data'!J95/'yield data'!D95,'yield data'!K95/'yield data'!E95,'yield data'!L95/'yield data'!F95))</f>
        <v>0.25605817005717291</v>
      </c>
      <c r="H96" s="26">
        <f>'yield data'!B95-SUM('yield data'!C95:F95)</f>
        <v>-2.9500099999999989</v>
      </c>
      <c r="I96">
        <f t="shared" si="4"/>
        <v>1.6496666329898293</v>
      </c>
      <c r="J96">
        <f>SUM('yield data'!C95,'yield data'!D95,'yield data'!F95)/SUM('yield data'!B95,'yield data'!E95)</f>
        <v>0.52386477272727272</v>
      </c>
      <c r="K96">
        <f>J96*SQRT(SUMSQ('yield data'!H95/'yield data'!B95,'yield data'!I95/'yield data'!C95,'yield data'!J95/'yield data'!D95,'yield data'!K95/'yield data'!E95,'yield data'!L95/'yield data'!F95))</f>
        <v>0.20980217128210354</v>
      </c>
      <c r="L96" s="26">
        <f>SUM('yield data'!C95,'yield data'!D95,'yield data'!F95)-SUM('yield data'!B95,'yield data'!E95)</f>
        <v>-4.1899900000000008</v>
      </c>
      <c r="M96">
        <f t="shared" si="5"/>
        <v>1.6496666329898293</v>
      </c>
      <c r="O96">
        <f>SUM('yield data'!AG95,'yield data'!AJ95)/SUM('yield data'!AH95:AI95,'yield data'!AK95)</f>
        <v>1.8857142857142859</v>
      </c>
      <c r="Q96">
        <f>SUM('yield data'!AG95,'yield data'!AJ95)-SUM('yield data'!AH95:AI95,'yield data'!AK95)</f>
        <v>0.31000000000000005</v>
      </c>
      <c r="S96">
        <f>'yield data'!AG95/SUM('yield data'!AH95:AK95)</f>
        <v>0.62903225806451613</v>
      </c>
      <c r="U96">
        <f>'yield data'!AG95-SUM('yield data'!AH95:AK95)</f>
        <v>-0.22999999999999998</v>
      </c>
      <c r="W96">
        <f>SUM('yield data'!AH95,'yield data'!AI95)/SUM('yield data'!AG95,'yield data'!AJ95:AK95)</f>
        <v>5.2083333333333336E-2</v>
      </c>
      <c r="Y96">
        <f>SUM('yield data'!AH95,'yield data'!AI95)-SUM('yield data'!AG95,'yield data'!AJ95:AK95)</f>
        <v>-0.90999999999999992</v>
      </c>
    </row>
    <row r="97" spans="1:25" x14ac:dyDescent="0.25">
      <c r="A97" t="s">
        <v>114</v>
      </c>
      <c r="B97" s="26">
        <f>SUM('yield data'!B96,'yield data'!E96)/SUM('yield data'!C96:D96,'yield data'!F96)</f>
        <v>1.6215772294271449</v>
      </c>
      <c r="C97">
        <f>B97*SQRT(SUMSQ('yield data'!H96/'yield data'!B96,'yield data'!I96/'yield data'!C96,'yield data'!J96/'yield data'!D96,'yield data'!K96/'yield data'!E96,'yield data'!L96/'yield data'!F96))</f>
        <v>8.5207265225819451E-2</v>
      </c>
      <c r="D97" s="26">
        <f>SUM('yield data'!B96,'yield data'!E96)-SUM('yield data'!C96:D96,'yield data'!F96)</f>
        <v>11.579990000000002</v>
      </c>
      <c r="E97">
        <f>SQRT(SUMSQ('yield data'!H96,'yield data'!I96,'yield data'!J96,'yield data'!K96,'yield data'!L96))</f>
        <v>0.84314885992925359</v>
      </c>
      <c r="F97" s="26">
        <f>'yield data'!B96/SUM('yield data'!C96:F96)</f>
        <v>0.73560741449629907</v>
      </c>
      <c r="G97">
        <f>F97*SQRT(SUMSQ('yield data'!H96/'yield data'!B96,'yield data'!I96/'yield data'!C96,'yield data'!J96/'yield data'!D96,'yield data'!K96/'yield data'!E96,'yield data'!L96/'yield data'!F96))</f>
        <v>3.8653167380259847E-2</v>
      </c>
      <c r="H97" s="26">
        <f>'yield data'!B96-SUM('yield data'!C96:F96)</f>
        <v>-7.4400099999999973</v>
      </c>
      <c r="I97">
        <f t="shared" si="4"/>
        <v>0.84314885992925359</v>
      </c>
      <c r="J97">
        <f>SUM('yield data'!C96,'yield data'!D96,'yield data'!F96)/SUM('yield data'!B96,'yield data'!E96)</f>
        <v>0.61668354849387619</v>
      </c>
      <c r="K97">
        <f>J97*SQRT(SUMSQ('yield data'!H96/'yield data'!B96,'yield data'!I96/'yield data'!C96,'yield data'!J96/'yield data'!D96,'yield data'!K96/'yield data'!E96,'yield data'!L96/'yield data'!F96))</f>
        <v>3.2404203588551936E-2</v>
      </c>
      <c r="L97" s="26">
        <f>SUM('yield data'!C96,'yield data'!D96,'yield data'!F96)-SUM('yield data'!B96,'yield data'!E96)</f>
        <v>-11.579990000000002</v>
      </c>
      <c r="M97">
        <f t="shared" si="5"/>
        <v>0.84314885992925359</v>
      </c>
      <c r="O97">
        <f>SUM('yield data'!AG96,'yield data'!AJ96)/SUM('yield data'!AH96:AI96,'yield data'!AK96)</f>
        <v>1.6052631578947367</v>
      </c>
      <c r="Q97">
        <f>SUM('yield data'!AG96,'yield data'!AJ96)-SUM('yield data'!AH96:AI96,'yield data'!AK96)</f>
        <v>0.22999999999999998</v>
      </c>
      <c r="S97">
        <f>'yield data'!AG96/SUM('yield data'!AH96:AK96)</f>
        <v>0.73684210526315774</v>
      </c>
      <c r="U97">
        <f>'yield data'!AG96-SUM('yield data'!AH96:AK96)</f>
        <v>-0.15000000000000008</v>
      </c>
      <c r="W97">
        <f>SUM('yield data'!AH96,'yield data'!AI96)/SUM('yield data'!AG96,'yield data'!AJ96:AK96)</f>
        <v>0</v>
      </c>
      <c r="Y97">
        <f>SUM('yield data'!AH96,'yield data'!AI96)-SUM('yield data'!AG96,'yield data'!AJ96:AK96)</f>
        <v>-0.99</v>
      </c>
    </row>
  </sheetData>
  <mergeCells count="8">
    <mergeCell ref="B1:M1"/>
    <mergeCell ref="B2:E2"/>
    <mergeCell ref="F2:I2"/>
    <mergeCell ref="J2:M2"/>
    <mergeCell ref="O1:Z1"/>
    <mergeCell ref="O2:R2"/>
    <mergeCell ref="S2:V2"/>
    <mergeCell ref="W2:Z2"/>
  </mergeCells>
  <conditionalFormatting sqref="B1:B1048576 F1:F1048576 J1:J1048576">
    <cfRule type="cellIs" dxfId="1" priority="1" operator="greaterThan">
      <formula>10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C639-321B-46F4-89E2-F7F6C11397E4}">
  <dimension ref="A1:Y97"/>
  <sheetViews>
    <sheetView topLeftCell="A19" zoomScale="90" zoomScaleNormal="90" workbookViewId="0">
      <selection activeCell="L3" sqref="L3"/>
    </sheetView>
  </sheetViews>
  <sheetFormatPr defaultRowHeight="14.3" x14ac:dyDescent="0.25"/>
  <cols>
    <col min="2" max="2" width="9.375" customWidth="1"/>
    <col min="6" max="6" width="10.375" customWidth="1"/>
  </cols>
  <sheetData>
    <row r="1" spans="1:25" x14ac:dyDescent="0.25">
      <c r="B1" s="40" t="s">
        <v>263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 t="s">
        <v>270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x14ac:dyDescent="0.25">
      <c r="B2" s="40" t="s">
        <v>272</v>
      </c>
      <c r="C2" s="40"/>
      <c r="D2" s="40"/>
      <c r="E2" s="40"/>
      <c r="F2" s="40" t="s">
        <v>273</v>
      </c>
      <c r="G2" s="40"/>
      <c r="H2" s="40"/>
      <c r="I2" s="40"/>
      <c r="J2" s="40" t="s">
        <v>274</v>
      </c>
      <c r="K2" s="40"/>
      <c r="L2" s="40"/>
      <c r="M2" s="40"/>
      <c r="N2" s="40" t="s">
        <v>284</v>
      </c>
      <c r="O2" s="40"/>
      <c r="P2" s="40"/>
      <c r="Q2" s="40"/>
      <c r="R2" s="40" t="s">
        <v>285</v>
      </c>
      <c r="S2" s="40"/>
      <c r="T2" s="40"/>
      <c r="U2" s="40"/>
      <c r="V2" s="40" t="s">
        <v>286</v>
      </c>
      <c r="W2" s="40"/>
      <c r="X2" s="40"/>
      <c r="Y2" s="40"/>
    </row>
    <row r="3" spans="1:25" x14ac:dyDescent="0.25">
      <c r="A3" t="s">
        <v>262</v>
      </c>
      <c r="B3" s="17" t="s">
        <v>275</v>
      </c>
      <c r="C3" s="17" t="s">
        <v>276</v>
      </c>
      <c r="D3" s="17" t="s">
        <v>277</v>
      </c>
      <c r="E3" s="17" t="s">
        <v>276</v>
      </c>
      <c r="F3" s="17" t="s">
        <v>278</v>
      </c>
      <c r="G3" s="17" t="s">
        <v>279</v>
      </c>
      <c r="H3" s="17" t="s">
        <v>280</v>
      </c>
      <c r="I3" s="17" t="s">
        <v>279</v>
      </c>
      <c r="J3" s="17" t="s">
        <v>281</v>
      </c>
      <c r="K3" s="17" t="s">
        <v>282</v>
      </c>
      <c r="L3" s="17" t="s">
        <v>283</v>
      </c>
      <c r="M3" s="17" t="s">
        <v>282</v>
      </c>
      <c r="N3" s="17" t="s">
        <v>287</v>
      </c>
      <c r="O3" s="17" t="s">
        <v>288</v>
      </c>
      <c r="P3" s="17" t="s">
        <v>289</v>
      </c>
      <c r="Q3" s="17" t="s">
        <v>288</v>
      </c>
      <c r="R3" s="17" t="s">
        <v>278</v>
      </c>
      <c r="S3" s="17" t="s">
        <v>279</v>
      </c>
      <c r="T3" s="17" t="s">
        <v>280</v>
      </c>
      <c r="U3" s="17" t="s">
        <v>279</v>
      </c>
      <c r="V3" s="17" t="s">
        <v>278</v>
      </c>
      <c r="W3" s="17" t="s">
        <v>279</v>
      </c>
      <c r="X3" s="17" t="s">
        <v>280</v>
      </c>
      <c r="Y3" s="17" t="s">
        <v>279</v>
      </c>
    </row>
    <row r="4" spans="1:25" x14ac:dyDescent="0.25">
      <c r="A4" t="s">
        <v>15</v>
      </c>
      <c r="B4" s="26">
        <f>SUM('yield data'!B5,'yield data'!E5)/SUM('yield data'!C5:D5,'yield data'!F5)</f>
        <v>1.6971654680251074</v>
      </c>
      <c r="C4">
        <f>B4*SQRT(SUMSQ('yield data'!H5/'yield data'!B5,'yield data'!I5/'yield data'!C5,'yield data'!J5/'yield data'!D5,'yield data'!K5/'yield data'!E5,'yield data'!L5/'yield data'!F5))</f>
        <v>0.34157101437141169</v>
      </c>
      <c r="D4" s="26">
        <f>SUM('yield data'!B5,'yield data'!E5)-SUM('yield data'!C5:D5,'yield data'!F5)</f>
        <v>11.809989999999999</v>
      </c>
      <c r="E4">
        <f>SQRT(SUMSQ('yield data'!H5,'yield data'!I5,'yield data'!J5,'yield data'!K5,'yield data'!L5))</f>
        <v>2.2009316209278289</v>
      </c>
      <c r="F4" s="26">
        <f>'yield data'!B5/SUM('yield data'!C5:F5)</f>
        <v>0.89821317066341066</v>
      </c>
      <c r="G4">
        <f>F4*SQRT(SUMSQ('yield data'!H5/'yield data'!B5,'yield data'!I5/'yield data'!C5,'yield data'!J5/'yield data'!D5,'yield data'!K5/'yield data'!E5,'yield data'!L5/'yield data'!F5))</f>
        <v>0.18077411401863636</v>
      </c>
      <c r="H4" s="26">
        <f>'yield data'!B5-SUM('yield data'!C5:F5)</f>
        <v>-2.4500099999999989</v>
      </c>
      <c r="I4">
        <f t="shared" ref="I4:I35" si="0">E4</f>
        <v>2.2009316209278289</v>
      </c>
      <c r="J4">
        <f>SUM('yield data'!C5,'yield data'!D5,'yield data'!F5)/SUM('yield data'!B5,'yield data'!E5)</f>
        <v>0.58921773913043485</v>
      </c>
      <c r="K4">
        <f>J4*SQRT(SUMSQ('yield data'!H5/'yield data'!B5,'yield data'!I5/'yield data'!C5,'yield data'!J5/'yield data'!D5,'yield data'!K5/'yield data'!E5,'yield data'!L5/'yield data'!F5))</f>
        <v>0.11858578590725551</v>
      </c>
      <c r="L4" s="26">
        <f>SUM('yield data'!C5,'yield data'!D5,'yield data'!F5)-SUM('yield data'!B5,'yield data'!E5)</f>
        <v>-11.809989999999999</v>
      </c>
      <c r="M4">
        <f t="shared" ref="M4:M35" si="1">I4</f>
        <v>2.2009316209278289</v>
      </c>
      <c r="N4">
        <f>SUM('yield data'!AG5,'yield data'!AJ5)/SUM('yield data'!AH5:AI5,'yield data'!AK5)</f>
        <v>1.7027027027027026</v>
      </c>
      <c r="O4">
        <v>1</v>
      </c>
      <c r="P4">
        <f>SUM('yield data'!AG5,'yield data'!AJ5)-SUM('yield data'!AH5:AI5,'yield data'!AK5)</f>
        <v>0.26</v>
      </c>
      <c r="Q4">
        <v>1</v>
      </c>
      <c r="R4">
        <f>'yield data'!AG5/SUM('yield data'!AH5:AK5)</f>
        <v>0.88679245283018859</v>
      </c>
      <c r="S4">
        <v>1</v>
      </c>
      <c r="T4">
        <f>'yield data'!AG5-SUM('yield data'!AH5:AK5)</f>
        <v>-6.0000000000000053E-2</v>
      </c>
      <c r="U4">
        <v>1</v>
      </c>
      <c r="V4">
        <f>SUM('yield data'!AH5,'yield data'!AI5)/SUM('yield data'!AG5,'yield data'!AJ5:AK5)</f>
        <v>6.3829787234042548E-2</v>
      </c>
      <c r="W4">
        <v>1</v>
      </c>
      <c r="X4">
        <f>SUM('yield data'!AH5,'yield data'!AI5)-SUM('yield data'!AG5,'yield data'!AJ5:AK5)</f>
        <v>-0.87999999999999989</v>
      </c>
      <c r="Y4">
        <v>1</v>
      </c>
    </row>
    <row r="5" spans="1:25" x14ac:dyDescent="0.25">
      <c r="A5" t="s">
        <v>119</v>
      </c>
      <c r="B5" s="26">
        <f>SUM('yield data'!B7,'yield data'!E7)/SUM('yield data'!C7:D7,'yield data'!F7)</f>
        <v>4.0584732118484022</v>
      </c>
      <c r="C5">
        <f>B5*SQRT(SUMSQ('yield data'!H7/'yield data'!B7,'yield data'!I7/'yield data'!C7,'yield data'!J7/'yield data'!D7,'yield data'!K7/'yield data'!E7,'yield data'!L7/'yield data'!F7))</f>
        <v>3.9935331163392052</v>
      </c>
      <c r="D5" s="26">
        <f>SUM('yield data'!B7,'yield data'!E7)-SUM('yield data'!C7:D7,'yield data'!F7)</f>
        <v>10.979980000000001</v>
      </c>
      <c r="E5">
        <f>SQRT(SUMSQ('yield data'!H7,'yield data'!I7,'yield data'!J7,'yield data'!K7,'yield data'!L7))</f>
        <v>1.5296404806358912</v>
      </c>
      <c r="F5" s="26">
        <f>'yield data'!B7/SUM('yield data'!C7:F7)</f>
        <v>4.7893770463046208E-2</v>
      </c>
      <c r="G5">
        <f>F5*SQRT(SUMSQ('yield data'!H7/'yield data'!B7,'yield data'!I7/'yield data'!C7,'yield data'!J7/'yield data'!D7,'yield data'!K7/'yield data'!E7,'yield data'!L7/'yield data'!F7))</f>
        <v>4.7127416746804915E-2</v>
      </c>
      <c r="H5" s="26">
        <f>'yield data'!B7-SUM('yield data'!C7:F7)</f>
        <v>-16.500019999999999</v>
      </c>
      <c r="I5">
        <f t="shared" si="0"/>
        <v>1.5296404806358912</v>
      </c>
      <c r="J5">
        <f>SUM('yield data'!C7,'yield data'!D7,'yield data'!F7)/SUM('yield data'!B7,'yield data'!E7)</f>
        <v>0.246398078242965</v>
      </c>
      <c r="K5">
        <f>J5*SQRT(SUMSQ('yield data'!H7/'yield data'!B7,'yield data'!I7/'yield data'!C7,'yield data'!J7/'yield data'!D7,'yield data'!K7/'yield data'!E7,'yield data'!L7/'yield data'!F7))</f>
        <v>0.24245543432266842</v>
      </c>
      <c r="L5" s="26">
        <f>SUM('yield data'!C7,'yield data'!D7,'yield data'!F7)-SUM('yield data'!B7,'yield data'!E7)</f>
        <v>-10.979980000000001</v>
      </c>
      <c r="M5">
        <f t="shared" si="1"/>
        <v>1.5296404806358912</v>
      </c>
      <c r="N5">
        <f>SUM('yield data'!AG7,'yield data'!AJ7)/SUM('yield data'!AH7:AI7,'yield data'!AK7)</f>
        <v>4.05</v>
      </c>
      <c r="O5">
        <v>1</v>
      </c>
      <c r="P5">
        <f>SUM('yield data'!AG7,'yield data'!AJ7)-SUM('yield data'!AH7:AI7,'yield data'!AK7)</f>
        <v>0.6100000000000001</v>
      </c>
      <c r="Q5">
        <v>1</v>
      </c>
      <c r="R5">
        <f>'yield data'!AG7/SUM('yield data'!AH7:AK7)</f>
        <v>5.2083333333333336E-2</v>
      </c>
      <c r="S5">
        <v>1</v>
      </c>
      <c r="T5">
        <f>'yield data'!AG7-SUM('yield data'!AH7:AK7)</f>
        <v>-0.90999999999999992</v>
      </c>
      <c r="U5">
        <v>1</v>
      </c>
      <c r="V5">
        <f>SUM('yield data'!AH7,'yield data'!AI7)/SUM('yield data'!AG7,'yield data'!AJ7:AK7)</f>
        <v>0</v>
      </c>
      <c r="W5">
        <v>1</v>
      </c>
      <c r="X5">
        <f>SUM('yield data'!AH7,'yield data'!AI7)-SUM('yield data'!AG7,'yield data'!AJ7:AK7)</f>
        <v>-1.01</v>
      </c>
      <c r="Y5">
        <v>1</v>
      </c>
    </row>
    <row r="6" spans="1:25" x14ac:dyDescent="0.25">
      <c r="A6" t="s">
        <v>24</v>
      </c>
      <c r="B6" s="26">
        <f>SUM('yield data'!B87,'yield data'!E87)/SUM('yield data'!C87:D87,'yield data'!F87)</f>
        <v>1.2994350282485874</v>
      </c>
      <c r="C6">
        <f>B6*SQRT(SUMSQ('yield data'!H87/'yield data'!B87,'yield data'!I87/'yield data'!C87,'yield data'!J87/'yield data'!D87,'yield data'!K87/'yield data'!E87,'yield data'!L87/'yield data'!F87))</f>
        <v>1.508371569819972</v>
      </c>
      <c r="D6" s="26">
        <f>SUM('yield data'!B87,'yield data'!E87)-SUM('yield data'!C87:D87,'yield data'!F87)</f>
        <v>2.6499999999999986</v>
      </c>
      <c r="E6">
        <f>SQRT(SUMSQ('yield data'!H87,'yield data'!I87,'yield data'!J87,'yield data'!K87,'yield data'!L87))</f>
        <v>1.9380660463462023</v>
      </c>
      <c r="F6" s="26">
        <f>'yield data'!B87/SUM('yield data'!C87:F87)</f>
        <v>0.15756541524459611</v>
      </c>
      <c r="G6">
        <f>F6*SQRT(SUMSQ('yield data'!H87/'yield data'!B87,'yield data'!I87/'yield data'!C87,'yield data'!J87/'yield data'!D87,'yield data'!K87/'yield data'!E87,'yield data'!L87/'yield data'!F87))</f>
        <v>0.1829004048491453</v>
      </c>
      <c r="H6" s="26">
        <f>'yield data'!B87-SUM('yield data'!C87:F87)</f>
        <v>-14.810000000000002</v>
      </c>
      <c r="I6">
        <f t="shared" si="0"/>
        <v>1.9380660463462023</v>
      </c>
      <c r="J6">
        <f>SUM('yield data'!C87,'yield data'!D87,'yield data'!F87)/SUM('yield data'!B87,'yield data'!E87)</f>
        <v>0.76956521739130446</v>
      </c>
      <c r="K6">
        <f>J6*SQRT(SUMSQ('yield data'!H87/'yield data'!B87,'yield data'!I87/'yield data'!C87,'yield data'!J87/'yield data'!D87,'yield data'!K87/'yield data'!E87,'yield data'!L87/'yield data'!F87))</f>
        <v>0.89330383574461092</v>
      </c>
      <c r="L6" s="26">
        <f>SUM('yield data'!C87,'yield data'!D87,'yield data'!F87)-SUM('yield data'!B87,'yield data'!E87)</f>
        <v>-2.6499999999999986</v>
      </c>
      <c r="M6">
        <f t="shared" si="1"/>
        <v>1.9380660463462023</v>
      </c>
      <c r="N6">
        <f>SUM('yield data'!AG87,'yield data'!AJ87)/SUM('yield data'!AH87:AI87,'yield data'!AK87)</f>
        <v>1.3255813953488371</v>
      </c>
      <c r="O6">
        <v>1</v>
      </c>
      <c r="P6">
        <f>SUM('yield data'!AG87,'yield data'!AJ87)-SUM('yield data'!AH87:AI87,'yield data'!AK87)</f>
        <v>0.14000000000000001</v>
      </c>
      <c r="Q6">
        <v>1</v>
      </c>
      <c r="R6">
        <f>'yield data'!AG87/SUM('yield data'!AH87:AK87)</f>
        <v>0.16279069767441862</v>
      </c>
      <c r="S6">
        <v>1</v>
      </c>
      <c r="T6">
        <f>'yield data'!AG87-SUM('yield data'!AH87:AK87)</f>
        <v>-0.72</v>
      </c>
      <c r="U6">
        <v>1</v>
      </c>
      <c r="V6">
        <f>SUM('yield data'!AH87,'yield data'!AI87)/SUM('yield data'!AG87,'yield data'!AJ87:AK87)</f>
        <v>0.19047619047619047</v>
      </c>
      <c r="W6">
        <v>1</v>
      </c>
      <c r="X6">
        <f>SUM('yield data'!AH87,'yield data'!AI87)-SUM('yield data'!AG87,'yield data'!AJ87:AK87)</f>
        <v>-0.68</v>
      </c>
      <c r="Y6">
        <v>1</v>
      </c>
    </row>
    <row r="7" spans="1:25" x14ac:dyDescent="0.25">
      <c r="A7" t="s">
        <v>25</v>
      </c>
      <c r="B7" s="26">
        <f>SUM('yield data'!B62,'yield data'!E62)/SUM('yield data'!C62:D62,'yield data'!F62)</f>
        <v>0.51192446434902339</v>
      </c>
      <c r="C7">
        <f>B7*SQRT(SUMSQ('yield data'!H62/'yield data'!B62,'yield data'!I62/'yield data'!C62,'yield data'!J62/'yield data'!D62,'yield data'!K62/'yield data'!E62,'yield data'!L62/'yield data'!F62))</f>
        <v>0.99519684934683461</v>
      </c>
      <c r="D7" s="26">
        <f>SUM('yield data'!B62,'yield data'!E62)-SUM('yield data'!C62:D62,'yield data'!F62)</f>
        <v>-3.0699999999999994</v>
      </c>
      <c r="E7">
        <f>SQRT(SUMSQ('yield data'!H62,'yield data'!I62,'yield data'!J62,'yield data'!K62,'yield data'!L62))</f>
        <v>1.0241581909060729</v>
      </c>
      <c r="F7" s="26">
        <f>'yield data'!B62/SUM('yield data'!C62:F62)</f>
        <v>1.0515236051276498E-6</v>
      </c>
      <c r="G7">
        <f>F7*SQRT(SUMSQ('yield data'!H62/'yield data'!B62,'yield data'!I62/'yield data'!C62,'yield data'!J62/'yield data'!D62,'yield data'!K62/'yield data'!E62,'yield data'!L62/'yield data'!F62))</f>
        <v>2.0441941179107053E-6</v>
      </c>
      <c r="H7" s="26">
        <f>'yield data'!B62-SUM('yield data'!C62:F62)</f>
        <v>-9.51</v>
      </c>
      <c r="I7">
        <f t="shared" si="0"/>
        <v>1.0241581909060729</v>
      </c>
      <c r="J7">
        <f>SUM('yield data'!C62,'yield data'!D62,'yield data'!F62)/SUM('yield data'!B62,'yield data'!E62)</f>
        <v>1.9534131881578005</v>
      </c>
      <c r="K7">
        <f>J7*SQRT(SUMSQ('yield data'!H62/'yield data'!B62,'yield data'!I62/'yield data'!C62,'yield data'!J62/'yield data'!D62,'yield data'!K62/'yield data'!E62,'yield data'!L62/'yield data'!F62))</f>
        <v>3.7974951105321351</v>
      </c>
      <c r="L7" s="26">
        <f>SUM('yield data'!C62,'yield data'!D62,'yield data'!F62)-SUM('yield data'!B62,'yield data'!E62)</f>
        <v>3.0699999999999994</v>
      </c>
      <c r="M7">
        <f t="shared" si="1"/>
        <v>1.0241581909060729</v>
      </c>
      <c r="N7">
        <f>SUM('yield data'!AG62,'yield data'!AJ62)/SUM('yield data'!AH62:AI62,'yield data'!AK62)</f>
        <v>0.51515151515151514</v>
      </c>
      <c r="O7">
        <v>1</v>
      </c>
      <c r="P7">
        <f>SUM('yield data'!AG62,'yield data'!AJ62)-SUM('yield data'!AH62:AI62,'yield data'!AK62)</f>
        <v>-0.32</v>
      </c>
      <c r="Q7">
        <v>1</v>
      </c>
      <c r="R7">
        <f>'yield data'!AG62/SUM('yield data'!AH62:AK62)</f>
        <v>0</v>
      </c>
      <c r="S7">
        <v>1</v>
      </c>
      <c r="T7">
        <f>'yield data'!AG62-SUM('yield data'!AH62:AK62)</f>
        <v>-1</v>
      </c>
      <c r="U7">
        <v>1</v>
      </c>
      <c r="V7">
        <f>SUM('yield data'!AH62,'yield data'!AI62)/SUM('yield data'!AG62,'yield data'!AJ62:AK62)</f>
        <v>3.0927835051546393E-2</v>
      </c>
      <c r="W7">
        <v>1</v>
      </c>
      <c r="X7">
        <f>SUM('yield data'!AH62,'yield data'!AI62)-SUM('yield data'!AG62,'yield data'!AJ62:AK62)</f>
        <v>-0.94</v>
      </c>
      <c r="Y7">
        <v>1</v>
      </c>
    </row>
    <row r="8" spans="1:25" x14ac:dyDescent="0.25">
      <c r="A8" t="s">
        <v>26</v>
      </c>
      <c r="B8" s="26">
        <v>10</v>
      </c>
      <c r="C8">
        <f>B8*SQRT(SUMSQ('yield data'!H35/'yield data'!B35,'yield data'!I35/'yield data'!C35,'yield data'!J35/'yield data'!D35,'yield data'!K35/'yield data'!E35,'yield data'!L35/'yield data'!F35))</f>
        <v>0.36367299822789462</v>
      </c>
      <c r="D8" s="26">
        <f>SUM('yield data'!B35,'yield data'!E35)-SUM('yield data'!C35:D35,'yield data'!F35)</f>
        <v>11.929989999999998</v>
      </c>
      <c r="E8">
        <f>SQRT(SUMSQ('yield data'!H35,'yield data'!I35,'yield data'!J35,'yield data'!K35,'yield data'!L35))</f>
        <v>0.24331050121192879</v>
      </c>
      <c r="F8" s="26">
        <v>10</v>
      </c>
      <c r="G8">
        <f>F8*SQRT(SUMSQ('yield data'!H35/'yield data'!B35,'yield data'!I35/'yield data'!C35,'yield data'!J35/'yield data'!D35,'yield data'!K35/'yield data'!E35,'yield data'!L35/'yield data'!F35))</f>
        <v>0.36367299822789462</v>
      </c>
      <c r="H8" s="26">
        <f>'yield data'!B35-SUM('yield data'!C35:F35)</f>
        <v>11.929969999999999</v>
      </c>
      <c r="I8">
        <f t="shared" si="0"/>
        <v>0.24331050121192879</v>
      </c>
      <c r="J8">
        <f>SUM('yield data'!C35,'yield data'!D35,'yield data'!F35)/SUM('yield data'!B35,'yield data'!E35)</f>
        <v>9.6213563474573147E-2</v>
      </c>
      <c r="K8">
        <f>J8*SQRT(SUMSQ('yield data'!H35/'yield data'!B35,'yield data'!I35/'yield data'!C35,'yield data'!J35/'yield data'!D35,'yield data'!K35/'yield data'!E35,'yield data'!L35/'yield data'!F35))</f>
        <v>3.4990275098987864E-3</v>
      </c>
      <c r="L8" s="26">
        <f>SUM('yield data'!C35,'yield data'!D35,'yield data'!F35)-SUM('yield data'!B35,'yield data'!E35)</f>
        <v>-11.929989999999998</v>
      </c>
      <c r="M8">
        <f t="shared" si="1"/>
        <v>0.24331050121192879</v>
      </c>
      <c r="N8">
        <f>SUM('yield data'!AG35,'yield data'!AJ35)/SUM('yield data'!AH35:AI35,'yield data'!AK35)</f>
        <v>10.111111111111112</v>
      </c>
      <c r="O8">
        <v>1</v>
      </c>
      <c r="P8">
        <f>SUM('yield data'!AG35,'yield data'!AJ35)-SUM('yield data'!AH35:AI35,'yield data'!AK35)</f>
        <v>0.82000000000000006</v>
      </c>
      <c r="Q8">
        <v>1</v>
      </c>
      <c r="R8">
        <f>'yield data'!AG35/SUM('yield data'!AH35:AK35)</f>
        <v>10.111111111111112</v>
      </c>
      <c r="S8">
        <v>1</v>
      </c>
      <c r="T8">
        <f>'yield data'!AG35-SUM('yield data'!AH35:AK35)</f>
        <v>0.82000000000000006</v>
      </c>
      <c r="U8">
        <v>1</v>
      </c>
      <c r="V8">
        <f>SUM('yield data'!AH35,'yield data'!AI35)/SUM('yield data'!AG35,'yield data'!AJ35:AK35)</f>
        <v>9.8901098901098897E-2</v>
      </c>
      <c r="W8">
        <v>1</v>
      </c>
      <c r="X8">
        <f>SUM('yield data'!AH35,'yield data'!AI35)-SUM('yield data'!AG35,'yield data'!AJ35:AK35)</f>
        <v>-0.82000000000000006</v>
      </c>
      <c r="Y8">
        <v>1</v>
      </c>
    </row>
    <row r="9" spans="1:25" x14ac:dyDescent="0.25">
      <c r="A9" t="s">
        <v>127</v>
      </c>
      <c r="B9" s="26">
        <f>SUM('yield data'!B72,'yield data'!E72)/SUM('yield data'!C72:D72,'yield data'!F72)</f>
        <v>1.8037581624463428</v>
      </c>
      <c r="C9">
        <f>B9*SQRT(SUMSQ('yield data'!H72/'yield data'!B72,'yield data'!I72/'yield data'!C72,'yield data'!J72/'yield data'!D72,'yield data'!K72/'yield data'!E72,'yield data'!L72/'yield data'!F72))</f>
        <v>0.13893160819847525</v>
      </c>
      <c r="D9" s="26">
        <f>SUM('yield data'!B72,'yield data'!E72)-SUM('yield data'!C72:D72,'yield data'!F72)</f>
        <v>13.679980000000004</v>
      </c>
      <c r="E9">
        <f>SQRT(SUMSQ('yield data'!H72,'yield data'!I72,'yield data'!J72,'yield data'!K72,'yield data'!L72))</f>
        <v>1.3463283403390125</v>
      </c>
      <c r="F9" s="26">
        <f>'yield data'!B72/SUM('yield data'!C72:F72)</f>
        <v>0.80620680832187108</v>
      </c>
      <c r="G9">
        <f>F9*SQRT(SUMSQ('yield data'!H72/'yield data'!B72,'yield data'!I72/'yield data'!C72,'yield data'!J72/'yield data'!D72,'yield data'!K72/'yield data'!E72,'yield data'!L72/'yield data'!F72))</f>
        <v>6.2096799201067712E-2</v>
      </c>
      <c r="H9" s="26">
        <f>'yield data'!B72-SUM('yield data'!C72:F72)</f>
        <v>-5.1200200000000002</v>
      </c>
      <c r="I9">
        <f t="shared" si="0"/>
        <v>1.3463283403390125</v>
      </c>
      <c r="J9">
        <f>SUM('yield data'!C72,'yield data'!D72,'yield data'!F72)/SUM('yield data'!B72,'yield data'!E72)</f>
        <v>0.55439804560260575</v>
      </c>
      <c r="K9">
        <f>J9*SQRT(SUMSQ('yield data'!H72/'yield data'!B72,'yield data'!I72/'yield data'!C72,'yield data'!J72/'yield data'!D72,'yield data'!K72/'yield data'!E72,'yield data'!L72/'yield data'!F72))</f>
        <v>4.2701629110411789E-2</v>
      </c>
      <c r="L9" s="26">
        <f>SUM('yield data'!C72,'yield data'!D72,'yield data'!F72)-SUM('yield data'!B72,'yield data'!E72)</f>
        <v>-13.679980000000004</v>
      </c>
      <c r="M9">
        <f t="shared" si="1"/>
        <v>1.3463283403390125</v>
      </c>
      <c r="N9">
        <f>SUM('yield data'!AG72,'yield data'!AJ72)/SUM('yield data'!AH72:AI72,'yield data'!AK72)</f>
        <v>1.8055555555555556</v>
      </c>
      <c r="O9">
        <v>1</v>
      </c>
      <c r="P9">
        <f>SUM('yield data'!AG72,'yield data'!AJ72)-SUM('yield data'!AH72:AI72,'yield data'!AK72)</f>
        <v>0.29000000000000004</v>
      </c>
      <c r="Q9">
        <v>1</v>
      </c>
      <c r="R9">
        <f>'yield data'!AG72/SUM('yield data'!AH72:AK72)</f>
        <v>0.80357142857142849</v>
      </c>
      <c r="S9">
        <v>1</v>
      </c>
      <c r="T9">
        <f>'yield data'!AG72-SUM('yield data'!AH72:AK72)</f>
        <v>-0.11000000000000004</v>
      </c>
      <c r="U9">
        <v>1</v>
      </c>
      <c r="V9">
        <f>SUM('yield data'!AH72,'yield data'!AI72)/SUM('yield data'!AG72,'yield data'!AJ72:AK72)</f>
        <v>0</v>
      </c>
      <c r="W9">
        <v>1</v>
      </c>
      <c r="X9">
        <f>SUM('yield data'!AH72,'yield data'!AI72)-SUM('yield data'!AG72,'yield data'!AJ72:AK72)</f>
        <v>-1.01</v>
      </c>
      <c r="Y9">
        <v>1</v>
      </c>
    </row>
    <row r="10" spans="1:25" x14ac:dyDescent="0.25">
      <c r="A10" t="s">
        <v>16</v>
      </c>
      <c r="B10" s="26">
        <f>SUM('yield data'!B3,'yield data'!E3)/SUM('yield data'!C3:D3,'yield data'!F3)</f>
        <v>2.0449061388082286</v>
      </c>
      <c r="C10">
        <f>B10*SQRT(SUMSQ('yield data'!H3/'yield data'!B3,'yield data'!I3/'yield data'!C3,'yield data'!J3/'yield data'!D3,'yield data'!K3/'yield data'!E3,'yield data'!L3/'yield data'!F3))</f>
        <v>3.1211272601685129</v>
      </c>
      <c r="D10" s="26">
        <f>SUM('yield data'!B3,'yield data'!E3)-SUM('yield data'!C3:D3,'yield data'!F3)</f>
        <v>13.02999</v>
      </c>
      <c r="E10">
        <f>SQRT(SUMSQ('yield data'!H3,'yield data'!I3,'yield data'!J3,'yield data'!K3,'yield data'!L3))</f>
        <v>1.3364131097830492</v>
      </c>
      <c r="F10" s="26">
        <f>'yield data'!B3/SUM('yield data'!C3:F3)</f>
        <v>1.2547498487233677</v>
      </c>
      <c r="G10">
        <f>F10*SQRT(SUMSQ('yield data'!H3/'yield data'!B3,'yield data'!I3/'yield data'!C3,'yield data'!J3/'yield data'!D3,'yield data'!K3/'yield data'!E3,'yield data'!L3/'yield data'!F3))</f>
        <v>1.9151167299175904</v>
      </c>
      <c r="H10" s="26">
        <f>'yield data'!B3-SUM('yield data'!C3:F3)</f>
        <v>4.2899899999999995</v>
      </c>
      <c r="I10">
        <f t="shared" si="0"/>
        <v>1.3364131097830492</v>
      </c>
      <c r="J10">
        <f>SUM('yield data'!C3,'yield data'!D3,'yield data'!F3)/SUM('yield data'!B3,'yield data'!E3)</f>
        <v>0.48902000000000001</v>
      </c>
      <c r="K10">
        <f>J10*SQRT(SUMSQ('yield data'!H3/'yield data'!B3,'yield data'!I3/'yield data'!C3,'yield data'!J3/'yield data'!D3,'yield data'!K3/'yield data'!E3,'yield data'!L3/'yield data'!F3))</f>
        <v>0.74638812207641481</v>
      </c>
      <c r="L10" s="26">
        <f>SUM('yield data'!C3,'yield data'!D3,'yield data'!F3)-SUM('yield data'!B3,'yield data'!E3)</f>
        <v>-13.02999</v>
      </c>
      <c r="M10">
        <f t="shared" si="1"/>
        <v>1.3364131097830492</v>
      </c>
      <c r="N10">
        <f>SUM('yield data'!AG3,'yield data'!AJ3)/SUM('yield data'!AH3:AI3,'yield data'!AK3)</f>
        <v>2.0606060606060606</v>
      </c>
      <c r="O10">
        <v>1</v>
      </c>
      <c r="P10">
        <f>SUM('yield data'!AG3,'yield data'!AJ3)-SUM('yield data'!AH3:AI3,'yield data'!AK3)</f>
        <v>0.35000000000000003</v>
      </c>
      <c r="Q10">
        <v>1</v>
      </c>
      <c r="R10">
        <f>'yield data'!AG3/SUM('yield data'!AH3:AK3)</f>
        <v>1.2444444444444447</v>
      </c>
      <c r="S10">
        <v>1</v>
      </c>
      <c r="T10">
        <f>'yield data'!AG3-SUM('yield data'!AH3:AK3)</f>
        <v>0.1100000000000001</v>
      </c>
      <c r="U10">
        <v>1</v>
      </c>
      <c r="V10">
        <f>SUM('yield data'!AH3,'yield data'!AI3)/SUM('yield data'!AG3,'yield data'!AJ3:AK3)</f>
        <v>2.0202020202020204E-2</v>
      </c>
      <c r="W10">
        <v>1</v>
      </c>
      <c r="X10">
        <f>SUM('yield data'!AH3,'yield data'!AI3)-SUM('yield data'!AG3,'yield data'!AJ3:AK3)</f>
        <v>-0.97</v>
      </c>
      <c r="Y10">
        <v>1</v>
      </c>
    </row>
    <row r="11" spans="1:25" x14ac:dyDescent="0.25">
      <c r="A11" t="s">
        <v>18</v>
      </c>
      <c r="B11" s="26">
        <f>SUM('yield data'!B30,'yield data'!E30)/SUM('yield data'!C30:D30,'yield data'!F30)</f>
        <v>3.9122944489548823</v>
      </c>
      <c r="C11">
        <f>B11*SQRT(SUMSQ('yield data'!H30/'yield data'!B30,'yield data'!I30/'yield data'!C30,'yield data'!J30/'yield data'!D30,'yield data'!K30/'yield data'!E30,'yield data'!L30/'yield data'!F30))</f>
        <v>0.6908161578922325</v>
      </c>
      <c r="D11" s="26">
        <f>SUM('yield data'!B30,'yield data'!E30)-SUM('yield data'!C30:D30,'yield data'!F30)</f>
        <v>20.589980000000001</v>
      </c>
      <c r="E11">
        <f>SQRT(SUMSQ('yield data'!H30,'yield data'!I30,'yield data'!J30,'yield data'!K30,'yield data'!L30))</f>
        <v>1.4668333238647122</v>
      </c>
      <c r="F11" s="26">
        <f>'yield data'!B30/SUM('yield data'!C30:F30)</f>
        <v>1.4561506985138635</v>
      </c>
      <c r="G11">
        <f>F11*SQRT(SUMSQ('yield data'!H30/'yield data'!B30,'yield data'!I30/'yield data'!C30,'yield data'!J30/'yield data'!D30,'yield data'!K30/'yield data'!E30,'yield data'!L30/'yield data'!F30))</f>
        <v>0.25712083893076076</v>
      </c>
      <c r="H11" s="26">
        <f>'yield data'!B30-SUM('yield data'!C30:F30)</f>
        <v>6.44998</v>
      </c>
      <c r="I11">
        <f t="shared" si="0"/>
        <v>1.4668333238647122</v>
      </c>
      <c r="J11">
        <f>SUM('yield data'!C30,'yield data'!D30,'yield data'!F30)/SUM('yield data'!B30,'yield data'!E30)</f>
        <v>0.25560448300795374</v>
      </c>
      <c r="K11">
        <f>J11*SQRT(SUMSQ('yield data'!H30/'yield data'!B30,'yield data'!I30/'yield data'!C30,'yield data'!J30/'yield data'!D30,'yield data'!K30/'yield data'!E30,'yield data'!L30/'yield data'!F30))</f>
        <v>4.5133542271787563E-2</v>
      </c>
      <c r="L11" s="26">
        <f>SUM('yield data'!C30,'yield data'!D30,'yield data'!F30)-SUM('yield data'!B30,'yield data'!E30)</f>
        <v>-20.589980000000001</v>
      </c>
      <c r="M11">
        <f t="shared" si="1"/>
        <v>1.4668333238647122</v>
      </c>
      <c r="N11">
        <f>SUM('yield data'!AG30,'yield data'!AJ30)/SUM('yield data'!AH30:AI30,'yield data'!AK30)</f>
        <v>3.95</v>
      </c>
      <c r="O11">
        <v>1</v>
      </c>
      <c r="P11">
        <f>SUM('yield data'!AG30,'yield data'!AJ30)-SUM('yield data'!AH30:AI30,'yield data'!AK30)</f>
        <v>0.59000000000000008</v>
      </c>
      <c r="Q11">
        <v>1</v>
      </c>
      <c r="R11">
        <f>'yield data'!AG30/SUM('yield data'!AH30:AK30)</f>
        <v>1.4749999999999999</v>
      </c>
      <c r="S11">
        <v>1</v>
      </c>
      <c r="T11">
        <f>'yield data'!AG30-SUM('yield data'!AH30:AK30)</f>
        <v>0.18999999999999995</v>
      </c>
      <c r="U11">
        <v>1</v>
      </c>
      <c r="V11">
        <f>SUM('yield data'!AH30,'yield data'!AI30)/SUM('yield data'!AG30,'yield data'!AJ30:AK30)</f>
        <v>0</v>
      </c>
      <c r="W11">
        <v>1</v>
      </c>
      <c r="X11">
        <f>SUM('yield data'!AH30,'yield data'!AI30)-SUM('yield data'!AG30,'yield data'!AJ30:AK30)</f>
        <v>-0.99</v>
      </c>
      <c r="Y11">
        <v>1</v>
      </c>
    </row>
    <row r="12" spans="1:25" x14ac:dyDescent="0.25">
      <c r="A12" t="s">
        <v>19</v>
      </c>
      <c r="B12" s="26">
        <f>SUM('yield data'!B29,'yield data'!E29)/SUM('yield data'!C29:D29,'yield data'!F29)</f>
        <v>4.1848807317030046</v>
      </c>
      <c r="C12">
        <f>B12*SQRT(SUMSQ('yield data'!H29/'yield data'!B29,'yield data'!I29/'yield data'!C29,'yield data'!J29/'yield data'!D29,'yield data'!K29/'yield data'!E29,'yield data'!L29/'yield data'!F29))</f>
        <v>7.9419442434201626</v>
      </c>
      <c r="D12" s="26">
        <f>SUM('yield data'!B29,'yield data'!E29)-SUM('yield data'!C29:D29,'yield data'!F29)</f>
        <v>19.809990000000003</v>
      </c>
      <c r="E12">
        <f>SQRT(SUMSQ('yield data'!H29,'yield data'!I29,'yield data'!J29,'yield data'!K29,'yield data'!L29))</f>
        <v>0.80118661995817186</v>
      </c>
      <c r="F12" s="26">
        <f>'yield data'!B29/SUM('yield data'!C29:F29)</f>
        <v>1.6543196260743822</v>
      </c>
      <c r="G12">
        <f>F12*SQRT(SUMSQ('yield data'!H29/'yield data'!B29,'yield data'!I29/'yield data'!C29,'yield data'!J29/'yield data'!D29,'yield data'!K29/'yield data'!E29,'yield data'!L29/'yield data'!F29))</f>
        <v>3.1395193969439172</v>
      </c>
      <c r="H12" s="26">
        <f>'yield data'!B29-SUM('yield data'!C29:F29)</f>
        <v>7.9499900000000032</v>
      </c>
      <c r="I12">
        <f t="shared" si="0"/>
        <v>0.80118661995817186</v>
      </c>
      <c r="J12">
        <f>SUM('yield data'!C29,'yield data'!D29,'yield data'!F29)/SUM('yield data'!B29,'yield data'!E29)</f>
        <v>0.2389554360353438</v>
      </c>
      <c r="K12">
        <f>J12*SQRT(SUMSQ('yield data'!H29/'yield data'!B29,'yield data'!I29/'yield data'!C29,'yield data'!J29/'yield data'!D29,'yield data'!K29/'yield data'!E29,'yield data'!L29/'yield data'!F29))</f>
        <v>0.45348263697889679</v>
      </c>
      <c r="L12" s="26">
        <f>SUM('yield data'!C29,'yield data'!D29,'yield data'!F29)-SUM('yield data'!B29,'yield data'!E29)</f>
        <v>-19.809990000000003</v>
      </c>
      <c r="M12">
        <f t="shared" si="1"/>
        <v>0.80118661995817186</v>
      </c>
      <c r="N12">
        <f>SUM('yield data'!AG29,'yield data'!AJ29)/SUM('yield data'!AH29:AI29,'yield data'!AK29)</f>
        <v>4.2105263157894735</v>
      </c>
      <c r="O12">
        <v>1</v>
      </c>
      <c r="P12">
        <f>SUM('yield data'!AG29,'yield data'!AJ29)-SUM('yield data'!AH29:AI29,'yield data'!AK29)</f>
        <v>0.6100000000000001</v>
      </c>
      <c r="Q12">
        <v>1</v>
      </c>
      <c r="R12">
        <f>'yield data'!AG29/SUM('yield data'!AH29:AK29)</f>
        <v>1.6756756756756757</v>
      </c>
      <c r="S12">
        <v>1</v>
      </c>
      <c r="T12">
        <f>'yield data'!AG29-SUM('yield data'!AH29:AK29)</f>
        <v>0.25</v>
      </c>
      <c r="U12">
        <v>1</v>
      </c>
      <c r="V12">
        <f>SUM('yield data'!AH29,'yield data'!AI29)/SUM('yield data'!AG29,'yield data'!AJ29:AK29)</f>
        <v>1.0204081632653062E-2</v>
      </c>
      <c r="W12">
        <v>1</v>
      </c>
      <c r="X12">
        <f>SUM('yield data'!AH29,'yield data'!AI29)-SUM('yield data'!AG29,'yield data'!AJ29:AK29)</f>
        <v>-0.97</v>
      </c>
      <c r="Y12">
        <v>1</v>
      </c>
    </row>
    <row r="13" spans="1:25" x14ac:dyDescent="0.25">
      <c r="A13" t="s">
        <v>20</v>
      </c>
      <c r="B13" s="26">
        <f>SUM('yield data'!B71,'yield data'!E71)/SUM('yield data'!C71:D71,'yield data'!F71)</f>
        <v>1.7898218685206531</v>
      </c>
      <c r="C13">
        <f>B13*SQRT(SUMSQ('yield data'!H71/'yield data'!B71,'yield data'!I71/'yield data'!C71,'yield data'!J71/'yield data'!D71,'yield data'!K71/'yield data'!E71,'yield data'!L71/'yield data'!F71))</f>
        <v>0.94639316898630732</v>
      </c>
      <c r="D13" s="26">
        <f>SUM('yield data'!B71,'yield data'!E71)-SUM('yield data'!C71:D71,'yield data'!F71)</f>
        <v>9.4699800000000014</v>
      </c>
      <c r="E13">
        <f>SQRT(SUMSQ('yield data'!H71,'yield data'!I71,'yield data'!J71,'yield data'!K71,'yield data'!L71))</f>
        <v>3.9364069911532269</v>
      </c>
      <c r="F13" s="26">
        <f>'yield data'!B71/SUM('yield data'!C71:F71)</f>
        <v>1.1090780465598404</v>
      </c>
      <c r="G13">
        <f>F13*SQRT(SUMSQ('yield data'!H71/'yield data'!B71,'yield data'!I71/'yield data'!C71,'yield data'!J71/'yield data'!D71,'yield data'!K71/'yield data'!E71,'yield data'!L71/'yield data'!F71))</f>
        <v>0.58644041934992086</v>
      </c>
      <c r="H13" s="26">
        <f>'yield data'!B71-SUM('yield data'!C71:F71)</f>
        <v>1.7299799999999994</v>
      </c>
      <c r="I13">
        <f t="shared" si="0"/>
        <v>3.9364069911532269</v>
      </c>
      <c r="J13">
        <f>SUM('yield data'!C71,'yield data'!D71,'yield data'!F71)/SUM('yield data'!B71,'yield data'!E71)</f>
        <v>0.55871481826654235</v>
      </c>
      <c r="K13">
        <f>J13*SQRT(SUMSQ('yield data'!H71/'yield data'!B71,'yield data'!I71/'yield data'!C71,'yield data'!J71/'yield data'!D71,'yield data'!K71/'yield data'!E71,'yield data'!L71/'yield data'!F71))</f>
        <v>0.295428219265151</v>
      </c>
      <c r="L13" s="26">
        <f>SUM('yield data'!C71,'yield data'!D71,'yield data'!F71)-SUM('yield data'!B71,'yield data'!E71)</f>
        <v>-9.4699800000000014</v>
      </c>
      <c r="M13">
        <f t="shared" si="1"/>
        <v>3.9364069911532269</v>
      </c>
      <c r="N13">
        <f>SUM('yield data'!AG71,'yield data'!AJ71)/SUM('yield data'!AH71:AI71,'yield data'!AK71)</f>
        <v>1.8055555555555556</v>
      </c>
      <c r="O13">
        <v>1</v>
      </c>
      <c r="P13">
        <f>SUM('yield data'!AG71,'yield data'!AJ71)-SUM('yield data'!AH71:AI71,'yield data'!AK71)</f>
        <v>0.29000000000000004</v>
      </c>
      <c r="Q13">
        <v>1</v>
      </c>
      <c r="R13">
        <f>'yield data'!AG71/SUM('yield data'!AH71:AK71)</f>
        <v>1.1041666666666667</v>
      </c>
      <c r="S13">
        <v>1</v>
      </c>
      <c r="T13">
        <f>'yield data'!AG71-SUM('yield data'!AH71:AK71)</f>
        <v>5.0000000000000044E-2</v>
      </c>
      <c r="U13">
        <v>1</v>
      </c>
      <c r="V13">
        <f>SUM('yield data'!AH71,'yield data'!AI71)/SUM('yield data'!AG71,'yield data'!AJ71:AK71)</f>
        <v>0</v>
      </c>
      <c r="W13">
        <v>1</v>
      </c>
      <c r="X13">
        <f>SUM('yield data'!AH71,'yield data'!AI71)-SUM('yield data'!AG71,'yield data'!AJ71:AK71)</f>
        <v>-1.01</v>
      </c>
      <c r="Y13">
        <v>1</v>
      </c>
    </row>
    <row r="14" spans="1:25" x14ac:dyDescent="0.25">
      <c r="A14" t="s">
        <v>21</v>
      </c>
      <c r="B14" s="26">
        <f>SUM('yield data'!B6,'yield data'!E6)/SUM('yield data'!C6:D6,'yield data'!F6)</f>
        <v>2.5847402865671891</v>
      </c>
      <c r="C14">
        <f>B14*SQRT(SUMSQ('yield data'!H6/'yield data'!B6,'yield data'!I6/'yield data'!C6,'yield data'!J6/'yield data'!D6,'yield data'!K6/'yield data'!E6,'yield data'!L6/'yield data'!F6))</f>
        <v>0.49203479121552962</v>
      </c>
      <c r="D14" s="26">
        <f>SUM('yield data'!B6,'yield data'!E6)-SUM('yield data'!C6:D6,'yield data'!F6)</f>
        <v>7.479989999999999</v>
      </c>
      <c r="E14">
        <f>SQRT(SUMSQ('yield data'!H6,'yield data'!I6,'yield data'!J6,'yield data'!K6,'yield data'!L6))</f>
        <v>0.61294371682887816</v>
      </c>
      <c r="F14" s="26">
        <f>'yield data'!B6/SUM('yield data'!C6:F6)</f>
        <v>0.41708507781819287</v>
      </c>
      <c r="G14">
        <f>F14*SQRT(SUMSQ('yield data'!H6/'yield data'!B6,'yield data'!I6/'yield data'!C6,'yield data'!J6/'yield data'!D6,'yield data'!K6/'yield data'!E6,'yield data'!L6/'yield data'!F6))</f>
        <v>7.9396901208957441E-2</v>
      </c>
      <c r="H14" s="26">
        <f>'yield data'!B6-SUM('yield data'!C6:F6)</f>
        <v>-6.9600099999999987</v>
      </c>
      <c r="I14">
        <f t="shared" si="0"/>
        <v>0.61294371682887816</v>
      </c>
      <c r="J14">
        <f>SUM('yield data'!C6,'yield data'!D6,'yield data'!F6)/SUM('yield data'!B6,'yield data'!E6)</f>
        <v>0.38688606557377053</v>
      </c>
      <c r="K14">
        <f>J14*SQRT(SUMSQ('yield data'!H6/'yield data'!B6,'yield data'!I6/'yield data'!C6,'yield data'!J6/'yield data'!D6,'yield data'!K6/'yield data'!E6,'yield data'!L6/'yield data'!F6))</f>
        <v>7.3648174823633103E-2</v>
      </c>
      <c r="L14" s="26">
        <f>SUM('yield data'!C6,'yield data'!D6,'yield data'!F6)-SUM('yield data'!B6,'yield data'!E6)</f>
        <v>-7.479989999999999</v>
      </c>
      <c r="M14">
        <f t="shared" si="1"/>
        <v>0.61294371682887816</v>
      </c>
      <c r="N14">
        <f>SUM('yield data'!AG6,'yield data'!AJ6)/SUM('yield data'!AH6:AI6,'yield data'!AK6)</f>
        <v>2.5714285714285712</v>
      </c>
      <c r="O14">
        <v>1</v>
      </c>
      <c r="P14">
        <f>SUM('yield data'!AG6,'yield data'!AJ6)-SUM('yield data'!AH6:AI6,'yield data'!AK6)</f>
        <v>0.43999999999999995</v>
      </c>
      <c r="Q14">
        <v>1</v>
      </c>
      <c r="R14">
        <f>'yield data'!AG6/SUM('yield data'!AH6:AK6)</f>
        <v>0.40845070422535212</v>
      </c>
      <c r="S14">
        <v>1</v>
      </c>
      <c r="T14">
        <f>'yield data'!AG6-SUM('yield data'!AH6:AK6)</f>
        <v>-0.42</v>
      </c>
      <c r="U14">
        <v>1</v>
      </c>
      <c r="V14">
        <f>SUM('yield data'!AH6,'yield data'!AI6)/SUM('yield data'!AG6,'yield data'!AJ6:AK6)</f>
        <v>0.11111111111111113</v>
      </c>
      <c r="W14">
        <v>1</v>
      </c>
      <c r="X14">
        <f>SUM('yield data'!AH6,'yield data'!AI6)-SUM('yield data'!AG6,'yield data'!AJ6:AK6)</f>
        <v>-0.79999999999999993</v>
      </c>
      <c r="Y14">
        <v>1</v>
      </c>
    </row>
    <row r="15" spans="1:25" x14ac:dyDescent="0.25">
      <c r="A15" t="s">
        <v>22</v>
      </c>
      <c r="B15" s="26">
        <f>SUM('yield data'!B28,'yield data'!E28)/SUM('yield data'!C28:D28,'yield data'!F28)</f>
        <v>1.7597657377459253</v>
      </c>
      <c r="C15">
        <f>B15*SQRT(SUMSQ('yield data'!H28/'yield data'!B28,'yield data'!I28/'yield data'!C28,'yield data'!J28/'yield data'!D28,'yield data'!K28/'yield data'!E28,'yield data'!L28/'yield data'!F28))</f>
        <v>2.3810618618477268</v>
      </c>
      <c r="D15" s="26">
        <f>SUM('yield data'!B28,'yield data'!E28)-SUM('yield data'!C28:D28,'yield data'!F28)</f>
        <v>13.029989999999998</v>
      </c>
      <c r="E15">
        <f>SQRT(SUMSQ('yield data'!H28,'yield data'!I28,'yield data'!J28,'yield data'!K28,'yield data'!L28))</f>
        <v>1.5731814898478815</v>
      </c>
      <c r="F15" s="26">
        <f>'yield data'!B28/SUM('yield data'!C28:F28)</f>
        <v>0.93895905818965264</v>
      </c>
      <c r="G15">
        <f>F15*SQRT(SUMSQ('yield data'!H28/'yield data'!B28,'yield data'!I28/'yield data'!C28,'yield data'!J28/'yield data'!D28,'yield data'!K28/'yield data'!E28,'yield data'!L28/'yield data'!F28))</f>
        <v>1.270464332460276</v>
      </c>
      <c r="H15" s="26">
        <f>'yield data'!B28-SUM('yield data'!C28:F28)</f>
        <v>-1.4900099999999981</v>
      </c>
      <c r="I15">
        <f t="shared" si="0"/>
        <v>1.5731814898478815</v>
      </c>
      <c r="J15">
        <f>SUM('yield data'!C28,'yield data'!D28,'yield data'!F28)/SUM('yield data'!B28,'yield data'!E28)</f>
        <v>0.56825745526838978</v>
      </c>
      <c r="K15">
        <f>J15*SQRT(SUMSQ('yield data'!H28/'yield data'!B28,'yield data'!I28/'yield data'!C28,'yield data'!J28/'yield data'!D28,'yield data'!K28/'yield data'!E28,'yield data'!L28/'yield data'!F28))</f>
        <v>0.76888424716310588</v>
      </c>
      <c r="L15" s="26">
        <f>SUM('yield data'!C28,'yield data'!D28,'yield data'!F28)-SUM('yield data'!B28,'yield data'!E28)</f>
        <v>-13.029989999999998</v>
      </c>
      <c r="M15">
        <f t="shared" si="1"/>
        <v>1.5731814898478815</v>
      </c>
      <c r="N15">
        <f>SUM('yield data'!AG28,'yield data'!AJ28)/SUM('yield data'!AH28:AI28,'yield data'!AK28)</f>
        <v>1.7499999999999998</v>
      </c>
      <c r="O15">
        <v>1</v>
      </c>
      <c r="P15">
        <f>SUM('yield data'!AG28,'yield data'!AJ28)-SUM('yield data'!AH28:AI28,'yield data'!AK28)</f>
        <v>0.26999999999999996</v>
      </c>
      <c r="Q15">
        <v>1</v>
      </c>
      <c r="R15">
        <f>'yield data'!AG28/SUM('yield data'!AH28:AK28)</f>
        <v>0.94117647058823528</v>
      </c>
      <c r="S15">
        <v>1</v>
      </c>
      <c r="T15">
        <f>'yield data'!AG28-SUM('yield data'!AH28:AK28)</f>
        <v>-3.0000000000000027E-2</v>
      </c>
      <c r="U15">
        <v>1</v>
      </c>
      <c r="V15">
        <f>SUM('yield data'!AH28,'yield data'!AI28)/SUM('yield data'!AG28,'yield data'!AJ28:AK28)</f>
        <v>2.0618556701030927E-2</v>
      </c>
      <c r="W15">
        <v>1</v>
      </c>
      <c r="X15">
        <f>SUM('yield data'!AH28,'yield data'!AI28)-SUM('yield data'!AG28,'yield data'!AJ28:AK28)</f>
        <v>-0.95</v>
      </c>
      <c r="Y15">
        <v>1</v>
      </c>
    </row>
    <row r="16" spans="1:25" x14ac:dyDescent="0.25">
      <c r="A16" t="s">
        <v>23</v>
      </c>
      <c r="B16" s="26">
        <f>SUM('yield data'!B4,'yield data'!E4)/SUM('yield data'!C4:D4,'yield data'!F4)</f>
        <v>1.7267032106499607</v>
      </c>
      <c r="C16">
        <f>B16*SQRT(SUMSQ('yield data'!H4/'yield data'!B4,'yield data'!I4/'yield data'!C4,'yield data'!J4/'yield data'!D4,'yield data'!K4/'yield data'!E4,'yield data'!L4/'yield data'!F4))</f>
        <v>3.77161525954515</v>
      </c>
      <c r="D16" s="26">
        <f>SUM('yield data'!B4,'yield data'!E4)-SUM('yield data'!C4:D4,'yield data'!F4)</f>
        <v>9.2799999999999976</v>
      </c>
      <c r="E16">
        <f>SQRT(SUMSQ('yield data'!H4,'yield data'!I4,'yield data'!J4,'yield data'!K4,'yield data'!L4))</f>
        <v>3.5232229563284809</v>
      </c>
      <c r="F16" s="26">
        <f>'yield data'!B4/SUM('yield data'!C4:F4)</f>
        <v>1.1180048661800488</v>
      </c>
      <c r="G16">
        <f>F16*SQRT(SUMSQ('yield data'!H4/'yield data'!B4,'yield data'!I4/'yield data'!C4,'yield data'!J4/'yield data'!D4,'yield data'!K4/'yield data'!E4,'yield data'!L4/'yield data'!F4))</f>
        <v>2.4420434198087659</v>
      </c>
      <c r="H16" s="26">
        <f>'yield data'!B4-SUM('yield data'!C4:F4)</f>
        <v>1.9400000000000013</v>
      </c>
      <c r="I16">
        <f t="shared" si="0"/>
        <v>3.5232229563284809</v>
      </c>
      <c r="J16">
        <f>SUM('yield data'!C4,'yield data'!D4,'yield data'!F4)/SUM('yield data'!B4,'yield data'!E4)</f>
        <v>0.57913832199546489</v>
      </c>
      <c r="K16">
        <f>J16*SQRT(SUMSQ('yield data'!H4/'yield data'!B4,'yield data'!I4/'yield data'!C4,'yield data'!J4/'yield data'!D4,'yield data'!K4/'yield data'!E4,'yield data'!L4/'yield data'!F4))</f>
        <v>1.2650042689173346</v>
      </c>
      <c r="L16" s="26">
        <f>SUM('yield data'!C4,'yield data'!D4,'yield data'!F4)-SUM('yield data'!B4,'yield data'!E4)</f>
        <v>-9.2799999999999976</v>
      </c>
      <c r="M16">
        <f t="shared" si="1"/>
        <v>3.5232229563284809</v>
      </c>
      <c r="N16">
        <f>SUM('yield data'!AG4,'yield data'!AJ4)/SUM('yield data'!AH4:AI4,'yield data'!AK4)</f>
        <v>1.7297297297297298</v>
      </c>
      <c r="O16">
        <v>1</v>
      </c>
      <c r="P16">
        <f>SUM('yield data'!AG4,'yield data'!AJ4)-SUM('yield data'!AH4:AI4,'yield data'!AK4)</f>
        <v>0.27</v>
      </c>
      <c r="Q16">
        <v>1</v>
      </c>
      <c r="R16">
        <f>'yield data'!AG4/SUM('yield data'!AH4:AK4)</f>
        <v>1.1041666666666667</v>
      </c>
      <c r="S16">
        <v>1</v>
      </c>
      <c r="T16">
        <f>'yield data'!AG4-SUM('yield data'!AH4:AK4)</f>
        <v>5.0000000000000044E-2</v>
      </c>
      <c r="U16">
        <v>1</v>
      </c>
      <c r="V16">
        <f>SUM('yield data'!AH4,'yield data'!AI4)/SUM('yield data'!AG4,'yield data'!AJ4:AK4)</f>
        <v>6.3157894736842107E-2</v>
      </c>
      <c r="W16">
        <v>1</v>
      </c>
      <c r="X16">
        <f>SUM('yield data'!AH4,'yield data'!AI4)-SUM('yield data'!AG4,'yield data'!AJ4:AK4)</f>
        <v>-0.8899999999999999</v>
      </c>
      <c r="Y16">
        <v>1</v>
      </c>
    </row>
    <row r="17" spans="1:25" x14ac:dyDescent="0.25">
      <c r="A17" t="s">
        <v>27</v>
      </c>
      <c r="B17" s="26">
        <f>SUM('yield data'!B36,'yield data'!E36)/SUM('yield data'!C36:D36,'yield data'!F36)</f>
        <v>2.7434240886017536</v>
      </c>
      <c r="C17">
        <f>B17*SQRT(SUMSQ('yield data'!H36/'yield data'!B36,'yield data'!I36/'yield data'!C36,'yield data'!J36/'yield data'!D36,'yield data'!K36/'yield data'!E36,'yield data'!L36/'yield data'!F36))</f>
        <v>3.4844289947076978</v>
      </c>
      <c r="D17" s="26">
        <f>SUM('yield data'!B36,'yield data'!E36)-SUM('yield data'!C36:D36,'yield data'!F36)</f>
        <v>37.78</v>
      </c>
      <c r="E17">
        <f>SQRT(SUMSQ('yield data'!H36,'yield data'!I36,'yield data'!J36,'yield data'!K36,'yield data'!L36))</f>
        <v>3.6432403159824638</v>
      </c>
      <c r="F17" s="26">
        <f>'yield data'!B36/SUM('yield data'!C36:F36)</f>
        <v>1.1454641629198625</v>
      </c>
      <c r="G17">
        <f>F17*SQRT(SUMSQ('yield data'!H36/'yield data'!B36,'yield data'!I36/'yield data'!C36,'yield data'!J36/'yield data'!D36,'yield data'!K36/'yield data'!E36,'yield data'!L36/'yield data'!F36))</f>
        <v>1.4548565634672979</v>
      </c>
      <c r="H17" s="26">
        <f>'yield data'!B36-SUM('yield data'!C36:F36)</f>
        <v>5.5</v>
      </c>
      <c r="I17">
        <f t="shared" si="0"/>
        <v>3.6432403159824638</v>
      </c>
      <c r="J17">
        <f>SUM('yield data'!C36,'yield data'!D36,'yield data'!F36)/SUM('yield data'!B36,'yield data'!E36)</f>
        <v>0.36450798990748529</v>
      </c>
      <c r="K17">
        <f>J17*SQRT(SUMSQ('yield data'!H36/'yield data'!B36,'yield data'!I36/'yield data'!C36,'yield data'!J36/'yield data'!D36,'yield data'!K36/'yield data'!E36,'yield data'!L36/'yield data'!F36))</f>
        <v>0.46296240311996317</v>
      </c>
      <c r="L17" s="26">
        <f>SUM('yield data'!C36,'yield data'!D36,'yield data'!F36)-SUM('yield data'!B36,'yield data'!E36)</f>
        <v>-37.78</v>
      </c>
      <c r="M17">
        <f t="shared" si="1"/>
        <v>3.6432403159824638</v>
      </c>
      <c r="N17">
        <f>SUM('yield data'!AG36,'yield data'!AJ36)/SUM('yield data'!AH36:AI36,'yield data'!AK36)</f>
        <v>2.7037037037037033</v>
      </c>
      <c r="O17">
        <v>1</v>
      </c>
      <c r="P17">
        <f>SUM('yield data'!AG36,'yield data'!AJ36)-SUM('yield data'!AH36:AI36,'yield data'!AK36)</f>
        <v>0.45999999999999996</v>
      </c>
      <c r="Q17">
        <v>1</v>
      </c>
      <c r="R17">
        <f>'yield data'!AG36/SUM('yield data'!AH36:AK36)</f>
        <v>1.1276595744680851</v>
      </c>
      <c r="S17">
        <v>1</v>
      </c>
      <c r="T17">
        <f>'yield data'!AG36-SUM('yield data'!AH36:AK36)</f>
        <v>0.06</v>
      </c>
      <c r="U17">
        <v>1</v>
      </c>
      <c r="V17">
        <f>SUM('yield data'!AH36,'yield data'!AI36)/SUM('yield data'!AG36,'yield data'!AJ36:AK36)</f>
        <v>7.5268817204301092E-2</v>
      </c>
      <c r="W17">
        <v>1</v>
      </c>
      <c r="X17">
        <f>SUM('yield data'!AH36,'yield data'!AI36)-SUM('yield data'!AG36,'yield data'!AJ36:AK36)</f>
        <v>-0.85999999999999988</v>
      </c>
      <c r="Y17">
        <v>1</v>
      </c>
    </row>
    <row r="18" spans="1:25" x14ac:dyDescent="0.25">
      <c r="A18" t="s">
        <v>34</v>
      </c>
      <c r="B18" s="26">
        <f>SUM('yield data'!B82,'yield data'!E82)/SUM('yield data'!C82:D82,'yield data'!F82)</f>
        <v>0.36190476190476195</v>
      </c>
      <c r="C18">
        <f>B18*SQRT(SUMSQ('yield data'!H82/'yield data'!B82,'yield data'!I82/'yield data'!C82,'yield data'!J82/'yield data'!D82,'yield data'!K82/'yield data'!E82,'yield data'!L82/'yield data'!F82))</f>
        <v>0.76038733383211732</v>
      </c>
      <c r="D18" s="26">
        <f>SUM('yield data'!B82,'yield data'!E82)-SUM('yield data'!C82:D82,'yield data'!F82)</f>
        <v>-2.0099999999999998</v>
      </c>
      <c r="E18">
        <f>SQRT(SUMSQ('yield data'!H82,'yield data'!I82,'yield data'!J82,'yield data'!K82,'yield data'!L82))</f>
        <v>0.46679760067935228</v>
      </c>
      <c r="F18" s="26">
        <f>'yield data'!B82/SUM('yield data'!C82:F82)</f>
        <v>0.32407407407407407</v>
      </c>
      <c r="G18">
        <f>F18*SQRT(SUMSQ('yield data'!H82/'yield data'!B82,'yield data'!I82/'yield data'!C82,'yield data'!J82/'yield data'!D82,'yield data'!K82/'yield data'!E82,'yield data'!L82/'yield data'!F82))</f>
        <v>0.68090240054411089</v>
      </c>
      <c r="H18" s="26">
        <f>'yield data'!B82-SUM('yield data'!C82:F82)</f>
        <v>-2.1900000000000004</v>
      </c>
      <c r="I18">
        <f t="shared" si="0"/>
        <v>0.46679760067935228</v>
      </c>
      <c r="J18">
        <f>SUM('yield data'!C82,'yield data'!D82,'yield data'!F82)/SUM('yield data'!B82,'yield data'!E82)</f>
        <v>2.7631578947368416</v>
      </c>
      <c r="K18">
        <f>J18*SQRT(SUMSQ('yield data'!H82/'yield data'!B82,'yield data'!I82/'yield data'!C82,'yield data'!J82/'yield data'!D82,'yield data'!K82/'yield data'!E82,'yield data'!L82/'yield data'!F82))</f>
        <v>5.805588888849786</v>
      </c>
      <c r="L18" s="26">
        <f>SUM('yield data'!C82,'yield data'!D82,'yield data'!F82)-SUM('yield data'!B82,'yield data'!E82)</f>
        <v>2.0099999999999998</v>
      </c>
      <c r="M18">
        <f t="shared" si="1"/>
        <v>0.46679760067935228</v>
      </c>
      <c r="N18">
        <f>SUM('yield data'!AG82,'yield data'!AJ82)/SUM('yield data'!AH82:AI82,'yield data'!AK82)</f>
        <v>0.36986301369863017</v>
      </c>
      <c r="O18">
        <v>1</v>
      </c>
      <c r="P18">
        <f>SUM('yield data'!AG82,'yield data'!AJ82)-SUM('yield data'!AH82:AI82,'yield data'!AK82)</f>
        <v>-0.45999999999999996</v>
      </c>
      <c r="Q18">
        <v>1</v>
      </c>
      <c r="R18">
        <f>'yield data'!AG82/SUM('yield data'!AH82:AK82)</f>
        <v>0.33333333333333331</v>
      </c>
      <c r="S18">
        <v>1</v>
      </c>
      <c r="T18">
        <f>'yield data'!AG82-SUM('yield data'!AH82:AK82)</f>
        <v>-0.5</v>
      </c>
      <c r="U18">
        <v>1</v>
      </c>
      <c r="V18">
        <f>SUM('yield data'!AH82,'yield data'!AI82)/SUM('yield data'!AG82,'yield data'!AJ82:AK82)</f>
        <v>0.40845070422535218</v>
      </c>
      <c r="W18">
        <v>1</v>
      </c>
      <c r="X18">
        <f>SUM('yield data'!AH82,'yield data'!AI82)-SUM('yield data'!AG82,'yield data'!AJ82:AK82)</f>
        <v>-0.41999999999999993</v>
      </c>
      <c r="Y18">
        <v>1</v>
      </c>
    </row>
    <row r="19" spans="1:25" x14ac:dyDescent="0.25">
      <c r="A19" t="s">
        <v>35</v>
      </c>
      <c r="B19" s="26">
        <f>SUM('yield data'!B13,'yield data'!E13)/SUM('yield data'!C13:D13,'yield data'!F13)</f>
        <v>1.0700420316360253E-2</v>
      </c>
      <c r="C19">
        <f>B19*SQRT(SUMSQ('yield data'!H13/'yield data'!B13,'yield data'!I13/'yield data'!C13,'yield data'!J13/'yield data'!D13,'yield data'!K13/'yield data'!E13,'yield data'!L13/'yield data'!F13))</f>
        <v>1.6065311631680994E-2</v>
      </c>
      <c r="D19" s="26">
        <f>SUM('yield data'!B13,'yield data'!E13)-SUM('yield data'!C13:D13,'yield data'!F13)</f>
        <v>-1.8500099999999999</v>
      </c>
      <c r="E19">
        <f>SQRT(SUMSQ('yield data'!H13,'yield data'!I13,'yield data'!J13,'yield data'!K13,'yield data'!L13))</f>
        <v>0.12369316876852982</v>
      </c>
      <c r="F19" s="26">
        <f>'yield data'!B13/SUM('yield data'!C13:F13)</f>
        <v>1.069501558798522E-2</v>
      </c>
      <c r="G19">
        <f>F19*SQRT(SUMSQ('yield data'!H13/'yield data'!B13,'yield data'!I13/'yield data'!C13,'yield data'!J13/'yield data'!D13,'yield data'!K13/'yield data'!E13,'yield data'!L13/'yield data'!F13))</f>
        <v>1.6057197123739961E-2</v>
      </c>
      <c r="H19" s="26">
        <f>'yield data'!B13-SUM('yield data'!C13:F13)</f>
        <v>-1.8500300000000001</v>
      </c>
      <c r="I19">
        <f t="shared" si="0"/>
        <v>0.12369316876852982</v>
      </c>
      <c r="J19">
        <v>10</v>
      </c>
      <c r="K19">
        <f>J19*SQRT(SUMSQ('yield data'!H13/'yield data'!B13,'yield data'!I13/'yield data'!C13,'yield data'!J13/'yield data'!D13,'yield data'!K13/'yield data'!E13,'yield data'!L13/'yield data'!F13))</f>
        <v>15.01372016865372</v>
      </c>
      <c r="L19" s="26">
        <f>SUM('yield data'!C13,'yield data'!D13,'yield data'!F13)-SUM('yield data'!B13,'yield data'!E13)</f>
        <v>1.8500099999999999</v>
      </c>
      <c r="M19">
        <f t="shared" si="1"/>
        <v>0.12369316876852982</v>
      </c>
      <c r="N19">
        <f>SUM('yield data'!AG13,'yield data'!AJ13)/SUM('yield data'!AH13:AI13,'yield data'!AK13)</f>
        <v>1.0101010101010102E-2</v>
      </c>
      <c r="O19">
        <v>1</v>
      </c>
      <c r="P19">
        <f>SUM('yield data'!AG13,'yield data'!AJ13)-SUM('yield data'!AH13:AI13,'yield data'!AK13)</f>
        <v>-0.98</v>
      </c>
      <c r="Q19">
        <v>1</v>
      </c>
      <c r="R19">
        <f>'yield data'!AG13/SUM('yield data'!AH13:AK13)</f>
        <v>1.0101010101010102E-2</v>
      </c>
      <c r="S19">
        <v>1</v>
      </c>
      <c r="T19">
        <f>'yield data'!AG13-SUM('yield data'!AH13:AK13)</f>
        <v>-0.98</v>
      </c>
      <c r="U19">
        <v>1</v>
      </c>
      <c r="V19">
        <f>SUM('yield data'!AH13,'yield data'!AI13)/SUM('yield data'!AG13,'yield data'!AJ13:AK13)</f>
        <v>0</v>
      </c>
      <c r="W19">
        <v>1</v>
      </c>
      <c r="X19">
        <f>SUM('yield data'!AH13,'yield data'!AI13)-SUM('yield data'!AG13,'yield data'!AJ13:AK13)</f>
        <v>-1</v>
      </c>
      <c r="Y19">
        <v>1</v>
      </c>
    </row>
    <row r="20" spans="1:25" x14ac:dyDescent="0.25">
      <c r="A20" t="s">
        <v>36</v>
      </c>
      <c r="B20" s="26">
        <f>SUM('yield data'!B11,'yield data'!E11)/SUM('yield data'!C11:D11,'yield data'!F11)</f>
        <v>0.25000290694294253</v>
      </c>
      <c r="C20">
        <f>B20*SQRT(SUMSQ('yield data'!H11/'yield data'!B11,'yield data'!I11/'yield data'!C11,'yield data'!J11/'yield data'!D11,'yield data'!K11/'yield data'!E11,'yield data'!L11/'yield data'!F11))</f>
        <v>0.47506502956386448</v>
      </c>
      <c r="D20" s="26">
        <f>SUM('yield data'!B11,'yield data'!E11)-SUM('yield data'!C11:D11,'yield data'!F11)</f>
        <v>-1.2900099999999999</v>
      </c>
      <c r="E20">
        <f>SQRT(SUMSQ('yield data'!H11,'yield data'!I11,'yield data'!J11,'yield data'!K11,'yield data'!L11))</f>
        <v>0.9170605214488301</v>
      </c>
      <c r="F20" s="26">
        <f>'yield data'!B11/SUM('yield data'!C11:F11)</f>
        <v>0.24999563961093701</v>
      </c>
      <c r="G20">
        <f>F20*SQRT(SUMSQ('yield data'!H11/'yield data'!B11,'yield data'!I11/'yield data'!C11,'yield data'!J11/'yield data'!D11,'yield data'!K11/'yield data'!E11,'yield data'!L11/'yield data'!F11))</f>
        <v>0.47505121990326388</v>
      </c>
      <c r="H20" s="26">
        <f>'yield data'!B11-SUM('yield data'!C11:F11)</f>
        <v>-1.29003</v>
      </c>
      <c r="I20">
        <f t="shared" si="0"/>
        <v>0.9170605214488301</v>
      </c>
      <c r="J20">
        <f>SUM('yield data'!C11,'yield data'!D11,'yield data'!F11)/SUM('yield data'!B11,'yield data'!E11)</f>
        <v>3.9999534894537332</v>
      </c>
      <c r="K20">
        <f>J20*SQRT(SUMSQ('yield data'!H11/'yield data'!B11,'yield data'!I11/'yield data'!C11,'yield data'!J11/'yield data'!D11,'yield data'!K11/'yield data'!E11,'yield data'!L11/'yield data'!F11))</f>
        <v>7.6008637097772098</v>
      </c>
      <c r="L20" s="26">
        <f>SUM('yield data'!C11,'yield data'!D11,'yield data'!F11)-SUM('yield data'!B11,'yield data'!E11)</f>
        <v>1.2900099999999999</v>
      </c>
      <c r="M20">
        <f t="shared" si="1"/>
        <v>0.9170605214488301</v>
      </c>
      <c r="N20">
        <f>SUM('yield data'!AG11,'yield data'!AJ11)/SUM('yield data'!AH11:AI11,'yield data'!AK11)</f>
        <v>0.25</v>
      </c>
      <c r="O20">
        <v>1</v>
      </c>
      <c r="P20">
        <f>SUM('yield data'!AG11,'yield data'!AJ11)-SUM('yield data'!AH11:AI11,'yield data'!AK11)</f>
        <v>-0.60000000000000009</v>
      </c>
      <c r="Q20">
        <v>1</v>
      </c>
      <c r="R20">
        <f>'yield data'!AG11/SUM('yield data'!AH11:AK11)</f>
        <v>0.25</v>
      </c>
      <c r="S20">
        <v>1</v>
      </c>
      <c r="T20">
        <f>'yield data'!AG11-SUM('yield data'!AH11:AK11)</f>
        <v>-0.60000000000000009</v>
      </c>
      <c r="U20">
        <v>1</v>
      </c>
      <c r="V20">
        <f>SUM('yield data'!AH11,'yield data'!AI11)/SUM('yield data'!AG11,'yield data'!AJ11:AK11)</f>
        <v>0</v>
      </c>
      <c r="W20">
        <v>1</v>
      </c>
      <c r="X20">
        <f>SUM('yield data'!AH11,'yield data'!AI11)-SUM('yield data'!AG11,'yield data'!AJ11:AK11)</f>
        <v>-1</v>
      </c>
      <c r="Y20">
        <v>1</v>
      </c>
    </row>
    <row r="21" spans="1:25" x14ac:dyDescent="0.25">
      <c r="A21" t="s">
        <v>37</v>
      </c>
      <c r="B21" s="26">
        <f>SUM('yield data'!B9,'yield data'!E9)/SUM('yield data'!C9:D9,'yield data'!F9)</f>
        <v>4.4404030041372948</v>
      </c>
      <c r="C21">
        <f>B21*SQRT(SUMSQ('yield data'!H9/'yield data'!B9,'yield data'!I9/'yield data'!C9,'yield data'!J9/'yield data'!D9,'yield data'!K9/'yield data'!E9,'yield data'!L9/'yield data'!F9))</f>
        <v>5.6917339856766347</v>
      </c>
      <c r="D21" s="26">
        <f>SUM('yield data'!B9,'yield data'!E9)-SUM('yield data'!C9:D9,'yield data'!F9)</f>
        <v>13.279990000000002</v>
      </c>
      <c r="E21">
        <f>SQRT(SUMSQ('yield data'!H9,'yield data'!I9,'yield data'!J9,'yield data'!K9,'yield data'!L9))</f>
        <v>7.9538418390108818</v>
      </c>
      <c r="F21" s="26">
        <f>'yield data'!B9/SUM('yield data'!C9:F9)</f>
        <v>0.51515114346959345</v>
      </c>
      <c r="G21">
        <f>F21*SQRT(SUMSQ('yield data'!H9/'yield data'!B9,'yield data'!I9/'yield data'!C9,'yield data'!J9/'yield data'!D9,'yield data'!K9/'yield data'!E9,'yield data'!L9/'yield data'!F9))</f>
        <v>0.66032368420481458</v>
      </c>
      <c r="H21" s="26">
        <f>'yield data'!B9-SUM('yield data'!C9:F9)</f>
        <v>-6.7200100000000011</v>
      </c>
      <c r="I21">
        <f t="shared" si="0"/>
        <v>7.9538418390108818</v>
      </c>
      <c r="J21">
        <f>SUM('yield data'!C9,'yield data'!D9,'yield data'!F9)/SUM('yield data'!B9,'yield data'!E9)</f>
        <v>0.22520478413068842</v>
      </c>
      <c r="K21">
        <f>J21*SQRT(SUMSQ('yield data'!H9/'yield data'!B9,'yield data'!I9/'yield data'!C9,'yield data'!J9/'yield data'!D9,'yield data'!K9/'yield data'!E9,'yield data'!L9/'yield data'!F9))</f>
        <v>0.28866878127487561</v>
      </c>
      <c r="L21" s="26">
        <f>SUM('yield data'!C9,'yield data'!D9,'yield data'!F9)-SUM('yield data'!B9,'yield data'!E9)</f>
        <v>-13.279990000000002</v>
      </c>
      <c r="M21">
        <f t="shared" si="1"/>
        <v>7.9538418390108818</v>
      </c>
      <c r="N21">
        <f>SUM('yield data'!AG9,'yield data'!AJ9)/SUM('yield data'!AH9:AI9,'yield data'!AK9)</f>
        <v>4.3157894736842106</v>
      </c>
      <c r="O21">
        <v>1</v>
      </c>
      <c r="P21">
        <f>SUM('yield data'!AG9,'yield data'!AJ9)-SUM('yield data'!AH9:AI9,'yield data'!AK9)</f>
        <v>0.63000000000000012</v>
      </c>
      <c r="Q21">
        <v>1</v>
      </c>
      <c r="R21">
        <f>'yield data'!AG9/SUM('yield data'!AH9:AK9)</f>
        <v>0.50746268656716431</v>
      </c>
      <c r="S21">
        <v>1</v>
      </c>
      <c r="T21">
        <f>'yield data'!AG9-SUM('yield data'!AH9:AK9)</f>
        <v>-0.3299999999999999</v>
      </c>
      <c r="U21">
        <v>1</v>
      </c>
      <c r="V21">
        <f>SUM('yield data'!AH9,'yield data'!AI9)/SUM('yield data'!AG9,'yield data'!AJ9:AK9)</f>
        <v>9.7826086956521729E-2</v>
      </c>
      <c r="W21">
        <v>1</v>
      </c>
      <c r="X21">
        <f>SUM('yield data'!AH9,'yield data'!AI9)-SUM('yield data'!AG9,'yield data'!AJ9:AK9)</f>
        <v>-0.83000000000000007</v>
      </c>
      <c r="Y21">
        <v>1</v>
      </c>
    </row>
    <row r="22" spans="1:25" x14ac:dyDescent="0.25">
      <c r="A22" t="s">
        <v>38</v>
      </c>
      <c r="B22" s="26">
        <f>SUM('yield data'!B37,'yield data'!E37)/SUM('yield data'!C37:D37,'yield data'!F37)</f>
        <v>2.2118017156220215</v>
      </c>
      <c r="C22">
        <f>B22*SQRT(SUMSQ('yield data'!H37/'yield data'!B37,'yield data'!I37/'yield data'!C37,'yield data'!J37/'yield data'!D37,'yield data'!K37/'yield data'!E37,'yield data'!L37/'yield data'!F37))</f>
        <v>2.5756469661787222</v>
      </c>
      <c r="D22" s="26">
        <f>SUM('yield data'!B37,'yield data'!E37)-SUM('yield data'!C37:D37,'yield data'!F37)</f>
        <v>6.9799899999999999</v>
      </c>
      <c r="E22">
        <f>SQRT(SUMSQ('yield data'!H37,'yield data'!I37,'yield data'!J37,'yield data'!K37,'yield data'!L37))</f>
        <v>4.7907097595241561</v>
      </c>
      <c r="F22" s="26">
        <f>'yield data'!B37/SUM('yield data'!C37:F37)</f>
        <v>0.77713662138653083</v>
      </c>
      <c r="G22">
        <f>F22*SQRT(SUMSQ('yield data'!H37/'yield data'!B37,'yield data'!I37/'yield data'!C37,'yield data'!J37/'yield data'!D37,'yield data'!K37/'yield data'!E37,'yield data'!L37/'yield data'!F37))</f>
        <v>0.90497695477991136</v>
      </c>
      <c r="H22" s="26">
        <f>'yield data'!B37-SUM('yield data'!C37:F37)</f>
        <v>-2.3200099999999999</v>
      </c>
      <c r="I22">
        <f t="shared" si="0"/>
        <v>4.7907097595241561</v>
      </c>
      <c r="J22">
        <f>SUM('yield data'!C37,'yield data'!D37,'yield data'!F37)/SUM('yield data'!B37,'yield data'!E37)</f>
        <v>0.45212009419152277</v>
      </c>
      <c r="K22">
        <f>J22*SQRT(SUMSQ('yield data'!H37/'yield data'!B37,'yield data'!I37/'yield data'!C37,'yield data'!J37/'yield data'!D37,'yield data'!K37/'yield data'!E37,'yield data'!L37/'yield data'!F37))</f>
        <v>0.52649464042274818</v>
      </c>
      <c r="L22" s="26">
        <f>SUM('yield data'!C37,'yield data'!D37,'yield data'!F37)-SUM('yield data'!B37,'yield data'!E37)</f>
        <v>-6.9799899999999999</v>
      </c>
      <c r="M22">
        <f t="shared" si="1"/>
        <v>4.7907097595241561</v>
      </c>
      <c r="N22">
        <f>SUM('yield data'!AG37,'yield data'!AJ37)/SUM('yield data'!AH37:AI37,'yield data'!AK37)</f>
        <v>2.225806451612903</v>
      </c>
      <c r="O22">
        <v>1</v>
      </c>
      <c r="P22">
        <f>SUM('yield data'!AG37,'yield data'!AJ37)-SUM('yield data'!AH37:AI37,'yield data'!AK37)</f>
        <v>0.37999999999999995</v>
      </c>
      <c r="Q22">
        <v>1</v>
      </c>
      <c r="R22">
        <f>'yield data'!AG37/SUM('yield data'!AH37:AK37)</f>
        <v>0.7857142857142857</v>
      </c>
      <c r="S22">
        <v>1</v>
      </c>
      <c r="T22">
        <f>'yield data'!AG37-SUM('yield data'!AH37:AK37)</f>
        <v>-0.12000000000000005</v>
      </c>
      <c r="U22">
        <v>1</v>
      </c>
      <c r="V22">
        <f>SUM('yield data'!AH37,'yield data'!AI37)/SUM('yield data'!AG37,'yield data'!AJ37:AK37)</f>
        <v>6.3829787234042548E-2</v>
      </c>
      <c r="W22">
        <v>1</v>
      </c>
      <c r="X22">
        <f>SUM('yield data'!AH37,'yield data'!AI37)-SUM('yield data'!AG37,'yield data'!AJ37:AK37)</f>
        <v>-0.87999999999999989</v>
      </c>
      <c r="Y22">
        <v>1</v>
      </c>
    </row>
    <row r="23" spans="1:25" x14ac:dyDescent="0.25">
      <c r="A23" t="s">
        <v>39</v>
      </c>
      <c r="B23" s="26">
        <f>SUM('yield data'!B60,'yield data'!E60)/SUM('yield data'!C60:D60,'yield data'!F60)</f>
        <v>1.5890918696357668</v>
      </c>
      <c r="C23">
        <f>B23*SQRT(SUMSQ('yield data'!H60/'yield data'!B60,'yield data'!I60/'yield data'!C60,'yield data'!J60/'yield data'!D60,'yield data'!K60/'yield data'!E60,'yield data'!L60/'yield data'!F60))</f>
        <v>0.22458621993932662</v>
      </c>
      <c r="D23" s="26">
        <f>SUM('yield data'!B60,'yield data'!E60)-SUM('yield data'!C60:D60,'yield data'!F60)</f>
        <v>2.8099800000000004</v>
      </c>
      <c r="E23">
        <f>SQRT(SUMSQ('yield data'!H60,'yield data'!I60,'yield data'!J60,'yield data'!K60,'yield data'!L60))</f>
        <v>0.49416596402423352</v>
      </c>
      <c r="F23" s="26">
        <f>'yield data'!B60/SUM('yield data'!C60:F60)</f>
        <v>0.24999949392814996</v>
      </c>
      <c r="G23">
        <f>F23*SQRT(SUMSQ('yield data'!H60/'yield data'!B60,'yield data'!I60/'yield data'!C60,'yield data'!J60/'yield data'!D60,'yield data'!K60/'yield data'!E60,'yield data'!L60/'yield data'!F60))</f>
        <v>3.5332407396267827E-2</v>
      </c>
      <c r="H23" s="26">
        <f>'yield data'!B60-SUM('yield data'!C60:F60)</f>
        <v>-7.4100199999999994</v>
      </c>
      <c r="I23">
        <f t="shared" si="0"/>
        <v>0.49416596402423352</v>
      </c>
      <c r="J23">
        <f>SUM('yield data'!C60,'yield data'!D60,'yield data'!F60)/SUM('yield data'!B60,'yield data'!E60)</f>
        <v>0.6292902374670184</v>
      </c>
      <c r="K23">
        <f>J23*SQRT(SUMSQ('yield data'!H60/'yield data'!B60,'yield data'!I60/'yield data'!C60,'yield data'!J60/'yield data'!D60,'yield data'!K60/'yield data'!E60,'yield data'!L60/'yield data'!F60))</f>
        <v>8.8937536197849207E-2</v>
      </c>
      <c r="L23" s="26">
        <f>SUM('yield data'!C60,'yield data'!D60,'yield data'!F60)-SUM('yield data'!B60,'yield data'!E60)</f>
        <v>-2.8099800000000004</v>
      </c>
      <c r="M23">
        <f t="shared" si="1"/>
        <v>0.49416596402423352</v>
      </c>
      <c r="N23">
        <f>SUM('yield data'!AG60,'yield data'!AJ60)/SUM('yield data'!AH60:AI60,'yield data'!AK60)</f>
        <v>1.5641025641025641</v>
      </c>
      <c r="O23">
        <v>1</v>
      </c>
      <c r="P23">
        <f>SUM('yield data'!AG60,'yield data'!AJ60)-SUM('yield data'!AH60:AI60,'yield data'!AK60)</f>
        <v>0.21999999999999997</v>
      </c>
      <c r="Q23">
        <v>1</v>
      </c>
      <c r="R23">
        <f>'yield data'!AG60/SUM('yield data'!AH60:AK60)</f>
        <v>0.25</v>
      </c>
      <c r="S23">
        <v>1</v>
      </c>
      <c r="T23">
        <f>'yield data'!AG60-SUM('yield data'!AH60:AK60)</f>
        <v>-0.60000000000000009</v>
      </c>
      <c r="U23">
        <v>1</v>
      </c>
      <c r="V23">
        <f>SUM('yield data'!AH60,'yield data'!AI60)/SUM('yield data'!AG60,'yield data'!AJ60:AK60)</f>
        <v>0</v>
      </c>
      <c r="W23">
        <v>1</v>
      </c>
      <c r="X23">
        <f>SUM('yield data'!AH60,'yield data'!AI60)-SUM('yield data'!AG60,'yield data'!AJ60:AK60)</f>
        <v>-1</v>
      </c>
      <c r="Y23">
        <v>1</v>
      </c>
    </row>
    <row r="24" spans="1:25" x14ac:dyDescent="0.25">
      <c r="A24" t="s">
        <v>40</v>
      </c>
      <c r="B24" s="26">
        <f>SUM('yield data'!B63,'yield data'!E63)/SUM('yield data'!C63:D63,'yield data'!F63)</f>
        <v>0.66666666666666663</v>
      </c>
      <c r="C24">
        <f>B24*SQRT(SUMSQ('yield data'!H63/'yield data'!B63,'yield data'!I63/'yield data'!C63,'yield data'!J63/'yield data'!D63,'yield data'!K63/'yield data'!E63,'yield data'!L63/'yield data'!F63))</f>
        <v>0</v>
      </c>
      <c r="D24" s="26">
        <f>SUM('yield data'!B63,'yield data'!E63)-SUM('yield data'!C63:D63,'yield data'!F63)</f>
        <v>-1.0000000000000003E-5</v>
      </c>
      <c r="E24">
        <f>SQRT(SUMSQ('yield data'!H63,'yield data'!I63,'yield data'!J63,'yield data'!K63,'yield data'!L63))</f>
        <v>0</v>
      </c>
      <c r="F24" s="26">
        <f>'yield data'!B63/SUM('yield data'!C63:F63)</f>
        <v>0.25</v>
      </c>
      <c r="G24">
        <f>F24*SQRT(SUMSQ('yield data'!H63/'yield data'!B63,'yield data'!I63/'yield data'!C63,'yield data'!J63/'yield data'!D63,'yield data'!K63/'yield data'!E63,'yield data'!L63/'yield data'!F63))</f>
        <v>0</v>
      </c>
      <c r="H24" s="26">
        <f>'yield data'!B63-SUM('yield data'!C63:F63)</f>
        <v>-3.0000000000000004E-5</v>
      </c>
      <c r="I24">
        <f t="shared" si="0"/>
        <v>0</v>
      </c>
      <c r="J24">
        <f>SUM('yield data'!C63,'yield data'!D63,'yield data'!F63)/SUM('yield data'!B63,'yield data'!E63)</f>
        <v>1.5</v>
      </c>
      <c r="K24">
        <f>J24*SQRT(SUMSQ('yield data'!H63/'yield data'!B63,'yield data'!I63/'yield data'!C63,'yield data'!J63/'yield data'!D63,'yield data'!K63/'yield data'!E63,'yield data'!L63/'yield data'!F63))</f>
        <v>0</v>
      </c>
      <c r="L24" s="26">
        <f>SUM('yield data'!C63,'yield data'!D63,'yield data'!F63)-SUM('yield data'!B63,'yield data'!E63)</f>
        <v>1.0000000000000003E-5</v>
      </c>
      <c r="M24">
        <f t="shared" si="1"/>
        <v>0</v>
      </c>
      <c r="N24">
        <v>0</v>
      </c>
      <c r="O24">
        <v>1</v>
      </c>
      <c r="P24">
        <f>SUM('yield data'!AG63,'yield data'!AJ63)-SUM('yield data'!AH63:AI63,'yield data'!AK63)</f>
        <v>0</v>
      </c>
      <c r="Q24">
        <v>1</v>
      </c>
      <c r="R24">
        <v>0</v>
      </c>
      <c r="S24">
        <v>1</v>
      </c>
      <c r="T24">
        <f>'yield data'!AG63-SUM('yield data'!AH63:AK63)</f>
        <v>0</v>
      </c>
      <c r="U24">
        <v>1</v>
      </c>
      <c r="V24">
        <v>0</v>
      </c>
      <c r="W24">
        <v>1</v>
      </c>
      <c r="X24">
        <f>SUM('yield data'!AH63,'yield data'!AI63)-SUM('yield data'!AG63,'yield data'!AJ63:AK63)</f>
        <v>0</v>
      </c>
      <c r="Y24">
        <v>1</v>
      </c>
    </row>
    <row r="25" spans="1:25" x14ac:dyDescent="0.25">
      <c r="A25" t="s">
        <v>40</v>
      </c>
      <c r="B25" s="26">
        <f>SUM('yield data'!B65,'yield data'!E65)/SUM('yield data'!C65:D65,'yield data'!F65)</f>
        <v>4.531981872072512</v>
      </c>
      <c r="C25">
        <f>B25*SQRT(SUMSQ('yield data'!H65/'yield data'!B65,'yield data'!I65/'yield data'!C65,'yield data'!J65/'yield data'!D65,'yield data'!K65/'yield data'!E65,'yield data'!L65/'yield data'!F65))</f>
        <v>0.14603819687414707</v>
      </c>
      <c r="D25" s="26">
        <f>SUM('yield data'!B65,'yield data'!E65)-SUM('yield data'!C65:D65,'yield data'!F65)</f>
        <v>17.659980000000001</v>
      </c>
      <c r="E25">
        <f>SQRT(SUMSQ('yield data'!H65,'yield data'!I65,'yield data'!J65,'yield data'!K65,'yield data'!L65))</f>
        <v>0.28231188426986209</v>
      </c>
      <c r="F25" s="26">
        <f>'yield data'!B65/SUM('yield data'!C65:F65)</f>
        <v>0.82815488677476956</v>
      </c>
      <c r="G25">
        <f>F25*SQRT(SUMSQ('yield data'!H65/'yield data'!B65,'yield data'!I65/'yield data'!C65,'yield data'!J65/'yield data'!D65,'yield data'!K65/'yield data'!E65,'yield data'!L65/'yield data'!F65))</f>
        <v>2.6686392357918434E-2</v>
      </c>
      <c r="H25" s="26">
        <f>'yield data'!B65-SUM('yield data'!C65:F65)</f>
        <v>-2.6000200000000007</v>
      </c>
      <c r="I25">
        <f t="shared" si="0"/>
        <v>0.28231188426986209</v>
      </c>
      <c r="J25">
        <f>SUM('yield data'!C65,'yield data'!D65,'yield data'!F65)/SUM('yield data'!B65,'yield data'!E65)</f>
        <v>0.2206540158870256</v>
      </c>
      <c r="K25">
        <f>J25*SQRT(SUMSQ('yield data'!H65/'yield data'!B65,'yield data'!I65/'yield data'!C65,'yield data'!J65/'yield data'!D65,'yield data'!K65/'yield data'!E65,'yield data'!L65/'yield data'!F65))</f>
        <v>7.1103361669989122E-3</v>
      </c>
      <c r="L25" s="26">
        <f>SUM('yield data'!C65,'yield data'!D65,'yield data'!F65)-SUM('yield data'!B65,'yield data'!E65)</f>
        <v>-17.659980000000001</v>
      </c>
      <c r="M25">
        <f t="shared" si="1"/>
        <v>0.28231188426986209</v>
      </c>
      <c r="N25">
        <f>SUM('yield data'!AG65,'yield data'!AJ65)/SUM('yield data'!AH65:AI65,'yield data'!AK65)</f>
        <v>4.5555555555555562</v>
      </c>
      <c r="O25">
        <v>1</v>
      </c>
      <c r="P25">
        <f>SUM('yield data'!AG65,'yield data'!AJ65)-SUM('yield data'!AH65:AI65,'yield data'!AK65)</f>
        <v>0.64000000000000012</v>
      </c>
      <c r="Q25">
        <v>1</v>
      </c>
      <c r="R25">
        <f>'yield data'!AG65/SUM('yield data'!AH65:AK65)</f>
        <v>0.81818181818181812</v>
      </c>
      <c r="S25">
        <v>1</v>
      </c>
      <c r="T25">
        <f>'yield data'!AG65-SUM('yield data'!AH65:AK65)</f>
        <v>-0.10000000000000003</v>
      </c>
      <c r="U25">
        <v>1</v>
      </c>
      <c r="V25">
        <f>SUM('yield data'!AH65,'yield data'!AI65)/SUM('yield data'!AG65,'yield data'!AJ65:AK65)</f>
        <v>0</v>
      </c>
      <c r="W25">
        <v>1</v>
      </c>
      <c r="X25">
        <f>SUM('yield data'!AH65,'yield data'!AI65)-SUM('yield data'!AG65,'yield data'!AJ65:AK65)</f>
        <v>-1</v>
      </c>
      <c r="Y25">
        <v>1</v>
      </c>
    </row>
    <row r="26" spans="1:25" x14ac:dyDescent="0.25">
      <c r="A26" t="s">
        <v>42</v>
      </c>
      <c r="B26" s="26">
        <f>SUM('yield data'!B25,'yield data'!E25)/SUM('yield data'!C25:D25,'yield data'!F25)</f>
        <v>3.8594088609844537</v>
      </c>
      <c r="C26">
        <f>B26*SQRT(SUMSQ('yield data'!H25/'yield data'!B25,'yield data'!I25/'yield data'!C25,'yield data'!J25/'yield data'!D25,'yield data'!K25/'yield data'!E25,'yield data'!L25/'yield data'!F25))</f>
        <v>6.6027491509469072E-2</v>
      </c>
      <c r="D26" s="26">
        <f>SUM('yield data'!B25,'yield data'!E25)-SUM('yield data'!C25:D25,'yield data'!F25)</f>
        <v>10.780000000000001</v>
      </c>
      <c r="E26">
        <f>SQRT(SUMSQ('yield data'!H25,'yield data'!I25,'yield data'!J25,'yield data'!K25,'yield data'!L25))</f>
        <v>4.8989794855663564E-2</v>
      </c>
      <c r="F26" s="26">
        <f>'yield data'!B25/SUM('yield data'!C25:F25)</f>
        <v>5.4585123043055113E-7</v>
      </c>
      <c r="G26">
        <f>F26*SQRT(SUMSQ('yield data'!H25/'yield data'!B25,'yield data'!I25/'yield data'!C25,'yield data'!J25/'yield data'!D25,'yield data'!K25/'yield data'!E25,'yield data'!L25/'yield data'!F25))</f>
        <v>9.3385253495772712E-9</v>
      </c>
      <c r="H26" s="26">
        <f>'yield data'!B25-SUM('yield data'!C25:F25)</f>
        <v>-18.32</v>
      </c>
      <c r="I26">
        <f t="shared" si="0"/>
        <v>4.8989794855663564E-2</v>
      </c>
      <c r="J26">
        <f>SUM('yield data'!C25,'yield data'!D25,'yield data'!F25)/SUM('yield data'!B25,'yield data'!E25)</f>
        <v>0.25910703841440658</v>
      </c>
      <c r="K26">
        <f>J26*SQRT(SUMSQ('yield data'!H25/'yield data'!B25,'yield data'!I25/'yield data'!C25,'yield data'!J25/'yield data'!D25,'yield data'!K25/'yield data'!E25,'yield data'!L25/'yield data'!F25))</f>
        <v>4.4328518680415143E-3</v>
      </c>
      <c r="L26" s="26">
        <f>SUM('yield data'!C25,'yield data'!D25,'yield data'!F25)-SUM('yield data'!B25,'yield data'!E25)</f>
        <v>-10.780000000000001</v>
      </c>
      <c r="M26">
        <f t="shared" si="1"/>
        <v>4.8989794855663564E-2</v>
      </c>
      <c r="N26">
        <f>SUM('yield data'!AG25,'yield data'!AJ25)/SUM('yield data'!AH25:AI25,'yield data'!AK25)</f>
        <v>3.95</v>
      </c>
      <c r="O26">
        <v>1</v>
      </c>
      <c r="P26">
        <f>SUM('yield data'!AG25,'yield data'!AJ25)-SUM('yield data'!AH25:AI25,'yield data'!AK25)</f>
        <v>0.59000000000000008</v>
      </c>
      <c r="Q26">
        <v>1</v>
      </c>
      <c r="R26">
        <f>'yield data'!AG25/SUM('yield data'!AH25:AK25)</f>
        <v>0</v>
      </c>
      <c r="S26">
        <v>1</v>
      </c>
      <c r="T26">
        <f>'yield data'!AG25-SUM('yield data'!AH25:AK25)</f>
        <v>-0.99</v>
      </c>
      <c r="U26">
        <v>1</v>
      </c>
      <c r="V26">
        <f>SUM('yield data'!AH25,'yield data'!AI25)/SUM('yield data'!AG25,'yield data'!AJ25:AK25)</f>
        <v>0.15116279069767441</v>
      </c>
      <c r="W26">
        <v>1</v>
      </c>
      <c r="X26">
        <f>SUM('yield data'!AH25,'yield data'!AI25)-SUM('yield data'!AG25,'yield data'!AJ25:AK25)</f>
        <v>-0.73000000000000009</v>
      </c>
      <c r="Y26">
        <v>1</v>
      </c>
    </row>
    <row r="27" spans="1:25" x14ac:dyDescent="0.25">
      <c r="A27" t="s">
        <v>43</v>
      </c>
      <c r="B27" s="26">
        <f>SUM('yield data'!B38,'yield data'!E38)/SUM('yield data'!C38:D38,'yield data'!F38)</f>
        <v>2.4269044084276277</v>
      </c>
      <c r="C27">
        <f>B27*SQRT(SUMSQ('yield data'!H38/'yield data'!B38,'yield data'!I38/'yield data'!C38,'yield data'!J38/'yield data'!D38,'yield data'!K38/'yield data'!E38,'yield data'!L38/'yield data'!F38))</f>
        <v>0.14415441328768713</v>
      </c>
      <c r="D27" s="26">
        <f>SUM('yield data'!B38,'yield data'!E38)-SUM('yield data'!C38:D38,'yield data'!F38)</f>
        <v>3.7099800000000003</v>
      </c>
      <c r="E27">
        <f>SQRT(SUMSQ('yield data'!H38,'yield data'!I38,'yield data'!J38,'yield data'!K38,'yield data'!L38))</f>
        <v>0.18788294228055935</v>
      </c>
      <c r="F27" s="26">
        <f>'yield data'!B38/SUM('yield data'!C38:F38)</f>
        <v>0.7134587943892523</v>
      </c>
      <c r="G27">
        <f>F27*SQRT(SUMSQ('yield data'!H38/'yield data'!B38,'yield data'!I38/'yield data'!C38,'yield data'!J38/'yield data'!D38,'yield data'!K38/'yield data'!E38,'yield data'!L38/'yield data'!F38))</f>
        <v>4.23783621443738E-2</v>
      </c>
      <c r="H27" s="26">
        <f>'yield data'!B38-SUM('yield data'!C38:F38)</f>
        <v>-1.4900200000000003</v>
      </c>
      <c r="I27">
        <f t="shared" si="0"/>
        <v>0.18788294228055935</v>
      </c>
      <c r="J27">
        <f>SUM('yield data'!C38,'yield data'!D38,'yield data'!F38)/SUM('yield data'!B38,'yield data'!E38)</f>
        <v>0.41204754358161649</v>
      </c>
      <c r="K27">
        <f>J27*SQRT(SUMSQ('yield data'!H38/'yield data'!B38,'yield data'!I38/'yield data'!C38,'yield data'!J38/'yield data'!D38,'yield data'!K38/'yield data'!E38,'yield data'!L38/'yield data'!F38))</f>
        <v>2.4474994435452205E-2</v>
      </c>
      <c r="L27" s="26">
        <f>SUM('yield data'!C38,'yield data'!D38,'yield data'!F38)-SUM('yield data'!B38,'yield data'!E38)</f>
        <v>-3.7099800000000003</v>
      </c>
      <c r="M27">
        <f t="shared" si="1"/>
        <v>0.18788294228055935</v>
      </c>
      <c r="N27">
        <f>SUM('yield data'!AG38,'yield data'!AJ38)/SUM('yield data'!AH38:AI38,'yield data'!AK38)</f>
        <v>2.4482758620689657</v>
      </c>
      <c r="O27">
        <v>1</v>
      </c>
      <c r="P27">
        <f>SUM('yield data'!AG38,'yield data'!AJ38)-SUM('yield data'!AH38:AI38,'yield data'!AK38)</f>
        <v>0.42</v>
      </c>
      <c r="Q27">
        <v>1</v>
      </c>
      <c r="R27">
        <f>'yield data'!AG38/SUM('yield data'!AH38:AK38)</f>
        <v>0.72413793103448276</v>
      </c>
      <c r="S27">
        <v>1</v>
      </c>
      <c r="T27">
        <f>'yield data'!AG38-SUM('yield data'!AH38:AK38)</f>
        <v>-0.15999999999999998</v>
      </c>
      <c r="U27">
        <v>1</v>
      </c>
      <c r="V27">
        <f>SUM('yield data'!AH38,'yield data'!AI38)/SUM('yield data'!AG38,'yield data'!AJ38:AK38)</f>
        <v>0</v>
      </c>
      <c r="W27">
        <v>1</v>
      </c>
      <c r="X27">
        <f>SUM('yield data'!AH38,'yield data'!AI38)-SUM('yield data'!AG38,'yield data'!AJ38:AK38)</f>
        <v>-1</v>
      </c>
      <c r="Y27">
        <v>1</v>
      </c>
    </row>
    <row r="28" spans="1:25" x14ac:dyDescent="0.25">
      <c r="A28" t="s">
        <v>28</v>
      </c>
      <c r="B28" s="26">
        <f>SUM('yield data'!B26,'yield data'!E26)/SUM('yield data'!C26:D26,'yield data'!F26)</f>
        <v>1.8671505589042934</v>
      </c>
      <c r="C28">
        <f>B28*SQRT(SUMSQ('yield data'!H26/'yield data'!B26,'yield data'!I26/'yield data'!C26,'yield data'!J26/'yield data'!D26,'yield data'!K26/'yield data'!E26,'yield data'!L26/'yield data'!F26))</f>
        <v>5.3445046129990477</v>
      </c>
      <c r="D28" s="26">
        <f>SUM('yield data'!B26,'yield data'!E26)-SUM('yield data'!C26:D26,'yield data'!F26)</f>
        <v>5.939989999999999</v>
      </c>
      <c r="E28">
        <f>SQRT(SUMSQ('yield data'!H26,'yield data'!I26,'yield data'!J26,'yield data'!K26,'yield data'!L26))</f>
        <v>12.730380984086848</v>
      </c>
      <c r="F28" s="26">
        <f>'yield data'!B26/SUM('yield data'!C26:F26)</f>
        <v>0.4252536826896352</v>
      </c>
      <c r="G28">
        <f>F28*SQRT(SUMSQ('yield data'!H26/'yield data'!B26,'yield data'!I26/'yield data'!C26,'yield data'!J26/'yield data'!D26,'yield data'!K26/'yield data'!E26,'yield data'!L26/'yield data'!F26))</f>
        <v>1.2172399584976834</v>
      </c>
      <c r="H28" s="26">
        <f>'yield data'!B26-SUM('yield data'!C26:F26)</f>
        <v>-7.9200100000000004</v>
      </c>
      <c r="I28">
        <f t="shared" si="0"/>
        <v>12.730380984086848</v>
      </c>
      <c r="J28">
        <f>SUM('yield data'!C26,'yield data'!D26,'yield data'!F26)/SUM('yield data'!B26,'yield data'!E26)</f>
        <v>0.5355754495699766</v>
      </c>
      <c r="K28">
        <f>J28*SQRT(SUMSQ('yield data'!H26/'yield data'!B26,'yield data'!I26/'yield data'!C26,'yield data'!J26/'yield data'!D26,'yield data'!K26/'yield data'!E26,'yield data'!L26/'yield data'!F26))</f>
        <v>1.5330233800296869</v>
      </c>
      <c r="L28" s="26">
        <f>SUM('yield data'!C26,'yield data'!D26,'yield data'!F26)-SUM('yield data'!B26,'yield data'!E26)</f>
        <v>-5.939989999999999</v>
      </c>
      <c r="M28">
        <f t="shared" si="1"/>
        <v>12.730380984086848</v>
      </c>
      <c r="N28">
        <f>SUM('yield data'!AG26,'yield data'!AJ26)/SUM('yield data'!AH26:AI26,'yield data'!AK26)</f>
        <v>1.857142857142857</v>
      </c>
      <c r="O28">
        <v>1</v>
      </c>
      <c r="P28">
        <f>SUM('yield data'!AG26,'yield data'!AJ26)-SUM('yield data'!AH26:AI26,'yield data'!AK26)</f>
        <v>0.29999999999999993</v>
      </c>
      <c r="Q28">
        <v>1</v>
      </c>
      <c r="R28">
        <f>'yield data'!AG26/SUM('yield data'!AH26:AK26)</f>
        <v>0.4285714285714286</v>
      </c>
      <c r="S28">
        <v>1</v>
      </c>
      <c r="T28">
        <f>'yield data'!AG26-SUM('yield data'!AH26:AK26)</f>
        <v>-0.39999999999999997</v>
      </c>
      <c r="U28">
        <v>1</v>
      </c>
      <c r="V28">
        <f>SUM('yield data'!AH26,'yield data'!AI26)/SUM('yield data'!AG26,'yield data'!AJ26:AK26)</f>
        <v>4.1666666666666671E-2</v>
      </c>
      <c r="W28">
        <v>1</v>
      </c>
      <c r="X28">
        <f>SUM('yield data'!AH26,'yield data'!AI26)-SUM('yield data'!AG26,'yield data'!AJ26:AK26)</f>
        <v>-0.91999999999999993</v>
      </c>
      <c r="Y28">
        <v>1</v>
      </c>
    </row>
    <row r="29" spans="1:25" x14ac:dyDescent="0.25">
      <c r="A29" t="s">
        <v>44</v>
      </c>
      <c r="B29" s="26">
        <f>SUM('yield data'!B39,'yield data'!E39)/SUM('yield data'!C39:D39,'yield data'!F39)</f>
        <v>0.66666666666666663</v>
      </c>
      <c r="C29">
        <f>B29*SQRT(SUMSQ('yield data'!H39/'yield data'!B39,'yield data'!I39/'yield data'!C39,'yield data'!J39/'yield data'!D39,'yield data'!K39/'yield data'!E39,'yield data'!L39/'yield data'!F39))</f>
        <v>0</v>
      </c>
      <c r="D29" s="26">
        <f>SUM('yield data'!B39,'yield data'!E39)-SUM('yield data'!C39:D39,'yield data'!F39)</f>
        <v>-1.0000000000000003E-5</v>
      </c>
      <c r="E29">
        <f>SQRT(SUMSQ('yield data'!H39,'yield data'!I39,'yield data'!J39,'yield data'!K39,'yield data'!L39))</f>
        <v>0</v>
      </c>
      <c r="F29" s="26">
        <f>'yield data'!B39/SUM('yield data'!C39:F39)</f>
        <v>0.25</v>
      </c>
      <c r="G29">
        <f>F29*SQRT(SUMSQ('yield data'!H39/'yield data'!B39,'yield data'!I39/'yield data'!C39,'yield data'!J39/'yield data'!D39,'yield data'!K39/'yield data'!E39,'yield data'!L39/'yield data'!F39))</f>
        <v>0</v>
      </c>
      <c r="H29" s="26">
        <f>'yield data'!B39-SUM('yield data'!C39:F39)</f>
        <v>-3.0000000000000004E-5</v>
      </c>
      <c r="I29">
        <f t="shared" si="0"/>
        <v>0</v>
      </c>
      <c r="J29">
        <f>SUM('yield data'!C39,'yield data'!D39,'yield data'!F39)/SUM('yield data'!B39,'yield data'!E39)</f>
        <v>1.5</v>
      </c>
      <c r="K29">
        <f>J29*SQRT(SUMSQ('yield data'!H39/'yield data'!B39,'yield data'!I39/'yield data'!C39,'yield data'!J39/'yield data'!D39,'yield data'!K39/'yield data'!E39,'yield data'!L39/'yield data'!F39))</f>
        <v>0</v>
      </c>
      <c r="L29" s="26">
        <f>SUM('yield data'!C39,'yield data'!D39,'yield data'!F39)-SUM('yield data'!B39,'yield data'!E39)</f>
        <v>1.0000000000000003E-5</v>
      </c>
      <c r="M29">
        <f t="shared" si="1"/>
        <v>0</v>
      </c>
      <c r="N29">
        <v>0</v>
      </c>
      <c r="O29">
        <v>1</v>
      </c>
      <c r="P29">
        <f>SUM('yield data'!AG39,'yield data'!AJ39)-SUM('yield data'!AH39:AI39,'yield data'!AK39)</f>
        <v>0</v>
      </c>
      <c r="Q29">
        <v>1</v>
      </c>
      <c r="R29">
        <v>0</v>
      </c>
      <c r="S29">
        <v>1</v>
      </c>
      <c r="T29">
        <f>'yield data'!AG39-SUM('yield data'!AH39:AK39)</f>
        <v>0</v>
      </c>
      <c r="U29">
        <v>1</v>
      </c>
      <c r="V29">
        <v>0</v>
      </c>
      <c r="W29">
        <v>1</v>
      </c>
      <c r="X29">
        <f>SUM('yield data'!AH39,'yield data'!AI39)-SUM('yield data'!AG39,'yield data'!AJ39:AK39)</f>
        <v>0</v>
      </c>
      <c r="Y29">
        <v>1</v>
      </c>
    </row>
    <row r="30" spans="1:25" x14ac:dyDescent="0.25">
      <c r="A30" t="s">
        <v>45</v>
      </c>
      <c r="B30" s="26">
        <f>SUM('yield data'!B21,'yield data'!E21)/SUM('yield data'!C21:D21,'yield data'!F21)</f>
        <v>0.3899786929032989</v>
      </c>
      <c r="C30">
        <f>B30*SQRT(SUMSQ('yield data'!H21/'yield data'!B21,'yield data'!I21/'yield data'!C21,'yield data'!J21/'yield data'!D21,'yield data'!K21/'yield data'!E21,'yield data'!L21/'yield data'!F21))</f>
        <v>2.75466832249113E-2</v>
      </c>
      <c r="D30" s="26">
        <f>SUM('yield data'!B21,'yield data'!E21)-SUM('yield data'!C21:D21,'yield data'!F21)</f>
        <v>-2.8000099999999999</v>
      </c>
      <c r="E30">
        <f>SQRT(SUMSQ('yield data'!H21,'yield data'!I21,'yield data'!J21,'yield data'!K21,'yield data'!L21))</f>
        <v>0.27892651361962706</v>
      </c>
      <c r="F30" s="26">
        <f>'yield data'!B21/SUM('yield data'!C21:F21)</f>
        <v>0.38997566464707206</v>
      </c>
      <c r="G30">
        <f>F30*SQRT(SUMSQ('yield data'!H21/'yield data'!B21,'yield data'!I21/'yield data'!C21,'yield data'!J21/'yield data'!D21,'yield data'!K21/'yield data'!E21,'yield data'!L21/'yield data'!F21))</f>
        <v>2.7546469319853096E-2</v>
      </c>
      <c r="H30" s="26">
        <f>'yield data'!B21-SUM('yield data'!C21:F21)</f>
        <v>-2.8000299999999996</v>
      </c>
      <c r="I30">
        <f t="shared" si="0"/>
        <v>0.27892651361962706</v>
      </c>
      <c r="J30">
        <f>SUM('yield data'!C21,'yield data'!D21,'yield data'!F21)/SUM('yield data'!B21,'yield data'!E21)</f>
        <v>2.5642426578622466</v>
      </c>
      <c r="K30">
        <f>J30*SQRT(SUMSQ('yield data'!H21/'yield data'!B21,'yield data'!I21/'yield data'!C21,'yield data'!J21/'yield data'!D21,'yield data'!K21/'yield data'!E21,'yield data'!L21/'yield data'!F21))</f>
        <v>0.18112881932616579</v>
      </c>
      <c r="L30" s="26">
        <f>SUM('yield data'!C21,'yield data'!D21,'yield data'!F21)-SUM('yield data'!B21,'yield data'!E21)</f>
        <v>2.8000099999999999</v>
      </c>
      <c r="M30">
        <f t="shared" si="1"/>
        <v>0.27892651361962706</v>
      </c>
      <c r="N30">
        <f>SUM('yield data'!AG21,'yield data'!AJ21)/SUM('yield data'!AH21:AI21,'yield data'!AK21)</f>
        <v>0.38888888888888895</v>
      </c>
      <c r="O30">
        <v>1</v>
      </c>
      <c r="P30">
        <f>SUM('yield data'!AG21,'yield data'!AJ21)-SUM('yield data'!AH21:AI21,'yield data'!AK21)</f>
        <v>-0.43999999999999995</v>
      </c>
      <c r="Q30">
        <v>1</v>
      </c>
      <c r="R30">
        <f>'yield data'!AG21/SUM('yield data'!AH21:AK21)</f>
        <v>0.38888888888888895</v>
      </c>
      <c r="S30">
        <v>1</v>
      </c>
      <c r="T30">
        <f>'yield data'!AG21-SUM('yield data'!AH21:AK21)</f>
        <v>-0.43999999999999995</v>
      </c>
      <c r="U30">
        <v>1</v>
      </c>
      <c r="V30">
        <f>SUM('yield data'!AH21,'yield data'!AI21)/SUM('yield data'!AG21,'yield data'!AJ21:AK21)</f>
        <v>0</v>
      </c>
      <c r="W30">
        <v>1</v>
      </c>
      <c r="X30">
        <f>SUM('yield data'!AH21,'yield data'!AI21)-SUM('yield data'!AG21,'yield data'!AJ21:AK21)</f>
        <v>-1</v>
      </c>
      <c r="Y30">
        <v>1</v>
      </c>
    </row>
    <row r="31" spans="1:25" x14ac:dyDescent="0.25">
      <c r="A31" t="s">
        <v>46</v>
      </c>
      <c r="B31" s="26">
        <f>SUM('yield data'!B20,'yield data'!E20)/SUM('yield data'!C20:D20,'yield data'!F20)</f>
        <v>1.6764619377798688</v>
      </c>
      <c r="C31">
        <f>B31*SQRT(SUMSQ('yield data'!H20/'yield data'!B20,'yield data'!I20/'yield data'!C20,'yield data'!J20/'yield data'!D20,'yield data'!K20/'yield data'!E20,'yield data'!L20/'yield data'!F20))</f>
        <v>0.17125689840197458</v>
      </c>
      <c r="D31" s="26">
        <f>SUM('yield data'!B20,'yield data'!E20)-SUM('yield data'!C20:D20,'yield data'!F20)</f>
        <v>1.8399899999999989</v>
      </c>
      <c r="E31">
        <f>SQRT(SUMSQ('yield data'!H20,'yield data'!I20,'yield data'!J20,'yield data'!K20,'yield data'!L20))</f>
        <v>0.29154759474226505</v>
      </c>
      <c r="F31" s="26">
        <f>'yield data'!B20/SUM('yield data'!C20:F20)</f>
        <v>1.6764520979548017</v>
      </c>
      <c r="G31">
        <f>F31*SQRT(SUMSQ('yield data'!H20/'yield data'!B20,'yield data'!I20/'yield data'!C20,'yield data'!J20/'yield data'!D20,'yield data'!K20/'yield data'!E20,'yield data'!L20/'yield data'!F20))</f>
        <v>0.17125589322679952</v>
      </c>
      <c r="H31" s="26">
        <f>'yield data'!B20-SUM('yield data'!C20:F20)</f>
        <v>1.8399699999999992</v>
      </c>
      <c r="I31">
        <f t="shared" si="0"/>
        <v>0.29154759474226505</v>
      </c>
      <c r="J31">
        <f>SUM('yield data'!C20,'yield data'!D20,'yield data'!F20)/SUM('yield data'!B20,'yield data'!E20)</f>
        <v>0.5964943059335398</v>
      </c>
      <c r="K31">
        <f>J31*SQRT(SUMSQ('yield data'!H20/'yield data'!B20,'yield data'!I20/'yield data'!C20,'yield data'!J20/'yield data'!D20,'yield data'!K20/'yield data'!E20,'yield data'!L20/'yield data'!F20))</f>
        <v>6.0934139002224143E-2</v>
      </c>
      <c r="L31" s="26">
        <f>SUM('yield data'!C20,'yield data'!D20,'yield data'!F20)-SUM('yield data'!B20,'yield data'!E20)</f>
        <v>-1.8399899999999989</v>
      </c>
      <c r="M31">
        <f t="shared" si="1"/>
        <v>0.29154759474226505</v>
      </c>
      <c r="N31">
        <f>SUM('yield data'!AG20,'yield data'!AJ20)/SUM('yield data'!AH20:AI20,'yield data'!AK20)</f>
        <v>1.7027027027027026</v>
      </c>
      <c r="O31">
        <v>1</v>
      </c>
      <c r="P31">
        <f>SUM('yield data'!AG20,'yield data'!AJ20)-SUM('yield data'!AH20:AI20,'yield data'!AK20)</f>
        <v>0.26</v>
      </c>
      <c r="Q31">
        <v>1</v>
      </c>
      <c r="R31">
        <f>'yield data'!AG20/SUM('yield data'!AH20:AK20)</f>
        <v>1.7027027027027026</v>
      </c>
      <c r="S31">
        <v>1</v>
      </c>
      <c r="T31">
        <f>'yield data'!AG20-SUM('yield data'!AH20:AK20)</f>
        <v>0.26</v>
      </c>
      <c r="U31">
        <v>1</v>
      </c>
      <c r="V31">
        <f>SUM('yield data'!AH20,'yield data'!AI20)/SUM('yield data'!AG20,'yield data'!AJ20:AK20)</f>
        <v>0</v>
      </c>
      <c r="W31">
        <v>1</v>
      </c>
      <c r="X31">
        <f>SUM('yield data'!AH20,'yield data'!AI20)-SUM('yield data'!AG20,'yield data'!AJ20:AK20)</f>
        <v>-1</v>
      </c>
      <c r="Y31">
        <v>1</v>
      </c>
    </row>
    <row r="32" spans="1:25" x14ac:dyDescent="0.25">
      <c r="A32" t="s">
        <v>120</v>
      </c>
      <c r="B32" s="26">
        <f>SUM('yield data'!B12,'yield data'!E12)/SUM('yield data'!C12:D12,'yield data'!F12)</f>
        <v>0.5664331018664206</v>
      </c>
      <c r="C32">
        <f>B32*SQRT(SUMSQ('yield data'!H12/'yield data'!B12,'yield data'!I12/'yield data'!C12,'yield data'!J12/'yield data'!D12,'yield data'!K12/'yield data'!E12,'yield data'!L12/'yield data'!F12))</f>
        <v>4.9975494719513555E-2</v>
      </c>
      <c r="D32" s="26">
        <f>SUM('yield data'!B12,'yield data'!E12)-SUM('yield data'!C12:D12,'yield data'!F12)</f>
        <v>-1.2400099999999998</v>
      </c>
      <c r="E32">
        <f>SQRT(SUMSQ('yield data'!H12,'yield data'!I12,'yield data'!J12,'yield data'!K12,'yield data'!L12))</f>
        <v>0.2308679276123039</v>
      </c>
      <c r="F32" s="26">
        <f>'yield data'!B12/SUM('yield data'!C12:F12)</f>
        <v>0.56642762488505372</v>
      </c>
      <c r="G32">
        <f>F32*SQRT(SUMSQ('yield data'!H12/'yield data'!B12,'yield data'!I12/'yield data'!C12,'yield data'!J12/'yield data'!D12,'yield data'!K12/'yield data'!E12,'yield data'!L12/'yield data'!F12))</f>
        <v>4.9975011494129168E-2</v>
      </c>
      <c r="H32" s="26">
        <f>'yield data'!B12-SUM('yield data'!C12:F12)</f>
        <v>-1.24003</v>
      </c>
      <c r="I32">
        <f t="shared" si="0"/>
        <v>0.2308679276123039</v>
      </c>
      <c r="J32">
        <f>SUM('yield data'!C12,'yield data'!D12,'yield data'!F12)/SUM('yield data'!B12,'yield data'!E12)</f>
        <v>1.7654335467065017</v>
      </c>
      <c r="K32">
        <f>J32*SQRT(SUMSQ('yield data'!H12/'yield data'!B12,'yield data'!I12/'yield data'!C12,'yield data'!J12/'yield data'!D12,'yield data'!K12/'yield data'!E12,'yield data'!L12/'yield data'!F12))</f>
        <v>0.15576140342145711</v>
      </c>
      <c r="L32" s="26">
        <f>SUM('yield data'!C12,'yield data'!D12,'yield data'!F12)-SUM('yield data'!B12,'yield data'!E12)</f>
        <v>1.2400099999999998</v>
      </c>
      <c r="M32">
        <f t="shared" si="1"/>
        <v>0.2308679276123039</v>
      </c>
      <c r="N32">
        <f>SUM('yield data'!AG12,'yield data'!AJ12)/SUM('yield data'!AH12:AI12,'yield data'!AK12)</f>
        <v>0.5625</v>
      </c>
      <c r="O32">
        <v>1</v>
      </c>
      <c r="P32">
        <f>SUM('yield data'!AG12,'yield data'!AJ12)-SUM('yield data'!AH12:AI12,'yield data'!AK12)</f>
        <v>-0.28000000000000003</v>
      </c>
      <c r="Q32">
        <v>1</v>
      </c>
      <c r="R32">
        <f>'yield data'!AG12/SUM('yield data'!AH12:AK12)</f>
        <v>0.5625</v>
      </c>
      <c r="S32">
        <v>1</v>
      </c>
      <c r="T32">
        <f>'yield data'!AG12-SUM('yield data'!AH12:AK12)</f>
        <v>-0.28000000000000003</v>
      </c>
      <c r="U32">
        <v>1</v>
      </c>
      <c r="V32">
        <f>SUM('yield data'!AH12,'yield data'!AI12)/SUM('yield data'!AG12,'yield data'!AJ12:AK12)</f>
        <v>0</v>
      </c>
      <c r="W32">
        <v>1</v>
      </c>
      <c r="X32">
        <f>SUM('yield data'!AH12,'yield data'!AI12)-SUM('yield data'!AG12,'yield data'!AJ12:AK12)</f>
        <v>-1</v>
      </c>
      <c r="Y32">
        <v>1</v>
      </c>
    </row>
    <row r="33" spans="1:25" x14ac:dyDescent="0.25">
      <c r="A33" t="s">
        <v>47</v>
      </c>
      <c r="B33" s="26">
        <f>SUM('yield data'!B80,'yield data'!E80)/SUM('yield data'!C80:D80,'yield data'!F80)</f>
        <v>1.6850701736806264</v>
      </c>
      <c r="C33">
        <f>B33*SQRT(SUMSQ('yield data'!H80/'yield data'!B80,'yield data'!I80/'yield data'!C80,'yield data'!J80/'yield data'!D80,'yield data'!K80/'yield data'!E80,'yield data'!L80/'yield data'!F80))</f>
        <v>0.48851800149502811</v>
      </c>
      <c r="D33" s="26">
        <f>SUM('yield data'!B80,'yield data'!E80)-SUM('yield data'!C80:D80,'yield data'!F80)</f>
        <v>3.3499999999999996</v>
      </c>
      <c r="E33">
        <f>SQRT(SUMSQ('yield data'!H80,'yield data'!I80,'yield data'!J80,'yield data'!K80,'yield data'!L80))</f>
        <v>1.4992664873197157</v>
      </c>
      <c r="F33" s="26">
        <f>'yield data'!B80/SUM('yield data'!C80:F80)</f>
        <v>7.6161404294436947E-7</v>
      </c>
      <c r="G33">
        <f>F33*SQRT(SUMSQ('yield data'!H80/'yield data'!B80,'yield data'!I80/'yield data'!C80,'yield data'!J80/'yield data'!D80,'yield data'!K80/'yield data'!E80,'yield data'!L80/'yield data'!F80))</f>
        <v>2.2079921416984818E-7</v>
      </c>
      <c r="H33" s="26">
        <f>'yield data'!B80-SUM('yield data'!C80:F80)</f>
        <v>-13.13</v>
      </c>
      <c r="I33">
        <f t="shared" si="0"/>
        <v>1.4992664873197157</v>
      </c>
      <c r="J33">
        <f>SUM('yield data'!C80,'yield data'!D80,'yield data'!F80)/SUM('yield data'!B80,'yield data'!E80)</f>
        <v>0.593447095331195</v>
      </c>
      <c r="K33">
        <f>J33*SQRT(SUMSQ('yield data'!H80/'yield data'!B80,'yield data'!I80/'yield data'!C80,'yield data'!J80/'yield data'!D80,'yield data'!K80/'yield data'!E80,'yield data'!L80/'yield data'!F80))</f>
        <v>0.17204600350321775</v>
      </c>
      <c r="L33" s="26">
        <f>SUM('yield data'!C80,'yield data'!D80,'yield data'!F80)-SUM('yield data'!B80,'yield data'!E80)</f>
        <v>-3.3499999999999996</v>
      </c>
      <c r="M33">
        <f t="shared" si="1"/>
        <v>1.4992664873197157</v>
      </c>
      <c r="N33">
        <f>SUM('yield data'!AG80,'yield data'!AJ80)/SUM('yield data'!AH80:AI80,'yield data'!AK80)</f>
        <v>1.7027027027027026</v>
      </c>
      <c r="O33">
        <v>1</v>
      </c>
      <c r="P33">
        <f>SUM('yield data'!AG80,'yield data'!AJ80)-SUM('yield data'!AH80:AI80,'yield data'!AK80)</f>
        <v>0.26</v>
      </c>
      <c r="Q33">
        <v>1</v>
      </c>
      <c r="R33">
        <f>'yield data'!AG80/SUM('yield data'!AH80:AK80)</f>
        <v>0</v>
      </c>
      <c r="S33">
        <v>1</v>
      </c>
      <c r="T33">
        <f>'yield data'!AG80-SUM('yield data'!AH80:AK80)</f>
        <v>-1</v>
      </c>
      <c r="U33">
        <v>1</v>
      </c>
      <c r="V33">
        <f>SUM('yield data'!AH80,'yield data'!AI80)/SUM('yield data'!AG80,'yield data'!AJ80:AK80)</f>
        <v>0.19047619047619049</v>
      </c>
      <c r="W33">
        <v>1</v>
      </c>
      <c r="X33">
        <f>SUM('yield data'!AH80,'yield data'!AI80)-SUM('yield data'!AG80,'yield data'!AJ80:AK80)</f>
        <v>-0.67999999999999994</v>
      </c>
      <c r="Y33">
        <v>1</v>
      </c>
    </row>
    <row r="34" spans="1:25" x14ac:dyDescent="0.25">
      <c r="A34" t="s">
        <v>48</v>
      </c>
      <c r="B34" s="26">
        <f>SUM('yield data'!B77,'yield data'!E77)/SUM('yield data'!C77:D77,'yield data'!F77)</f>
        <v>3.3332222259258028E-5</v>
      </c>
      <c r="C34">
        <f>B34*SQRT(SUMSQ('yield data'!H77/'yield data'!B77,'yield data'!I77/'yield data'!C77,'yield data'!J77/'yield data'!D77,'yield data'!K77/'yield data'!E77,'yield data'!L77/'yield data'!F77))</f>
        <v>3.0554537070986526E-5</v>
      </c>
      <c r="D34" s="26">
        <f>SUM('yield data'!B77,'yield data'!E77)-SUM('yield data'!C77:D77,'yield data'!F77)</f>
        <v>-0.6</v>
      </c>
      <c r="E34">
        <f>SQRT(SUMSQ('yield data'!H77,'yield data'!I77,'yield data'!J77,'yield data'!K77,'yield data'!L77))</f>
        <v>0.55000000000000004</v>
      </c>
      <c r="F34" s="26">
        <f>'yield data'!B77/SUM('yield data'!C77:F77)</f>
        <v>1.6665833374997921E-5</v>
      </c>
      <c r="G34">
        <f>F34*SQRT(SUMSQ('yield data'!H77/'yield data'!B77,'yield data'!I77/'yield data'!C77,'yield data'!J77/'yield data'!D77,'yield data'!K77/'yield data'!E77,'yield data'!L77/'yield data'!F77))</f>
        <v>1.5277013927081428E-5</v>
      </c>
      <c r="H34" s="26">
        <f>'yield data'!B77-SUM('yield data'!C77:F77)</f>
        <v>-0.60002</v>
      </c>
      <c r="I34">
        <f t="shared" si="0"/>
        <v>0.55000000000000004</v>
      </c>
      <c r="J34">
        <v>10</v>
      </c>
      <c r="K34">
        <f>J34*SQRT(SUMSQ('yield data'!H77/'yield data'!B77,'yield data'!I77/'yield data'!C77,'yield data'!J77/'yield data'!D77,'yield data'!K77/'yield data'!E77,'yield data'!L77/'yield data'!F77))</f>
        <v>9.1666666666666679</v>
      </c>
      <c r="L34" s="26">
        <f>SUM('yield data'!C77,'yield data'!D77,'yield data'!F77)-SUM('yield data'!B77,'yield data'!E77)</f>
        <v>0.6</v>
      </c>
      <c r="M34">
        <f t="shared" si="1"/>
        <v>0.55000000000000004</v>
      </c>
      <c r="N34">
        <f>SUM('yield data'!AG77,'yield data'!AJ77)/SUM('yield data'!AH77:AI77,'yield data'!AK77)</f>
        <v>0</v>
      </c>
      <c r="O34">
        <v>1</v>
      </c>
      <c r="P34">
        <f>SUM('yield data'!AG77,'yield data'!AJ77)-SUM('yield data'!AH77:AI77,'yield data'!AK77)</f>
        <v>-1</v>
      </c>
      <c r="Q34">
        <v>1</v>
      </c>
      <c r="R34">
        <f>'yield data'!AG77/SUM('yield data'!AH77:AK77)</f>
        <v>0</v>
      </c>
      <c r="S34">
        <v>1</v>
      </c>
      <c r="T34">
        <f>'yield data'!AG77-SUM('yield data'!AH77:AK77)</f>
        <v>-1</v>
      </c>
      <c r="U34">
        <v>1</v>
      </c>
      <c r="V34">
        <f>SUM('yield data'!AH77,'yield data'!AI77)/SUM('yield data'!AG77,'yield data'!AJ77:AK77)</f>
        <v>0</v>
      </c>
      <c r="W34">
        <v>1</v>
      </c>
      <c r="X34">
        <f>SUM('yield data'!AH77,'yield data'!AI77)-SUM('yield data'!AG77,'yield data'!AJ77:AK77)</f>
        <v>-1</v>
      </c>
      <c r="Y34">
        <v>1</v>
      </c>
    </row>
    <row r="35" spans="1:25" x14ac:dyDescent="0.25">
      <c r="A35" t="s">
        <v>49</v>
      </c>
      <c r="B35" s="26">
        <f>SUM('yield data'!B81,'yield data'!E81)/SUM('yield data'!C81:D81,'yield data'!F81)</f>
        <v>1.851817558934094E-5</v>
      </c>
      <c r="C35">
        <f>B35*SQRT(SUMSQ('yield data'!H81/'yield data'!B81,'yield data'!I81/'yield data'!C81,'yield data'!J81/'yield data'!D81,'yield data'!K81/'yield data'!E81,'yield data'!L81/'yield data'!F81))</f>
        <v>1.0287875327411633E-5</v>
      </c>
      <c r="D35" s="26">
        <f>SUM('yield data'!B81,'yield data'!E81)-SUM('yield data'!C81:D81,'yield data'!F81)</f>
        <v>-1.08</v>
      </c>
      <c r="E35">
        <f>SQRT(SUMSQ('yield data'!H81,'yield data'!I81,'yield data'!J81,'yield data'!K81,'yield data'!L81))</f>
        <v>0.6</v>
      </c>
      <c r="F35" s="26">
        <f>'yield data'!B81/SUM('yield data'!C81:F81)</f>
        <v>9.2590020647574606E-6</v>
      </c>
      <c r="G35">
        <f>F35*SQRT(SUMSQ('yield data'!H81/'yield data'!B81,'yield data'!I81/'yield data'!C81,'yield data'!J81/'yield data'!D81,'yield data'!K81/'yield data'!E81,'yield data'!L81/'yield data'!F81))</f>
        <v>5.1438900359763659E-6</v>
      </c>
      <c r="H35" s="26">
        <f>'yield data'!B81-SUM('yield data'!C81:F81)</f>
        <v>-1.08002</v>
      </c>
      <c r="I35">
        <f t="shared" si="0"/>
        <v>0.6</v>
      </c>
      <c r="J35">
        <v>10</v>
      </c>
      <c r="K35">
        <f>J35*SQRT(SUMSQ('yield data'!H81/'yield data'!B81,'yield data'!I81/'yield data'!C81,'yield data'!J81/'yield data'!D81,'yield data'!K81/'yield data'!E81,'yield data'!L81/'yield data'!F81))</f>
        <v>5.5555555555555545</v>
      </c>
      <c r="L35" s="26">
        <f>SUM('yield data'!C81,'yield data'!D81,'yield data'!F81)-SUM('yield data'!B81,'yield data'!E81)</f>
        <v>1.08</v>
      </c>
      <c r="M35">
        <f t="shared" si="1"/>
        <v>0.6</v>
      </c>
      <c r="N35">
        <f>SUM('yield data'!AG81,'yield data'!AJ81)/SUM('yield data'!AH81:AI81,'yield data'!AK81)</f>
        <v>0</v>
      </c>
      <c r="O35">
        <v>1</v>
      </c>
      <c r="P35">
        <f>SUM('yield data'!AG81,'yield data'!AJ81)-SUM('yield data'!AH81:AI81,'yield data'!AK81)</f>
        <v>-1</v>
      </c>
      <c r="Q35">
        <v>1</v>
      </c>
      <c r="R35">
        <f>'yield data'!AG81/SUM('yield data'!AH81:AK81)</f>
        <v>0</v>
      </c>
      <c r="S35">
        <v>1</v>
      </c>
      <c r="T35">
        <f>'yield data'!AG81-SUM('yield data'!AH81:AK81)</f>
        <v>-1</v>
      </c>
      <c r="U35">
        <v>1</v>
      </c>
      <c r="V35">
        <f>SUM('yield data'!AH81,'yield data'!AI81)/SUM('yield data'!AG81,'yield data'!AJ81:AK81)</f>
        <v>0</v>
      </c>
      <c r="W35">
        <v>1</v>
      </c>
      <c r="X35">
        <f>SUM('yield data'!AH81,'yield data'!AI81)-SUM('yield data'!AG81,'yield data'!AJ81:AK81)</f>
        <v>-1</v>
      </c>
      <c r="Y35">
        <v>1</v>
      </c>
    </row>
    <row r="36" spans="1:25" x14ac:dyDescent="0.25">
      <c r="A36" t="s">
        <v>50</v>
      </c>
      <c r="B36" s="26">
        <f>SUM('yield data'!B89,'yield data'!E89)/SUM('yield data'!C89:D89,'yield data'!F89)</f>
        <v>1.3009950248756217</v>
      </c>
      <c r="C36">
        <f>B36*SQRT(SUMSQ('yield data'!H89/'yield data'!B89,'yield data'!I89/'yield data'!C89,'yield data'!J89/'yield data'!D89,'yield data'!K89/'yield data'!E89,'yield data'!L89/'yield data'!F89))</f>
        <v>0.6521639732330059</v>
      </c>
      <c r="D36" s="26">
        <f>SUM('yield data'!B89,'yield data'!E89)-SUM('yield data'!C89:D89,'yield data'!F89)</f>
        <v>3.629999999999999</v>
      </c>
      <c r="E36">
        <f>SQRT(SUMSQ('yield data'!H89,'yield data'!I89,'yield data'!J89,'yield data'!K89,'yield data'!L89))</f>
        <v>2.1867555876229057</v>
      </c>
      <c r="F36" s="26">
        <f>'yield data'!B89/SUM('yield data'!C89:F89)</f>
        <v>0.6828380836870831</v>
      </c>
      <c r="G36">
        <f>F36*SQRT(SUMSQ('yield data'!H89/'yield data'!B89,'yield data'!I89/'yield data'!C89,'yield data'!J89/'yield data'!D89,'yield data'!K89/'yield data'!E89,'yield data'!L89/'yield data'!F89))</f>
        <v>0.34229369768324347</v>
      </c>
      <c r="H36" s="26">
        <f>'yield data'!B89-SUM('yield data'!C89:F89)</f>
        <v>-5.2299999999999986</v>
      </c>
      <c r="I36">
        <f t="shared" ref="I36:I67" si="2">E36</f>
        <v>2.1867555876229057</v>
      </c>
      <c r="J36">
        <f>SUM('yield data'!C89,'yield data'!D89,'yield data'!F89)/SUM('yield data'!B89,'yield data'!E89)</f>
        <v>0.76864244741873811</v>
      </c>
      <c r="K36">
        <f>J36*SQRT(SUMSQ('yield data'!H89/'yield data'!B89,'yield data'!I89/'yield data'!C89,'yield data'!J89/'yield data'!D89,'yield data'!K89/'yield data'!E89,'yield data'!L89/'yield data'!F89))</f>
        <v>0.38530578743148514</v>
      </c>
      <c r="L36" s="26">
        <f>SUM('yield data'!C89,'yield data'!D89,'yield data'!F89)-SUM('yield data'!B89,'yield data'!E89)</f>
        <v>-3.629999999999999</v>
      </c>
      <c r="M36">
        <f t="shared" ref="M36:M67" si="3">I36</f>
        <v>2.1867555876229057</v>
      </c>
      <c r="N36">
        <f>SUM('yield data'!AG89,'yield data'!AJ89)/SUM('yield data'!AH89:AI89,'yield data'!AK89)</f>
        <v>1.2954545454545454</v>
      </c>
      <c r="O36">
        <v>1</v>
      </c>
      <c r="P36">
        <f>SUM('yield data'!AG89,'yield data'!AJ89)-SUM('yield data'!AH89:AI89,'yield data'!AK89)</f>
        <v>0.12999999999999995</v>
      </c>
      <c r="Q36">
        <v>1</v>
      </c>
      <c r="R36">
        <f>'yield data'!AG89/SUM('yield data'!AH89:AK89)</f>
        <v>0.68333333333333335</v>
      </c>
      <c r="S36">
        <v>1</v>
      </c>
      <c r="T36">
        <f>'yield data'!AG89-SUM('yield data'!AH89:AK89)</f>
        <v>-0.19</v>
      </c>
      <c r="U36">
        <v>1</v>
      </c>
      <c r="V36">
        <f>SUM('yield data'!AH89,'yield data'!AI89)/SUM('yield data'!AG89,'yield data'!AJ89:AK89)</f>
        <v>0.20238095238095238</v>
      </c>
      <c r="W36">
        <v>1</v>
      </c>
      <c r="X36">
        <f>SUM('yield data'!AH89,'yield data'!AI89)-SUM('yield data'!AG89,'yield data'!AJ89:AK89)</f>
        <v>-0.66999999999999993</v>
      </c>
      <c r="Y36">
        <v>1</v>
      </c>
    </row>
    <row r="37" spans="1:25" x14ac:dyDescent="0.25">
      <c r="A37" t="s">
        <v>51</v>
      </c>
      <c r="B37" s="26">
        <f>SUM('yield data'!B95,'yield data'!E95)/SUM('yield data'!C95:D95,'yield data'!F95)</f>
        <v>1.9088895685692657</v>
      </c>
      <c r="C37">
        <f>B37*SQRT(SUMSQ('yield data'!H95/'yield data'!B95,'yield data'!I95/'yield data'!C95,'yield data'!J95/'yield data'!D95,'yield data'!K95/'yield data'!E95,'yield data'!L95/'yield data'!F95))</f>
        <v>0.76448961081810896</v>
      </c>
      <c r="D37" s="26">
        <f>SUM('yield data'!B95,'yield data'!E95)-SUM('yield data'!C95:D95,'yield data'!F95)</f>
        <v>4.1899900000000008</v>
      </c>
      <c r="E37">
        <f>SQRT(SUMSQ('yield data'!H95,'yield data'!I95,'yield data'!J95,'yield data'!K95,'yield data'!L95))</f>
        <v>1.6496666329898293</v>
      </c>
      <c r="F37" s="26">
        <f>'yield data'!B95/SUM('yield data'!C95:F95)</f>
        <v>0.63936352156048715</v>
      </c>
      <c r="G37">
        <f>F37*SQRT(SUMSQ('yield data'!H95/'yield data'!B95,'yield data'!I95/'yield data'!C95,'yield data'!J95/'yield data'!D95,'yield data'!K95/'yield data'!E95,'yield data'!L95/'yield data'!F95))</f>
        <v>0.25605817005717291</v>
      </c>
      <c r="H37" s="26">
        <f>'yield data'!B95-SUM('yield data'!C95:F95)</f>
        <v>-2.9500099999999989</v>
      </c>
      <c r="I37">
        <f t="shared" si="2"/>
        <v>1.6496666329898293</v>
      </c>
      <c r="J37">
        <f>SUM('yield data'!C95,'yield data'!D95,'yield data'!F95)/SUM('yield data'!B95,'yield data'!E95)</f>
        <v>0.52386477272727272</v>
      </c>
      <c r="K37">
        <f>J37*SQRT(SUMSQ('yield data'!H95/'yield data'!B95,'yield data'!I95/'yield data'!C95,'yield data'!J95/'yield data'!D95,'yield data'!K95/'yield data'!E95,'yield data'!L95/'yield data'!F95))</f>
        <v>0.20980217128210354</v>
      </c>
      <c r="L37" s="26">
        <f>SUM('yield data'!C95,'yield data'!D95,'yield data'!F95)-SUM('yield data'!B95,'yield data'!E95)</f>
        <v>-4.1899900000000008</v>
      </c>
      <c r="M37">
        <f t="shared" si="3"/>
        <v>1.6496666329898293</v>
      </c>
      <c r="N37">
        <f>SUM('yield data'!AG95,'yield data'!AJ95)/SUM('yield data'!AH95:AI95,'yield data'!AK95)</f>
        <v>1.8857142857142859</v>
      </c>
      <c r="O37">
        <v>1</v>
      </c>
      <c r="P37">
        <f>SUM('yield data'!AG95,'yield data'!AJ95)-SUM('yield data'!AH95:AI95,'yield data'!AK95)</f>
        <v>0.31000000000000005</v>
      </c>
      <c r="Q37">
        <v>1</v>
      </c>
      <c r="R37">
        <f>'yield data'!AG95/SUM('yield data'!AH95:AK95)</f>
        <v>0.62903225806451613</v>
      </c>
      <c r="S37">
        <v>1</v>
      </c>
      <c r="T37">
        <f>'yield data'!AG95-SUM('yield data'!AH95:AK95)</f>
        <v>-0.22999999999999998</v>
      </c>
      <c r="U37">
        <v>1</v>
      </c>
      <c r="V37">
        <f>SUM('yield data'!AH95,'yield data'!AI95)/SUM('yield data'!AG95,'yield data'!AJ95:AK95)</f>
        <v>5.2083333333333336E-2</v>
      </c>
      <c r="W37">
        <v>1</v>
      </c>
      <c r="X37">
        <f>SUM('yield data'!AH95,'yield data'!AI95)-SUM('yield data'!AG95,'yield data'!AJ95:AK95)</f>
        <v>-0.90999999999999992</v>
      </c>
      <c r="Y37">
        <v>1</v>
      </c>
    </row>
    <row r="38" spans="1:25" x14ac:dyDescent="0.25">
      <c r="A38" t="s">
        <v>52</v>
      </c>
      <c r="B38" s="26">
        <f>SUM('yield data'!B83,'yield data'!E83)/SUM('yield data'!C83:D83,'yield data'!F83)</f>
        <v>0.50259585492227976</v>
      </c>
      <c r="C38">
        <f>B38*SQRT(SUMSQ('yield data'!H83/'yield data'!B83,'yield data'!I83/'yield data'!C83,'yield data'!J83/'yield data'!D83,'yield data'!K83/'yield data'!E83,'yield data'!L83/'yield data'!F83))</f>
        <v>0.64222273024908871</v>
      </c>
      <c r="D38" s="26">
        <f>SUM('yield data'!B83,'yield data'!E83)-SUM('yield data'!C83:D83,'yield data'!F83)</f>
        <v>-0.95999000000000023</v>
      </c>
      <c r="E38">
        <f>SQRT(SUMSQ('yield data'!H83,'yield data'!I83,'yield data'!J83,'yield data'!K83,'yield data'!L83))</f>
        <v>1.0187737727287645</v>
      </c>
      <c r="F38" s="26">
        <f>'yield data'!B83/SUM('yield data'!C83:F83)</f>
        <v>0.50258806949186785</v>
      </c>
      <c r="G38">
        <f>F38*SQRT(SUMSQ('yield data'!H83/'yield data'!B83,'yield data'!I83/'yield data'!C83,'yield data'!J83/'yield data'!D83,'yield data'!K83/'yield data'!E83,'yield data'!L83/'yield data'!F83))</f>
        <v>0.64221278193708742</v>
      </c>
      <c r="H38" s="26">
        <f>'yield data'!B83-SUM('yield data'!C83:F83)</f>
        <v>-0.96001000000000025</v>
      </c>
      <c r="I38">
        <f t="shared" si="2"/>
        <v>1.0187737727287645</v>
      </c>
      <c r="J38">
        <f>SUM('yield data'!C83,'yield data'!D83,'yield data'!F83)/SUM('yield data'!B83,'yield data'!E83)</f>
        <v>1.9896702095854686</v>
      </c>
      <c r="K38">
        <f>J38*SQRT(SUMSQ('yield data'!H83/'yield data'!B83,'yield data'!I83/'yield data'!C83,'yield data'!J83/'yield data'!D83,'yield data'!K83/'yield data'!E83,'yield data'!L83/'yield data'!F83))</f>
        <v>2.5424233442849502</v>
      </c>
      <c r="L38" s="26">
        <f>SUM('yield data'!C83,'yield data'!D83,'yield data'!F83)-SUM('yield data'!B83,'yield data'!E83)</f>
        <v>0.95999000000000023</v>
      </c>
      <c r="M38">
        <f t="shared" si="3"/>
        <v>1.0187737727287645</v>
      </c>
      <c r="N38">
        <f>SUM('yield data'!AG83,'yield data'!AJ83)/SUM('yield data'!AH83:AI83,'yield data'!AK83)</f>
        <v>0.49253731343283591</v>
      </c>
      <c r="O38">
        <v>1</v>
      </c>
      <c r="P38">
        <f>SUM('yield data'!AG83,'yield data'!AJ83)-SUM('yield data'!AH83:AI83,'yield data'!AK83)</f>
        <v>-0.33999999999999991</v>
      </c>
      <c r="Q38">
        <v>1</v>
      </c>
      <c r="R38">
        <f>'yield data'!AG83/SUM('yield data'!AH83:AK83)</f>
        <v>0.49253731343283591</v>
      </c>
      <c r="S38">
        <v>1</v>
      </c>
      <c r="T38">
        <f>'yield data'!AG83-SUM('yield data'!AH83:AK83)</f>
        <v>-0.33999999999999991</v>
      </c>
      <c r="U38">
        <v>1</v>
      </c>
      <c r="V38">
        <f>SUM('yield data'!AH83,'yield data'!AI83)/SUM('yield data'!AG83,'yield data'!AJ83:AK83)</f>
        <v>0.53846153846153844</v>
      </c>
      <c r="W38">
        <v>1</v>
      </c>
      <c r="X38">
        <f>SUM('yield data'!AH83,'yield data'!AI83)-SUM('yield data'!AG83,'yield data'!AJ83:AK83)</f>
        <v>-0.30000000000000004</v>
      </c>
      <c r="Y38">
        <v>1</v>
      </c>
    </row>
    <row r="39" spans="1:25" x14ac:dyDescent="0.25">
      <c r="A39" t="s">
        <v>29</v>
      </c>
      <c r="B39" s="26">
        <f>SUM('yield data'!B86,'yield data'!E86)/SUM('yield data'!C86:D86,'yield data'!F86)</f>
        <v>1.6089552238805971</v>
      </c>
      <c r="C39">
        <f>B39*SQRT(SUMSQ('yield data'!H86/'yield data'!B86,'yield data'!I86/'yield data'!C86,'yield data'!J86/'yield data'!D86,'yield data'!K86/'yield data'!E86,'yield data'!L86/'yield data'!F86))</f>
        <v>0.96285208917926091</v>
      </c>
      <c r="D39" s="26">
        <f>SUM('yield data'!B86,'yield data'!E86)-SUM('yield data'!C86:D86,'yield data'!F86)</f>
        <v>6.120000000000001</v>
      </c>
      <c r="E39">
        <f>SQRT(SUMSQ('yield data'!H86,'yield data'!I86,'yield data'!J86,'yield data'!K86,'yield data'!L86))</f>
        <v>2.2766642264506203</v>
      </c>
      <c r="F39" s="26">
        <f>'yield data'!B86/SUM('yield data'!C86:F86)</f>
        <v>0.82336578581363007</v>
      </c>
      <c r="G39">
        <f>F39*SQRT(SUMSQ('yield data'!H86/'yield data'!B86,'yield data'!I86/'yield data'!C86,'yield data'!J86/'yield data'!D86,'yield data'!K86/'yield data'!E86,'yield data'!L86/'yield data'!F86))</f>
        <v>0.49272935334849999</v>
      </c>
      <c r="H39" s="26">
        <f>'yield data'!B86-SUM('yield data'!C86:F86)</f>
        <v>-2.5399999999999991</v>
      </c>
      <c r="I39">
        <f t="shared" si="2"/>
        <v>2.2766642264506203</v>
      </c>
      <c r="J39">
        <f>SUM('yield data'!C86,'yield data'!D86,'yield data'!F86)/SUM('yield data'!B86,'yield data'!E86)</f>
        <v>0.62152133580705005</v>
      </c>
      <c r="K39">
        <f>J39*SQRT(SUMSQ('yield data'!H86/'yield data'!B86,'yield data'!I86/'yield data'!C86,'yield data'!J86/'yield data'!D86,'yield data'!K86/'yield data'!E86,'yield data'!L86/'yield data'!F86))</f>
        <v>0.37193895005229416</v>
      </c>
      <c r="L39" s="26">
        <f>SUM('yield data'!C86,'yield data'!D86,'yield data'!F86)-SUM('yield data'!B86,'yield data'!E86)</f>
        <v>-6.120000000000001</v>
      </c>
      <c r="M39">
        <f t="shared" si="3"/>
        <v>2.2766642264506203</v>
      </c>
      <c r="N39">
        <f>SUM('yield data'!AG86,'yield data'!AJ86)/SUM('yield data'!AH86:AI86,'yield data'!AK86)</f>
        <v>1.631578947368421</v>
      </c>
      <c r="O39">
        <v>1</v>
      </c>
      <c r="P39">
        <f>SUM('yield data'!AG86,'yield data'!AJ86)-SUM('yield data'!AH86:AI86,'yield data'!AK86)</f>
        <v>0.24</v>
      </c>
      <c r="Q39">
        <v>1</v>
      </c>
      <c r="R39">
        <f>'yield data'!AG86/SUM('yield data'!AH86:AK86)</f>
        <v>0.81818181818181812</v>
      </c>
      <c r="S39">
        <v>1</v>
      </c>
      <c r="T39">
        <f>'yield data'!AG86-SUM('yield data'!AH86:AK86)</f>
        <v>-0.10000000000000003</v>
      </c>
      <c r="U39">
        <v>1</v>
      </c>
      <c r="V39">
        <f>SUM('yield data'!AH86,'yield data'!AI86)/SUM('yield data'!AG86,'yield data'!AJ86:AK86)</f>
        <v>8.6956521739130446E-2</v>
      </c>
      <c r="W39">
        <v>1</v>
      </c>
      <c r="X39">
        <f>SUM('yield data'!AH86,'yield data'!AI86)-SUM('yield data'!AG86,'yield data'!AJ86:AK86)</f>
        <v>-0.84</v>
      </c>
      <c r="Y39">
        <v>1</v>
      </c>
    </row>
    <row r="40" spans="1:25" x14ac:dyDescent="0.25">
      <c r="A40" t="s">
        <v>53</v>
      </c>
      <c r="B40" s="26">
        <f>SUM('yield data'!B90,'yield data'!E90)/SUM('yield data'!C90:D90,'yield data'!F90)</f>
        <v>0.55470737913486001</v>
      </c>
      <c r="C40">
        <f>B40*SQRT(SUMSQ('yield data'!H90/'yield data'!B90,'yield data'!I90/'yield data'!C90,'yield data'!J90/'yield data'!D90,'yield data'!K90/'yield data'!E90,'yield data'!L90/'yield data'!F90))</f>
        <v>1.0850578990440782</v>
      </c>
      <c r="D40" s="26">
        <f>SUM('yield data'!B90,'yield data'!E90)-SUM('yield data'!C90:D90,'yield data'!F90)</f>
        <v>-5.25</v>
      </c>
      <c r="E40">
        <f>SQRT(SUMSQ('yield data'!H90,'yield data'!I90,'yield data'!J90,'yield data'!K90,'yield data'!L90))</f>
        <v>3.3063423900134721</v>
      </c>
      <c r="F40" s="26">
        <f>'yield data'!B90/SUM('yield data'!C90:F90)</f>
        <v>0.38968915845337371</v>
      </c>
      <c r="G40">
        <f>F40*SQRT(SUMSQ('yield data'!H90/'yield data'!B90,'yield data'!I90/'yield data'!C90,'yield data'!J90/'yield data'!D90,'yield data'!K90/'yield data'!E90,'yield data'!L90/'yield data'!F90))</f>
        <v>0.76226730607251059</v>
      </c>
      <c r="H40" s="26">
        <f>'yield data'!B90-SUM('yield data'!C90:F90)</f>
        <v>-8.0500000000000007</v>
      </c>
      <c r="I40">
        <f t="shared" si="2"/>
        <v>3.3063423900134721</v>
      </c>
      <c r="J40">
        <f>SUM('yield data'!C90,'yield data'!D90,'yield data'!F90)/SUM('yield data'!B90,'yield data'!E90)</f>
        <v>1.8027522935779818</v>
      </c>
      <c r="K40">
        <f>J40*SQRT(SUMSQ('yield data'!H90/'yield data'!B90,'yield data'!I90/'yield data'!C90,'yield data'!J90/'yield data'!D90,'yield data'!K90/'yield data'!E90,'yield data'!L90/'yield data'!F90))</f>
        <v>3.5263468447407385</v>
      </c>
      <c r="L40" s="26">
        <f>SUM('yield data'!C90,'yield data'!D90,'yield data'!F90)-SUM('yield data'!B90,'yield data'!E90)</f>
        <v>5.25</v>
      </c>
      <c r="M40">
        <f t="shared" si="3"/>
        <v>3.3063423900134721</v>
      </c>
      <c r="N40">
        <f>SUM('yield data'!AG90,'yield data'!AJ90)/SUM('yield data'!AH90:AI90,'yield data'!AK90)</f>
        <v>0.5625</v>
      </c>
      <c r="O40">
        <v>1</v>
      </c>
      <c r="P40">
        <f>SUM('yield data'!AG90,'yield data'!AJ90)-SUM('yield data'!AH90:AI90,'yield data'!AK90)</f>
        <v>-0.27999999999999997</v>
      </c>
      <c r="Q40">
        <v>1</v>
      </c>
      <c r="R40">
        <f>'yield data'!AG90/SUM('yield data'!AH90:AK90)</f>
        <v>0.38888888888888895</v>
      </c>
      <c r="S40">
        <v>1</v>
      </c>
      <c r="T40">
        <f>'yield data'!AG90-SUM('yield data'!AH90:AK90)</f>
        <v>-0.43999999999999995</v>
      </c>
      <c r="U40">
        <v>1</v>
      </c>
      <c r="V40">
        <f>SUM('yield data'!AH90,'yield data'!AI90)/SUM('yield data'!AG90,'yield data'!AJ90:AK90)</f>
        <v>0.58730158730158721</v>
      </c>
      <c r="W40">
        <v>1</v>
      </c>
      <c r="X40">
        <f>SUM('yield data'!AH90,'yield data'!AI90)-SUM('yield data'!AG90,'yield data'!AJ90:AK90)</f>
        <v>-0.26000000000000012</v>
      </c>
      <c r="Y40">
        <v>1</v>
      </c>
    </row>
    <row r="41" spans="1:25" x14ac:dyDescent="0.25">
      <c r="A41" t="s">
        <v>128</v>
      </c>
      <c r="B41" s="26">
        <f>SUM('yield data'!B73,'yield data'!E73)/SUM('yield data'!C73:D73,'yield data'!F73)</f>
        <v>5.1061294100725334</v>
      </c>
      <c r="C41">
        <f>B41*SQRT(SUMSQ('yield data'!H73/'yield data'!B73,'yield data'!I73/'yield data'!C73,'yield data'!J73/'yield data'!D73,'yield data'!K73/'yield data'!E73,'yield data'!L73/'yield data'!F73))</f>
        <v>0.45634052092519972</v>
      </c>
      <c r="D41" s="26">
        <f>SUM('yield data'!B73,'yield data'!E73)-SUM('yield data'!C73:D73,'yield data'!F73)</f>
        <v>11.989979999999999</v>
      </c>
      <c r="E41">
        <f>SQRT(SUMSQ('yield data'!H73,'yield data'!I73,'yield data'!J73,'yield data'!K73,'yield data'!L73))</f>
        <v>0.67037303048377483</v>
      </c>
      <c r="F41" s="26">
        <f>'yield data'!B73/SUM('yield data'!C73:F73)</f>
        <v>0.88477614212232103</v>
      </c>
      <c r="G41">
        <f>F41*SQRT(SUMSQ('yield data'!H73/'yield data'!B73,'yield data'!I73/'yield data'!C73,'yield data'!J73/'yield data'!D73,'yield data'!K73/'yield data'!E73,'yield data'!L73/'yield data'!F73))</f>
        <v>7.9073437661375881E-2</v>
      </c>
      <c r="H41" s="26">
        <f>'yield data'!B73-SUM('yield data'!C73:F73)</f>
        <v>-1.0900200000000009</v>
      </c>
      <c r="I41">
        <f t="shared" si="2"/>
        <v>0.67037303048377483</v>
      </c>
      <c r="J41">
        <f>SUM('yield data'!C73,'yield data'!D73,'yield data'!F73)/SUM('yield data'!B73,'yield data'!E73)</f>
        <v>0.1958430583501006</v>
      </c>
      <c r="K41">
        <f>J41*SQRT(SUMSQ('yield data'!H73/'yield data'!B73,'yield data'!I73/'yield data'!C73,'yield data'!J73/'yield data'!D73,'yield data'!K73/'yield data'!E73,'yield data'!L73/'yield data'!F73))</f>
        <v>1.7502714108806668E-2</v>
      </c>
      <c r="L41" s="26">
        <f>SUM('yield data'!C73,'yield data'!D73,'yield data'!F73)-SUM('yield data'!B73,'yield data'!E73)</f>
        <v>-11.989979999999999</v>
      </c>
      <c r="M41">
        <f t="shared" si="3"/>
        <v>0.67037303048377483</v>
      </c>
      <c r="N41">
        <f>SUM('yield data'!AG73,'yield data'!AJ73)/SUM('yield data'!AH73:AI73,'yield data'!AK73)</f>
        <v>5.25</v>
      </c>
      <c r="O41">
        <v>1</v>
      </c>
      <c r="P41">
        <f>SUM('yield data'!AG73,'yield data'!AJ73)-SUM('yield data'!AH73:AI73,'yield data'!AK73)</f>
        <v>0.67999999999999994</v>
      </c>
      <c r="Q41">
        <v>1</v>
      </c>
      <c r="R41">
        <f>'yield data'!AG73/SUM('yield data'!AH73:AK73)</f>
        <v>0.88679245283018859</v>
      </c>
      <c r="S41">
        <v>1</v>
      </c>
      <c r="T41">
        <f>'yield data'!AG73-SUM('yield data'!AH73:AK73)</f>
        <v>-6.0000000000000053E-2</v>
      </c>
      <c r="U41">
        <v>1</v>
      </c>
      <c r="V41">
        <f>SUM('yield data'!AH73,'yield data'!AI73)/SUM('yield data'!AG73,'yield data'!AJ73:AK73)</f>
        <v>0</v>
      </c>
      <c r="W41">
        <v>1</v>
      </c>
      <c r="X41">
        <f>SUM('yield data'!AH73,'yield data'!AI73)-SUM('yield data'!AG73,'yield data'!AJ73:AK73)</f>
        <v>-1</v>
      </c>
      <c r="Y41">
        <v>1</v>
      </c>
    </row>
    <row r="42" spans="1:25" x14ac:dyDescent="0.25">
      <c r="A42" t="s">
        <v>125</v>
      </c>
      <c r="B42" s="26">
        <f>SUM('yield data'!B66,'yield data'!E66)/SUM('yield data'!C66:D66,'yield data'!F66)</f>
        <v>0.66666666666666663</v>
      </c>
      <c r="C42">
        <f>B42*SQRT(SUMSQ('yield data'!H66/'yield data'!B66,'yield data'!I66/'yield data'!C66,'yield data'!J66/'yield data'!D66,'yield data'!K66/'yield data'!E66,'yield data'!L66/'yield data'!F66))</f>
        <v>0</v>
      </c>
      <c r="D42" s="26">
        <f>SUM('yield data'!B66,'yield data'!E66)-SUM('yield data'!C66:D66,'yield data'!F66)</f>
        <v>-1.0000000000000003E-5</v>
      </c>
      <c r="E42">
        <f>SQRT(SUMSQ('yield data'!H66,'yield data'!I66,'yield data'!J66,'yield data'!K66,'yield data'!L66))</f>
        <v>0</v>
      </c>
      <c r="F42" s="26">
        <f>'yield data'!B66/SUM('yield data'!C66:F66)</f>
        <v>0.25</v>
      </c>
      <c r="G42">
        <f>F42*SQRT(SUMSQ('yield data'!H66/'yield data'!B66,'yield data'!I66/'yield data'!C66,'yield data'!J66/'yield data'!D66,'yield data'!K66/'yield data'!E66,'yield data'!L66/'yield data'!F66))</f>
        <v>0</v>
      </c>
      <c r="H42" s="26">
        <f>'yield data'!B66-SUM('yield data'!C66:F66)</f>
        <v>-3.0000000000000004E-5</v>
      </c>
      <c r="I42">
        <f t="shared" si="2"/>
        <v>0</v>
      </c>
      <c r="J42">
        <f>SUM('yield data'!C66,'yield data'!D66,'yield data'!F66)/SUM('yield data'!B66,'yield data'!E66)</f>
        <v>1.5</v>
      </c>
      <c r="K42">
        <f>J42*SQRT(SUMSQ('yield data'!H66/'yield data'!B66,'yield data'!I66/'yield data'!C66,'yield data'!J66/'yield data'!D66,'yield data'!K66/'yield data'!E66,'yield data'!L66/'yield data'!F66))</f>
        <v>0</v>
      </c>
      <c r="L42" s="26">
        <f>SUM('yield data'!C66,'yield data'!D66,'yield data'!F66)-SUM('yield data'!B66,'yield data'!E66)</f>
        <v>1.0000000000000003E-5</v>
      </c>
      <c r="M42">
        <f t="shared" si="3"/>
        <v>0</v>
      </c>
      <c r="N42">
        <v>0</v>
      </c>
      <c r="O42">
        <v>1</v>
      </c>
      <c r="P42">
        <f>SUM('yield data'!AG66,'yield data'!AJ66)-SUM('yield data'!AH66:AI66,'yield data'!AK66)</f>
        <v>0</v>
      </c>
      <c r="Q42">
        <v>1</v>
      </c>
      <c r="R42">
        <v>0</v>
      </c>
      <c r="S42">
        <v>1</v>
      </c>
      <c r="T42">
        <f>'yield data'!AG66-SUM('yield data'!AH66:AK66)</f>
        <v>0</v>
      </c>
      <c r="U42">
        <v>1</v>
      </c>
      <c r="V42">
        <v>0</v>
      </c>
      <c r="W42">
        <v>1</v>
      </c>
      <c r="X42">
        <f>SUM('yield data'!AH66,'yield data'!AI66)-SUM('yield data'!AG66,'yield data'!AJ66:AK66)</f>
        <v>0</v>
      </c>
      <c r="Y42">
        <v>1</v>
      </c>
    </row>
    <row r="43" spans="1:25" x14ac:dyDescent="0.25">
      <c r="A43" t="s">
        <v>30</v>
      </c>
      <c r="B43" s="26">
        <f>SUM('yield data'!B64,'yield data'!E64)/SUM('yield data'!C64:D64,'yield data'!F64)</f>
        <v>2.0610634578537965</v>
      </c>
      <c r="C43">
        <f>B43*SQRT(SUMSQ('yield data'!H64/'yield data'!B64,'yield data'!I64/'yield data'!C64,'yield data'!J64/'yield data'!D64,'yield data'!K64/'yield data'!E64,'yield data'!L64/'yield data'!F64))</f>
        <v>1.7426226572422807</v>
      </c>
      <c r="D43" s="26">
        <f>SUM('yield data'!B64,'yield data'!E64)-SUM('yield data'!C64:D64,'yield data'!F64)</f>
        <v>8.3399799999999988</v>
      </c>
      <c r="E43">
        <f>SQRT(SUMSQ('yield data'!H64,'yield data'!I64,'yield data'!J64,'yield data'!K64,'yield data'!L64))</f>
        <v>6.9989213454645993</v>
      </c>
      <c r="F43" s="26">
        <f>'yield data'!B64/SUM('yield data'!C64:F64)</f>
        <v>1.0546523404742263</v>
      </c>
      <c r="G43">
        <f>F43*SQRT(SUMSQ('yield data'!H64/'yield data'!B64,'yield data'!I64/'yield data'!C64,'yield data'!J64/'yield data'!D64,'yield data'!K64/'yield data'!E64,'yield data'!L64/'yield data'!F64))</f>
        <v>0.89170522965739618</v>
      </c>
      <c r="H43" s="26">
        <f>'yield data'!B64-SUM('yield data'!C64:F64)</f>
        <v>0.63997999999999955</v>
      </c>
      <c r="I43">
        <f t="shared" si="2"/>
        <v>6.9989213454645993</v>
      </c>
      <c r="J43">
        <f>SUM('yield data'!C64,'yield data'!D64,'yield data'!F64)/SUM('yield data'!B64,'yield data'!E64)</f>
        <v>0.48518641975308646</v>
      </c>
      <c r="K43">
        <f>J43*SQRT(SUMSQ('yield data'!H64/'yield data'!B64,'yield data'!I64/'yield data'!C64,'yield data'!J64/'yield data'!D64,'yield data'!K64/'yield data'!E64,'yield data'!L64/'yield data'!F64))</f>
        <v>0.41022358861692471</v>
      </c>
      <c r="L43" s="26">
        <f>SUM('yield data'!C64,'yield data'!D64,'yield data'!F64)-SUM('yield data'!B64,'yield data'!E64)</f>
        <v>-8.3399799999999988</v>
      </c>
      <c r="M43">
        <f t="shared" si="3"/>
        <v>6.9989213454645993</v>
      </c>
      <c r="N43">
        <f>SUM('yield data'!AG64,'yield data'!AJ64)/SUM('yield data'!AH64:AI64,'yield data'!AK64)</f>
        <v>2.0303030303030303</v>
      </c>
      <c r="O43">
        <v>1</v>
      </c>
      <c r="P43">
        <f>SUM('yield data'!AG64,'yield data'!AJ64)-SUM('yield data'!AH64:AI64,'yield data'!AK64)</f>
        <v>0.34</v>
      </c>
      <c r="Q43">
        <v>1</v>
      </c>
      <c r="R43">
        <f>'yield data'!AG64/SUM('yield data'!AH64:AK64)</f>
        <v>1.0408163265306123</v>
      </c>
      <c r="S43">
        <v>1</v>
      </c>
      <c r="T43">
        <f>'yield data'!AG64-SUM('yield data'!AH64:AK64)</f>
        <v>2.0000000000000018E-2</v>
      </c>
      <c r="U43">
        <v>1</v>
      </c>
      <c r="V43">
        <f>SUM('yield data'!AH64,'yield data'!AI64)/SUM('yield data'!AG64,'yield data'!AJ64:AK64)</f>
        <v>0</v>
      </c>
      <c r="W43">
        <v>1</v>
      </c>
      <c r="X43">
        <f>SUM('yield data'!AH64,'yield data'!AI64)-SUM('yield data'!AG64,'yield data'!AJ64:AK64)</f>
        <v>-1</v>
      </c>
      <c r="Y43">
        <v>1</v>
      </c>
    </row>
    <row r="44" spans="1:25" x14ac:dyDescent="0.25">
      <c r="A44" t="s">
        <v>126</v>
      </c>
      <c r="B44" s="26">
        <f>SUM('yield data'!B68,'yield data'!E68)/SUM('yield data'!C68:D68,'yield data'!F68)</f>
        <v>1.2194973232033758E-5</v>
      </c>
      <c r="C44">
        <f>B44*SQRT(SUMSQ('yield data'!H68/'yield data'!B68,'yield data'!I68/'yield data'!C68,'yield data'!J68/'yield data'!D68,'yield data'!K68/'yield data'!E68,'yield data'!L68/'yield data'!F68))</f>
        <v>4.4615755726952768E-7</v>
      </c>
      <c r="D44" s="26">
        <f>SUM('yield data'!B68,'yield data'!E68)-SUM('yield data'!C68:D68,'yield data'!F68)</f>
        <v>-1.64</v>
      </c>
      <c r="E44">
        <f>SQRT(SUMSQ('yield data'!H68,'yield data'!I68,'yield data'!J68,'yield data'!K68,'yield data'!L68))</f>
        <v>0.06</v>
      </c>
      <c r="F44" s="26">
        <f>'yield data'!B68/SUM('yield data'!C68:F68)</f>
        <v>6.0974494369005456E-6</v>
      </c>
      <c r="G44">
        <f>F44*SQRT(SUMSQ('yield data'!H68/'yield data'!B68,'yield data'!I68/'yield data'!C68,'yield data'!J68/'yield data'!D68,'yield data'!K68/'yield data'!E68,'yield data'!L68/'yield data'!F68))</f>
        <v>2.2307741842319067E-7</v>
      </c>
      <c r="H44" s="26">
        <f>'yield data'!B68-SUM('yield data'!C68:F68)</f>
        <v>-1.6400199999999998</v>
      </c>
      <c r="I44">
        <f t="shared" si="2"/>
        <v>0.06</v>
      </c>
      <c r="J44">
        <v>10</v>
      </c>
      <c r="K44">
        <f>J44*SQRT(SUMSQ('yield data'!H68/'yield data'!B68,'yield data'!I68/'yield data'!C68,'yield data'!J68/'yield data'!D68,'yield data'!K68/'yield data'!E68,'yield data'!L68/'yield data'!F68))</f>
        <v>0.36585365853658536</v>
      </c>
      <c r="L44" s="26">
        <f>SUM('yield data'!C68,'yield data'!D68,'yield data'!F68)-SUM('yield data'!B68,'yield data'!E68)</f>
        <v>1.64</v>
      </c>
      <c r="M44">
        <f t="shared" si="3"/>
        <v>0.06</v>
      </c>
      <c r="N44">
        <f>SUM('yield data'!AG68,'yield data'!AJ68)/SUM('yield data'!AH68:AI68,'yield data'!AK68)</f>
        <v>0</v>
      </c>
      <c r="O44">
        <v>1</v>
      </c>
      <c r="P44">
        <f>SUM('yield data'!AG68,'yield data'!AJ68)-SUM('yield data'!AH68:AI68,'yield data'!AK68)</f>
        <v>-1</v>
      </c>
      <c r="Q44">
        <v>1</v>
      </c>
      <c r="R44">
        <f>'yield data'!AG68/SUM('yield data'!AH68:AK68)</f>
        <v>0</v>
      </c>
      <c r="S44">
        <v>1</v>
      </c>
      <c r="T44">
        <f>'yield data'!AG68-SUM('yield data'!AH68:AK68)</f>
        <v>-1</v>
      </c>
      <c r="U44">
        <v>1</v>
      </c>
      <c r="V44">
        <f>SUM('yield data'!AH68,'yield data'!AI68)/SUM('yield data'!AG68,'yield data'!AJ68:AK68)</f>
        <v>0</v>
      </c>
      <c r="W44">
        <v>1</v>
      </c>
      <c r="X44">
        <f>SUM('yield data'!AH68,'yield data'!AI68)-SUM('yield data'!AG68,'yield data'!AJ68:AK68)</f>
        <v>-1</v>
      </c>
      <c r="Y44">
        <v>1</v>
      </c>
    </row>
    <row r="45" spans="1:25" x14ac:dyDescent="0.25">
      <c r="A45" t="s">
        <v>124</v>
      </c>
      <c r="B45" s="26">
        <f>SUM('yield data'!B61,'yield data'!E61)/SUM('yield data'!C61:D61,'yield data'!F61)</f>
        <v>0.95843657955023598</v>
      </c>
      <c r="C45">
        <f>B45*SQRT(SUMSQ('yield data'!H61/'yield data'!B61,'yield data'!I61/'yield data'!C61,'yield data'!J61/'yield data'!D61,'yield data'!K61/'yield data'!E61,'yield data'!L61/'yield data'!F61))</f>
        <v>1.8134603915106238</v>
      </c>
      <c r="D45" s="26">
        <f>SUM('yield data'!B61,'yield data'!E61)-SUM('yield data'!C61:D61,'yield data'!F61)</f>
        <v>-0.16002000000000027</v>
      </c>
      <c r="E45">
        <f>SQRT(SUMSQ('yield data'!H61,'yield data'!I61,'yield data'!J61,'yield data'!K61,'yield data'!L61))</f>
        <v>1.2424974849069113</v>
      </c>
      <c r="F45" s="26">
        <f>'yield data'!B61/SUM('yield data'!C61:F61)</f>
        <v>0.73332996170132558</v>
      </c>
      <c r="G45">
        <f>F45*SQRT(SUMSQ('yield data'!H61/'yield data'!B61,'yield data'!I61/'yield data'!C61,'yield data'!J61/'yield data'!D61,'yield data'!K61/'yield data'!E61,'yield data'!L61/'yield data'!F61))</f>
        <v>1.3875355634667244</v>
      </c>
      <c r="H45" s="26">
        <f>'yield data'!B61-SUM('yield data'!C61:F61)</f>
        <v>-1.1600199999999998</v>
      </c>
      <c r="I45">
        <f t="shared" si="2"/>
        <v>1.2424974849069113</v>
      </c>
      <c r="J45">
        <f>SUM('yield data'!C61,'yield data'!D61,'yield data'!F61)/SUM('yield data'!B61,'yield data'!E61)</f>
        <v>1.0433658536585366</v>
      </c>
      <c r="K45">
        <f>J45*SQRT(SUMSQ('yield data'!H61/'yield data'!B61,'yield data'!I61/'yield data'!C61,'yield data'!J61/'yield data'!D61,'yield data'!K61/'yield data'!E61,'yield data'!L61/'yield data'!F61))</f>
        <v>1.97415529606803</v>
      </c>
      <c r="L45" s="26">
        <f>SUM('yield data'!C61,'yield data'!D61,'yield data'!F61)-SUM('yield data'!B61,'yield data'!E61)</f>
        <v>0.16002000000000027</v>
      </c>
      <c r="M45">
        <f t="shared" si="3"/>
        <v>1.2424974849069113</v>
      </c>
      <c r="N45">
        <f>SUM('yield data'!AG61,'yield data'!AJ61)/SUM('yield data'!AH61:AI61,'yield data'!AK61)</f>
        <v>0.96078431372549011</v>
      </c>
      <c r="O45">
        <v>1</v>
      </c>
      <c r="P45">
        <f>SUM('yield data'!AG61,'yield data'!AJ61)-SUM('yield data'!AH61:AI61,'yield data'!AK61)</f>
        <v>-2.0000000000000018E-2</v>
      </c>
      <c r="Q45">
        <v>1</v>
      </c>
      <c r="R45">
        <f>'yield data'!AG61/SUM('yield data'!AH61:AK61)</f>
        <v>0.72413793103448265</v>
      </c>
      <c r="S45">
        <v>1</v>
      </c>
      <c r="T45">
        <f>'yield data'!AG61-SUM('yield data'!AH61:AK61)</f>
        <v>-0.16000000000000009</v>
      </c>
      <c r="U45">
        <v>1</v>
      </c>
      <c r="V45">
        <f>SUM('yield data'!AH61,'yield data'!AI61)/SUM('yield data'!AG61,'yield data'!AJ61:AK61)</f>
        <v>0</v>
      </c>
      <c r="W45">
        <v>1</v>
      </c>
      <c r="X45">
        <f>SUM('yield data'!AH61,'yield data'!AI61)-SUM('yield data'!AG61,'yield data'!AJ61:AK61)</f>
        <v>-1</v>
      </c>
      <c r="Y45">
        <v>1</v>
      </c>
    </row>
    <row r="46" spans="1:25" x14ac:dyDescent="0.25">
      <c r="A46" t="s">
        <v>31</v>
      </c>
      <c r="B46" s="26">
        <f>SUM('yield data'!B23,'yield data'!E23)/SUM('yield data'!C23:D23,'yield data'!F23)</f>
        <v>0.74999759617695982</v>
      </c>
      <c r="C46">
        <f>B46*SQRT(SUMSQ('yield data'!H23/'yield data'!B23,'yield data'!I23/'yield data'!C23,'yield data'!J23/'yield data'!D23,'yield data'!K23/'yield data'!E23,'yield data'!L23/'yield data'!F23))</f>
        <v>0.52472137359955506</v>
      </c>
      <c r="D46" s="26">
        <f>SUM('yield data'!B23,'yield data'!E23)-SUM('yield data'!C23:D23,'yield data'!F23)</f>
        <v>-0.52001000000000008</v>
      </c>
      <c r="E46">
        <f>SQRT(SUMSQ('yield data'!H23,'yield data'!I23,'yield data'!J23,'yield data'!K23,'yield data'!L23))</f>
        <v>1.100227249253535</v>
      </c>
      <c r="F46" s="26">
        <f>'yield data'!B23/SUM('yield data'!C23:F23)</f>
        <v>0.74998918284832428</v>
      </c>
      <c r="G46">
        <f>F46*SQRT(SUMSQ('yield data'!H23/'yield data'!B23,'yield data'!I23/'yield data'!C23,'yield data'!J23/'yield data'!D23,'yield data'!K23/'yield data'!E23,'yield data'!L23/'yield data'!F23))</f>
        <v>0.52471548737621154</v>
      </c>
      <c r="H46" s="26">
        <f>'yield data'!B23-SUM('yield data'!C23:F23)</f>
        <v>-0.52003000000000021</v>
      </c>
      <c r="I46">
        <f t="shared" si="2"/>
        <v>1.100227249253535</v>
      </c>
      <c r="J46">
        <f>SUM('yield data'!C23,'yield data'!D23,'yield data'!F23)/SUM('yield data'!B23,'yield data'!E23)</f>
        <v>1.3333376068102127</v>
      </c>
      <c r="K46">
        <f>J46*SQRT(SUMSQ('yield data'!H23/'yield data'!B23,'yield data'!I23/'yield data'!C23,'yield data'!J23/'yield data'!D23,'yield data'!K23/'yield data'!E23,'yield data'!L23/'yield data'!F23))</f>
        <v>0.9328439772123247</v>
      </c>
      <c r="L46" s="26">
        <f>SUM('yield data'!C23,'yield data'!D23,'yield data'!F23)-SUM('yield data'!B23,'yield data'!E23)</f>
        <v>0.52001000000000008</v>
      </c>
      <c r="M46">
        <f t="shared" si="3"/>
        <v>1.100227249253535</v>
      </c>
      <c r="N46">
        <f>SUM('yield data'!AG23,'yield data'!AJ23)/SUM('yield data'!AH23:AI23,'yield data'!AK23)</f>
        <v>0.75438596491228072</v>
      </c>
      <c r="O46">
        <v>1</v>
      </c>
      <c r="P46">
        <f>SUM('yield data'!AG23,'yield data'!AJ23)-SUM('yield data'!AH23:AI23,'yield data'!AK23)</f>
        <v>-0.13999999999999996</v>
      </c>
      <c r="Q46">
        <v>1</v>
      </c>
      <c r="R46">
        <f>'yield data'!AG23/SUM('yield data'!AH23:AK23)</f>
        <v>0.75438596491228072</v>
      </c>
      <c r="S46">
        <v>1</v>
      </c>
      <c r="T46">
        <f>'yield data'!AG23-SUM('yield data'!AH23:AK23)</f>
        <v>-0.13999999999999996</v>
      </c>
      <c r="U46">
        <v>1</v>
      </c>
      <c r="V46">
        <f>SUM('yield data'!AH23,'yield data'!AI23)/SUM('yield data'!AG23,'yield data'!AJ23:AK23)</f>
        <v>0</v>
      </c>
      <c r="W46">
        <v>1</v>
      </c>
      <c r="X46">
        <f>SUM('yield data'!AH23,'yield data'!AI23)-SUM('yield data'!AG23,'yield data'!AJ23:AK23)</f>
        <v>-1</v>
      </c>
      <c r="Y46">
        <v>1</v>
      </c>
    </row>
    <row r="47" spans="1:25" x14ac:dyDescent="0.25">
      <c r="A47" t="s">
        <v>32</v>
      </c>
      <c r="B47" s="26">
        <f>SUM('yield data'!B52,'yield data'!E52)/SUM('yield data'!C52:D52,'yield data'!F52)</f>
        <v>0.66666666666666663</v>
      </c>
      <c r="C47">
        <f>B47*SQRT(SUMSQ('yield data'!H52/'yield data'!B52,'yield data'!I52/'yield data'!C52,'yield data'!J52/'yield data'!D52,'yield data'!K52/'yield data'!E52,'yield data'!L52/'yield data'!F52))</f>
        <v>0</v>
      </c>
      <c r="D47" s="26">
        <f>SUM('yield data'!B52,'yield data'!E52)-SUM('yield data'!C52:D52,'yield data'!F52)</f>
        <v>-1.0000000000000003E-5</v>
      </c>
      <c r="E47">
        <f>SQRT(SUMSQ('yield data'!H52,'yield data'!I52,'yield data'!J52,'yield data'!K52,'yield data'!L52))</f>
        <v>0</v>
      </c>
      <c r="F47" s="26">
        <f>'yield data'!B52/SUM('yield data'!C52:F52)</f>
        <v>0.25</v>
      </c>
      <c r="G47">
        <f>F47*SQRT(SUMSQ('yield data'!H52/'yield data'!B52,'yield data'!I52/'yield data'!C52,'yield data'!J52/'yield data'!D52,'yield data'!K52/'yield data'!E52,'yield data'!L52/'yield data'!F52))</f>
        <v>0</v>
      </c>
      <c r="H47" s="26">
        <f>'yield data'!B52-SUM('yield data'!C52:F52)</f>
        <v>-3.0000000000000004E-5</v>
      </c>
      <c r="I47">
        <f t="shared" si="2"/>
        <v>0</v>
      </c>
      <c r="J47">
        <f>SUM('yield data'!C52,'yield data'!D52,'yield data'!F52)/SUM('yield data'!B52,'yield data'!E52)</f>
        <v>1.5</v>
      </c>
      <c r="K47">
        <f>J47*SQRT(SUMSQ('yield data'!H52/'yield data'!B52,'yield data'!I52/'yield data'!C52,'yield data'!J52/'yield data'!D52,'yield data'!K52/'yield data'!E52,'yield data'!L52/'yield data'!F52))</f>
        <v>0</v>
      </c>
      <c r="L47" s="26">
        <f>SUM('yield data'!C52,'yield data'!D52,'yield data'!F52)-SUM('yield data'!B52,'yield data'!E52)</f>
        <v>1.0000000000000003E-5</v>
      </c>
      <c r="M47">
        <f t="shared" si="3"/>
        <v>0</v>
      </c>
      <c r="N47">
        <v>0</v>
      </c>
      <c r="O47">
        <v>1</v>
      </c>
      <c r="P47">
        <f>SUM('yield data'!AG52,'yield data'!AJ52)-SUM('yield data'!AH52:AI52,'yield data'!AK52)</f>
        <v>0</v>
      </c>
      <c r="Q47">
        <v>1</v>
      </c>
      <c r="R47">
        <v>0</v>
      </c>
      <c r="S47">
        <v>1</v>
      </c>
      <c r="T47">
        <f>'yield data'!AG52-SUM('yield data'!AH52:AK52)</f>
        <v>0</v>
      </c>
      <c r="U47">
        <v>1</v>
      </c>
      <c r="V47">
        <v>0</v>
      </c>
      <c r="W47">
        <v>1</v>
      </c>
      <c r="X47">
        <f>SUM('yield data'!AH52,'yield data'!AI52)-SUM('yield data'!AG52,'yield data'!AJ52:AK52)</f>
        <v>0</v>
      </c>
      <c r="Y47">
        <v>1</v>
      </c>
    </row>
    <row r="48" spans="1:25" x14ac:dyDescent="0.25">
      <c r="A48" t="s">
        <v>33</v>
      </c>
      <c r="B48" s="26">
        <f>SUM('yield data'!B22,'yield data'!E22)/SUM('yield data'!C22:D22,'yield data'!F22)</f>
        <v>1.0891991117412594</v>
      </c>
      <c r="C48">
        <f>B48*SQRT(SUMSQ('yield data'!H22/'yield data'!B22,'yield data'!I22/'yield data'!C22,'yield data'!J22/'yield data'!D22,'yield data'!K22/'yield data'!E22,'yield data'!L22/'yield data'!F22))</f>
        <v>0.1127878235933578</v>
      </c>
      <c r="D48" s="26">
        <f>SUM('yield data'!B22,'yield data'!E22)-SUM('yield data'!C22:D22,'yield data'!F22)</f>
        <v>0.37998999999999938</v>
      </c>
      <c r="E48">
        <f>SQRT(SUMSQ('yield data'!H22,'yield data'!I22,'yield data'!J22,'yield data'!K22,'yield data'!L22))</f>
        <v>0.4701063709417263</v>
      </c>
      <c r="F48" s="26">
        <f>'yield data'!B22/SUM('yield data'!C22:F22)</f>
        <v>1.0891942075525289</v>
      </c>
      <c r="G48">
        <f>F48*SQRT(SUMSQ('yield data'!H22/'yield data'!B22,'yield data'!I22/'yield data'!C22,'yield data'!J22/'yield data'!D22,'yield data'!K22/'yield data'!E22,'yield data'!L22/'yield data'!F22))</f>
        <v>0.11278731575896148</v>
      </c>
      <c r="H48" s="26">
        <f>'yield data'!B22-SUM('yield data'!C22:F22)</f>
        <v>0.37997000000000014</v>
      </c>
      <c r="I48">
        <f t="shared" si="2"/>
        <v>0.4701063709417263</v>
      </c>
      <c r="J48">
        <f>SUM('yield data'!C22,'yield data'!D22,'yield data'!F22)/SUM('yield data'!B22,'yield data'!E22)</f>
        <v>0.91810577994443987</v>
      </c>
      <c r="K48">
        <f>J48*SQRT(SUMSQ('yield data'!H22/'yield data'!B22,'yield data'!I22/'yield data'!C22,'yield data'!J22/'yield data'!D22,'yield data'!K22/'yield data'!E22,'yield data'!L22/'yield data'!F22))</f>
        <v>9.5070911858229981E-2</v>
      </c>
      <c r="L48" s="26">
        <f>SUM('yield data'!C22,'yield data'!D22,'yield data'!F22)-SUM('yield data'!B22,'yield data'!E22)</f>
        <v>-0.37998999999999938</v>
      </c>
      <c r="M48">
        <f t="shared" si="3"/>
        <v>0.4701063709417263</v>
      </c>
      <c r="N48">
        <f>SUM('yield data'!AG22,'yield data'!AJ22)/SUM('yield data'!AH22:AI22,'yield data'!AK22)</f>
        <v>1.0833333333333335</v>
      </c>
      <c r="O48">
        <v>1</v>
      </c>
      <c r="P48">
        <f>SUM('yield data'!AG22,'yield data'!AJ22)-SUM('yield data'!AH22:AI22,'yield data'!AK22)</f>
        <v>4.0000000000000036E-2</v>
      </c>
      <c r="Q48">
        <v>1</v>
      </c>
      <c r="R48">
        <f>'yield data'!AG22/SUM('yield data'!AH22:AK22)</f>
        <v>1.0833333333333335</v>
      </c>
      <c r="S48">
        <v>1</v>
      </c>
      <c r="T48">
        <f>'yield data'!AG22-SUM('yield data'!AH22:AK22)</f>
        <v>4.0000000000000036E-2</v>
      </c>
      <c r="U48">
        <v>1</v>
      </c>
      <c r="V48">
        <f>SUM('yield data'!AH22,'yield data'!AI22)/SUM('yield data'!AG22,'yield data'!AJ22:AK22)</f>
        <v>0</v>
      </c>
      <c r="W48">
        <v>1</v>
      </c>
      <c r="X48">
        <f>SUM('yield data'!AH22,'yield data'!AI22)-SUM('yield data'!AG22,'yield data'!AJ22:AK22)</f>
        <v>-1</v>
      </c>
      <c r="Y48">
        <v>1</v>
      </c>
    </row>
    <row r="49" spans="1:25" x14ac:dyDescent="0.25">
      <c r="A49" t="s">
        <v>55</v>
      </c>
      <c r="B49" s="26">
        <f>SUM('yield data'!B8,'yield data'!E8)/SUM('yield data'!C8:D8,'yield data'!F8)</f>
        <v>1.5290610772383901</v>
      </c>
      <c r="C49">
        <f>B49*SQRT(SUMSQ('yield data'!H8/'yield data'!B8,'yield data'!I8/'yield data'!C8,'yield data'!J8/'yield data'!D8,'yield data'!K8/'yield data'!E8,'yield data'!L8/'yield data'!F8))</f>
        <v>1.36862438603303</v>
      </c>
      <c r="D49" s="26">
        <f>SUM('yield data'!B8,'yield data'!E8)-SUM('yield data'!C8:D8,'yield data'!F8)</f>
        <v>8.0099899999999984</v>
      </c>
      <c r="E49">
        <f>SQRT(SUMSQ('yield data'!H8,'yield data'!I8,'yield data'!J8,'yield data'!K8,'yield data'!L8))</f>
        <v>9.4935504422739552</v>
      </c>
      <c r="F49" s="26">
        <f>'yield data'!B8/SUM('yield data'!C8:F8)</f>
        <v>0.8268125826275845</v>
      </c>
      <c r="G49">
        <f>F49*SQRT(SUMSQ('yield data'!H8/'yield data'!B8,'yield data'!I8/'yield data'!C8,'yield data'!J8/'yield data'!D8,'yield data'!K8/'yield data'!E8,'yield data'!L8/'yield data'!F8))</f>
        <v>0.74005929528126946</v>
      </c>
      <c r="H49" s="26">
        <f>'yield data'!B8-SUM('yield data'!C8:F8)</f>
        <v>-3.6300100000000022</v>
      </c>
      <c r="I49">
        <f t="shared" si="2"/>
        <v>9.4935504422739552</v>
      </c>
      <c r="J49">
        <f>SUM('yield data'!C8,'yield data'!D8,'yield data'!F8)/SUM('yield data'!B8,'yield data'!E8)</f>
        <v>0.65399611231101518</v>
      </c>
      <c r="K49">
        <f>J49*SQRT(SUMSQ('yield data'!H8/'yield data'!B8,'yield data'!I8/'yield data'!C8,'yield data'!J8/'yield data'!D8,'yield data'!K8/'yield data'!E8,'yield data'!L8/'yield data'!F8))</f>
        <v>0.58537558832916647</v>
      </c>
      <c r="L49" s="26">
        <f>SUM('yield data'!C8,'yield data'!D8,'yield data'!F8)-SUM('yield data'!B8,'yield data'!E8)</f>
        <v>-8.0099899999999984</v>
      </c>
      <c r="M49">
        <f t="shared" si="3"/>
        <v>9.4935504422739552</v>
      </c>
      <c r="N49">
        <f>SUM('yield data'!AG8,'yield data'!AJ8)/SUM('yield data'!AH8:AI8,'yield data'!AK8)</f>
        <v>1.5000000000000002</v>
      </c>
      <c r="O49">
        <v>1</v>
      </c>
      <c r="P49">
        <f>SUM('yield data'!AG8,'yield data'!AJ8)-SUM('yield data'!AH8:AI8,'yield data'!AK8)</f>
        <v>0.17000000000000004</v>
      </c>
      <c r="Q49">
        <v>1</v>
      </c>
      <c r="R49">
        <f>'yield data'!AG8/SUM('yield data'!AH8:AK8)</f>
        <v>0.8085106382978724</v>
      </c>
      <c r="S49">
        <v>1</v>
      </c>
      <c r="T49">
        <f>'yield data'!AG8-SUM('yield data'!AH8:AK8)</f>
        <v>-8.9999999999999969E-2</v>
      </c>
      <c r="U49">
        <v>1</v>
      </c>
      <c r="V49">
        <f>SUM('yield data'!AH8,'yield data'!AI8)/SUM('yield data'!AG8,'yield data'!AJ8:AK8)</f>
        <v>6.25E-2</v>
      </c>
      <c r="W49">
        <v>1</v>
      </c>
      <c r="X49">
        <f>SUM('yield data'!AH8,'yield data'!AI8)-SUM('yield data'!AG8,'yield data'!AJ8:AK8)</f>
        <v>-0.75</v>
      </c>
      <c r="Y49">
        <v>1</v>
      </c>
    </row>
    <row r="50" spans="1:25" x14ac:dyDescent="0.25">
      <c r="A50" t="s">
        <v>64</v>
      </c>
      <c r="B50" s="26">
        <f>SUM('yield data'!B54,'yield data'!E54)/SUM('yield data'!C54:D54,'yield data'!F54)</f>
        <v>2.94999786232039</v>
      </c>
      <c r="C50">
        <f>B50*SQRT(SUMSQ('yield data'!H54/'yield data'!B54,'yield data'!I54/'yield data'!C54,'yield data'!J54/'yield data'!D54,'yield data'!K54/'yield data'!E54,'yield data'!L54/'yield data'!F54))</f>
        <v>0.67718652467800489</v>
      </c>
      <c r="D50" s="26">
        <f>SUM('yield data'!B54,'yield data'!E54)-SUM('yield data'!C54:D54,'yield data'!F54)</f>
        <v>26.909990000000001</v>
      </c>
      <c r="E50">
        <f>SQRT(SUMSQ('yield data'!H54,'yield data'!I54,'yield data'!J54,'yield data'!K54,'yield data'!L54))</f>
        <v>1.3262729734108283</v>
      </c>
      <c r="F50" s="26">
        <f>'yield data'!B54/SUM('yield data'!C54:F54)</f>
        <v>1.6219328417831449</v>
      </c>
      <c r="G50">
        <f>F50*SQRT(SUMSQ('yield data'!H54/'yield data'!B54,'yield data'!I54/'yield data'!C54,'yield data'!J54/'yield data'!D54,'yield data'!K54/'yield data'!E54,'yield data'!L54/'yield data'!F54))</f>
        <v>0.37232266450671747</v>
      </c>
      <c r="H50" s="26">
        <f>'yield data'!B54-SUM('yield data'!C54:F54)</f>
        <v>12.92999</v>
      </c>
      <c r="I50">
        <f t="shared" si="2"/>
        <v>1.3262729734108283</v>
      </c>
      <c r="J50">
        <f>SUM('yield data'!C54,'yield data'!D54,'yield data'!F54)/SUM('yield data'!B54,'yield data'!E54)</f>
        <v>0.33898329648734948</v>
      </c>
      <c r="K50">
        <f>J50*SQRT(SUMSQ('yield data'!H54/'yield data'!B54,'yield data'!I54/'yield data'!C54,'yield data'!J54/'yield data'!D54,'yield data'!K54/'yield data'!E54,'yield data'!L54/'yield data'!F54))</f>
        <v>7.7815283666544818E-2</v>
      </c>
      <c r="L50" s="26">
        <f>SUM('yield data'!C54,'yield data'!D54,'yield data'!F54)-SUM('yield data'!B54,'yield data'!E54)</f>
        <v>-26.909990000000001</v>
      </c>
      <c r="M50">
        <f t="shared" si="3"/>
        <v>1.3262729734108283</v>
      </c>
      <c r="N50">
        <f>SUM('yield data'!AG54,'yield data'!AJ54)/SUM('yield data'!AH54:AI54,'yield data'!AK54)</f>
        <v>3</v>
      </c>
      <c r="O50">
        <v>1</v>
      </c>
      <c r="P50">
        <f>SUM('yield data'!AG54,'yield data'!AJ54)-SUM('yield data'!AH54:AI54,'yield data'!AK54)</f>
        <v>0.5</v>
      </c>
      <c r="Q50">
        <v>1</v>
      </c>
      <c r="R50">
        <f>'yield data'!AG54/SUM('yield data'!AH54:AK54)</f>
        <v>1.631578947368421</v>
      </c>
      <c r="S50">
        <v>1</v>
      </c>
      <c r="T50">
        <f>'yield data'!AG54-SUM('yield data'!AH54:AK54)</f>
        <v>0.24</v>
      </c>
      <c r="U50">
        <v>1</v>
      </c>
      <c r="V50">
        <f>SUM('yield data'!AH54,'yield data'!AI54)/SUM('yield data'!AG54,'yield data'!AJ54:AK54)</f>
        <v>0.11111111111111112</v>
      </c>
      <c r="W50">
        <v>1</v>
      </c>
      <c r="X50">
        <f>SUM('yield data'!AH54,'yield data'!AI54)-SUM('yield data'!AG54,'yield data'!AJ54:AK54)</f>
        <v>-0.8</v>
      </c>
      <c r="Y50">
        <v>1</v>
      </c>
    </row>
    <row r="51" spans="1:25" x14ac:dyDescent="0.25">
      <c r="A51" t="s">
        <v>65</v>
      </c>
      <c r="B51" s="26">
        <v>10</v>
      </c>
      <c r="C51">
        <f>B51*SQRT(SUMSQ('yield data'!H32/'yield data'!B32,'yield data'!I32/'yield data'!C32,'yield data'!J32/'yield data'!D32,'yield data'!K32/'yield data'!E32,'yield data'!L32/'yield data'!F32))</f>
        <v>6.5902542505739881</v>
      </c>
      <c r="D51" s="26">
        <f>SUM('yield data'!B32,'yield data'!E32)-SUM('yield data'!C32:D32,'yield data'!F32)</f>
        <v>32.499990000000004</v>
      </c>
      <c r="E51">
        <f>SQRT(SUMSQ('yield data'!H32,'yield data'!I32,'yield data'!J32,'yield data'!K32,'yield data'!L32))</f>
        <v>4.4335651568461243</v>
      </c>
      <c r="F51" s="26">
        <v>10</v>
      </c>
      <c r="G51">
        <f>F51*SQRT(SUMSQ('yield data'!H32/'yield data'!B32,'yield data'!I32/'yield data'!C32,'yield data'!J32/'yield data'!D32,'yield data'!K32/'yield data'!E32,'yield data'!L32/'yield data'!F32))</f>
        <v>6.5902542505739881</v>
      </c>
      <c r="H51" s="26">
        <f>'yield data'!B32-SUM('yield data'!C32:F32)</f>
        <v>32.499969999999998</v>
      </c>
      <c r="I51">
        <f t="shared" si="2"/>
        <v>4.4335651568461243</v>
      </c>
      <c r="J51">
        <f>SUM('yield data'!C32,'yield data'!D32,'yield data'!F32)/SUM('yield data'!B32,'yield data'!E32)</f>
        <v>2.8691563451415578E-2</v>
      </c>
      <c r="K51">
        <f>J51*SQRT(SUMSQ('yield data'!H32/'yield data'!B32,'yield data'!I32/'yield data'!C32,'yield data'!J32/'yield data'!D32,'yield data'!K32/'yield data'!E32,'yield data'!L32/'yield data'!F32))</f>
        <v>1.8908469799130481E-2</v>
      </c>
      <c r="L51" s="26">
        <f>SUM('yield data'!C32,'yield data'!D32,'yield data'!F32)-SUM('yield data'!B32,'yield data'!E32)</f>
        <v>-32.499990000000004</v>
      </c>
      <c r="M51">
        <f t="shared" si="3"/>
        <v>4.4335651568461243</v>
      </c>
      <c r="N51">
        <f>SUM('yield data'!AG32,'yield data'!AJ32)/SUM('yield data'!AH32:AI32,'yield data'!AK32)</f>
        <v>32.333333333333336</v>
      </c>
      <c r="O51">
        <v>1</v>
      </c>
      <c r="P51">
        <f>SUM('yield data'!AG32,'yield data'!AJ32)-SUM('yield data'!AH32:AI32,'yield data'!AK32)</f>
        <v>0.94</v>
      </c>
      <c r="Q51">
        <v>1</v>
      </c>
      <c r="R51">
        <f>'yield data'!AG32/SUM('yield data'!AH32:AK32)</f>
        <v>32.333333333333336</v>
      </c>
      <c r="S51">
        <v>1</v>
      </c>
      <c r="T51">
        <f>'yield data'!AG32-SUM('yield data'!AH32:AK32)</f>
        <v>0.94</v>
      </c>
      <c r="U51">
        <v>1</v>
      </c>
      <c r="V51">
        <f>SUM('yield data'!AH32,'yield data'!AI32)/SUM('yield data'!AG32,'yield data'!AJ32:AK32)</f>
        <v>3.0927835051546393E-2</v>
      </c>
      <c r="W51">
        <v>1</v>
      </c>
      <c r="X51">
        <f>SUM('yield data'!AH32,'yield data'!AI32)-SUM('yield data'!AG32,'yield data'!AJ32:AK32)</f>
        <v>-0.94</v>
      </c>
      <c r="Y51">
        <v>1</v>
      </c>
    </row>
    <row r="52" spans="1:25" x14ac:dyDescent="0.25">
      <c r="A52" t="s">
        <v>66</v>
      </c>
      <c r="B52" s="26">
        <f>SUM('yield data'!B59,'yield data'!E59)/SUM('yield data'!C59:D59,'yield data'!F59)</f>
        <v>6.2558017306936486</v>
      </c>
      <c r="C52">
        <f>B52*SQRT(SUMSQ('yield data'!H59/'yield data'!B59,'yield data'!I59/'yield data'!C59,'yield data'!J59/'yield data'!D59,'yield data'!K59/'yield data'!E59,'yield data'!L59/'yield data'!F59))</f>
        <v>0.22780421583173135</v>
      </c>
      <c r="D52" s="26">
        <f>SUM('yield data'!B59,'yield data'!E59)-SUM('yield data'!C59:D59,'yield data'!F59)</f>
        <v>22.599999999999998</v>
      </c>
      <c r="E52">
        <f>SQRT(SUMSQ('yield data'!H59,'yield data'!I59,'yield data'!J59,'yield data'!K59,'yield data'!L59))</f>
        <v>0.55371472799628518</v>
      </c>
      <c r="F52" s="26">
        <f>'yield data'!B59/SUM('yield data'!C59:F59)</f>
        <v>6.2557848568146195</v>
      </c>
      <c r="G52">
        <f>F52*SQRT(SUMSQ('yield data'!H59/'yield data'!B59,'yield data'!I59/'yield data'!C59,'yield data'!J59/'yield data'!D59,'yield data'!K59/'yield data'!E59,'yield data'!L59/'yield data'!F59))</f>
        <v>0.22780360137159567</v>
      </c>
      <c r="H52" s="26">
        <f>'yield data'!B59-SUM('yield data'!C59:F59)</f>
        <v>22.599979999999999</v>
      </c>
      <c r="I52">
        <f t="shared" si="2"/>
        <v>0.55371472799628518</v>
      </c>
      <c r="J52">
        <f>SUM('yield data'!C59,'yield data'!D59,'yield data'!F59)/SUM('yield data'!B59,'yield data'!E59)</f>
        <v>0.15985161343806195</v>
      </c>
      <c r="K52">
        <f>J52*SQRT(SUMSQ('yield data'!H59/'yield data'!B59,'yield data'!I59/'yield data'!C59,'yield data'!J59/'yield data'!D59,'yield data'!K59/'yield data'!E59,'yield data'!L59/'yield data'!F59))</f>
        <v>5.8209759542134721E-3</v>
      </c>
      <c r="L52" s="26">
        <f>SUM('yield data'!C59,'yield data'!D59,'yield data'!F59)-SUM('yield data'!B59,'yield data'!E59)</f>
        <v>-22.599999999999998</v>
      </c>
      <c r="M52">
        <f t="shared" si="3"/>
        <v>0.55371472799628518</v>
      </c>
      <c r="N52">
        <f>SUM('yield data'!AG59,'yield data'!AJ59)/SUM('yield data'!AH59:AI59,'yield data'!AK59)</f>
        <v>6.1428571428571423</v>
      </c>
      <c r="O52">
        <v>1</v>
      </c>
      <c r="P52">
        <f>SUM('yield data'!AG59,'yield data'!AJ59)-SUM('yield data'!AH59:AI59,'yield data'!AK59)</f>
        <v>0.72</v>
      </c>
      <c r="Q52">
        <v>1</v>
      </c>
      <c r="R52">
        <f>'yield data'!AG59/SUM('yield data'!AH59:AK59)</f>
        <v>6.1428571428571423</v>
      </c>
      <c r="S52">
        <v>1</v>
      </c>
      <c r="T52">
        <f>'yield data'!AG59-SUM('yield data'!AH59:AK59)</f>
        <v>0.72</v>
      </c>
      <c r="U52">
        <v>1</v>
      </c>
      <c r="V52">
        <f>SUM('yield data'!AH59,'yield data'!AI59)/SUM('yield data'!AG59,'yield data'!AJ59:AK59)</f>
        <v>7.5268817204301092E-2</v>
      </c>
      <c r="W52">
        <v>1</v>
      </c>
      <c r="X52">
        <f>SUM('yield data'!AH59,'yield data'!AI59)-SUM('yield data'!AG59,'yield data'!AJ59:AK59)</f>
        <v>-0.85999999999999988</v>
      </c>
      <c r="Y52">
        <v>1</v>
      </c>
    </row>
    <row r="53" spans="1:25" x14ac:dyDescent="0.25">
      <c r="A53" t="s">
        <v>123</v>
      </c>
      <c r="B53" s="26">
        <f>SUM('yield data'!B33,'yield data'!E33)/SUM('yield data'!C33:D33,'yield data'!F33)</f>
        <v>3.5789428835302215</v>
      </c>
      <c r="C53">
        <f>B53*SQRT(SUMSQ('yield data'!H33/'yield data'!B33,'yield data'!I33/'yield data'!C33,'yield data'!J33/'yield data'!D33,'yield data'!K33/'yield data'!E33,'yield data'!L33/'yield data'!F33))</f>
        <v>6.7389325832038072</v>
      </c>
      <c r="D53" s="26">
        <f>SUM('yield data'!B33,'yield data'!E33)-SUM('yield data'!C33:D33,'yield data'!F33)</f>
        <v>20.579990000000002</v>
      </c>
      <c r="E53">
        <f>SQRT(SUMSQ('yield data'!H33,'yield data'!I33,'yield data'!J33,'yield data'!K33,'yield data'!L33))</f>
        <v>1.4059160714637273</v>
      </c>
      <c r="F53" s="26">
        <f>'yield data'!B33/SUM('yield data'!C33:F33)</f>
        <v>1.3913603459683599</v>
      </c>
      <c r="G53">
        <f>F53*SQRT(SUMSQ('yield data'!H33/'yield data'!B33,'yield data'!I33/'yield data'!C33,'yield data'!J33/'yield data'!D33,'yield data'!K33/'yield data'!E33,'yield data'!L33/'yield data'!F33))</f>
        <v>2.6198472218073681</v>
      </c>
      <c r="H53" s="26">
        <f>'yield data'!B33-SUM('yield data'!C33:F33)</f>
        <v>5.9799900000000008</v>
      </c>
      <c r="I53">
        <f t="shared" si="2"/>
        <v>1.4059160714637273</v>
      </c>
      <c r="J53">
        <f>SUM('yield data'!C33,'yield data'!D33,'yield data'!F33)/SUM('yield data'!B33,'yield data'!E33)</f>
        <v>0.27941211484593836</v>
      </c>
      <c r="K53">
        <f>J53*SQRT(SUMSQ('yield data'!H33/'yield data'!B33,'yield data'!I33/'yield data'!C33,'yield data'!J33/'yield data'!D33,'yield data'!K33/'yield data'!E33,'yield data'!L33/'yield data'!F33))</f>
        <v>0.52611608124348497</v>
      </c>
      <c r="L53" s="26">
        <f>SUM('yield data'!C33,'yield data'!D33,'yield data'!F33)-SUM('yield data'!B33,'yield data'!E33)</f>
        <v>-20.579990000000002</v>
      </c>
      <c r="M53">
        <f t="shared" si="3"/>
        <v>1.4059160714637273</v>
      </c>
      <c r="N53">
        <f>SUM('yield data'!AG33,'yield data'!AJ33)/SUM('yield data'!AH33:AI33,'yield data'!AK33)</f>
        <v>3.5454545454545454</v>
      </c>
      <c r="O53">
        <v>1</v>
      </c>
      <c r="P53">
        <f>SUM('yield data'!AG33,'yield data'!AJ33)-SUM('yield data'!AH33:AI33,'yield data'!AK33)</f>
        <v>0.56000000000000005</v>
      </c>
      <c r="Q53">
        <v>1</v>
      </c>
      <c r="R53">
        <f>'yield data'!AG33/SUM('yield data'!AH33:AK33)</f>
        <v>1.3809523809523807</v>
      </c>
      <c r="S53">
        <v>1</v>
      </c>
      <c r="T53">
        <f>'yield data'!AG33-SUM('yield data'!AH33:AK33)</f>
        <v>0.15999999999999992</v>
      </c>
      <c r="U53">
        <v>1</v>
      </c>
      <c r="V53">
        <f>SUM('yield data'!AH33,'yield data'!AI33)/SUM('yield data'!AG33,'yield data'!AJ33:AK33)</f>
        <v>2.0408163265306124E-2</v>
      </c>
      <c r="W53">
        <v>1</v>
      </c>
      <c r="X53">
        <f>SUM('yield data'!AH33,'yield data'!AI33)-SUM('yield data'!AG33,'yield data'!AJ33:AK33)</f>
        <v>-0.96</v>
      </c>
      <c r="Y53">
        <v>1</v>
      </c>
    </row>
    <row r="54" spans="1:25" x14ac:dyDescent="0.25">
      <c r="A54" t="s">
        <v>67</v>
      </c>
      <c r="B54" s="26">
        <f>SUM('yield data'!B69,'yield data'!E69)/SUM('yield data'!C69:D69,'yield data'!F69)</f>
        <v>1.9905613430157003</v>
      </c>
      <c r="C54">
        <f>B54*SQRT(SUMSQ('yield data'!H69/'yield data'!B69,'yield data'!I69/'yield data'!C69,'yield data'!J69/'yield data'!D69,'yield data'!K69/'yield data'!E69,'yield data'!L69/'yield data'!F69))</f>
        <v>0.84389589528922559</v>
      </c>
      <c r="D54" s="26">
        <f>SUM('yield data'!B69,'yield data'!E69)-SUM('yield data'!C69:D69,'yield data'!F69)</f>
        <v>8.3999799999999993</v>
      </c>
      <c r="E54">
        <f>SQRT(SUMSQ('yield data'!H69,'yield data'!I69,'yield data'!J69,'yield data'!K69,'yield data'!L69))</f>
        <v>2.1659639886203093</v>
      </c>
      <c r="F54" s="26">
        <f>'yield data'!B69/SUM('yield data'!C69:F69)</f>
        <v>1.3612637592853642</v>
      </c>
      <c r="G54">
        <f>F54*SQRT(SUMSQ('yield data'!H69/'yield data'!B69,'yield data'!I69/'yield data'!C69,'yield data'!J69/'yield data'!D69,'yield data'!K69/'yield data'!E69,'yield data'!L69/'yield data'!F69))</f>
        <v>0.57710600223277753</v>
      </c>
      <c r="H54" s="26">
        <f>'yield data'!B69-SUM('yield data'!C69:F69)</f>
        <v>3.879979999999998</v>
      </c>
      <c r="I54">
        <f t="shared" si="2"/>
        <v>2.1659639886203093</v>
      </c>
      <c r="J54">
        <f>SUM('yield data'!C69,'yield data'!D69,'yield data'!F69)/SUM('yield data'!B69,'yield data'!E69)</f>
        <v>0.50237085308056872</v>
      </c>
      <c r="K54">
        <f>J54*SQRT(SUMSQ('yield data'!H69/'yield data'!B69,'yield data'!I69/'yield data'!C69,'yield data'!J69/'yield data'!D69,'yield data'!K69/'yield data'!E69,'yield data'!L69/'yield data'!F69))</f>
        <v>0.21297947049717961</v>
      </c>
      <c r="L54" s="26">
        <f>SUM('yield data'!C69,'yield data'!D69,'yield data'!F69)-SUM('yield data'!B69,'yield data'!E69)</f>
        <v>-8.3999799999999993</v>
      </c>
      <c r="M54">
        <f t="shared" si="3"/>
        <v>2.1659639886203093</v>
      </c>
      <c r="N54">
        <f>SUM('yield data'!AG69,'yield data'!AJ69)/SUM('yield data'!AH69:AI69,'yield data'!AK69)</f>
        <v>2.0303030303030298</v>
      </c>
      <c r="O54">
        <v>1</v>
      </c>
      <c r="P54">
        <f>SUM('yield data'!AG69,'yield data'!AJ69)-SUM('yield data'!AH69:AI69,'yield data'!AK69)</f>
        <v>0.33999999999999991</v>
      </c>
      <c r="Q54">
        <v>1</v>
      </c>
      <c r="R54">
        <f>'yield data'!AG69/SUM('yield data'!AH69:AK69)</f>
        <v>1.3809523809523807</v>
      </c>
      <c r="S54">
        <v>1</v>
      </c>
      <c r="T54">
        <f>'yield data'!AG69-SUM('yield data'!AH69:AK69)</f>
        <v>0.15999999999999992</v>
      </c>
      <c r="U54">
        <v>1</v>
      </c>
      <c r="V54">
        <f>SUM('yield data'!AH69,'yield data'!AI69)/SUM('yield data'!AG69,'yield data'!AJ69:AK69)</f>
        <v>0</v>
      </c>
      <c r="W54">
        <v>1</v>
      </c>
      <c r="X54">
        <f>SUM('yield data'!AH69,'yield data'!AI69)-SUM('yield data'!AG69,'yield data'!AJ69:AK69)</f>
        <v>-1</v>
      </c>
      <c r="Y54">
        <v>1</v>
      </c>
    </row>
    <row r="55" spans="1:25" x14ac:dyDescent="0.25">
      <c r="A55" t="s">
        <v>68</v>
      </c>
      <c r="B55" s="26">
        <v>10</v>
      </c>
      <c r="C55">
        <f>B55*SQRT(SUMSQ('yield data'!H34/'yield data'!B34,'yield data'!I34/'yield data'!C34,'yield data'!J34/'yield data'!D34,'yield data'!K34/'yield data'!E34,'yield data'!L34/'yield data'!F34))</f>
        <v>0.11703511053315993</v>
      </c>
      <c r="D55" s="26">
        <f>SUM('yield data'!B34,'yield data'!E34)-SUM('yield data'!C34:D34,'yield data'!F34)</f>
        <v>15.360000000000001</v>
      </c>
      <c r="E55">
        <f>SQRT(SUMSQ('yield data'!H34,'yield data'!I34,'yield data'!J34,'yield data'!K34,'yield data'!L34))</f>
        <v>0.18</v>
      </c>
      <c r="F55" s="26">
        <v>10</v>
      </c>
      <c r="G55">
        <f>F55*SQRT(SUMSQ('yield data'!H34/'yield data'!B34,'yield data'!I34/'yield data'!C34,'yield data'!J34/'yield data'!D34,'yield data'!K34/'yield data'!E34,'yield data'!L34/'yield data'!F34))</f>
        <v>0.11703511053315993</v>
      </c>
      <c r="H55" s="26">
        <f>'yield data'!B34-SUM('yield data'!C34:F34)</f>
        <v>15.340000000000002</v>
      </c>
      <c r="I55">
        <f t="shared" si="2"/>
        <v>0.18</v>
      </c>
      <c r="J55">
        <f>SUM('yield data'!C34,'yield data'!D34,'yield data'!F34)/SUM('yield data'!B34,'yield data'!E34)</f>
        <v>1.9493177387914229E-3</v>
      </c>
      <c r="K55">
        <f>J55*SQRT(SUMSQ('yield data'!H34/'yield data'!B34,'yield data'!I34/'yield data'!C34,'yield data'!J34/'yield data'!D34,'yield data'!K34/'yield data'!E34,'yield data'!L34/'yield data'!F34))</f>
        <v>2.2813861702370357E-5</v>
      </c>
      <c r="L55" s="26">
        <f>SUM('yield data'!C34,'yield data'!D34,'yield data'!F34)-SUM('yield data'!B34,'yield data'!E34)</f>
        <v>-15.360000000000001</v>
      </c>
      <c r="M55">
        <f t="shared" si="3"/>
        <v>0.18</v>
      </c>
      <c r="N55">
        <v>0</v>
      </c>
      <c r="O55">
        <v>1</v>
      </c>
      <c r="P55">
        <f>SUM('yield data'!AG34,'yield data'!AJ34)-SUM('yield data'!AH34:AI34,'yield data'!AK34)</f>
        <v>1</v>
      </c>
      <c r="Q55">
        <v>1</v>
      </c>
      <c r="R55">
        <v>0</v>
      </c>
      <c r="S55">
        <v>1</v>
      </c>
      <c r="T55">
        <f>'yield data'!AG34-SUM('yield data'!AH34:AK34)</f>
        <v>1</v>
      </c>
      <c r="U55">
        <v>1</v>
      </c>
      <c r="V55">
        <f>SUM('yield data'!AH34,'yield data'!AI34)/SUM('yield data'!AG34,'yield data'!AJ34:AK34)</f>
        <v>0</v>
      </c>
      <c r="W55">
        <v>1</v>
      </c>
      <c r="X55">
        <f>SUM('yield data'!AH34,'yield data'!AI34)-SUM('yield data'!AG34,'yield data'!AJ34:AK34)</f>
        <v>-1</v>
      </c>
      <c r="Y55">
        <v>1</v>
      </c>
    </row>
    <row r="56" spans="1:25" x14ac:dyDescent="0.25">
      <c r="A56" t="s">
        <v>69</v>
      </c>
      <c r="B56" s="26">
        <f>SUM('yield data'!B85,'yield data'!E85)/SUM('yield data'!C85:D85,'yield data'!F85)</f>
        <v>0.13420288223860502</v>
      </c>
      <c r="C56">
        <f>B56*SQRT(SUMSQ('yield data'!H85/'yield data'!B85,'yield data'!I85/'yield data'!C85,'yield data'!J85/'yield data'!D85,'yield data'!K85/'yield data'!E85,'yield data'!L85/'yield data'!F85))</f>
        <v>0.27674419568934283</v>
      </c>
      <c r="D56" s="26">
        <f>SUM('yield data'!B85,'yield data'!E85)-SUM('yield data'!C85:D85,'yield data'!F85)</f>
        <v>-2</v>
      </c>
      <c r="E56">
        <f>SQRT(SUMSQ('yield data'!H85,'yield data'!I85,'yield data'!J85,'yield data'!K85,'yield data'!L85))</f>
        <v>0.38065732621348564</v>
      </c>
      <c r="F56" s="26">
        <f>'yield data'!B85/SUM('yield data'!C85:F85)</f>
        <v>0.13419797231192801</v>
      </c>
      <c r="G56">
        <f>F56*SQRT(SUMSQ('yield data'!H85/'yield data'!B85,'yield data'!I85/'yield data'!C85,'yield data'!J85/'yield data'!D85,'yield data'!K85/'yield data'!E85,'yield data'!L85/'yield data'!F85))</f>
        <v>0.27673407076738543</v>
      </c>
      <c r="H56" s="26">
        <f>'yield data'!B85-SUM('yield data'!C85:F85)</f>
        <v>-2.0000200000000001</v>
      </c>
      <c r="I56">
        <f t="shared" si="2"/>
        <v>0.38065732621348564</v>
      </c>
      <c r="J56">
        <f>SUM('yield data'!C85,'yield data'!D85,'yield data'!F85)/SUM('yield data'!B85,'yield data'!E85)</f>
        <v>7.4514047933937615</v>
      </c>
      <c r="K56">
        <f>J56*SQRT(SUMSQ('yield data'!H85/'yield data'!B85,'yield data'!I85/'yield data'!C85,'yield data'!J85/'yield data'!D85,'yield data'!K85/'yield data'!E85,'yield data'!L85/'yield data'!F85))</f>
        <v>15.365787916813263</v>
      </c>
      <c r="L56" s="26">
        <f>SUM('yield data'!C85,'yield data'!D85,'yield data'!F85)-SUM('yield data'!B85,'yield data'!E85)</f>
        <v>2</v>
      </c>
      <c r="M56">
        <f t="shared" si="3"/>
        <v>0.38065732621348564</v>
      </c>
      <c r="N56">
        <f>SUM('yield data'!AG85,'yield data'!AJ85)/SUM('yield data'!AH85:AI85,'yield data'!AK85)</f>
        <v>0.1348314606741573</v>
      </c>
      <c r="O56">
        <v>1</v>
      </c>
      <c r="P56">
        <f>SUM('yield data'!AG85,'yield data'!AJ85)-SUM('yield data'!AH85:AI85,'yield data'!AK85)</f>
        <v>-0.77</v>
      </c>
      <c r="Q56">
        <v>1</v>
      </c>
      <c r="R56">
        <f>'yield data'!AG85/SUM('yield data'!AH85:AK85)</f>
        <v>0.1348314606741573</v>
      </c>
      <c r="S56">
        <v>1</v>
      </c>
      <c r="T56">
        <f>'yield data'!AG85-SUM('yield data'!AH85:AK85)</f>
        <v>-0.77</v>
      </c>
      <c r="U56">
        <v>1</v>
      </c>
      <c r="V56">
        <f>SUM('yield data'!AH85,'yield data'!AI85)/SUM('yield data'!AG85,'yield data'!AJ85:AK85)</f>
        <v>4.1237113402061855E-2</v>
      </c>
      <c r="W56">
        <v>1</v>
      </c>
      <c r="X56">
        <f>SUM('yield data'!AH85,'yield data'!AI85)-SUM('yield data'!AG85,'yield data'!AJ85:AK85)</f>
        <v>-0.92999999999999994</v>
      </c>
      <c r="Y56">
        <v>1</v>
      </c>
    </row>
    <row r="57" spans="1:25" x14ac:dyDescent="0.25">
      <c r="A57" t="s">
        <v>122</v>
      </c>
      <c r="B57" s="26">
        <f>SUM('yield data'!B31,'yield data'!E31)/SUM('yield data'!C31:D31,'yield data'!F31)</f>
        <v>1.9675190395278741</v>
      </c>
      <c r="C57">
        <f>B57*SQRT(SUMSQ('yield data'!H31/'yield data'!B31,'yield data'!I31/'yield data'!C31,'yield data'!J31/'yield data'!D31,'yield data'!K31/'yield data'!E31,'yield data'!L31/'yield data'!F31))</f>
        <v>0.11576206028890011</v>
      </c>
      <c r="D57" s="26">
        <f>SUM('yield data'!B31,'yield data'!E31)-SUM('yield data'!C31:D31,'yield data'!F31)</f>
        <v>29.489989999999999</v>
      </c>
      <c r="E57">
        <f>SQRT(SUMSQ('yield data'!H31,'yield data'!I31,'yield data'!J31,'yield data'!K31,'yield data'!L31))</f>
        <v>1.2596031120952347</v>
      </c>
      <c r="F57" s="26">
        <f>'yield data'!B31/SUM('yield data'!C31:F31)</f>
        <v>0.64544285147483138</v>
      </c>
      <c r="G57">
        <f>F57*SQRT(SUMSQ('yield data'!H31/'yield data'!B31,'yield data'!I31/'yield data'!C31,'yield data'!J31/'yield data'!D31,'yield data'!K31/'yield data'!E31,'yield data'!L31/'yield data'!F31))</f>
        <v>3.7975639769868917E-2</v>
      </c>
      <c r="H57" s="26">
        <f>'yield data'!B31-SUM('yield data'!C31:F31)</f>
        <v>-19.490010000000005</v>
      </c>
      <c r="I57">
        <f t="shared" si="2"/>
        <v>1.2596031120952347</v>
      </c>
      <c r="J57">
        <f>SUM('yield data'!C31,'yield data'!D31,'yield data'!F31)/SUM('yield data'!B31,'yield data'!E31)</f>
        <v>0.50825429381357345</v>
      </c>
      <c r="K57">
        <f>J57*SQRT(SUMSQ('yield data'!H31/'yield data'!B31,'yield data'!I31/'yield data'!C31,'yield data'!J31/'yield data'!D31,'yield data'!K31/'yield data'!E31,'yield data'!L31/'yield data'!F31))</f>
        <v>2.990393638917856E-2</v>
      </c>
      <c r="L57" s="26">
        <f>SUM('yield data'!C31,'yield data'!D31,'yield data'!F31)-SUM('yield data'!B31,'yield data'!E31)</f>
        <v>-29.489989999999999</v>
      </c>
      <c r="M57">
        <f t="shared" si="3"/>
        <v>1.2596031120952347</v>
      </c>
      <c r="N57">
        <f>SUM('yield data'!AG31,'yield data'!AJ31)/SUM('yield data'!AH31:AI31,'yield data'!AK31)</f>
        <v>1.9411764705882353</v>
      </c>
      <c r="O57">
        <v>1</v>
      </c>
      <c r="P57">
        <f>SUM('yield data'!AG31,'yield data'!AJ31)-SUM('yield data'!AH31:AI31,'yield data'!AK31)</f>
        <v>0.32</v>
      </c>
      <c r="Q57">
        <v>1</v>
      </c>
      <c r="R57">
        <f>'yield data'!AG31/SUM('yield data'!AH31:AK31)</f>
        <v>0.6393442622950819</v>
      </c>
      <c r="S57">
        <v>1</v>
      </c>
      <c r="T57">
        <f>'yield data'!AG31-SUM('yield data'!AH31:AK31)</f>
        <v>-0.22000000000000008</v>
      </c>
      <c r="U57">
        <v>1</v>
      </c>
      <c r="V57">
        <f>SUM('yield data'!AH31,'yield data'!AI31)/SUM('yield data'!AG31,'yield data'!AJ31:AK31)</f>
        <v>7.5268817204301078E-2</v>
      </c>
      <c r="W57">
        <v>1</v>
      </c>
      <c r="X57">
        <f>SUM('yield data'!AH31,'yield data'!AI31)-SUM('yield data'!AG31,'yield data'!AJ31:AK31)</f>
        <v>-0.8600000000000001</v>
      </c>
      <c r="Y57">
        <v>1</v>
      </c>
    </row>
    <row r="58" spans="1:25" x14ac:dyDescent="0.25">
      <c r="A58" t="s">
        <v>56</v>
      </c>
      <c r="B58" s="26">
        <f>SUM('yield data'!B40,'yield data'!E40)/SUM('yield data'!C40:D40,'yield data'!F40)</f>
        <v>1.5897809242818</v>
      </c>
      <c r="C58">
        <f>B58*SQRT(SUMSQ('yield data'!H40/'yield data'!B40,'yield data'!I40/'yield data'!C40,'yield data'!J40/'yield data'!D40,'yield data'!K40/'yield data'!E40,'yield data'!L40/'yield data'!F40))</f>
        <v>0.2807740360317017</v>
      </c>
      <c r="D58" s="26">
        <f>SUM('yield data'!B40,'yield data'!E40)-SUM('yield data'!C40:D40,'yield data'!F40)</f>
        <v>7.84999</v>
      </c>
      <c r="E58">
        <f>SQRT(SUMSQ('yield data'!H40,'yield data'!I40,'yield data'!J40,'yield data'!K40,'yield data'!L40))</f>
        <v>1.7867008703193716</v>
      </c>
      <c r="F58" s="26">
        <f>'yield data'!B40/SUM('yield data'!C40:F40)</f>
        <v>0.50523995404368816</v>
      </c>
      <c r="G58">
        <f>F58*SQRT(SUMSQ('yield data'!H40/'yield data'!B40,'yield data'!I40/'yield data'!C40,'yield data'!J40/'yield data'!D40,'yield data'!K40/'yield data'!E40,'yield data'!L40/'yield data'!F40))</f>
        <v>8.923132671591448E-2</v>
      </c>
      <c r="H58" s="26">
        <f>'yield data'!B40-SUM('yield data'!C40:F40)</f>
        <v>-11.330010000000001</v>
      </c>
      <c r="I58">
        <f t="shared" si="2"/>
        <v>1.7867008703193716</v>
      </c>
      <c r="J58">
        <f>SUM('yield data'!C40,'yield data'!D40,'yield data'!F40)/SUM('yield data'!B40,'yield data'!E40)</f>
        <v>0.62901748582230621</v>
      </c>
      <c r="K58">
        <f>J58*SQRT(SUMSQ('yield data'!H40/'yield data'!B40,'yield data'!I40/'yield data'!C40,'yield data'!J40/'yield data'!D40,'yield data'!K40/'yield data'!E40,'yield data'!L40/'yield data'!F40))</f>
        <v>0.1110918967081133</v>
      </c>
      <c r="L58" s="26">
        <f>SUM('yield data'!C40,'yield data'!D40,'yield data'!F40)-SUM('yield data'!B40,'yield data'!E40)</f>
        <v>-7.84999</v>
      </c>
      <c r="M58">
        <f t="shared" si="3"/>
        <v>1.7867008703193716</v>
      </c>
      <c r="N58">
        <f>SUM('yield data'!AG40,'yield data'!AJ40)/SUM('yield data'!AH40:AI40,'yield data'!AK40)</f>
        <v>1.5897435897435899</v>
      </c>
      <c r="O58">
        <v>1</v>
      </c>
      <c r="P58">
        <f>SUM('yield data'!AG40,'yield data'!AJ40)-SUM('yield data'!AH40:AI40,'yield data'!AK40)</f>
        <v>0.23000000000000009</v>
      </c>
      <c r="Q58">
        <v>1</v>
      </c>
      <c r="R58">
        <f>'yield data'!AG40/SUM('yield data'!AH40:AK40)</f>
        <v>0.5074626865671642</v>
      </c>
      <c r="S58">
        <v>1</v>
      </c>
      <c r="T58">
        <f>'yield data'!AG40-SUM('yield data'!AH40:AK40)</f>
        <v>-0.33</v>
      </c>
      <c r="U58">
        <v>1</v>
      </c>
      <c r="V58">
        <f>SUM('yield data'!AH40,'yield data'!AI40)/SUM('yield data'!AG40,'yield data'!AJ40:AK40)</f>
        <v>0.1222222222222222</v>
      </c>
      <c r="W58">
        <v>1</v>
      </c>
      <c r="X58">
        <f>SUM('yield data'!AH40,'yield data'!AI40)-SUM('yield data'!AG40,'yield data'!AJ40:AK40)</f>
        <v>-0.79000000000000015</v>
      </c>
      <c r="Y58">
        <v>1</v>
      </c>
    </row>
    <row r="59" spans="1:25" x14ac:dyDescent="0.25">
      <c r="A59" t="s">
        <v>57</v>
      </c>
      <c r="B59" s="26">
        <f>SUM('yield data'!B41,'yield data'!E41)/SUM('yield data'!C41:D41,'yield data'!F41)</f>
        <v>3.0642455292792441</v>
      </c>
      <c r="C59">
        <f>B59*SQRT(SUMSQ('yield data'!H41/'yield data'!B41,'yield data'!I41/'yield data'!C41,'yield data'!J41/'yield data'!D41,'yield data'!K41/'yield data'!E41,'yield data'!L41/'yield data'!F41))</f>
        <v>0.58593732559193723</v>
      </c>
      <c r="D59" s="26">
        <f>SUM('yield data'!B41,'yield data'!E41)-SUM('yield data'!C41:D41,'yield data'!F41)</f>
        <v>19.919989999999999</v>
      </c>
      <c r="E59">
        <f>SQRT(SUMSQ('yield data'!H41,'yield data'!I41,'yield data'!J41,'yield data'!K41,'yield data'!L41))</f>
        <v>1.0048880534666536</v>
      </c>
      <c r="F59" s="26">
        <f>'yield data'!B41/SUM('yield data'!C41:F41)</f>
        <v>1.6199053975247846</v>
      </c>
      <c r="G59">
        <f>F59*SQRT(SUMSQ('yield data'!H41/'yield data'!B41,'yield data'!I41/'yield data'!C41,'yield data'!J41/'yield data'!D41,'yield data'!K41/'yield data'!E41,'yield data'!L41/'yield data'!F41))</f>
        <v>0.30975423714198042</v>
      </c>
      <c r="H59" s="26">
        <f>'yield data'!B41-SUM('yield data'!C41:F41)</f>
        <v>9.2799899999999997</v>
      </c>
      <c r="I59">
        <f t="shared" si="2"/>
        <v>1.0048880534666536</v>
      </c>
      <c r="J59">
        <f>SUM('yield data'!C41,'yield data'!D41,'yield data'!F41)/SUM('yield data'!B41,'yield data'!E41)</f>
        <v>0.32634460601961446</v>
      </c>
      <c r="K59">
        <f>J59*SQRT(SUMSQ('yield data'!H41/'yield data'!B41,'yield data'!I41/'yield data'!C41,'yield data'!J41/'yield data'!D41,'yield data'!K41/'yield data'!E41,'yield data'!L41/'yield data'!F41))</f>
        <v>6.2402795025849153E-2</v>
      </c>
      <c r="L59" s="26">
        <f>SUM('yield data'!C41,'yield data'!D41,'yield data'!F41)-SUM('yield data'!B41,'yield data'!E41)</f>
        <v>-19.919989999999999</v>
      </c>
      <c r="M59">
        <f t="shared" si="3"/>
        <v>1.0048880534666536</v>
      </c>
      <c r="N59">
        <f>SUM('yield data'!AG41,'yield data'!AJ41)/SUM('yield data'!AH41:AI41,'yield data'!AK41)</f>
        <v>3.04</v>
      </c>
      <c r="O59">
        <v>1</v>
      </c>
      <c r="P59">
        <f>SUM('yield data'!AG41,'yield data'!AJ41)-SUM('yield data'!AH41:AI41,'yield data'!AK41)</f>
        <v>0.51</v>
      </c>
      <c r="Q59">
        <v>1</v>
      </c>
      <c r="R59">
        <f>'yield data'!AG41/SUM('yield data'!AH41:AK41)</f>
        <v>1.5897435897435896</v>
      </c>
      <c r="S59">
        <v>1</v>
      </c>
      <c r="T59">
        <f>'yield data'!AG41-SUM('yield data'!AH41:AK41)</f>
        <v>0.22999999999999998</v>
      </c>
      <c r="U59">
        <v>1</v>
      </c>
      <c r="V59">
        <f>SUM('yield data'!AH41,'yield data'!AI41)/SUM('yield data'!AG41,'yield data'!AJ41:AK41)</f>
        <v>0.12222222222222222</v>
      </c>
      <c r="W59">
        <v>1</v>
      </c>
      <c r="X59">
        <f>SUM('yield data'!AH41,'yield data'!AI41)-SUM('yield data'!AG41,'yield data'!AJ41:AK41)</f>
        <v>-0.79</v>
      </c>
      <c r="Y59">
        <v>1</v>
      </c>
    </row>
    <row r="60" spans="1:25" x14ac:dyDescent="0.25">
      <c r="A60" t="s">
        <v>58</v>
      </c>
      <c r="B60" s="26">
        <f>SUM('yield data'!B42,'yield data'!E42)/SUM('yield data'!C42:D42,'yield data'!F42)</f>
        <v>4.2583965932827255</v>
      </c>
      <c r="C60">
        <f>B60*SQRT(SUMSQ('yield data'!H42/'yield data'!B42,'yield data'!I42/'yield data'!C42,'yield data'!J42/'yield data'!D42,'yield data'!K42/'yield data'!E42,'yield data'!L42/'yield data'!F42))</f>
        <v>0.99715057697567344</v>
      </c>
      <c r="D60" s="26">
        <f>SUM('yield data'!B42,'yield data'!E42)-SUM('yield data'!C42:D42,'yield data'!F42)</f>
        <v>40.729990000000001</v>
      </c>
      <c r="E60">
        <f>SQRT(SUMSQ('yield data'!H42,'yield data'!I42,'yield data'!J42,'yield data'!K42,'yield data'!L42))</f>
        <v>2.229170249218305</v>
      </c>
      <c r="F60" s="26">
        <f>'yield data'!B42/SUM('yield data'!C42:F42)</f>
        <v>1.4076917920542886</v>
      </c>
      <c r="G60">
        <f>F60*SQRT(SUMSQ('yield data'!H42/'yield data'!B42,'yield data'!I42/'yield data'!C42,'yield data'!J42/'yield data'!D42,'yield data'!K42/'yield data'!E42,'yield data'!L42/'yield data'!F42))</f>
        <v>0.32962657467485434</v>
      </c>
      <c r="H60" s="26">
        <f>'yield data'!B42-SUM('yield data'!C42:F42)</f>
        <v>11.129989999999999</v>
      </c>
      <c r="I60">
        <f t="shared" si="2"/>
        <v>2.229170249218305</v>
      </c>
      <c r="J60">
        <f>SUM('yield data'!C42,'yield data'!D42,'yield data'!F42)/SUM('yield data'!B42,'yield data'!E42)</f>
        <v>0.23483017095622766</v>
      </c>
      <c r="K60">
        <f>J60*SQRT(SUMSQ('yield data'!H42/'yield data'!B42,'yield data'!I42/'yield data'!C42,'yield data'!J42/'yield data'!D42,'yield data'!K42/'yield data'!E42,'yield data'!L42/'yield data'!F42))</f>
        <v>5.4988077162580036E-2</v>
      </c>
      <c r="L60" s="26">
        <f>SUM('yield data'!C42,'yield data'!D42,'yield data'!F42)-SUM('yield data'!B42,'yield data'!E42)</f>
        <v>-40.729990000000001</v>
      </c>
      <c r="M60">
        <f t="shared" si="3"/>
        <v>2.229170249218305</v>
      </c>
      <c r="N60">
        <f>SUM('yield data'!AG42,'yield data'!AJ42)/SUM('yield data'!AH42:AI42,'yield data'!AK42)</f>
        <v>4.2631578947368416</v>
      </c>
      <c r="O60">
        <v>1</v>
      </c>
      <c r="P60">
        <f>SUM('yield data'!AG42,'yield data'!AJ42)-SUM('yield data'!AH42:AI42,'yield data'!AK42)</f>
        <v>0.61999999999999988</v>
      </c>
      <c r="Q60">
        <v>1</v>
      </c>
      <c r="R60">
        <f>'yield data'!AG42/SUM('yield data'!AH42:AK42)</f>
        <v>1.3809523809523807</v>
      </c>
      <c r="S60">
        <v>1</v>
      </c>
      <c r="T60">
        <f>'yield data'!AG42-SUM('yield data'!AH42:AK42)</f>
        <v>0.15999999999999992</v>
      </c>
      <c r="U60">
        <v>1</v>
      </c>
      <c r="V60">
        <f>SUM('yield data'!AH42,'yield data'!AI42)/SUM('yield data'!AG42,'yield data'!AJ42:AK42)</f>
        <v>5.2631578947368425E-2</v>
      </c>
      <c r="W60">
        <v>1</v>
      </c>
      <c r="X60">
        <f>SUM('yield data'!AH42,'yield data'!AI42)-SUM('yield data'!AG42,'yield data'!AJ42:AK42)</f>
        <v>-0.89999999999999991</v>
      </c>
      <c r="Y60">
        <v>1</v>
      </c>
    </row>
    <row r="61" spans="1:25" x14ac:dyDescent="0.25">
      <c r="A61" t="s">
        <v>59</v>
      </c>
      <c r="B61" s="26">
        <f>SUM('yield data'!B43,'yield data'!E43)/SUM('yield data'!C43:D43,'yield data'!F43)</f>
        <v>4.9067411639472578</v>
      </c>
      <c r="C61">
        <f>B61*SQRT(SUMSQ('yield data'!H43/'yield data'!B43,'yield data'!I43/'yield data'!C43,'yield data'!J43/'yield data'!D43,'yield data'!K43/'yield data'!E43,'yield data'!L43/'yield data'!F43))</f>
        <v>0.81077485879782363</v>
      </c>
      <c r="D61" s="26">
        <f>SUM('yield data'!B43,'yield data'!E43)-SUM('yield data'!C43:D43,'yield data'!F43)</f>
        <v>39.379989999999992</v>
      </c>
      <c r="E61">
        <f>SQRT(SUMSQ('yield data'!H43,'yield data'!I43,'yield data'!J43,'yield data'!K43,'yield data'!L43))</f>
        <v>3.3559350410876552</v>
      </c>
      <c r="F61" s="26">
        <f>'yield data'!B43/SUM('yield data'!C43:F43)</f>
        <v>2.8093392134745914</v>
      </c>
      <c r="G61">
        <f>F61*SQRT(SUMSQ('yield data'!H43/'yield data'!B43,'yield data'!I43/'yield data'!C43,'yield data'!J43/'yield data'!D43,'yield data'!K43/'yield data'!E43,'yield data'!L43/'yield data'!F43))</f>
        <v>0.46420659415580579</v>
      </c>
      <c r="H61" s="26">
        <f>'yield data'!B43-SUM('yield data'!C43:F43)</f>
        <v>28.279989999999998</v>
      </c>
      <c r="I61">
        <f t="shared" si="2"/>
        <v>3.3559350410876552</v>
      </c>
      <c r="J61">
        <f>SUM('yield data'!C43,'yield data'!D43,'yield data'!F43)/SUM('yield data'!B43,'yield data'!E43)</f>
        <v>0.20380125353821271</v>
      </c>
      <c r="K61">
        <f>J61*SQRT(SUMSQ('yield data'!H43/'yield data'!B43,'yield data'!I43/'yield data'!C43,'yield data'!J43/'yield data'!D43,'yield data'!K43/'yield data'!E43,'yield data'!L43/'yield data'!F43))</f>
        <v>3.3675493986590893E-2</v>
      </c>
      <c r="L61" s="26">
        <f>SUM('yield data'!C43,'yield data'!D43,'yield data'!F43)-SUM('yield data'!B43,'yield data'!E43)</f>
        <v>-39.379989999999992</v>
      </c>
      <c r="M61">
        <f t="shared" si="3"/>
        <v>3.3559350410876552</v>
      </c>
      <c r="N61">
        <f>SUM('yield data'!AG43,'yield data'!AJ43)/SUM('yield data'!AH43:AI43,'yield data'!AK43)</f>
        <v>4.882352941176471</v>
      </c>
      <c r="O61">
        <v>1</v>
      </c>
      <c r="P61">
        <f>SUM('yield data'!AG43,'yield data'!AJ43)-SUM('yield data'!AH43:AI43,'yield data'!AK43)</f>
        <v>0.65999999999999992</v>
      </c>
      <c r="Q61">
        <v>1</v>
      </c>
      <c r="R61">
        <f>'yield data'!AG43/SUM('yield data'!AH43:AK43)</f>
        <v>2.8461538461538458</v>
      </c>
      <c r="S61">
        <v>1</v>
      </c>
      <c r="T61">
        <f>'yield data'!AG43-SUM('yield data'!AH43:AK43)</f>
        <v>0.48</v>
      </c>
      <c r="U61">
        <v>1</v>
      </c>
      <c r="V61">
        <f>SUM('yield data'!AH43,'yield data'!AI43)/SUM('yield data'!AG43,'yield data'!AJ43:AK43)</f>
        <v>8.6956521739130446E-2</v>
      </c>
      <c r="W61">
        <v>1</v>
      </c>
      <c r="X61">
        <f>SUM('yield data'!AH43,'yield data'!AI43)-SUM('yield data'!AG43,'yield data'!AJ43:AK43)</f>
        <v>-0.84</v>
      </c>
      <c r="Y61">
        <v>1</v>
      </c>
    </row>
    <row r="62" spans="1:25" x14ac:dyDescent="0.25">
      <c r="A62" t="s">
        <v>60</v>
      </c>
      <c r="B62" s="26">
        <f>SUM('yield data'!B44,'yield data'!E44)/SUM('yield data'!C44:D44,'yield data'!F44)</f>
        <v>2.100669966068252</v>
      </c>
      <c r="C62">
        <f>B62*SQRT(SUMSQ('yield data'!H44/'yield data'!B44,'yield data'!I44/'yield data'!C44,'yield data'!J44/'yield data'!D44,'yield data'!K44/'yield data'!E44,'yield data'!L44/'yield data'!F44))</f>
        <v>2.6337148621840081</v>
      </c>
      <c r="D62" s="26">
        <f>SUM('yield data'!B44,'yield data'!E44)-SUM('yield data'!C44:D44,'yield data'!F44)</f>
        <v>19.679990000000004</v>
      </c>
      <c r="E62">
        <f>SQRT(SUMSQ('yield data'!H44,'yield data'!I44,'yield data'!J44,'yield data'!K44,'yield data'!L44))</f>
        <v>19.504304653075948</v>
      </c>
      <c r="F62" s="26">
        <f>'yield data'!B44/SUM('yield data'!C44:F44)</f>
        <v>0.76729334800977111</v>
      </c>
      <c r="G62">
        <f>F62*SQRT(SUMSQ('yield data'!H44/'yield data'!B44,'yield data'!I44/'yield data'!C44,'yield data'!J44/'yield data'!D44,'yield data'!K44/'yield data'!E44,'yield data'!L44/'yield data'!F44))</f>
        <v>0.96199399570156119</v>
      </c>
      <c r="H62" s="26">
        <f>'yield data'!B44-SUM('yield data'!C44:F44)</f>
        <v>-7.3000100000000003</v>
      </c>
      <c r="I62">
        <f t="shared" si="2"/>
        <v>19.504304653075948</v>
      </c>
      <c r="J62">
        <f>SUM('yield data'!C44,'yield data'!D44,'yield data'!F44)/SUM('yield data'!B44,'yield data'!E44)</f>
        <v>0.47603860489882849</v>
      </c>
      <c r="K62">
        <f>J62*SQRT(SUMSQ('yield data'!H44/'yield data'!B44,'yield data'!I44/'yield data'!C44,'yield data'!J44/'yield data'!D44,'yield data'!K44/'yield data'!E44,'yield data'!L44/'yield data'!F44))</f>
        <v>0.5968333764689292</v>
      </c>
      <c r="L62" s="26">
        <f>SUM('yield data'!C44,'yield data'!D44,'yield data'!F44)-SUM('yield data'!B44,'yield data'!E44)</f>
        <v>-19.679990000000004</v>
      </c>
      <c r="M62">
        <f t="shared" si="3"/>
        <v>19.504304653075948</v>
      </c>
      <c r="N62">
        <f>SUM('yield data'!AG44,'yield data'!AJ44)/SUM('yield data'!AH44:AI44,'yield data'!AK44)</f>
        <v>2.0937499999999996</v>
      </c>
      <c r="O62">
        <v>1</v>
      </c>
      <c r="P62">
        <f>SUM('yield data'!AG44,'yield data'!AJ44)-SUM('yield data'!AH44:AI44,'yield data'!AK44)</f>
        <v>0.34999999999999992</v>
      </c>
      <c r="Q62">
        <v>1</v>
      </c>
      <c r="R62">
        <f>'yield data'!AG44/SUM('yield data'!AH44:AK44)</f>
        <v>0.76785714285714279</v>
      </c>
      <c r="S62">
        <v>1</v>
      </c>
      <c r="T62">
        <f>'yield data'!AG44-SUM('yield data'!AH44:AK44)</f>
        <v>-0.13000000000000006</v>
      </c>
      <c r="U62">
        <v>1</v>
      </c>
      <c r="V62">
        <f>SUM('yield data'!AH44,'yield data'!AI44)/SUM('yield data'!AG44,'yield data'!AJ44:AK44)</f>
        <v>8.7912087912087919E-2</v>
      </c>
      <c r="W62">
        <v>1</v>
      </c>
      <c r="X62">
        <f>SUM('yield data'!AH44,'yield data'!AI44)-SUM('yield data'!AG44,'yield data'!AJ44:AK44)</f>
        <v>-0.83</v>
      </c>
      <c r="Y62">
        <v>1</v>
      </c>
    </row>
    <row r="63" spans="1:25" x14ac:dyDescent="0.25">
      <c r="A63" t="s">
        <v>61</v>
      </c>
      <c r="B63" s="26">
        <f>SUM('yield data'!B45,'yield data'!E45)/SUM('yield data'!C45:D45,'yield data'!F45)</f>
        <v>3.7358490566037741</v>
      </c>
      <c r="C63">
        <f>B63*SQRT(SUMSQ('yield data'!H45/'yield data'!B45,'yield data'!I45/'yield data'!C45,'yield data'!J45/'yield data'!D45,'yield data'!K45/'yield data'!E45,'yield data'!L45/'yield data'!F45))</f>
        <v>7.9885467927226461</v>
      </c>
      <c r="D63" s="26">
        <f>SUM('yield data'!B45,'yield data'!E45)-SUM('yield data'!C45:D45,'yield data'!F45)</f>
        <v>18.850000000000001</v>
      </c>
      <c r="E63">
        <f>SQRT(SUMSQ('yield data'!H45,'yield data'!I45,'yield data'!J45,'yield data'!K45,'yield data'!L45))</f>
        <v>2.0305171754998774</v>
      </c>
      <c r="F63" s="26">
        <f>'yield data'!B45/SUM('yield data'!C45:F45)</f>
        <v>1.7912745936698033</v>
      </c>
      <c r="G63">
        <f>F63*SQRT(SUMSQ('yield data'!H45/'yield data'!B45,'yield data'!I45/'yield data'!C45,'yield data'!J45/'yield data'!D45,'yield data'!K45/'yield data'!E45,'yield data'!L45/'yield data'!F45))</f>
        <v>3.8303691325139533</v>
      </c>
      <c r="H63" s="26">
        <f>'yield data'!B45-SUM('yield data'!C45:F45)</f>
        <v>9.2500000000000018</v>
      </c>
      <c r="I63">
        <f t="shared" si="2"/>
        <v>2.0305171754998774</v>
      </c>
      <c r="J63">
        <f>SUM('yield data'!C45,'yield data'!D45,'yield data'!F45)/SUM('yield data'!B45,'yield data'!E45)</f>
        <v>0.26767676767676762</v>
      </c>
      <c r="K63">
        <f>J63*SQRT(SUMSQ('yield data'!H45/'yield data'!B45,'yield data'!I45/'yield data'!C45,'yield data'!J45/'yield data'!D45,'yield data'!K45/'yield data'!E45,'yield data'!L45/'yield data'!F45))</f>
        <v>0.57238618357203108</v>
      </c>
      <c r="L63" s="26">
        <f>SUM('yield data'!C45,'yield data'!D45,'yield data'!F45)-SUM('yield data'!B45,'yield data'!E45)</f>
        <v>-18.850000000000001</v>
      </c>
      <c r="M63">
        <f t="shared" si="3"/>
        <v>2.0305171754998774</v>
      </c>
      <c r="N63">
        <f>SUM('yield data'!AG45,'yield data'!AJ45)/SUM('yield data'!AH45:AI45,'yield data'!AK45)</f>
        <v>3.7619047619047623</v>
      </c>
      <c r="O63">
        <v>1</v>
      </c>
      <c r="P63">
        <f>SUM('yield data'!AG45,'yield data'!AJ45)-SUM('yield data'!AH45:AI45,'yield data'!AK45)</f>
        <v>0.58000000000000007</v>
      </c>
      <c r="Q63">
        <v>1</v>
      </c>
      <c r="R63">
        <f>'yield data'!AG45/SUM('yield data'!AH45:AK45)</f>
        <v>1.7777777777777779</v>
      </c>
      <c r="S63">
        <v>1</v>
      </c>
      <c r="T63">
        <f>'yield data'!AG45-SUM('yield data'!AH45:AK45)</f>
        <v>0.28000000000000003</v>
      </c>
      <c r="U63">
        <v>1</v>
      </c>
      <c r="V63">
        <f>SUM('yield data'!AH45,'yield data'!AI45)/SUM('yield data'!AG45,'yield data'!AJ45:AK45)</f>
        <v>6.3829787234042548E-2</v>
      </c>
      <c r="W63">
        <v>1</v>
      </c>
      <c r="X63">
        <f>SUM('yield data'!AH45,'yield data'!AI45)-SUM('yield data'!AG45,'yield data'!AJ45:AK45)</f>
        <v>-0.88000000000000012</v>
      </c>
      <c r="Y63">
        <v>1</v>
      </c>
    </row>
    <row r="64" spans="1:25" x14ac:dyDescent="0.25">
      <c r="A64" t="s">
        <v>62</v>
      </c>
      <c r="B64" s="26">
        <f>SUM('yield data'!B48,'yield data'!E48)/SUM('yield data'!C48:D48,'yield data'!F48)</f>
        <v>5.8946188340807177</v>
      </c>
      <c r="C64">
        <f>B64*SQRT(SUMSQ('yield data'!H48/'yield data'!B48,'yield data'!I48/'yield data'!C48,'yield data'!J48/'yield data'!D48,'yield data'!K48/'yield data'!E48,'yield data'!L48/'yield data'!F48))</f>
        <v>9.0937926071145601</v>
      </c>
      <c r="D64" s="26">
        <f>SUM('yield data'!B48,'yield data'!E48)-SUM('yield data'!C48:D48,'yield data'!F48)</f>
        <v>43.66</v>
      </c>
      <c r="E64">
        <f>SQRT(SUMSQ('yield data'!H48,'yield data'!I48,'yield data'!J48,'yield data'!K48,'yield data'!L48))</f>
        <v>29.362016279540477</v>
      </c>
      <c r="F64" s="26">
        <f>'yield data'!B48/SUM('yield data'!C48:F48)</f>
        <v>3.3340380549682878</v>
      </c>
      <c r="G64">
        <f>F64*SQRT(SUMSQ('yield data'!H48/'yield data'!B48,'yield data'!I48/'yield data'!C48,'yield data'!J48/'yield data'!D48,'yield data'!K48/'yield data'!E48,'yield data'!L48/'yield data'!F48))</f>
        <v>5.143513341492854</v>
      </c>
      <c r="H64" s="26">
        <f>'yield data'!B48-SUM('yield data'!C48:F48)</f>
        <v>33.120000000000005</v>
      </c>
      <c r="I64">
        <f t="shared" si="2"/>
        <v>29.362016279540477</v>
      </c>
      <c r="J64">
        <f>SUM('yield data'!C48,'yield data'!D48,'yield data'!F48)/SUM('yield data'!B48,'yield data'!E48)</f>
        <v>0.16964625332826169</v>
      </c>
      <c r="K64">
        <f>J64*SQRT(SUMSQ('yield data'!H48/'yield data'!B48,'yield data'!I48/'yield data'!C48,'yield data'!J48/'yield data'!D48,'yield data'!K48/'yield data'!E48,'yield data'!L48/'yield data'!F48))</f>
        <v>0.26171799869767537</v>
      </c>
      <c r="L64" s="26">
        <f>SUM('yield data'!C48,'yield data'!D48,'yield data'!F48)-SUM('yield data'!B48,'yield data'!E48)</f>
        <v>-43.66</v>
      </c>
      <c r="M64">
        <f t="shared" si="3"/>
        <v>29.362016279540477</v>
      </c>
      <c r="N64">
        <f>SUM('yield data'!AG48,'yield data'!AJ48)/SUM('yield data'!AH48:AI48,'yield data'!AK48)</f>
        <v>5.7333333333333334</v>
      </c>
      <c r="O64">
        <v>1</v>
      </c>
      <c r="P64">
        <f>SUM('yield data'!AG48,'yield data'!AJ48)-SUM('yield data'!AH48:AI48,'yield data'!AK48)</f>
        <v>0.71</v>
      </c>
      <c r="Q64">
        <v>1</v>
      </c>
      <c r="R64">
        <f>'yield data'!AG48/SUM('yield data'!AH48:AK48)</f>
        <v>3.2083333333333335</v>
      </c>
      <c r="S64">
        <v>1</v>
      </c>
      <c r="T64">
        <f>'yield data'!AG48-SUM('yield data'!AH48:AK48)</f>
        <v>0.53</v>
      </c>
      <c r="U64">
        <v>1</v>
      </c>
      <c r="V64">
        <f>SUM('yield data'!AH48,'yield data'!AI48)/SUM('yield data'!AG48,'yield data'!AJ48:AK48)</f>
        <v>6.3157894736842107E-2</v>
      </c>
      <c r="W64">
        <v>1</v>
      </c>
      <c r="X64">
        <f>SUM('yield data'!AH48,'yield data'!AI48)-SUM('yield data'!AG48,'yield data'!AJ48:AK48)</f>
        <v>-0.8899999999999999</v>
      </c>
      <c r="Y64">
        <v>1</v>
      </c>
    </row>
    <row r="65" spans="1:25" x14ac:dyDescent="0.25">
      <c r="A65" t="s">
        <v>63</v>
      </c>
      <c r="B65" s="26">
        <f>SUM('yield data'!B53,'yield data'!E53)/SUM('yield data'!C53:D53,'yield data'!F53)</f>
        <v>2.4293108250184612</v>
      </c>
      <c r="C65">
        <f>B65*SQRT(SUMSQ('yield data'!H53/'yield data'!B53,'yield data'!I53/'yield data'!C53,'yield data'!J53/'yield data'!D53,'yield data'!K53/'yield data'!E53,'yield data'!L53/'yield data'!F53))</f>
        <v>0.69603531198221091</v>
      </c>
      <c r="D65" s="26">
        <f>SUM('yield data'!B53,'yield data'!E53)-SUM('yield data'!C53:D53,'yield data'!F53)</f>
        <v>30.329989999999999</v>
      </c>
      <c r="E65">
        <f>SQRT(SUMSQ('yield data'!H53,'yield data'!I53,'yield data'!J53,'yield data'!K53,'yield data'!L53))</f>
        <v>1.8197252539875355</v>
      </c>
      <c r="F65" s="26">
        <f>'yield data'!B53/SUM('yield data'!C53:F53)</f>
        <v>0.92258892401877846</v>
      </c>
      <c r="G65">
        <f>F65*SQRT(SUMSQ('yield data'!H53/'yield data'!B53,'yield data'!I53/'yield data'!C53,'yield data'!J53/'yield data'!D53,'yield data'!K53/'yield data'!E53,'yield data'!L53/'yield data'!F53))</f>
        <v>0.26433606722839298</v>
      </c>
      <c r="H65" s="26">
        <f>'yield data'!B53-SUM('yield data'!C53:F53)</f>
        <v>-2.9300099999999958</v>
      </c>
      <c r="I65">
        <f t="shared" si="2"/>
        <v>1.8197252539875355</v>
      </c>
      <c r="J65">
        <f>SUM('yield data'!C53,'yield data'!D53,'yield data'!F53)/SUM('yield data'!B53,'yield data'!E53)</f>
        <v>0.41163937924345295</v>
      </c>
      <c r="K65">
        <f>J65*SQRT(SUMSQ('yield data'!H53/'yield data'!B53,'yield data'!I53/'yield data'!C53,'yield data'!J53/'yield data'!D53,'yield data'!K53/'yield data'!E53,'yield data'!L53/'yield data'!F53))</f>
        <v>0.11794108057527102</v>
      </c>
      <c r="L65" s="26">
        <f>SUM('yield data'!C53,'yield data'!D53,'yield data'!F53)-SUM('yield data'!B53,'yield data'!E53)</f>
        <v>-30.329989999999999</v>
      </c>
      <c r="M65">
        <f t="shared" si="3"/>
        <v>1.8197252539875355</v>
      </c>
      <c r="N65">
        <f>SUM('yield data'!AG53,'yield data'!AJ53)/SUM('yield data'!AH53:AI53,'yield data'!AK53)</f>
        <v>2.4482758620689653</v>
      </c>
      <c r="O65">
        <v>1</v>
      </c>
      <c r="P65">
        <f>SUM('yield data'!AG53,'yield data'!AJ53)-SUM('yield data'!AH53:AI53,'yield data'!AK53)</f>
        <v>0.41999999999999993</v>
      </c>
      <c r="Q65">
        <v>1</v>
      </c>
      <c r="R65">
        <f>'yield data'!AG53/SUM('yield data'!AH53:AK53)</f>
        <v>0.92307692307692302</v>
      </c>
      <c r="S65">
        <v>1</v>
      </c>
      <c r="T65">
        <f>'yield data'!AG53-SUM('yield data'!AH53:AK53)</f>
        <v>-4.0000000000000036E-2</v>
      </c>
      <c r="U65">
        <v>1</v>
      </c>
      <c r="V65">
        <f>SUM('yield data'!AH53,'yield data'!AI53)/SUM('yield data'!AG53,'yield data'!AJ53:AK53)</f>
        <v>6.3829787234042548E-2</v>
      </c>
      <c r="W65">
        <v>1</v>
      </c>
      <c r="X65">
        <f>SUM('yield data'!AH53,'yield data'!AI53)-SUM('yield data'!AG53,'yield data'!AJ53:AK53)</f>
        <v>-0.87999999999999989</v>
      </c>
      <c r="Y65">
        <v>1</v>
      </c>
    </row>
    <row r="66" spans="1:25" x14ac:dyDescent="0.25">
      <c r="A66" t="s">
        <v>70</v>
      </c>
      <c r="B66" s="26">
        <f>SUM('yield data'!B15,'yield data'!E15)/SUM('yield data'!C15:D15,'yield data'!F15)</f>
        <v>3.1580656881825599</v>
      </c>
      <c r="C66">
        <f>B66*SQRT(SUMSQ('yield data'!H15/'yield data'!B15,'yield data'!I15/'yield data'!C15,'yield data'!J15/'yield data'!D15,'yield data'!K15/'yield data'!E15,'yield data'!L15/'yield data'!F15))</f>
        <v>1.4289150122425203</v>
      </c>
      <c r="D66" s="26">
        <f>SUM('yield data'!B15,'yield data'!E15)-SUM('yield data'!C15:D15,'yield data'!F15)</f>
        <v>19.66</v>
      </c>
      <c r="E66">
        <f>SQRT(SUMSQ('yield data'!H15,'yield data'!I15,'yield data'!J15,'yield data'!K15,'yield data'!L15))</f>
        <v>2.4583937845674764</v>
      </c>
      <c r="F66" s="26">
        <f>'yield data'!B15/SUM('yield data'!C15:F15)</f>
        <v>3.158061123905326</v>
      </c>
      <c r="G66">
        <f>F66*SQRT(SUMSQ('yield data'!H15/'yield data'!B15,'yield data'!I15/'yield data'!C15,'yield data'!J15/'yield data'!D15,'yield data'!K15/'yield data'!E15,'yield data'!L15/'yield data'!F15))</f>
        <v>1.4289129470656357</v>
      </c>
      <c r="H66" s="26">
        <f>'yield data'!B15-SUM('yield data'!C15:F15)</f>
        <v>19.659979999999997</v>
      </c>
      <c r="I66">
        <f t="shared" si="2"/>
        <v>2.4583937845674764</v>
      </c>
      <c r="J66">
        <f>SUM('yield data'!C15,'yield data'!D15,'yield data'!F15)/SUM('yield data'!B15,'yield data'!E15)</f>
        <v>0.31664952497409626</v>
      </c>
      <c r="K66">
        <f>J66*SQRT(SUMSQ('yield data'!H15/'yield data'!B15,'yield data'!I15/'yield data'!C15,'yield data'!J15/'yield data'!D15,'yield data'!K15/'yield data'!E15,'yield data'!L15/'yield data'!F15))</f>
        <v>0.14327290960035063</v>
      </c>
      <c r="L66" s="26">
        <f>SUM('yield data'!C15,'yield data'!D15,'yield data'!F15)-SUM('yield data'!B15,'yield data'!E15)</f>
        <v>-19.66</v>
      </c>
      <c r="M66">
        <f t="shared" si="3"/>
        <v>2.4583937845674764</v>
      </c>
      <c r="N66">
        <f>SUM('yield data'!AG15,'yield data'!AJ15)/SUM('yield data'!AH15:AI15,'yield data'!AK15)</f>
        <v>3.166666666666667</v>
      </c>
      <c r="O66">
        <v>1</v>
      </c>
      <c r="P66">
        <f>SUM('yield data'!AG15,'yield data'!AJ15)-SUM('yield data'!AH15:AI15,'yield data'!AK15)</f>
        <v>0.52</v>
      </c>
      <c r="Q66">
        <v>1</v>
      </c>
      <c r="R66">
        <f>'yield data'!AG15/SUM('yield data'!AH15:AK15)</f>
        <v>3.166666666666667</v>
      </c>
      <c r="S66">
        <v>1</v>
      </c>
      <c r="T66">
        <f>'yield data'!AG15-SUM('yield data'!AH15:AK15)</f>
        <v>0.52</v>
      </c>
      <c r="U66">
        <v>1</v>
      </c>
      <c r="V66">
        <f>SUM('yield data'!AH15,'yield data'!AI15)/SUM('yield data'!AG15,'yield data'!AJ15:AK15)</f>
        <v>9.8901098901098897E-2</v>
      </c>
      <c r="W66">
        <v>1</v>
      </c>
      <c r="X66">
        <f>SUM('yield data'!AH15,'yield data'!AI15)-SUM('yield data'!AG15,'yield data'!AJ15:AK15)</f>
        <v>-0.82000000000000006</v>
      </c>
      <c r="Y66">
        <v>1</v>
      </c>
    </row>
    <row r="67" spans="1:25" x14ac:dyDescent="0.25">
      <c r="A67" t="s">
        <v>79</v>
      </c>
      <c r="B67" s="26">
        <f>SUM('yield data'!B92,'yield data'!E92)/SUM('yield data'!C92:D92,'yield data'!F92)</f>
        <v>2.4769585253456223</v>
      </c>
      <c r="C67">
        <f>B67*SQRT(SUMSQ('yield data'!H92/'yield data'!B92,'yield data'!I92/'yield data'!C92,'yield data'!J92/'yield data'!D92,'yield data'!K92/'yield data'!E92,'yield data'!L92/'yield data'!F92))</f>
        <v>5.7410968781755187</v>
      </c>
      <c r="D67" s="26">
        <f>SUM('yield data'!B92,'yield data'!E92)-SUM('yield data'!C92:D92,'yield data'!F92)</f>
        <v>12.82</v>
      </c>
      <c r="E67">
        <f>SQRT(SUMSQ('yield data'!H92,'yield data'!I92,'yield data'!J92,'yield data'!K92,'yield data'!L92))</f>
        <v>5.2135112927853138</v>
      </c>
      <c r="F67" s="26">
        <f>'yield data'!B92/SUM('yield data'!C92:F92)</f>
        <v>1.9530332681017613</v>
      </c>
      <c r="G67">
        <f>F67*SQRT(SUMSQ('yield data'!H92/'yield data'!B92,'yield data'!I92/'yield data'!C92,'yield data'!J92/'yield data'!D92,'yield data'!K92/'yield data'!E92,'yield data'!L92/'yield data'!F92))</f>
        <v>4.5267424075691416</v>
      </c>
      <c r="H67" s="26">
        <f>'yield data'!B92-SUM('yield data'!C92:F92)</f>
        <v>9.74</v>
      </c>
      <c r="I67">
        <f t="shared" si="2"/>
        <v>5.2135112927853138</v>
      </c>
      <c r="J67">
        <f>SUM('yield data'!C92,'yield data'!D92,'yield data'!F92)/SUM('yield data'!B92,'yield data'!E92)</f>
        <v>0.40372093023255812</v>
      </c>
      <c r="K67">
        <f>J67*SQRT(SUMSQ('yield data'!H92/'yield data'!B92,'yield data'!I92/'yield data'!C92,'yield data'!J92/'yield data'!D92,'yield data'!K92/'yield data'!E92,'yield data'!L92/'yield data'!F92))</f>
        <v>0.93574476459545941</v>
      </c>
      <c r="L67" s="26">
        <f>SUM('yield data'!C92,'yield data'!D92,'yield data'!F92)-SUM('yield data'!B92,'yield data'!E92)</f>
        <v>-12.82</v>
      </c>
      <c r="M67">
        <f t="shared" si="3"/>
        <v>5.2135112927853138</v>
      </c>
      <c r="N67">
        <f>SUM('yield data'!AG92,'yield data'!AJ92)/SUM('yield data'!AH92:AI92,'yield data'!AK92)</f>
        <v>2.5357142857142856</v>
      </c>
      <c r="O67">
        <v>1</v>
      </c>
      <c r="P67">
        <f>SUM('yield data'!AG92,'yield data'!AJ92)-SUM('yield data'!AH92:AI92,'yield data'!AK92)</f>
        <v>0.43000000000000005</v>
      </c>
      <c r="Q67">
        <v>1</v>
      </c>
      <c r="R67">
        <f>'yield data'!AG92/SUM('yield data'!AH92:AK92)</f>
        <v>2</v>
      </c>
      <c r="S67">
        <v>1</v>
      </c>
      <c r="T67">
        <f>'yield data'!AG92-SUM('yield data'!AH92:AK92)</f>
        <v>0.33</v>
      </c>
      <c r="U67">
        <v>1</v>
      </c>
      <c r="V67">
        <f>SUM('yield data'!AH92,'yield data'!AI92)/SUM('yield data'!AG92,'yield data'!AJ92:AK92)</f>
        <v>7.6086956521739135E-2</v>
      </c>
      <c r="W67">
        <v>1</v>
      </c>
      <c r="X67">
        <f>SUM('yield data'!AH92,'yield data'!AI92)-SUM('yield data'!AG92,'yield data'!AJ92:AK92)</f>
        <v>-0.85000000000000009</v>
      </c>
      <c r="Y67">
        <v>1</v>
      </c>
    </row>
    <row r="68" spans="1:25" x14ac:dyDescent="0.25">
      <c r="A68" t="s">
        <v>80</v>
      </c>
      <c r="B68" s="26">
        <f>SUM('yield data'!B75,'yield data'!E75)/SUM('yield data'!C75:D75,'yield data'!F75)</f>
        <v>4.7643252160426499</v>
      </c>
      <c r="C68">
        <f>B68*SQRT(SUMSQ('yield data'!H75/'yield data'!B75,'yield data'!I75/'yield data'!C75,'yield data'!J75/'yield data'!D75,'yield data'!K75/'yield data'!E75,'yield data'!L75/'yield data'!F75))</f>
        <v>3.6583743287840753</v>
      </c>
      <c r="D68" s="26">
        <f>SUM('yield data'!B75,'yield data'!E75)-SUM('yield data'!C75:D75,'yield data'!F75)</f>
        <v>23.64</v>
      </c>
      <c r="E68">
        <f>SQRT(SUMSQ('yield data'!H75,'yield data'!I75,'yield data'!J75,'yield data'!K75,'yield data'!L75))</f>
        <v>2.5336337541168024</v>
      </c>
      <c r="F68" s="26">
        <f>'yield data'!B75/SUM('yield data'!C75:F75)</f>
        <v>4.7643160372100724</v>
      </c>
      <c r="G68">
        <f>F68*SQRT(SUMSQ('yield data'!H75/'yield data'!B75,'yield data'!I75/'yield data'!C75,'yield data'!J75/'yield data'!D75,'yield data'!K75/'yield data'!E75,'yield data'!L75/'yield data'!F75))</f>
        <v>3.6583672806494607</v>
      </c>
      <c r="H68" s="26">
        <f>'yield data'!B75-SUM('yield data'!C75:F75)</f>
        <v>23.639980000000001</v>
      </c>
      <c r="I68">
        <f t="shared" ref="I68:I97" si="4">E68</f>
        <v>2.5336337541168024</v>
      </c>
      <c r="J68">
        <f>SUM('yield data'!C75,'yield data'!D75,'yield data'!F75)/SUM('yield data'!B75,'yield data'!E75)</f>
        <v>0.20989331220143306</v>
      </c>
      <c r="K68">
        <f>J68*SQRT(SUMSQ('yield data'!H75/'yield data'!B75,'yield data'!I75/'yield data'!C75,'yield data'!J75/'yield data'!D75,'yield data'!K75/'yield data'!E75,'yield data'!L75/'yield data'!F75))</f>
        <v>0.16117042190058381</v>
      </c>
      <c r="L68" s="26">
        <f>SUM('yield data'!C75,'yield data'!D75,'yield data'!F75)-SUM('yield data'!B75,'yield data'!E75)</f>
        <v>-23.64</v>
      </c>
      <c r="M68">
        <f t="shared" ref="M68:M97" si="5">I68</f>
        <v>2.5336337541168024</v>
      </c>
      <c r="N68">
        <f>SUM('yield data'!AG75,'yield data'!AJ75)/SUM('yield data'!AH75:AI75,'yield data'!AK75)</f>
        <v>4.882352941176471</v>
      </c>
      <c r="O68">
        <v>1</v>
      </c>
      <c r="P68">
        <f>SUM('yield data'!AG75,'yield data'!AJ75)-SUM('yield data'!AH75:AI75,'yield data'!AK75)</f>
        <v>0.65999999999999992</v>
      </c>
      <c r="Q68">
        <v>1</v>
      </c>
      <c r="R68">
        <f>'yield data'!AG75/SUM('yield data'!AH75:AK75)</f>
        <v>4.882352941176471</v>
      </c>
      <c r="S68">
        <v>1</v>
      </c>
      <c r="T68">
        <f>'yield data'!AG75-SUM('yield data'!AH75:AK75)</f>
        <v>0.65999999999999992</v>
      </c>
      <c r="U68">
        <v>1</v>
      </c>
      <c r="V68">
        <f>SUM('yield data'!AH75,'yield data'!AI75)/SUM('yield data'!AG75,'yield data'!AJ75:AK75)</f>
        <v>8.6956521739130446E-2</v>
      </c>
      <c r="W68">
        <v>1</v>
      </c>
      <c r="X68">
        <f>SUM('yield data'!AH75,'yield data'!AI75)-SUM('yield data'!AG75,'yield data'!AJ75:AK75)</f>
        <v>-0.84</v>
      </c>
      <c r="Y68">
        <v>1</v>
      </c>
    </row>
    <row r="69" spans="1:25" x14ac:dyDescent="0.25">
      <c r="A69" t="s">
        <v>81</v>
      </c>
      <c r="B69" s="26">
        <f>SUM('yield data'!B10,'yield data'!E10)/SUM('yield data'!C10:D10,'yield data'!F10)</f>
        <v>2.6500829329623792</v>
      </c>
      <c r="C69">
        <f>B69*SQRT(SUMSQ('yield data'!H10/'yield data'!B10,'yield data'!I10/'yield data'!C10,'yield data'!J10/'yield data'!D10,'yield data'!K10/'yield data'!E10,'yield data'!L10/'yield data'!F10))</f>
        <v>6.8187129206304861E-2</v>
      </c>
      <c r="D69" s="26">
        <f>SUM('yield data'!B10,'yield data'!E10)-SUM('yield data'!C10:D10,'yield data'!F10)</f>
        <v>9.6199999999999992</v>
      </c>
      <c r="E69">
        <f>SQRT(SUMSQ('yield data'!H10,'yield data'!I10,'yield data'!J10,'yield data'!K10,'yield data'!L10))</f>
        <v>0.23430749027719963</v>
      </c>
      <c r="F69" s="26">
        <f>'yield data'!B10/SUM('yield data'!C10:F10)</f>
        <v>2.6500766721211932</v>
      </c>
      <c r="G69">
        <f>F69*SQRT(SUMSQ('yield data'!H10/'yield data'!B10,'yield data'!I10/'yield data'!C10,'yield data'!J10/'yield data'!D10,'yield data'!K10/'yield data'!E10,'yield data'!L10/'yield data'!F10))</f>
        <v>6.8186968113690904E-2</v>
      </c>
      <c r="H69" s="26">
        <f>'yield data'!B10-SUM('yield data'!C10:F10)</f>
        <v>9.6199799999999982</v>
      </c>
      <c r="I69">
        <f t="shared" si="4"/>
        <v>0.23430749027719963</v>
      </c>
      <c r="J69">
        <f>SUM('yield data'!C10,'yield data'!D10,'yield data'!F10)/SUM('yield data'!B10,'yield data'!E10)</f>
        <v>0.37734668132900884</v>
      </c>
      <c r="K69">
        <f>J69*SQRT(SUMSQ('yield data'!H10/'yield data'!B10,'yield data'!I10/'yield data'!C10,'yield data'!J10/'yield data'!D10,'yield data'!K10/'yield data'!E10,'yield data'!L10/'yield data'!F10))</f>
        <v>9.7092006424829656E-3</v>
      </c>
      <c r="L69" s="26">
        <f>SUM('yield data'!C10,'yield data'!D10,'yield data'!F10)-SUM('yield data'!B10,'yield data'!E10)</f>
        <v>-9.6199999999999992</v>
      </c>
      <c r="M69">
        <f t="shared" si="5"/>
        <v>0.23430749027719963</v>
      </c>
      <c r="N69">
        <f>SUM('yield data'!AG10,'yield data'!AJ10)/SUM('yield data'!AH10:AI10,'yield data'!AK10)</f>
        <v>2.7037037037037033</v>
      </c>
      <c r="O69">
        <v>1</v>
      </c>
      <c r="P69">
        <f>SUM('yield data'!AG10,'yield data'!AJ10)-SUM('yield data'!AH10:AI10,'yield data'!AK10)</f>
        <v>0.45999999999999996</v>
      </c>
      <c r="Q69">
        <v>1</v>
      </c>
      <c r="R69">
        <f>'yield data'!AG10/SUM('yield data'!AH10:AK10)</f>
        <v>2.7037037037037033</v>
      </c>
      <c r="S69">
        <v>1</v>
      </c>
      <c r="T69">
        <f>'yield data'!AG10-SUM('yield data'!AH10:AK10)</f>
        <v>0.45999999999999996</v>
      </c>
      <c r="U69">
        <v>1</v>
      </c>
      <c r="V69">
        <f>SUM('yield data'!AH10,'yield data'!AI10)/SUM('yield data'!AG10,'yield data'!AJ10:AK10)</f>
        <v>9.8901098901098911E-2</v>
      </c>
      <c r="W69">
        <v>1</v>
      </c>
      <c r="X69">
        <f>SUM('yield data'!AH10,'yield data'!AI10)-SUM('yield data'!AG10,'yield data'!AJ10:AK10)</f>
        <v>-0.82</v>
      </c>
      <c r="Y69">
        <v>1</v>
      </c>
    </row>
    <row r="70" spans="1:25" x14ac:dyDescent="0.25">
      <c r="A70" t="s">
        <v>82</v>
      </c>
      <c r="B70" s="26">
        <f>SUM('yield data'!B88,'yield data'!E88)/SUM('yield data'!C88:D88,'yield data'!F88)</f>
        <v>1.1887755102040818</v>
      </c>
      <c r="C70">
        <f>B70*SQRT(SUMSQ('yield data'!H88/'yield data'!B88,'yield data'!I88/'yield data'!C88,'yield data'!J88/'yield data'!D88,'yield data'!K88/'yield data'!E88,'yield data'!L88/'yield data'!F88))</f>
        <v>2.5977298411716072</v>
      </c>
      <c r="D70" s="26">
        <f>SUM('yield data'!B88,'yield data'!E88)-SUM('yield data'!C88:D88,'yield data'!F88)</f>
        <v>1.4800000000000004</v>
      </c>
      <c r="E70">
        <f>SQRT(SUMSQ('yield data'!H88,'yield data'!I88,'yield data'!J88,'yield data'!K88,'yield data'!L88))</f>
        <v>2.871741631832502</v>
      </c>
      <c r="F70" s="26">
        <f>'yield data'!B88/SUM('yield data'!C88:F88)</f>
        <v>0.75460122699386489</v>
      </c>
      <c r="G70">
        <f>F70*SQRT(SUMSQ('yield data'!H88/'yield data'!B88,'yield data'!I88/'yield data'!C88,'yield data'!J88/'yield data'!D88,'yield data'!K88/'yield data'!E88,'yield data'!L88/'yield data'!F88))</f>
        <v>1.6489657708461278</v>
      </c>
      <c r="H70" s="26">
        <f>'yield data'!B88-SUM('yield data'!C88:F88)</f>
        <v>-2.4000000000000012</v>
      </c>
      <c r="I70">
        <f t="shared" si="4"/>
        <v>2.871741631832502</v>
      </c>
      <c r="J70">
        <f>SUM('yield data'!C88,'yield data'!D88,'yield data'!F88)/SUM('yield data'!B88,'yield data'!E88)</f>
        <v>0.84120171673819744</v>
      </c>
      <c r="K70">
        <f>J70*SQRT(SUMSQ('yield data'!H88/'yield data'!B88,'yield data'!I88/'yield data'!C88,'yield data'!J88/'yield data'!D88,'yield data'!K88/'yield data'!E88,'yield data'!L88/'yield data'!F88))</f>
        <v>1.8382064428972436</v>
      </c>
      <c r="L70" s="26">
        <f>SUM('yield data'!C88,'yield data'!D88,'yield data'!F88)-SUM('yield data'!B88,'yield data'!E88)</f>
        <v>-1.4800000000000004</v>
      </c>
      <c r="M70">
        <f t="shared" si="5"/>
        <v>2.871741631832502</v>
      </c>
      <c r="N70">
        <f>SUM('yield data'!AG88,'yield data'!AJ88)/SUM('yield data'!AH88:AI88,'yield data'!AK88)</f>
        <v>1.173913043478261</v>
      </c>
      <c r="O70">
        <v>1</v>
      </c>
      <c r="P70">
        <f>SUM('yield data'!AG88,'yield data'!AJ88)-SUM('yield data'!AH88:AI88,'yield data'!AK88)</f>
        <v>8.0000000000000016E-2</v>
      </c>
      <c r="Q70">
        <v>1</v>
      </c>
      <c r="R70">
        <f>'yield data'!AG88/SUM('yield data'!AH88:AK88)</f>
        <v>0.7543859649122806</v>
      </c>
      <c r="S70">
        <v>1</v>
      </c>
      <c r="T70">
        <f>'yield data'!AG88-SUM('yield data'!AH88:AK88)</f>
        <v>-0.14000000000000007</v>
      </c>
      <c r="U70">
        <v>1</v>
      </c>
      <c r="V70">
        <f>SUM('yield data'!AH88,'yield data'!AI88)/SUM('yield data'!AG88,'yield data'!AJ88:AK88)</f>
        <v>0.16279069767441859</v>
      </c>
      <c r="W70">
        <v>1</v>
      </c>
      <c r="X70">
        <f>SUM('yield data'!AH88,'yield data'!AI88)-SUM('yield data'!AG88,'yield data'!AJ88:AK88)</f>
        <v>-0.72000000000000008</v>
      </c>
      <c r="Y70">
        <v>1</v>
      </c>
    </row>
    <row r="71" spans="1:25" x14ac:dyDescent="0.25">
      <c r="A71" t="s">
        <v>83</v>
      </c>
      <c r="B71" s="26">
        <f>SUM('yield data'!B51,'yield data'!E51)/SUM('yield data'!C51:D51,'yield data'!F51)</f>
        <v>1.277521152474421</v>
      </c>
      <c r="C71">
        <f>B71*SQRT(SUMSQ('yield data'!H51/'yield data'!B51,'yield data'!I51/'yield data'!C51,'yield data'!J51/'yield data'!D51,'yield data'!K51/'yield data'!E51,'yield data'!L51/'yield data'!F51))</f>
        <v>1.1749460991247058E-2</v>
      </c>
      <c r="D71" s="26">
        <f>SUM('yield data'!B51,'yield data'!E51)-SUM('yield data'!C51:D51,'yield data'!F51)</f>
        <v>2.4199900000000003</v>
      </c>
      <c r="E71">
        <f>SQRT(SUMSQ('yield data'!H51,'yield data'!I51,'yield data'!J51,'yield data'!K51,'yield data'!L51))</f>
        <v>8.6023252670426278E-2</v>
      </c>
      <c r="F71" s="26">
        <f>'yield data'!B51/SUM('yield data'!C51:F51)</f>
        <v>1.2775185406472227</v>
      </c>
      <c r="G71">
        <f>F71*SQRT(SUMSQ('yield data'!H51/'yield data'!B51,'yield data'!I51/'yield data'!C51,'yield data'!J51/'yield data'!D51,'yield data'!K51/'yield data'!E51,'yield data'!L51/'yield data'!F51))</f>
        <v>1.1749436970070014E-2</v>
      </c>
      <c r="H71" s="26">
        <f>'yield data'!B51-SUM('yield data'!C51:F51)</f>
        <v>2.4199700000000011</v>
      </c>
      <c r="I71">
        <f t="shared" si="4"/>
        <v>8.6023252670426278E-2</v>
      </c>
      <c r="J71">
        <f>SUM('yield data'!C51,'yield data'!D51,'yield data'!F51)/SUM('yield data'!B51,'yield data'!E51)</f>
        <v>0.78276590415987057</v>
      </c>
      <c r="K71">
        <f>J71*SQRT(SUMSQ('yield data'!H51/'yield data'!B51,'yield data'!I51/'yield data'!C51,'yield data'!J51/'yield data'!D51,'yield data'!K51/'yield data'!E51,'yield data'!L51/'yield data'!F51))</f>
        <v>7.1991586506343821E-3</v>
      </c>
      <c r="L71" s="26">
        <f>SUM('yield data'!C51,'yield data'!D51,'yield data'!F51)-SUM('yield data'!B51,'yield data'!E51)</f>
        <v>-2.4199900000000003</v>
      </c>
      <c r="M71">
        <f t="shared" si="5"/>
        <v>8.6023252670426278E-2</v>
      </c>
      <c r="N71">
        <f>SUM('yield data'!AG51,'yield data'!AJ51)/SUM('yield data'!AH51:AI51,'yield data'!AK51)</f>
        <v>1.2727272727272729</v>
      </c>
      <c r="O71">
        <v>1</v>
      </c>
      <c r="P71">
        <f>SUM('yield data'!AG51,'yield data'!AJ51)-SUM('yield data'!AH51:AI51,'yield data'!AK51)</f>
        <v>0.12000000000000005</v>
      </c>
      <c r="Q71">
        <v>1</v>
      </c>
      <c r="R71">
        <f>'yield data'!AG51/SUM('yield data'!AH51:AK51)</f>
        <v>1.2727272727272729</v>
      </c>
      <c r="S71">
        <v>1</v>
      </c>
      <c r="T71">
        <f>'yield data'!AG51-SUM('yield data'!AH51:AK51)</f>
        <v>0.12000000000000005</v>
      </c>
      <c r="U71">
        <v>1</v>
      </c>
      <c r="V71">
        <f>SUM('yield data'!AH51,'yield data'!AI51)/SUM('yield data'!AG51,'yield data'!AJ51:AK51)</f>
        <v>0.7857142857142857</v>
      </c>
      <c r="W71">
        <v>1</v>
      </c>
      <c r="X71">
        <f>SUM('yield data'!AH51,'yield data'!AI51)-SUM('yield data'!AG51,'yield data'!AJ51:AK51)</f>
        <v>-0.12000000000000005</v>
      </c>
      <c r="Y71">
        <v>1</v>
      </c>
    </row>
    <row r="72" spans="1:25" x14ac:dyDescent="0.25">
      <c r="A72" t="s">
        <v>84</v>
      </c>
      <c r="B72" s="26">
        <f>SUM('yield data'!B57,'yield data'!E57)/SUM('yield data'!C57:D57,'yield data'!F57)</f>
        <v>3.5847275747415508</v>
      </c>
      <c r="C72">
        <f>B72*SQRT(SUMSQ('yield data'!H57/'yield data'!B57,'yield data'!I57/'yield data'!C57,'yield data'!J57/'yield data'!D57,'yield data'!K57/'yield data'!E57,'yield data'!L57/'yield data'!F57))</f>
        <v>0.23254041182396659</v>
      </c>
      <c r="D72" s="26">
        <f>SUM('yield data'!B57,'yield data'!E57)-SUM('yield data'!C57:D57,'yield data'!F57)</f>
        <v>27.760000000000005</v>
      </c>
      <c r="E72">
        <f>SQRT(SUMSQ('yield data'!H57,'yield data'!I57,'yield data'!J57,'yield data'!K57,'yield data'!L57))</f>
        <v>0.66400301204136114</v>
      </c>
      <c r="F72" s="26">
        <f>'yield data'!B57/SUM('yield data'!C57:F57)</f>
        <v>3.5847233059156318</v>
      </c>
      <c r="G72">
        <f>F72*SQRT(SUMSQ('yield data'!H57/'yield data'!B57,'yield data'!I57/'yield data'!C57,'yield data'!J57/'yield data'!D57,'yield data'!K57/'yield data'!E57,'yield data'!L57/'yield data'!F57))</f>
        <v>0.23254013490626044</v>
      </c>
      <c r="H72" s="26">
        <f>'yield data'!B57-SUM('yield data'!C57:F57)</f>
        <v>27.759979999999999</v>
      </c>
      <c r="I72">
        <f t="shared" si="4"/>
        <v>0.66400301204136114</v>
      </c>
      <c r="J72">
        <f>SUM('yield data'!C57,'yield data'!D57,'yield data'!F57)/SUM('yield data'!B57,'yield data'!E57)</f>
        <v>0.27896122624383729</v>
      </c>
      <c r="K72">
        <f>J72*SQRT(SUMSQ('yield data'!H57/'yield data'!B57,'yield data'!I57/'yield data'!C57,'yield data'!J57/'yield data'!D57,'yield data'!K57/'yield data'!E57,'yield data'!L57/'yield data'!F57))</f>
        <v>1.8096147358795479E-2</v>
      </c>
      <c r="L72" s="26">
        <f>SUM('yield data'!C57,'yield data'!D57,'yield data'!F57)-SUM('yield data'!B57,'yield data'!E57)</f>
        <v>-27.760000000000005</v>
      </c>
      <c r="M72">
        <f t="shared" si="5"/>
        <v>0.66400301204136114</v>
      </c>
      <c r="N72">
        <f>SUM('yield data'!AG57,'yield data'!AJ57)/SUM('yield data'!AH57:AI57,'yield data'!AK57)</f>
        <v>3.714285714285714</v>
      </c>
      <c r="O72">
        <v>1</v>
      </c>
      <c r="P72">
        <f>SUM('yield data'!AG57,'yield data'!AJ57)-SUM('yield data'!AH57:AI57,'yield data'!AK57)</f>
        <v>0.57000000000000006</v>
      </c>
      <c r="Q72">
        <v>1</v>
      </c>
      <c r="R72">
        <f>'yield data'!AG57/SUM('yield data'!AH57:AK57)</f>
        <v>3.714285714285714</v>
      </c>
      <c r="S72">
        <v>1</v>
      </c>
      <c r="T72">
        <f>'yield data'!AG57-SUM('yield data'!AH57:AK57)</f>
        <v>0.57000000000000006</v>
      </c>
      <c r="U72">
        <v>1</v>
      </c>
      <c r="V72">
        <f>SUM('yield data'!AH57,'yield data'!AI57)/SUM('yield data'!AG57,'yield data'!AJ57:AK57)</f>
        <v>0.125</v>
      </c>
      <c r="W72">
        <v>1</v>
      </c>
      <c r="X72">
        <f>SUM('yield data'!AH57,'yield data'!AI57)-SUM('yield data'!AG57,'yield data'!AJ57:AK57)</f>
        <v>-0.77</v>
      </c>
      <c r="Y72">
        <v>1</v>
      </c>
    </row>
    <row r="73" spans="1:25" x14ac:dyDescent="0.25">
      <c r="A73" t="s">
        <v>85</v>
      </c>
      <c r="B73" s="26">
        <f>SUM('yield data'!B79,'yield data'!E79)/SUM('yield data'!C79:D79,'yield data'!F79)</f>
        <v>3.130143253461815</v>
      </c>
      <c r="C73">
        <f>B73*SQRT(SUMSQ('yield data'!H79/'yield data'!B79,'yield data'!I79/'yield data'!C79,'yield data'!J79/'yield data'!D79,'yield data'!K79/'yield data'!E79,'yield data'!L79/'yield data'!F79))</f>
        <v>0.7926870548333087</v>
      </c>
      <c r="D73" s="26">
        <f>SUM('yield data'!B79,'yield data'!E79)-SUM('yield data'!C79:D79,'yield data'!F79)</f>
        <v>16.04</v>
      </c>
      <c r="E73">
        <f>SQRT(SUMSQ('yield data'!H79,'yield data'!I79,'yield data'!J79,'yield data'!K79,'yield data'!L79))</f>
        <v>2.3129418496797531</v>
      </c>
      <c r="F73" s="26">
        <f>'yield data'!B79/SUM('yield data'!C79:F79)</f>
        <v>3.1301377685583835</v>
      </c>
      <c r="G73">
        <f>F73*SQRT(SUMSQ('yield data'!H79/'yield data'!B79,'yield data'!I79/'yield data'!C79,'yield data'!J79/'yield data'!D79,'yield data'!K79/'yield data'!E79,'yield data'!L79/'yield data'!F79))</f>
        <v>0.79268566581958144</v>
      </c>
      <c r="H73" s="26">
        <f>'yield data'!B79-SUM('yield data'!C79:F79)</f>
        <v>16.03998</v>
      </c>
      <c r="I73">
        <f t="shared" si="4"/>
        <v>2.3129418496797531</v>
      </c>
      <c r="J73">
        <f>SUM('yield data'!C79,'yield data'!D79,'yield data'!F79)/SUM('yield data'!B79,'yield data'!E79)</f>
        <v>0.31947419623496126</v>
      </c>
      <c r="K73">
        <f>J73*SQRT(SUMSQ('yield data'!H79/'yield data'!B79,'yield data'!I79/'yield data'!C79,'yield data'!J79/'yield data'!D79,'yield data'!K79/'yield data'!E79,'yield data'!L79/'yield data'!F79))</f>
        <v>8.0904622952528801E-2</v>
      </c>
      <c r="L73" s="26">
        <f>SUM('yield data'!C79,'yield data'!D79,'yield data'!F79)-SUM('yield data'!B79,'yield data'!E79)</f>
        <v>-16.04</v>
      </c>
      <c r="M73">
        <f t="shared" si="5"/>
        <v>2.3129418496797531</v>
      </c>
      <c r="N73">
        <f>SUM('yield data'!AG79,'yield data'!AJ79)/SUM('yield data'!AH79:AI79,'yield data'!AK79)</f>
        <v>3.04</v>
      </c>
      <c r="O73">
        <v>1</v>
      </c>
      <c r="P73">
        <f>SUM('yield data'!AG79,'yield data'!AJ79)-SUM('yield data'!AH79:AI79,'yield data'!AK79)</f>
        <v>0.51</v>
      </c>
      <c r="Q73">
        <v>1</v>
      </c>
      <c r="R73">
        <f>'yield data'!AG79/SUM('yield data'!AH79:AK79)</f>
        <v>3.04</v>
      </c>
      <c r="S73">
        <v>1</v>
      </c>
      <c r="T73">
        <f>'yield data'!AG79-SUM('yield data'!AH79:AK79)</f>
        <v>0.51</v>
      </c>
      <c r="U73">
        <v>1</v>
      </c>
      <c r="V73">
        <f>SUM('yield data'!AH79,'yield data'!AI79)/SUM('yield data'!AG79,'yield data'!AJ79:AK79)</f>
        <v>9.7826086956521729E-2</v>
      </c>
      <c r="W73">
        <v>1</v>
      </c>
      <c r="X73">
        <f>SUM('yield data'!AH79,'yield data'!AI79)-SUM('yield data'!AG79,'yield data'!AJ79:AK79)</f>
        <v>-0.83000000000000007</v>
      </c>
      <c r="Y73">
        <v>1</v>
      </c>
    </row>
    <row r="74" spans="1:25" x14ac:dyDescent="0.25">
      <c r="A74" t="s">
        <v>86</v>
      </c>
      <c r="B74" s="26">
        <f>SUM('yield data'!B17,'yield data'!E17)/SUM('yield data'!C17:D17,'yield data'!F17)</f>
        <v>2.8349598594622747</v>
      </c>
      <c r="C74">
        <f>B74*SQRT(SUMSQ('yield data'!H17/'yield data'!B17,'yield data'!I17/'yield data'!C17,'yield data'!J17/'yield data'!D17,'yield data'!K17/'yield data'!E17,'yield data'!L17/'yield data'!F17))</f>
        <v>4.5004471317387127</v>
      </c>
      <c r="D74" s="26">
        <f>SUM('yield data'!B17,'yield data'!E17)-SUM('yield data'!C17:D17,'yield data'!F17)</f>
        <v>15.009990000000002</v>
      </c>
      <c r="E74">
        <f>SQRT(SUMSQ('yield data'!H17,'yield data'!I17,'yield data'!J17,'yield data'!K17,'yield data'!L17))</f>
        <v>15.248219568198774</v>
      </c>
      <c r="F74" s="26">
        <f>'yield data'!B17/SUM('yield data'!C17:F17)</f>
        <v>2.3266147119674319</v>
      </c>
      <c r="G74">
        <f>F74*SQRT(SUMSQ('yield data'!H17/'yield data'!B17,'yield data'!I17/'yield data'!C17,'yield data'!J17/'yield data'!D17,'yield data'!K17/'yield data'!E17,'yield data'!L17/'yield data'!F17))</f>
        <v>3.6934584707386247</v>
      </c>
      <c r="H74" s="26">
        <f>'yield data'!B17-SUM('yield data'!C17:F17)</f>
        <v>12.509990000000002</v>
      </c>
      <c r="I74">
        <f t="shared" si="4"/>
        <v>15.248219568198774</v>
      </c>
      <c r="J74">
        <f>SUM('yield data'!C17,'yield data'!D17,'yield data'!F17)/SUM('yield data'!B17,'yield data'!E17)</f>
        <v>0.35273868046571794</v>
      </c>
      <c r="K74">
        <f>J74*SQRT(SUMSQ('yield data'!H17/'yield data'!B17,'yield data'!I17/'yield data'!C17,'yield data'!J17/'yield data'!D17,'yield data'!K17/'yield data'!E17,'yield data'!L17/'yield data'!F17))</f>
        <v>0.55996622931244833</v>
      </c>
      <c r="L74" s="26">
        <f>SUM('yield data'!C17,'yield data'!D17,'yield data'!F17)-SUM('yield data'!B17,'yield data'!E17)</f>
        <v>-15.009990000000002</v>
      </c>
      <c r="M74">
        <f t="shared" si="5"/>
        <v>15.248219568198774</v>
      </c>
      <c r="N74">
        <f>SUM('yield data'!AG17,'yield data'!AJ17)/SUM('yield data'!AH17:AI17,'yield data'!AK17)</f>
        <v>2.8461538461538458</v>
      </c>
      <c r="O74">
        <v>1</v>
      </c>
      <c r="P74">
        <f>SUM('yield data'!AG17,'yield data'!AJ17)-SUM('yield data'!AH17:AI17,'yield data'!AK17)</f>
        <v>0.48</v>
      </c>
      <c r="Q74">
        <v>1</v>
      </c>
      <c r="R74">
        <f>'yield data'!AG17/SUM('yield data'!AH17:AK17)</f>
        <v>2.3333333333333335</v>
      </c>
      <c r="S74">
        <v>1</v>
      </c>
      <c r="T74">
        <f>'yield data'!AG17-SUM('yield data'!AH17:AK17)</f>
        <v>0.39999999999999997</v>
      </c>
      <c r="U74">
        <v>1</v>
      </c>
      <c r="V74">
        <f>SUM('yield data'!AH17,'yield data'!AI17)/SUM('yield data'!AG17,'yield data'!AJ17:AK17)</f>
        <v>5.2631578947368425E-2</v>
      </c>
      <c r="W74">
        <v>1</v>
      </c>
      <c r="X74">
        <f>SUM('yield data'!AH17,'yield data'!AI17)-SUM('yield data'!AG17,'yield data'!AJ17:AK17)</f>
        <v>-0.89999999999999991</v>
      </c>
      <c r="Y74">
        <v>1</v>
      </c>
    </row>
    <row r="75" spans="1:25" x14ac:dyDescent="0.25">
      <c r="A75" t="s">
        <v>87</v>
      </c>
      <c r="B75" s="26">
        <f>SUM('yield data'!B46,'yield data'!E46)/SUM('yield data'!C46:D46,'yield data'!F46)</f>
        <v>5.6449163166272553</v>
      </c>
      <c r="C75">
        <f>B75*SQRT(SUMSQ('yield data'!H46/'yield data'!B46,'yield data'!I46/'yield data'!C46,'yield data'!J46/'yield data'!D46,'yield data'!K46/'yield data'!E46,'yield data'!L46/'yield data'!F46))</f>
        <v>0.50106349217200108</v>
      </c>
      <c r="D75" s="26">
        <f>SUM('yield data'!B46,'yield data'!E46)-SUM('yield data'!C46:D46,'yield data'!F46)</f>
        <v>19.23</v>
      </c>
      <c r="E75">
        <f>SQRT(SUMSQ('yield data'!H46,'yield data'!I46,'yield data'!J46,'yield data'!K46,'yield data'!L46))</f>
        <v>0.35142566781611162</v>
      </c>
      <c r="F75" s="26">
        <f>'yield data'!B46/SUM('yield data'!C46:F46)</f>
        <v>5.6449002661822911</v>
      </c>
      <c r="G75">
        <f>F75*SQRT(SUMSQ('yield data'!H46/'yield data'!B46,'yield data'!I46/'yield data'!C46,'yield data'!J46/'yield data'!D46,'yield data'!K46/'yield data'!E46,'yield data'!L46/'yield data'!F46))</f>
        <v>0.50106206747559223</v>
      </c>
      <c r="H75" s="26">
        <f>'yield data'!B46-SUM('yield data'!C46:F46)</f>
        <v>19.229980000000001</v>
      </c>
      <c r="I75">
        <f t="shared" si="4"/>
        <v>0.35142566781611162</v>
      </c>
      <c r="J75">
        <f>SUM('yield data'!C46,'yield data'!D46,'yield data'!F46)/SUM('yield data'!B46,'yield data'!E46)</f>
        <v>0.17715054465102922</v>
      </c>
      <c r="K75">
        <f>J75*SQRT(SUMSQ('yield data'!H46/'yield data'!B46,'yield data'!I46/'yield data'!C46,'yield data'!J46/'yield data'!D46,'yield data'!K46/'yield data'!E46,'yield data'!L46/'yield data'!F46))</f>
        <v>1.5724532581919928E-2</v>
      </c>
      <c r="L75" s="26">
        <f>SUM('yield data'!C46,'yield data'!D46,'yield data'!F46)-SUM('yield data'!B46,'yield data'!E46)</f>
        <v>-19.23</v>
      </c>
      <c r="M75">
        <f t="shared" si="5"/>
        <v>0.35142566781611162</v>
      </c>
      <c r="N75">
        <f>SUM('yield data'!AG46,'yield data'!AJ46)/SUM('yield data'!AH46:AI46,'yield data'!AK46)</f>
        <v>5.6666666666666661</v>
      </c>
      <c r="O75">
        <v>1</v>
      </c>
      <c r="P75">
        <f>SUM('yield data'!AG46,'yield data'!AJ46)-SUM('yield data'!AH46:AI46,'yield data'!AK46)</f>
        <v>0.7</v>
      </c>
      <c r="Q75">
        <v>1</v>
      </c>
      <c r="R75">
        <f>'yield data'!AG46/SUM('yield data'!AH46:AK46)</f>
        <v>5.6666666666666661</v>
      </c>
      <c r="S75">
        <v>1</v>
      </c>
      <c r="T75">
        <f>'yield data'!AG46-SUM('yield data'!AH46:AK46)</f>
        <v>0.7</v>
      </c>
      <c r="U75">
        <v>1</v>
      </c>
      <c r="V75">
        <f>SUM('yield data'!AH46,'yield data'!AI46)/SUM('yield data'!AG46,'yield data'!AJ46:AK46)</f>
        <v>0.17647058823529416</v>
      </c>
      <c r="W75">
        <v>1</v>
      </c>
      <c r="X75">
        <f>SUM('yield data'!AH46,'yield data'!AI46)-SUM('yield data'!AG46,'yield data'!AJ46:AK46)</f>
        <v>-0.7</v>
      </c>
      <c r="Y75">
        <v>1</v>
      </c>
    </row>
    <row r="76" spans="1:25" x14ac:dyDescent="0.25">
      <c r="A76" t="s">
        <v>88</v>
      </c>
      <c r="B76" s="26">
        <f>SUM('yield data'!B47,'yield data'!E47)/SUM('yield data'!C47:D47,'yield data'!F47)</f>
        <v>8.7825486771834989</v>
      </c>
      <c r="C76">
        <f>B76*SQRT(SUMSQ('yield data'!H47/'yield data'!B47,'yield data'!I47/'yield data'!C47,'yield data'!J47/'yield data'!D47,'yield data'!K47/'yield data'!E47,'yield data'!L47/'yield data'!F47))</f>
        <v>0.61660198366107055</v>
      </c>
      <c r="D76" s="26">
        <f>SUM('yield data'!B47,'yield data'!E47)-SUM('yield data'!C47:D47,'yield data'!F47)</f>
        <v>21.479989999999997</v>
      </c>
      <c r="E76">
        <f>SQRT(SUMSQ('yield data'!H47,'yield data'!I47,'yield data'!J47,'yield data'!K47,'yield data'!L47))</f>
        <v>0.97324200484771517</v>
      </c>
      <c r="F76" s="26">
        <f>'yield data'!B47/SUM('yield data'!C47:F47)</f>
        <v>8.7825132335518088</v>
      </c>
      <c r="G76">
        <f>F76*SQRT(SUMSQ('yield data'!H47/'yield data'!B47,'yield data'!I47/'yield data'!C47,'yield data'!J47/'yield data'!D47,'yield data'!K47/'yield data'!E47,'yield data'!L47/'yield data'!F47))</f>
        <v>0.61659949524746638</v>
      </c>
      <c r="H76" s="26">
        <f>'yield data'!B47-SUM('yield data'!C47:F47)</f>
        <v>21.479969999999998</v>
      </c>
      <c r="I76">
        <f t="shared" si="4"/>
        <v>0.97324200484771517</v>
      </c>
      <c r="J76">
        <f>SUM('yield data'!C47,'yield data'!D47,'yield data'!F47)/SUM('yield data'!B47,'yield data'!E47)</f>
        <v>0.11386216424828208</v>
      </c>
      <c r="K76">
        <f>J76*SQRT(SUMSQ('yield data'!H47/'yield data'!B47,'yield data'!I47/'yield data'!C47,'yield data'!J47/'yield data'!D47,'yield data'!K47/'yield data'!E47,'yield data'!L47/'yield data'!F47))</f>
        <v>7.9939934203642187E-3</v>
      </c>
      <c r="L76" s="26">
        <f>SUM('yield data'!C47,'yield data'!D47,'yield data'!F47)-SUM('yield data'!B47,'yield data'!E47)</f>
        <v>-21.479989999999997</v>
      </c>
      <c r="M76">
        <f t="shared" si="5"/>
        <v>0.97324200484771517</v>
      </c>
      <c r="N76">
        <f>SUM('yield data'!AG47,'yield data'!AJ47)/SUM('yield data'!AH47:AI47,'yield data'!AK47)</f>
        <v>9</v>
      </c>
      <c r="O76">
        <v>1</v>
      </c>
      <c r="P76">
        <f>SUM('yield data'!AG47,'yield data'!AJ47)-SUM('yield data'!AH47:AI47,'yield data'!AK47)</f>
        <v>0.8</v>
      </c>
      <c r="Q76">
        <v>1</v>
      </c>
      <c r="R76">
        <f>'yield data'!AG47/SUM('yield data'!AH47:AK47)</f>
        <v>9</v>
      </c>
      <c r="S76">
        <v>1</v>
      </c>
      <c r="T76">
        <f>'yield data'!AG47-SUM('yield data'!AH47:AK47)</f>
        <v>0.8</v>
      </c>
      <c r="U76">
        <v>1</v>
      </c>
      <c r="V76">
        <f>SUM('yield data'!AH47,'yield data'!AI47)/SUM('yield data'!AG47,'yield data'!AJ47:AK47)</f>
        <v>0.11111111111111112</v>
      </c>
      <c r="W76">
        <v>1</v>
      </c>
      <c r="X76">
        <f>SUM('yield data'!AH47,'yield data'!AI47)-SUM('yield data'!AG47,'yield data'!AJ47:AK47)</f>
        <v>-0.8</v>
      </c>
      <c r="Y76">
        <v>1</v>
      </c>
    </row>
    <row r="77" spans="1:25" x14ac:dyDescent="0.25">
      <c r="A77" t="s">
        <v>71</v>
      </c>
      <c r="B77" s="26">
        <f>SUM('yield data'!B16,'yield data'!E16)/SUM('yield data'!C16:D16,'yield data'!F16)</f>
        <v>6.1192473417512484E-3</v>
      </c>
      <c r="C77">
        <f>B77*SQRT(SUMSQ('yield data'!H16/'yield data'!B16,'yield data'!I16/'yield data'!C16,'yield data'!J16/'yield data'!D16,'yield data'!K16/'yield data'!E16,'yield data'!L16/'yield data'!F16))</f>
        <v>6.6906199238553621E-3</v>
      </c>
      <c r="D77" s="26">
        <f>SUM('yield data'!B16,'yield data'!E16)-SUM('yield data'!C16:D16,'yield data'!F16)</f>
        <v>-3.25</v>
      </c>
      <c r="E77">
        <f>SQRT(SUMSQ('yield data'!H16,'yield data'!I16,'yield data'!J16,'yield data'!K16,'yield data'!L16))</f>
        <v>1.949307569369185</v>
      </c>
      <c r="F77" s="26">
        <f>'yield data'!B16/SUM('yield data'!C16:F16)</f>
        <v>6.1161705432994295E-3</v>
      </c>
      <c r="G77">
        <f>F77*SQRT(SUMSQ('yield data'!H16/'yield data'!B16,'yield data'!I16/'yield data'!C16,'yield data'!J16/'yield data'!D16,'yield data'!K16/'yield data'!E16,'yield data'!L16/'yield data'!F16))</f>
        <v>6.6872558354513891E-3</v>
      </c>
      <c r="H77" s="26">
        <f>'yield data'!B16-SUM('yield data'!C16:F16)</f>
        <v>-3.2500200000000001</v>
      </c>
      <c r="I77">
        <f t="shared" si="4"/>
        <v>1.949307569369185</v>
      </c>
      <c r="J77">
        <v>10</v>
      </c>
      <c r="K77">
        <f>J77*SQRT(SUMSQ('yield data'!H16/'yield data'!B16,'yield data'!I16/'yield data'!C16,'yield data'!J16/'yield data'!D16,'yield data'!K16/'yield data'!E16,'yield data'!L16/'yield data'!F16))</f>
        <v>10.933730163521375</v>
      </c>
      <c r="L77" s="26">
        <f>SUM('yield data'!C16,'yield data'!D16,'yield data'!F16)-SUM('yield data'!B16,'yield data'!E16)</f>
        <v>3.25</v>
      </c>
      <c r="M77">
        <f t="shared" si="5"/>
        <v>1.949307569369185</v>
      </c>
      <c r="N77">
        <f>SUM('yield data'!AG16,'yield data'!AJ16)/SUM('yield data'!AH16:AI16,'yield data'!AK16)</f>
        <v>0.01</v>
      </c>
      <c r="O77">
        <v>1</v>
      </c>
      <c r="P77">
        <f>SUM('yield data'!AG16,'yield data'!AJ16)-SUM('yield data'!AH16:AI16,'yield data'!AK16)</f>
        <v>-0.99</v>
      </c>
      <c r="Q77">
        <v>1</v>
      </c>
      <c r="R77">
        <f>'yield data'!AG16/SUM('yield data'!AH16:AK16)</f>
        <v>0.01</v>
      </c>
      <c r="S77">
        <v>1</v>
      </c>
      <c r="T77">
        <f>'yield data'!AG16-SUM('yield data'!AH16:AK16)</f>
        <v>-0.99</v>
      </c>
      <c r="U77">
        <v>1</v>
      </c>
      <c r="V77">
        <f>SUM('yield data'!AH16,'yield data'!AI16)/SUM('yield data'!AG16,'yield data'!AJ16:AK16)</f>
        <v>1.5897435897435896</v>
      </c>
      <c r="W77">
        <v>1</v>
      </c>
      <c r="X77">
        <f>SUM('yield data'!AH16,'yield data'!AI16)-SUM('yield data'!AG16,'yield data'!AJ16:AK16)</f>
        <v>0.22999999999999998</v>
      </c>
      <c r="Y77">
        <v>1</v>
      </c>
    </row>
    <row r="78" spans="1:25" x14ac:dyDescent="0.25">
      <c r="A78" t="s">
        <v>89</v>
      </c>
      <c r="B78" s="26">
        <f>SUM('yield data'!B91,'yield data'!E91)/SUM('yield data'!C91:D91,'yield data'!F91)</f>
        <v>1.0768839009287927</v>
      </c>
      <c r="C78">
        <f>B78*SQRT(SUMSQ('yield data'!H91/'yield data'!B91,'yield data'!I91/'yield data'!C91,'yield data'!J91/'yield data'!D91,'yield data'!K91/'yield data'!E91,'yield data'!L91/'yield data'!F91))</f>
        <v>0.57820978533795009</v>
      </c>
      <c r="D78" s="26">
        <f>SUM('yield data'!B91,'yield data'!E91)-SUM('yield data'!C91:D91,'yield data'!F91)</f>
        <v>1.4900100000000016</v>
      </c>
      <c r="E78">
        <f>SQRT(SUMSQ('yield data'!H91,'yield data'!I91,'yield data'!J91,'yield data'!K91,'yield data'!L91))</f>
        <v>6.4484571798221628</v>
      </c>
      <c r="F78" s="26">
        <f>'yield data'!B91/SUM('yield data'!C91:F91)</f>
        <v>1.0768828292658261</v>
      </c>
      <c r="G78">
        <f>F78*SQRT(SUMSQ('yield data'!H91/'yield data'!B91,'yield data'!I91/'yield data'!C91,'yield data'!J91/'yield data'!D91,'yield data'!K91/'yield data'!E91,'yield data'!L91/'yield data'!F91))</f>
        <v>0.57820920993143388</v>
      </c>
      <c r="H78" s="26">
        <f>'yield data'!B91-SUM('yield data'!C91:F91)</f>
        <v>1.4899900000000024</v>
      </c>
      <c r="I78">
        <f t="shared" si="4"/>
        <v>6.4484571798221628</v>
      </c>
      <c r="J78">
        <f>SUM('yield data'!C91,'yield data'!D91,'yield data'!F91)/SUM('yield data'!B91,'yield data'!E91)</f>
        <v>0.92860520910148092</v>
      </c>
      <c r="K78">
        <f>J78*SQRT(SUMSQ('yield data'!H91/'yield data'!B91,'yield data'!I91/'yield data'!C91,'yield data'!J91/'yield data'!D91,'yield data'!K91/'yield data'!E91,'yield data'!L91/'yield data'!F91))</f>
        <v>0.49859471216458751</v>
      </c>
      <c r="L78" s="26">
        <f>SUM('yield data'!C91,'yield data'!D91,'yield data'!F91)-SUM('yield data'!B91,'yield data'!E91)</f>
        <v>-1.4900100000000016</v>
      </c>
      <c r="M78">
        <f t="shared" si="5"/>
        <v>6.4484571798221628</v>
      </c>
      <c r="N78">
        <f>SUM('yield data'!AG91,'yield data'!AJ91)/SUM('yield data'!AH91:AI91,'yield data'!AK91)</f>
        <v>1.0833333333333335</v>
      </c>
      <c r="O78">
        <v>1</v>
      </c>
      <c r="P78">
        <f>SUM('yield data'!AG91,'yield data'!AJ91)-SUM('yield data'!AH91:AI91,'yield data'!AK91)</f>
        <v>4.0000000000000036E-2</v>
      </c>
      <c r="Q78">
        <v>1</v>
      </c>
      <c r="R78">
        <f>'yield data'!AG91/SUM('yield data'!AH91:AK91)</f>
        <v>1.0833333333333335</v>
      </c>
      <c r="S78">
        <v>1</v>
      </c>
      <c r="T78">
        <f>'yield data'!AG91-SUM('yield data'!AH91:AK91)</f>
        <v>4.0000000000000036E-2</v>
      </c>
      <c r="U78">
        <v>1</v>
      </c>
      <c r="V78">
        <f>SUM('yield data'!AH91,'yield data'!AI91)/SUM('yield data'!AG91,'yield data'!AJ91:AK91)</f>
        <v>0.58730158730158732</v>
      </c>
      <c r="W78">
        <v>1</v>
      </c>
      <c r="X78">
        <f>SUM('yield data'!AH91,'yield data'!AI91)-SUM('yield data'!AG91,'yield data'!AJ91:AK91)</f>
        <v>-0.26</v>
      </c>
      <c r="Y78">
        <v>1</v>
      </c>
    </row>
    <row r="79" spans="1:25" x14ac:dyDescent="0.25">
      <c r="A79" t="s">
        <v>90</v>
      </c>
      <c r="B79" s="26">
        <f>SUM('yield data'!B67,'yield data'!E67)/SUM('yield data'!C67:D67,'yield data'!F67)</f>
        <v>2.8119766398964061</v>
      </c>
      <c r="C79">
        <f>B79*SQRT(SUMSQ('yield data'!H67/'yield data'!B67,'yield data'!I67/'yield data'!C67,'yield data'!J67/'yield data'!D67,'yield data'!K67/'yield data'!E67,'yield data'!L67/'yield data'!F67))</f>
        <v>3.1824584249324848</v>
      </c>
      <c r="D79" s="26">
        <f>SUM('yield data'!B67,'yield data'!E67)-SUM('yield data'!C67:D67,'yield data'!F67)</f>
        <v>23.899989999999995</v>
      </c>
      <c r="E79">
        <f>SQRT(SUMSQ('yield data'!H67,'yield data'!I67,'yield data'!J67,'yield data'!K67,'yield data'!L67))</f>
        <v>16.960492327759827</v>
      </c>
      <c r="F79" s="26">
        <f>'yield data'!B67/SUM('yield data'!C67:F67)</f>
        <v>1.9283623014779838</v>
      </c>
      <c r="G79">
        <f>F79*SQRT(SUMSQ('yield data'!H67/'yield data'!B67,'yield data'!I67/'yield data'!C67,'yield data'!J67/'yield data'!D67,'yield data'!K67/'yield data'!E67,'yield data'!L67/'yield data'!F67))</f>
        <v>2.1824266836323689</v>
      </c>
      <c r="H79" s="26">
        <f>'yield data'!B67-SUM('yield data'!C67:F67)</f>
        <v>15.939989999999998</v>
      </c>
      <c r="I79">
        <f t="shared" si="4"/>
        <v>16.960492327759827</v>
      </c>
      <c r="J79">
        <f>SUM('yield data'!C67,'yield data'!D67,'yield data'!F67)/SUM('yield data'!B67,'yield data'!E67)</f>
        <v>0.35562173092477761</v>
      </c>
      <c r="K79">
        <f>J79*SQRT(SUMSQ('yield data'!H67/'yield data'!B67,'yield data'!I67/'yield data'!C67,'yield data'!J67/'yield data'!D67,'yield data'!K67/'yield data'!E67,'yield data'!L67/'yield data'!F67))</f>
        <v>0.40247538248124481</v>
      </c>
      <c r="L79" s="26">
        <f>SUM('yield data'!C67,'yield data'!D67,'yield data'!F67)-SUM('yield data'!B67,'yield data'!E67)</f>
        <v>-23.899989999999995</v>
      </c>
      <c r="M79">
        <f t="shared" si="5"/>
        <v>16.960492327759827</v>
      </c>
      <c r="N79">
        <f>SUM('yield data'!AG67,'yield data'!AJ67)/SUM('yield data'!AH67:AI67,'yield data'!AK67)</f>
        <v>2.8461538461538458</v>
      </c>
      <c r="O79">
        <v>1</v>
      </c>
      <c r="P79">
        <f>SUM('yield data'!AG67,'yield data'!AJ67)-SUM('yield data'!AH67:AI67,'yield data'!AK67)</f>
        <v>0.48</v>
      </c>
      <c r="Q79">
        <v>1</v>
      </c>
      <c r="R79">
        <f>'yield data'!AG67/SUM('yield data'!AH67:AK67)</f>
        <v>1.9411764705882353</v>
      </c>
      <c r="S79">
        <v>1</v>
      </c>
      <c r="T79">
        <f>'yield data'!AG67-SUM('yield data'!AH67:AK67)</f>
        <v>0.32</v>
      </c>
      <c r="U79">
        <v>1</v>
      </c>
      <c r="V79">
        <f>SUM('yield data'!AH67,'yield data'!AI67)/SUM('yield data'!AG67,'yield data'!AJ67:AK67)</f>
        <v>0.13636363636363635</v>
      </c>
      <c r="W79">
        <v>1</v>
      </c>
      <c r="X79">
        <f>SUM('yield data'!AH67,'yield data'!AI67)-SUM('yield data'!AG67,'yield data'!AJ67:AK67)</f>
        <v>-0.76</v>
      </c>
      <c r="Y79">
        <v>1</v>
      </c>
    </row>
    <row r="80" spans="1:25" x14ac:dyDescent="0.25">
      <c r="A80" t="s">
        <v>91</v>
      </c>
      <c r="B80" s="26">
        <f>SUM('yield data'!B50,'yield data'!E50)/SUM('yield data'!C50:D50,'yield data'!F50)</f>
        <v>4.5351618969641914</v>
      </c>
      <c r="C80">
        <f>B80*SQRT(SUMSQ('yield data'!H50/'yield data'!B50,'yield data'!I50/'yield data'!C50,'yield data'!J50/'yield data'!D50,'yield data'!K50/'yield data'!E50,'yield data'!L50/'yield data'!F50))</f>
        <v>4.6188819808338879</v>
      </c>
      <c r="D80" s="26">
        <f>SUM('yield data'!B50,'yield data'!E50)-SUM('yield data'!C50:D50,'yield data'!F50)</f>
        <v>16.579979999999999</v>
      </c>
      <c r="E80">
        <f>SQRT(SUMSQ('yield data'!H50,'yield data'!I50,'yield data'!J50,'yield data'!K50,'yield data'!L50))</f>
        <v>9.9835264310763474</v>
      </c>
      <c r="F80" s="26">
        <f>'yield data'!B50/SUM('yield data'!C50:F50)</f>
        <v>1.7675868494949898</v>
      </c>
      <c r="G80">
        <f>F80*SQRT(SUMSQ('yield data'!H50/'yield data'!B50,'yield data'!I50/'yield data'!C50,'yield data'!J50/'yield data'!D50,'yield data'!K50/'yield data'!E50,'yield data'!L50/'yield data'!F50))</f>
        <v>1.8002168906376779</v>
      </c>
      <c r="H80" s="26">
        <f>'yield data'!B50-SUM('yield data'!C50:F50)</f>
        <v>7.1999799999999965</v>
      </c>
      <c r="I80">
        <f t="shared" si="4"/>
        <v>9.9835264310763474</v>
      </c>
      <c r="J80">
        <f>SUM('yield data'!C50,'yield data'!D50,'yield data'!F50)/SUM('yield data'!B50,'yield data'!E50)</f>
        <v>0.22049929478138225</v>
      </c>
      <c r="K80">
        <f>J80*SQRT(SUMSQ('yield data'!H50/'yield data'!B50,'yield data'!I50/'yield data'!C50,'yield data'!J50/'yield data'!D50,'yield data'!K50/'yield data'!E50,'yield data'!L50/'yield data'!F50))</f>
        <v>0.22456976015212532</v>
      </c>
      <c r="L80" s="26">
        <f>SUM('yield data'!C50,'yield data'!D50,'yield data'!F50)-SUM('yield data'!B50,'yield data'!E50)</f>
        <v>-16.579979999999999</v>
      </c>
      <c r="M80">
        <f t="shared" si="5"/>
        <v>9.9835264310763474</v>
      </c>
      <c r="N80">
        <f>SUM('yield data'!AG50,'yield data'!AJ50)/SUM('yield data'!AH50:AI50,'yield data'!AK50)</f>
        <v>4.5555555555555562</v>
      </c>
      <c r="O80">
        <v>1</v>
      </c>
      <c r="P80">
        <f>SUM('yield data'!AG50,'yield data'!AJ50)-SUM('yield data'!AH50:AI50,'yield data'!AK50)</f>
        <v>0.64000000000000012</v>
      </c>
      <c r="Q80">
        <v>1</v>
      </c>
      <c r="R80">
        <f>'yield data'!AG50/SUM('yield data'!AH50:AK50)</f>
        <v>1.7777777777777779</v>
      </c>
      <c r="S80">
        <v>1</v>
      </c>
      <c r="T80">
        <f>'yield data'!AG50-SUM('yield data'!AH50:AK50)</f>
        <v>0.28000000000000003</v>
      </c>
      <c r="U80">
        <v>1</v>
      </c>
      <c r="V80">
        <f>SUM('yield data'!AH50,'yield data'!AI50)/SUM('yield data'!AG50,'yield data'!AJ50:AK50)</f>
        <v>0</v>
      </c>
      <c r="W80">
        <v>1</v>
      </c>
      <c r="X80">
        <f>SUM('yield data'!AH50,'yield data'!AI50)-SUM('yield data'!AG50,'yield data'!AJ50:AK50)</f>
        <v>-1</v>
      </c>
      <c r="Y80">
        <v>1</v>
      </c>
    </row>
    <row r="81" spans="1:25" x14ac:dyDescent="0.25">
      <c r="A81" t="s">
        <v>92</v>
      </c>
      <c r="B81" s="26">
        <f>SUM('yield data'!B27,'yield data'!E27)/SUM('yield data'!C27:D27,'yield data'!F27)</f>
        <v>5.0501611105336544</v>
      </c>
      <c r="C81">
        <f>B81*SQRT(SUMSQ('yield data'!H27/'yield data'!B27,'yield data'!I27/'yield data'!C27,'yield data'!J27/'yield data'!D27,'yield data'!K27/'yield data'!E27,'yield data'!L27/'yield data'!F27))</f>
        <v>7.0341821976325498</v>
      </c>
      <c r="D81" s="26">
        <f>SUM('yield data'!B27,'yield data'!E27)-SUM('yield data'!C27:D27,'yield data'!F27)</f>
        <v>11.299990000000001</v>
      </c>
      <c r="E81">
        <f>SQRT(SUMSQ('yield data'!H27,'yield data'!I27,'yield data'!J27,'yield data'!K27,'yield data'!L27))</f>
        <v>8.3449325940956527</v>
      </c>
      <c r="F81" s="26">
        <f>'yield data'!B27/SUM('yield data'!C27:F27)</f>
        <v>3.3061140150152681</v>
      </c>
      <c r="G81">
        <f>F81*SQRT(SUMSQ('yield data'!H27/'yield data'!B27,'yield data'!I27/'yield data'!C27,'yield data'!J27/'yield data'!D27,'yield data'!K27/'yield data'!E27,'yield data'!L27/'yield data'!F27))</f>
        <v>4.6049636514084229</v>
      </c>
      <c r="H81" s="26">
        <f>'yield data'!B27-SUM('yield data'!C27:F27)</f>
        <v>9.0399900000000013</v>
      </c>
      <c r="I81">
        <f t="shared" si="4"/>
        <v>8.3449325940956527</v>
      </c>
      <c r="J81">
        <f>SUM('yield data'!C27,'yield data'!D27,'yield data'!F27)/SUM('yield data'!B27,'yield data'!E27)</f>
        <v>0.19801348474095101</v>
      </c>
      <c r="K81">
        <f>J81*SQRT(SUMSQ('yield data'!H27/'yield data'!B27,'yield data'!I27/'yield data'!C27,'yield data'!J27/'yield data'!D27,'yield data'!K27/'yield data'!E27,'yield data'!L27/'yield data'!F27))</f>
        <v>0.27580564238846578</v>
      </c>
      <c r="L81" s="26">
        <f>SUM('yield data'!C27,'yield data'!D27,'yield data'!F27)-SUM('yield data'!B27,'yield data'!E27)</f>
        <v>-11.299990000000001</v>
      </c>
      <c r="M81">
        <f t="shared" si="5"/>
        <v>8.3449325940956527</v>
      </c>
      <c r="N81">
        <f>SUM('yield data'!AG27,'yield data'!AJ27)/SUM('yield data'!AH27:AI27,'yield data'!AK27)</f>
        <v>4.9411764705882355</v>
      </c>
      <c r="O81">
        <v>1</v>
      </c>
      <c r="P81">
        <f>SUM('yield data'!AG27,'yield data'!AJ27)-SUM('yield data'!AH27:AI27,'yield data'!AK27)</f>
        <v>0.67</v>
      </c>
      <c r="Q81">
        <v>1</v>
      </c>
      <c r="R81">
        <f>'yield data'!AG27/SUM('yield data'!AH27:AK27)</f>
        <v>3.208333333333333</v>
      </c>
      <c r="S81">
        <v>1</v>
      </c>
      <c r="T81">
        <f>'yield data'!AG27-SUM('yield data'!AH27:AK27)</f>
        <v>0.53</v>
      </c>
      <c r="U81">
        <v>1</v>
      </c>
      <c r="V81">
        <f>SUM('yield data'!AH27,'yield data'!AI27)/SUM('yield data'!AG27,'yield data'!AJ27:AK27)</f>
        <v>7.4468085106382975E-2</v>
      </c>
      <c r="W81">
        <v>1</v>
      </c>
      <c r="X81">
        <f>SUM('yield data'!AH27,'yield data'!AI27)-SUM('yield data'!AG27,'yield data'!AJ27:AK27)</f>
        <v>-0.87000000000000011</v>
      </c>
      <c r="Y81">
        <v>1</v>
      </c>
    </row>
    <row r="82" spans="1:25" x14ac:dyDescent="0.25">
      <c r="A82" t="s">
        <v>93</v>
      </c>
      <c r="B82" s="26">
        <f>SUM('yield data'!B78,'yield data'!E78)/SUM('yield data'!C78:D78,'yield data'!F78)</f>
        <v>3.1035023313817507</v>
      </c>
      <c r="C82">
        <f>B82*SQRT(SUMSQ('yield data'!H78/'yield data'!B78,'yield data'!I78/'yield data'!C78,'yield data'!J78/'yield data'!D78,'yield data'!K78/'yield data'!E78,'yield data'!L78/'yield data'!F78))</f>
        <v>1.0601414374714484</v>
      </c>
      <c r="D82" s="26">
        <f>SUM('yield data'!B78,'yield data'!E78)-SUM('yield data'!C78:D78,'yield data'!F78)</f>
        <v>12.6</v>
      </c>
      <c r="E82">
        <f>SQRT(SUMSQ('yield data'!H78,'yield data'!I78,'yield data'!J78,'yield data'!K78,'yield data'!L78))</f>
        <v>5.8650916446377881</v>
      </c>
      <c r="F82" s="26">
        <f>'yield data'!B78/SUM('yield data'!C78:F78)</f>
        <v>3.103495480816425</v>
      </c>
      <c r="G82">
        <f>F82*SQRT(SUMSQ('yield data'!H78/'yield data'!B78,'yield data'!I78/'yield data'!C78,'yield data'!J78/'yield data'!D78,'yield data'!K78/'yield data'!E78,'yield data'!L78/'yield data'!F78))</f>
        <v>1.0601390973513529</v>
      </c>
      <c r="H82" s="26">
        <f>'yield data'!B78-SUM('yield data'!C78:F78)</f>
        <v>12.59998</v>
      </c>
      <c r="I82">
        <f t="shared" si="4"/>
        <v>5.8650916446377881</v>
      </c>
      <c r="J82">
        <f>SUM('yield data'!C78,'yield data'!D78,'yield data'!F78)/SUM('yield data'!B78,'yield data'!E78)</f>
        <v>0.32221660988885964</v>
      </c>
      <c r="K82">
        <f>J82*SQRT(SUMSQ('yield data'!H78/'yield data'!B78,'yield data'!I78/'yield data'!C78,'yield data'!J78/'yield data'!D78,'yield data'!K78/'yield data'!E78,'yield data'!L78/'yield data'!F78))</f>
        <v>0.11006764084906182</v>
      </c>
      <c r="L82" s="26">
        <f>SUM('yield data'!C78,'yield data'!D78,'yield data'!F78)-SUM('yield data'!B78,'yield data'!E78)</f>
        <v>-12.6</v>
      </c>
      <c r="M82">
        <f t="shared" si="5"/>
        <v>5.8650916446377881</v>
      </c>
      <c r="N82">
        <f>SUM('yield data'!AG78,'yield data'!AJ78)/SUM('yield data'!AH78:AI78,'yield data'!AK78)</f>
        <v>3.04</v>
      </c>
      <c r="O82">
        <v>1</v>
      </c>
      <c r="P82">
        <f>SUM('yield data'!AG78,'yield data'!AJ78)-SUM('yield data'!AH78:AI78,'yield data'!AK78)</f>
        <v>0.51</v>
      </c>
      <c r="Q82">
        <v>1</v>
      </c>
      <c r="R82">
        <f>'yield data'!AG78/SUM('yield data'!AH78:AK78)</f>
        <v>3.04</v>
      </c>
      <c r="S82">
        <v>1</v>
      </c>
      <c r="T82">
        <f>'yield data'!AG78-SUM('yield data'!AH78:AK78)</f>
        <v>0.51</v>
      </c>
      <c r="U82">
        <v>1</v>
      </c>
      <c r="V82">
        <f>SUM('yield data'!AH78,'yield data'!AI78)/SUM('yield data'!AG78,'yield data'!AJ78:AK78)</f>
        <v>8.6021505376344079E-2</v>
      </c>
      <c r="W82">
        <v>1</v>
      </c>
      <c r="X82">
        <f>SUM('yield data'!AH78,'yield data'!AI78)-SUM('yield data'!AG78,'yield data'!AJ78:AK78)</f>
        <v>-0.85000000000000009</v>
      </c>
      <c r="Y82">
        <v>1</v>
      </c>
    </row>
    <row r="83" spans="1:25" x14ac:dyDescent="0.25">
      <c r="A83" t="s">
        <v>94</v>
      </c>
      <c r="B83" s="26">
        <f>SUM('yield data'!B24,'yield data'!E24)/SUM('yield data'!C24:D24,'yield data'!F24)</f>
        <v>1.3636300826903076</v>
      </c>
      <c r="C83">
        <f>B83*SQRT(SUMSQ('yield data'!H24/'yield data'!B24,'yield data'!I24/'yield data'!C24,'yield data'!J24/'yield data'!D24,'yield data'!K24/'yield data'!E24,'yield data'!L24/'yield data'!F24))</f>
        <v>0.70444467273220213</v>
      </c>
      <c r="D83" s="26">
        <f>SUM('yield data'!B24,'yield data'!E24)-SUM('yield data'!C24:D24,'yield data'!F24)</f>
        <v>0.99998999999999993</v>
      </c>
      <c r="E83">
        <f>SQRT(SUMSQ('yield data'!H24,'yield data'!I24,'yield data'!J24,'yield data'!K24,'yield data'!L24))</f>
        <v>1.8185983613761449</v>
      </c>
      <c r="F83" s="26">
        <f>'yield data'!B24/SUM('yield data'!C24:F24)</f>
        <v>1.3636214877655879</v>
      </c>
      <c r="G83">
        <f>F83*SQRT(SUMSQ('yield data'!H24/'yield data'!B24,'yield data'!I24/'yield data'!C24,'yield data'!J24/'yield data'!D24,'yield data'!K24/'yield data'!E24,'yield data'!L24/'yield data'!F24))</f>
        <v>0.70444023263586786</v>
      </c>
      <c r="H83" s="26">
        <f>'yield data'!B24-SUM('yield data'!C24:F24)</f>
        <v>0.9999699999999998</v>
      </c>
      <c r="I83">
        <f t="shared" si="4"/>
        <v>1.8185983613761449</v>
      </c>
      <c r="J83">
        <f>SUM('yield data'!C24,'yield data'!D24,'yield data'!F24)/SUM('yield data'!B24,'yield data'!E24)</f>
        <v>0.73333671110210374</v>
      </c>
      <c r="K83">
        <f>J83*SQRT(SUMSQ('yield data'!H24/'yield data'!B24,'yield data'!I24/'yield data'!C24,'yield data'!J24/'yield data'!D24,'yield data'!K24/'yield data'!E24,'yield data'!L24/'yield data'!F24))</f>
        <v>0.37883818053913837</v>
      </c>
      <c r="L83" s="26">
        <f>SUM('yield data'!C24,'yield data'!D24,'yield data'!F24)-SUM('yield data'!B24,'yield data'!E24)</f>
        <v>-0.99998999999999993</v>
      </c>
      <c r="M83">
        <f t="shared" si="5"/>
        <v>1.8185983613761449</v>
      </c>
      <c r="N83">
        <f>SUM('yield data'!AG24,'yield data'!AJ24)/SUM('yield data'!AH24:AI24,'yield data'!AK24)</f>
        <v>1.3809523809523809</v>
      </c>
      <c r="O83">
        <v>1</v>
      </c>
      <c r="P83">
        <f>SUM('yield data'!AG24,'yield data'!AJ24)-SUM('yield data'!AH24:AI24,'yield data'!AK24)</f>
        <v>0.15999999999999998</v>
      </c>
      <c r="Q83">
        <v>1</v>
      </c>
      <c r="R83">
        <f>'yield data'!AG24/SUM('yield data'!AH24:AK24)</f>
        <v>1.3809523809523809</v>
      </c>
      <c r="S83">
        <v>1</v>
      </c>
      <c r="T83">
        <f>'yield data'!AG24-SUM('yield data'!AH24:AK24)</f>
        <v>0.15999999999999998</v>
      </c>
      <c r="U83">
        <v>1</v>
      </c>
      <c r="V83">
        <f>SUM('yield data'!AH24,'yield data'!AI24)/SUM('yield data'!AG24,'yield data'!AJ24:AK24)</f>
        <v>0</v>
      </c>
      <c r="W83">
        <v>1</v>
      </c>
      <c r="X83">
        <f>SUM('yield data'!AH24,'yield data'!AI24)-SUM('yield data'!AG24,'yield data'!AJ24:AK24)</f>
        <v>-1</v>
      </c>
      <c r="Y83">
        <v>1</v>
      </c>
    </row>
    <row r="84" spans="1:25" x14ac:dyDescent="0.25">
      <c r="A84" t="s">
        <v>95</v>
      </c>
      <c r="B84" s="26">
        <f>SUM('yield data'!B76,'yield data'!E76)/SUM('yield data'!C76:D76,'yield data'!F76)</f>
        <v>2.3528858144514249E-5</v>
      </c>
      <c r="C84">
        <f>B84*SQRT(SUMSQ('yield data'!H76/'yield data'!B76,'yield data'!I76/'yield data'!C76,'yield data'!J76/'yield data'!D76,'yield data'!K76/'yield data'!E76,'yield data'!L76/'yield data'!F76))</f>
        <v>4.1521514372672208E-6</v>
      </c>
      <c r="D84" s="26">
        <f>SUM('yield data'!B76,'yield data'!E76)-SUM('yield data'!C76:D76,'yield data'!F76)</f>
        <v>-0.85</v>
      </c>
      <c r="E84">
        <f>SQRT(SUMSQ('yield data'!H76,'yield data'!I76,'yield data'!J76,'yield data'!K76,'yield data'!L76))</f>
        <v>0.15</v>
      </c>
      <c r="F84" s="26">
        <f>'yield data'!B76/SUM('yield data'!C76:F76)</f>
        <v>1.1764290672093928E-5</v>
      </c>
      <c r="G84">
        <f>F84*SQRT(SUMSQ('yield data'!H76/'yield data'!B76,'yield data'!I76/'yield data'!C76,'yield data'!J76/'yield data'!D76,'yield data'!K76/'yield data'!E76,'yield data'!L76/'yield data'!F76))</f>
        <v>2.076051295075399E-6</v>
      </c>
      <c r="H84" s="26">
        <f>'yield data'!B76-SUM('yield data'!C76:F76)</f>
        <v>-0.85002</v>
      </c>
      <c r="I84">
        <f t="shared" si="4"/>
        <v>0.15</v>
      </c>
      <c r="J84">
        <v>10</v>
      </c>
      <c r="K84">
        <f>J84*SQRT(SUMSQ('yield data'!H76/'yield data'!B76,'yield data'!I76/'yield data'!C76,'yield data'!J76/'yield data'!D76,'yield data'!K76/'yield data'!E76,'yield data'!L76/'yield data'!F76))</f>
        <v>1.7647058823529413</v>
      </c>
      <c r="L84" s="26">
        <f>SUM('yield data'!C76,'yield data'!D76,'yield data'!F76)-SUM('yield data'!B76,'yield data'!E76)</f>
        <v>0.85</v>
      </c>
      <c r="M84">
        <f t="shared" si="5"/>
        <v>0.15</v>
      </c>
      <c r="N84">
        <f>SUM('yield data'!AG76,'yield data'!AJ76)/SUM('yield data'!AH76:AI76,'yield data'!AK76)</f>
        <v>0</v>
      </c>
      <c r="O84">
        <v>1</v>
      </c>
      <c r="P84">
        <f>SUM('yield data'!AG76,'yield data'!AJ76)-SUM('yield data'!AH76:AI76,'yield data'!AK76)</f>
        <v>-1</v>
      </c>
      <c r="Q84">
        <v>1</v>
      </c>
      <c r="R84">
        <f>'yield data'!AG76/SUM('yield data'!AH76:AK76)</f>
        <v>0</v>
      </c>
      <c r="S84">
        <v>1</v>
      </c>
      <c r="T84">
        <f>'yield data'!AG76-SUM('yield data'!AH76:AK76)</f>
        <v>-1</v>
      </c>
      <c r="U84">
        <v>1</v>
      </c>
      <c r="V84">
        <f>SUM('yield data'!AH76,'yield data'!AI76)/SUM('yield data'!AG76,'yield data'!AJ76:AK76)</f>
        <v>0</v>
      </c>
      <c r="W84">
        <v>1</v>
      </c>
      <c r="X84">
        <f>SUM('yield data'!AH76,'yield data'!AI76)-SUM('yield data'!AG76,'yield data'!AJ76:AK76)</f>
        <v>-1</v>
      </c>
      <c r="Y84">
        <v>1</v>
      </c>
    </row>
    <row r="85" spans="1:25" x14ac:dyDescent="0.25">
      <c r="A85" t="s">
        <v>96</v>
      </c>
      <c r="B85" s="26">
        <f>SUM('yield data'!B49,'yield data'!E49)/SUM('yield data'!C49:D49,'yield data'!F49)</f>
        <v>5.6777920410783054</v>
      </c>
      <c r="C85">
        <f>B85*SQRT(SUMSQ('yield data'!H49/'yield data'!B49,'yield data'!I49/'yield data'!C49,'yield data'!J49/'yield data'!D49,'yield data'!K49/'yield data'!E49,'yield data'!L49/'yield data'!F49))</f>
        <v>16.531727039768487</v>
      </c>
      <c r="D85" s="26">
        <f>SUM('yield data'!B49,'yield data'!E49)-SUM('yield data'!C49:D49,'yield data'!F49)</f>
        <v>36.44</v>
      </c>
      <c r="E85">
        <f>SQRT(SUMSQ('yield data'!H49,'yield data'!I49,'yield data'!J49,'yield data'!K49,'yield data'!L49))</f>
        <v>15.764631299209</v>
      </c>
      <c r="F85" s="26">
        <f>'yield data'!B49/SUM('yield data'!C49:F49)</f>
        <v>5.4381188118811874</v>
      </c>
      <c r="G85">
        <f>F85*SQRT(SUMSQ('yield data'!H49/'yield data'!B49,'yield data'!I49/'yield data'!C49,'yield data'!J49/'yield data'!D49,'yield data'!K49/'yield data'!E49,'yield data'!L49/'yield data'!F49))</f>
        <v>15.83388316398713</v>
      </c>
      <c r="H85" s="26">
        <f>'yield data'!B49-SUM('yield data'!C49:F49)</f>
        <v>35.86</v>
      </c>
      <c r="I85">
        <f t="shared" si="4"/>
        <v>15.764631299209</v>
      </c>
      <c r="J85">
        <f>SUM('yield data'!C49,'yield data'!D49,'yield data'!F49)/SUM('yield data'!B49,'yield data'!E49)</f>
        <v>0.17612480217047255</v>
      </c>
      <c r="K85">
        <f>J85*SQRT(SUMSQ('yield data'!H49/'yield data'!B49,'yield data'!I49/'yield data'!C49,'yield data'!J49/'yield data'!D49,'yield data'!K49/'yield data'!E49,'yield data'!L49/'yield data'!F49))</f>
        <v>0.51281327906164509</v>
      </c>
      <c r="L85" s="26">
        <f>SUM('yield data'!C49,'yield data'!D49,'yield data'!F49)-SUM('yield data'!B49,'yield data'!E49)</f>
        <v>-36.44</v>
      </c>
      <c r="M85">
        <f t="shared" si="5"/>
        <v>15.764631299209</v>
      </c>
      <c r="N85">
        <f>SUM('yield data'!AG49,'yield data'!AJ49)/SUM('yield data'!AH49:AI49,'yield data'!AK49)</f>
        <v>5.6666666666666661</v>
      </c>
      <c r="O85">
        <v>1</v>
      </c>
      <c r="P85">
        <f>SUM('yield data'!AG49,'yield data'!AJ49)-SUM('yield data'!AH49:AI49,'yield data'!AK49)</f>
        <v>0.7</v>
      </c>
      <c r="Q85">
        <v>1</v>
      </c>
      <c r="R85">
        <f>'yield data'!AG49/SUM('yield data'!AH49:AK49)</f>
        <v>5.2499999999999991</v>
      </c>
      <c r="S85">
        <v>1</v>
      </c>
      <c r="T85">
        <f>'yield data'!AG49-SUM('yield data'!AH49:AK49)</f>
        <v>0.67999999999999994</v>
      </c>
      <c r="U85">
        <v>1</v>
      </c>
      <c r="V85">
        <f>SUM('yield data'!AH49,'yield data'!AI49)/SUM('yield data'!AG49,'yield data'!AJ49:AK49)</f>
        <v>0.16279069767441862</v>
      </c>
      <c r="W85">
        <v>1</v>
      </c>
      <c r="X85">
        <f>SUM('yield data'!AH49,'yield data'!AI49)-SUM('yield data'!AG49,'yield data'!AJ49:AK49)</f>
        <v>-0.72</v>
      </c>
      <c r="Y85">
        <v>1</v>
      </c>
    </row>
    <row r="86" spans="1:25" x14ac:dyDescent="0.25">
      <c r="A86" t="s">
        <v>121</v>
      </c>
      <c r="B86" s="26">
        <f>SUM('yield data'!B18,'yield data'!E18)/SUM('yield data'!C18:D18,'yield data'!F18)</f>
        <v>7.9402597402597399</v>
      </c>
      <c r="C86">
        <f>B86*SQRT(SUMSQ('yield data'!H18/'yield data'!B18,'yield data'!I18/'yield data'!C18,'yield data'!J18/'yield data'!D18,'yield data'!K18/'yield data'!E18,'yield data'!L18/'yield data'!F18))</f>
        <v>15.486521791122444</v>
      </c>
      <c r="D86" s="26">
        <f>SUM('yield data'!B18,'yield data'!E18)-SUM('yield data'!C18:D18,'yield data'!F18)</f>
        <v>53.44</v>
      </c>
      <c r="E86">
        <f>SQRT(SUMSQ('yield data'!H18,'yield data'!I18,'yield data'!J18,'yield data'!K18,'yield data'!L18))</f>
        <v>9.2575104644823387</v>
      </c>
      <c r="F86" s="26">
        <f>'yield data'!B18/SUM('yield data'!C18:F18)</f>
        <v>7.3039806996381182</v>
      </c>
      <c r="G86">
        <f>F86*SQRT(SUMSQ('yield data'!H18/'yield data'!B18,'yield data'!I18/'yield data'!C18,'yield data'!J18/'yield data'!D18,'yield data'!K18/'yield data'!E18,'yield data'!L18/'yield data'!F18))</f>
        <v>14.245536036228373</v>
      </c>
      <c r="H86" s="26">
        <f>'yield data'!B18-SUM('yield data'!C18:F18)</f>
        <v>52.26</v>
      </c>
      <c r="I86">
        <f t="shared" si="4"/>
        <v>9.2575104644823387</v>
      </c>
      <c r="J86">
        <f>SUM('yield data'!C18,'yield data'!D18,'yield data'!F18)/SUM('yield data'!B18,'yield data'!E18)</f>
        <v>0.12594046450768728</v>
      </c>
      <c r="K86">
        <f>J86*SQRT(SUMSQ('yield data'!H18/'yield data'!B18,'yield data'!I18/'yield data'!C18,'yield data'!J18/'yield data'!D18,'yield data'!K18/'yield data'!E18,'yield data'!L18/'yield data'!F18))</f>
        <v>0.2456317314272872</v>
      </c>
      <c r="L86" s="26">
        <f>SUM('yield data'!C18,'yield data'!D18,'yield data'!F18)-SUM('yield data'!B18,'yield data'!E18)</f>
        <v>-53.44</v>
      </c>
      <c r="M86">
        <f t="shared" si="5"/>
        <v>9.2575104644823387</v>
      </c>
      <c r="N86">
        <f>SUM('yield data'!AG18,'yield data'!AJ18)/SUM('yield data'!AH18:AI18,'yield data'!AK18)</f>
        <v>8.0909090909090917</v>
      </c>
      <c r="O86">
        <v>1</v>
      </c>
      <c r="P86">
        <f>SUM('yield data'!AG18,'yield data'!AJ18)-SUM('yield data'!AH18:AI18,'yield data'!AK18)</f>
        <v>0.78</v>
      </c>
      <c r="Q86">
        <v>1</v>
      </c>
      <c r="R86">
        <f>'yield data'!AG18/SUM('yield data'!AH18:AK18)</f>
        <v>7.3333333333333339</v>
      </c>
      <c r="S86">
        <v>1</v>
      </c>
      <c r="T86">
        <f>'yield data'!AG18-SUM('yield data'!AH18:AK18)</f>
        <v>0.76</v>
      </c>
      <c r="U86">
        <v>1</v>
      </c>
      <c r="V86">
        <f>SUM('yield data'!AH18,'yield data'!AI18)/SUM('yield data'!AG18,'yield data'!AJ18:AK18)</f>
        <v>5.2631578947368425E-2</v>
      </c>
      <c r="W86">
        <v>1</v>
      </c>
      <c r="X86">
        <f>SUM('yield data'!AH18,'yield data'!AI18)-SUM('yield data'!AG18,'yield data'!AJ18:AK18)</f>
        <v>-0.89999999999999991</v>
      </c>
      <c r="Y86">
        <v>1</v>
      </c>
    </row>
    <row r="87" spans="1:25" x14ac:dyDescent="0.25">
      <c r="A87" t="s">
        <v>97</v>
      </c>
      <c r="B87" s="26">
        <f>SUM('yield data'!B56,'yield data'!E56)/SUM('yield data'!C56:D56,'yield data'!F56)</f>
        <v>2.5177172300196764</v>
      </c>
      <c r="C87">
        <f>B87*SQRT(SUMSQ('yield data'!H56/'yield data'!B56,'yield data'!I56/'yield data'!C56,'yield data'!J56/'yield data'!D56,'yield data'!K56/'yield data'!E56,'yield data'!L56/'yield data'!F56))</f>
        <v>3.6286279164144881</v>
      </c>
      <c r="D87" s="26">
        <f>SUM('yield data'!B56,'yield data'!E56)-SUM('yield data'!C56:D56,'yield data'!F56)</f>
        <v>9.85</v>
      </c>
      <c r="E87">
        <f>SQRT(SUMSQ('yield data'!H56,'yield data'!I56,'yield data'!J56,'yield data'!K56,'yield data'!L56))</f>
        <v>16.488665804121329</v>
      </c>
      <c r="F87" s="26">
        <f>'yield data'!B56/SUM('yield data'!C56:F56)</f>
        <v>2.5177118098249314</v>
      </c>
      <c r="G87">
        <f>F87*SQRT(SUMSQ('yield data'!H56/'yield data'!B56,'yield data'!I56/'yield data'!C56,'yield data'!J56/'yield data'!D56,'yield data'!K56/'yield data'!E56,'yield data'!L56/'yield data'!F56))</f>
        <v>3.6286201046277911</v>
      </c>
      <c r="H87" s="26">
        <f>'yield data'!B56-SUM('yield data'!C56:F56)</f>
        <v>9.8499800000000004</v>
      </c>
      <c r="I87">
        <f t="shared" si="4"/>
        <v>16.488665804121329</v>
      </c>
      <c r="J87">
        <f>SUM('yield data'!C56,'yield data'!D56,'yield data'!F56)/SUM('yield data'!B56,'yield data'!E56)</f>
        <v>0.39718519144113129</v>
      </c>
      <c r="K87">
        <f>J87*SQRT(SUMSQ('yield data'!H56/'yield data'!B56,'yield data'!I56/'yield data'!C56,'yield data'!J56/'yield data'!D56,'yield data'!K56/'yield data'!E56,'yield data'!L56/'yield data'!F56))</f>
        <v>0.57243810244665894</v>
      </c>
      <c r="L87" s="26">
        <f>SUM('yield data'!C56,'yield data'!D56,'yield data'!F56)-SUM('yield data'!B56,'yield data'!E56)</f>
        <v>-9.85</v>
      </c>
      <c r="M87">
        <f t="shared" si="5"/>
        <v>16.488665804121329</v>
      </c>
      <c r="N87">
        <f>SUM('yield data'!AG56,'yield data'!AJ56)/SUM('yield data'!AH56:AI56,'yield data'!AK56)</f>
        <v>2.5714285714285712</v>
      </c>
      <c r="O87">
        <v>1</v>
      </c>
      <c r="P87">
        <f>SUM('yield data'!AG56,'yield data'!AJ56)-SUM('yield data'!AH56:AI56,'yield data'!AK56)</f>
        <v>0.43999999999999995</v>
      </c>
      <c r="Q87">
        <v>1</v>
      </c>
      <c r="R87">
        <f>'yield data'!AG56/SUM('yield data'!AH56:AK56)</f>
        <v>2.5714285714285712</v>
      </c>
      <c r="S87">
        <v>1</v>
      </c>
      <c r="T87">
        <f>'yield data'!AG56-SUM('yield data'!AH56:AK56)</f>
        <v>0.43999999999999995</v>
      </c>
      <c r="U87">
        <v>1</v>
      </c>
      <c r="V87">
        <f>SUM('yield data'!AH56,'yield data'!AI56)/SUM('yield data'!AG56,'yield data'!AJ56:AK56)</f>
        <v>0.14942528735632185</v>
      </c>
      <c r="W87">
        <v>1</v>
      </c>
      <c r="X87">
        <f>SUM('yield data'!AH56,'yield data'!AI56)-SUM('yield data'!AG56,'yield data'!AJ56:AK56)</f>
        <v>-0.74</v>
      </c>
      <c r="Y87">
        <v>1</v>
      </c>
    </row>
    <row r="88" spans="1:25" x14ac:dyDescent="0.25">
      <c r="A88" t="s">
        <v>72</v>
      </c>
      <c r="B88" s="26">
        <f>SUM('yield data'!B19,'yield data'!E19)/SUM('yield data'!C19:D19,'yield data'!F19)</f>
        <v>2.1630392643504912</v>
      </c>
      <c r="C88">
        <f>B88*SQRT(SUMSQ('yield data'!H19/'yield data'!B19,'yield data'!I19/'yield data'!C19,'yield data'!J19/'yield data'!D19,'yield data'!K19/'yield data'!E19,'yield data'!L19/'yield data'!F19))</f>
        <v>1.3236586249576094</v>
      </c>
      <c r="D88" s="26">
        <f>SUM('yield data'!B19,'yield data'!E19)-SUM('yield data'!C19:D19,'yield data'!F19)</f>
        <v>3.2099999999999995</v>
      </c>
      <c r="E88">
        <f>SQRT(SUMSQ('yield data'!H19,'yield data'!I19,'yield data'!J19,'yield data'!K19,'yield data'!L19))</f>
        <v>2.0244752406487958</v>
      </c>
      <c r="F88" s="26">
        <f>'yield data'!B19/SUM('yield data'!C19:F19)</f>
        <v>2.1630278041463469</v>
      </c>
      <c r="G88">
        <f>F88*SQRT(SUMSQ('yield data'!H19/'yield data'!B19,'yield data'!I19/'yield data'!C19,'yield data'!J19/'yield data'!D19,'yield data'!K19/'yield data'!E19,'yield data'!L19/'yield data'!F19))</f>
        <v>1.3236516119558996</v>
      </c>
      <c r="H88" s="26">
        <f>'yield data'!B19-SUM('yield data'!C19:F19)</f>
        <v>3.2099799999999998</v>
      </c>
      <c r="I88">
        <f t="shared" si="4"/>
        <v>2.0244752406487958</v>
      </c>
      <c r="J88">
        <f>SUM('yield data'!C19,'yield data'!D19,'yield data'!F19)/SUM('yield data'!B19,'yield data'!E19)</f>
        <v>0.4623124584380931</v>
      </c>
      <c r="K88">
        <f>J88*SQRT(SUMSQ('yield data'!H19/'yield data'!B19,'yield data'!I19/'yield data'!C19,'yield data'!J19/'yield data'!D19,'yield data'!K19/'yield data'!E19,'yield data'!L19/'yield data'!F19))</f>
        <v>0.28290927636983526</v>
      </c>
      <c r="L88" s="26">
        <f>SUM('yield data'!C19,'yield data'!D19,'yield data'!F19)-SUM('yield data'!B19,'yield data'!E19)</f>
        <v>-3.2099999999999995</v>
      </c>
      <c r="M88">
        <f t="shared" si="5"/>
        <v>2.0244752406487958</v>
      </c>
      <c r="N88">
        <f>SUM('yield data'!AG19,'yield data'!AJ19)/SUM('yield data'!AH19:AI19,'yield data'!AK19)</f>
        <v>2.125</v>
      </c>
      <c r="O88">
        <v>1</v>
      </c>
      <c r="P88">
        <f>SUM('yield data'!AG19,'yield data'!AJ19)-SUM('yield data'!AH19:AI19,'yield data'!AK19)</f>
        <v>0.36000000000000004</v>
      </c>
      <c r="Q88">
        <v>1</v>
      </c>
      <c r="R88">
        <f>'yield data'!AG19/SUM('yield data'!AH19:AK19)</f>
        <v>2.125</v>
      </c>
      <c r="S88">
        <v>1</v>
      </c>
      <c r="T88">
        <f>'yield data'!AG19-SUM('yield data'!AH19:AK19)</f>
        <v>0.36000000000000004</v>
      </c>
      <c r="U88">
        <v>1</v>
      </c>
      <c r="V88">
        <f>SUM('yield data'!AH19,'yield data'!AI19)/SUM('yield data'!AG19,'yield data'!AJ19:AK19)</f>
        <v>4.1666666666666664E-2</v>
      </c>
      <c r="W88">
        <v>1</v>
      </c>
      <c r="X88">
        <f>SUM('yield data'!AH19,'yield data'!AI19)-SUM('yield data'!AG19,'yield data'!AJ19:AK19)</f>
        <v>-0.92</v>
      </c>
      <c r="Y88">
        <v>1</v>
      </c>
    </row>
    <row r="89" spans="1:25" x14ac:dyDescent="0.25">
      <c r="A89" t="s">
        <v>129</v>
      </c>
      <c r="B89" s="26">
        <f>SUM('yield data'!B93,'yield data'!E93)/SUM('yield data'!C93:D93,'yield data'!F93)</f>
        <v>0.77206049955515044</v>
      </c>
      <c r="C89">
        <f>B89*SQRT(SUMSQ('yield data'!H93/'yield data'!B93,'yield data'!I93/'yield data'!C93,'yield data'!J93/'yield data'!D93,'yield data'!K93/'yield data'!E93,'yield data'!L93/'yield data'!F93))</f>
        <v>0.75228614127690552</v>
      </c>
      <c r="D89" s="26">
        <f>SUM('yield data'!B93,'yield data'!E93)-SUM('yield data'!C93:D93,'yield data'!F93)</f>
        <v>-0.30999999999999983</v>
      </c>
      <c r="E89">
        <f>SQRT(SUMSQ('yield data'!H93,'yield data'!I93,'yield data'!J93,'yield data'!K93,'yield data'!L93))</f>
        <v>0.29732137494637012</v>
      </c>
      <c r="F89" s="26">
        <f>'yield data'!B93/SUM('yield data'!C93:F93)</f>
        <v>0.77204746989014872</v>
      </c>
      <c r="G89">
        <f>F89*SQRT(SUMSQ('yield data'!H93/'yield data'!B93,'yield data'!I93/'yield data'!C93,'yield data'!J93/'yield data'!D93,'yield data'!K93/'yield data'!E93,'yield data'!L93/'yield data'!F93))</f>
        <v>0.75227344533350227</v>
      </c>
      <c r="H89" s="26">
        <f>'yield data'!B93-SUM('yield data'!C93:F93)</f>
        <v>-0.31001999999999996</v>
      </c>
      <c r="I89">
        <f t="shared" si="4"/>
        <v>0.29732137494637012</v>
      </c>
      <c r="J89">
        <f>SUM('yield data'!C93,'yield data'!D93,'yield data'!F93)/SUM('yield data'!B93,'yield data'!E93)</f>
        <v>1.2952352834734906</v>
      </c>
      <c r="K89">
        <f>J89*SQRT(SUMSQ('yield data'!H93/'yield data'!B93,'yield data'!I93/'yield data'!C93,'yield data'!J93/'yield data'!D93,'yield data'!K93/'yield data'!E93,'yield data'!L93/'yield data'!F93))</f>
        <v>1.2620611390058143</v>
      </c>
      <c r="L89" s="26">
        <f>SUM('yield data'!C93,'yield data'!D93,'yield data'!F93)-SUM('yield data'!B93,'yield data'!E93)</f>
        <v>0.30999999999999983</v>
      </c>
      <c r="M89">
        <f t="shared" si="5"/>
        <v>0.29732137494637012</v>
      </c>
      <c r="N89">
        <f>SUM('yield data'!AG93,'yield data'!AJ93)/SUM('yield data'!AH93:AI93,'yield data'!AK93)</f>
        <v>0.77192982456140358</v>
      </c>
      <c r="O89">
        <v>1</v>
      </c>
      <c r="P89">
        <f>SUM('yield data'!AG93,'yield data'!AJ93)-SUM('yield data'!AH93:AI93,'yield data'!AK93)</f>
        <v>-0.12999999999999995</v>
      </c>
      <c r="Q89">
        <v>1</v>
      </c>
      <c r="R89">
        <f>'yield data'!AG93/SUM('yield data'!AH93:AK93)</f>
        <v>0.77192982456140358</v>
      </c>
      <c r="S89">
        <v>1</v>
      </c>
      <c r="T89">
        <f>'yield data'!AG93-SUM('yield data'!AH93:AK93)</f>
        <v>-0.12999999999999995</v>
      </c>
      <c r="U89">
        <v>1</v>
      </c>
      <c r="V89">
        <f>SUM('yield data'!AH93,'yield data'!AI93)/SUM('yield data'!AG93,'yield data'!AJ93:AK93)</f>
        <v>0.1098901098901099</v>
      </c>
      <c r="W89">
        <v>1</v>
      </c>
      <c r="X89">
        <f>SUM('yield data'!AH93,'yield data'!AI93)-SUM('yield data'!AG93,'yield data'!AJ93:AK93)</f>
        <v>-0.80999999999999994</v>
      </c>
      <c r="Y89">
        <v>1</v>
      </c>
    </row>
    <row r="90" spans="1:25" x14ac:dyDescent="0.25">
      <c r="A90" t="s">
        <v>130</v>
      </c>
      <c r="B90" s="26">
        <f>SUM('yield data'!B94,'yield data'!E94)/SUM('yield data'!C94:D94,'yield data'!F94)</f>
        <v>4.1686631528509821E-2</v>
      </c>
      <c r="C90">
        <f>B90*SQRT(SUMSQ('yield data'!H94/'yield data'!B94,'yield data'!I94/'yield data'!C94,'yield data'!J94/'yield data'!D94,'yield data'!K94/'yield data'!E94,'yield data'!L94/'yield data'!F94))</f>
        <v>0.10885866851379895</v>
      </c>
      <c r="D90" s="26">
        <f>SUM('yield data'!B94,'yield data'!E94)-SUM('yield data'!C94:D94,'yield data'!F94)</f>
        <v>-0.46000000000000008</v>
      </c>
      <c r="E90">
        <f>SQRT(SUMSQ('yield data'!H94,'yield data'!I94,'yield data'!J94,'yield data'!K94,'yield data'!L94))</f>
        <v>0.48969378186781171</v>
      </c>
      <c r="F90" s="26">
        <f>'yield data'!B94/SUM('yield data'!C94:F94)</f>
        <v>4.1664930627890506E-2</v>
      </c>
      <c r="G90">
        <f>F90*SQRT(SUMSQ('yield data'!H94/'yield data'!B94,'yield data'!I94/'yield data'!C94,'yield data'!J94/'yield data'!D94,'yield data'!K94/'yield data'!E94,'yield data'!L94/'yield data'!F94))</f>
        <v>0.10880199971950327</v>
      </c>
      <c r="H90" s="26">
        <f>'yield data'!B94-SUM('yield data'!C94:F94)</f>
        <v>-0.46001999999999998</v>
      </c>
      <c r="I90">
        <f t="shared" si="4"/>
        <v>0.48969378186781171</v>
      </c>
      <c r="J90">
        <v>10</v>
      </c>
      <c r="K90">
        <f>J90*SQRT(SUMSQ('yield data'!H94/'yield data'!B94,'yield data'!I94/'yield data'!C94,'yield data'!J94/'yield data'!D94,'yield data'!K94/'yield data'!E94,'yield data'!L94/'yield data'!F94))</f>
        <v>26.113567952677982</v>
      </c>
      <c r="L90" s="26">
        <f>SUM('yield data'!C94,'yield data'!D94,'yield data'!F94)-SUM('yield data'!B94,'yield data'!E94)</f>
        <v>0.46000000000000008</v>
      </c>
      <c r="M90">
        <f t="shared" si="5"/>
        <v>0.48969378186781171</v>
      </c>
      <c r="N90">
        <f>SUM('yield data'!AG94,'yield data'!AJ94)/SUM('yield data'!AH94:AI94,'yield data'!AK94)</f>
        <v>3.0927835051546393E-2</v>
      </c>
      <c r="O90">
        <v>1</v>
      </c>
      <c r="P90">
        <f>SUM('yield data'!AG94,'yield data'!AJ94)-SUM('yield data'!AH94:AI94,'yield data'!AK94)</f>
        <v>-0.94</v>
      </c>
      <c r="Q90">
        <v>1</v>
      </c>
      <c r="R90">
        <f>'yield data'!AG94/SUM('yield data'!AH94:AK94)</f>
        <v>3.0927835051546393E-2</v>
      </c>
      <c r="S90">
        <v>1</v>
      </c>
      <c r="T90">
        <f>'yield data'!AG94-SUM('yield data'!AH94:AK94)</f>
        <v>-0.94</v>
      </c>
      <c r="U90">
        <v>1</v>
      </c>
      <c r="V90">
        <f>SUM('yield data'!AH94,'yield data'!AI94)/SUM('yield data'!AG94,'yield data'!AJ94:AK94)</f>
        <v>1.0833333333333335</v>
      </c>
      <c r="W90">
        <v>1</v>
      </c>
      <c r="X90">
        <f>SUM('yield data'!AH94,'yield data'!AI94)-SUM('yield data'!AG94,'yield data'!AJ94:AK94)</f>
        <v>4.0000000000000036E-2</v>
      </c>
      <c r="Y90">
        <v>1</v>
      </c>
    </row>
    <row r="91" spans="1:25" x14ac:dyDescent="0.25">
      <c r="A91" t="s">
        <v>73</v>
      </c>
      <c r="B91" s="26">
        <f>SUM('yield data'!B14,'yield data'!E14)/SUM('yield data'!C14:D14,'yield data'!F14)</f>
        <v>1.8134365209155114</v>
      </c>
      <c r="C91">
        <f>B91*SQRT(SUMSQ('yield data'!H14/'yield data'!B14,'yield data'!I14/'yield data'!C14,'yield data'!J14/'yield data'!D14,'yield data'!K14/'yield data'!E14,'yield data'!L14/'yield data'!F14))</f>
        <v>1.7511089701575666</v>
      </c>
      <c r="D91" s="26">
        <f>SUM('yield data'!B14,'yield data'!E14)-SUM('yield data'!C14:D14,'yield data'!F14)</f>
        <v>12.469989999999999</v>
      </c>
      <c r="E91">
        <f>SQRT(SUMSQ('yield data'!H14,'yield data'!I14,'yield data'!J14,'yield data'!K14,'yield data'!L14))</f>
        <v>1.6219432789095924</v>
      </c>
      <c r="F91" s="26">
        <f>'yield data'!B14/SUM('yield data'!C14:F14)</f>
        <v>0.99860936116341004</v>
      </c>
      <c r="G91">
        <f>F91*SQRT(SUMSQ('yield data'!H14/'yield data'!B14,'yield data'!I14/'yield data'!C14,'yield data'!J14/'yield data'!D14,'yield data'!K14/'yield data'!E14,'yield data'!L14/'yield data'!F14))</f>
        <v>0.96428730195295087</v>
      </c>
      <c r="H91" s="26">
        <f>'yield data'!B14-SUM('yield data'!C14:F14)</f>
        <v>-3.0010000000000758E-2</v>
      </c>
      <c r="I91">
        <f t="shared" si="4"/>
        <v>1.6219432789095924</v>
      </c>
      <c r="J91">
        <f>SUM('yield data'!C14,'yield data'!D14,'yield data'!F14)/SUM('yield data'!B14,'yield data'!E14)</f>
        <v>0.55143920863309359</v>
      </c>
      <c r="K91">
        <f>J91*SQRT(SUMSQ('yield data'!H14/'yield data'!B14,'yield data'!I14/'yield data'!C14,'yield data'!J14/'yield data'!D14,'yield data'!K14/'yield data'!E14,'yield data'!L14/'yield data'!F14))</f>
        <v>0.53248632284437658</v>
      </c>
      <c r="L91" s="26">
        <f>SUM('yield data'!C14,'yield data'!D14,'yield data'!F14)-SUM('yield data'!B14,'yield data'!E14)</f>
        <v>-12.469989999999999</v>
      </c>
      <c r="M91">
        <f t="shared" si="5"/>
        <v>1.6219432789095924</v>
      </c>
      <c r="N91">
        <f>SUM('yield data'!AG14,'yield data'!AJ14)/SUM('yield data'!AH14:AI14,'yield data'!AK14)</f>
        <v>1.8285714285714287</v>
      </c>
      <c r="O91">
        <v>1</v>
      </c>
      <c r="P91">
        <f>SUM('yield data'!AG14,'yield data'!AJ14)-SUM('yield data'!AH14:AI14,'yield data'!AK14)</f>
        <v>0.29000000000000004</v>
      </c>
      <c r="Q91">
        <v>1</v>
      </c>
      <c r="R91">
        <f>'yield data'!AG14/SUM('yield data'!AH14:AK14)</f>
        <v>1.0204081632653061</v>
      </c>
      <c r="S91">
        <v>1</v>
      </c>
      <c r="T91">
        <f>'yield data'!AG14-SUM('yield data'!AH14:AK14)</f>
        <v>1.0000000000000009E-2</v>
      </c>
      <c r="U91">
        <v>1</v>
      </c>
      <c r="V91">
        <f>SUM('yield data'!AH14,'yield data'!AI14)/SUM('yield data'!AG14,'yield data'!AJ14:AK14)</f>
        <v>3.125E-2</v>
      </c>
      <c r="W91">
        <v>1</v>
      </c>
      <c r="X91">
        <f>SUM('yield data'!AH14,'yield data'!AI14)-SUM('yield data'!AG14,'yield data'!AJ14:AK14)</f>
        <v>-0.92999999999999994</v>
      </c>
      <c r="Y91">
        <v>1</v>
      </c>
    </row>
    <row r="92" spans="1:25" x14ac:dyDescent="0.25">
      <c r="A92" t="s">
        <v>74</v>
      </c>
      <c r="B92" s="26">
        <f>SUM('yield data'!B84,'yield data'!E84)/SUM('yield data'!C84:D84,'yield data'!F84)</f>
        <v>0.68456128105663017</v>
      </c>
      <c r="C92">
        <f>B92*SQRT(SUMSQ('yield data'!H84/'yield data'!B84,'yield data'!I84/'yield data'!C84,'yield data'!J84/'yield data'!D84,'yield data'!K84/'yield data'!E84,'yield data'!L84/'yield data'!F84))</f>
        <v>7.6519256975752917E-2</v>
      </c>
      <c r="D92" s="26">
        <f>SUM('yield data'!B84,'yield data'!E84)-SUM('yield data'!C84:D84,'yield data'!F84)</f>
        <v>-0.47000999999999982</v>
      </c>
      <c r="E92">
        <f>SQRT(SUMSQ('yield data'!H84,'yield data'!I84,'yield data'!J84,'yield data'!K84,'yield data'!L84))</f>
        <v>0.12806248474865697</v>
      </c>
      <c r="F92" s="26">
        <f>'yield data'!B84/SUM('yield data'!C84:F84)</f>
        <v>0.684549975503849</v>
      </c>
      <c r="G92">
        <f>F92*SQRT(SUMSQ('yield data'!H84/'yield data'!B84,'yield data'!I84/'yield data'!C84,'yield data'!J84/'yield data'!D84,'yield data'!K84/'yield data'!E84,'yield data'!L84/'yield data'!F84))</f>
        <v>7.6517993257627953E-2</v>
      </c>
      <c r="H92" s="26">
        <f>'yield data'!B84-SUM('yield data'!C84:F84)</f>
        <v>-0.47002999999999995</v>
      </c>
      <c r="I92">
        <f t="shared" si="4"/>
        <v>0.12806248474865697</v>
      </c>
      <c r="J92">
        <f>SUM('yield data'!C84,'yield data'!D84,'yield data'!F84)/SUM('yield data'!B84,'yield data'!E84)</f>
        <v>1.4607896001019596</v>
      </c>
      <c r="K92">
        <f>J92*SQRT(SUMSQ('yield data'!H84/'yield data'!B84,'yield data'!I84/'yield data'!C84,'yield data'!J84/'yield data'!D84,'yield data'!K84/'yield data'!E84,'yield data'!L84/'yield data'!F84))</f>
        <v>0.16328492114712859</v>
      </c>
      <c r="L92" s="26">
        <f>SUM('yield data'!C84,'yield data'!D84,'yield data'!F84)-SUM('yield data'!B84,'yield data'!E84)</f>
        <v>0.47000999999999982</v>
      </c>
      <c r="M92">
        <f t="shared" si="5"/>
        <v>0.12806248474865697</v>
      </c>
      <c r="N92">
        <f>SUM('yield data'!AG84,'yield data'!AJ84)/SUM('yield data'!AH84:AI84,'yield data'!AK84)</f>
        <v>0.69491525423728817</v>
      </c>
      <c r="O92">
        <v>1</v>
      </c>
      <c r="P92">
        <f>SUM('yield data'!AG84,'yield data'!AJ84)-SUM('yield data'!AH84:AI84,'yield data'!AK84)</f>
        <v>-0.18</v>
      </c>
      <c r="Q92">
        <v>1</v>
      </c>
      <c r="R92">
        <f>'yield data'!AG84/SUM('yield data'!AH84:AK84)</f>
        <v>0.69491525423728817</v>
      </c>
      <c r="S92">
        <v>1</v>
      </c>
      <c r="T92">
        <f>'yield data'!AG84-SUM('yield data'!AH84:AK84)</f>
        <v>-0.18</v>
      </c>
      <c r="U92">
        <v>1</v>
      </c>
      <c r="V92">
        <f>SUM('yield data'!AH84,'yield data'!AI84)/SUM('yield data'!AG84,'yield data'!AJ84:AK84)</f>
        <v>0</v>
      </c>
      <c r="W92">
        <v>1</v>
      </c>
      <c r="X92">
        <f>SUM('yield data'!AH84,'yield data'!AI84)-SUM('yield data'!AG84,'yield data'!AJ84:AK84)</f>
        <v>-1</v>
      </c>
      <c r="Y92">
        <v>1</v>
      </c>
    </row>
    <row r="93" spans="1:25" x14ac:dyDescent="0.25">
      <c r="A93" t="s">
        <v>75</v>
      </c>
      <c r="B93" s="26">
        <f>SUM('yield data'!B55,'yield data'!E55)/SUM('yield data'!C55:D55,'yield data'!F55)</f>
        <v>3.3172667497321791</v>
      </c>
      <c r="C93">
        <f>B93*SQRT(SUMSQ('yield data'!H55/'yield data'!B55,'yield data'!I55/'yield data'!C55,'yield data'!J55/'yield data'!D55,'yield data'!K55/'yield data'!E55,'yield data'!L55/'yield data'!F55))</f>
        <v>0.35805332758912362</v>
      </c>
      <c r="D93" s="26">
        <f>SUM('yield data'!B55,'yield data'!E55)-SUM('yield data'!C55:D55,'yield data'!F55)</f>
        <v>23.080000000000002</v>
      </c>
      <c r="E93">
        <f>SQRT(SUMSQ('yield data'!H55,'yield data'!I55,'yield data'!J55,'yield data'!K55,'yield data'!L55))</f>
        <v>2.4397950733616955</v>
      </c>
      <c r="F93" s="26">
        <f>'yield data'!B55/SUM('yield data'!C55:F55)</f>
        <v>3.3172624151357124</v>
      </c>
      <c r="G93">
        <f>F93*SQRT(SUMSQ('yield data'!H55/'yield data'!B55,'yield data'!I55/'yield data'!C55,'yield data'!J55/'yield data'!D55,'yield data'!K55/'yield data'!E55,'yield data'!L55/'yield data'!F55))</f>
        <v>0.3580528597290431</v>
      </c>
      <c r="H93" s="26">
        <f>'yield data'!B55-SUM('yield data'!C55:F55)</f>
        <v>23.079979999999999</v>
      </c>
      <c r="I93">
        <f t="shared" si="4"/>
        <v>2.4397950733616955</v>
      </c>
      <c r="J93">
        <f>SUM('yield data'!C55,'yield data'!D55,'yield data'!F55)/SUM('yield data'!B55,'yield data'!E55)</f>
        <v>0.30145299592827002</v>
      </c>
      <c r="K93">
        <f>J93*SQRT(SUMSQ('yield data'!H55/'yield data'!B55,'yield data'!I55/'yield data'!C55,'yield data'!J55/'yield data'!D55,'yield data'!K55/'yield data'!E55,'yield data'!L55/'yield data'!F55))</f>
        <v>3.2537705420446483E-2</v>
      </c>
      <c r="L93" s="26">
        <f>SUM('yield data'!C55,'yield data'!D55,'yield data'!F55)-SUM('yield data'!B55,'yield data'!E55)</f>
        <v>-23.080000000000002</v>
      </c>
      <c r="M93">
        <f t="shared" si="5"/>
        <v>2.4397950733616955</v>
      </c>
      <c r="N93">
        <f>SUM('yield data'!AG55,'yield data'!AJ55)/SUM('yield data'!AH55:AI55,'yield data'!AK55)</f>
        <v>3.3478260869565215</v>
      </c>
      <c r="O93">
        <v>1</v>
      </c>
      <c r="P93">
        <f>SUM('yield data'!AG55,'yield data'!AJ55)-SUM('yield data'!AH55:AI55,'yield data'!AK55)</f>
        <v>0.54</v>
      </c>
      <c r="Q93">
        <v>1</v>
      </c>
      <c r="R93">
        <f>'yield data'!AG55/SUM('yield data'!AH55:AK55)</f>
        <v>3.3478260869565215</v>
      </c>
      <c r="S93">
        <v>1</v>
      </c>
      <c r="T93">
        <f>'yield data'!AG55-SUM('yield data'!AH55:AK55)</f>
        <v>0.54</v>
      </c>
      <c r="U93">
        <v>1</v>
      </c>
      <c r="V93">
        <f>SUM('yield data'!AH55,'yield data'!AI55)/SUM('yield data'!AG55,'yield data'!AJ55:AK55)</f>
        <v>6.3829787234042548E-2</v>
      </c>
      <c r="W93">
        <v>1</v>
      </c>
      <c r="X93">
        <f>SUM('yield data'!AH55,'yield data'!AI55)-SUM('yield data'!AG55,'yield data'!AJ55:AK55)</f>
        <v>-0.88000000000000012</v>
      </c>
      <c r="Y93">
        <v>1</v>
      </c>
    </row>
    <row r="94" spans="1:25" x14ac:dyDescent="0.25">
      <c r="A94" t="s">
        <v>76</v>
      </c>
      <c r="B94" s="26">
        <f>SUM('yield data'!B70,'yield data'!E70)/SUM('yield data'!C70:D70,'yield data'!F70)</f>
        <v>0.66666666666666663</v>
      </c>
      <c r="C94">
        <f>B94*SQRT(SUMSQ('yield data'!H70/'yield data'!B70,'yield data'!I70/'yield data'!C70,'yield data'!J70/'yield data'!D70,'yield data'!K70/'yield data'!E70,'yield data'!L70/'yield data'!F70))</f>
        <v>0</v>
      </c>
      <c r="D94" s="26">
        <f>SUM('yield data'!B70,'yield data'!E70)-SUM('yield data'!C70:D70,'yield data'!F70)</f>
        <v>-1.0000000000000003E-5</v>
      </c>
      <c r="E94">
        <f>SQRT(SUMSQ('yield data'!H70,'yield data'!I70,'yield data'!J70,'yield data'!K70,'yield data'!L70))</f>
        <v>0</v>
      </c>
      <c r="F94" s="26">
        <f>'yield data'!B70/SUM('yield data'!C70:F70)</f>
        <v>0.25</v>
      </c>
      <c r="G94">
        <f>F94*SQRT(SUMSQ('yield data'!H70/'yield data'!B70,'yield data'!I70/'yield data'!C70,'yield data'!J70/'yield data'!D70,'yield data'!K70/'yield data'!E70,'yield data'!L70/'yield data'!F70))</f>
        <v>0</v>
      </c>
      <c r="H94" s="26">
        <f>'yield data'!B70-SUM('yield data'!C70:F70)</f>
        <v>-3.0000000000000004E-5</v>
      </c>
      <c r="I94">
        <f t="shared" si="4"/>
        <v>0</v>
      </c>
      <c r="J94">
        <f>SUM('yield data'!C70,'yield data'!D70,'yield data'!F70)/SUM('yield data'!B70,'yield data'!E70)</f>
        <v>1.5</v>
      </c>
      <c r="K94">
        <f>J94*SQRT(SUMSQ('yield data'!H70/'yield data'!B70,'yield data'!I70/'yield data'!C70,'yield data'!J70/'yield data'!D70,'yield data'!K70/'yield data'!E70,'yield data'!L70/'yield data'!F70))</f>
        <v>0</v>
      </c>
      <c r="L94" s="26">
        <f>SUM('yield data'!C70,'yield data'!D70,'yield data'!F70)-SUM('yield data'!B70,'yield data'!E70)</f>
        <v>1.0000000000000003E-5</v>
      </c>
      <c r="M94">
        <f t="shared" si="5"/>
        <v>0</v>
      </c>
      <c r="N94">
        <v>0</v>
      </c>
      <c r="O94">
        <v>1</v>
      </c>
      <c r="P94">
        <f>SUM('yield data'!AG70,'yield data'!AJ70)-SUM('yield data'!AH70:AI70,'yield data'!AK70)</f>
        <v>0</v>
      </c>
      <c r="Q94">
        <v>1</v>
      </c>
      <c r="R94">
        <v>0</v>
      </c>
      <c r="S94">
        <v>1</v>
      </c>
      <c r="T94">
        <f>'yield data'!AG70-SUM('yield data'!AH70:AK70)</f>
        <v>0</v>
      </c>
      <c r="U94">
        <v>1</v>
      </c>
      <c r="V94">
        <v>0</v>
      </c>
      <c r="W94">
        <v>1</v>
      </c>
      <c r="X94">
        <f>SUM('yield data'!AH70,'yield data'!AI70)-SUM('yield data'!AG70,'yield data'!AJ70:AK70)</f>
        <v>0</v>
      </c>
      <c r="Y94">
        <v>1</v>
      </c>
    </row>
    <row r="95" spans="1:25" x14ac:dyDescent="0.25">
      <c r="A95" t="s">
        <v>77</v>
      </c>
      <c r="B95" s="26">
        <f>SUM('yield data'!B58,'yield data'!E58)/SUM('yield data'!C58:D58,'yield data'!F58)</f>
        <v>1.9814474421799046</v>
      </c>
      <c r="C95">
        <f>B95*SQRT(SUMSQ('yield data'!H58/'yield data'!B58,'yield data'!I58/'yield data'!C58,'yield data'!J58/'yield data'!D58,'yield data'!K58/'yield data'!E58,'yield data'!L58/'yield data'!F58))</f>
        <v>0.26856919526725886</v>
      </c>
      <c r="D95" s="26">
        <f>SUM('yield data'!B58,'yield data'!E58)-SUM('yield data'!C58:D58,'yield data'!F58)</f>
        <v>26.98</v>
      </c>
      <c r="E95">
        <f>SQRT(SUMSQ('yield data'!H58,'yield data'!I58,'yield data'!J58,'yield data'!K58,'yield data'!L58))</f>
        <v>2.7698555919036645</v>
      </c>
      <c r="F95" s="26">
        <f>'yield data'!B58/SUM('yield data'!C58:F58)</f>
        <v>1.981446357623603</v>
      </c>
      <c r="G95">
        <f>F95*SQRT(SUMSQ('yield data'!H58/'yield data'!B58,'yield data'!I58/'yield data'!C58,'yield data'!J58/'yield data'!D58,'yield data'!K58/'yield data'!E58,'yield data'!L58/'yield data'!F58))</f>
        <v>0.26856904826441291</v>
      </c>
      <c r="H95" s="26">
        <f>'yield data'!B58-SUM('yield data'!C58:F58)</f>
        <v>26.979979999999998</v>
      </c>
      <c r="I95">
        <f t="shared" si="4"/>
        <v>2.7698555919036645</v>
      </c>
      <c r="J95">
        <f>SUM('yield data'!C58,'yield data'!D58,'yield data'!F58)/SUM('yield data'!B58,'yield data'!E58)</f>
        <v>0.50468156697602962</v>
      </c>
      <c r="K95">
        <f>J95*SQRT(SUMSQ('yield data'!H58/'yield data'!B58,'yield data'!I58/'yield data'!C58,'yield data'!J58/'yield data'!D58,'yield data'!K58/'yield data'!E58,'yield data'!L58/'yield data'!F58))</f>
        <v>6.8405509741834986E-2</v>
      </c>
      <c r="L95" s="26">
        <f>SUM('yield data'!C58,'yield data'!D58,'yield data'!F58)-SUM('yield data'!B58,'yield data'!E58)</f>
        <v>-26.98</v>
      </c>
      <c r="M95">
        <f t="shared" si="5"/>
        <v>2.7698555919036645</v>
      </c>
      <c r="N95">
        <f>SUM('yield data'!AG58,'yield data'!AJ58)/SUM('yield data'!AH58:AI58,'yield data'!AK58)</f>
        <v>1.9411764705882353</v>
      </c>
      <c r="O95">
        <v>1</v>
      </c>
      <c r="P95">
        <f>SUM('yield data'!AG58,'yield data'!AJ58)-SUM('yield data'!AH58:AI58,'yield data'!AK58)</f>
        <v>0.32</v>
      </c>
      <c r="Q95">
        <v>1</v>
      </c>
      <c r="R95">
        <f>'yield data'!AG58/SUM('yield data'!AH58:AK58)</f>
        <v>1.9411764705882353</v>
      </c>
      <c r="S95">
        <v>1</v>
      </c>
      <c r="T95">
        <f>'yield data'!AG58-SUM('yield data'!AH58:AK58)</f>
        <v>0.32</v>
      </c>
      <c r="U95">
        <v>1</v>
      </c>
      <c r="V95">
        <f>SUM('yield data'!AH58,'yield data'!AI58)/SUM('yield data'!AG58,'yield data'!AJ58:AK58)</f>
        <v>8.6956521739130432E-2</v>
      </c>
      <c r="W95">
        <v>1</v>
      </c>
      <c r="X95">
        <f>SUM('yield data'!AH58,'yield data'!AI58)-SUM('yield data'!AG58,'yield data'!AJ58:AK58)</f>
        <v>-0.84000000000000008</v>
      </c>
      <c r="Y95">
        <v>1</v>
      </c>
    </row>
    <row r="96" spans="1:25" x14ac:dyDescent="0.25">
      <c r="A96" t="s">
        <v>78</v>
      </c>
      <c r="B96" s="26">
        <f>SUM('yield data'!B74,'yield data'!E74)/SUM('yield data'!C74:D74,'yield data'!F74)</f>
        <v>2.2157651125205136</v>
      </c>
      <c r="C96">
        <f>B96*SQRT(SUMSQ('yield data'!H74/'yield data'!B74,'yield data'!I74/'yield data'!C74,'yield data'!J74/'yield data'!D74,'yield data'!K74/'yield data'!E74,'yield data'!L74/'yield data'!F74))</f>
        <v>1.6085567378347025</v>
      </c>
      <c r="D96" s="26">
        <f>SUM('yield data'!B74,'yield data'!E74)-SUM('yield data'!C74:D74,'yield data'!F74)</f>
        <v>5.8599999999999994</v>
      </c>
      <c r="E96">
        <f>SQRT(SUMSQ('yield data'!H74,'yield data'!I74,'yield data'!J74,'yield data'!K74,'yield data'!L74))</f>
        <v>2.8887713651308577</v>
      </c>
      <c r="F96" s="26">
        <f>'yield data'!B74/SUM('yield data'!C74:F74)</f>
        <v>2.2157584408363449</v>
      </c>
      <c r="G96">
        <f>F96*SQRT(SUMSQ('yield data'!H74/'yield data'!B74,'yield data'!I74/'yield data'!C74,'yield data'!J74/'yield data'!D74,'yield data'!K74/'yield data'!E74,'yield data'!L74/'yield data'!F74))</f>
        <v>1.6085518944591743</v>
      </c>
      <c r="H96" s="26">
        <f>'yield data'!B74-SUM('yield data'!C74:F74)</f>
        <v>5.8599799999999993</v>
      </c>
      <c r="I96">
        <f t="shared" si="4"/>
        <v>2.8887713651308577</v>
      </c>
      <c r="J96">
        <f>SUM('yield data'!C74,'yield data'!D74,'yield data'!F74)/SUM('yield data'!B74,'yield data'!E74)</f>
        <v>0.45131137517661502</v>
      </c>
      <c r="K96">
        <f>J96*SQRT(SUMSQ('yield data'!H74/'yield data'!B74,'yield data'!I74/'yield data'!C74,'yield data'!J74/'yield data'!D74,'yield data'!K74/'yield data'!E74,'yield data'!L74/'yield data'!F74))</f>
        <v>0.3276339848929129</v>
      </c>
      <c r="L96" s="26">
        <f>SUM('yield data'!C74,'yield data'!D74,'yield data'!F74)-SUM('yield data'!B74,'yield data'!E74)</f>
        <v>-5.8599999999999994</v>
      </c>
      <c r="M96">
        <f t="shared" si="5"/>
        <v>2.8887713651308577</v>
      </c>
      <c r="N96">
        <f>SUM('yield data'!AG74,'yield data'!AJ74)/SUM('yield data'!AH74:AI74,'yield data'!AK74)</f>
        <v>2.15625</v>
      </c>
      <c r="O96">
        <v>1</v>
      </c>
      <c r="P96">
        <f>SUM('yield data'!AG74,'yield data'!AJ74)-SUM('yield data'!AH74:AI74,'yield data'!AK74)</f>
        <v>0.36999999999999994</v>
      </c>
      <c r="Q96">
        <v>1</v>
      </c>
      <c r="R96">
        <f>'yield data'!AG74/SUM('yield data'!AH74:AK74)</f>
        <v>2.15625</v>
      </c>
      <c r="S96">
        <v>1</v>
      </c>
      <c r="T96">
        <f>'yield data'!AG74-SUM('yield data'!AH74:AK74)</f>
        <v>0.36999999999999994</v>
      </c>
      <c r="U96">
        <v>1</v>
      </c>
      <c r="V96">
        <f>SUM('yield data'!AH74,'yield data'!AI74)/SUM('yield data'!AG74,'yield data'!AJ74:AK74)</f>
        <v>9.7826086956521743E-2</v>
      </c>
      <c r="W96">
        <v>1</v>
      </c>
      <c r="X96">
        <f>SUM('yield data'!AH74,'yield data'!AI74)-SUM('yield data'!AG74,'yield data'!AJ74:AK74)</f>
        <v>-0.83</v>
      </c>
      <c r="Y96">
        <v>1</v>
      </c>
    </row>
    <row r="97" spans="1:25" x14ac:dyDescent="0.25">
      <c r="A97" t="s">
        <v>114</v>
      </c>
      <c r="B97" s="26">
        <f>SUM('yield data'!B96,'yield data'!E96)/SUM('yield data'!C96:D96,'yield data'!F96)</f>
        <v>1.6215772294271449</v>
      </c>
      <c r="C97">
        <f>B97*SQRT(SUMSQ('yield data'!H96/'yield data'!B96,'yield data'!I96/'yield data'!C96,'yield data'!J96/'yield data'!D96,'yield data'!K96/'yield data'!E96,'yield data'!L96/'yield data'!F96))</f>
        <v>8.5207265225819451E-2</v>
      </c>
      <c r="D97" s="26">
        <f>SUM('yield data'!B96,'yield data'!E96)-SUM('yield data'!C96:D96,'yield data'!F96)</f>
        <v>11.579990000000002</v>
      </c>
      <c r="E97">
        <f>SQRT(SUMSQ('yield data'!H96,'yield data'!I96,'yield data'!J96,'yield data'!K96,'yield data'!L96))</f>
        <v>0.84314885992925359</v>
      </c>
      <c r="F97" s="26">
        <f>'yield data'!B96/SUM('yield data'!C96:F96)</f>
        <v>0.73560741449629907</v>
      </c>
      <c r="G97">
        <f>F97*SQRT(SUMSQ('yield data'!H96/'yield data'!B96,'yield data'!I96/'yield data'!C96,'yield data'!J96/'yield data'!D96,'yield data'!K96/'yield data'!E96,'yield data'!L96/'yield data'!F96))</f>
        <v>3.8653167380259847E-2</v>
      </c>
      <c r="H97" s="26">
        <f>'yield data'!B96-SUM('yield data'!C96:F96)</f>
        <v>-7.4400099999999973</v>
      </c>
      <c r="I97">
        <f t="shared" si="4"/>
        <v>0.84314885992925359</v>
      </c>
      <c r="J97">
        <f>SUM('yield data'!C96,'yield data'!D96,'yield data'!F96)/SUM('yield data'!B96,'yield data'!E96)</f>
        <v>0.61668354849387619</v>
      </c>
      <c r="K97">
        <f>J97*SQRT(SUMSQ('yield data'!H96/'yield data'!B96,'yield data'!I96/'yield data'!C96,'yield data'!J96/'yield data'!D96,'yield data'!K96/'yield data'!E96,'yield data'!L96/'yield data'!F96))</f>
        <v>3.2404203588551936E-2</v>
      </c>
      <c r="L97" s="26">
        <f>SUM('yield data'!C96,'yield data'!D96,'yield data'!F96)-SUM('yield data'!B96,'yield data'!E96)</f>
        <v>-11.579990000000002</v>
      </c>
      <c r="M97">
        <f t="shared" si="5"/>
        <v>0.84314885992925359</v>
      </c>
      <c r="N97">
        <f>SUM('yield data'!AG96,'yield data'!AJ96)/SUM('yield data'!AH96:AI96,'yield data'!AK96)</f>
        <v>1.6052631578947367</v>
      </c>
      <c r="O97">
        <v>1</v>
      </c>
      <c r="P97">
        <f>SUM('yield data'!AG96,'yield data'!AJ96)-SUM('yield data'!AH96:AI96,'yield data'!AK96)</f>
        <v>0.22999999999999998</v>
      </c>
      <c r="Q97">
        <v>1</v>
      </c>
      <c r="R97">
        <f>'yield data'!AG96/SUM('yield data'!AH96:AK96)</f>
        <v>0.73684210526315774</v>
      </c>
      <c r="S97">
        <v>1</v>
      </c>
      <c r="T97">
        <f>'yield data'!AG96-SUM('yield data'!AH96:AK96)</f>
        <v>-0.15000000000000008</v>
      </c>
      <c r="U97">
        <v>1</v>
      </c>
      <c r="V97">
        <f>SUM('yield data'!AH96,'yield data'!AI96)/SUM('yield data'!AG96,'yield data'!AJ96:AK96)</f>
        <v>0</v>
      </c>
      <c r="W97">
        <v>1</v>
      </c>
      <c r="X97">
        <f>SUM('yield data'!AH96,'yield data'!AI96)-SUM('yield data'!AG96,'yield data'!AJ96:AK96)</f>
        <v>-0.99</v>
      </c>
      <c r="Y97">
        <v>1</v>
      </c>
    </row>
  </sheetData>
  <sortState xmlns:xlrd2="http://schemas.microsoft.com/office/spreadsheetml/2017/richdata2" ref="A4:Y97">
    <sortCondition ref="A4"/>
  </sortState>
  <conditionalFormatting sqref="B1:B1048576 F1:F1048576 J1:J1048576">
    <cfRule type="cellIs" dxfId="0" priority="1" operator="greaterThan">
      <formula>10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34B2E1-5A54-451C-B300-4B1F14AF4F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high_e_input</vt:lpstr>
      <vt:lpstr>input</vt:lpstr>
      <vt:lpstr>electronic_llokup</vt:lpstr>
      <vt:lpstr>high_e_pivot</vt:lpstr>
      <vt:lpstr>pivot</vt:lpstr>
      <vt:lpstr>Sheet3</vt:lpstr>
      <vt:lpstr>all_data</vt:lpstr>
      <vt:lpstr>all_data (2)</vt:lpstr>
      <vt:lpstr>low energy</vt:lpstr>
      <vt:lpstr>yield data</vt:lpstr>
      <vt:lpstr>yields</vt:lpstr>
      <vt:lpstr>yields 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Jackson Burns</dc:creator>
  <cp:lastModifiedBy>Jackson Burns</cp:lastModifiedBy>
  <dcterms:created xsi:type="dcterms:W3CDTF">2020-09-09T17:09:58Z</dcterms:created>
  <dcterms:modified xsi:type="dcterms:W3CDTF">2020-10-26T18:43:17Z</dcterms:modified>
</cp:coreProperties>
</file>